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24226"/>
  <mc:AlternateContent xmlns:mc="http://schemas.openxmlformats.org/markup-compatibility/2006">
    <mc:Choice Requires="x15">
      <x15ac:absPath xmlns:x15ac="http://schemas.microsoft.com/office/spreadsheetml/2010/11/ac" url="C:\Users\CHIRAG\OneDrive\Documents\Excel Assignments\"/>
    </mc:Choice>
  </mc:AlternateContent>
  <xr:revisionPtr revIDLastSave="0" documentId="13_ncr:1_{78A3C33C-3D7B-489D-8879-70C25C2F3182}" xr6:coauthVersionLast="47" xr6:coauthVersionMax="47" xr10:uidLastSave="{00000000-0000-0000-0000-000000000000}"/>
  <bookViews>
    <workbookView xWindow="-108" yWindow="-108" windowWidth="23256" windowHeight="12456" activeTab="1" xr2:uid="{00000000-000D-0000-FFFF-FFFF00000000}"/>
  </bookViews>
  <sheets>
    <sheet name="Pivot" sheetId="3" r:id="rId1"/>
    <sheet name="Dashboard" sheetId="4" r:id="rId2"/>
    <sheet name="Dataset" sheetId="1" r:id="rId3"/>
  </sheets>
  <definedNames>
    <definedName name="_xlnm._FilterDatabase" localSheetId="2" hidden="1">Dataset!$A$1:$P$1</definedName>
    <definedName name="_xlchart.v5.0" hidden="1">Pivot!$J$13</definedName>
    <definedName name="_xlchart.v5.1" hidden="1">Pivot!$J$14:$J$21</definedName>
    <definedName name="_xlchart.v5.2" hidden="1">Pivot!$K$13</definedName>
    <definedName name="_xlchart.v5.3" hidden="1">Pivot!$K$14:$K$21</definedName>
    <definedName name="_xlchart.v5.4" hidden="1">Pivot!$J$13</definedName>
    <definedName name="_xlchart.v5.5" hidden="1">Pivot!$J$14:$J$21</definedName>
    <definedName name="_xlchart.v5.6" hidden="1">Pivot!$K$12</definedName>
    <definedName name="_xlchart.v5.7" hidden="1">Pivot!$K$13</definedName>
    <definedName name="_xlchart.v5.8" hidden="1">Pivot!$K$14:$K$21</definedName>
    <definedName name="_xlchart.v5.9" hidden="1">Pivot!$K$2</definedName>
    <definedName name="Slicer_Country_of_Origin">#N/A</definedName>
    <definedName name="Slicer_Year">#N/A</definedName>
  </definedNames>
  <calcPr calcId="191029"/>
  <pivotCaches>
    <pivotCache cacheId="17"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5" i="1" l="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5523" i="1"/>
  <c r="Q5524" i="1"/>
  <c r="Q5525" i="1"/>
  <c r="Q5526" i="1"/>
  <c r="Q5527" i="1"/>
  <c r="Q5528" i="1"/>
  <c r="Q5529" i="1"/>
  <c r="Q5530" i="1"/>
  <c r="Q5531" i="1"/>
  <c r="Q5532" i="1"/>
  <c r="Q5533" i="1"/>
  <c r="Q5534" i="1"/>
  <c r="Q5535" i="1"/>
  <c r="Q5536" i="1"/>
  <c r="Q5537" i="1"/>
  <c r="Q5538" i="1"/>
  <c r="Q5539" i="1"/>
  <c r="Q5540" i="1"/>
  <c r="Q5541" i="1"/>
  <c r="Q5542" i="1"/>
  <c r="Q5543" i="1"/>
  <c r="Q5544" i="1"/>
  <c r="Q5545" i="1"/>
  <c r="Q5546" i="1"/>
  <c r="Q5547" i="1"/>
  <c r="Q5548" i="1"/>
  <c r="Q5549" i="1"/>
  <c r="Q5550" i="1"/>
  <c r="Q5551" i="1"/>
  <c r="Q5552" i="1"/>
  <c r="Q5553" i="1"/>
  <c r="Q5554" i="1"/>
  <c r="Q5555" i="1"/>
  <c r="Q5556" i="1"/>
  <c r="Q5557" i="1"/>
  <c r="Q5558" i="1"/>
  <c r="Q5559" i="1"/>
  <c r="Q5560" i="1"/>
  <c r="Q5561" i="1"/>
  <c r="Q5562" i="1"/>
  <c r="Q5563" i="1"/>
  <c r="Q5564" i="1"/>
  <c r="Q5565" i="1"/>
  <c r="Q5566" i="1"/>
  <c r="Q5567" i="1"/>
  <c r="Q5568" i="1"/>
  <c r="Q5569" i="1"/>
  <c r="Q5570" i="1"/>
  <c r="Q5571" i="1"/>
  <c r="Q5572" i="1"/>
  <c r="Q5573" i="1"/>
  <c r="Q5574" i="1"/>
  <c r="Q5575" i="1"/>
  <c r="Q5576" i="1"/>
  <c r="Q5577" i="1"/>
  <c r="Q5578" i="1"/>
  <c r="Q5579" i="1"/>
  <c r="Q5580" i="1"/>
  <c r="Q5581" i="1"/>
  <c r="Q5582" i="1"/>
  <c r="Q5583" i="1"/>
  <c r="Q5584" i="1"/>
  <c r="Q5585" i="1"/>
  <c r="Q5586" i="1"/>
  <c r="Q5587" i="1"/>
  <c r="Q5588" i="1"/>
  <c r="Q5589" i="1"/>
  <c r="Q5590" i="1"/>
  <c r="Q5591" i="1"/>
  <c r="Q5592" i="1"/>
  <c r="Q5593" i="1"/>
  <c r="Q5594" i="1"/>
  <c r="Q5595" i="1"/>
  <c r="Q5596" i="1"/>
  <c r="Q5597" i="1"/>
  <c r="Q5598" i="1"/>
  <c r="Q5599" i="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Q5641" i="1"/>
  <c r="Q5642" i="1"/>
  <c r="Q5643" i="1"/>
  <c r="Q5644" i="1"/>
  <c r="Q5645" i="1"/>
  <c r="Q5646" i="1"/>
  <c r="Q5647" i="1"/>
  <c r="Q5648" i="1"/>
  <c r="Q5649" i="1"/>
  <c r="Q5650" i="1"/>
  <c r="Q5651" i="1"/>
  <c r="Q5652" i="1"/>
  <c r="Q5653" i="1"/>
  <c r="Q5654" i="1"/>
  <c r="Q5655" i="1"/>
  <c r="Q5656" i="1"/>
  <c r="Q5657" i="1"/>
  <c r="Q5658" i="1"/>
  <c r="Q5659" i="1"/>
  <c r="Q5660" i="1"/>
  <c r="Q5661" i="1"/>
  <c r="Q5662" i="1"/>
  <c r="Q5663" i="1"/>
  <c r="Q5664" i="1"/>
  <c r="Q5665" i="1"/>
  <c r="Q5666" i="1"/>
  <c r="Q5667" i="1"/>
  <c r="Q5668" i="1"/>
  <c r="Q5669" i="1"/>
  <c r="Q5670" i="1"/>
  <c r="Q5671" i="1"/>
  <c r="Q5672" i="1"/>
  <c r="Q5673" i="1"/>
  <c r="Q5674" i="1"/>
  <c r="Q5675" i="1"/>
  <c r="Q5676" i="1"/>
  <c r="Q5677" i="1"/>
  <c r="Q5678" i="1"/>
  <c r="Q5679" i="1"/>
  <c r="Q5680" i="1"/>
  <c r="Q5681" i="1"/>
  <c r="Q5682" i="1"/>
  <c r="Q5683" i="1"/>
  <c r="Q5684" i="1"/>
  <c r="Q5685" i="1"/>
  <c r="Q5686" i="1"/>
  <c r="Q5687" i="1"/>
  <c r="Q5688" i="1"/>
  <c r="Q5689" i="1"/>
  <c r="Q5690" i="1"/>
  <c r="Q5691" i="1"/>
  <c r="Q5692" i="1"/>
  <c r="Q5693" i="1"/>
  <c r="Q5694" i="1"/>
  <c r="Q5695" i="1"/>
  <c r="Q5696" i="1"/>
  <c r="Q5697" i="1"/>
  <c r="Q5698" i="1"/>
  <c r="Q5699" i="1"/>
  <c r="Q5700" i="1"/>
  <c r="Q5701" i="1"/>
  <c r="Q5702" i="1"/>
  <c r="Q5703" i="1"/>
  <c r="Q5704" i="1"/>
  <c r="Q5705" i="1"/>
  <c r="Q5706" i="1"/>
  <c r="Q5707" i="1"/>
  <c r="Q5708" i="1"/>
  <c r="Q5709" i="1"/>
  <c r="Q5710" i="1"/>
  <c r="Q5711" i="1"/>
  <c r="Q5712" i="1"/>
  <c r="Q5713" i="1"/>
  <c r="Q5714" i="1"/>
  <c r="Q5715" i="1"/>
  <c r="Q5716" i="1"/>
  <c r="Q5717" i="1"/>
  <c r="Q5718" i="1"/>
  <c r="Q5719" i="1"/>
  <c r="Q5720" i="1"/>
  <c r="Q5721" i="1"/>
  <c r="Q5722" i="1"/>
  <c r="Q5723" i="1"/>
  <c r="Q5724" i="1"/>
  <c r="Q5725" i="1"/>
  <c r="Q5726" i="1"/>
  <c r="Q5727" i="1"/>
  <c r="Q5728" i="1"/>
  <c r="Q5729" i="1"/>
  <c r="Q5730" i="1"/>
  <c r="Q5731" i="1"/>
  <c r="Q5732" i="1"/>
  <c r="Q5733" i="1"/>
  <c r="Q5734" i="1"/>
  <c r="Q5735" i="1"/>
  <c r="Q5736" i="1"/>
  <c r="Q5737" i="1"/>
  <c r="Q5738" i="1"/>
  <c r="Q5739" i="1"/>
  <c r="Q5740" i="1"/>
  <c r="Q5741" i="1"/>
  <c r="Q5742" i="1"/>
  <c r="Q5743" i="1"/>
  <c r="Q5744" i="1"/>
  <c r="Q5745" i="1"/>
  <c r="Q5746" i="1"/>
  <c r="Q5747" i="1"/>
  <c r="Q5748" i="1"/>
  <c r="Q5749" i="1"/>
  <c r="Q5750" i="1"/>
  <c r="Q5751" i="1"/>
  <c r="Q5752" i="1"/>
  <c r="Q5753" i="1"/>
  <c r="Q5754" i="1"/>
  <c r="Q5755" i="1"/>
  <c r="Q5756" i="1"/>
  <c r="Q5757" i="1"/>
  <c r="Q5758" i="1"/>
  <c r="Q5759" i="1"/>
  <c r="Q5760" i="1"/>
  <c r="Q5761" i="1"/>
  <c r="Q5762" i="1"/>
  <c r="Q5763" i="1"/>
  <c r="Q5764" i="1"/>
  <c r="Q5765" i="1"/>
  <c r="Q5766" i="1"/>
  <c r="Q5767" i="1"/>
  <c r="Q5768" i="1"/>
  <c r="Q5769" i="1"/>
  <c r="Q5770" i="1"/>
  <c r="Q5771" i="1"/>
  <c r="Q5772" i="1"/>
  <c r="Q5773" i="1"/>
  <c r="Q5774" i="1"/>
  <c r="Q5775" i="1"/>
  <c r="Q5776" i="1"/>
  <c r="Q5777" i="1"/>
  <c r="Q5778" i="1"/>
  <c r="Q5779" i="1"/>
  <c r="Q5780" i="1"/>
  <c r="Q5781" i="1"/>
  <c r="Q5782" i="1"/>
  <c r="Q5783" i="1"/>
  <c r="Q5784" i="1"/>
  <c r="Q5785" i="1"/>
  <c r="Q5786" i="1"/>
  <c r="Q5787" i="1"/>
  <c r="Q5788" i="1"/>
  <c r="Q5789" i="1"/>
  <c r="Q5790" i="1"/>
  <c r="Q5791" i="1"/>
  <c r="Q5792" i="1"/>
  <c r="Q5793" i="1"/>
  <c r="Q5794" i="1"/>
  <c r="Q5795" i="1"/>
  <c r="Q5796" i="1"/>
  <c r="Q5797" i="1"/>
  <c r="Q5798" i="1"/>
  <c r="Q5799" i="1"/>
  <c r="Q5800" i="1"/>
  <c r="Q5801" i="1"/>
  <c r="Q5802" i="1"/>
  <c r="Q5803" i="1"/>
  <c r="Q5804" i="1"/>
  <c r="Q5805" i="1"/>
  <c r="Q5806" i="1"/>
  <c r="Q5807" i="1"/>
  <c r="Q5808" i="1"/>
  <c r="Q5809" i="1"/>
  <c r="Q5810" i="1"/>
  <c r="Q5811" i="1"/>
  <c r="Q5812" i="1"/>
  <c r="Q5813" i="1"/>
  <c r="Q5814" i="1"/>
  <c r="Q5815" i="1"/>
  <c r="Q5816" i="1"/>
  <c r="Q5817" i="1"/>
  <c r="Q5818" i="1"/>
  <c r="Q5819" i="1"/>
  <c r="Q5820" i="1"/>
  <c r="Q5821" i="1"/>
  <c r="Q5822" i="1"/>
  <c r="Q5823" i="1"/>
  <c r="Q5824" i="1"/>
  <c r="Q5825" i="1"/>
  <c r="Q5826" i="1"/>
  <c r="Q5827" i="1"/>
  <c r="Q5828" i="1"/>
  <c r="Q5829" i="1"/>
  <c r="Q5830" i="1"/>
  <c r="Q5831" i="1"/>
  <c r="Q5832" i="1"/>
  <c r="Q5833" i="1"/>
  <c r="Q5834" i="1"/>
  <c r="Q5835" i="1"/>
  <c r="Q5836" i="1"/>
  <c r="Q5837" i="1"/>
  <c r="Q5838" i="1"/>
  <c r="Q5839" i="1"/>
  <c r="Q5840" i="1"/>
  <c r="Q5841" i="1"/>
  <c r="Q5842" i="1"/>
  <c r="Q5843" i="1"/>
  <c r="Q5844" i="1"/>
  <c r="Q5845" i="1"/>
  <c r="Q5846" i="1"/>
  <c r="Q5847" i="1"/>
  <c r="Q5848" i="1"/>
  <c r="Q5849" i="1"/>
  <c r="Q5850" i="1"/>
  <c r="Q5851" i="1"/>
  <c r="Q5852" i="1"/>
  <c r="Q5853" i="1"/>
  <c r="Q5854" i="1"/>
  <c r="Q5855" i="1"/>
  <c r="Q5856" i="1"/>
  <c r="Q5857" i="1"/>
  <c r="Q5858" i="1"/>
  <c r="Q5859" i="1"/>
  <c r="Q5860" i="1"/>
  <c r="Q5861" i="1"/>
  <c r="Q5862" i="1"/>
  <c r="Q5863" i="1"/>
  <c r="Q5864" i="1"/>
  <c r="Q5865" i="1"/>
  <c r="Q5866" i="1"/>
  <c r="Q5867" i="1"/>
  <c r="Q5868" i="1"/>
  <c r="Q5869" i="1"/>
  <c r="Q5870" i="1"/>
  <c r="Q5871" i="1"/>
  <c r="Q5872" i="1"/>
  <c r="Q5873" i="1"/>
  <c r="Q5874" i="1"/>
  <c r="Q5875" i="1"/>
  <c r="Q5876" i="1"/>
  <c r="Q5877" i="1"/>
  <c r="Q5878" i="1"/>
  <c r="Q5879" i="1"/>
  <c r="Q5880" i="1"/>
  <c r="Q5881" i="1"/>
  <c r="Q5882" i="1"/>
  <c r="Q5883" i="1"/>
  <c r="Q5884" i="1"/>
  <c r="Q5885" i="1"/>
  <c r="Q5886" i="1"/>
  <c r="Q5887" i="1"/>
  <c r="Q5888" i="1"/>
  <c r="Q5889" i="1"/>
  <c r="Q5890" i="1"/>
  <c r="Q5891" i="1"/>
  <c r="Q5892" i="1"/>
  <c r="Q5893" i="1"/>
  <c r="Q5894" i="1"/>
  <c r="Q5895" i="1"/>
  <c r="Q5896" i="1"/>
  <c r="Q5897" i="1"/>
  <c r="Q5898" i="1"/>
  <c r="Q5899" i="1"/>
  <c r="Q5900" i="1"/>
  <c r="Q5901" i="1"/>
  <c r="Q5902" i="1"/>
  <c r="Q5903" i="1"/>
  <c r="Q5904" i="1"/>
  <c r="Q5905" i="1"/>
  <c r="Q5906" i="1"/>
  <c r="Q5907" i="1"/>
  <c r="Q5908" i="1"/>
  <c r="Q5909" i="1"/>
  <c r="Q5910" i="1"/>
  <c r="Q5911" i="1"/>
  <c r="Q5912" i="1"/>
  <c r="Q5913" i="1"/>
  <c r="Q5914" i="1"/>
  <c r="Q5915" i="1"/>
  <c r="Q5916" i="1"/>
  <c r="Q5917" i="1"/>
  <c r="Q5918" i="1"/>
  <c r="Q5919" i="1"/>
  <c r="Q5920" i="1"/>
  <c r="Q5921" i="1"/>
  <c r="Q5922" i="1"/>
  <c r="Q5923" i="1"/>
  <c r="Q5924" i="1"/>
  <c r="Q5925" i="1"/>
  <c r="Q5926" i="1"/>
  <c r="Q5927" i="1"/>
  <c r="Q5928" i="1"/>
  <c r="Q5929" i="1"/>
  <c r="Q5930" i="1"/>
  <c r="Q5931" i="1"/>
  <c r="Q5932" i="1"/>
  <c r="Q5933" i="1"/>
  <c r="Q5934" i="1"/>
  <c r="Q5935" i="1"/>
  <c r="Q5936" i="1"/>
  <c r="Q5937" i="1"/>
  <c r="Q5938" i="1"/>
  <c r="Q5939" i="1"/>
  <c r="Q5940" i="1"/>
  <c r="Q5941" i="1"/>
  <c r="Q5942" i="1"/>
  <c r="Q5943" i="1"/>
  <c r="Q5944" i="1"/>
  <c r="Q5945" i="1"/>
  <c r="Q5946" i="1"/>
  <c r="Q5947" i="1"/>
  <c r="Q5948" i="1"/>
  <c r="Q5949" i="1"/>
  <c r="Q5950" i="1"/>
  <c r="Q5951" i="1"/>
  <c r="Q5952" i="1"/>
  <c r="Q5953" i="1"/>
  <c r="Q5954" i="1"/>
  <c r="Q5955" i="1"/>
  <c r="Q5956" i="1"/>
  <c r="Q5957" i="1"/>
  <c r="Q5958" i="1"/>
  <c r="Q5959" i="1"/>
  <c r="Q5960" i="1"/>
  <c r="Q5961" i="1"/>
  <c r="Q5962" i="1"/>
  <c r="Q5963" i="1"/>
  <c r="Q5964" i="1"/>
  <c r="Q5965" i="1"/>
  <c r="Q5966" i="1"/>
  <c r="Q5967" i="1"/>
  <c r="Q5968" i="1"/>
  <c r="Q5969" i="1"/>
  <c r="Q5970" i="1"/>
  <c r="Q5971" i="1"/>
  <c r="Q5972" i="1"/>
  <c r="Q5973" i="1"/>
  <c r="Q5974" i="1"/>
  <c r="Q5975" i="1"/>
  <c r="Q5976" i="1"/>
  <c r="Q5977" i="1"/>
  <c r="Q5978" i="1"/>
  <c r="Q5979" i="1"/>
  <c r="Q5980" i="1"/>
  <c r="Q5981" i="1"/>
  <c r="Q5982" i="1"/>
  <c r="Q5983" i="1"/>
  <c r="Q5984" i="1"/>
  <c r="Q5985" i="1"/>
  <c r="Q5986" i="1"/>
  <c r="Q5987" i="1"/>
  <c r="Q5988" i="1"/>
  <c r="Q5989" i="1"/>
  <c r="Q5990" i="1"/>
  <c r="Q5991" i="1"/>
  <c r="Q5992" i="1"/>
  <c r="Q5993" i="1"/>
  <c r="Q5994" i="1"/>
  <c r="Q5995" i="1"/>
  <c r="Q5996" i="1"/>
  <c r="Q5997" i="1"/>
  <c r="Q5998" i="1"/>
  <c r="Q5999" i="1"/>
  <c r="Q6000" i="1"/>
  <c r="Q6001" i="1"/>
  <c r="Q6002" i="1"/>
  <c r="Q6003" i="1"/>
  <c r="Q6004" i="1"/>
  <c r="Q6005" i="1"/>
  <c r="Q6006" i="1"/>
  <c r="Q6007" i="1"/>
  <c r="Q6008" i="1"/>
  <c r="Q6009" i="1"/>
  <c r="Q6010" i="1"/>
  <c r="Q6011" i="1"/>
  <c r="Q6012" i="1"/>
  <c r="Q6013" i="1"/>
  <c r="Q6014" i="1"/>
  <c r="Q6015" i="1"/>
  <c r="Q6016" i="1"/>
  <c r="Q6017" i="1"/>
  <c r="Q6018" i="1"/>
  <c r="Q6019" i="1"/>
  <c r="Q6020" i="1"/>
  <c r="Q6021" i="1"/>
  <c r="Q6022" i="1"/>
  <c r="Q6023" i="1"/>
  <c r="Q6024" i="1"/>
  <c r="Q6025" i="1"/>
  <c r="Q6026" i="1"/>
  <c r="Q6027" i="1"/>
  <c r="Q6028" i="1"/>
  <c r="Q6029" i="1"/>
  <c r="Q6030" i="1"/>
  <c r="Q6031" i="1"/>
  <c r="Q6032" i="1"/>
  <c r="Q6033" i="1"/>
  <c r="Q6034" i="1"/>
  <c r="Q6035" i="1"/>
  <c r="Q6036" i="1"/>
  <c r="Q6037" i="1"/>
  <c r="Q6038" i="1"/>
  <c r="Q6039" i="1"/>
  <c r="Q6040" i="1"/>
  <c r="Q6041" i="1"/>
  <c r="Q6042" i="1"/>
  <c r="Q6043" i="1"/>
  <c r="Q6044" i="1"/>
  <c r="Q6045" i="1"/>
  <c r="Q6046" i="1"/>
  <c r="Q6047" i="1"/>
  <c r="Q6048" i="1"/>
  <c r="Q6049" i="1"/>
  <c r="Q6050" i="1"/>
  <c r="Q6051" i="1"/>
  <c r="Q6052" i="1"/>
  <c r="Q6053" i="1"/>
  <c r="Q6054" i="1"/>
  <c r="Q6055" i="1"/>
  <c r="Q6056" i="1"/>
  <c r="Q6057" i="1"/>
  <c r="Q6058" i="1"/>
  <c r="Q6059" i="1"/>
  <c r="Q6060" i="1"/>
  <c r="Q6061" i="1"/>
  <c r="Q6062" i="1"/>
  <c r="Q6063" i="1"/>
  <c r="Q6064" i="1"/>
  <c r="Q6065" i="1"/>
  <c r="Q6066" i="1"/>
  <c r="Q6067" i="1"/>
  <c r="Q6068" i="1"/>
  <c r="Q6069" i="1"/>
  <c r="Q6070" i="1"/>
  <c r="Q6071" i="1"/>
  <c r="Q6072" i="1"/>
  <c r="Q6073" i="1"/>
  <c r="Q6074" i="1"/>
  <c r="Q6075" i="1"/>
  <c r="Q6076" i="1"/>
  <c r="Q6077" i="1"/>
  <c r="Q6078" i="1"/>
  <c r="Q6079" i="1"/>
  <c r="Q6080" i="1"/>
  <c r="Q6081" i="1"/>
  <c r="Q6082" i="1"/>
  <c r="Q6083" i="1"/>
  <c r="Q6084" i="1"/>
  <c r="Q6085" i="1"/>
  <c r="Q6086" i="1"/>
  <c r="Q6087" i="1"/>
  <c r="Q6088" i="1"/>
  <c r="Q6089" i="1"/>
  <c r="Q6090" i="1"/>
  <c r="Q6091" i="1"/>
  <c r="Q6092" i="1"/>
  <c r="Q6093" i="1"/>
  <c r="Q6094" i="1"/>
  <c r="Q6095" i="1"/>
  <c r="Q6096" i="1"/>
  <c r="Q6097" i="1"/>
  <c r="Q6098" i="1"/>
  <c r="Q6099" i="1"/>
  <c r="Q6100" i="1"/>
  <c r="Q6101" i="1"/>
  <c r="Q6102" i="1"/>
  <c r="Q6103" i="1"/>
  <c r="Q6104" i="1"/>
  <c r="Q6105" i="1"/>
  <c r="Q6106" i="1"/>
  <c r="Q6107" i="1"/>
  <c r="Q6108" i="1"/>
  <c r="Q6109" i="1"/>
  <c r="Q6110" i="1"/>
  <c r="Q6111" i="1"/>
  <c r="Q6112" i="1"/>
  <c r="Q6113" i="1"/>
  <c r="Q6114" i="1"/>
  <c r="Q6115" i="1"/>
  <c r="Q6116" i="1"/>
  <c r="Q6117" i="1"/>
  <c r="Q6118" i="1"/>
  <c r="Q6119" i="1"/>
  <c r="Q6120" i="1"/>
  <c r="Q6121" i="1"/>
  <c r="Q6122" i="1"/>
  <c r="Q6123" i="1"/>
  <c r="Q6124" i="1"/>
  <c r="Q6125" i="1"/>
  <c r="Q6126" i="1"/>
  <c r="Q6127" i="1"/>
  <c r="Q6128" i="1"/>
  <c r="Q6129" i="1"/>
  <c r="Q6130" i="1"/>
  <c r="Q6131" i="1"/>
  <c r="Q6132" i="1"/>
  <c r="Q6133" i="1"/>
  <c r="Q6134" i="1"/>
  <c r="Q6135" i="1"/>
  <c r="Q6136" i="1"/>
  <c r="Q6137" i="1"/>
  <c r="Q6138" i="1"/>
  <c r="Q6139" i="1"/>
  <c r="Q6140" i="1"/>
  <c r="Q6141" i="1"/>
  <c r="Q6142" i="1"/>
  <c r="Q6143" i="1"/>
  <c r="Q6144" i="1"/>
  <c r="Q6145" i="1"/>
  <c r="Q6146" i="1"/>
  <c r="Q6147" i="1"/>
  <c r="Q6148" i="1"/>
  <c r="Q6149" i="1"/>
  <c r="Q6150" i="1"/>
  <c r="Q6151" i="1"/>
  <c r="Q6152" i="1"/>
  <c r="Q6153" i="1"/>
  <c r="Q6154" i="1"/>
  <c r="Q6155" i="1"/>
  <c r="Q6156" i="1"/>
  <c r="Q6157" i="1"/>
  <c r="Q6158" i="1"/>
  <c r="Q6159" i="1"/>
  <c r="Q6160" i="1"/>
  <c r="Q6161" i="1"/>
  <c r="Q6162" i="1"/>
  <c r="Q6163" i="1"/>
  <c r="Q6164" i="1"/>
  <c r="Q6165" i="1"/>
  <c r="Q6166" i="1"/>
  <c r="Q6167" i="1"/>
  <c r="Q6168" i="1"/>
  <c r="Q6169" i="1"/>
  <c r="Q6170" i="1"/>
  <c r="Q6171" i="1"/>
  <c r="Q6172" i="1"/>
  <c r="Q6173" i="1"/>
  <c r="Q6174" i="1"/>
  <c r="Q6175" i="1"/>
  <c r="Q6176" i="1"/>
  <c r="Q6177" i="1"/>
  <c r="Q6178" i="1"/>
  <c r="Q6179" i="1"/>
  <c r="Q6180" i="1"/>
  <c r="Q6181" i="1"/>
  <c r="Q6182" i="1"/>
  <c r="Q6183" i="1"/>
  <c r="Q6184" i="1"/>
  <c r="Q6185" i="1"/>
  <c r="Q6186" i="1"/>
  <c r="Q6187" i="1"/>
  <c r="Q6188" i="1"/>
  <c r="Q6189" i="1"/>
  <c r="Q6190" i="1"/>
  <c r="Q6191" i="1"/>
  <c r="Q6192" i="1"/>
  <c r="Q6193" i="1"/>
  <c r="Q6194" i="1"/>
  <c r="Q6195" i="1"/>
  <c r="Q6196" i="1"/>
  <c r="Q6197" i="1"/>
  <c r="Q6198" i="1"/>
  <c r="Q6199" i="1"/>
  <c r="Q6200" i="1"/>
  <c r="Q6201" i="1"/>
  <c r="Q6202" i="1"/>
  <c r="Q6203" i="1"/>
  <c r="Q6204" i="1"/>
  <c r="Q6205" i="1"/>
  <c r="Q6206" i="1"/>
  <c r="Q6207" i="1"/>
  <c r="Q6208" i="1"/>
  <c r="Q6209" i="1"/>
  <c r="Q6210" i="1"/>
  <c r="Q6211" i="1"/>
  <c r="Q6212" i="1"/>
  <c r="Q6213" i="1"/>
  <c r="Q6214" i="1"/>
  <c r="Q6215" i="1"/>
  <c r="Q6216" i="1"/>
  <c r="Q6217" i="1"/>
  <c r="Q6218" i="1"/>
  <c r="Q6219" i="1"/>
  <c r="Q6220" i="1"/>
  <c r="Q6221" i="1"/>
  <c r="Q6222" i="1"/>
  <c r="Q6223" i="1"/>
  <c r="Q6224" i="1"/>
  <c r="Q6225" i="1"/>
  <c r="Q6226" i="1"/>
  <c r="Q6227" i="1"/>
  <c r="Q6228" i="1"/>
  <c r="Q6229" i="1"/>
  <c r="Q6230" i="1"/>
  <c r="Q6231" i="1"/>
  <c r="Q6232" i="1"/>
  <c r="Q6233" i="1"/>
  <c r="Q6234" i="1"/>
  <c r="Q6235" i="1"/>
  <c r="Q6236" i="1"/>
  <c r="Q6237" i="1"/>
  <c r="Q6238" i="1"/>
  <c r="Q6239" i="1"/>
  <c r="Q6240" i="1"/>
  <c r="Q6241" i="1"/>
  <c r="Q6242" i="1"/>
  <c r="Q6243" i="1"/>
  <c r="Q6244" i="1"/>
  <c r="Q6245" i="1"/>
  <c r="Q6246" i="1"/>
  <c r="Q6247" i="1"/>
  <c r="Q6248" i="1"/>
  <c r="Q6249" i="1"/>
  <c r="Q6250" i="1"/>
  <c r="Q6251" i="1"/>
  <c r="Q6252" i="1"/>
  <c r="Q6253" i="1"/>
  <c r="Q6254" i="1"/>
  <c r="Q6255" i="1"/>
  <c r="Q6256" i="1"/>
  <c r="Q6257" i="1"/>
  <c r="Q6258" i="1"/>
  <c r="Q6259" i="1"/>
  <c r="Q6260" i="1"/>
  <c r="Q6261" i="1"/>
  <c r="Q6262" i="1"/>
  <c r="Q6263" i="1"/>
  <c r="Q6264" i="1"/>
  <c r="Q6265" i="1"/>
  <c r="Q6266" i="1"/>
  <c r="Q6267" i="1"/>
  <c r="Q6268" i="1"/>
  <c r="Q6269" i="1"/>
  <c r="Q6270" i="1"/>
  <c r="Q6271" i="1"/>
  <c r="Q6272" i="1"/>
  <c r="Q6273" i="1"/>
  <c r="Q6274" i="1"/>
  <c r="Q6275" i="1"/>
  <c r="Q6276" i="1"/>
  <c r="Q6277" i="1"/>
  <c r="Q6278" i="1"/>
  <c r="Q6279" i="1"/>
  <c r="Q6280" i="1"/>
  <c r="Q6281" i="1"/>
  <c r="Q6282" i="1"/>
  <c r="Q6283" i="1"/>
  <c r="Q6284" i="1"/>
  <c r="Q6285" i="1"/>
  <c r="Q6286" i="1"/>
  <c r="Q6287" i="1"/>
  <c r="Q6288" i="1"/>
  <c r="Q6289" i="1"/>
  <c r="Q6290" i="1"/>
  <c r="Q6291" i="1"/>
  <c r="Q6292" i="1"/>
  <c r="Q6293" i="1"/>
  <c r="Q6294" i="1"/>
  <c r="Q6295" i="1"/>
  <c r="Q6296" i="1"/>
  <c r="Q6297" i="1"/>
  <c r="Q6298" i="1"/>
  <c r="Q6299" i="1"/>
  <c r="Q6300" i="1"/>
  <c r="Q6301" i="1"/>
  <c r="Q6302" i="1"/>
  <c r="Q6303" i="1"/>
  <c r="Q6304" i="1"/>
  <c r="Q6305" i="1"/>
  <c r="Q6306" i="1"/>
  <c r="Q6307" i="1"/>
  <c r="Q6308" i="1"/>
  <c r="Q6309" i="1"/>
  <c r="Q6310" i="1"/>
  <c r="Q6311" i="1"/>
  <c r="Q6312" i="1"/>
  <c r="Q6313" i="1"/>
  <c r="Q6314" i="1"/>
  <c r="Q6315" i="1"/>
  <c r="Q6316" i="1"/>
  <c r="Q6317" i="1"/>
  <c r="Q6318" i="1"/>
  <c r="Q6319" i="1"/>
  <c r="Q6320" i="1"/>
  <c r="Q6321" i="1"/>
  <c r="Q6322" i="1"/>
  <c r="Q6323" i="1"/>
  <c r="Q6324" i="1"/>
  <c r="Q6325" i="1"/>
  <c r="Q6326" i="1"/>
  <c r="Q6327" i="1"/>
  <c r="Q6328" i="1"/>
  <c r="Q6329" i="1"/>
  <c r="Q6330" i="1"/>
  <c r="Q6331" i="1"/>
  <c r="Q6332" i="1"/>
  <c r="Q6333" i="1"/>
  <c r="Q6334" i="1"/>
  <c r="Q6335" i="1"/>
  <c r="Q6336" i="1"/>
  <c r="Q6337" i="1"/>
  <c r="Q6338" i="1"/>
  <c r="Q6339" i="1"/>
  <c r="Q6340" i="1"/>
  <c r="Q6341" i="1"/>
  <c r="Q6342" i="1"/>
  <c r="Q6343" i="1"/>
  <c r="Q6344" i="1"/>
  <c r="Q6345" i="1"/>
  <c r="Q6346" i="1"/>
  <c r="Q6347" i="1"/>
  <c r="Q6348" i="1"/>
  <c r="Q6349" i="1"/>
  <c r="Q6350" i="1"/>
  <c r="Q6351" i="1"/>
  <c r="Q6352" i="1"/>
  <c r="Q6353" i="1"/>
  <c r="Q6354" i="1"/>
  <c r="Q6355" i="1"/>
  <c r="Q6356" i="1"/>
  <c r="Q6357" i="1"/>
  <c r="Q6358" i="1"/>
  <c r="Q6359" i="1"/>
  <c r="Q6360" i="1"/>
  <c r="Q6361" i="1"/>
  <c r="Q6362" i="1"/>
  <c r="Q6363" i="1"/>
  <c r="Q6364" i="1"/>
  <c r="Q6365" i="1"/>
  <c r="Q6366" i="1"/>
  <c r="Q6367" i="1"/>
  <c r="Q6368" i="1"/>
  <c r="Q6369" i="1"/>
  <c r="Q6370" i="1"/>
  <c r="Q6371" i="1"/>
  <c r="Q6372" i="1"/>
  <c r="Q6373" i="1"/>
  <c r="Q6374" i="1"/>
  <c r="Q6375" i="1"/>
  <c r="Q6376" i="1"/>
  <c r="Q6377" i="1"/>
  <c r="Q6378" i="1"/>
  <c r="Q6379" i="1"/>
  <c r="Q6380" i="1"/>
  <c r="Q6381" i="1"/>
  <c r="Q6382" i="1"/>
  <c r="Q6383" i="1"/>
  <c r="Q6384" i="1"/>
  <c r="Q6385" i="1"/>
  <c r="Q6386" i="1"/>
  <c r="Q6387" i="1"/>
  <c r="Q6388" i="1"/>
  <c r="Q6389" i="1"/>
  <c r="Q6390" i="1"/>
  <c r="Q6391" i="1"/>
  <c r="Q6392" i="1"/>
  <c r="Q6393" i="1"/>
  <c r="Q6394" i="1"/>
  <c r="Q6395" i="1"/>
  <c r="Q6396" i="1"/>
  <c r="Q6397" i="1"/>
  <c r="Q6398" i="1"/>
  <c r="Q6399" i="1"/>
  <c r="Q6400" i="1"/>
  <c r="Q6401" i="1"/>
  <c r="Q6402" i="1"/>
  <c r="Q6403" i="1"/>
  <c r="Q6404" i="1"/>
  <c r="Q6405" i="1"/>
  <c r="Q6406" i="1"/>
  <c r="Q6407" i="1"/>
  <c r="Q6408" i="1"/>
  <c r="Q6409" i="1"/>
  <c r="Q6410" i="1"/>
  <c r="Q6411" i="1"/>
  <c r="Q6412" i="1"/>
  <c r="Q6413" i="1"/>
  <c r="Q6414" i="1"/>
  <c r="Q6415" i="1"/>
  <c r="Q6416" i="1"/>
  <c r="Q6417" i="1"/>
  <c r="Q6418" i="1"/>
  <c r="Q6419" i="1"/>
  <c r="Q6420" i="1"/>
  <c r="Q6421" i="1"/>
  <c r="Q6422" i="1"/>
  <c r="Q6423" i="1"/>
  <c r="Q6424" i="1"/>
  <c r="Q6425" i="1"/>
  <c r="Q6426" i="1"/>
  <c r="Q6427" i="1"/>
  <c r="Q6428" i="1"/>
  <c r="Q6429" i="1"/>
  <c r="Q6430" i="1"/>
  <c r="Q6431" i="1"/>
  <c r="Q6432" i="1"/>
  <c r="Q6433" i="1"/>
  <c r="Q6434" i="1"/>
  <c r="Q6435" i="1"/>
  <c r="Q6436" i="1"/>
  <c r="Q6437" i="1"/>
  <c r="Q6438" i="1"/>
  <c r="Q6439" i="1"/>
  <c r="Q6440" i="1"/>
  <c r="Q6441" i="1"/>
  <c r="Q6442" i="1"/>
  <c r="Q6443" i="1"/>
  <c r="Q6444" i="1"/>
  <c r="Q6445" i="1"/>
  <c r="Q6446" i="1"/>
  <c r="Q6447" i="1"/>
  <c r="Q6448" i="1"/>
  <c r="Q6449" i="1"/>
  <c r="Q6450" i="1"/>
  <c r="Q6451" i="1"/>
  <c r="Q6452" i="1"/>
  <c r="Q6453" i="1"/>
  <c r="Q6454" i="1"/>
  <c r="Q6455" i="1"/>
  <c r="Q6456" i="1"/>
  <c r="Q6457" i="1"/>
  <c r="Q6458" i="1"/>
  <c r="Q6459" i="1"/>
  <c r="Q6460" i="1"/>
  <c r="Q6461" i="1"/>
  <c r="Q6462" i="1"/>
  <c r="Q6463" i="1"/>
  <c r="Q6464" i="1"/>
  <c r="Q6465" i="1"/>
  <c r="Q6466" i="1"/>
  <c r="Q6467" i="1"/>
  <c r="Q6468" i="1"/>
  <c r="Q6469" i="1"/>
  <c r="Q6470" i="1"/>
  <c r="Q6471" i="1"/>
  <c r="Q6472" i="1"/>
  <c r="Q6473" i="1"/>
  <c r="Q6474" i="1"/>
  <c r="Q6475" i="1"/>
  <c r="Q6476" i="1"/>
  <c r="Q6477" i="1"/>
  <c r="Q6478" i="1"/>
  <c r="Q6479" i="1"/>
  <c r="Q6480" i="1"/>
  <c r="Q6481" i="1"/>
  <c r="Q6482" i="1"/>
  <c r="Q6483" i="1"/>
  <c r="Q6484" i="1"/>
  <c r="Q6485" i="1"/>
  <c r="Q6486" i="1"/>
  <c r="Q6487" i="1"/>
  <c r="Q6488" i="1"/>
  <c r="Q6489" i="1"/>
  <c r="Q6490" i="1"/>
  <c r="Q6491" i="1"/>
  <c r="Q6492" i="1"/>
  <c r="Q6493" i="1"/>
  <c r="Q6494" i="1"/>
  <c r="Q6495" i="1"/>
  <c r="Q6496" i="1"/>
  <c r="Q6497" i="1"/>
  <c r="Q6498" i="1"/>
  <c r="Q6499" i="1"/>
  <c r="Q6500" i="1"/>
  <c r="Q6501" i="1"/>
  <c r="Q6502" i="1"/>
  <c r="Q6503" i="1"/>
  <c r="Q6504" i="1"/>
  <c r="Q6505" i="1"/>
  <c r="Q6506" i="1"/>
  <c r="Q6507" i="1"/>
  <c r="Q6508" i="1"/>
  <c r="Q6509" i="1"/>
  <c r="Q6510" i="1"/>
  <c r="Q6511" i="1"/>
  <c r="Q6512" i="1"/>
  <c r="Q6513" i="1"/>
  <c r="Q6514" i="1"/>
  <c r="Q6515" i="1"/>
  <c r="Q6516" i="1"/>
  <c r="Q6517" i="1"/>
  <c r="Q6518" i="1"/>
  <c r="Q6519" i="1"/>
  <c r="Q6520" i="1"/>
  <c r="Q6521" i="1"/>
  <c r="Q6522" i="1"/>
  <c r="Q6523" i="1"/>
  <c r="Q6524" i="1"/>
  <c r="Q6525" i="1"/>
  <c r="Q6526" i="1"/>
  <c r="Q6527" i="1"/>
  <c r="Q6528" i="1"/>
  <c r="Q6529" i="1"/>
  <c r="Q6530" i="1"/>
  <c r="Q6531" i="1"/>
  <c r="Q6532" i="1"/>
  <c r="Q6533" i="1"/>
  <c r="Q6534" i="1"/>
  <c r="Q6535" i="1"/>
  <c r="Q6536" i="1"/>
  <c r="Q6537" i="1"/>
  <c r="Q6538" i="1"/>
  <c r="Q6539" i="1"/>
  <c r="Q6540" i="1"/>
  <c r="Q6541" i="1"/>
  <c r="Q6542" i="1"/>
  <c r="Q6543" i="1"/>
  <c r="Q6544" i="1"/>
  <c r="Q6545" i="1"/>
  <c r="Q6546" i="1"/>
  <c r="Q6547" i="1"/>
  <c r="Q6548" i="1"/>
  <c r="Q6549" i="1"/>
  <c r="Q6550" i="1"/>
  <c r="Q6551" i="1"/>
  <c r="Q6552" i="1"/>
  <c r="Q6553" i="1"/>
  <c r="Q6554" i="1"/>
  <c r="Q6555" i="1"/>
  <c r="Q6556" i="1"/>
  <c r="Q6557" i="1"/>
  <c r="Q6558" i="1"/>
  <c r="Q6559" i="1"/>
  <c r="Q6560" i="1"/>
  <c r="Q6561" i="1"/>
  <c r="Q6562" i="1"/>
  <c r="Q6563" i="1"/>
  <c r="Q6564" i="1"/>
  <c r="Q6565" i="1"/>
  <c r="Q6566" i="1"/>
  <c r="Q6567" i="1"/>
  <c r="Q6568" i="1"/>
  <c r="Q6569" i="1"/>
  <c r="Q6570" i="1"/>
  <c r="Q6571" i="1"/>
  <c r="Q6572" i="1"/>
  <c r="Q6573" i="1"/>
  <c r="Q6574" i="1"/>
  <c r="Q6575" i="1"/>
  <c r="Q6576" i="1"/>
  <c r="Q6577" i="1"/>
  <c r="Q6578" i="1"/>
  <c r="Q6579" i="1"/>
  <c r="Q6580" i="1"/>
  <c r="Q6581" i="1"/>
  <c r="Q6582" i="1"/>
  <c r="Q6583" i="1"/>
  <c r="Q6584" i="1"/>
  <c r="Q6585" i="1"/>
  <c r="Q6586" i="1"/>
  <c r="Q6587" i="1"/>
  <c r="Q6588" i="1"/>
  <c r="Q6589" i="1"/>
  <c r="Q6590" i="1"/>
  <c r="Q6591" i="1"/>
  <c r="Q6592" i="1"/>
  <c r="Q6593" i="1"/>
  <c r="Q6594" i="1"/>
  <c r="Q6595" i="1"/>
  <c r="Q6596" i="1"/>
  <c r="Q6597" i="1"/>
  <c r="Q6598" i="1"/>
  <c r="Q6599" i="1"/>
  <c r="Q6600" i="1"/>
  <c r="Q6601" i="1"/>
  <c r="Q6602" i="1"/>
  <c r="Q6603" i="1"/>
  <c r="Q6604" i="1"/>
  <c r="Q6605" i="1"/>
  <c r="Q6606" i="1"/>
  <c r="Q6607" i="1"/>
  <c r="Q6608" i="1"/>
  <c r="Q6609" i="1"/>
  <c r="Q6610" i="1"/>
  <c r="Q6611" i="1"/>
  <c r="Q6612" i="1"/>
  <c r="Q6613" i="1"/>
  <c r="Q6614" i="1"/>
  <c r="Q6615" i="1"/>
  <c r="Q6616" i="1"/>
  <c r="Q6617" i="1"/>
  <c r="Q6618" i="1"/>
  <c r="Q6619" i="1"/>
  <c r="Q6620" i="1"/>
  <c r="Q6621" i="1"/>
  <c r="Q6622" i="1"/>
  <c r="Q6623" i="1"/>
  <c r="Q6624" i="1"/>
  <c r="Q6625" i="1"/>
  <c r="Q6626" i="1"/>
  <c r="Q6627" i="1"/>
  <c r="Q6628" i="1"/>
  <c r="Q6629" i="1"/>
  <c r="Q6630" i="1"/>
  <c r="Q6631" i="1"/>
  <c r="Q6632" i="1"/>
  <c r="Q6633" i="1"/>
  <c r="Q6634" i="1"/>
  <c r="Q6635" i="1"/>
  <c r="Q6636" i="1"/>
  <c r="Q6637" i="1"/>
  <c r="Q6638" i="1"/>
  <c r="Q6639" i="1"/>
  <c r="Q6640" i="1"/>
  <c r="Q6641" i="1"/>
  <c r="Q6642" i="1"/>
  <c r="Q6643" i="1"/>
  <c r="Q6644" i="1"/>
  <c r="Q6645" i="1"/>
  <c r="Q6646" i="1"/>
  <c r="Q6647" i="1"/>
  <c r="Q6648" i="1"/>
  <c r="Q6649" i="1"/>
  <c r="Q6650" i="1"/>
  <c r="Q6651" i="1"/>
  <c r="Q6652" i="1"/>
  <c r="Q6653" i="1"/>
  <c r="Q6654" i="1"/>
  <c r="Q6655" i="1"/>
  <c r="Q6656" i="1"/>
  <c r="Q6657" i="1"/>
  <c r="Q6658" i="1"/>
  <c r="Q6659" i="1"/>
  <c r="Q6660" i="1"/>
  <c r="Q6661" i="1"/>
  <c r="Q6662" i="1"/>
  <c r="Q6663" i="1"/>
  <c r="Q6664" i="1"/>
  <c r="Q6665" i="1"/>
  <c r="Q6666" i="1"/>
  <c r="Q6667" i="1"/>
  <c r="Q6668" i="1"/>
  <c r="Q6669" i="1"/>
  <c r="Q6670" i="1"/>
  <c r="Q6671" i="1"/>
  <c r="Q6672" i="1"/>
  <c r="Q6673" i="1"/>
  <c r="Q6674" i="1"/>
  <c r="Q6675" i="1"/>
  <c r="Q6676" i="1"/>
  <c r="Q6677" i="1"/>
  <c r="Q6678" i="1"/>
  <c r="Q6679" i="1"/>
  <c r="Q6680" i="1"/>
  <c r="Q6681" i="1"/>
  <c r="Q6682" i="1"/>
  <c r="Q6683" i="1"/>
  <c r="Q6684" i="1"/>
  <c r="Q6685" i="1"/>
  <c r="Q6686" i="1"/>
  <c r="Q6687" i="1"/>
  <c r="Q6688" i="1"/>
  <c r="Q6689" i="1"/>
  <c r="Q6690" i="1"/>
  <c r="Q6691" i="1"/>
  <c r="Q6692" i="1"/>
  <c r="Q6693" i="1"/>
  <c r="Q6694" i="1"/>
  <c r="Q6695" i="1"/>
  <c r="Q6696" i="1"/>
  <c r="Q6697" i="1"/>
  <c r="Q6698" i="1"/>
  <c r="Q6699" i="1"/>
  <c r="Q6700" i="1"/>
  <c r="Q6701" i="1"/>
  <c r="Q6702" i="1"/>
  <c r="Q6703" i="1"/>
  <c r="Q6704" i="1"/>
  <c r="Q6705" i="1"/>
  <c r="Q6706" i="1"/>
  <c r="Q6707" i="1"/>
  <c r="Q6708" i="1"/>
  <c r="Q6709" i="1"/>
  <c r="Q6710" i="1"/>
  <c r="Q6711" i="1"/>
  <c r="Q6712" i="1"/>
  <c r="Q6713" i="1"/>
  <c r="Q6714" i="1"/>
  <c r="Q6715" i="1"/>
  <c r="Q6716" i="1"/>
  <c r="Q6717" i="1"/>
  <c r="Q6718" i="1"/>
  <c r="Q6719" i="1"/>
  <c r="Q6720" i="1"/>
  <c r="Q6721" i="1"/>
  <c r="Q6722" i="1"/>
  <c r="Q6723" i="1"/>
  <c r="Q6724" i="1"/>
  <c r="Q6725" i="1"/>
  <c r="Q6726" i="1"/>
  <c r="Q6727" i="1"/>
  <c r="Q6728" i="1"/>
  <c r="Q6729" i="1"/>
  <c r="Q6730" i="1"/>
  <c r="Q6731" i="1"/>
  <c r="Q6732" i="1"/>
  <c r="Q6733" i="1"/>
  <c r="Q6734" i="1"/>
  <c r="Q6735" i="1"/>
  <c r="Q6736" i="1"/>
  <c r="Q6737" i="1"/>
  <c r="Q6738" i="1"/>
  <c r="Q6739" i="1"/>
  <c r="Q6740" i="1"/>
  <c r="Q6741" i="1"/>
  <c r="Q6742" i="1"/>
  <c r="Q6743" i="1"/>
  <c r="Q6744" i="1"/>
  <c r="Q6745" i="1"/>
  <c r="Q6746" i="1"/>
  <c r="Q6747" i="1"/>
  <c r="Q6748" i="1"/>
  <c r="Q6749" i="1"/>
  <c r="Q6750" i="1"/>
  <c r="Q6751" i="1"/>
  <c r="Q6752" i="1"/>
  <c r="Q6753" i="1"/>
  <c r="Q6754" i="1"/>
  <c r="Q6755" i="1"/>
  <c r="Q6756" i="1"/>
  <c r="Q6757" i="1"/>
  <c r="Q6758" i="1"/>
  <c r="Q6759" i="1"/>
  <c r="Q6760" i="1"/>
  <c r="Q6761" i="1"/>
  <c r="Q6762" i="1"/>
  <c r="Q6763" i="1"/>
  <c r="Q6764" i="1"/>
  <c r="Q6765" i="1"/>
  <c r="Q6766" i="1"/>
  <c r="Q6767" i="1"/>
  <c r="Q6768" i="1"/>
  <c r="Q6769" i="1"/>
  <c r="Q6770" i="1"/>
  <c r="Q6771" i="1"/>
  <c r="Q6772" i="1"/>
  <c r="Q6773" i="1"/>
  <c r="Q6774" i="1"/>
  <c r="Q6775" i="1"/>
  <c r="Q6776" i="1"/>
  <c r="Q6777" i="1"/>
  <c r="Q6778" i="1"/>
  <c r="Q6779" i="1"/>
  <c r="Q6780" i="1"/>
  <c r="Q6781" i="1"/>
  <c r="Q6782" i="1"/>
  <c r="Q6783" i="1"/>
  <c r="Q6784" i="1"/>
  <c r="Q6785" i="1"/>
  <c r="Q6786" i="1"/>
  <c r="Q6787" i="1"/>
  <c r="Q6788" i="1"/>
  <c r="Q6789" i="1"/>
  <c r="Q6790" i="1"/>
  <c r="Q6791" i="1"/>
  <c r="Q6792" i="1"/>
  <c r="Q6793" i="1"/>
  <c r="Q6794" i="1"/>
  <c r="Q6795" i="1"/>
  <c r="Q6796" i="1"/>
  <c r="Q6797" i="1"/>
  <c r="Q6798" i="1"/>
  <c r="Q6799" i="1"/>
  <c r="Q6800" i="1"/>
  <c r="Q6801" i="1"/>
  <c r="Q6802" i="1"/>
  <c r="Q6803" i="1"/>
  <c r="Q6804" i="1"/>
  <c r="Q6805" i="1"/>
  <c r="Q6806" i="1"/>
  <c r="Q6807" i="1"/>
  <c r="Q6808" i="1"/>
  <c r="Q6809" i="1"/>
  <c r="Q6810" i="1"/>
  <c r="Q6811" i="1"/>
  <c r="Q6812" i="1"/>
  <c r="Q6813" i="1"/>
  <c r="Q6814" i="1"/>
  <c r="Q6815" i="1"/>
  <c r="Q6816" i="1"/>
  <c r="Q6817" i="1"/>
  <c r="Q6818" i="1"/>
  <c r="Q6819" i="1"/>
  <c r="Q6820" i="1"/>
  <c r="Q6821" i="1"/>
  <c r="Q6822" i="1"/>
  <c r="Q6823" i="1"/>
  <c r="Q6824" i="1"/>
  <c r="Q6825" i="1"/>
  <c r="Q6826" i="1"/>
  <c r="Q6827" i="1"/>
  <c r="Q6828" i="1"/>
  <c r="Q6829" i="1"/>
  <c r="Q6830" i="1"/>
  <c r="Q6831" i="1"/>
  <c r="Q6832" i="1"/>
  <c r="Q6833" i="1"/>
  <c r="Q6834" i="1"/>
  <c r="Q6835" i="1"/>
  <c r="Q6836" i="1"/>
  <c r="Q6837" i="1"/>
  <c r="Q6838" i="1"/>
  <c r="Q6839" i="1"/>
  <c r="Q6840" i="1"/>
  <c r="Q6841" i="1"/>
  <c r="Q6842" i="1"/>
  <c r="Q6843" i="1"/>
  <c r="Q6844" i="1"/>
  <c r="Q6845" i="1"/>
  <c r="Q6846" i="1"/>
  <c r="Q6847" i="1"/>
  <c r="Q6848" i="1"/>
  <c r="Q6849" i="1"/>
  <c r="Q6850" i="1"/>
  <c r="Q6851" i="1"/>
  <c r="Q6852" i="1"/>
  <c r="Q6853" i="1"/>
  <c r="Q6854" i="1"/>
  <c r="Q6855" i="1"/>
  <c r="Q6856" i="1"/>
  <c r="Q6857" i="1"/>
  <c r="Q6858" i="1"/>
  <c r="Q6859" i="1"/>
  <c r="Q6860" i="1"/>
  <c r="Q6861" i="1"/>
  <c r="Q6862" i="1"/>
  <c r="Q6863" i="1"/>
  <c r="Q6864" i="1"/>
  <c r="Q6865" i="1"/>
  <c r="Q6866" i="1"/>
  <c r="Q6867" i="1"/>
  <c r="Q6868" i="1"/>
  <c r="Q6869" i="1"/>
  <c r="Q6870" i="1"/>
  <c r="Q6871" i="1"/>
  <c r="Q6872" i="1"/>
  <c r="Q6873" i="1"/>
  <c r="Q6874" i="1"/>
  <c r="Q6875" i="1"/>
  <c r="Q6876" i="1"/>
  <c r="Q6877" i="1"/>
  <c r="Q6878" i="1"/>
  <c r="Q6879" i="1"/>
  <c r="Q6880" i="1"/>
  <c r="Q6881" i="1"/>
  <c r="Q6882" i="1"/>
  <c r="Q6883" i="1"/>
  <c r="Q6884" i="1"/>
  <c r="Q6885" i="1"/>
  <c r="Q6886" i="1"/>
  <c r="Q6887" i="1"/>
  <c r="Q6888" i="1"/>
  <c r="Q6889" i="1"/>
  <c r="Q6890" i="1"/>
  <c r="Q6891" i="1"/>
  <c r="Q6892" i="1"/>
  <c r="Q6893" i="1"/>
  <c r="Q6894" i="1"/>
  <c r="Q6895" i="1"/>
  <c r="Q6896" i="1"/>
  <c r="Q6897" i="1"/>
  <c r="Q6898" i="1"/>
  <c r="Q6899" i="1"/>
  <c r="Q6900" i="1"/>
  <c r="Q6901" i="1"/>
  <c r="Q6902" i="1"/>
  <c r="Q6903" i="1"/>
  <c r="Q6904" i="1"/>
  <c r="Q6905" i="1"/>
  <c r="Q6906" i="1"/>
  <c r="Q6907" i="1"/>
  <c r="Q6908" i="1"/>
  <c r="Q6909" i="1"/>
  <c r="Q6910" i="1"/>
  <c r="Q6911" i="1"/>
  <c r="Q6912" i="1"/>
  <c r="Q6913" i="1"/>
  <c r="Q6914" i="1"/>
  <c r="Q6915" i="1"/>
  <c r="Q6916" i="1"/>
  <c r="Q6917" i="1"/>
  <c r="Q6918" i="1"/>
  <c r="Q6919" i="1"/>
  <c r="Q6920" i="1"/>
  <c r="Q6921" i="1"/>
  <c r="Q6922" i="1"/>
  <c r="Q6923" i="1"/>
  <c r="Q6924" i="1"/>
  <c r="Q6925" i="1"/>
  <c r="Q6926" i="1"/>
  <c r="Q6927" i="1"/>
  <c r="Q6928" i="1"/>
  <c r="Q6929" i="1"/>
  <c r="Q6930" i="1"/>
  <c r="Q6931" i="1"/>
  <c r="Q6932" i="1"/>
  <c r="Q6933" i="1"/>
  <c r="Q6934" i="1"/>
  <c r="Q6935" i="1"/>
  <c r="Q6936" i="1"/>
  <c r="Q6937" i="1"/>
  <c r="Q6938" i="1"/>
  <c r="Q6939" i="1"/>
  <c r="Q6940" i="1"/>
  <c r="Q6941" i="1"/>
  <c r="Q6942" i="1"/>
  <c r="Q6943" i="1"/>
  <c r="Q6944" i="1"/>
  <c r="Q6945" i="1"/>
  <c r="Q6946" i="1"/>
  <c r="Q6947" i="1"/>
  <c r="Q6948" i="1"/>
  <c r="Q6949" i="1"/>
  <c r="Q6950" i="1"/>
  <c r="Q6951" i="1"/>
  <c r="Q6952" i="1"/>
  <c r="Q6953" i="1"/>
  <c r="Q6954" i="1"/>
  <c r="Q6955" i="1"/>
  <c r="Q6956" i="1"/>
  <c r="Q6957" i="1"/>
  <c r="Q6958" i="1"/>
  <c r="Q6959" i="1"/>
  <c r="Q6960" i="1"/>
  <c r="Q6961" i="1"/>
  <c r="Q6962" i="1"/>
  <c r="Q6963" i="1"/>
  <c r="Q6964" i="1"/>
  <c r="Q6965" i="1"/>
  <c r="Q6966" i="1"/>
  <c r="Q6967" i="1"/>
  <c r="Q6968" i="1"/>
  <c r="Q6969" i="1"/>
  <c r="Q6970" i="1"/>
  <c r="Q6971" i="1"/>
  <c r="Q6972" i="1"/>
  <c r="Q6973" i="1"/>
  <c r="Q6974" i="1"/>
  <c r="Q6975" i="1"/>
  <c r="Q6976" i="1"/>
  <c r="Q6977" i="1"/>
  <c r="Q6978" i="1"/>
  <c r="Q6979" i="1"/>
  <c r="Q6980" i="1"/>
  <c r="Q6981" i="1"/>
  <c r="Q6982" i="1"/>
  <c r="Q6983" i="1"/>
  <c r="Q6984" i="1"/>
  <c r="Q6985" i="1"/>
  <c r="Q6986" i="1"/>
  <c r="Q6987" i="1"/>
  <c r="Q6988" i="1"/>
  <c r="Q6989" i="1"/>
  <c r="Q6990" i="1"/>
  <c r="Q6991" i="1"/>
  <c r="Q6992" i="1"/>
  <c r="Q6993" i="1"/>
  <c r="Q6994" i="1"/>
  <c r="Q6995" i="1"/>
  <c r="Q6996" i="1"/>
  <c r="Q6997" i="1"/>
  <c r="Q6998" i="1"/>
  <c r="Q6999" i="1"/>
  <c r="Q7000" i="1"/>
  <c r="Q7001" i="1"/>
  <c r="Q7002" i="1"/>
  <c r="Q7003" i="1"/>
  <c r="Q7004" i="1"/>
  <c r="Q7005" i="1"/>
  <c r="Q7006" i="1"/>
  <c r="Q7007" i="1"/>
  <c r="Q7008" i="1"/>
  <c r="Q7009" i="1"/>
  <c r="Q7010" i="1"/>
  <c r="Q7011" i="1"/>
  <c r="Q7012" i="1"/>
  <c r="Q7013" i="1"/>
  <c r="Q7014" i="1"/>
  <c r="Q7015" i="1"/>
  <c r="Q7016" i="1"/>
  <c r="Q7017" i="1"/>
  <c r="Q7018" i="1"/>
  <c r="Q7019" i="1"/>
  <c r="Q7020" i="1"/>
  <c r="Q7021" i="1"/>
  <c r="Q7022" i="1"/>
  <c r="Q7023" i="1"/>
  <c r="Q7024" i="1"/>
  <c r="Q7025" i="1"/>
  <c r="Q7026" i="1"/>
  <c r="Q7027" i="1"/>
  <c r="Q7028" i="1"/>
  <c r="Q7029" i="1"/>
  <c r="Q7030" i="1"/>
  <c r="Q7031" i="1"/>
  <c r="Q7032" i="1"/>
  <c r="Q7033" i="1"/>
  <c r="Q7034" i="1"/>
  <c r="Q7035" i="1"/>
  <c r="Q7036" i="1"/>
  <c r="Q7037" i="1"/>
  <c r="Q7038" i="1"/>
  <c r="Q7039" i="1"/>
  <c r="Q7040" i="1"/>
  <c r="Q7041" i="1"/>
  <c r="Q7042" i="1"/>
  <c r="Q7043" i="1"/>
  <c r="Q7044" i="1"/>
  <c r="Q7045" i="1"/>
  <c r="Q7046" i="1"/>
  <c r="Q7047" i="1"/>
  <c r="Q7048" i="1"/>
  <c r="Q7049" i="1"/>
  <c r="Q7050" i="1"/>
  <c r="Q7051" i="1"/>
  <c r="Q7052" i="1"/>
  <c r="Q7053" i="1"/>
  <c r="Q7054" i="1"/>
  <c r="Q7055" i="1"/>
  <c r="Q7056" i="1"/>
  <c r="Q7057" i="1"/>
  <c r="Q7058" i="1"/>
  <c r="Q7059" i="1"/>
  <c r="Q7060" i="1"/>
  <c r="Q7061" i="1"/>
  <c r="Q7062" i="1"/>
  <c r="Q7063" i="1"/>
  <c r="Q7064" i="1"/>
  <c r="Q7065" i="1"/>
  <c r="Q7066" i="1"/>
  <c r="Q7067" i="1"/>
  <c r="Q7068" i="1"/>
  <c r="Q7069" i="1"/>
  <c r="Q7070" i="1"/>
  <c r="Q7071" i="1"/>
  <c r="Q7072" i="1"/>
  <c r="Q7073" i="1"/>
  <c r="Q7074" i="1"/>
  <c r="Q7075" i="1"/>
  <c r="Q7076" i="1"/>
  <c r="Q7077" i="1"/>
  <c r="Q7078" i="1"/>
  <c r="Q7079" i="1"/>
  <c r="Q7080" i="1"/>
  <c r="Q7081" i="1"/>
  <c r="Q7082" i="1"/>
  <c r="Q7083" i="1"/>
  <c r="Q7084" i="1"/>
  <c r="Q7085" i="1"/>
  <c r="Q7086" i="1"/>
  <c r="Q7087" i="1"/>
  <c r="Q7088" i="1"/>
  <c r="Q7089" i="1"/>
  <c r="Q7090" i="1"/>
  <c r="Q7091" i="1"/>
  <c r="Q7092" i="1"/>
  <c r="Q7093" i="1"/>
  <c r="Q7094" i="1"/>
  <c r="Q7095" i="1"/>
  <c r="Q7096" i="1"/>
  <c r="Q7097" i="1"/>
  <c r="Q7098" i="1"/>
  <c r="Q7099" i="1"/>
  <c r="Q7100" i="1"/>
  <c r="Q7101" i="1"/>
  <c r="Q7102" i="1"/>
  <c r="Q7103" i="1"/>
  <c r="Q7104" i="1"/>
  <c r="Q7105" i="1"/>
  <c r="Q7106" i="1"/>
  <c r="Q7107" i="1"/>
  <c r="Q7108" i="1"/>
  <c r="Q7109" i="1"/>
  <c r="Q7110" i="1"/>
  <c r="Q7111" i="1"/>
  <c r="Q7112" i="1"/>
  <c r="Q7113" i="1"/>
  <c r="Q7114" i="1"/>
  <c r="Q7115" i="1"/>
  <c r="Q7116" i="1"/>
  <c r="Q7117" i="1"/>
  <c r="Q7118" i="1"/>
  <c r="Q7119" i="1"/>
  <c r="Q7120" i="1"/>
  <c r="Q7121" i="1"/>
  <c r="Q7122" i="1"/>
  <c r="Q7123" i="1"/>
  <c r="Q7124" i="1"/>
  <c r="Q7125" i="1"/>
  <c r="Q7126" i="1"/>
  <c r="Q7127" i="1"/>
  <c r="Q7128" i="1"/>
  <c r="Q7129" i="1"/>
  <c r="Q7130" i="1"/>
  <c r="Q7131" i="1"/>
  <c r="Q7132" i="1"/>
  <c r="Q7133" i="1"/>
  <c r="Q7134" i="1"/>
  <c r="Q7135" i="1"/>
  <c r="Q7136" i="1"/>
  <c r="Q7137" i="1"/>
  <c r="Q7138" i="1"/>
  <c r="Q7139" i="1"/>
  <c r="Q7140" i="1"/>
  <c r="Q7141" i="1"/>
  <c r="Q7142" i="1"/>
  <c r="Q7143" i="1"/>
  <c r="Q7144" i="1"/>
  <c r="Q7145" i="1"/>
  <c r="Q7146" i="1"/>
  <c r="Q7147" i="1"/>
  <c r="Q7148" i="1"/>
  <c r="Q7149" i="1"/>
  <c r="Q7150" i="1"/>
  <c r="Q7151" i="1"/>
  <c r="Q7152" i="1"/>
  <c r="Q7153" i="1"/>
  <c r="Q7154" i="1"/>
  <c r="Q7155" i="1"/>
  <c r="Q7156" i="1"/>
  <c r="Q7157" i="1"/>
  <c r="Q7158" i="1"/>
  <c r="Q7159" i="1"/>
  <c r="Q7160" i="1"/>
  <c r="Q7161" i="1"/>
  <c r="Q7162" i="1"/>
  <c r="Q7163" i="1"/>
  <c r="Q7164" i="1"/>
  <c r="Q7165" i="1"/>
  <c r="Q7166" i="1"/>
  <c r="Q7167" i="1"/>
  <c r="Q7168" i="1"/>
  <c r="Q7169" i="1"/>
  <c r="Q7170" i="1"/>
  <c r="Q7171" i="1"/>
  <c r="Q7172" i="1"/>
  <c r="Q7173" i="1"/>
  <c r="Q7174" i="1"/>
  <c r="Q7175" i="1"/>
  <c r="Q7176" i="1"/>
  <c r="Q7177" i="1"/>
  <c r="Q7178" i="1"/>
  <c r="Q7179" i="1"/>
  <c r="Q7180" i="1"/>
  <c r="Q7181" i="1"/>
  <c r="Q7182" i="1"/>
  <c r="Q7183" i="1"/>
  <c r="Q7184" i="1"/>
  <c r="Q7185" i="1"/>
  <c r="Q7186" i="1"/>
  <c r="Q7187" i="1"/>
  <c r="Q7188" i="1"/>
  <c r="Q7189" i="1"/>
  <c r="Q7190" i="1"/>
  <c r="Q7191" i="1"/>
  <c r="Q7192" i="1"/>
  <c r="Q7193" i="1"/>
  <c r="Q7194" i="1"/>
  <c r="Q7195" i="1"/>
  <c r="Q7196" i="1"/>
  <c r="Q7197" i="1"/>
  <c r="Q7198" i="1"/>
  <c r="Q7199" i="1"/>
  <c r="Q7200" i="1"/>
  <c r="Q7201" i="1"/>
  <c r="Q7202" i="1"/>
  <c r="Q7203" i="1"/>
  <c r="Q7204" i="1"/>
  <c r="Q7205" i="1"/>
  <c r="Q7206" i="1"/>
  <c r="Q7207" i="1"/>
  <c r="Q7208" i="1"/>
  <c r="Q7209" i="1"/>
  <c r="Q7210" i="1"/>
  <c r="Q7211" i="1"/>
  <c r="Q7212" i="1"/>
  <c r="Q7213" i="1"/>
  <c r="Q7214" i="1"/>
  <c r="Q7215" i="1"/>
  <c r="Q7216" i="1"/>
  <c r="Q7217" i="1"/>
  <c r="Q7218" i="1"/>
  <c r="Q7219" i="1"/>
  <c r="Q7220" i="1"/>
  <c r="Q7221" i="1"/>
  <c r="Q7222" i="1"/>
  <c r="Q7223" i="1"/>
  <c r="Q7224" i="1"/>
  <c r="Q7225" i="1"/>
  <c r="Q7226" i="1"/>
  <c r="Q7227" i="1"/>
  <c r="Q7228" i="1"/>
  <c r="Q7229" i="1"/>
  <c r="Q7230" i="1"/>
  <c r="Q7231" i="1"/>
  <c r="Q7232" i="1"/>
  <c r="Q7233" i="1"/>
  <c r="Q7234" i="1"/>
  <c r="Q7235" i="1"/>
  <c r="Q7236" i="1"/>
  <c r="Q7237" i="1"/>
  <c r="Q7238" i="1"/>
  <c r="Q7239" i="1"/>
  <c r="Q7240" i="1"/>
  <c r="Q7241" i="1"/>
  <c r="Q7242" i="1"/>
  <c r="Q7243" i="1"/>
  <c r="Q7244" i="1"/>
  <c r="Q7245" i="1"/>
  <c r="Q7246" i="1"/>
  <c r="Q7247" i="1"/>
  <c r="Q7248" i="1"/>
  <c r="Q7249" i="1"/>
  <c r="Q7250" i="1"/>
  <c r="Q7251" i="1"/>
  <c r="Q7252" i="1"/>
  <c r="Q7253" i="1"/>
  <c r="Q7254" i="1"/>
  <c r="Q7255" i="1"/>
  <c r="Q7256" i="1"/>
  <c r="Q7257" i="1"/>
  <c r="Q7258" i="1"/>
  <c r="Q7259" i="1"/>
  <c r="Q7260" i="1"/>
  <c r="Q7261" i="1"/>
  <c r="Q7262" i="1"/>
  <c r="Q7263" i="1"/>
  <c r="Q7264" i="1"/>
  <c r="Q7265" i="1"/>
  <c r="Q7266" i="1"/>
  <c r="Q7267" i="1"/>
  <c r="Q7268" i="1"/>
  <c r="Q7269" i="1"/>
  <c r="Q7270" i="1"/>
  <c r="Q7271" i="1"/>
  <c r="Q7272" i="1"/>
  <c r="Q7273" i="1"/>
  <c r="Q7274" i="1"/>
  <c r="Q7275" i="1"/>
  <c r="Q7276" i="1"/>
  <c r="Q7277" i="1"/>
  <c r="Q7278" i="1"/>
  <c r="Q7279" i="1"/>
  <c r="Q7280" i="1"/>
  <c r="Q7281" i="1"/>
  <c r="Q7282" i="1"/>
  <c r="Q7283" i="1"/>
  <c r="Q7284" i="1"/>
  <c r="Q7285" i="1"/>
  <c r="Q7286" i="1"/>
  <c r="Q7287" i="1"/>
  <c r="Q7288" i="1"/>
  <c r="Q7289" i="1"/>
  <c r="Q7290" i="1"/>
  <c r="Q7291" i="1"/>
  <c r="Q7292" i="1"/>
  <c r="Q7293" i="1"/>
  <c r="Q7294" i="1"/>
  <c r="Q7295" i="1"/>
  <c r="Q7296" i="1"/>
  <c r="Q7297" i="1"/>
  <c r="Q7298" i="1"/>
  <c r="Q7299" i="1"/>
  <c r="Q7300" i="1"/>
  <c r="Q7301" i="1"/>
  <c r="Q7302" i="1"/>
  <c r="Q7303" i="1"/>
  <c r="Q7304" i="1"/>
  <c r="Q7305" i="1"/>
  <c r="Q7306" i="1"/>
  <c r="Q7307" i="1"/>
  <c r="Q7308" i="1"/>
  <c r="Q7309" i="1"/>
  <c r="Q7310" i="1"/>
  <c r="Q7311" i="1"/>
  <c r="Q7312" i="1"/>
  <c r="Q7313" i="1"/>
  <c r="Q7314" i="1"/>
  <c r="Q7315" i="1"/>
  <c r="Q7316" i="1"/>
  <c r="Q7317" i="1"/>
  <c r="Q7318" i="1"/>
  <c r="Q7319" i="1"/>
  <c r="Q7320" i="1"/>
  <c r="Q7321" i="1"/>
  <c r="Q7322" i="1"/>
  <c r="Q7323" i="1"/>
  <c r="Q7324" i="1"/>
  <c r="Q7325" i="1"/>
  <c r="Q7326" i="1"/>
  <c r="Q7327" i="1"/>
  <c r="Q7328" i="1"/>
  <c r="Q7329" i="1"/>
  <c r="Q7330" i="1"/>
  <c r="Q7331" i="1"/>
  <c r="Q7332" i="1"/>
  <c r="Q7333" i="1"/>
  <c r="Q7334" i="1"/>
  <c r="Q7335" i="1"/>
  <c r="Q7336" i="1"/>
  <c r="Q7337" i="1"/>
  <c r="Q7338" i="1"/>
  <c r="Q7339" i="1"/>
  <c r="Q7340" i="1"/>
  <c r="Q7341" i="1"/>
  <c r="Q7342" i="1"/>
  <c r="Q7343" i="1"/>
  <c r="Q7344" i="1"/>
  <c r="Q7345" i="1"/>
  <c r="Q7346" i="1"/>
  <c r="Q7347" i="1"/>
  <c r="Q7348" i="1"/>
  <c r="Q7349" i="1"/>
  <c r="Q7350" i="1"/>
  <c r="Q7351" i="1"/>
  <c r="Q7352" i="1"/>
  <c r="Q7353" i="1"/>
  <c r="Q7354" i="1"/>
  <c r="Q7355" i="1"/>
  <c r="Q7356" i="1"/>
  <c r="Q7357" i="1"/>
  <c r="Q7358" i="1"/>
  <c r="Q7359" i="1"/>
  <c r="Q7360" i="1"/>
  <c r="Q7361" i="1"/>
  <c r="Q7362" i="1"/>
  <c r="Q7363" i="1"/>
  <c r="Q7364" i="1"/>
  <c r="Q7365" i="1"/>
  <c r="Q7366" i="1"/>
  <c r="Q7367" i="1"/>
  <c r="Q7368" i="1"/>
  <c r="Q7369" i="1"/>
  <c r="Q7370" i="1"/>
  <c r="Q7371" i="1"/>
  <c r="Q7372" i="1"/>
  <c r="Q7373" i="1"/>
  <c r="Q7374" i="1"/>
  <c r="Q7375" i="1"/>
  <c r="Q7376" i="1"/>
  <c r="Q7377" i="1"/>
  <c r="Q7378" i="1"/>
  <c r="Q7379" i="1"/>
  <c r="Q7380" i="1"/>
  <c r="Q7381" i="1"/>
  <c r="Q7382" i="1"/>
  <c r="Q7383" i="1"/>
  <c r="Q7384" i="1"/>
  <c r="Q7385" i="1"/>
  <c r="Q7386" i="1"/>
  <c r="Q7387" i="1"/>
  <c r="Q7388" i="1"/>
  <c r="Q7389" i="1"/>
  <c r="Q7390" i="1"/>
  <c r="Q7391" i="1"/>
  <c r="Q7392" i="1"/>
  <c r="Q7393" i="1"/>
  <c r="Q7394" i="1"/>
  <c r="Q7395" i="1"/>
  <c r="Q7396" i="1"/>
  <c r="Q7397" i="1"/>
  <c r="Q7398" i="1"/>
  <c r="Q7399" i="1"/>
  <c r="Q7400" i="1"/>
  <c r="Q7401" i="1"/>
  <c r="Q7402" i="1"/>
  <c r="Q7403" i="1"/>
  <c r="Q7404" i="1"/>
  <c r="Q7405" i="1"/>
  <c r="Q7406" i="1"/>
  <c r="Q7407" i="1"/>
  <c r="Q7408" i="1"/>
  <c r="Q7409" i="1"/>
  <c r="Q7410" i="1"/>
  <c r="Q7411" i="1"/>
  <c r="Q7412" i="1"/>
  <c r="Q7413" i="1"/>
  <c r="Q7414" i="1"/>
  <c r="Q7415" i="1"/>
  <c r="Q7416" i="1"/>
  <c r="Q7417" i="1"/>
  <c r="Q7418" i="1"/>
  <c r="Q7419" i="1"/>
  <c r="Q7420" i="1"/>
  <c r="Q7421" i="1"/>
  <c r="Q7422" i="1"/>
  <c r="Q7423" i="1"/>
  <c r="Q7424" i="1"/>
  <c r="Q7425" i="1"/>
  <c r="Q7426" i="1"/>
  <c r="Q7427" i="1"/>
  <c r="Q7428" i="1"/>
  <c r="Q7429" i="1"/>
  <c r="Q7430" i="1"/>
  <c r="Q7431" i="1"/>
  <c r="Q7432" i="1"/>
  <c r="Q7433" i="1"/>
  <c r="Q7434" i="1"/>
  <c r="Q7435" i="1"/>
  <c r="Q7436" i="1"/>
  <c r="Q7437" i="1"/>
  <c r="Q7438" i="1"/>
  <c r="Q7439" i="1"/>
  <c r="Q7440" i="1"/>
  <c r="Q7441" i="1"/>
  <c r="Q7442" i="1"/>
  <c r="Q7443" i="1"/>
  <c r="Q7444" i="1"/>
  <c r="Q7445" i="1"/>
  <c r="Q7446" i="1"/>
  <c r="Q7447" i="1"/>
  <c r="Q7448" i="1"/>
  <c r="Q7449" i="1"/>
  <c r="Q7450" i="1"/>
  <c r="Q7451" i="1"/>
  <c r="Q7452" i="1"/>
  <c r="Q7453" i="1"/>
  <c r="Q7454" i="1"/>
  <c r="Q7455" i="1"/>
  <c r="Q7456" i="1"/>
  <c r="Q7457" i="1"/>
  <c r="Q7458" i="1"/>
  <c r="Q7459" i="1"/>
  <c r="Q7460" i="1"/>
  <c r="Q7461" i="1"/>
  <c r="Q7462" i="1"/>
  <c r="Q7463" i="1"/>
  <c r="Q7464" i="1"/>
  <c r="Q7465" i="1"/>
  <c r="Q7466" i="1"/>
  <c r="Q7467" i="1"/>
  <c r="Q7468" i="1"/>
  <c r="Q7469" i="1"/>
  <c r="Q7470" i="1"/>
  <c r="Q7471" i="1"/>
  <c r="Q7472" i="1"/>
  <c r="Q7473" i="1"/>
  <c r="Q7474" i="1"/>
  <c r="Q7475" i="1"/>
  <c r="Q7476" i="1"/>
  <c r="Q7477" i="1"/>
  <c r="Q7478" i="1"/>
  <c r="Q7479" i="1"/>
  <c r="Q7480" i="1"/>
  <c r="Q7481" i="1"/>
  <c r="Q7482" i="1"/>
  <c r="Q7483" i="1"/>
  <c r="Q7484" i="1"/>
  <c r="Q7485" i="1"/>
  <c r="Q7486" i="1"/>
  <c r="Q7487" i="1"/>
  <c r="Q7488" i="1"/>
  <c r="Q7489" i="1"/>
  <c r="Q7490" i="1"/>
  <c r="Q7491" i="1"/>
  <c r="Q7492" i="1"/>
  <c r="Q7493" i="1"/>
  <c r="Q7494" i="1"/>
  <c r="Q7495" i="1"/>
  <c r="Q7496" i="1"/>
  <c r="Q7497" i="1"/>
  <c r="Q7498" i="1"/>
  <c r="Q7499" i="1"/>
  <c r="Q7500" i="1"/>
  <c r="Q7501" i="1"/>
  <c r="Q7502" i="1"/>
  <c r="Q7503" i="1"/>
  <c r="Q7504" i="1"/>
  <c r="Q7505" i="1"/>
  <c r="Q7506" i="1"/>
  <c r="Q7507" i="1"/>
  <c r="Q7508" i="1"/>
  <c r="Q7509" i="1"/>
  <c r="Q7510" i="1"/>
  <c r="Q7511" i="1"/>
  <c r="Q7512" i="1"/>
  <c r="Q7513" i="1"/>
  <c r="Q7514" i="1"/>
  <c r="Q7515" i="1"/>
  <c r="Q7516" i="1"/>
  <c r="Q7517" i="1"/>
  <c r="Q7518" i="1"/>
  <c r="Q7519" i="1"/>
  <c r="Q7520" i="1"/>
  <c r="Q7521" i="1"/>
  <c r="Q7522" i="1"/>
  <c r="Q7523" i="1"/>
  <c r="Q7524" i="1"/>
  <c r="Q7525" i="1"/>
  <c r="Q7526" i="1"/>
  <c r="Q7527" i="1"/>
  <c r="Q7528" i="1"/>
  <c r="Q7529" i="1"/>
  <c r="Q7530" i="1"/>
  <c r="Q7531" i="1"/>
  <c r="Q7532" i="1"/>
  <c r="Q7533" i="1"/>
  <c r="Q7534" i="1"/>
  <c r="Q7535" i="1"/>
  <c r="Q7536" i="1"/>
  <c r="Q7537" i="1"/>
  <c r="Q7538" i="1"/>
  <c r="Q7539" i="1"/>
  <c r="Q7540" i="1"/>
  <c r="Q7541" i="1"/>
  <c r="Q7542" i="1"/>
  <c r="Q7543" i="1"/>
  <c r="Q7544" i="1"/>
  <c r="Q7545" i="1"/>
  <c r="Q7546" i="1"/>
  <c r="Q7547" i="1"/>
  <c r="Q7548" i="1"/>
  <c r="Q7549" i="1"/>
  <c r="Q7550" i="1"/>
  <c r="Q7551" i="1"/>
  <c r="Q7552" i="1"/>
  <c r="Q7553" i="1"/>
  <c r="Q7554" i="1"/>
  <c r="Q7555" i="1"/>
  <c r="Q7556" i="1"/>
  <c r="Q7557" i="1"/>
  <c r="Q7558" i="1"/>
  <c r="Q7559" i="1"/>
  <c r="Q7560" i="1"/>
  <c r="Q7561" i="1"/>
  <c r="Q7562" i="1"/>
  <c r="Q7563" i="1"/>
  <c r="Q7564" i="1"/>
  <c r="Q7565" i="1"/>
  <c r="Q7566" i="1"/>
  <c r="Q7567" i="1"/>
  <c r="Q7568" i="1"/>
  <c r="Q7569" i="1"/>
  <c r="Q7570" i="1"/>
  <c r="Q7571" i="1"/>
  <c r="Q7572" i="1"/>
  <c r="Q7573" i="1"/>
  <c r="Q7574" i="1"/>
  <c r="Q7575" i="1"/>
  <c r="Q7576" i="1"/>
  <c r="Q7577" i="1"/>
  <c r="Q7578" i="1"/>
  <c r="Q7579" i="1"/>
  <c r="Q7580" i="1"/>
  <c r="Q7581" i="1"/>
  <c r="Q7582" i="1"/>
  <c r="Q7583" i="1"/>
  <c r="Q7584" i="1"/>
  <c r="Q7585" i="1"/>
  <c r="Q7586" i="1"/>
  <c r="Q7587" i="1"/>
  <c r="Q7588" i="1"/>
  <c r="Q7589" i="1"/>
  <c r="Q7590" i="1"/>
  <c r="Q7591" i="1"/>
  <c r="Q7592" i="1"/>
  <c r="Q7593" i="1"/>
  <c r="Q7594" i="1"/>
  <c r="Q7595" i="1"/>
  <c r="Q7596" i="1"/>
  <c r="Q7597" i="1"/>
  <c r="Q7598" i="1"/>
  <c r="Q7599" i="1"/>
  <c r="Q7600" i="1"/>
  <c r="Q7601" i="1"/>
  <c r="Q7602" i="1"/>
  <c r="Q7603" i="1"/>
  <c r="Q7604" i="1"/>
  <c r="Q7605" i="1"/>
  <c r="Q7606" i="1"/>
  <c r="Q7607" i="1"/>
  <c r="Q7608" i="1"/>
  <c r="Q7609" i="1"/>
  <c r="Q7610" i="1"/>
  <c r="Q7611" i="1"/>
  <c r="Q7612" i="1"/>
  <c r="Q7613" i="1"/>
  <c r="Q7614" i="1"/>
  <c r="Q7615" i="1"/>
  <c r="Q7616" i="1"/>
  <c r="Q7617" i="1"/>
  <c r="Q7618" i="1"/>
  <c r="Q7619" i="1"/>
  <c r="Q7620" i="1"/>
  <c r="Q7621" i="1"/>
  <c r="Q7622" i="1"/>
  <c r="Q7623" i="1"/>
  <c r="Q7624" i="1"/>
  <c r="Q7625" i="1"/>
  <c r="Q7626" i="1"/>
  <c r="Q7627" i="1"/>
  <c r="Q7628" i="1"/>
  <c r="Q7629" i="1"/>
  <c r="Q7630" i="1"/>
  <c r="Q7631" i="1"/>
  <c r="Q7632" i="1"/>
  <c r="Q7633" i="1"/>
  <c r="Q7634" i="1"/>
  <c r="Q7635" i="1"/>
  <c r="Q7636" i="1"/>
  <c r="Q7637" i="1"/>
  <c r="Q7638" i="1"/>
  <c r="Q7639" i="1"/>
  <c r="Q7640" i="1"/>
  <c r="Q7641" i="1"/>
  <c r="Q7642" i="1"/>
  <c r="Q7643" i="1"/>
  <c r="Q7644" i="1"/>
  <c r="Q7645" i="1"/>
  <c r="Q7646" i="1"/>
  <c r="Q7647" i="1"/>
  <c r="Q7648" i="1"/>
  <c r="Q7649" i="1"/>
  <c r="Q7650" i="1"/>
  <c r="Q7651" i="1"/>
  <c r="Q7652" i="1"/>
  <c r="Q7653" i="1"/>
  <c r="Q7654" i="1"/>
  <c r="Q7655" i="1"/>
  <c r="Q7656" i="1"/>
  <c r="Q7657" i="1"/>
  <c r="Q7658" i="1"/>
  <c r="Q7659" i="1"/>
  <c r="Q7660" i="1"/>
  <c r="Q7661" i="1"/>
  <c r="Q7662" i="1"/>
  <c r="Q7663" i="1"/>
  <c r="Q7664" i="1"/>
  <c r="Q7665" i="1"/>
  <c r="Q7666" i="1"/>
  <c r="Q7667" i="1"/>
  <c r="Q7668" i="1"/>
  <c r="Q7669" i="1"/>
  <c r="Q7670" i="1"/>
  <c r="Q7671" i="1"/>
  <c r="Q7672" i="1"/>
  <c r="Q7673" i="1"/>
  <c r="Q7674" i="1"/>
  <c r="Q7675" i="1"/>
  <c r="Q7676" i="1"/>
  <c r="Q7677" i="1"/>
  <c r="Q7678" i="1"/>
  <c r="Q7679" i="1"/>
  <c r="Q7680" i="1"/>
  <c r="Q7681" i="1"/>
  <c r="Q7682" i="1"/>
  <c r="Q7683" i="1"/>
  <c r="Q7684" i="1"/>
  <c r="Q7685" i="1"/>
  <c r="Q7686" i="1"/>
  <c r="Q7687" i="1"/>
  <c r="Q7688" i="1"/>
  <c r="Q7689" i="1"/>
  <c r="Q7690" i="1"/>
  <c r="Q7691" i="1"/>
  <c r="Q7692" i="1"/>
  <c r="Q7693" i="1"/>
  <c r="Q7694" i="1"/>
  <c r="Q7695" i="1"/>
  <c r="Q7696" i="1"/>
  <c r="Q7697" i="1"/>
  <c r="Q7698" i="1"/>
  <c r="Q7699" i="1"/>
  <c r="Q7700" i="1"/>
  <c r="Q7701" i="1"/>
  <c r="Q7702" i="1"/>
  <c r="Q7703" i="1"/>
  <c r="Q7704" i="1"/>
  <c r="Q7705" i="1"/>
  <c r="Q7706" i="1"/>
  <c r="Q7707" i="1"/>
  <c r="Q7708" i="1"/>
  <c r="Q7709" i="1"/>
  <c r="Q7710" i="1"/>
  <c r="Q7711" i="1"/>
  <c r="Q7712" i="1"/>
  <c r="Q7713" i="1"/>
  <c r="Q7714" i="1"/>
  <c r="Q7715" i="1"/>
  <c r="Q7716" i="1"/>
  <c r="Q7717" i="1"/>
  <c r="Q7718" i="1"/>
  <c r="Q7719" i="1"/>
  <c r="Q7720" i="1"/>
  <c r="Q7721" i="1"/>
  <c r="Q7722" i="1"/>
  <c r="Q7723" i="1"/>
  <c r="Q7724" i="1"/>
  <c r="Q7725" i="1"/>
  <c r="Q7726" i="1"/>
  <c r="Q7727" i="1"/>
  <c r="Q7728" i="1"/>
  <c r="Q7729" i="1"/>
  <c r="Q7730" i="1"/>
  <c r="Q7731" i="1"/>
  <c r="Q7732" i="1"/>
  <c r="Q7733" i="1"/>
  <c r="Q7734" i="1"/>
  <c r="Q7735" i="1"/>
  <c r="Q7736" i="1"/>
  <c r="Q7737" i="1"/>
  <c r="Q7738" i="1"/>
  <c r="Q7739" i="1"/>
  <c r="Q7740" i="1"/>
  <c r="Q7741" i="1"/>
  <c r="Q7742" i="1"/>
  <c r="Q7743" i="1"/>
  <c r="Q7744" i="1"/>
  <c r="Q7745" i="1"/>
  <c r="Q7746" i="1"/>
  <c r="Q7747" i="1"/>
  <c r="Q7748" i="1"/>
  <c r="Q7749" i="1"/>
  <c r="Q7750" i="1"/>
  <c r="Q7751" i="1"/>
  <c r="Q7752" i="1"/>
  <c r="Q7753" i="1"/>
  <c r="Q7754" i="1"/>
  <c r="Q7755" i="1"/>
  <c r="Q7756" i="1"/>
  <c r="Q7757" i="1"/>
  <c r="Q7758" i="1"/>
  <c r="Q7759" i="1"/>
  <c r="Q7760" i="1"/>
  <c r="Q7761" i="1"/>
  <c r="Q7762" i="1"/>
  <c r="Q7763" i="1"/>
  <c r="Q7764" i="1"/>
  <c r="Q7765" i="1"/>
  <c r="Q7766" i="1"/>
  <c r="Q7767" i="1"/>
  <c r="Q7768" i="1"/>
  <c r="Q7769" i="1"/>
  <c r="Q7770" i="1"/>
  <c r="Q7771" i="1"/>
  <c r="Q7772" i="1"/>
  <c r="Q7773" i="1"/>
  <c r="Q7774" i="1"/>
  <c r="Q7775" i="1"/>
  <c r="Q7776" i="1"/>
  <c r="Q7777" i="1"/>
  <c r="Q7778" i="1"/>
  <c r="Q7779" i="1"/>
  <c r="Q7780" i="1"/>
  <c r="Q7781" i="1"/>
  <c r="Q7782" i="1"/>
  <c r="Q7783" i="1"/>
  <c r="Q7784" i="1"/>
  <c r="Q7785" i="1"/>
  <c r="Q7786" i="1"/>
  <c r="Q7787" i="1"/>
  <c r="Q7788" i="1"/>
  <c r="Q7789" i="1"/>
  <c r="Q7790" i="1"/>
  <c r="Q7791" i="1"/>
  <c r="Q7792" i="1"/>
  <c r="Q7793" i="1"/>
  <c r="Q7794" i="1"/>
  <c r="Q7795" i="1"/>
  <c r="Q7796" i="1"/>
  <c r="Q7797" i="1"/>
  <c r="Q7798" i="1"/>
  <c r="Q7799" i="1"/>
  <c r="Q7800" i="1"/>
  <c r="Q7801" i="1"/>
  <c r="Q7802" i="1"/>
  <c r="Q7803" i="1"/>
  <c r="Q7804" i="1"/>
  <c r="Q7805" i="1"/>
  <c r="Q7806" i="1"/>
  <c r="Q7807" i="1"/>
  <c r="Q7808" i="1"/>
  <c r="Q7809" i="1"/>
  <c r="Q7810" i="1"/>
  <c r="Q7811" i="1"/>
  <c r="Q7812" i="1"/>
  <c r="Q7813" i="1"/>
  <c r="Q7814" i="1"/>
  <c r="Q7815" i="1"/>
  <c r="Q7816" i="1"/>
  <c r="Q7817" i="1"/>
  <c r="Q7818" i="1"/>
  <c r="Q7819" i="1"/>
  <c r="Q7820" i="1"/>
  <c r="Q7821" i="1"/>
  <c r="Q7822" i="1"/>
  <c r="Q7823" i="1"/>
  <c r="Q7824" i="1"/>
  <c r="Q7825" i="1"/>
  <c r="Q7826" i="1"/>
  <c r="Q7827" i="1"/>
  <c r="Q7828" i="1"/>
  <c r="Q7829" i="1"/>
  <c r="Q7830" i="1"/>
  <c r="Q7831" i="1"/>
  <c r="Q7832" i="1"/>
  <c r="Q7833" i="1"/>
  <c r="Q7834" i="1"/>
  <c r="Q7835" i="1"/>
  <c r="Q7836" i="1"/>
  <c r="Q7837" i="1"/>
  <c r="Q7838" i="1"/>
  <c r="Q7839" i="1"/>
  <c r="Q7840" i="1"/>
  <c r="Q7841" i="1"/>
  <c r="Q7842" i="1"/>
  <c r="Q7843" i="1"/>
  <c r="Q7844" i="1"/>
  <c r="Q7845" i="1"/>
  <c r="Q7846" i="1"/>
  <c r="Q7847" i="1"/>
  <c r="Q7848" i="1"/>
  <c r="Q7849" i="1"/>
  <c r="Q7850" i="1"/>
  <c r="Q7851" i="1"/>
  <c r="Q7852" i="1"/>
  <c r="Q7853" i="1"/>
  <c r="Q7854" i="1"/>
  <c r="Q7855" i="1"/>
  <c r="Q7856" i="1"/>
  <c r="Q7857" i="1"/>
  <c r="Q7858" i="1"/>
  <c r="Q7859" i="1"/>
  <c r="Q7860" i="1"/>
  <c r="Q7861" i="1"/>
  <c r="Q7862" i="1"/>
  <c r="Q7863" i="1"/>
  <c r="Q7864" i="1"/>
  <c r="Q7865" i="1"/>
  <c r="Q7866" i="1"/>
  <c r="Q7867" i="1"/>
  <c r="Q7868" i="1"/>
  <c r="Q7869" i="1"/>
  <c r="Q7870" i="1"/>
  <c r="Q7871" i="1"/>
  <c r="Q7872" i="1"/>
  <c r="Q7873" i="1"/>
  <c r="Q7874" i="1"/>
  <c r="Q7875" i="1"/>
  <c r="Q7876" i="1"/>
  <c r="Q7877" i="1"/>
  <c r="Q7878" i="1"/>
  <c r="Q7879" i="1"/>
  <c r="Q7880" i="1"/>
  <c r="Q7881" i="1"/>
  <c r="Q7882" i="1"/>
  <c r="Q7883" i="1"/>
  <c r="Q7884" i="1"/>
  <c r="Q7885" i="1"/>
  <c r="Q7886" i="1"/>
  <c r="Q7887" i="1"/>
  <c r="Q7888" i="1"/>
  <c r="Q7889" i="1"/>
  <c r="Q7890" i="1"/>
  <c r="Q7891" i="1"/>
  <c r="Q7892" i="1"/>
  <c r="Q7893" i="1"/>
  <c r="Q7894" i="1"/>
  <c r="Q7895" i="1"/>
  <c r="Q7896" i="1"/>
  <c r="Q7897" i="1"/>
  <c r="Q7898" i="1"/>
  <c r="Q7899" i="1"/>
  <c r="Q7900" i="1"/>
  <c r="Q7901" i="1"/>
  <c r="Q7902" i="1"/>
  <c r="Q7903" i="1"/>
  <c r="Q7904" i="1"/>
  <c r="Q7905" i="1"/>
  <c r="Q7906" i="1"/>
  <c r="Q7907" i="1"/>
  <c r="Q7908" i="1"/>
  <c r="Q7909" i="1"/>
  <c r="Q7910" i="1"/>
  <c r="Q7911" i="1"/>
  <c r="Q7912" i="1"/>
  <c r="Q7913" i="1"/>
  <c r="Q7914" i="1"/>
  <c r="Q7915" i="1"/>
  <c r="Q7916" i="1"/>
  <c r="Q7917" i="1"/>
  <c r="Q7918" i="1"/>
  <c r="Q7919" i="1"/>
  <c r="Q7920" i="1"/>
  <c r="Q7921" i="1"/>
  <c r="Q7922" i="1"/>
  <c r="Q7923" i="1"/>
  <c r="Q7924" i="1"/>
  <c r="Q7925" i="1"/>
  <c r="Q7926" i="1"/>
  <c r="Q7927" i="1"/>
  <c r="Q7928" i="1"/>
  <c r="Q7929" i="1"/>
  <c r="Q7930" i="1"/>
  <c r="Q7931" i="1"/>
  <c r="Q7932" i="1"/>
  <c r="Q7933" i="1"/>
  <c r="Q7934" i="1"/>
  <c r="Q7935" i="1"/>
  <c r="Q7936" i="1"/>
  <c r="Q7937" i="1"/>
  <c r="Q7938" i="1"/>
  <c r="Q7939" i="1"/>
  <c r="Q7940" i="1"/>
  <c r="Q7941" i="1"/>
  <c r="Q7942" i="1"/>
  <c r="Q7943" i="1"/>
  <c r="Q7944" i="1"/>
  <c r="Q7945" i="1"/>
  <c r="Q7946" i="1"/>
  <c r="Q7947" i="1"/>
  <c r="Q7948" i="1"/>
  <c r="Q7949" i="1"/>
  <c r="Q7950" i="1"/>
  <c r="Q7951" i="1"/>
  <c r="Q7952" i="1"/>
  <c r="Q7953" i="1"/>
  <c r="Q7954" i="1"/>
  <c r="Q7955" i="1"/>
  <c r="Q7956" i="1"/>
  <c r="Q7957" i="1"/>
  <c r="Q7958" i="1"/>
  <c r="Q7959" i="1"/>
  <c r="Q7960" i="1"/>
  <c r="Q7961" i="1"/>
  <c r="Q7962" i="1"/>
  <c r="Q7963" i="1"/>
  <c r="Q7964" i="1"/>
  <c r="Q7965" i="1"/>
  <c r="Q7966" i="1"/>
  <c r="Q7967" i="1"/>
  <c r="Q7968" i="1"/>
  <c r="Q7969" i="1"/>
  <c r="Q7970" i="1"/>
  <c r="Q7971" i="1"/>
  <c r="Q7972" i="1"/>
  <c r="Q7973" i="1"/>
  <c r="Q7974" i="1"/>
  <c r="Q7975" i="1"/>
  <c r="Q7976" i="1"/>
  <c r="Q7977" i="1"/>
  <c r="Q7978" i="1"/>
  <c r="Q7979" i="1"/>
  <c r="Q7980" i="1"/>
  <c r="Q7981" i="1"/>
  <c r="Q7982" i="1"/>
  <c r="Q7983" i="1"/>
  <c r="Q7984" i="1"/>
  <c r="Q7985" i="1"/>
  <c r="Q7986" i="1"/>
  <c r="Q7987" i="1"/>
  <c r="Q7988" i="1"/>
  <c r="Q7989" i="1"/>
  <c r="Q7990" i="1"/>
  <c r="Q7991" i="1"/>
  <c r="Q7992" i="1"/>
  <c r="Q7993" i="1"/>
  <c r="Q7994" i="1"/>
  <c r="Q7995" i="1"/>
  <c r="Q7996" i="1"/>
  <c r="Q7997" i="1"/>
  <c r="Q7998" i="1"/>
  <c r="Q7999" i="1"/>
  <c r="Q8000" i="1"/>
  <c r="Q8001" i="1"/>
  <c r="Q8002" i="1"/>
  <c r="Q8003" i="1"/>
  <c r="Q8004" i="1"/>
  <c r="Q8005" i="1"/>
  <c r="Q8006" i="1"/>
  <c r="Q8007" i="1"/>
  <c r="Q8008" i="1"/>
  <c r="Q8009" i="1"/>
  <c r="Q8010" i="1"/>
  <c r="Q8011" i="1"/>
  <c r="Q8012" i="1"/>
  <c r="Q8013" i="1"/>
  <c r="Q8014" i="1"/>
  <c r="Q8015" i="1"/>
  <c r="Q8016" i="1"/>
  <c r="Q8017" i="1"/>
  <c r="Q8018" i="1"/>
  <c r="Q8019" i="1"/>
  <c r="Q8020" i="1"/>
  <c r="Q8021" i="1"/>
  <c r="Q8022" i="1"/>
  <c r="Q8023" i="1"/>
  <c r="Q8024" i="1"/>
  <c r="Q8025" i="1"/>
  <c r="Q8026" i="1"/>
  <c r="Q8027" i="1"/>
  <c r="Q8028" i="1"/>
  <c r="Q8029" i="1"/>
  <c r="Q8030" i="1"/>
  <c r="Q8031" i="1"/>
  <c r="Q8032" i="1"/>
  <c r="Q8033" i="1"/>
  <c r="Q8034" i="1"/>
  <c r="Q8035" i="1"/>
  <c r="Q8036" i="1"/>
  <c r="Q8037" i="1"/>
  <c r="Q8038" i="1"/>
  <c r="Q8039" i="1"/>
  <c r="Q8040" i="1"/>
  <c r="Q8041" i="1"/>
  <c r="Q8042" i="1"/>
  <c r="Q8043" i="1"/>
  <c r="Q8044" i="1"/>
  <c r="Q8045" i="1"/>
  <c r="Q8046" i="1"/>
  <c r="Q8047" i="1"/>
  <c r="Q8048" i="1"/>
  <c r="Q8049" i="1"/>
  <c r="Q8050" i="1"/>
  <c r="Q8051" i="1"/>
  <c r="Q8052" i="1"/>
  <c r="Q8053" i="1"/>
  <c r="Q8054" i="1"/>
  <c r="Q8055" i="1"/>
  <c r="Q8056" i="1"/>
  <c r="Q8057" i="1"/>
  <c r="Q8058" i="1"/>
  <c r="Q8059" i="1"/>
  <c r="Q8060" i="1"/>
  <c r="Q8061" i="1"/>
  <c r="Q8062" i="1"/>
  <c r="Q8063" i="1"/>
  <c r="Q8064" i="1"/>
  <c r="Q8065" i="1"/>
  <c r="Q8066" i="1"/>
  <c r="Q8067" i="1"/>
  <c r="Q8068" i="1"/>
  <c r="Q8069" i="1"/>
  <c r="Q8070" i="1"/>
  <c r="Q8071" i="1"/>
  <c r="Q8072" i="1"/>
  <c r="Q8073" i="1"/>
  <c r="Q8074" i="1"/>
  <c r="Q8075" i="1"/>
  <c r="Q8076" i="1"/>
  <c r="Q8077" i="1"/>
  <c r="Q8078" i="1"/>
  <c r="Q8079" i="1"/>
  <c r="Q8080" i="1"/>
  <c r="Q8081" i="1"/>
  <c r="Q8082" i="1"/>
  <c r="Q8083" i="1"/>
  <c r="Q8084" i="1"/>
  <c r="Q8085" i="1"/>
  <c r="Q8086" i="1"/>
  <c r="Q8087" i="1"/>
  <c r="Q8088" i="1"/>
  <c r="Q8089" i="1"/>
  <c r="Q8090" i="1"/>
  <c r="Q8091" i="1"/>
  <c r="Q8092" i="1"/>
  <c r="Q8093" i="1"/>
  <c r="Q8094" i="1"/>
  <c r="Q8095" i="1"/>
  <c r="Q8096" i="1"/>
  <c r="Q8097" i="1"/>
  <c r="Q8098" i="1"/>
  <c r="Q8099" i="1"/>
  <c r="Q8100" i="1"/>
  <c r="Q8101" i="1"/>
  <c r="Q8102" i="1"/>
  <c r="Q8103" i="1"/>
  <c r="Q8104" i="1"/>
  <c r="Q8105" i="1"/>
  <c r="Q8106" i="1"/>
  <c r="Q8107" i="1"/>
  <c r="Q8108" i="1"/>
  <c r="Q8109" i="1"/>
  <c r="Q8110" i="1"/>
  <c r="Q8111" i="1"/>
  <c r="Q8112" i="1"/>
  <c r="Q8113" i="1"/>
  <c r="Q8114" i="1"/>
  <c r="Q8115" i="1"/>
  <c r="Q8116" i="1"/>
  <c r="Q8117" i="1"/>
  <c r="Q8118" i="1"/>
  <c r="Q8119" i="1"/>
  <c r="Q8120" i="1"/>
  <c r="Q8121" i="1"/>
  <c r="Q8122" i="1"/>
  <c r="Q8123" i="1"/>
  <c r="Q8124" i="1"/>
  <c r="Q8125" i="1"/>
  <c r="Q8126" i="1"/>
  <c r="Q8127" i="1"/>
  <c r="Q8128" i="1"/>
  <c r="Q8129" i="1"/>
  <c r="Q8130" i="1"/>
  <c r="Q8131" i="1"/>
  <c r="Q8132" i="1"/>
  <c r="Q8133" i="1"/>
  <c r="Q8134" i="1"/>
  <c r="Q8135" i="1"/>
  <c r="Q8136" i="1"/>
  <c r="Q8137" i="1"/>
  <c r="Q8138" i="1"/>
  <c r="Q8139" i="1"/>
  <c r="Q8140" i="1"/>
  <c r="Q8141" i="1"/>
  <c r="Q8142" i="1"/>
  <c r="Q8143" i="1"/>
  <c r="Q8144" i="1"/>
  <c r="Q8145" i="1"/>
  <c r="Q8146" i="1"/>
  <c r="Q8147" i="1"/>
  <c r="Q8148" i="1"/>
  <c r="Q8149" i="1"/>
  <c r="Q8150" i="1"/>
  <c r="Q8151" i="1"/>
  <c r="Q8152" i="1"/>
  <c r="Q8153" i="1"/>
  <c r="Q8154" i="1"/>
  <c r="Q8155" i="1"/>
  <c r="Q8156" i="1"/>
  <c r="Q8157" i="1"/>
  <c r="Q8158" i="1"/>
  <c r="Q8159" i="1"/>
  <c r="Q8160" i="1"/>
  <c r="Q8161" i="1"/>
  <c r="Q8162" i="1"/>
  <c r="Q8163" i="1"/>
  <c r="Q8164" i="1"/>
  <c r="Q8165" i="1"/>
  <c r="Q8166" i="1"/>
  <c r="Q8167" i="1"/>
  <c r="Q8168" i="1"/>
  <c r="Q8169" i="1"/>
  <c r="Q8170" i="1"/>
  <c r="Q8171" i="1"/>
  <c r="Q8172" i="1"/>
  <c r="Q8173" i="1"/>
  <c r="Q8174" i="1"/>
  <c r="Q8175" i="1"/>
  <c r="Q8176" i="1"/>
  <c r="Q8177" i="1"/>
  <c r="Q8178" i="1"/>
  <c r="Q8179" i="1"/>
  <c r="Q8180" i="1"/>
  <c r="Q8181" i="1"/>
  <c r="Q8182" i="1"/>
  <c r="Q8183" i="1"/>
  <c r="Q8184" i="1"/>
  <c r="Q8185" i="1"/>
  <c r="Q8186" i="1"/>
  <c r="Q8187" i="1"/>
  <c r="Q8188" i="1"/>
  <c r="Q8189" i="1"/>
  <c r="Q8190" i="1"/>
  <c r="Q8191" i="1"/>
  <c r="Q8192" i="1"/>
  <c r="Q8193" i="1"/>
  <c r="Q8194" i="1"/>
  <c r="Q8195" i="1"/>
  <c r="Q8196" i="1"/>
  <c r="Q8197" i="1"/>
  <c r="Q8198" i="1"/>
  <c r="Q8199" i="1"/>
  <c r="Q8200" i="1"/>
  <c r="Q8201" i="1"/>
  <c r="Q8202" i="1"/>
  <c r="Q8203" i="1"/>
  <c r="Q8204" i="1"/>
  <c r="Q8205" i="1"/>
  <c r="Q8206" i="1"/>
  <c r="Q8207" i="1"/>
  <c r="Q8208" i="1"/>
  <c r="Q8209" i="1"/>
  <c r="Q8210" i="1"/>
  <c r="Q8211" i="1"/>
  <c r="Q8212" i="1"/>
  <c r="Q8213" i="1"/>
  <c r="Q8214" i="1"/>
  <c r="Q8215" i="1"/>
  <c r="Q8216" i="1"/>
  <c r="Q8217" i="1"/>
  <c r="Q8218" i="1"/>
  <c r="Q8219" i="1"/>
  <c r="Q8220" i="1"/>
  <c r="Q8221" i="1"/>
  <c r="Q8222" i="1"/>
  <c r="Q8223" i="1"/>
  <c r="Q8224" i="1"/>
  <c r="Q8225" i="1"/>
  <c r="Q8226" i="1"/>
  <c r="Q8227" i="1"/>
  <c r="Q8228" i="1"/>
  <c r="Q8229" i="1"/>
  <c r="Q8230" i="1"/>
  <c r="Q8231" i="1"/>
  <c r="Q8232" i="1"/>
  <c r="Q8233" i="1"/>
  <c r="Q8234" i="1"/>
  <c r="Q8235" i="1"/>
  <c r="Q8236" i="1"/>
  <c r="Q8237" i="1"/>
  <c r="Q8238" i="1"/>
  <c r="Q8239" i="1"/>
  <c r="Q8240" i="1"/>
  <c r="Q8241" i="1"/>
  <c r="Q8242" i="1"/>
  <c r="Q8243" i="1"/>
  <c r="Q8244" i="1"/>
  <c r="Q8245" i="1"/>
  <c r="Q8246" i="1"/>
  <c r="Q8247" i="1"/>
  <c r="Q8248" i="1"/>
  <c r="Q8249" i="1"/>
  <c r="Q8250" i="1"/>
  <c r="Q8251" i="1"/>
  <c r="Q8252" i="1"/>
  <c r="Q8253" i="1"/>
  <c r="Q8254" i="1"/>
  <c r="Q8255" i="1"/>
  <c r="Q8256" i="1"/>
  <c r="Q8257" i="1"/>
  <c r="Q8258" i="1"/>
  <c r="Q8259" i="1"/>
  <c r="Q8260" i="1"/>
  <c r="Q8261" i="1"/>
  <c r="Q8262" i="1"/>
  <c r="Q8263" i="1"/>
  <c r="Q8264" i="1"/>
  <c r="Q8265" i="1"/>
  <c r="Q8266" i="1"/>
  <c r="Q8267" i="1"/>
  <c r="Q8268" i="1"/>
  <c r="Q8269" i="1"/>
  <c r="Q8270" i="1"/>
  <c r="Q8271" i="1"/>
  <c r="Q8272" i="1"/>
  <c r="Q8273" i="1"/>
  <c r="Q8274" i="1"/>
  <c r="Q8275" i="1"/>
  <c r="Q8276" i="1"/>
  <c r="Q8277" i="1"/>
  <c r="Q8278" i="1"/>
  <c r="Q8279" i="1"/>
  <c r="Q8280" i="1"/>
  <c r="Q8281" i="1"/>
  <c r="Q8282" i="1"/>
  <c r="Q8283" i="1"/>
  <c r="Q8284" i="1"/>
  <c r="Q8285" i="1"/>
  <c r="Q8286" i="1"/>
  <c r="Q8287" i="1"/>
  <c r="Q8288" i="1"/>
  <c r="Q8289" i="1"/>
  <c r="Q8290" i="1"/>
  <c r="Q8291" i="1"/>
  <c r="Q8292" i="1"/>
  <c r="Q8293" i="1"/>
  <c r="Q8294" i="1"/>
  <c r="Q8295" i="1"/>
  <c r="Q8296" i="1"/>
  <c r="Q8297" i="1"/>
  <c r="Q8298" i="1"/>
  <c r="Q8299" i="1"/>
  <c r="Q8300" i="1"/>
  <c r="Q8301" i="1"/>
  <c r="Q8302" i="1"/>
  <c r="Q8303" i="1"/>
  <c r="Q8304" i="1"/>
  <c r="Q8305" i="1"/>
  <c r="Q8306" i="1"/>
  <c r="Q8307" i="1"/>
  <c r="Q8308" i="1"/>
  <c r="Q8309" i="1"/>
  <c r="Q8310" i="1"/>
  <c r="Q8311" i="1"/>
  <c r="Q8312" i="1"/>
  <c r="Q8313" i="1"/>
  <c r="Q8314" i="1"/>
  <c r="Q8315" i="1"/>
  <c r="Q8316" i="1"/>
  <c r="Q8317" i="1"/>
  <c r="Q8318" i="1"/>
  <c r="Q8319" i="1"/>
  <c r="Q8320" i="1"/>
  <c r="Q8321" i="1"/>
  <c r="Q8322" i="1"/>
  <c r="Q8323" i="1"/>
  <c r="Q8324" i="1"/>
  <c r="Q8325" i="1"/>
  <c r="Q8326" i="1"/>
  <c r="Q8327" i="1"/>
  <c r="Q8328" i="1"/>
  <c r="Q8329" i="1"/>
  <c r="Q8330" i="1"/>
  <c r="Q8331" i="1"/>
  <c r="Q8332" i="1"/>
  <c r="Q8333" i="1"/>
  <c r="Q8334" i="1"/>
  <c r="Q8335" i="1"/>
  <c r="Q8336" i="1"/>
  <c r="Q8337" i="1"/>
  <c r="Q8338" i="1"/>
  <c r="Q8339" i="1"/>
  <c r="Q8340" i="1"/>
  <c r="Q8341" i="1"/>
  <c r="Q8342" i="1"/>
  <c r="Q8343" i="1"/>
  <c r="Q8344" i="1"/>
  <c r="Q8345" i="1"/>
  <c r="Q8346" i="1"/>
  <c r="Q8347" i="1"/>
  <c r="Q8348" i="1"/>
  <c r="Q8349" i="1"/>
  <c r="Q8350" i="1"/>
  <c r="Q8351" i="1"/>
  <c r="Q8352" i="1"/>
  <c r="Q8353" i="1"/>
  <c r="Q8354" i="1"/>
  <c r="Q8355" i="1"/>
  <c r="Q8356" i="1"/>
  <c r="Q8357" i="1"/>
  <c r="Q8358" i="1"/>
  <c r="Q8359" i="1"/>
  <c r="Q8360" i="1"/>
  <c r="Q8361" i="1"/>
  <c r="Q8362" i="1"/>
  <c r="Q8363" i="1"/>
  <c r="Q8364" i="1"/>
  <c r="Q8365" i="1"/>
  <c r="Q8366" i="1"/>
  <c r="Q8367" i="1"/>
  <c r="Q8368" i="1"/>
  <c r="Q8369" i="1"/>
  <c r="Q8370" i="1"/>
  <c r="Q8371" i="1"/>
  <c r="Q8372" i="1"/>
  <c r="Q8373" i="1"/>
  <c r="Q8374" i="1"/>
  <c r="Q8375" i="1"/>
  <c r="Q8376" i="1"/>
  <c r="Q8377" i="1"/>
  <c r="Q8378" i="1"/>
  <c r="Q8379" i="1"/>
  <c r="Q8380" i="1"/>
  <c r="Q8381" i="1"/>
  <c r="Q8382" i="1"/>
  <c r="Q8383" i="1"/>
  <c r="Q8384" i="1"/>
  <c r="Q8385" i="1"/>
  <c r="Q8386" i="1"/>
  <c r="Q8387" i="1"/>
  <c r="Q8388" i="1"/>
  <c r="Q8389" i="1"/>
  <c r="Q8390" i="1"/>
  <c r="Q8391" i="1"/>
  <c r="Q8392" i="1"/>
  <c r="Q8393" i="1"/>
  <c r="Q8394" i="1"/>
  <c r="Q8395" i="1"/>
  <c r="Q8396" i="1"/>
  <c r="Q8397" i="1"/>
  <c r="Q8398" i="1"/>
  <c r="Q8399" i="1"/>
  <c r="Q8400" i="1"/>
  <c r="Q8401" i="1"/>
  <c r="Q8402" i="1"/>
  <c r="Q8403" i="1"/>
  <c r="Q8404" i="1"/>
  <c r="Q8405" i="1"/>
  <c r="Q8406" i="1"/>
  <c r="Q8407" i="1"/>
  <c r="Q8408" i="1"/>
  <c r="Q8409" i="1"/>
  <c r="Q8410" i="1"/>
  <c r="Q8411" i="1"/>
  <c r="Q8412" i="1"/>
  <c r="Q8413" i="1"/>
  <c r="Q8414" i="1"/>
  <c r="Q8415" i="1"/>
  <c r="Q8416" i="1"/>
  <c r="Q8417" i="1"/>
  <c r="Q8418" i="1"/>
  <c r="Q8419" i="1"/>
  <c r="Q8420" i="1"/>
  <c r="Q8421" i="1"/>
  <c r="Q8422" i="1"/>
  <c r="Q8423" i="1"/>
  <c r="Q8424" i="1"/>
  <c r="Q8425" i="1"/>
  <c r="Q8426" i="1"/>
  <c r="Q8427" i="1"/>
  <c r="Q8428" i="1"/>
  <c r="Q8429" i="1"/>
  <c r="Q8430" i="1"/>
  <c r="Q8431" i="1"/>
  <c r="Q8432" i="1"/>
  <c r="Q8433" i="1"/>
  <c r="Q8434" i="1"/>
  <c r="Q8435" i="1"/>
  <c r="Q8436" i="1"/>
  <c r="Q8437" i="1"/>
  <c r="Q8438" i="1"/>
  <c r="Q8439" i="1"/>
  <c r="Q8440" i="1"/>
  <c r="Q8441" i="1"/>
  <c r="Q8442" i="1"/>
  <c r="Q8443" i="1"/>
  <c r="Q8444" i="1"/>
  <c r="Q8445" i="1"/>
  <c r="Q8446" i="1"/>
  <c r="Q8447" i="1"/>
  <c r="Q8448" i="1"/>
  <c r="Q8449" i="1"/>
  <c r="Q8450" i="1"/>
  <c r="Q8451" i="1"/>
  <c r="Q8452" i="1"/>
  <c r="Q8453" i="1"/>
  <c r="Q8454" i="1"/>
  <c r="Q8455" i="1"/>
  <c r="Q8456" i="1"/>
  <c r="Q8457" i="1"/>
  <c r="Q8458" i="1"/>
  <c r="Q8459" i="1"/>
  <c r="Q8460" i="1"/>
  <c r="Q8461" i="1"/>
  <c r="Q8462" i="1"/>
  <c r="Q8463" i="1"/>
  <c r="Q8464" i="1"/>
  <c r="Q8465" i="1"/>
  <c r="Q8466" i="1"/>
  <c r="Q8467" i="1"/>
  <c r="Q8468" i="1"/>
  <c r="Q8469" i="1"/>
  <c r="Q8470" i="1"/>
  <c r="Q8471" i="1"/>
  <c r="Q8472" i="1"/>
  <c r="Q8473" i="1"/>
  <c r="Q8474" i="1"/>
  <c r="Q8475" i="1"/>
  <c r="Q8476" i="1"/>
  <c r="Q8477" i="1"/>
  <c r="Q8478" i="1"/>
  <c r="Q8479" i="1"/>
  <c r="Q8480" i="1"/>
  <c r="Q8481" i="1"/>
  <c r="Q8482" i="1"/>
  <c r="Q8483" i="1"/>
  <c r="Q8484" i="1"/>
  <c r="Q8485" i="1"/>
  <c r="Q8486" i="1"/>
  <c r="Q8487" i="1"/>
  <c r="Q8488" i="1"/>
  <c r="Q8489" i="1"/>
  <c r="Q8490" i="1"/>
  <c r="Q8491" i="1"/>
  <c r="Q8492" i="1"/>
  <c r="Q8493" i="1"/>
  <c r="Q8494" i="1"/>
  <c r="Q8495" i="1"/>
  <c r="Q8496" i="1"/>
  <c r="Q8497" i="1"/>
  <c r="Q8498" i="1"/>
  <c r="Q8499" i="1"/>
  <c r="Q8500" i="1"/>
  <c r="Q8501" i="1"/>
  <c r="Q8502" i="1"/>
  <c r="Q8503" i="1"/>
  <c r="Q8504" i="1"/>
  <c r="Q8505" i="1"/>
  <c r="Q8506" i="1"/>
  <c r="Q8507" i="1"/>
  <c r="Q8508" i="1"/>
  <c r="Q8509" i="1"/>
  <c r="Q8510" i="1"/>
  <c r="Q8511" i="1"/>
  <c r="Q8512" i="1"/>
  <c r="Q8513" i="1"/>
  <c r="Q8514" i="1"/>
  <c r="Q8515" i="1"/>
  <c r="Q8516" i="1"/>
  <c r="Q8517" i="1"/>
  <c r="Q8518" i="1"/>
  <c r="Q8519" i="1"/>
  <c r="Q8520" i="1"/>
  <c r="Q8521" i="1"/>
  <c r="Q8522" i="1"/>
  <c r="Q8523" i="1"/>
  <c r="Q8524" i="1"/>
  <c r="Q8525" i="1"/>
  <c r="Q8526" i="1"/>
  <c r="Q8527" i="1"/>
  <c r="Q8528" i="1"/>
  <c r="Q8529" i="1"/>
  <c r="Q8530" i="1"/>
  <c r="Q8531" i="1"/>
  <c r="Q8532" i="1"/>
  <c r="Q8533" i="1"/>
  <c r="Q8534" i="1"/>
  <c r="Q8535" i="1"/>
  <c r="Q8536" i="1"/>
  <c r="Q8537" i="1"/>
  <c r="Q8538" i="1"/>
  <c r="Q8539" i="1"/>
  <c r="Q8540" i="1"/>
  <c r="Q8541" i="1"/>
  <c r="Q8542" i="1"/>
  <c r="Q8543" i="1"/>
  <c r="Q8544" i="1"/>
  <c r="Q8545" i="1"/>
  <c r="Q8546" i="1"/>
  <c r="Q8547" i="1"/>
  <c r="Q8548" i="1"/>
  <c r="Q8549" i="1"/>
  <c r="Q8550" i="1"/>
  <c r="Q8551" i="1"/>
  <c r="Q8552" i="1"/>
  <c r="Q8553" i="1"/>
  <c r="Q8554" i="1"/>
  <c r="Q8555" i="1"/>
  <c r="Q8556" i="1"/>
  <c r="Q8557" i="1"/>
  <c r="Q8558" i="1"/>
  <c r="Q8559" i="1"/>
  <c r="Q8560" i="1"/>
  <c r="Q8561" i="1"/>
  <c r="Q8562" i="1"/>
  <c r="Q8563" i="1"/>
  <c r="Q8564" i="1"/>
  <c r="Q8565" i="1"/>
  <c r="Q8566" i="1"/>
  <c r="Q8567" i="1"/>
  <c r="Q8568" i="1"/>
  <c r="Q8569" i="1"/>
  <c r="Q8570" i="1"/>
  <c r="Q8571" i="1"/>
  <c r="Q8572" i="1"/>
  <c r="Q8573" i="1"/>
  <c r="Q8574" i="1"/>
  <c r="Q8575" i="1"/>
  <c r="Q8576" i="1"/>
  <c r="Q8577" i="1"/>
  <c r="Q8578" i="1"/>
  <c r="Q8579" i="1"/>
  <c r="Q8580" i="1"/>
  <c r="Q8581" i="1"/>
  <c r="Q8582" i="1"/>
  <c r="Q8583" i="1"/>
  <c r="Q8584" i="1"/>
  <c r="Q8585" i="1"/>
  <c r="Q8586" i="1"/>
  <c r="Q8587" i="1"/>
  <c r="Q8588" i="1"/>
  <c r="Q8589" i="1"/>
  <c r="Q8590" i="1"/>
  <c r="Q8591" i="1"/>
  <c r="Q8592" i="1"/>
  <c r="Q8593" i="1"/>
  <c r="Q8594" i="1"/>
  <c r="Q8595" i="1"/>
  <c r="Q8596" i="1"/>
  <c r="Q8597" i="1"/>
  <c r="Q8598" i="1"/>
  <c r="Q8599" i="1"/>
  <c r="Q8600" i="1"/>
  <c r="Q8601" i="1"/>
  <c r="Q8602" i="1"/>
  <c r="Q8603" i="1"/>
  <c r="Q8604" i="1"/>
  <c r="Q8605" i="1"/>
  <c r="Q8606" i="1"/>
  <c r="Q8607" i="1"/>
  <c r="Q8608" i="1"/>
  <c r="Q8609" i="1"/>
  <c r="Q8610" i="1"/>
  <c r="Q8611" i="1"/>
  <c r="Q8612" i="1"/>
  <c r="Q8613" i="1"/>
  <c r="Q8614" i="1"/>
  <c r="Q8615" i="1"/>
  <c r="Q8616" i="1"/>
  <c r="Q8617" i="1"/>
  <c r="Q8618" i="1"/>
  <c r="Q8619" i="1"/>
  <c r="Q8620" i="1"/>
  <c r="Q8621" i="1"/>
  <c r="Q8622" i="1"/>
  <c r="Q8623" i="1"/>
  <c r="Q8624" i="1"/>
  <c r="Q8625" i="1"/>
  <c r="Q8626" i="1"/>
  <c r="Q8627" i="1"/>
  <c r="Q8628" i="1"/>
  <c r="Q8629" i="1"/>
  <c r="Q8630" i="1"/>
  <c r="Q8631" i="1"/>
  <c r="Q8632" i="1"/>
  <c r="Q8633" i="1"/>
  <c r="Q8634" i="1"/>
  <c r="Q8635" i="1"/>
  <c r="Q8636" i="1"/>
  <c r="Q8637" i="1"/>
  <c r="Q8638" i="1"/>
  <c r="Q8639" i="1"/>
  <c r="Q8640" i="1"/>
  <c r="Q8641" i="1"/>
  <c r="Q8642" i="1"/>
  <c r="Q8643" i="1"/>
  <c r="Q8644" i="1"/>
  <c r="Q8645" i="1"/>
  <c r="Q8646" i="1"/>
  <c r="Q8647" i="1"/>
  <c r="Q8648" i="1"/>
  <c r="Q8649" i="1"/>
  <c r="Q8650" i="1"/>
  <c r="Q8651" i="1"/>
  <c r="Q8652" i="1"/>
  <c r="Q8653" i="1"/>
  <c r="Q8654" i="1"/>
  <c r="Q8655" i="1"/>
  <c r="Q8656" i="1"/>
  <c r="Q8657" i="1"/>
  <c r="Q8658" i="1"/>
  <c r="Q8659" i="1"/>
  <c r="Q8660" i="1"/>
  <c r="Q8661" i="1"/>
  <c r="Q8662" i="1"/>
  <c r="Q8663" i="1"/>
  <c r="Q8664" i="1"/>
  <c r="Q8665" i="1"/>
  <c r="Q8666" i="1"/>
  <c r="Q8667" i="1"/>
  <c r="Q8668" i="1"/>
  <c r="Q8669" i="1"/>
  <c r="Q8670" i="1"/>
  <c r="Q8671" i="1"/>
  <c r="Q8672" i="1"/>
  <c r="Q8673" i="1"/>
  <c r="Q8674" i="1"/>
  <c r="Q8675" i="1"/>
  <c r="Q8676" i="1"/>
  <c r="Q8677" i="1"/>
  <c r="Q8678" i="1"/>
  <c r="Q8679" i="1"/>
  <c r="Q8680" i="1"/>
  <c r="Q8681" i="1"/>
  <c r="Q8682" i="1"/>
  <c r="Q8683" i="1"/>
  <c r="Q8684" i="1"/>
  <c r="Q8685" i="1"/>
  <c r="Q8686" i="1"/>
  <c r="Q8687" i="1"/>
  <c r="Q8688" i="1"/>
  <c r="Q8689" i="1"/>
  <c r="Q8690" i="1"/>
  <c r="Q8691" i="1"/>
  <c r="Q8692" i="1"/>
  <c r="Q8693" i="1"/>
  <c r="Q8694" i="1"/>
  <c r="Q8695" i="1"/>
  <c r="Q8696" i="1"/>
  <c r="Q8697" i="1"/>
  <c r="Q8698" i="1"/>
  <c r="Q8699" i="1"/>
  <c r="Q8700" i="1"/>
  <c r="Q8701" i="1"/>
  <c r="Q8702" i="1"/>
  <c r="Q8703" i="1"/>
  <c r="Q8704" i="1"/>
  <c r="Q8705" i="1"/>
  <c r="Q8706" i="1"/>
  <c r="Q8707" i="1"/>
  <c r="Q8708" i="1"/>
  <c r="Q8709" i="1"/>
  <c r="Q8710" i="1"/>
  <c r="Q8711" i="1"/>
  <c r="Q8712" i="1"/>
  <c r="Q8713" i="1"/>
  <c r="Q8714" i="1"/>
  <c r="Q8715" i="1"/>
  <c r="Q8716" i="1"/>
  <c r="Q8717" i="1"/>
  <c r="Q8718" i="1"/>
  <c r="Q8719" i="1"/>
  <c r="Q8720" i="1"/>
  <c r="Q8721" i="1"/>
  <c r="Q8722" i="1"/>
  <c r="Q8723" i="1"/>
  <c r="Q8724" i="1"/>
  <c r="Q8725" i="1"/>
  <c r="Q8726" i="1"/>
  <c r="Q8727" i="1"/>
  <c r="Q8728" i="1"/>
  <c r="Q8729" i="1"/>
  <c r="Q8730" i="1"/>
  <c r="Q8731" i="1"/>
  <c r="Q8732" i="1"/>
  <c r="Q8733" i="1"/>
  <c r="Q8734" i="1"/>
  <c r="Q8735" i="1"/>
  <c r="Q8736" i="1"/>
  <c r="Q8737" i="1"/>
  <c r="Q8738" i="1"/>
  <c r="Q8739" i="1"/>
  <c r="Q8740" i="1"/>
  <c r="Q8741" i="1"/>
  <c r="Q8742" i="1"/>
  <c r="Q8743" i="1"/>
  <c r="Q8744" i="1"/>
  <c r="Q8745" i="1"/>
  <c r="Q8746" i="1"/>
  <c r="Q8747" i="1"/>
  <c r="Q8748" i="1"/>
  <c r="Q8749" i="1"/>
  <c r="Q8750" i="1"/>
  <c r="Q8751" i="1"/>
  <c r="Q8752" i="1"/>
  <c r="Q8753" i="1"/>
  <c r="Q8754" i="1"/>
  <c r="Q8755" i="1"/>
  <c r="Q8756" i="1"/>
  <c r="Q8757" i="1"/>
  <c r="Q8758" i="1"/>
  <c r="Q8759" i="1"/>
  <c r="Q8760" i="1"/>
  <c r="Q8761" i="1"/>
  <c r="Q8762" i="1"/>
  <c r="Q8763" i="1"/>
  <c r="Q8764" i="1"/>
  <c r="Q8765" i="1"/>
  <c r="Q8766" i="1"/>
  <c r="Q8767" i="1"/>
  <c r="Q8768" i="1"/>
  <c r="Q8769" i="1"/>
  <c r="Q8770" i="1"/>
  <c r="Q8771" i="1"/>
  <c r="Q8772" i="1"/>
  <c r="Q8773" i="1"/>
  <c r="Q8774" i="1"/>
  <c r="Q8775" i="1"/>
  <c r="Q8776" i="1"/>
  <c r="Q8777" i="1"/>
  <c r="Q8778" i="1"/>
  <c r="Q8779" i="1"/>
  <c r="Q8780" i="1"/>
  <c r="Q8781" i="1"/>
  <c r="Q8782" i="1"/>
  <c r="Q8783" i="1"/>
  <c r="Q8784" i="1"/>
  <c r="Q8785" i="1"/>
  <c r="Q8786" i="1"/>
  <c r="Q8787" i="1"/>
  <c r="Q8788" i="1"/>
  <c r="Q8789" i="1"/>
  <c r="Q8790" i="1"/>
  <c r="Q8791" i="1"/>
  <c r="Q8792" i="1"/>
  <c r="Q8793" i="1"/>
  <c r="Q8794" i="1"/>
  <c r="Q8795" i="1"/>
  <c r="Q8796" i="1"/>
  <c r="Q8797" i="1"/>
  <c r="Q8798" i="1"/>
  <c r="Q8799" i="1"/>
  <c r="Q8800" i="1"/>
  <c r="Q8801" i="1"/>
  <c r="Q8802" i="1"/>
  <c r="Q8803" i="1"/>
  <c r="Q8804" i="1"/>
  <c r="Q8805" i="1"/>
  <c r="Q8806" i="1"/>
  <c r="Q8807" i="1"/>
  <c r="Q8808" i="1"/>
  <c r="Q8809" i="1"/>
  <c r="Q8810" i="1"/>
  <c r="Q8811" i="1"/>
  <c r="Q8812" i="1"/>
  <c r="Q8813" i="1"/>
  <c r="Q8814" i="1"/>
  <c r="Q8815" i="1"/>
  <c r="Q8816" i="1"/>
  <c r="Q8817" i="1"/>
  <c r="Q8818" i="1"/>
  <c r="Q8819" i="1"/>
  <c r="Q8820" i="1"/>
  <c r="Q8821" i="1"/>
  <c r="Q8822" i="1"/>
  <c r="Q8823" i="1"/>
  <c r="Q8824" i="1"/>
  <c r="Q8825" i="1"/>
  <c r="Q8826" i="1"/>
  <c r="Q8827" i="1"/>
  <c r="Q8828" i="1"/>
  <c r="Q8829" i="1"/>
  <c r="Q8830" i="1"/>
  <c r="Q8831" i="1"/>
  <c r="Q8832" i="1"/>
  <c r="Q8833" i="1"/>
  <c r="Q8834" i="1"/>
  <c r="Q8835" i="1"/>
  <c r="Q8836" i="1"/>
  <c r="Q8837" i="1"/>
  <c r="Q8838" i="1"/>
  <c r="Q8839" i="1"/>
  <c r="Q8840" i="1"/>
  <c r="Q8841" i="1"/>
  <c r="Q8842" i="1"/>
  <c r="Q8843" i="1"/>
  <c r="Q8844" i="1"/>
  <c r="Q8845" i="1"/>
  <c r="Q8846" i="1"/>
  <c r="Q8847" i="1"/>
  <c r="Q8848" i="1"/>
  <c r="Q8849" i="1"/>
  <c r="Q8850" i="1"/>
  <c r="Q8851" i="1"/>
  <c r="Q8852" i="1"/>
  <c r="Q8853" i="1"/>
  <c r="Q8854" i="1"/>
  <c r="Q8855" i="1"/>
  <c r="Q8856" i="1"/>
  <c r="Q8857" i="1"/>
  <c r="Q8858" i="1"/>
  <c r="Q8859" i="1"/>
  <c r="Q8860" i="1"/>
  <c r="Q8861" i="1"/>
  <c r="Q8862" i="1"/>
  <c r="Q8863" i="1"/>
  <c r="Q8864" i="1"/>
  <c r="Q8865" i="1"/>
  <c r="Q8866" i="1"/>
  <c r="Q8867" i="1"/>
  <c r="Q8868" i="1"/>
  <c r="Q8869" i="1"/>
  <c r="Q8870" i="1"/>
  <c r="Q8871" i="1"/>
  <c r="Q8872" i="1"/>
  <c r="Q8873" i="1"/>
  <c r="Q8874" i="1"/>
  <c r="Q8875" i="1"/>
  <c r="Q8876" i="1"/>
  <c r="Q8877" i="1"/>
  <c r="Q8878" i="1"/>
  <c r="Q8879" i="1"/>
  <c r="Q8880" i="1"/>
  <c r="Q8881" i="1"/>
  <c r="Q8882" i="1"/>
  <c r="Q8883" i="1"/>
  <c r="Q8884" i="1"/>
  <c r="Q8885" i="1"/>
  <c r="Q8886" i="1"/>
  <c r="Q8887" i="1"/>
  <c r="Q8888" i="1"/>
  <c r="Q8889" i="1"/>
  <c r="Q8890" i="1"/>
  <c r="Q8891" i="1"/>
  <c r="Q8892" i="1"/>
  <c r="Q8893" i="1"/>
  <c r="Q8894" i="1"/>
  <c r="Q8895" i="1"/>
  <c r="Q8896" i="1"/>
  <c r="Q8897" i="1"/>
  <c r="Q8898" i="1"/>
  <c r="Q8899" i="1"/>
  <c r="Q8900" i="1"/>
  <c r="Q8901" i="1"/>
  <c r="Q8902" i="1"/>
  <c r="Q8903" i="1"/>
  <c r="Q8904" i="1"/>
  <c r="Q8905" i="1"/>
  <c r="Q8906" i="1"/>
  <c r="Q8907" i="1"/>
  <c r="Q8908" i="1"/>
  <c r="Q8909" i="1"/>
  <c r="Q8910" i="1"/>
  <c r="Q8911" i="1"/>
  <c r="Q8912" i="1"/>
  <c r="Q8913" i="1"/>
  <c r="Q8914" i="1"/>
  <c r="Q8915" i="1"/>
  <c r="Q8916" i="1"/>
  <c r="Q8917" i="1"/>
  <c r="Q8918" i="1"/>
  <c r="Q8919" i="1"/>
  <c r="Q8920" i="1"/>
  <c r="Q8921" i="1"/>
  <c r="Q8922" i="1"/>
  <c r="Q8923" i="1"/>
  <c r="Q8924" i="1"/>
  <c r="Q8925" i="1"/>
  <c r="Q8926" i="1"/>
  <c r="Q8927" i="1"/>
  <c r="Q8928" i="1"/>
  <c r="Q8929" i="1"/>
  <c r="Q8930" i="1"/>
  <c r="Q8931" i="1"/>
  <c r="Q8932" i="1"/>
  <c r="Q8933" i="1"/>
  <c r="Q8934" i="1"/>
  <c r="Q8935" i="1"/>
  <c r="Q8936" i="1"/>
  <c r="Q8937" i="1"/>
  <c r="Q8938" i="1"/>
  <c r="Q8939" i="1"/>
  <c r="Q8940" i="1"/>
  <c r="Q8941" i="1"/>
  <c r="Q8942" i="1"/>
  <c r="Q8943" i="1"/>
  <c r="Q8944" i="1"/>
  <c r="Q8945" i="1"/>
  <c r="Q8946" i="1"/>
  <c r="Q8947" i="1"/>
  <c r="Q8948" i="1"/>
  <c r="Q8949" i="1"/>
  <c r="Q8950" i="1"/>
  <c r="Q8951" i="1"/>
  <c r="Q8952" i="1"/>
  <c r="Q8953" i="1"/>
  <c r="Q8954" i="1"/>
  <c r="Q8955" i="1"/>
  <c r="Q8956" i="1"/>
  <c r="Q8957" i="1"/>
  <c r="Q8958" i="1"/>
  <c r="Q8959" i="1"/>
  <c r="Q8960" i="1"/>
  <c r="Q8961" i="1"/>
  <c r="Q8962" i="1"/>
  <c r="Q8963" i="1"/>
  <c r="Q8964" i="1"/>
  <c r="Q8965" i="1"/>
  <c r="Q8966" i="1"/>
  <c r="Q8967" i="1"/>
  <c r="Q8968" i="1"/>
  <c r="Q8969" i="1"/>
  <c r="Q8970" i="1"/>
  <c r="Q8971" i="1"/>
  <c r="Q8972" i="1"/>
  <c r="Q8973" i="1"/>
  <c r="Q8974" i="1"/>
  <c r="Q8975" i="1"/>
  <c r="Q8976" i="1"/>
  <c r="Q8977" i="1"/>
  <c r="Q8978" i="1"/>
  <c r="Q8979" i="1"/>
  <c r="Q8980" i="1"/>
  <c r="Q8981" i="1"/>
  <c r="Q8982" i="1"/>
  <c r="Q8983" i="1"/>
  <c r="Q8984" i="1"/>
  <c r="Q8985" i="1"/>
  <c r="Q8986" i="1"/>
  <c r="Q8987" i="1"/>
  <c r="Q8988" i="1"/>
  <c r="Q8989" i="1"/>
  <c r="Q8990" i="1"/>
  <c r="Q8991" i="1"/>
  <c r="Q8992" i="1"/>
  <c r="Q8993" i="1"/>
  <c r="Q8994" i="1"/>
  <c r="Q8995" i="1"/>
  <c r="Q8996" i="1"/>
  <c r="Q8997" i="1"/>
  <c r="Q8998" i="1"/>
  <c r="Q8999" i="1"/>
  <c r="Q9000" i="1"/>
  <c r="Q9001" i="1"/>
  <c r="Q9002" i="1"/>
  <c r="Q9003" i="1"/>
  <c r="Q9004" i="1"/>
  <c r="Q9005" i="1"/>
  <c r="Q9006" i="1"/>
  <c r="Q9007" i="1"/>
  <c r="Q9008" i="1"/>
  <c r="Q9009" i="1"/>
  <c r="Q9010" i="1"/>
  <c r="Q9011" i="1"/>
  <c r="Q9012" i="1"/>
  <c r="Q9013" i="1"/>
  <c r="Q9014" i="1"/>
  <c r="Q9015" i="1"/>
  <c r="Q9016" i="1"/>
  <c r="Q9017" i="1"/>
  <c r="Q9018" i="1"/>
  <c r="Q9019" i="1"/>
  <c r="Q9020" i="1"/>
  <c r="Q9021" i="1"/>
  <c r="Q9022" i="1"/>
  <c r="Q9023" i="1"/>
  <c r="Q9024" i="1"/>
  <c r="Q9025" i="1"/>
  <c r="Q9026" i="1"/>
  <c r="Q9027" i="1"/>
  <c r="Q9028" i="1"/>
  <c r="Q9029" i="1"/>
  <c r="Q9030" i="1"/>
  <c r="Q9031" i="1"/>
  <c r="Q9032" i="1"/>
  <c r="Q9033" i="1"/>
  <c r="Q9034" i="1"/>
  <c r="Q9035" i="1"/>
  <c r="Q9036" i="1"/>
  <c r="Q9037" i="1"/>
  <c r="Q9038" i="1"/>
  <c r="Q9039" i="1"/>
  <c r="Q9040" i="1"/>
  <c r="Q9041" i="1"/>
  <c r="Q9042" i="1"/>
  <c r="Q9043" i="1"/>
  <c r="Q9044" i="1"/>
  <c r="Q9045" i="1"/>
  <c r="Q9046" i="1"/>
  <c r="Q9047" i="1"/>
  <c r="Q9048" i="1"/>
  <c r="Q9049" i="1"/>
  <c r="Q9050" i="1"/>
  <c r="Q9051" i="1"/>
  <c r="Q9052" i="1"/>
  <c r="Q9053" i="1"/>
  <c r="Q9054" i="1"/>
  <c r="Q9055" i="1"/>
  <c r="Q9056" i="1"/>
  <c r="Q9057" i="1"/>
  <c r="Q9058" i="1"/>
  <c r="Q9059" i="1"/>
  <c r="Q9060" i="1"/>
  <c r="Q9061" i="1"/>
  <c r="Q9062" i="1"/>
  <c r="Q9063" i="1"/>
  <c r="Q9064" i="1"/>
  <c r="Q9065" i="1"/>
  <c r="Q9066" i="1"/>
  <c r="Q9067" i="1"/>
  <c r="Q9068" i="1"/>
  <c r="Q9069" i="1"/>
  <c r="Q9070" i="1"/>
  <c r="Q9071" i="1"/>
  <c r="Q9072" i="1"/>
  <c r="Q9073" i="1"/>
  <c r="Q9074" i="1"/>
  <c r="Q9075" i="1"/>
  <c r="Q9076" i="1"/>
  <c r="Q9077" i="1"/>
  <c r="Q9078" i="1"/>
  <c r="Q9079" i="1"/>
  <c r="Q9080" i="1"/>
  <c r="Q9081" i="1"/>
  <c r="Q9082" i="1"/>
  <c r="Q9083" i="1"/>
  <c r="Q9084" i="1"/>
  <c r="Q9085" i="1"/>
  <c r="Q9086" i="1"/>
  <c r="Q9087" i="1"/>
  <c r="Q9088" i="1"/>
  <c r="Q9089" i="1"/>
  <c r="Q9090" i="1"/>
  <c r="Q9091" i="1"/>
  <c r="Q9092" i="1"/>
  <c r="Q9093" i="1"/>
  <c r="Q9094" i="1"/>
  <c r="Q9095" i="1"/>
  <c r="Q9096" i="1"/>
  <c r="Q9097" i="1"/>
  <c r="Q9098" i="1"/>
  <c r="Q9099" i="1"/>
  <c r="Q9100" i="1"/>
  <c r="Q9101" i="1"/>
  <c r="Q9102" i="1"/>
  <c r="Q9103" i="1"/>
  <c r="Q9104" i="1"/>
  <c r="Q9105" i="1"/>
  <c r="Q9106" i="1"/>
  <c r="Q9107" i="1"/>
  <c r="Q9108" i="1"/>
  <c r="Q9109" i="1"/>
  <c r="Q9110" i="1"/>
  <c r="Q9111" i="1"/>
  <c r="Q9112" i="1"/>
  <c r="Q9113" i="1"/>
  <c r="Q9114" i="1"/>
  <c r="Q9115" i="1"/>
  <c r="Q9116" i="1"/>
  <c r="Q9117" i="1"/>
  <c r="Q9118" i="1"/>
  <c r="Q9119" i="1"/>
  <c r="Q9120" i="1"/>
  <c r="Q9121" i="1"/>
  <c r="Q9122" i="1"/>
  <c r="Q9123" i="1"/>
  <c r="Q9124" i="1"/>
  <c r="Q9125" i="1"/>
  <c r="Q9126" i="1"/>
  <c r="Q9127" i="1"/>
  <c r="Q9128" i="1"/>
  <c r="Q9129" i="1"/>
  <c r="Q9130" i="1"/>
  <c r="Q9131" i="1"/>
  <c r="Q9132" i="1"/>
  <c r="Q9133" i="1"/>
  <c r="Q9134" i="1"/>
  <c r="Q9135" i="1"/>
  <c r="Q9136" i="1"/>
  <c r="Q9137" i="1"/>
  <c r="Q9138" i="1"/>
  <c r="Q9139" i="1"/>
  <c r="Q9140" i="1"/>
  <c r="Q9141" i="1"/>
  <c r="Q9142" i="1"/>
  <c r="Q9143" i="1"/>
  <c r="Q9144" i="1"/>
  <c r="Q9145" i="1"/>
  <c r="Q9146" i="1"/>
  <c r="Q9147" i="1"/>
  <c r="Q9148" i="1"/>
  <c r="Q9149" i="1"/>
  <c r="Q9150" i="1"/>
  <c r="Q9151" i="1"/>
  <c r="Q9152" i="1"/>
  <c r="Q9153" i="1"/>
  <c r="Q9154" i="1"/>
  <c r="Q9155" i="1"/>
  <c r="Q9156" i="1"/>
  <c r="Q9157" i="1"/>
  <c r="Q9158" i="1"/>
  <c r="Q9159" i="1"/>
  <c r="Q9160" i="1"/>
  <c r="Q9161" i="1"/>
  <c r="Q9162" i="1"/>
  <c r="Q9163" i="1"/>
  <c r="Q9164" i="1"/>
  <c r="Q9165" i="1"/>
  <c r="Q9166" i="1"/>
  <c r="Q9167" i="1"/>
  <c r="Q9168" i="1"/>
  <c r="Q9169" i="1"/>
  <c r="Q9170" i="1"/>
  <c r="Q9171" i="1"/>
  <c r="Q9172" i="1"/>
  <c r="Q9173" i="1"/>
  <c r="Q9174" i="1"/>
  <c r="Q9175" i="1"/>
  <c r="Q9176" i="1"/>
  <c r="Q9177" i="1"/>
  <c r="Q9178" i="1"/>
  <c r="Q9179" i="1"/>
  <c r="Q9180" i="1"/>
  <c r="Q9181" i="1"/>
  <c r="Q9182" i="1"/>
  <c r="Q9183" i="1"/>
  <c r="Q9184" i="1"/>
  <c r="Q9185" i="1"/>
  <c r="Q9186" i="1"/>
  <c r="Q9187" i="1"/>
  <c r="Q9188" i="1"/>
  <c r="Q9189" i="1"/>
  <c r="Q9190" i="1"/>
  <c r="Q9191" i="1"/>
  <c r="Q9192" i="1"/>
  <c r="Q9193" i="1"/>
  <c r="Q9194" i="1"/>
  <c r="Q9195" i="1"/>
  <c r="Q9196" i="1"/>
  <c r="Q9197" i="1"/>
  <c r="Q9198" i="1"/>
  <c r="Q9199" i="1"/>
  <c r="Q9200" i="1"/>
  <c r="Q9201" i="1"/>
  <c r="Q9202" i="1"/>
  <c r="Q9203" i="1"/>
  <c r="Q9204" i="1"/>
  <c r="Q9205" i="1"/>
  <c r="Q9206" i="1"/>
  <c r="Q9207" i="1"/>
  <c r="Q9208" i="1"/>
  <c r="Q9209" i="1"/>
  <c r="Q9210" i="1"/>
  <c r="Q9211" i="1"/>
  <c r="Q9212" i="1"/>
  <c r="Q9213" i="1"/>
  <c r="Q9214" i="1"/>
  <c r="Q9215" i="1"/>
  <c r="Q9216" i="1"/>
  <c r="Q9217" i="1"/>
  <c r="Q9218" i="1"/>
  <c r="Q9219" i="1"/>
  <c r="Q9220" i="1"/>
  <c r="Q9221" i="1"/>
  <c r="Q9222" i="1"/>
  <c r="Q9223" i="1"/>
  <c r="Q9224" i="1"/>
  <c r="Q9225" i="1"/>
  <c r="Q9226" i="1"/>
  <c r="Q9227" i="1"/>
  <c r="Q9228" i="1"/>
  <c r="Q9229" i="1"/>
  <c r="Q9230" i="1"/>
  <c r="Q9231" i="1"/>
  <c r="Q9232" i="1"/>
  <c r="Q9233" i="1"/>
  <c r="Q9234" i="1"/>
  <c r="Q9235" i="1"/>
  <c r="Q9236" i="1"/>
  <c r="Q9237" i="1"/>
  <c r="Q9238" i="1"/>
  <c r="Q9239" i="1"/>
  <c r="Q9240" i="1"/>
  <c r="Q9241" i="1"/>
  <c r="Q9242" i="1"/>
  <c r="Q9243" i="1"/>
  <c r="Q9244" i="1"/>
  <c r="Q9245" i="1"/>
  <c r="Q9246" i="1"/>
  <c r="Q9247" i="1"/>
  <c r="Q9248" i="1"/>
  <c r="Q9249" i="1"/>
  <c r="Q9250" i="1"/>
  <c r="Q9251" i="1"/>
  <c r="Q9252" i="1"/>
  <c r="Q9253" i="1"/>
  <c r="Q9254" i="1"/>
  <c r="Q9255" i="1"/>
  <c r="Q9256" i="1"/>
  <c r="Q9257" i="1"/>
  <c r="Q9258" i="1"/>
  <c r="Q9259" i="1"/>
  <c r="Q9260" i="1"/>
  <c r="Q9261" i="1"/>
  <c r="Q9262" i="1"/>
  <c r="Q9263" i="1"/>
  <c r="Q9264" i="1"/>
  <c r="Q9265" i="1"/>
  <c r="Q9266" i="1"/>
  <c r="Q9267" i="1"/>
  <c r="Q9268" i="1"/>
  <c r="Q9269" i="1"/>
  <c r="Q9270" i="1"/>
  <c r="Q9271" i="1"/>
  <c r="Q9272" i="1"/>
  <c r="Q9273" i="1"/>
  <c r="Q9274" i="1"/>
  <c r="Q9275" i="1"/>
  <c r="Q9276" i="1"/>
  <c r="Q9277" i="1"/>
  <c r="Q9278" i="1"/>
  <c r="Q9279" i="1"/>
  <c r="Q9280" i="1"/>
  <c r="Q9281" i="1"/>
  <c r="Q9282" i="1"/>
  <c r="Q9283" i="1"/>
  <c r="Q9284" i="1"/>
  <c r="Q9285" i="1"/>
  <c r="Q9286" i="1"/>
  <c r="Q9287" i="1"/>
  <c r="Q9288" i="1"/>
  <c r="Q9289" i="1"/>
  <c r="Q9290" i="1"/>
  <c r="Q9291" i="1"/>
  <c r="Q9292" i="1"/>
  <c r="Q9293" i="1"/>
  <c r="Q9294" i="1"/>
  <c r="Q9295" i="1"/>
  <c r="Q9296" i="1"/>
  <c r="Q9297" i="1"/>
  <c r="Q9298" i="1"/>
  <c r="Q9299" i="1"/>
  <c r="Q9300" i="1"/>
  <c r="Q9301" i="1"/>
  <c r="Q9302" i="1"/>
  <c r="Q9303" i="1"/>
  <c r="Q9304" i="1"/>
  <c r="Q9305" i="1"/>
  <c r="Q9306" i="1"/>
  <c r="Q9307" i="1"/>
  <c r="Q9308" i="1"/>
  <c r="Q9309" i="1"/>
  <c r="Q9310" i="1"/>
  <c r="Q9311" i="1"/>
  <c r="Q9312" i="1"/>
  <c r="Q9313" i="1"/>
  <c r="Q9314" i="1"/>
  <c r="Q9315" i="1"/>
  <c r="Q9316" i="1"/>
  <c r="Q9317" i="1"/>
  <c r="Q9318" i="1"/>
  <c r="Q9319" i="1"/>
  <c r="Q9320" i="1"/>
  <c r="Q9321" i="1"/>
  <c r="Q9322" i="1"/>
  <c r="Q9323" i="1"/>
  <c r="Q9324" i="1"/>
  <c r="Q9325" i="1"/>
  <c r="Q9326" i="1"/>
  <c r="Q9327" i="1"/>
  <c r="Q9328" i="1"/>
  <c r="Q9329" i="1"/>
  <c r="Q9330" i="1"/>
  <c r="Q9331" i="1"/>
  <c r="Q9332" i="1"/>
  <c r="Q9333" i="1"/>
  <c r="Q9334" i="1"/>
  <c r="Q9335" i="1"/>
  <c r="Q9336" i="1"/>
  <c r="Q9337" i="1"/>
  <c r="Q9338" i="1"/>
  <c r="Q9339" i="1"/>
  <c r="Q9340" i="1"/>
  <c r="Q9341" i="1"/>
  <c r="Q9342" i="1"/>
  <c r="Q9343" i="1"/>
  <c r="Q9344" i="1"/>
  <c r="Q9345" i="1"/>
  <c r="Q9346" i="1"/>
  <c r="Q9347" i="1"/>
  <c r="Q9348" i="1"/>
  <c r="Q9349" i="1"/>
  <c r="Q9350" i="1"/>
  <c r="Q9351" i="1"/>
  <c r="Q9352" i="1"/>
  <c r="Q9353" i="1"/>
  <c r="Q9354" i="1"/>
  <c r="Q9355" i="1"/>
  <c r="Q9356" i="1"/>
  <c r="Q9357" i="1"/>
  <c r="Q9358" i="1"/>
  <c r="Q9359" i="1"/>
  <c r="Q9360" i="1"/>
  <c r="Q9361" i="1"/>
  <c r="Q9362" i="1"/>
  <c r="Q9363" i="1"/>
  <c r="Q9364" i="1"/>
  <c r="Q9365" i="1"/>
  <c r="Q9366" i="1"/>
  <c r="Q9367" i="1"/>
  <c r="Q9368" i="1"/>
  <c r="Q9369" i="1"/>
  <c r="Q9370" i="1"/>
  <c r="Q9371" i="1"/>
  <c r="Q9372" i="1"/>
  <c r="Q9373" i="1"/>
  <c r="Q9374" i="1"/>
  <c r="Q9375" i="1"/>
  <c r="Q9376" i="1"/>
  <c r="Q9377" i="1"/>
  <c r="Q9378" i="1"/>
  <c r="Q9379" i="1"/>
  <c r="Q9380" i="1"/>
  <c r="Q9381" i="1"/>
  <c r="Q9382" i="1"/>
  <c r="Q9383" i="1"/>
  <c r="Q9384" i="1"/>
  <c r="Q9385" i="1"/>
  <c r="Q9386" i="1"/>
  <c r="Q9387" i="1"/>
  <c r="Q9388" i="1"/>
  <c r="Q9389" i="1"/>
  <c r="Q9390" i="1"/>
  <c r="Q9391" i="1"/>
  <c r="Q9392" i="1"/>
  <c r="Q9393" i="1"/>
  <c r="Q9394" i="1"/>
  <c r="Q9395" i="1"/>
  <c r="Q9396" i="1"/>
  <c r="Q9397" i="1"/>
  <c r="Q9398" i="1"/>
  <c r="Q9399" i="1"/>
  <c r="Q9400" i="1"/>
  <c r="Q9401" i="1"/>
  <c r="Q9402" i="1"/>
  <c r="Q9403" i="1"/>
  <c r="Q9404" i="1"/>
  <c r="Q9405" i="1"/>
  <c r="Q9406" i="1"/>
  <c r="Q9407" i="1"/>
  <c r="Q9408" i="1"/>
  <c r="Q9409" i="1"/>
  <c r="Q9410" i="1"/>
  <c r="Q9411" i="1"/>
  <c r="Q9412" i="1"/>
  <c r="Q9413" i="1"/>
  <c r="Q9414" i="1"/>
  <c r="Q9415" i="1"/>
  <c r="Q9416" i="1"/>
  <c r="Q9417" i="1"/>
  <c r="Q9418" i="1"/>
  <c r="Q9419" i="1"/>
  <c r="Q9420" i="1"/>
  <c r="Q9421" i="1"/>
  <c r="Q9422" i="1"/>
  <c r="Q9423" i="1"/>
  <c r="Q9424" i="1"/>
  <c r="Q9425" i="1"/>
  <c r="Q9426" i="1"/>
  <c r="Q9427" i="1"/>
  <c r="Q9428" i="1"/>
  <c r="Q9429" i="1"/>
  <c r="Q9430" i="1"/>
  <c r="Q9431" i="1"/>
  <c r="Q9432" i="1"/>
  <c r="Q9433" i="1"/>
  <c r="Q9434" i="1"/>
  <c r="Q9435" i="1"/>
  <c r="Q9436" i="1"/>
  <c r="Q9437" i="1"/>
  <c r="Q9438" i="1"/>
  <c r="Q9439" i="1"/>
  <c r="Q9440" i="1"/>
  <c r="Q9441" i="1"/>
  <c r="Q9442" i="1"/>
  <c r="Q9443" i="1"/>
  <c r="Q9444" i="1"/>
  <c r="Q9445" i="1"/>
  <c r="Q9446" i="1"/>
  <c r="Q9447" i="1"/>
  <c r="Q9448" i="1"/>
  <c r="Q9449" i="1"/>
  <c r="Q9450" i="1"/>
  <c r="Q9451" i="1"/>
  <c r="Q9452" i="1"/>
  <c r="Q9453" i="1"/>
  <c r="Q9454" i="1"/>
  <c r="Q9455" i="1"/>
  <c r="Q9456" i="1"/>
  <c r="Q9457" i="1"/>
  <c r="Q9458" i="1"/>
  <c r="Q9459" i="1"/>
  <c r="Q9460" i="1"/>
  <c r="Q9461" i="1"/>
  <c r="Q9462" i="1"/>
  <c r="Q9463" i="1"/>
  <c r="Q9464" i="1"/>
  <c r="Q9465" i="1"/>
  <c r="Q9466" i="1"/>
  <c r="Q9467" i="1"/>
  <c r="Q9468" i="1"/>
  <c r="Q9469" i="1"/>
  <c r="Q9470" i="1"/>
  <c r="Q9471" i="1"/>
  <c r="Q9472" i="1"/>
  <c r="Q9473" i="1"/>
  <c r="Q9474" i="1"/>
  <c r="Q9475" i="1"/>
  <c r="Q9476" i="1"/>
  <c r="Q9477" i="1"/>
  <c r="Q9478" i="1"/>
  <c r="Q9479" i="1"/>
  <c r="Q9480" i="1"/>
  <c r="Q9481" i="1"/>
  <c r="Q9482" i="1"/>
  <c r="Q9483" i="1"/>
  <c r="Q9484" i="1"/>
  <c r="Q9485" i="1"/>
  <c r="Q9486" i="1"/>
  <c r="Q9487" i="1"/>
  <c r="Q9488" i="1"/>
  <c r="Q9489" i="1"/>
  <c r="Q9490" i="1"/>
  <c r="Q9491" i="1"/>
  <c r="Q9492" i="1"/>
  <c r="Q9493" i="1"/>
  <c r="Q9494" i="1"/>
  <c r="Q9495" i="1"/>
  <c r="Q9496" i="1"/>
  <c r="Q9497" i="1"/>
  <c r="Q9498" i="1"/>
  <c r="Q9499" i="1"/>
  <c r="Q9500" i="1"/>
  <c r="Q9501" i="1"/>
  <c r="Q9502" i="1"/>
  <c r="Q9503" i="1"/>
  <c r="Q9504" i="1"/>
  <c r="Q9505" i="1"/>
  <c r="Q9506" i="1"/>
  <c r="Q9507" i="1"/>
  <c r="Q9508" i="1"/>
  <c r="Q9509" i="1"/>
  <c r="Q9510" i="1"/>
  <c r="Q9511" i="1"/>
  <c r="Q9512" i="1"/>
  <c r="Q9513" i="1"/>
  <c r="Q9514" i="1"/>
  <c r="Q9515" i="1"/>
  <c r="Q9516" i="1"/>
  <c r="Q9517" i="1"/>
  <c r="Q9518" i="1"/>
  <c r="Q9519" i="1"/>
  <c r="Q9520" i="1"/>
  <c r="Q9521" i="1"/>
  <c r="Q9522" i="1"/>
  <c r="Q9523" i="1"/>
  <c r="Q9524" i="1"/>
  <c r="Q9525" i="1"/>
  <c r="Q9526" i="1"/>
  <c r="Q9527" i="1"/>
  <c r="Q9528" i="1"/>
  <c r="Q9529" i="1"/>
  <c r="Q9530" i="1"/>
  <c r="Q9531" i="1"/>
  <c r="Q9532" i="1"/>
  <c r="Q9533" i="1"/>
  <c r="Q9534" i="1"/>
  <c r="Q9535" i="1"/>
  <c r="Q9536" i="1"/>
  <c r="Q9537" i="1"/>
  <c r="Q9538" i="1"/>
  <c r="Q9539" i="1"/>
  <c r="Q9540" i="1"/>
  <c r="Q9541" i="1"/>
  <c r="Q9542" i="1"/>
  <c r="Q9543" i="1"/>
  <c r="Q9544" i="1"/>
  <c r="Q9545" i="1"/>
  <c r="Q9546" i="1"/>
  <c r="Q9547" i="1"/>
  <c r="Q9548" i="1"/>
  <c r="Q9549" i="1"/>
  <c r="Q9550" i="1"/>
  <c r="Q9551" i="1"/>
  <c r="Q9552" i="1"/>
  <c r="Q9553" i="1"/>
  <c r="Q9554" i="1"/>
  <c r="Q9555" i="1"/>
  <c r="Q9556" i="1"/>
  <c r="Q9557" i="1"/>
  <c r="Q9558" i="1"/>
  <c r="Q9559" i="1"/>
  <c r="Q9560" i="1"/>
  <c r="Q9561" i="1"/>
  <c r="Q9562" i="1"/>
  <c r="Q9563" i="1"/>
  <c r="Q9564" i="1"/>
  <c r="Q9565" i="1"/>
  <c r="Q9566" i="1"/>
  <c r="Q9567" i="1"/>
  <c r="Q9568" i="1"/>
  <c r="Q9569" i="1"/>
  <c r="Q9570" i="1"/>
  <c r="Q9571" i="1"/>
  <c r="Q9572" i="1"/>
  <c r="Q9573" i="1"/>
  <c r="Q9574" i="1"/>
  <c r="Q9575" i="1"/>
  <c r="Q9576" i="1"/>
  <c r="Q9577" i="1"/>
  <c r="Q9578" i="1"/>
  <c r="Q9579" i="1"/>
  <c r="Q9580" i="1"/>
  <c r="Q9581" i="1"/>
  <c r="Q9582" i="1"/>
  <c r="Q9583" i="1"/>
  <c r="Q9584" i="1"/>
  <c r="Q9585" i="1"/>
  <c r="Q9586" i="1"/>
  <c r="Q9587" i="1"/>
  <c r="Q9588" i="1"/>
  <c r="Q9589" i="1"/>
  <c r="Q9590" i="1"/>
  <c r="Q9591" i="1"/>
  <c r="Q9592" i="1"/>
  <c r="Q9593" i="1"/>
  <c r="Q9594" i="1"/>
  <c r="Q9595" i="1"/>
  <c r="Q9596" i="1"/>
  <c r="Q9597" i="1"/>
  <c r="Q9598" i="1"/>
  <c r="Q9599" i="1"/>
  <c r="Q9600" i="1"/>
  <c r="Q9601" i="1"/>
  <c r="Q9602" i="1"/>
  <c r="Q9603" i="1"/>
  <c r="Q9604" i="1"/>
  <c r="Q9605" i="1"/>
  <c r="Q9606" i="1"/>
  <c r="Q9607" i="1"/>
  <c r="Q9608" i="1"/>
  <c r="Q9609" i="1"/>
  <c r="Q9610" i="1"/>
  <c r="Q9611" i="1"/>
  <c r="Q9612" i="1"/>
  <c r="Q9613" i="1"/>
  <c r="Q9614" i="1"/>
  <c r="Q9615" i="1"/>
  <c r="Q9616" i="1"/>
  <c r="Q9617" i="1"/>
  <c r="Q9618" i="1"/>
  <c r="Q9619" i="1"/>
  <c r="Q9620" i="1"/>
  <c r="Q9621" i="1"/>
  <c r="Q9622" i="1"/>
  <c r="Q9623" i="1"/>
  <c r="Q9624" i="1"/>
  <c r="Q9625" i="1"/>
  <c r="Q9626" i="1"/>
  <c r="Q9627" i="1"/>
  <c r="Q9628" i="1"/>
  <c r="Q9629" i="1"/>
  <c r="Q9630" i="1"/>
  <c r="Q9631" i="1"/>
  <c r="Q9632" i="1"/>
  <c r="Q9633" i="1"/>
  <c r="Q9634" i="1"/>
  <c r="Q9635" i="1"/>
  <c r="Q9636" i="1"/>
  <c r="Q9637" i="1"/>
  <c r="Q9638" i="1"/>
  <c r="Q9639" i="1"/>
  <c r="Q9640" i="1"/>
  <c r="Q9641" i="1"/>
  <c r="Q9642" i="1"/>
  <c r="Q9643" i="1"/>
  <c r="Q9644" i="1"/>
  <c r="Q9645" i="1"/>
  <c r="Q9646" i="1"/>
  <c r="Q9647" i="1"/>
  <c r="Q9648" i="1"/>
  <c r="Q9649" i="1"/>
  <c r="Q9650" i="1"/>
  <c r="Q9651" i="1"/>
  <c r="Q9652" i="1"/>
  <c r="Q9653" i="1"/>
  <c r="Q9654" i="1"/>
  <c r="Q9655" i="1"/>
  <c r="Q9656" i="1"/>
  <c r="Q9657" i="1"/>
  <c r="Q9658" i="1"/>
  <c r="Q9659" i="1"/>
  <c r="Q9660" i="1"/>
  <c r="Q9661" i="1"/>
  <c r="Q9662" i="1"/>
  <c r="Q9663" i="1"/>
  <c r="Q9664" i="1"/>
  <c r="Q9665" i="1"/>
  <c r="Q9666" i="1"/>
  <c r="Q9667" i="1"/>
  <c r="Q9668" i="1"/>
  <c r="Q9669" i="1"/>
  <c r="Q9670" i="1"/>
  <c r="Q9671" i="1"/>
  <c r="Q9672" i="1"/>
  <c r="Q9673" i="1"/>
  <c r="Q9674" i="1"/>
  <c r="Q9675" i="1"/>
  <c r="Q9676" i="1"/>
  <c r="Q9677" i="1"/>
  <c r="Q9678" i="1"/>
  <c r="Q9679" i="1"/>
  <c r="Q9680" i="1"/>
  <c r="Q9681" i="1"/>
  <c r="Q9682" i="1"/>
  <c r="Q9683" i="1"/>
  <c r="Q9684" i="1"/>
  <c r="Q9685" i="1"/>
  <c r="Q9686" i="1"/>
  <c r="Q9687" i="1"/>
  <c r="Q9688" i="1"/>
  <c r="Q9689" i="1"/>
  <c r="Q9690" i="1"/>
  <c r="Q9691" i="1"/>
  <c r="Q9692" i="1"/>
  <c r="Q9693" i="1"/>
  <c r="Q9694" i="1"/>
  <c r="Q9695" i="1"/>
  <c r="Q9696" i="1"/>
  <c r="Q9697" i="1"/>
  <c r="Q9698" i="1"/>
  <c r="Q9699" i="1"/>
  <c r="Q9700" i="1"/>
  <c r="Q9701" i="1"/>
  <c r="Q9702" i="1"/>
  <c r="Q9703" i="1"/>
  <c r="Q9704" i="1"/>
  <c r="Q9705" i="1"/>
  <c r="Q9706" i="1"/>
  <c r="Q9707" i="1"/>
  <c r="Q9708" i="1"/>
  <c r="Q9709" i="1"/>
  <c r="Q9710" i="1"/>
  <c r="Q9711" i="1"/>
  <c r="Q9712" i="1"/>
  <c r="Q9713" i="1"/>
  <c r="Q9714" i="1"/>
  <c r="Q9715" i="1"/>
  <c r="Q9716" i="1"/>
  <c r="Q9717" i="1"/>
  <c r="Q9718" i="1"/>
  <c r="Q9719" i="1"/>
  <c r="Q9720" i="1"/>
  <c r="Q9721" i="1"/>
  <c r="Q9722" i="1"/>
  <c r="Q9723" i="1"/>
  <c r="Q9724" i="1"/>
  <c r="Q9725" i="1"/>
  <c r="Q9726" i="1"/>
  <c r="Q9727" i="1"/>
  <c r="Q9728" i="1"/>
  <c r="Q9729" i="1"/>
  <c r="Q9730" i="1"/>
  <c r="Q9731" i="1"/>
  <c r="Q9732" i="1"/>
  <c r="Q9733" i="1"/>
  <c r="Q9734" i="1"/>
  <c r="Q9735" i="1"/>
  <c r="Q9736" i="1"/>
  <c r="Q9737" i="1"/>
  <c r="Q9738" i="1"/>
  <c r="Q9739" i="1"/>
  <c r="Q9740" i="1"/>
  <c r="Q9741" i="1"/>
  <c r="Q9742" i="1"/>
  <c r="Q9743" i="1"/>
  <c r="Q9744" i="1"/>
  <c r="Q9745" i="1"/>
  <c r="Q9746" i="1"/>
  <c r="Q9747" i="1"/>
  <c r="Q9748" i="1"/>
  <c r="Q9749" i="1"/>
  <c r="Q9750" i="1"/>
  <c r="Q9751" i="1"/>
  <c r="Q9752" i="1"/>
  <c r="Q9753" i="1"/>
  <c r="Q9754" i="1"/>
  <c r="Q9755" i="1"/>
  <c r="Q9756" i="1"/>
  <c r="Q9757" i="1"/>
  <c r="Q9758" i="1"/>
  <c r="Q9759" i="1"/>
  <c r="Q9760" i="1"/>
  <c r="Q9761" i="1"/>
  <c r="Q9762" i="1"/>
  <c r="Q9763" i="1"/>
  <c r="Q9764" i="1"/>
  <c r="Q9765" i="1"/>
  <c r="Q9766" i="1"/>
  <c r="Q9767" i="1"/>
  <c r="Q9768" i="1"/>
  <c r="Q9769" i="1"/>
  <c r="Q9770" i="1"/>
  <c r="Q9771" i="1"/>
  <c r="Q9772" i="1"/>
  <c r="Q9773" i="1"/>
  <c r="Q9774" i="1"/>
  <c r="Q9775" i="1"/>
  <c r="Q9776" i="1"/>
  <c r="Q9777" i="1"/>
  <c r="Q9778" i="1"/>
  <c r="Q9779" i="1"/>
  <c r="Q9780" i="1"/>
  <c r="Q9781" i="1"/>
  <c r="Q9782" i="1"/>
  <c r="Q9783" i="1"/>
  <c r="Q9784" i="1"/>
  <c r="Q9785" i="1"/>
  <c r="Q9786" i="1"/>
  <c r="Q9787" i="1"/>
  <c r="Q9788" i="1"/>
  <c r="Q9789" i="1"/>
  <c r="Q9790" i="1"/>
  <c r="Q9791" i="1"/>
  <c r="Q9792" i="1"/>
  <c r="Q9793" i="1"/>
  <c r="Q9794" i="1"/>
  <c r="Q9795" i="1"/>
  <c r="Q9796" i="1"/>
  <c r="Q9797" i="1"/>
  <c r="Q9798" i="1"/>
  <c r="Q9799" i="1"/>
  <c r="Q9800" i="1"/>
  <c r="Q9801" i="1"/>
  <c r="Q9802" i="1"/>
  <c r="Q9803" i="1"/>
  <c r="Q9804" i="1"/>
  <c r="Q9805" i="1"/>
  <c r="Q9806" i="1"/>
  <c r="Q9807" i="1"/>
  <c r="Q9808" i="1"/>
  <c r="Q9809" i="1"/>
  <c r="Q9810" i="1"/>
  <c r="Q9811" i="1"/>
  <c r="Q9812" i="1"/>
  <c r="Q9813" i="1"/>
  <c r="Q9814" i="1"/>
  <c r="Q9815" i="1"/>
  <c r="Q9816" i="1"/>
  <c r="Q9817" i="1"/>
  <c r="Q9818" i="1"/>
  <c r="Q9819" i="1"/>
  <c r="Q9820" i="1"/>
  <c r="Q9821" i="1"/>
  <c r="Q9822" i="1"/>
  <c r="Q9823" i="1"/>
  <c r="Q9824" i="1"/>
  <c r="Q9825" i="1"/>
  <c r="Q9826" i="1"/>
  <c r="Q9827" i="1"/>
  <c r="Q9828" i="1"/>
  <c r="Q9829" i="1"/>
  <c r="Q9830" i="1"/>
  <c r="Q9831" i="1"/>
  <c r="Q9832" i="1"/>
  <c r="Q9833" i="1"/>
  <c r="Q9834" i="1"/>
  <c r="Q9835" i="1"/>
  <c r="Q9836" i="1"/>
  <c r="Q9837" i="1"/>
  <c r="Q9838" i="1"/>
  <c r="Q9839" i="1"/>
  <c r="Q9840" i="1"/>
  <c r="Q9841" i="1"/>
  <c r="Q9842" i="1"/>
  <c r="Q9843" i="1"/>
  <c r="Q9844" i="1"/>
  <c r="Q9845" i="1"/>
  <c r="Q9846" i="1"/>
  <c r="Q9847" i="1"/>
  <c r="Q9848" i="1"/>
  <c r="Q9849" i="1"/>
  <c r="Q9850" i="1"/>
  <c r="Q9851" i="1"/>
  <c r="Q9852" i="1"/>
  <c r="Q9853" i="1"/>
  <c r="Q9854" i="1"/>
  <c r="Q9855" i="1"/>
  <c r="Q9856" i="1"/>
  <c r="Q9857" i="1"/>
  <c r="Q9858" i="1"/>
  <c r="Q9859" i="1"/>
  <c r="Q9860" i="1"/>
  <c r="Q9861" i="1"/>
  <c r="Q9862" i="1"/>
  <c r="Q9863" i="1"/>
  <c r="Q9864" i="1"/>
  <c r="Q9865" i="1"/>
  <c r="Q9866" i="1"/>
  <c r="Q9867" i="1"/>
  <c r="Q9868" i="1"/>
  <c r="Q9869" i="1"/>
  <c r="Q9870" i="1"/>
  <c r="Q9871" i="1"/>
  <c r="Q9872" i="1"/>
  <c r="Q9873" i="1"/>
  <c r="Q9874" i="1"/>
  <c r="Q9875" i="1"/>
  <c r="Q9876" i="1"/>
  <c r="Q9877" i="1"/>
  <c r="Q9878" i="1"/>
  <c r="Q9879" i="1"/>
  <c r="Q9880" i="1"/>
  <c r="Q9881" i="1"/>
  <c r="Q9882" i="1"/>
  <c r="Q9883" i="1"/>
  <c r="Q9884" i="1"/>
  <c r="Q9885" i="1"/>
  <c r="Q9886" i="1"/>
  <c r="Q9887" i="1"/>
  <c r="Q9888" i="1"/>
  <c r="Q9889" i="1"/>
  <c r="Q9890" i="1"/>
  <c r="Q9891" i="1"/>
  <c r="Q9892" i="1"/>
  <c r="Q9893" i="1"/>
  <c r="Q9894" i="1"/>
  <c r="Q9895" i="1"/>
  <c r="Q9896" i="1"/>
  <c r="Q9897" i="1"/>
  <c r="Q9898" i="1"/>
  <c r="Q9899" i="1"/>
  <c r="Q9900" i="1"/>
  <c r="Q9901" i="1"/>
  <c r="Q9902" i="1"/>
  <c r="Q9903" i="1"/>
  <c r="Q9904" i="1"/>
  <c r="Q9905" i="1"/>
  <c r="Q9906" i="1"/>
  <c r="Q9907" i="1"/>
  <c r="Q9908" i="1"/>
  <c r="Q9909" i="1"/>
  <c r="Q9910" i="1"/>
  <c r="Q9911" i="1"/>
  <c r="Q9912" i="1"/>
  <c r="Q9913" i="1"/>
  <c r="Q9914" i="1"/>
  <c r="Q9915" i="1"/>
  <c r="Q9916" i="1"/>
  <c r="Q9917" i="1"/>
  <c r="Q9918" i="1"/>
  <c r="Q9919" i="1"/>
  <c r="Q9920" i="1"/>
  <c r="Q9921" i="1"/>
  <c r="Q9922" i="1"/>
  <c r="Q9923" i="1"/>
  <c r="Q9924" i="1"/>
  <c r="Q9925" i="1"/>
  <c r="Q9926" i="1"/>
  <c r="Q9927" i="1"/>
  <c r="Q9928" i="1"/>
  <c r="Q9929" i="1"/>
  <c r="Q9930" i="1"/>
  <c r="Q9931" i="1"/>
  <c r="Q9932" i="1"/>
  <c r="Q9933" i="1"/>
  <c r="Q9934" i="1"/>
  <c r="Q9935" i="1"/>
  <c r="Q9936" i="1"/>
  <c r="Q9937" i="1"/>
  <c r="Q9938" i="1"/>
  <c r="Q9939" i="1"/>
  <c r="Q9940" i="1"/>
  <c r="Q9941" i="1"/>
  <c r="Q9942" i="1"/>
  <c r="Q9943" i="1"/>
  <c r="Q9944" i="1"/>
  <c r="Q9945" i="1"/>
  <c r="Q9946" i="1"/>
  <c r="Q9947" i="1"/>
  <c r="Q9948" i="1"/>
  <c r="Q9949" i="1"/>
  <c r="Q9950" i="1"/>
  <c r="Q9951" i="1"/>
  <c r="Q9952" i="1"/>
  <c r="Q9953" i="1"/>
  <c r="Q9954" i="1"/>
  <c r="Q9955" i="1"/>
  <c r="Q9956" i="1"/>
  <c r="Q9957" i="1"/>
  <c r="Q9958" i="1"/>
  <c r="Q9959" i="1"/>
  <c r="Q9960" i="1"/>
  <c r="Q9961" i="1"/>
  <c r="Q9962" i="1"/>
  <c r="Q9963" i="1"/>
  <c r="Q9964" i="1"/>
  <c r="Q9965" i="1"/>
  <c r="Q9966" i="1"/>
  <c r="Q9967" i="1"/>
  <c r="Q9968" i="1"/>
  <c r="Q9969" i="1"/>
  <c r="Q9970" i="1"/>
  <c r="Q9971" i="1"/>
  <c r="Q9972" i="1"/>
  <c r="Q9973" i="1"/>
  <c r="Q9974" i="1"/>
  <c r="Q9975" i="1"/>
  <c r="Q9976" i="1"/>
  <c r="Q9977" i="1"/>
  <c r="Q9978" i="1"/>
  <c r="Q9979" i="1"/>
  <c r="Q9980" i="1"/>
  <c r="Q9981" i="1"/>
  <c r="Q9982" i="1"/>
  <c r="Q9983" i="1"/>
  <c r="Q9984" i="1"/>
  <c r="Q9985" i="1"/>
  <c r="Q9986" i="1"/>
  <c r="Q9987" i="1"/>
  <c r="Q9988" i="1"/>
  <c r="Q9989" i="1"/>
  <c r="Q9990" i="1"/>
  <c r="Q9991" i="1"/>
  <c r="Q9992" i="1"/>
  <c r="Q9993" i="1"/>
  <c r="Q9994" i="1"/>
  <c r="Q9995" i="1"/>
  <c r="Q9996" i="1"/>
  <c r="Q9997" i="1"/>
  <c r="Q9998" i="1"/>
  <c r="Q9999" i="1"/>
  <c r="Q10000" i="1"/>
  <c r="Q10001" i="1"/>
  <c r="Q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3" i="1"/>
  <c r="I7134" i="1"/>
  <c r="I7135" i="1"/>
  <c r="I7136" i="1"/>
  <c r="I7137" i="1"/>
  <c r="I7138" i="1"/>
  <c r="I7139" i="1"/>
  <c r="I7140" i="1"/>
  <c r="I7141" i="1"/>
  <c r="I7142" i="1"/>
  <c r="I7143" i="1"/>
  <c r="I7144" i="1"/>
  <c r="I7145" i="1"/>
  <c r="I7146" i="1"/>
  <c r="I7147" i="1"/>
  <c r="I7148" i="1"/>
  <c r="I7149" i="1"/>
  <c r="I7150" i="1"/>
  <c r="I7151" i="1"/>
  <c r="I7152" i="1"/>
  <c r="I7153" i="1"/>
  <c r="I7154" i="1"/>
  <c r="I7155" i="1"/>
  <c r="I7156" i="1"/>
  <c r="I7157"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1" i="1"/>
  <c r="I7182" i="1"/>
  <c r="I7183" i="1"/>
  <c r="I7184" i="1"/>
  <c r="I7185" i="1"/>
  <c r="I7186" i="1"/>
  <c r="I7187" i="1"/>
  <c r="I7188" i="1"/>
  <c r="I7189" i="1"/>
  <c r="I7190" i="1"/>
  <c r="I7191" i="1"/>
  <c r="I7192" i="1"/>
  <c r="I7193" i="1"/>
  <c r="I7194"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4" i="1"/>
  <c r="I7235" i="1"/>
  <c r="I7236" i="1"/>
  <c r="I7237" i="1"/>
  <c r="I7238" i="1"/>
  <c r="I7239" i="1"/>
  <c r="I7240" i="1"/>
  <c r="I7241" i="1"/>
  <c r="I7242" i="1"/>
  <c r="I7243" i="1"/>
  <c r="I7244" i="1"/>
  <c r="I7245" i="1"/>
  <c r="I7246" i="1"/>
  <c r="I7247" i="1"/>
  <c r="I7248" i="1"/>
  <c r="I7249" i="1"/>
  <c r="I7250" i="1"/>
  <c r="I7251" i="1"/>
  <c r="I7252" i="1"/>
  <c r="I7253" i="1"/>
  <c r="I7254" i="1"/>
  <c r="I7255" i="1"/>
  <c r="I7256" i="1"/>
  <c r="I7257" i="1"/>
  <c r="I7258" i="1"/>
  <c r="I7259"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4" i="1"/>
  <c r="I7305" i="1"/>
  <c r="I7306" i="1"/>
  <c r="I7307" i="1"/>
  <c r="I7308" i="1"/>
  <c r="I7309" i="1"/>
  <c r="I7310" i="1"/>
  <c r="I7311" i="1"/>
  <c r="I7312" i="1"/>
  <c r="I7313" i="1"/>
  <c r="I7314" i="1"/>
  <c r="I7315" i="1"/>
  <c r="I7316" i="1"/>
  <c r="I7317" i="1"/>
  <c r="I7318" i="1"/>
  <c r="I7319" i="1"/>
  <c r="I7320" i="1"/>
  <c r="I7321" i="1"/>
  <c r="I7322" i="1"/>
  <c r="I7323" i="1"/>
  <c r="I7324" i="1"/>
  <c r="I7325" i="1"/>
  <c r="I7326" i="1"/>
  <c r="I7327" i="1"/>
  <c r="I7328"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0" i="1"/>
  <c r="I7361" i="1"/>
  <c r="I7362" i="1"/>
  <c r="I7363" i="1"/>
  <c r="I7364" i="1"/>
  <c r="I7365" i="1"/>
  <c r="I7366" i="1"/>
  <c r="I7367" i="1"/>
  <c r="I7368" i="1"/>
  <c r="I7369" i="1"/>
  <c r="I7370" i="1"/>
  <c r="I7371" i="1"/>
  <c r="I7372" i="1"/>
  <c r="I7373" i="1"/>
  <c r="I7374" i="1"/>
  <c r="I7375" i="1"/>
  <c r="I7376" i="1"/>
  <c r="I7377" i="1"/>
  <c r="I7378" i="1"/>
  <c r="I7379" i="1"/>
  <c r="I7380" i="1"/>
  <c r="I7381" i="1"/>
  <c r="I7382" i="1"/>
  <c r="I7383" i="1"/>
  <c r="I7384" i="1"/>
  <c r="I7385" i="1"/>
  <c r="I7386" i="1"/>
  <c r="I7387"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19" i="1"/>
  <c r="I7420" i="1"/>
  <c r="I7421" i="1"/>
  <c r="I7422" i="1"/>
  <c r="I7423" i="1"/>
  <c r="I7424" i="1"/>
  <c r="I7425" i="1"/>
  <c r="I7426" i="1"/>
  <c r="I7427" i="1"/>
  <c r="I7428" i="1"/>
  <c r="I7429" i="1"/>
  <c r="I7430" i="1"/>
  <c r="I7431" i="1"/>
  <c r="I7432" i="1"/>
  <c r="I7433" i="1"/>
  <c r="I7434" i="1"/>
  <c r="I7435" i="1"/>
  <c r="I7436" i="1"/>
  <c r="I7437" i="1"/>
  <c r="I7438" i="1"/>
  <c r="I7439" i="1"/>
  <c r="I7440" i="1"/>
  <c r="I7441" i="1"/>
  <c r="I7442" i="1"/>
  <c r="I7443" i="1"/>
  <c r="I7444" i="1"/>
  <c r="I7445" i="1"/>
  <c r="I7446" i="1"/>
  <c r="I7447" i="1"/>
  <c r="I7448" i="1"/>
  <c r="I7449" i="1"/>
  <c r="I7450" i="1"/>
  <c r="I7451" i="1"/>
  <c r="I7452" i="1"/>
  <c r="I7453" i="1"/>
  <c r="I7454" i="1"/>
  <c r="I7455" i="1"/>
  <c r="I7456" i="1"/>
  <c r="I7457" i="1"/>
  <c r="I7458" i="1"/>
  <c r="I7459" i="1"/>
  <c r="I7460" i="1"/>
  <c r="I7461" i="1"/>
  <c r="I7462" i="1"/>
  <c r="I7463" i="1"/>
  <c r="I7464" i="1"/>
  <c r="I7465" i="1"/>
  <c r="I7466" i="1"/>
  <c r="I7467" i="1"/>
  <c r="I7468"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7" i="1"/>
  <c r="I7498" i="1"/>
  <c r="I7499" i="1"/>
  <c r="I7500"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6" i="1"/>
  <c r="I7587" i="1"/>
  <c r="I7588" i="1"/>
  <c r="I7589" i="1"/>
  <c r="I7590" i="1"/>
  <c r="I7591" i="1"/>
  <c r="I7592" i="1"/>
  <c r="I7593" i="1"/>
  <c r="I7594" i="1"/>
  <c r="I7595" i="1"/>
  <c r="I7596" i="1"/>
  <c r="I7597"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2" i="1"/>
  <c r="I7623" i="1"/>
  <c r="I7624" i="1"/>
  <c r="I7625" i="1"/>
  <c r="I7626" i="1"/>
  <c r="I7627" i="1"/>
  <c r="I7628" i="1"/>
  <c r="I7629" i="1"/>
  <c r="I7630" i="1"/>
  <c r="I7631" i="1"/>
  <c r="I7632" i="1"/>
  <c r="I7633" i="1"/>
  <c r="I7634" i="1"/>
  <c r="I7635" i="1"/>
  <c r="I7636" i="1"/>
  <c r="I7637" i="1"/>
  <c r="I7638" i="1"/>
  <c r="I7639" i="1"/>
  <c r="I7640" i="1"/>
  <c r="I7641" i="1"/>
  <c r="I7642" i="1"/>
  <c r="I7643" i="1"/>
  <c r="I7644" i="1"/>
  <c r="I7645" i="1"/>
  <c r="I7646" i="1"/>
  <c r="I7647" i="1"/>
  <c r="I7648" i="1"/>
  <c r="I7649" i="1"/>
  <c r="I7650" i="1"/>
  <c r="I7651" i="1"/>
  <c r="I7652" i="1"/>
  <c r="I7653" i="1"/>
  <c r="I7654" i="1"/>
  <c r="I7655" i="1"/>
  <c r="I7656"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699" i="1"/>
  <c r="I7700" i="1"/>
  <c r="I7701" i="1"/>
  <c r="I7702" i="1"/>
  <c r="I7703" i="1"/>
  <c r="I7704" i="1"/>
  <c r="I7705" i="1"/>
  <c r="I7706" i="1"/>
  <c r="I7707" i="1"/>
  <c r="I7708" i="1"/>
  <c r="I7709" i="1"/>
  <c r="I7710" i="1"/>
  <c r="I7711" i="1"/>
  <c r="I7712" i="1"/>
  <c r="I7713" i="1"/>
  <c r="I7714" i="1"/>
  <c r="I7715" i="1"/>
  <c r="I7716" i="1"/>
  <c r="I7717" i="1"/>
  <c r="I7718" i="1"/>
  <c r="I7719" i="1"/>
  <c r="I7720" i="1"/>
  <c r="I7721" i="1"/>
  <c r="I7722" i="1"/>
  <c r="I7723" i="1"/>
  <c r="I7724" i="1"/>
  <c r="I7725" i="1"/>
  <c r="I7726" i="1"/>
  <c r="I7727" i="1"/>
  <c r="I7728" i="1"/>
  <c r="I7729" i="1"/>
  <c r="I7730" i="1"/>
  <c r="I7731" i="1"/>
  <c r="I7732"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5" i="1"/>
  <c r="I7766"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3" i="1"/>
  <c r="I7834" i="1"/>
  <c r="I7835" i="1"/>
  <c r="I7836" i="1"/>
  <c r="I7837" i="1"/>
  <c r="I7838" i="1"/>
  <c r="I7839" i="1"/>
  <c r="I7840" i="1"/>
  <c r="I7841" i="1"/>
  <c r="I7842" i="1"/>
  <c r="I7843" i="1"/>
  <c r="I7844" i="1"/>
  <c r="I7845" i="1"/>
  <c r="I7846" i="1"/>
  <c r="I7847" i="1"/>
  <c r="I7848" i="1"/>
  <c r="I7849" i="1"/>
  <c r="I7850" i="1"/>
  <c r="I7851" i="1"/>
  <c r="I7852" i="1"/>
  <c r="I7853" i="1"/>
  <c r="I7854" i="1"/>
  <c r="I7855" i="1"/>
  <c r="I7856" i="1"/>
  <c r="I7857" i="1"/>
  <c r="I7858" i="1"/>
  <c r="I7859" i="1"/>
  <c r="I7860" i="1"/>
  <c r="I7861" i="1"/>
  <c r="I7862" i="1"/>
  <c r="I7863" i="1"/>
  <c r="I7864" i="1"/>
  <c r="I7865" i="1"/>
  <c r="I7866" i="1"/>
  <c r="I7867" i="1"/>
  <c r="I7868" i="1"/>
  <c r="I7869" i="1"/>
  <c r="I7870" i="1"/>
  <c r="I7871" i="1"/>
  <c r="I7872" i="1"/>
  <c r="I7873" i="1"/>
  <c r="I7874" i="1"/>
  <c r="I7875" i="1"/>
  <c r="I7876" i="1"/>
  <c r="I7877" i="1"/>
  <c r="I7878" i="1"/>
  <c r="I7879" i="1"/>
  <c r="I7880" i="1"/>
  <c r="I7881" i="1"/>
  <c r="I7882" i="1"/>
  <c r="I7883" i="1"/>
  <c r="I7884" i="1"/>
  <c r="I7885" i="1"/>
  <c r="I7886" i="1"/>
  <c r="I7887" i="1"/>
  <c r="I7888" i="1"/>
  <c r="I7889" i="1"/>
  <c r="I7890" i="1"/>
  <c r="I7891" i="1"/>
  <c r="I7892" i="1"/>
  <c r="I7893" i="1"/>
  <c r="I7894" i="1"/>
  <c r="I7895" i="1"/>
  <c r="I7896" i="1"/>
  <c r="I7897" i="1"/>
  <c r="I7898" i="1"/>
  <c r="I7899" i="1"/>
  <c r="I7900" i="1"/>
  <c r="I7901" i="1"/>
  <c r="I7902" i="1"/>
  <c r="I7903" i="1"/>
  <c r="I7904" i="1"/>
  <c r="I7905" i="1"/>
  <c r="I7906" i="1"/>
  <c r="I7907" i="1"/>
  <c r="I7908" i="1"/>
  <c r="I7909" i="1"/>
  <c r="I7910" i="1"/>
  <c r="I7911" i="1"/>
  <c r="I7912" i="1"/>
  <c r="I7913" i="1"/>
  <c r="I7914" i="1"/>
  <c r="I7915" i="1"/>
  <c r="I7916" i="1"/>
  <c r="I7917" i="1"/>
  <c r="I7918" i="1"/>
  <c r="I7919" i="1"/>
  <c r="I7920" i="1"/>
  <c r="I7921" i="1"/>
  <c r="I7922" i="1"/>
  <c r="I7923" i="1"/>
  <c r="I7924" i="1"/>
  <c r="I7925" i="1"/>
  <c r="I7926" i="1"/>
  <c r="I7927" i="1"/>
  <c r="I7928" i="1"/>
  <c r="I7929" i="1"/>
  <c r="I7930" i="1"/>
  <c r="I7931" i="1"/>
  <c r="I7932" i="1"/>
  <c r="I7933" i="1"/>
  <c r="I7934" i="1"/>
  <c r="I7935" i="1"/>
  <c r="I7936" i="1"/>
  <c r="I7937" i="1"/>
  <c r="I7938" i="1"/>
  <c r="I7939" i="1"/>
  <c r="I7940" i="1"/>
  <c r="I7941" i="1"/>
  <c r="I7942" i="1"/>
  <c r="I7943" i="1"/>
  <c r="I7944" i="1"/>
  <c r="I7945" i="1"/>
  <c r="I7946" i="1"/>
  <c r="I7947" i="1"/>
  <c r="I7948" i="1"/>
  <c r="I7949" i="1"/>
  <c r="I7950" i="1"/>
  <c r="I7951" i="1"/>
  <c r="I7952" i="1"/>
  <c r="I7953" i="1"/>
  <c r="I7954" i="1"/>
  <c r="I7955" i="1"/>
  <c r="I7956" i="1"/>
  <c r="I7957" i="1"/>
  <c r="I7958" i="1"/>
  <c r="I7959" i="1"/>
  <c r="I7960" i="1"/>
  <c r="I7961" i="1"/>
  <c r="I7962" i="1"/>
  <c r="I7963" i="1"/>
  <c r="I7964" i="1"/>
  <c r="I7965" i="1"/>
  <c r="I7966" i="1"/>
  <c r="I7967" i="1"/>
  <c r="I7968" i="1"/>
  <c r="I7969" i="1"/>
  <c r="I7970" i="1"/>
  <c r="I7971" i="1"/>
  <c r="I7972" i="1"/>
  <c r="I7973" i="1"/>
  <c r="I7974" i="1"/>
  <c r="I7975" i="1"/>
  <c r="I7976" i="1"/>
  <c r="I7977" i="1"/>
  <c r="I7978" i="1"/>
  <c r="I7979" i="1"/>
  <c r="I7980" i="1"/>
  <c r="I7981" i="1"/>
  <c r="I7982" i="1"/>
  <c r="I7983" i="1"/>
  <c r="I7984" i="1"/>
  <c r="I7985" i="1"/>
  <c r="I7986" i="1"/>
  <c r="I7987" i="1"/>
  <c r="I7988" i="1"/>
  <c r="I7989" i="1"/>
  <c r="I7990" i="1"/>
  <c r="I7991" i="1"/>
  <c r="I7992" i="1"/>
  <c r="I7993" i="1"/>
  <c r="I7994" i="1"/>
  <c r="I7995" i="1"/>
  <c r="I7996" i="1"/>
  <c r="I7997" i="1"/>
  <c r="I7998" i="1"/>
  <c r="I7999" i="1"/>
  <c r="I8000" i="1"/>
  <c r="I8001" i="1"/>
  <c r="I8002" i="1"/>
  <c r="I8003" i="1"/>
  <c r="I8004" i="1"/>
  <c r="I8005" i="1"/>
  <c r="I8006" i="1"/>
  <c r="I8007" i="1"/>
  <c r="I8008" i="1"/>
  <c r="I8009" i="1"/>
  <c r="I8010" i="1"/>
  <c r="I8011" i="1"/>
  <c r="I8012" i="1"/>
  <c r="I8013" i="1"/>
  <c r="I8014" i="1"/>
  <c r="I8015" i="1"/>
  <c r="I8016" i="1"/>
  <c r="I8017" i="1"/>
  <c r="I8018" i="1"/>
  <c r="I8019" i="1"/>
  <c r="I8020" i="1"/>
  <c r="I8021" i="1"/>
  <c r="I8022" i="1"/>
  <c r="I8023" i="1"/>
  <c r="I8024" i="1"/>
  <c r="I8025" i="1"/>
  <c r="I8026" i="1"/>
  <c r="I8027" i="1"/>
  <c r="I8028" i="1"/>
  <c r="I8029" i="1"/>
  <c r="I8030" i="1"/>
  <c r="I8031" i="1"/>
  <c r="I8032" i="1"/>
  <c r="I8033" i="1"/>
  <c r="I8034" i="1"/>
  <c r="I8035" i="1"/>
  <c r="I8036" i="1"/>
  <c r="I8037" i="1"/>
  <c r="I8038" i="1"/>
  <c r="I8039" i="1"/>
  <c r="I8040" i="1"/>
  <c r="I8041" i="1"/>
  <c r="I8042" i="1"/>
  <c r="I8043" i="1"/>
  <c r="I8044" i="1"/>
  <c r="I8045" i="1"/>
  <c r="I8046" i="1"/>
  <c r="I8047" i="1"/>
  <c r="I8048" i="1"/>
  <c r="I8049" i="1"/>
  <c r="I8050" i="1"/>
  <c r="I8051" i="1"/>
  <c r="I8052" i="1"/>
  <c r="I8053" i="1"/>
  <c r="I8054" i="1"/>
  <c r="I8055" i="1"/>
  <c r="I8056" i="1"/>
  <c r="I8057" i="1"/>
  <c r="I8058" i="1"/>
  <c r="I8059" i="1"/>
  <c r="I8060" i="1"/>
  <c r="I8061" i="1"/>
  <c r="I8062" i="1"/>
  <c r="I8063" i="1"/>
  <c r="I8064" i="1"/>
  <c r="I8065" i="1"/>
  <c r="I8066" i="1"/>
  <c r="I8067" i="1"/>
  <c r="I8068" i="1"/>
  <c r="I8069" i="1"/>
  <c r="I8070" i="1"/>
  <c r="I8071" i="1"/>
  <c r="I8072" i="1"/>
  <c r="I8073" i="1"/>
  <c r="I8074" i="1"/>
  <c r="I8075" i="1"/>
  <c r="I8076" i="1"/>
  <c r="I8077" i="1"/>
  <c r="I8078" i="1"/>
  <c r="I8079" i="1"/>
  <c r="I8080" i="1"/>
  <c r="I8081" i="1"/>
  <c r="I8082" i="1"/>
  <c r="I8083" i="1"/>
  <c r="I8084" i="1"/>
  <c r="I8085" i="1"/>
  <c r="I8086" i="1"/>
  <c r="I8087" i="1"/>
  <c r="I8088" i="1"/>
  <c r="I8089" i="1"/>
  <c r="I8090" i="1"/>
  <c r="I8091" i="1"/>
  <c r="I8092" i="1"/>
  <c r="I8093" i="1"/>
  <c r="I8094" i="1"/>
  <c r="I8095" i="1"/>
  <c r="I8096" i="1"/>
  <c r="I8097" i="1"/>
  <c r="I8098" i="1"/>
  <c r="I8099" i="1"/>
  <c r="I8100" i="1"/>
  <c r="I8101" i="1"/>
  <c r="I8102" i="1"/>
  <c r="I8103" i="1"/>
  <c r="I8104" i="1"/>
  <c r="I8105" i="1"/>
  <c r="I8106" i="1"/>
  <c r="I8107" i="1"/>
  <c r="I8108" i="1"/>
  <c r="I8109" i="1"/>
  <c r="I8110" i="1"/>
  <c r="I8111" i="1"/>
  <c r="I8112" i="1"/>
  <c r="I8113" i="1"/>
  <c r="I8114" i="1"/>
  <c r="I8115" i="1"/>
  <c r="I8116" i="1"/>
  <c r="I8117" i="1"/>
  <c r="I8118" i="1"/>
  <c r="I8119" i="1"/>
  <c r="I8120" i="1"/>
  <c r="I8121" i="1"/>
  <c r="I8122" i="1"/>
  <c r="I8123" i="1"/>
  <c r="I8124" i="1"/>
  <c r="I8125" i="1"/>
  <c r="I8126" i="1"/>
  <c r="I8127" i="1"/>
  <c r="I8128" i="1"/>
  <c r="I8129" i="1"/>
  <c r="I8130" i="1"/>
  <c r="I8131" i="1"/>
  <c r="I8132" i="1"/>
  <c r="I8133" i="1"/>
  <c r="I8134" i="1"/>
  <c r="I8135" i="1"/>
  <c r="I8136" i="1"/>
  <c r="I8137" i="1"/>
  <c r="I8138" i="1"/>
  <c r="I8139" i="1"/>
  <c r="I8140" i="1"/>
  <c r="I8141" i="1"/>
  <c r="I8142" i="1"/>
  <c r="I8143" i="1"/>
  <c r="I8144" i="1"/>
  <c r="I8145" i="1"/>
  <c r="I8146" i="1"/>
  <c r="I8147" i="1"/>
  <c r="I8148" i="1"/>
  <c r="I8149" i="1"/>
  <c r="I8150" i="1"/>
  <c r="I8151" i="1"/>
  <c r="I8152" i="1"/>
  <c r="I8153" i="1"/>
  <c r="I8154" i="1"/>
  <c r="I8155" i="1"/>
  <c r="I8156" i="1"/>
  <c r="I8157" i="1"/>
  <c r="I8158" i="1"/>
  <c r="I8159" i="1"/>
  <c r="I8160" i="1"/>
  <c r="I8161" i="1"/>
  <c r="I8162" i="1"/>
  <c r="I8163" i="1"/>
  <c r="I8164" i="1"/>
  <c r="I8165" i="1"/>
  <c r="I8166" i="1"/>
  <c r="I8167" i="1"/>
  <c r="I8168" i="1"/>
  <c r="I8169" i="1"/>
  <c r="I8170" i="1"/>
  <c r="I8171" i="1"/>
  <c r="I8172" i="1"/>
  <c r="I8173" i="1"/>
  <c r="I8174" i="1"/>
  <c r="I8175" i="1"/>
  <c r="I8176" i="1"/>
  <c r="I8177" i="1"/>
  <c r="I8178" i="1"/>
  <c r="I8179" i="1"/>
  <c r="I8180" i="1"/>
  <c r="I8181" i="1"/>
  <c r="I8182" i="1"/>
  <c r="I8183" i="1"/>
  <c r="I8184" i="1"/>
  <c r="I8185" i="1"/>
  <c r="I8186" i="1"/>
  <c r="I8187" i="1"/>
  <c r="I8188" i="1"/>
  <c r="I8189" i="1"/>
  <c r="I8190" i="1"/>
  <c r="I8191" i="1"/>
  <c r="I8192" i="1"/>
  <c r="I8193" i="1"/>
  <c r="I8194" i="1"/>
  <c r="I8195" i="1"/>
  <c r="I8196" i="1"/>
  <c r="I8197" i="1"/>
  <c r="I8198" i="1"/>
  <c r="I8199" i="1"/>
  <c r="I8200" i="1"/>
  <c r="I8201" i="1"/>
  <c r="I8202" i="1"/>
  <c r="I8203" i="1"/>
  <c r="I8204" i="1"/>
  <c r="I8205" i="1"/>
  <c r="I8206" i="1"/>
  <c r="I8207" i="1"/>
  <c r="I8208" i="1"/>
  <c r="I8209" i="1"/>
  <c r="I8210" i="1"/>
  <c r="I8211" i="1"/>
  <c r="I8212" i="1"/>
  <c r="I8213" i="1"/>
  <c r="I8214" i="1"/>
  <c r="I8215" i="1"/>
  <c r="I8216" i="1"/>
  <c r="I8217" i="1"/>
  <c r="I8218" i="1"/>
  <c r="I8219" i="1"/>
  <c r="I8220" i="1"/>
  <c r="I8221" i="1"/>
  <c r="I8222" i="1"/>
  <c r="I8223" i="1"/>
  <c r="I8224" i="1"/>
  <c r="I8225" i="1"/>
  <c r="I8226" i="1"/>
  <c r="I8227" i="1"/>
  <c r="I8228" i="1"/>
  <c r="I8229" i="1"/>
  <c r="I8230" i="1"/>
  <c r="I8231" i="1"/>
  <c r="I8232" i="1"/>
  <c r="I8233" i="1"/>
  <c r="I8234" i="1"/>
  <c r="I8235" i="1"/>
  <c r="I8236" i="1"/>
  <c r="I8237" i="1"/>
  <c r="I8238" i="1"/>
  <c r="I8239" i="1"/>
  <c r="I8240" i="1"/>
  <c r="I8241" i="1"/>
  <c r="I8242" i="1"/>
  <c r="I8243" i="1"/>
  <c r="I8244" i="1"/>
  <c r="I8245" i="1"/>
  <c r="I8246" i="1"/>
  <c r="I8247" i="1"/>
  <c r="I8248" i="1"/>
  <c r="I8249" i="1"/>
  <c r="I8250" i="1"/>
  <c r="I8251" i="1"/>
  <c r="I8252" i="1"/>
  <c r="I8253" i="1"/>
  <c r="I8254" i="1"/>
  <c r="I8255" i="1"/>
  <c r="I8256" i="1"/>
  <c r="I8257" i="1"/>
  <c r="I8258" i="1"/>
  <c r="I8259" i="1"/>
  <c r="I8260" i="1"/>
  <c r="I8261" i="1"/>
  <c r="I8262" i="1"/>
  <c r="I8263" i="1"/>
  <c r="I8264" i="1"/>
  <c r="I8265" i="1"/>
  <c r="I8266" i="1"/>
  <c r="I8267" i="1"/>
  <c r="I8268" i="1"/>
  <c r="I8269" i="1"/>
  <c r="I8270" i="1"/>
  <c r="I8271" i="1"/>
  <c r="I8272" i="1"/>
  <c r="I8273" i="1"/>
  <c r="I8274" i="1"/>
  <c r="I8275" i="1"/>
  <c r="I8276" i="1"/>
  <c r="I8277" i="1"/>
  <c r="I8278" i="1"/>
  <c r="I8279" i="1"/>
  <c r="I8280" i="1"/>
  <c r="I8281" i="1"/>
  <c r="I8282" i="1"/>
  <c r="I8283" i="1"/>
  <c r="I8284" i="1"/>
  <c r="I8285" i="1"/>
  <c r="I8286" i="1"/>
  <c r="I8287" i="1"/>
  <c r="I8288" i="1"/>
  <c r="I8289" i="1"/>
  <c r="I8290" i="1"/>
  <c r="I8291" i="1"/>
  <c r="I8292" i="1"/>
  <c r="I8293" i="1"/>
  <c r="I8294" i="1"/>
  <c r="I8295" i="1"/>
  <c r="I8296" i="1"/>
  <c r="I8297" i="1"/>
  <c r="I8298" i="1"/>
  <c r="I8299" i="1"/>
  <c r="I8300" i="1"/>
  <c r="I8301" i="1"/>
  <c r="I8302" i="1"/>
  <c r="I8303" i="1"/>
  <c r="I8304" i="1"/>
  <c r="I8305" i="1"/>
  <c r="I8306" i="1"/>
  <c r="I8307" i="1"/>
  <c r="I8308" i="1"/>
  <c r="I8309" i="1"/>
  <c r="I8310" i="1"/>
  <c r="I8311" i="1"/>
  <c r="I8312" i="1"/>
  <c r="I8313" i="1"/>
  <c r="I8314" i="1"/>
  <c r="I8315" i="1"/>
  <c r="I8316" i="1"/>
  <c r="I8317" i="1"/>
  <c r="I8318" i="1"/>
  <c r="I8319" i="1"/>
  <c r="I8320" i="1"/>
  <c r="I8321" i="1"/>
  <c r="I8322" i="1"/>
  <c r="I8323" i="1"/>
  <c r="I8324" i="1"/>
  <c r="I8325" i="1"/>
  <c r="I8326" i="1"/>
  <c r="I8327" i="1"/>
  <c r="I8328" i="1"/>
  <c r="I8329" i="1"/>
  <c r="I8330" i="1"/>
  <c r="I8331" i="1"/>
  <c r="I8332" i="1"/>
  <c r="I8333" i="1"/>
  <c r="I8334" i="1"/>
  <c r="I8335" i="1"/>
  <c r="I8336" i="1"/>
  <c r="I8337" i="1"/>
  <c r="I8338" i="1"/>
  <c r="I8339" i="1"/>
  <c r="I8340" i="1"/>
  <c r="I8341" i="1"/>
  <c r="I8342" i="1"/>
  <c r="I8343" i="1"/>
  <c r="I8344" i="1"/>
  <c r="I8345" i="1"/>
  <c r="I8346" i="1"/>
  <c r="I8347" i="1"/>
  <c r="I8348" i="1"/>
  <c r="I8349" i="1"/>
  <c r="I8350" i="1"/>
  <c r="I8351" i="1"/>
  <c r="I8352" i="1"/>
  <c r="I8353" i="1"/>
  <c r="I8354" i="1"/>
  <c r="I8355" i="1"/>
  <c r="I8356" i="1"/>
  <c r="I8357" i="1"/>
  <c r="I8358" i="1"/>
  <c r="I8359" i="1"/>
  <c r="I8360" i="1"/>
  <c r="I8361" i="1"/>
  <c r="I8362" i="1"/>
  <c r="I8363" i="1"/>
  <c r="I8364" i="1"/>
  <c r="I8365" i="1"/>
  <c r="I8366" i="1"/>
  <c r="I8367" i="1"/>
  <c r="I8368" i="1"/>
  <c r="I8369" i="1"/>
  <c r="I8370" i="1"/>
  <c r="I8371" i="1"/>
  <c r="I8372" i="1"/>
  <c r="I8373" i="1"/>
  <c r="I8374" i="1"/>
  <c r="I8375" i="1"/>
  <c r="I8376" i="1"/>
  <c r="I8377" i="1"/>
  <c r="I8378" i="1"/>
  <c r="I8379" i="1"/>
  <c r="I8380" i="1"/>
  <c r="I8381" i="1"/>
  <c r="I8382" i="1"/>
  <c r="I8383" i="1"/>
  <c r="I8384" i="1"/>
  <c r="I8385" i="1"/>
  <c r="I8386" i="1"/>
  <c r="I8387" i="1"/>
  <c r="I8388" i="1"/>
  <c r="I8389" i="1"/>
  <c r="I8390" i="1"/>
  <c r="I8391" i="1"/>
  <c r="I8392" i="1"/>
  <c r="I8393" i="1"/>
  <c r="I8394" i="1"/>
  <c r="I8395" i="1"/>
  <c r="I8396" i="1"/>
  <c r="I8397" i="1"/>
  <c r="I8398" i="1"/>
  <c r="I8399" i="1"/>
  <c r="I8400" i="1"/>
  <c r="I8401" i="1"/>
  <c r="I8402" i="1"/>
  <c r="I8403" i="1"/>
  <c r="I8404" i="1"/>
  <c r="I8405" i="1"/>
  <c r="I8406" i="1"/>
  <c r="I8407" i="1"/>
  <c r="I8408" i="1"/>
  <c r="I8409" i="1"/>
  <c r="I8410" i="1"/>
  <c r="I8411" i="1"/>
  <c r="I8412" i="1"/>
  <c r="I8413" i="1"/>
  <c r="I8414" i="1"/>
  <c r="I8415" i="1"/>
  <c r="I8416" i="1"/>
  <c r="I8417" i="1"/>
  <c r="I8418" i="1"/>
  <c r="I8419" i="1"/>
  <c r="I8420" i="1"/>
  <c r="I8421" i="1"/>
  <c r="I8422" i="1"/>
  <c r="I8423" i="1"/>
  <c r="I8424" i="1"/>
  <c r="I8425" i="1"/>
  <c r="I8426" i="1"/>
  <c r="I8427" i="1"/>
  <c r="I8428" i="1"/>
  <c r="I8429" i="1"/>
  <c r="I8430" i="1"/>
  <c r="I8431" i="1"/>
  <c r="I8432" i="1"/>
  <c r="I8433" i="1"/>
  <c r="I8434" i="1"/>
  <c r="I8435" i="1"/>
  <c r="I8436" i="1"/>
  <c r="I8437" i="1"/>
  <c r="I8438" i="1"/>
  <c r="I8439" i="1"/>
  <c r="I8440" i="1"/>
  <c r="I8441" i="1"/>
  <c r="I8442" i="1"/>
  <c r="I8443" i="1"/>
  <c r="I8444" i="1"/>
  <c r="I8445" i="1"/>
  <c r="I8446" i="1"/>
  <c r="I8447" i="1"/>
  <c r="I8448" i="1"/>
  <c r="I8449" i="1"/>
  <c r="I8450" i="1"/>
  <c r="I8451" i="1"/>
  <c r="I8452" i="1"/>
  <c r="I8453" i="1"/>
  <c r="I8454" i="1"/>
  <c r="I8455" i="1"/>
  <c r="I8456" i="1"/>
  <c r="I8457" i="1"/>
  <c r="I8458" i="1"/>
  <c r="I8459" i="1"/>
  <c r="I8460" i="1"/>
  <c r="I8461" i="1"/>
  <c r="I8462" i="1"/>
  <c r="I8463" i="1"/>
  <c r="I8464" i="1"/>
  <c r="I8465" i="1"/>
  <c r="I8466" i="1"/>
  <c r="I8467" i="1"/>
  <c r="I8468" i="1"/>
  <c r="I8469" i="1"/>
  <c r="I8470" i="1"/>
  <c r="I8471" i="1"/>
  <c r="I8472" i="1"/>
  <c r="I8473" i="1"/>
  <c r="I8474" i="1"/>
  <c r="I8475" i="1"/>
  <c r="I8476" i="1"/>
  <c r="I8477" i="1"/>
  <c r="I8478" i="1"/>
  <c r="I8479" i="1"/>
  <c r="I8480" i="1"/>
  <c r="I8481" i="1"/>
  <c r="I8482" i="1"/>
  <c r="I8483" i="1"/>
  <c r="I8484" i="1"/>
  <c r="I8485" i="1"/>
  <c r="I8486" i="1"/>
  <c r="I8487" i="1"/>
  <c r="I8488" i="1"/>
  <c r="I8489" i="1"/>
  <c r="I8490" i="1"/>
  <c r="I8491" i="1"/>
  <c r="I8492" i="1"/>
  <c r="I8493" i="1"/>
  <c r="I8494" i="1"/>
  <c r="I8495" i="1"/>
  <c r="I8496" i="1"/>
  <c r="I8497" i="1"/>
  <c r="I8498" i="1"/>
  <c r="I8499" i="1"/>
  <c r="I8500" i="1"/>
  <c r="I8501" i="1"/>
  <c r="I8502" i="1"/>
  <c r="I8503" i="1"/>
  <c r="I8504" i="1"/>
  <c r="I8505" i="1"/>
  <c r="I8506" i="1"/>
  <c r="I8507" i="1"/>
  <c r="I8508" i="1"/>
  <c r="I8509" i="1"/>
  <c r="I8510" i="1"/>
  <c r="I8511" i="1"/>
  <c r="I8512" i="1"/>
  <c r="I8513" i="1"/>
  <c r="I8514" i="1"/>
  <c r="I8515" i="1"/>
  <c r="I8516" i="1"/>
  <c r="I8517" i="1"/>
  <c r="I8518" i="1"/>
  <c r="I8519" i="1"/>
  <c r="I8520" i="1"/>
  <c r="I8521" i="1"/>
  <c r="I8522" i="1"/>
  <c r="I8523" i="1"/>
  <c r="I8524" i="1"/>
  <c r="I8525" i="1"/>
  <c r="I8526" i="1"/>
  <c r="I8527" i="1"/>
  <c r="I8528" i="1"/>
  <c r="I8529" i="1"/>
  <c r="I8530" i="1"/>
  <c r="I8531" i="1"/>
  <c r="I8532" i="1"/>
  <c r="I8533" i="1"/>
  <c r="I8534" i="1"/>
  <c r="I8535" i="1"/>
  <c r="I8536" i="1"/>
  <c r="I8537" i="1"/>
  <c r="I8538" i="1"/>
  <c r="I8539" i="1"/>
  <c r="I8540" i="1"/>
  <c r="I8541" i="1"/>
  <c r="I8542" i="1"/>
  <c r="I8543" i="1"/>
  <c r="I8544" i="1"/>
  <c r="I8545" i="1"/>
  <c r="I8546" i="1"/>
  <c r="I8547" i="1"/>
  <c r="I8548" i="1"/>
  <c r="I8549" i="1"/>
  <c r="I8550" i="1"/>
  <c r="I8551" i="1"/>
  <c r="I8552" i="1"/>
  <c r="I8553" i="1"/>
  <c r="I8554" i="1"/>
  <c r="I8555" i="1"/>
  <c r="I8556" i="1"/>
  <c r="I8557" i="1"/>
  <c r="I8558" i="1"/>
  <c r="I8559" i="1"/>
  <c r="I8560" i="1"/>
  <c r="I8561" i="1"/>
  <c r="I8562" i="1"/>
  <c r="I8563" i="1"/>
  <c r="I8564" i="1"/>
  <c r="I8565" i="1"/>
  <c r="I8566" i="1"/>
  <c r="I8567" i="1"/>
  <c r="I8568" i="1"/>
  <c r="I8569" i="1"/>
  <c r="I8570" i="1"/>
  <c r="I8571" i="1"/>
  <c r="I8572" i="1"/>
  <c r="I8573" i="1"/>
  <c r="I8574" i="1"/>
  <c r="I8575" i="1"/>
  <c r="I8576" i="1"/>
  <c r="I8577" i="1"/>
  <c r="I8578" i="1"/>
  <c r="I8579" i="1"/>
  <c r="I8580" i="1"/>
  <c r="I8581" i="1"/>
  <c r="I8582" i="1"/>
  <c r="I8583" i="1"/>
  <c r="I8584" i="1"/>
  <c r="I8585" i="1"/>
  <c r="I8586" i="1"/>
  <c r="I8587" i="1"/>
  <c r="I8588" i="1"/>
  <c r="I8589" i="1"/>
  <c r="I8590" i="1"/>
  <c r="I8591" i="1"/>
  <c r="I8592" i="1"/>
  <c r="I8593" i="1"/>
  <c r="I8594" i="1"/>
  <c r="I8595" i="1"/>
  <c r="I8596" i="1"/>
  <c r="I8597" i="1"/>
  <c r="I8598" i="1"/>
  <c r="I8599" i="1"/>
  <c r="I8600" i="1"/>
  <c r="I8601" i="1"/>
  <c r="I8602" i="1"/>
  <c r="I8603" i="1"/>
  <c r="I8604" i="1"/>
  <c r="I8605" i="1"/>
  <c r="I8606" i="1"/>
  <c r="I8607" i="1"/>
  <c r="I8608" i="1"/>
  <c r="I8609" i="1"/>
  <c r="I8610" i="1"/>
  <c r="I8611" i="1"/>
  <c r="I8612" i="1"/>
  <c r="I8613" i="1"/>
  <c r="I8614" i="1"/>
  <c r="I8615" i="1"/>
  <c r="I8616" i="1"/>
  <c r="I8617" i="1"/>
  <c r="I8618" i="1"/>
  <c r="I8619" i="1"/>
  <c r="I8620" i="1"/>
  <c r="I8621" i="1"/>
  <c r="I8622" i="1"/>
  <c r="I8623" i="1"/>
  <c r="I8624" i="1"/>
  <c r="I8625" i="1"/>
  <c r="I8626" i="1"/>
  <c r="I8627" i="1"/>
  <c r="I8628" i="1"/>
  <c r="I8629" i="1"/>
  <c r="I8630" i="1"/>
  <c r="I8631" i="1"/>
  <c r="I8632" i="1"/>
  <c r="I8633" i="1"/>
  <c r="I8634" i="1"/>
  <c r="I8635" i="1"/>
  <c r="I8636" i="1"/>
  <c r="I8637" i="1"/>
  <c r="I8638" i="1"/>
  <c r="I8639" i="1"/>
  <c r="I8640" i="1"/>
  <c r="I8641" i="1"/>
  <c r="I8642" i="1"/>
  <c r="I8643" i="1"/>
  <c r="I8644" i="1"/>
  <c r="I8645" i="1"/>
  <c r="I8646" i="1"/>
  <c r="I8647" i="1"/>
  <c r="I8648" i="1"/>
  <c r="I8649" i="1"/>
  <c r="I8650" i="1"/>
  <c r="I8651" i="1"/>
  <c r="I8652" i="1"/>
  <c r="I8653" i="1"/>
  <c r="I8654" i="1"/>
  <c r="I8655" i="1"/>
  <c r="I8656" i="1"/>
  <c r="I8657" i="1"/>
  <c r="I8658" i="1"/>
  <c r="I8659" i="1"/>
  <c r="I8660" i="1"/>
  <c r="I8661" i="1"/>
  <c r="I8662" i="1"/>
  <c r="I8663" i="1"/>
  <c r="I8664" i="1"/>
  <c r="I8665" i="1"/>
  <c r="I8666" i="1"/>
  <c r="I8667" i="1"/>
  <c r="I8668" i="1"/>
  <c r="I8669" i="1"/>
  <c r="I8670" i="1"/>
  <c r="I8671" i="1"/>
  <c r="I8672" i="1"/>
  <c r="I8673" i="1"/>
  <c r="I8674" i="1"/>
  <c r="I8675" i="1"/>
  <c r="I8676" i="1"/>
  <c r="I8677" i="1"/>
  <c r="I8678" i="1"/>
  <c r="I8679" i="1"/>
  <c r="I8680" i="1"/>
  <c r="I8681" i="1"/>
  <c r="I8682" i="1"/>
  <c r="I8683" i="1"/>
  <c r="I8684" i="1"/>
  <c r="I8685" i="1"/>
  <c r="I8686" i="1"/>
  <c r="I8687" i="1"/>
  <c r="I8688" i="1"/>
  <c r="I8689" i="1"/>
  <c r="I8690" i="1"/>
  <c r="I8691" i="1"/>
  <c r="I8692" i="1"/>
  <c r="I8693" i="1"/>
  <c r="I8694" i="1"/>
  <c r="I8695" i="1"/>
  <c r="I8696" i="1"/>
  <c r="I8697" i="1"/>
  <c r="I8698" i="1"/>
  <c r="I8699" i="1"/>
  <c r="I8700" i="1"/>
  <c r="I8701" i="1"/>
  <c r="I8702" i="1"/>
  <c r="I8703" i="1"/>
  <c r="I8704" i="1"/>
  <c r="I8705" i="1"/>
  <c r="I8706" i="1"/>
  <c r="I8707" i="1"/>
  <c r="I8708" i="1"/>
  <c r="I8709" i="1"/>
  <c r="I8710" i="1"/>
  <c r="I8711" i="1"/>
  <c r="I8712" i="1"/>
  <c r="I8713" i="1"/>
  <c r="I8714" i="1"/>
  <c r="I8715" i="1"/>
  <c r="I8716" i="1"/>
  <c r="I8717" i="1"/>
  <c r="I8718" i="1"/>
  <c r="I8719" i="1"/>
  <c r="I8720" i="1"/>
  <c r="I8721" i="1"/>
  <c r="I8722" i="1"/>
  <c r="I8723" i="1"/>
  <c r="I8724" i="1"/>
  <c r="I8725" i="1"/>
  <c r="I8726" i="1"/>
  <c r="I8727" i="1"/>
  <c r="I8728" i="1"/>
  <c r="I8729" i="1"/>
  <c r="I8730" i="1"/>
  <c r="I8731" i="1"/>
  <c r="I8732" i="1"/>
  <c r="I8733" i="1"/>
  <c r="I8734" i="1"/>
  <c r="I8735" i="1"/>
  <c r="I8736" i="1"/>
  <c r="I8737" i="1"/>
  <c r="I8738" i="1"/>
  <c r="I8739" i="1"/>
  <c r="I8740" i="1"/>
  <c r="I8741" i="1"/>
  <c r="I8742" i="1"/>
  <c r="I8743" i="1"/>
  <c r="I8744" i="1"/>
  <c r="I8745" i="1"/>
  <c r="I8746" i="1"/>
  <c r="I8747" i="1"/>
  <c r="I8748" i="1"/>
  <c r="I8749" i="1"/>
  <c r="I8750" i="1"/>
  <c r="I8751" i="1"/>
  <c r="I8752" i="1"/>
  <c r="I8753" i="1"/>
  <c r="I8754" i="1"/>
  <c r="I8755" i="1"/>
  <c r="I8756" i="1"/>
  <c r="I8757" i="1"/>
  <c r="I8758" i="1"/>
  <c r="I8759" i="1"/>
  <c r="I8760" i="1"/>
  <c r="I8761" i="1"/>
  <c r="I8762" i="1"/>
  <c r="I8763" i="1"/>
  <c r="I8764" i="1"/>
  <c r="I8765" i="1"/>
  <c r="I8766" i="1"/>
  <c r="I8767" i="1"/>
  <c r="I8768" i="1"/>
  <c r="I8769" i="1"/>
  <c r="I8770" i="1"/>
  <c r="I8771" i="1"/>
  <c r="I8772" i="1"/>
  <c r="I8773" i="1"/>
  <c r="I8774" i="1"/>
  <c r="I8775" i="1"/>
  <c r="I8776" i="1"/>
  <c r="I8777" i="1"/>
  <c r="I8778" i="1"/>
  <c r="I8779" i="1"/>
  <c r="I8780" i="1"/>
  <c r="I8781" i="1"/>
  <c r="I8782" i="1"/>
  <c r="I8783" i="1"/>
  <c r="I8784" i="1"/>
  <c r="I8785" i="1"/>
  <c r="I8786" i="1"/>
  <c r="I8787" i="1"/>
  <c r="I8788" i="1"/>
  <c r="I8789" i="1"/>
  <c r="I8790" i="1"/>
  <c r="I8791" i="1"/>
  <c r="I8792" i="1"/>
  <c r="I8793" i="1"/>
  <c r="I8794" i="1"/>
  <c r="I8795" i="1"/>
  <c r="I8796" i="1"/>
  <c r="I8797" i="1"/>
  <c r="I8798" i="1"/>
  <c r="I8799" i="1"/>
  <c r="I8800" i="1"/>
  <c r="I8801" i="1"/>
  <c r="I8802" i="1"/>
  <c r="I8803" i="1"/>
  <c r="I8804" i="1"/>
  <c r="I8805" i="1"/>
  <c r="I8806" i="1"/>
  <c r="I8807" i="1"/>
  <c r="I8808" i="1"/>
  <c r="I8809" i="1"/>
  <c r="I8810" i="1"/>
  <c r="I8811" i="1"/>
  <c r="I8812" i="1"/>
  <c r="I8813" i="1"/>
  <c r="I8814" i="1"/>
  <c r="I8815" i="1"/>
  <c r="I8816" i="1"/>
  <c r="I8817" i="1"/>
  <c r="I8818" i="1"/>
  <c r="I8819" i="1"/>
  <c r="I8820" i="1"/>
  <c r="I8821" i="1"/>
  <c r="I8822" i="1"/>
  <c r="I8823" i="1"/>
  <c r="I8824" i="1"/>
  <c r="I8825" i="1"/>
  <c r="I8826" i="1"/>
  <c r="I8827" i="1"/>
  <c r="I8828" i="1"/>
  <c r="I8829" i="1"/>
  <c r="I8830" i="1"/>
  <c r="I8831" i="1"/>
  <c r="I8832" i="1"/>
  <c r="I8833" i="1"/>
  <c r="I8834" i="1"/>
  <c r="I8835" i="1"/>
  <c r="I8836" i="1"/>
  <c r="I8837" i="1"/>
  <c r="I8838" i="1"/>
  <c r="I8839" i="1"/>
  <c r="I8840" i="1"/>
  <c r="I8841" i="1"/>
  <c r="I8842" i="1"/>
  <c r="I8843" i="1"/>
  <c r="I8844" i="1"/>
  <c r="I8845" i="1"/>
  <c r="I8846" i="1"/>
  <c r="I8847" i="1"/>
  <c r="I8848" i="1"/>
  <c r="I8849" i="1"/>
  <c r="I8850" i="1"/>
  <c r="I8851" i="1"/>
  <c r="I8852" i="1"/>
  <c r="I8853" i="1"/>
  <c r="I8854" i="1"/>
  <c r="I8855" i="1"/>
  <c r="I8856" i="1"/>
  <c r="I8857" i="1"/>
  <c r="I8858" i="1"/>
  <c r="I8859" i="1"/>
  <c r="I8860" i="1"/>
  <c r="I8861" i="1"/>
  <c r="I8862" i="1"/>
  <c r="I8863" i="1"/>
  <c r="I8864" i="1"/>
  <c r="I8865" i="1"/>
  <c r="I8866" i="1"/>
  <c r="I8867" i="1"/>
  <c r="I8868" i="1"/>
  <c r="I8869" i="1"/>
  <c r="I8870" i="1"/>
  <c r="I8871" i="1"/>
  <c r="I8872" i="1"/>
  <c r="I8873" i="1"/>
  <c r="I8874" i="1"/>
  <c r="I8875" i="1"/>
  <c r="I8876" i="1"/>
  <c r="I8877" i="1"/>
  <c r="I8878" i="1"/>
  <c r="I8879" i="1"/>
  <c r="I8880" i="1"/>
  <c r="I8881" i="1"/>
  <c r="I8882" i="1"/>
  <c r="I8883" i="1"/>
  <c r="I8884" i="1"/>
  <c r="I8885" i="1"/>
  <c r="I8886" i="1"/>
  <c r="I8887" i="1"/>
  <c r="I8888" i="1"/>
  <c r="I8889" i="1"/>
  <c r="I8890" i="1"/>
  <c r="I8891" i="1"/>
  <c r="I8892" i="1"/>
  <c r="I8893" i="1"/>
  <c r="I8894" i="1"/>
  <c r="I8895" i="1"/>
  <c r="I8896" i="1"/>
  <c r="I8897" i="1"/>
  <c r="I8898" i="1"/>
  <c r="I8899" i="1"/>
  <c r="I8900" i="1"/>
  <c r="I8901" i="1"/>
  <c r="I8902" i="1"/>
  <c r="I8903" i="1"/>
  <c r="I8904" i="1"/>
  <c r="I8905" i="1"/>
  <c r="I8906" i="1"/>
  <c r="I8907" i="1"/>
  <c r="I8908" i="1"/>
  <c r="I8909" i="1"/>
  <c r="I8910" i="1"/>
  <c r="I8911" i="1"/>
  <c r="I8912" i="1"/>
  <c r="I8913" i="1"/>
  <c r="I8914" i="1"/>
  <c r="I8915" i="1"/>
  <c r="I8916" i="1"/>
  <c r="I8917" i="1"/>
  <c r="I8918" i="1"/>
  <c r="I8919" i="1"/>
  <c r="I8920" i="1"/>
  <c r="I8921" i="1"/>
  <c r="I8922" i="1"/>
  <c r="I8923" i="1"/>
  <c r="I8924" i="1"/>
  <c r="I8925" i="1"/>
  <c r="I8926" i="1"/>
  <c r="I8927" i="1"/>
  <c r="I8928" i="1"/>
  <c r="I8929" i="1"/>
  <c r="I8930" i="1"/>
  <c r="I8931" i="1"/>
  <c r="I8932" i="1"/>
  <c r="I8933" i="1"/>
  <c r="I8934" i="1"/>
  <c r="I8935" i="1"/>
  <c r="I8936" i="1"/>
  <c r="I8937" i="1"/>
  <c r="I8938" i="1"/>
  <c r="I8939" i="1"/>
  <c r="I8940" i="1"/>
  <c r="I8941" i="1"/>
  <c r="I8942" i="1"/>
  <c r="I8943" i="1"/>
  <c r="I8944" i="1"/>
  <c r="I8945" i="1"/>
  <c r="I8946" i="1"/>
  <c r="I8947" i="1"/>
  <c r="I8948" i="1"/>
  <c r="I8949" i="1"/>
  <c r="I8950" i="1"/>
  <c r="I8951" i="1"/>
  <c r="I8952" i="1"/>
  <c r="I8953" i="1"/>
  <c r="I8954" i="1"/>
  <c r="I8955" i="1"/>
  <c r="I8956" i="1"/>
  <c r="I8957" i="1"/>
  <c r="I8958" i="1"/>
  <c r="I8959" i="1"/>
  <c r="I8960" i="1"/>
  <c r="I8961" i="1"/>
  <c r="I8962" i="1"/>
  <c r="I8963" i="1"/>
  <c r="I8964" i="1"/>
  <c r="I8965" i="1"/>
  <c r="I8966" i="1"/>
  <c r="I8967" i="1"/>
  <c r="I8968" i="1"/>
  <c r="I8969" i="1"/>
  <c r="I8970" i="1"/>
  <c r="I8971" i="1"/>
  <c r="I8972" i="1"/>
  <c r="I8973" i="1"/>
  <c r="I8974" i="1"/>
  <c r="I8975" i="1"/>
  <c r="I8976" i="1"/>
  <c r="I8977" i="1"/>
  <c r="I8978" i="1"/>
  <c r="I8979" i="1"/>
  <c r="I8980" i="1"/>
  <c r="I8981" i="1"/>
  <c r="I8982" i="1"/>
  <c r="I8983" i="1"/>
  <c r="I8984" i="1"/>
  <c r="I8985" i="1"/>
  <c r="I8986" i="1"/>
  <c r="I8987" i="1"/>
  <c r="I8988" i="1"/>
  <c r="I8989" i="1"/>
  <c r="I8990" i="1"/>
  <c r="I8991" i="1"/>
  <c r="I8992" i="1"/>
  <c r="I8993" i="1"/>
  <c r="I8994" i="1"/>
  <c r="I8995" i="1"/>
  <c r="I8996" i="1"/>
  <c r="I8997" i="1"/>
  <c r="I8998" i="1"/>
  <c r="I8999" i="1"/>
  <c r="I9000" i="1"/>
  <c r="I9001" i="1"/>
  <c r="I9002" i="1"/>
  <c r="I9003" i="1"/>
  <c r="I9004" i="1"/>
  <c r="I9005" i="1"/>
  <c r="I9006" i="1"/>
  <c r="I9007" i="1"/>
  <c r="I9008" i="1"/>
  <c r="I9009" i="1"/>
  <c r="I9010" i="1"/>
  <c r="I9011" i="1"/>
  <c r="I9012" i="1"/>
  <c r="I9013" i="1"/>
  <c r="I9014" i="1"/>
  <c r="I9015" i="1"/>
  <c r="I9016" i="1"/>
  <c r="I9017" i="1"/>
  <c r="I9018" i="1"/>
  <c r="I9019" i="1"/>
  <c r="I9020" i="1"/>
  <c r="I9021" i="1"/>
  <c r="I9022" i="1"/>
  <c r="I9023" i="1"/>
  <c r="I9024" i="1"/>
  <c r="I9025" i="1"/>
  <c r="I9026" i="1"/>
  <c r="I9027" i="1"/>
  <c r="I9028" i="1"/>
  <c r="I9029" i="1"/>
  <c r="I9030" i="1"/>
  <c r="I9031" i="1"/>
  <c r="I9032" i="1"/>
  <c r="I9033" i="1"/>
  <c r="I9034" i="1"/>
  <c r="I9035" i="1"/>
  <c r="I9036" i="1"/>
  <c r="I9037" i="1"/>
  <c r="I9038" i="1"/>
  <c r="I9039" i="1"/>
  <c r="I9040" i="1"/>
  <c r="I9041" i="1"/>
  <c r="I9042" i="1"/>
  <c r="I9043" i="1"/>
  <c r="I9044" i="1"/>
  <c r="I9045" i="1"/>
  <c r="I9046" i="1"/>
  <c r="I9047" i="1"/>
  <c r="I9048" i="1"/>
  <c r="I9049" i="1"/>
  <c r="I9050" i="1"/>
  <c r="I9051" i="1"/>
  <c r="I9052" i="1"/>
  <c r="I9053" i="1"/>
  <c r="I9054" i="1"/>
  <c r="I9055" i="1"/>
  <c r="I9056" i="1"/>
  <c r="I9057" i="1"/>
  <c r="I9058" i="1"/>
  <c r="I9059" i="1"/>
  <c r="I9060" i="1"/>
  <c r="I9061" i="1"/>
  <c r="I9062" i="1"/>
  <c r="I9063" i="1"/>
  <c r="I9064" i="1"/>
  <c r="I9065" i="1"/>
  <c r="I9066" i="1"/>
  <c r="I9067" i="1"/>
  <c r="I9068" i="1"/>
  <c r="I9069" i="1"/>
  <c r="I9070" i="1"/>
  <c r="I9071" i="1"/>
  <c r="I9072" i="1"/>
  <c r="I9073" i="1"/>
  <c r="I9074" i="1"/>
  <c r="I9075" i="1"/>
  <c r="I9076" i="1"/>
  <c r="I9077" i="1"/>
  <c r="I9078" i="1"/>
  <c r="I9079" i="1"/>
  <c r="I9080" i="1"/>
  <c r="I9081" i="1"/>
  <c r="I9082" i="1"/>
  <c r="I9083" i="1"/>
  <c r="I9084" i="1"/>
  <c r="I9085" i="1"/>
  <c r="I9086" i="1"/>
  <c r="I9087" i="1"/>
  <c r="I9088" i="1"/>
  <c r="I9089" i="1"/>
  <c r="I9090" i="1"/>
  <c r="I9091" i="1"/>
  <c r="I9092" i="1"/>
  <c r="I9093" i="1"/>
  <c r="I9094" i="1"/>
  <c r="I9095" i="1"/>
  <c r="I9096" i="1"/>
  <c r="I9097" i="1"/>
  <c r="I9098" i="1"/>
  <c r="I9099" i="1"/>
  <c r="I9100" i="1"/>
  <c r="I9101" i="1"/>
  <c r="I9102" i="1"/>
  <c r="I9103" i="1"/>
  <c r="I9104" i="1"/>
  <c r="I9105" i="1"/>
  <c r="I9106" i="1"/>
  <c r="I9107" i="1"/>
  <c r="I9108" i="1"/>
  <c r="I9109" i="1"/>
  <c r="I9110" i="1"/>
  <c r="I9111" i="1"/>
  <c r="I9112" i="1"/>
  <c r="I9113" i="1"/>
  <c r="I9114" i="1"/>
  <c r="I9115" i="1"/>
  <c r="I9116" i="1"/>
  <c r="I9117" i="1"/>
  <c r="I9118" i="1"/>
  <c r="I9119" i="1"/>
  <c r="I9120" i="1"/>
  <c r="I9121" i="1"/>
  <c r="I9122" i="1"/>
  <c r="I9123" i="1"/>
  <c r="I9124" i="1"/>
  <c r="I9125" i="1"/>
  <c r="I9126" i="1"/>
  <c r="I9127" i="1"/>
  <c r="I9128" i="1"/>
  <c r="I9129" i="1"/>
  <c r="I9130" i="1"/>
  <c r="I9131" i="1"/>
  <c r="I9132" i="1"/>
  <c r="I9133" i="1"/>
  <c r="I9134" i="1"/>
  <c r="I9135" i="1"/>
  <c r="I9136" i="1"/>
  <c r="I9137" i="1"/>
  <c r="I9138" i="1"/>
  <c r="I9139" i="1"/>
  <c r="I9140" i="1"/>
  <c r="I9141" i="1"/>
  <c r="I9142" i="1"/>
  <c r="I9143" i="1"/>
  <c r="I9144" i="1"/>
  <c r="I9145" i="1"/>
  <c r="I9146" i="1"/>
  <c r="I9147" i="1"/>
  <c r="I9148" i="1"/>
  <c r="I9149" i="1"/>
  <c r="I9150" i="1"/>
  <c r="I9151" i="1"/>
  <c r="I9152" i="1"/>
  <c r="I9153" i="1"/>
  <c r="I9154" i="1"/>
  <c r="I9155" i="1"/>
  <c r="I9156" i="1"/>
  <c r="I9157" i="1"/>
  <c r="I9158" i="1"/>
  <c r="I9159" i="1"/>
  <c r="I9160" i="1"/>
  <c r="I9161" i="1"/>
  <c r="I9162" i="1"/>
  <c r="I9163" i="1"/>
  <c r="I9164" i="1"/>
  <c r="I9165" i="1"/>
  <c r="I9166" i="1"/>
  <c r="I9167" i="1"/>
  <c r="I9168" i="1"/>
  <c r="I9169" i="1"/>
  <c r="I9170" i="1"/>
  <c r="I9171" i="1"/>
  <c r="I9172" i="1"/>
  <c r="I9173" i="1"/>
  <c r="I9174" i="1"/>
  <c r="I9175" i="1"/>
  <c r="I9176" i="1"/>
  <c r="I9177" i="1"/>
  <c r="I9178" i="1"/>
  <c r="I9179" i="1"/>
  <c r="I9180" i="1"/>
  <c r="I9181" i="1"/>
  <c r="I9182" i="1"/>
  <c r="I9183" i="1"/>
  <c r="I9184" i="1"/>
  <c r="I9185" i="1"/>
  <c r="I9186" i="1"/>
  <c r="I9187" i="1"/>
  <c r="I9188" i="1"/>
  <c r="I9189" i="1"/>
  <c r="I9190" i="1"/>
  <c r="I9191" i="1"/>
  <c r="I9192" i="1"/>
  <c r="I9193" i="1"/>
  <c r="I9194" i="1"/>
  <c r="I9195" i="1"/>
  <c r="I9196" i="1"/>
  <c r="I9197" i="1"/>
  <c r="I9198" i="1"/>
  <c r="I9199" i="1"/>
  <c r="I9200" i="1"/>
  <c r="I9201" i="1"/>
  <c r="I9202" i="1"/>
  <c r="I9203" i="1"/>
  <c r="I9204" i="1"/>
  <c r="I9205" i="1"/>
  <c r="I9206" i="1"/>
  <c r="I9207" i="1"/>
  <c r="I9208" i="1"/>
  <c r="I9209" i="1"/>
  <c r="I9210" i="1"/>
  <c r="I9211" i="1"/>
  <c r="I9212" i="1"/>
  <c r="I9213" i="1"/>
  <c r="I9214" i="1"/>
  <c r="I9215" i="1"/>
  <c r="I9216" i="1"/>
  <c r="I9217" i="1"/>
  <c r="I9218" i="1"/>
  <c r="I9219" i="1"/>
  <c r="I9220" i="1"/>
  <c r="I9221" i="1"/>
  <c r="I9222" i="1"/>
  <c r="I9223" i="1"/>
  <c r="I9224" i="1"/>
  <c r="I9225" i="1"/>
  <c r="I9226" i="1"/>
  <c r="I9227" i="1"/>
  <c r="I9228" i="1"/>
  <c r="I9229" i="1"/>
  <c r="I9230" i="1"/>
  <c r="I9231" i="1"/>
  <c r="I9232" i="1"/>
  <c r="I9233" i="1"/>
  <c r="I9234" i="1"/>
  <c r="I9235" i="1"/>
  <c r="I9236" i="1"/>
  <c r="I9237" i="1"/>
  <c r="I9238" i="1"/>
  <c r="I9239" i="1"/>
  <c r="I9240" i="1"/>
  <c r="I9241" i="1"/>
  <c r="I9242" i="1"/>
  <c r="I9243" i="1"/>
  <c r="I9244" i="1"/>
  <c r="I9245" i="1"/>
  <c r="I9246" i="1"/>
  <c r="I9247" i="1"/>
  <c r="I9248" i="1"/>
  <c r="I9249" i="1"/>
  <c r="I9250" i="1"/>
  <c r="I9251" i="1"/>
  <c r="I9252" i="1"/>
  <c r="I9253" i="1"/>
  <c r="I9254" i="1"/>
  <c r="I9255" i="1"/>
  <c r="I9256" i="1"/>
  <c r="I9257" i="1"/>
  <c r="I9258" i="1"/>
  <c r="I9259" i="1"/>
  <c r="I9260" i="1"/>
  <c r="I9261" i="1"/>
  <c r="I9262" i="1"/>
  <c r="I9263" i="1"/>
  <c r="I9264" i="1"/>
  <c r="I9265" i="1"/>
  <c r="I9266" i="1"/>
  <c r="I9267" i="1"/>
  <c r="I9268" i="1"/>
  <c r="I9269" i="1"/>
  <c r="I9270" i="1"/>
  <c r="I9271" i="1"/>
  <c r="I9272" i="1"/>
  <c r="I9273" i="1"/>
  <c r="I9274" i="1"/>
  <c r="I9275" i="1"/>
  <c r="I9276" i="1"/>
  <c r="I9277" i="1"/>
  <c r="I9278" i="1"/>
  <c r="I9279" i="1"/>
  <c r="I9280" i="1"/>
  <c r="I9281" i="1"/>
  <c r="I9282" i="1"/>
  <c r="I9283" i="1"/>
  <c r="I9284" i="1"/>
  <c r="I9285" i="1"/>
  <c r="I9286" i="1"/>
  <c r="I9287" i="1"/>
  <c r="I9288" i="1"/>
  <c r="I9289" i="1"/>
  <c r="I9290" i="1"/>
  <c r="I9291" i="1"/>
  <c r="I9292" i="1"/>
  <c r="I9293" i="1"/>
  <c r="I9294" i="1"/>
  <c r="I9295" i="1"/>
  <c r="I9296" i="1"/>
  <c r="I9297" i="1"/>
  <c r="I9298" i="1"/>
  <c r="I9299" i="1"/>
  <c r="I9300" i="1"/>
  <c r="I9301" i="1"/>
  <c r="I9302" i="1"/>
  <c r="I9303" i="1"/>
  <c r="I9304" i="1"/>
  <c r="I9305" i="1"/>
  <c r="I9306" i="1"/>
  <c r="I9307" i="1"/>
  <c r="I9308" i="1"/>
  <c r="I9309" i="1"/>
  <c r="I9310" i="1"/>
  <c r="I9311" i="1"/>
  <c r="I9312" i="1"/>
  <c r="I9313" i="1"/>
  <c r="I9314" i="1"/>
  <c r="I9315" i="1"/>
  <c r="I9316" i="1"/>
  <c r="I9317" i="1"/>
  <c r="I9318" i="1"/>
  <c r="I9319" i="1"/>
  <c r="I9320" i="1"/>
  <c r="I9321" i="1"/>
  <c r="I9322" i="1"/>
  <c r="I9323" i="1"/>
  <c r="I9324" i="1"/>
  <c r="I9325" i="1"/>
  <c r="I9326" i="1"/>
  <c r="I9327" i="1"/>
  <c r="I9328" i="1"/>
  <c r="I9329" i="1"/>
  <c r="I9330" i="1"/>
  <c r="I9331" i="1"/>
  <c r="I9332" i="1"/>
  <c r="I9333" i="1"/>
  <c r="I9334" i="1"/>
  <c r="I9335" i="1"/>
  <c r="I9336" i="1"/>
  <c r="I9337" i="1"/>
  <c r="I9338" i="1"/>
  <c r="I9339" i="1"/>
  <c r="I9340" i="1"/>
  <c r="I9341" i="1"/>
  <c r="I9342" i="1"/>
  <c r="I9343" i="1"/>
  <c r="I9344" i="1"/>
  <c r="I9345" i="1"/>
  <c r="I9346" i="1"/>
  <c r="I9347" i="1"/>
  <c r="I9348" i="1"/>
  <c r="I9349" i="1"/>
  <c r="I9350" i="1"/>
  <c r="I9351" i="1"/>
  <c r="I9352" i="1"/>
  <c r="I9353" i="1"/>
  <c r="I9354" i="1"/>
  <c r="I9355" i="1"/>
  <c r="I9356" i="1"/>
  <c r="I9357" i="1"/>
  <c r="I9358" i="1"/>
  <c r="I9359" i="1"/>
  <c r="I9360" i="1"/>
  <c r="I9361" i="1"/>
  <c r="I9362" i="1"/>
  <c r="I9363" i="1"/>
  <c r="I9364" i="1"/>
  <c r="I9365" i="1"/>
  <c r="I9366" i="1"/>
  <c r="I9367" i="1"/>
  <c r="I9368" i="1"/>
  <c r="I9369" i="1"/>
  <c r="I9370" i="1"/>
  <c r="I9371" i="1"/>
  <c r="I9372" i="1"/>
  <c r="I9373" i="1"/>
  <c r="I9374" i="1"/>
  <c r="I9375" i="1"/>
  <c r="I9376" i="1"/>
  <c r="I9377" i="1"/>
  <c r="I9378" i="1"/>
  <c r="I9379" i="1"/>
  <c r="I9380" i="1"/>
  <c r="I9381" i="1"/>
  <c r="I9382" i="1"/>
  <c r="I9383" i="1"/>
  <c r="I9384" i="1"/>
  <c r="I9385" i="1"/>
  <c r="I9386" i="1"/>
  <c r="I9387" i="1"/>
  <c r="I9388" i="1"/>
  <c r="I9389" i="1"/>
  <c r="I9390" i="1"/>
  <c r="I9391" i="1"/>
  <c r="I9392" i="1"/>
  <c r="I9393" i="1"/>
  <c r="I9394" i="1"/>
  <c r="I9395" i="1"/>
  <c r="I9396" i="1"/>
  <c r="I9397" i="1"/>
  <c r="I9398" i="1"/>
  <c r="I9399" i="1"/>
  <c r="I9400" i="1"/>
  <c r="I9401" i="1"/>
  <c r="I9402" i="1"/>
  <c r="I9403" i="1"/>
  <c r="I9404" i="1"/>
  <c r="I9405" i="1"/>
  <c r="I9406" i="1"/>
  <c r="I9407" i="1"/>
  <c r="I9408" i="1"/>
  <c r="I9409" i="1"/>
  <c r="I9410" i="1"/>
  <c r="I9411" i="1"/>
  <c r="I9412" i="1"/>
  <c r="I9413" i="1"/>
  <c r="I9414" i="1"/>
  <c r="I9415" i="1"/>
  <c r="I9416" i="1"/>
  <c r="I9417" i="1"/>
  <c r="I9418" i="1"/>
  <c r="I9419" i="1"/>
  <c r="I9420" i="1"/>
  <c r="I9421" i="1"/>
  <c r="I9422" i="1"/>
  <c r="I9423" i="1"/>
  <c r="I9424" i="1"/>
  <c r="I9425" i="1"/>
  <c r="I9426" i="1"/>
  <c r="I9427" i="1"/>
  <c r="I9428" i="1"/>
  <c r="I9429" i="1"/>
  <c r="I9430" i="1"/>
  <c r="I9431" i="1"/>
  <c r="I9432" i="1"/>
  <c r="I9433" i="1"/>
  <c r="I9434" i="1"/>
  <c r="I9435" i="1"/>
  <c r="I9436" i="1"/>
  <c r="I9437" i="1"/>
  <c r="I9438" i="1"/>
  <c r="I9439" i="1"/>
  <c r="I9440" i="1"/>
  <c r="I9441" i="1"/>
  <c r="I9442" i="1"/>
  <c r="I9443" i="1"/>
  <c r="I9444" i="1"/>
  <c r="I9445" i="1"/>
  <c r="I9446" i="1"/>
  <c r="I9447" i="1"/>
  <c r="I9448" i="1"/>
  <c r="I9449" i="1"/>
  <c r="I9450" i="1"/>
  <c r="I9451" i="1"/>
  <c r="I9452" i="1"/>
  <c r="I9453" i="1"/>
  <c r="I9454" i="1"/>
  <c r="I9455" i="1"/>
  <c r="I9456" i="1"/>
  <c r="I9457" i="1"/>
  <c r="I9458" i="1"/>
  <c r="I9459" i="1"/>
  <c r="I9460" i="1"/>
  <c r="I9461" i="1"/>
  <c r="I9462" i="1"/>
  <c r="I9463" i="1"/>
  <c r="I9464" i="1"/>
  <c r="I9465" i="1"/>
  <c r="I9466" i="1"/>
  <c r="I9467" i="1"/>
  <c r="I9468" i="1"/>
  <c r="I9469" i="1"/>
  <c r="I9470" i="1"/>
  <c r="I9471" i="1"/>
  <c r="I9472" i="1"/>
  <c r="I9473" i="1"/>
  <c r="I9474" i="1"/>
  <c r="I9475" i="1"/>
  <c r="I9476" i="1"/>
  <c r="I9477" i="1"/>
  <c r="I9478" i="1"/>
  <c r="I9479" i="1"/>
  <c r="I9480" i="1"/>
  <c r="I9481" i="1"/>
  <c r="I9482" i="1"/>
  <c r="I9483" i="1"/>
  <c r="I9484" i="1"/>
  <c r="I9485" i="1"/>
  <c r="I9486" i="1"/>
  <c r="I9487" i="1"/>
  <c r="I9488" i="1"/>
  <c r="I9489" i="1"/>
  <c r="I9490" i="1"/>
  <c r="I9491" i="1"/>
  <c r="I9492" i="1"/>
  <c r="I9493" i="1"/>
  <c r="I9494" i="1"/>
  <c r="I9495" i="1"/>
  <c r="I9496" i="1"/>
  <c r="I9497" i="1"/>
  <c r="I9498" i="1"/>
  <c r="I9499" i="1"/>
  <c r="I9500" i="1"/>
  <c r="I9501" i="1"/>
  <c r="I9502" i="1"/>
  <c r="I9503" i="1"/>
  <c r="I9504" i="1"/>
  <c r="I9505" i="1"/>
  <c r="I9506" i="1"/>
  <c r="I9507" i="1"/>
  <c r="I9508" i="1"/>
  <c r="I9509" i="1"/>
  <c r="I9510" i="1"/>
  <c r="I9511" i="1"/>
  <c r="I9512" i="1"/>
  <c r="I9513" i="1"/>
  <c r="I9514" i="1"/>
  <c r="I9515" i="1"/>
  <c r="I9516" i="1"/>
  <c r="I9517" i="1"/>
  <c r="I9518" i="1"/>
  <c r="I9519" i="1"/>
  <c r="I9520" i="1"/>
  <c r="I9521" i="1"/>
  <c r="I9522" i="1"/>
  <c r="I9523" i="1"/>
  <c r="I9524" i="1"/>
  <c r="I9525" i="1"/>
  <c r="I9526" i="1"/>
  <c r="I9527" i="1"/>
  <c r="I9528" i="1"/>
  <c r="I9529" i="1"/>
  <c r="I9530" i="1"/>
  <c r="I9531" i="1"/>
  <c r="I9532" i="1"/>
  <c r="I9533" i="1"/>
  <c r="I9534" i="1"/>
  <c r="I9535" i="1"/>
  <c r="I9536" i="1"/>
  <c r="I9537" i="1"/>
  <c r="I9538" i="1"/>
  <c r="I9539" i="1"/>
  <c r="I9540" i="1"/>
  <c r="I9541" i="1"/>
  <c r="I9542" i="1"/>
  <c r="I9543" i="1"/>
  <c r="I9544" i="1"/>
  <c r="I9545" i="1"/>
  <c r="I9546" i="1"/>
  <c r="I9547" i="1"/>
  <c r="I9548" i="1"/>
  <c r="I9549" i="1"/>
  <c r="I9550" i="1"/>
  <c r="I9551" i="1"/>
  <c r="I9552" i="1"/>
  <c r="I9553" i="1"/>
  <c r="I9554" i="1"/>
  <c r="I9555" i="1"/>
  <c r="I9556" i="1"/>
  <c r="I9557" i="1"/>
  <c r="I9558" i="1"/>
  <c r="I9559" i="1"/>
  <c r="I9560" i="1"/>
  <c r="I9561" i="1"/>
  <c r="I9562" i="1"/>
  <c r="I9563" i="1"/>
  <c r="I9564" i="1"/>
  <c r="I9565" i="1"/>
  <c r="I9566" i="1"/>
  <c r="I9567" i="1"/>
  <c r="I9568" i="1"/>
  <c r="I9569" i="1"/>
  <c r="I9570" i="1"/>
  <c r="I9571" i="1"/>
  <c r="I9572" i="1"/>
  <c r="I9573" i="1"/>
  <c r="I9574" i="1"/>
  <c r="I9575" i="1"/>
  <c r="I9576" i="1"/>
  <c r="I9577" i="1"/>
  <c r="I9578" i="1"/>
  <c r="I9579" i="1"/>
  <c r="I9580" i="1"/>
  <c r="I9581" i="1"/>
  <c r="I9582" i="1"/>
  <c r="I9583" i="1"/>
  <c r="I9584" i="1"/>
  <c r="I9585" i="1"/>
  <c r="I9586" i="1"/>
  <c r="I9587" i="1"/>
  <c r="I9588" i="1"/>
  <c r="I9589" i="1"/>
  <c r="I9590" i="1"/>
  <c r="I9591" i="1"/>
  <c r="I9592" i="1"/>
  <c r="I9593" i="1"/>
  <c r="I9594" i="1"/>
  <c r="I9595" i="1"/>
  <c r="I9596" i="1"/>
  <c r="I9597" i="1"/>
  <c r="I9598" i="1"/>
  <c r="I9599" i="1"/>
  <c r="I9600" i="1"/>
  <c r="I9601" i="1"/>
  <c r="I9602" i="1"/>
  <c r="I9603" i="1"/>
  <c r="I9604" i="1"/>
  <c r="I9605" i="1"/>
  <c r="I9606" i="1"/>
  <c r="I9607" i="1"/>
  <c r="I9608" i="1"/>
  <c r="I9609" i="1"/>
  <c r="I9610" i="1"/>
  <c r="I9611" i="1"/>
  <c r="I9612" i="1"/>
  <c r="I9613" i="1"/>
  <c r="I9614" i="1"/>
  <c r="I9615" i="1"/>
  <c r="I9616" i="1"/>
  <c r="I9617" i="1"/>
  <c r="I9618" i="1"/>
  <c r="I9619" i="1"/>
  <c r="I9620" i="1"/>
  <c r="I9621" i="1"/>
  <c r="I9622" i="1"/>
  <c r="I9623" i="1"/>
  <c r="I9624" i="1"/>
  <c r="I9625" i="1"/>
  <c r="I9626" i="1"/>
  <c r="I9627" i="1"/>
  <c r="I9628" i="1"/>
  <c r="I9629" i="1"/>
  <c r="I9630" i="1"/>
  <c r="I9631" i="1"/>
  <c r="I9632" i="1"/>
  <c r="I9633" i="1"/>
  <c r="I9634" i="1"/>
  <c r="I9635" i="1"/>
  <c r="I9636" i="1"/>
  <c r="I9637" i="1"/>
  <c r="I9638" i="1"/>
  <c r="I9639" i="1"/>
  <c r="I9640" i="1"/>
  <c r="I9641" i="1"/>
  <c r="I9642" i="1"/>
  <c r="I9643" i="1"/>
  <c r="I9644" i="1"/>
  <c r="I9645" i="1"/>
  <c r="I9646" i="1"/>
  <c r="I9647" i="1"/>
  <c r="I9648" i="1"/>
  <c r="I9649" i="1"/>
  <c r="I9650" i="1"/>
  <c r="I9651" i="1"/>
  <c r="I9652" i="1"/>
  <c r="I9653" i="1"/>
  <c r="I9654" i="1"/>
  <c r="I9655" i="1"/>
  <c r="I9656" i="1"/>
  <c r="I9657" i="1"/>
  <c r="I9658" i="1"/>
  <c r="I9659" i="1"/>
  <c r="I9660" i="1"/>
  <c r="I9661" i="1"/>
  <c r="I9662" i="1"/>
  <c r="I9663" i="1"/>
  <c r="I9664" i="1"/>
  <c r="I9665" i="1"/>
  <c r="I9666" i="1"/>
  <c r="I9667" i="1"/>
  <c r="I9668" i="1"/>
  <c r="I9669" i="1"/>
  <c r="I9670" i="1"/>
  <c r="I9671" i="1"/>
  <c r="I9672" i="1"/>
  <c r="I9673" i="1"/>
  <c r="I9674" i="1"/>
  <c r="I9675" i="1"/>
  <c r="I9676" i="1"/>
  <c r="I9677" i="1"/>
  <c r="I9678" i="1"/>
  <c r="I9679" i="1"/>
  <c r="I9680" i="1"/>
  <c r="I9681" i="1"/>
  <c r="I9682" i="1"/>
  <c r="I9683" i="1"/>
  <c r="I9684" i="1"/>
  <c r="I9685" i="1"/>
  <c r="I9686" i="1"/>
  <c r="I9687" i="1"/>
  <c r="I9688" i="1"/>
  <c r="I9689" i="1"/>
  <c r="I9690" i="1"/>
  <c r="I9691" i="1"/>
  <c r="I9692" i="1"/>
  <c r="I9693" i="1"/>
  <c r="I9694" i="1"/>
  <c r="I9695" i="1"/>
  <c r="I9696" i="1"/>
  <c r="I9697" i="1"/>
  <c r="I9698" i="1"/>
  <c r="I9699" i="1"/>
  <c r="I9700" i="1"/>
  <c r="I9701" i="1"/>
  <c r="I9702" i="1"/>
  <c r="I9703" i="1"/>
  <c r="I9704" i="1"/>
  <c r="I9705" i="1"/>
  <c r="I9706" i="1"/>
  <c r="I9707" i="1"/>
  <c r="I9708" i="1"/>
  <c r="I9709" i="1"/>
  <c r="I9710" i="1"/>
  <c r="I9711" i="1"/>
  <c r="I9712" i="1"/>
  <c r="I9713" i="1"/>
  <c r="I9714" i="1"/>
  <c r="I9715" i="1"/>
  <c r="I9716" i="1"/>
  <c r="I9717" i="1"/>
  <c r="I9718" i="1"/>
  <c r="I9719" i="1"/>
  <c r="I9720" i="1"/>
  <c r="I9721" i="1"/>
  <c r="I9722" i="1"/>
  <c r="I9723" i="1"/>
  <c r="I9724" i="1"/>
  <c r="I9725" i="1"/>
  <c r="I9726" i="1"/>
  <c r="I9727" i="1"/>
  <c r="I9728" i="1"/>
  <c r="I9729" i="1"/>
  <c r="I9730" i="1"/>
  <c r="I9731" i="1"/>
  <c r="I9732" i="1"/>
  <c r="I9733" i="1"/>
  <c r="I9734" i="1"/>
  <c r="I9735" i="1"/>
  <c r="I9736" i="1"/>
  <c r="I9737" i="1"/>
  <c r="I9738" i="1"/>
  <c r="I9739" i="1"/>
  <c r="I9740" i="1"/>
  <c r="I9741" i="1"/>
  <c r="I9742" i="1"/>
  <c r="I9743" i="1"/>
  <c r="I9744" i="1"/>
  <c r="I9745" i="1"/>
  <c r="I9746" i="1"/>
  <c r="I9747" i="1"/>
  <c r="I9748" i="1"/>
  <c r="I9749" i="1"/>
  <c r="I9750" i="1"/>
  <c r="I9751" i="1"/>
  <c r="I9752" i="1"/>
  <c r="I9753" i="1"/>
  <c r="I9754" i="1"/>
  <c r="I9755" i="1"/>
  <c r="I9756" i="1"/>
  <c r="I9757" i="1"/>
  <c r="I9758" i="1"/>
  <c r="I9759" i="1"/>
  <c r="I9760" i="1"/>
  <c r="I9761" i="1"/>
  <c r="I9762" i="1"/>
  <c r="I9763" i="1"/>
  <c r="I9764" i="1"/>
  <c r="I9765" i="1"/>
  <c r="I9766" i="1"/>
  <c r="I9767" i="1"/>
  <c r="I9768" i="1"/>
  <c r="I9769" i="1"/>
  <c r="I9770" i="1"/>
  <c r="I9771" i="1"/>
  <c r="I9772" i="1"/>
  <c r="I9773" i="1"/>
  <c r="I9774" i="1"/>
  <c r="I9775" i="1"/>
  <c r="I9776" i="1"/>
  <c r="I9777" i="1"/>
  <c r="I9778" i="1"/>
  <c r="I9779" i="1"/>
  <c r="I9780" i="1"/>
  <c r="I9781" i="1"/>
  <c r="I9782" i="1"/>
  <c r="I9783" i="1"/>
  <c r="I9784" i="1"/>
  <c r="I9785" i="1"/>
  <c r="I9786" i="1"/>
  <c r="I9787" i="1"/>
  <c r="I9788" i="1"/>
  <c r="I9789" i="1"/>
  <c r="I9790" i="1"/>
  <c r="I9791" i="1"/>
  <c r="I9792" i="1"/>
  <c r="I9793" i="1"/>
  <c r="I9794" i="1"/>
  <c r="I9795" i="1"/>
  <c r="I9796" i="1"/>
  <c r="I9797" i="1"/>
  <c r="I9798" i="1"/>
  <c r="I9799" i="1"/>
  <c r="I9800" i="1"/>
  <c r="I9801" i="1"/>
  <c r="I9802" i="1"/>
  <c r="I9803" i="1"/>
  <c r="I9804" i="1"/>
  <c r="I9805" i="1"/>
  <c r="I9806" i="1"/>
  <c r="I9807" i="1"/>
  <c r="I9808" i="1"/>
  <c r="I9809" i="1"/>
  <c r="I9810" i="1"/>
  <c r="I9811" i="1"/>
  <c r="I9812" i="1"/>
  <c r="I9813" i="1"/>
  <c r="I9814" i="1"/>
  <c r="I9815" i="1"/>
  <c r="I9816" i="1"/>
  <c r="I9817" i="1"/>
  <c r="I9818" i="1"/>
  <c r="I9819" i="1"/>
  <c r="I9820" i="1"/>
  <c r="I9821" i="1"/>
  <c r="I9822" i="1"/>
  <c r="I9823" i="1"/>
  <c r="I9824" i="1"/>
  <c r="I9825" i="1"/>
  <c r="I9826" i="1"/>
  <c r="I9827" i="1"/>
  <c r="I9828" i="1"/>
  <c r="I9829" i="1"/>
  <c r="I9830" i="1"/>
  <c r="I9831" i="1"/>
  <c r="I9832" i="1"/>
  <c r="I9833" i="1"/>
  <c r="I9834" i="1"/>
  <c r="I9835" i="1"/>
  <c r="I9836" i="1"/>
  <c r="I9837" i="1"/>
  <c r="I9838" i="1"/>
  <c r="I9839" i="1"/>
  <c r="I9840" i="1"/>
  <c r="I9841" i="1"/>
  <c r="I9842" i="1"/>
  <c r="I9843" i="1"/>
  <c r="I9844" i="1"/>
  <c r="I9845" i="1"/>
  <c r="I9846" i="1"/>
  <c r="I9847" i="1"/>
  <c r="I9848" i="1"/>
  <c r="I9849" i="1"/>
  <c r="I9850" i="1"/>
  <c r="I9851" i="1"/>
  <c r="I9852" i="1"/>
  <c r="I9853" i="1"/>
  <c r="I9854" i="1"/>
  <c r="I9855" i="1"/>
  <c r="I9856" i="1"/>
  <c r="I9857" i="1"/>
  <c r="I9858" i="1"/>
  <c r="I9859" i="1"/>
  <c r="I9860" i="1"/>
  <c r="I9861" i="1"/>
  <c r="I9862" i="1"/>
  <c r="I9863" i="1"/>
  <c r="I9864" i="1"/>
  <c r="I9865" i="1"/>
  <c r="I9866" i="1"/>
  <c r="I9867" i="1"/>
  <c r="I9868" i="1"/>
  <c r="I9869" i="1"/>
  <c r="I9870" i="1"/>
  <c r="I9871" i="1"/>
  <c r="I9872" i="1"/>
  <c r="I9873" i="1"/>
  <c r="I9874" i="1"/>
  <c r="I9875" i="1"/>
  <c r="I9876" i="1"/>
  <c r="I9877" i="1"/>
  <c r="I9878" i="1"/>
  <c r="I9879" i="1"/>
  <c r="I9880" i="1"/>
  <c r="I9881" i="1"/>
  <c r="I9882" i="1"/>
  <c r="I9883" i="1"/>
  <c r="I9884" i="1"/>
  <c r="I9885" i="1"/>
  <c r="I9886" i="1"/>
  <c r="I9887" i="1"/>
  <c r="I9888" i="1"/>
  <c r="I9889" i="1"/>
  <c r="I9890" i="1"/>
  <c r="I9891" i="1"/>
  <c r="I9892" i="1"/>
  <c r="I9893" i="1"/>
  <c r="I9894" i="1"/>
  <c r="I9895" i="1"/>
  <c r="I9896" i="1"/>
  <c r="I9897" i="1"/>
  <c r="I9898" i="1"/>
  <c r="I9899" i="1"/>
  <c r="I9900" i="1"/>
  <c r="I9901" i="1"/>
  <c r="I9902" i="1"/>
  <c r="I9903" i="1"/>
  <c r="I9904" i="1"/>
  <c r="I9905" i="1"/>
  <c r="I9906" i="1"/>
  <c r="I9907" i="1"/>
  <c r="I9908" i="1"/>
  <c r="I9909" i="1"/>
  <c r="I9910" i="1"/>
  <c r="I9911" i="1"/>
  <c r="I9912" i="1"/>
  <c r="I9913" i="1"/>
  <c r="I9914" i="1"/>
  <c r="I9915" i="1"/>
  <c r="I9916" i="1"/>
  <c r="I9917" i="1"/>
  <c r="I9918" i="1"/>
  <c r="I9919" i="1"/>
  <c r="I9920" i="1"/>
  <c r="I9921" i="1"/>
  <c r="I9922" i="1"/>
  <c r="I9923" i="1"/>
  <c r="I9924" i="1"/>
  <c r="I9925" i="1"/>
  <c r="I9926" i="1"/>
  <c r="I9927" i="1"/>
  <c r="I9928" i="1"/>
  <c r="I9929" i="1"/>
  <c r="I9930" i="1"/>
  <c r="I9931" i="1"/>
  <c r="I9932" i="1"/>
  <c r="I9933" i="1"/>
  <c r="I9934" i="1"/>
  <c r="I9935" i="1"/>
  <c r="I9936" i="1"/>
  <c r="I9937" i="1"/>
  <c r="I9938" i="1"/>
  <c r="I9939" i="1"/>
  <c r="I9940" i="1"/>
  <c r="I9941" i="1"/>
  <c r="I9942" i="1"/>
  <c r="I9943" i="1"/>
  <c r="I9944" i="1"/>
  <c r="I9945" i="1"/>
  <c r="I9946" i="1"/>
  <c r="I9947" i="1"/>
  <c r="I9948" i="1"/>
  <c r="I9949" i="1"/>
  <c r="I9950" i="1"/>
  <c r="I9951" i="1"/>
  <c r="I9952" i="1"/>
  <c r="I9953" i="1"/>
  <c r="I9954" i="1"/>
  <c r="I9955" i="1"/>
  <c r="I9956" i="1"/>
  <c r="I9957" i="1"/>
  <c r="I9958" i="1"/>
  <c r="I9959" i="1"/>
  <c r="I9960" i="1"/>
  <c r="I9961" i="1"/>
  <c r="I9962" i="1"/>
  <c r="I9963" i="1"/>
  <c r="I9964" i="1"/>
  <c r="I9965" i="1"/>
  <c r="I9966" i="1"/>
  <c r="I9967" i="1"/>
  <c r="I9968" i="1"/>
  <c r="I9969" i="1"/>
  <c r="I9970" i="1"/>
  <c r="I9971" i="1"/>
  <c r="I9972" i="1"/>
  <c r="I9973" i="1"/>
  <c r="I9974" i="1"/>
  <c r="I9975" i="1"/>
  <c r="I9976" i="1"/>
  <c r="I9977" i="1"/>
  <c r="I9978" i="1"/>
  <c r="I9979" i="1"/>
  <c r="I9980" i="1"/>
  <c r="I9981" i="1"/>
  <c r="I9982" i="1"/>
  <c r="I9983" i="1"/>
  <c r="I9984" i="1"/>
  <c r="I9985" i="1"/>
  <c r="I9986" i="1"/>
  <c r="I9987" i="1"/>
  <c r="I9988" i="1"/>
  <c r="I9989" i="1"/>
  <c r="I9990" i="1"/>
  <c r="I9991" i="1"/>
  <c r="I9992" i="1"/>
  <c r="I9993" i="1"/>
  <c r="I9994" i="1"/>
  <c r="I9995" i="1"/>
  <c r="I9996" i="1"/>
  <c r="I9997" i="1"/>
  <c r="I9998" i="1"/>
  <c r="I9999" i="1"/>
  <c r="I10000" i="1"/>
  <c r="I10001" i="1"/>
  <c r="I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E9996" i="1"/>
  <c r="E9997" i="1"/>
  <c r="E9998" i="1"/>
  <c r="E9999" i="1"/>
  <c r="E10000" i="1"/>
  <c r="E10001" i="1"/>
  <c r="E2" i="1"/>
</calcChain>
</file>

<file path=xl/sharedStrings.xml><?xml version="1.0" encoding="utf-8"?>
<sst xmlns="http://schemas.openxmlformats.org/spreadsheetml/2006/main" count="100069" uniqueCount="75">
  <si>
    <t>Year</t>
  </si>
  <si>
    <t>State</t>
  </si>
  <si>
    <t>City</t>
  </si>
  <si>
    <t>Country_of_Origin</t>
  </si>
  <si>
    <t>Tourist_Type</t>
  </si>
  <si>
    <t>Purpose_of_Visit</t>
  </si>
  <si>
    <t>Duration_Days</t>
  </si>
  <si>
    <t>Accommodation_Type</t>
  </si>
  <si>
    <t>Total_Spend_USD</t>
  </si>
  <si>
    <t>Transport_Mode</t>
  </si>
  <si>
    <t>Travel_Group</t>
  </si>
  <si>
    <t>Season</t>
  </si>
  <si>
    <t>Satisfaction_Rating</t>
  </si>
  <si>
    <t>Repeat_Visitor</t>
  </si>
  <si>
    <t>Booking_Channel</t>
  </si>
  <si>
    <t>Maharashtra</t>
  </si>
  <si>
    <t>Delhi</t>
  </si>
  <si>
    <t>Tamil Nadu</t>
  </si>
  <si>
    <t>Rajasthan</t>
  </si>
  <si>
    <t>Karnataka</t>
  </si>
  <si>
    <t>Kerala</t>
  </si>
  <si>
    <t>Goa</t>
  </si>
  <si>
    <t>Pune</t>
  </si>
  <si>
    <t>Panaji</t>
  </si>
  <si>
    <t>Mumbai</t>
  </si>
  <si>
    <t>Bengaluru</t>
  </si>
  <si>
    <t>Kochi</t>
  </si>
  <si>
    <t>Jaipur</t>
  </si>
  <si>
    <t>Chennai</t>
  </si>
  <si>
    <t>India</t>
  </si>
  <si>
    <t>UK</t>
  </si>
  <si>
    <t>France</t>
  </si>
  <si>
    <t>Australia</t>
  </si>
  <si>
    <t>Canada</t>
  </si>
  <si>
    <t>Germany</t>
  </si>
  <si>
    <t>USA</t>
  </si>
  <si>
    <t>UAE</t>
  </si>
  <si>
    <t>Foreign</t>
  </si>
  <si>
    <t>Domestic</t>
  </si>
  <si>
    <t>Medical</t>
  </si>
  <si>
    <t>Religious</t>
  </si>
  <si>
    <t>Business</t>
  </si>
  <si>
    <t>Adventure</t>
  </si>
  <si>
    <t>Leisure</t>
  </si>
  <si>
    <t>Hostel</t>
  </si>
  <si>
    <t>Airbnb</t>
  </si>
  <si>
    <t>Hotel</t>
  </si>
  <si>
    <t>Resort</t>
  </si>
  <si>
    <t>Rail</t>
  </si>
  <si>
    <t>Road</t>
  </si>
  <si>
    <t>Sea</t>
  </si>
  <si>
    <t>Air</t>
  </si>
  <si>
    <t>Family</t>
  </si>
  <si>
    <t>Solo</t>
  </si>
  <si>
    <t>Friends</t>
  </si>
  <si>
    <t>Couple</t>
  </si>
  <si>
    <t>Winter</t>
  </si>
  <si>
    <t>Monsoon</t>
  </si>
  <si>
    <t>Summer</t>
  </si>
  <si>
    <t>Yes</t>
  </si>
  <si>
    <t>No</t>
  </si>
  <si>
    <t>Agent</t>
  </si>
  <si>
    <t>Direct</t>
  </si>
  <si>
    <t>Online</t>
  </si>
  <si>
    <t>Avg_Daily_Spent_USD</t>
  </si>
  <si>
    <t>Months_Duration</t>
  </si>
  <si>
    <t>Row Labels</t>
  </si>
  <si>
    <t>Grand Total</t>
  </si>
  <si>
    <t>Sum of Total_Spend_USD</t>
  </si>
  <si>
    <t>Average of Duration_Days</t>
  </si>
  <si>
    <t>Count of Repeat_Visitor</t>
  </si>
  <si>
    <t>Count of Tourist_Type</t>
  </si>
  <si>
    <t>Count of City</t>
  </si>
  <si>
    <t>Average of Avg_Daily_Spent_USD</t>
  </si>
  <si>
    <t>Sum of Total Spent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</si>
</sst>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409]#,##0.00"/>
  </numFmts>
  <fonts count="3" x14ac:knownFonts="1">
    <font>
      <sz val="11"/>
      <color theme="1"/>
      <name val="Calibri"/>
      <family val="2"/>
      <scheme val="minor"/>
    </font>
    <font>
      <b/>
      <sz val="11"/>
      <color theme="1"/>
      <name val="Calibri"/>
      <family val="2"/>
      <scheme val="minor"/>
    </font>
    <font>
      <b/>
      <sz val="11"/>
      <color theme="1" tint="4.9989318521683403E-2"/>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style="thin">
        <color theme="4" tint="0.39997558519241921"/>
      </top>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top"/>
    </xf>
    <xf numFmtId="165" fontId="1" fillId="2" borderId="1" xfId="0" applyNumberFormat="1" applyFont="1" applyFill="1" applyBorder="1" applyAlignment="1">
      <alignment horizontal="center" vertical="top"/>
    </xf>
    <xf numFmtId="165" fontId="0" fillId="0" borderId="0" xfId="0" applyNumberFormat="1"/>
    <xf numFmtId="0" fontId="1" fillId="2" borderId="2" xfId="0" applyFont="1" applyFill="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10" fontId="0" fillId="0" borderId="0" xfId="0" applyNumberFormat="1"/>
    <xf numFmtId="0" fontId="1" fillId="3" borderId="3" xfId="0" applyFont="1" applyFill="1" applyBorder="1" applyAlignment="1">
      <alignment horizontal="left"/>
    </xf>
    <xf numFmtId="165" fontId="1" fillId="3" borderId="3" xfId="0" applyNumberFormat="1" applyFont="1" applyFill="1" applyBorder="1"/>
    <xf numFmtId="0" fontId="2" fillId="4" borderId="0" xfId="0" applyFont="1" applyFill="1" applyAlignment="1">
      <alignment horizontal="left"/>
    </xf>
    <xf numFmtId="0" fontId="2" fillId="4" borderId="0" xfId="0" applyFont="1" applyFill="1"/>
  </cellXfs>
  <cellStyles count="1">
    <cellStyle name="Normal" xfId="0" builtinId="0"/>
  </cellStyles>
  <dxfs count="2">
    <dxf>
      <numFmt numFmtId="165" formatCode="[$$-409]#,##0.00"/>
    </dxf>
    <dxf>
      <alignment horizontal="left"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[Travel&amp;Tourism_India.xlsx]Pivot!Tourist_Type</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Tourist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9.5294152957537057E-2"/>
              <c:y val="-5.405405405405405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4823534904505759"/>
              <c:y val="-1.351351351351351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1644-4DE7-B2F7-6A809223AC87}"/>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1644-4DE7-B2F7-6A809223AC87}"/>
              </c:ext>
            </c:extLst>
          </c:dPt>
          <c:dLbls>
            <c:dLbl>
              <c:idx val="0"/>
              <c:layout>
                <c:manualLayout>
                  <c:x val="9.5294152957537057E-2"/>
                  <c:y val="-5.405405405405405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644-4DE7-B2F7-6A809223AC87}"/>
                </c:ext>
              </c:extLst>
            </c:dLbl>
            <c:dLbl>
              <c:idx val="1"/>
              <c:layout>
                <c:manualLayout>
                  <c:x val="-0.14823534904505759"/>
                  <c:y val="-1.351351351351351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644-4DE7-B2F7-6A809223AC8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Pivot!$A$4:$A$5</c:f>
              <c:strCache>
                <c:ptCount val="2"/>
                <c:pt idx="0">
                  <c:v>Domestic</c:v>
                </c:pt>
                <c:pt idx="1">
                  <c:v>Foreign</c:v>
                </c:pt>
              </c:strCache>
            </c:strRef>
          </c:cat>
          <c:val>
            <c:numRef>
              <c:f>Pivot!$B$4:$B$5</c:f>
              <c:numCache>
                <c:formatCode>General</c:formatCode>
                <c:ptCount val="2"/>
                <c:pt idx="0">
                  <c:v>1248</c:v>
                </c:pt>
                <c:pt idx="1">
                  <c:v>8752</c:v>
                </c:pt>
              </c:numCache>
            </c:numRef>
          </c:val>
          <c:extLst>
            <c:ext xmlns:c16="http://schemas.microsoft.com/office/drawing/2014/chart" uri="{C3380CC4-5D6E-409C-BE32-E72D297353CC}">
              <c16:uniqueId val="{00000004-1644-4DE7-B2F7-6A809223AC87}"/>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[Travel&amp;Tourism_India.xlsx]Pivot!Tourist_count_year</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Tourist Count Across Years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Pivot!$B$10</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Pivot!$A$11:$A$21</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Pivot!$B$11:$B$21</c:f>
              <c:numCache>
                <c:formatCode>General</c:formatCode>
                <c:ptCount val="11"/>
                <c:pt idx="0">
                  <c:v>936</c:v>
                </c:pt>
                <c:pt idx="1">
                  <c:v>909</c:v>
                </c:pt>
                <c:pt idx="2">
                  <c:v>899</c:v>
                </c:pt>
                <c:pt idx="3">
                  <c:v>890</c:v>
                </c:pt>
                <c:pt idx="4">
                  <c:v>886</c:v>
                </c:pt>
                <c:pt idx="5">
                  <c:v>938</c:v>
                </c:pt>
                <c:pt idx="6">
                  <c:v>926</c:v>
                </c:pt>
                <c:pt idx="7">
                  <c:v>890</c:v>
                </c:pt>
                <c:pt idx="8">
                  <c:v>903</c:v>
                </c:pt>
                <c:pt idx="9">
                  <c:v>955</c:v>
                </c:pt>
                <c:pt idx="10">
                  <c:v>868</c:v>
                </c:pt>
              </c:numCache>
            </c:numRef>
          </c:val>
          <c:smooth val="0"/>
          <c:extLst>
            <c:ext xmlns:c16="http://schemas.microsoft.com/office/drawing/2014/chart" uri="{C3380CC4-5D6E-409C-BE32-E72D297353CC}">
              <c16:uniqueId val="{00000000-68F4-46DB-8FC4-55461D999001}"/>
            </c:ext>
          </c:extLst>
        </c:ser>
        <c:dLbls>
          <c:dLblPos val="ctr"/>
          <c:showLegendKey val="0"/>
          <c:showVal val="1"/>
          <c:showCatName val="0"/>
          <c:showSerName val="0"/>
          <c:showPercent val="0"/>
          <c:showBubbleSize val="0"/>
        </c:dLbls>
        <c:marker val="1"/>
        <c:smooth val="0"/>
        <c:axId val="1888652912"/>
        <c:axId val="1888653392"/>
      </c:lineChart>
      <c:catAx>
        <c:axId val="18886529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88653392"/>
        <c:crosses val="autoZero"/>
        <c:auto val="1"/>
        <c:lblAlgn val="ctr"/>
        <c:lblOffset val="100"/>
        <c:noMultiLvlLbl val="0"/>
      </c:catAx>
      <c:valAx>
        <c:axId val="1888653392"/>
        <c:scaling>
          <c:orientation val="minMax"/>
        </c:scaling>
        <c:delete val="1"/>
        <c:axPos val="l"/>
        <c:numFmt formatCode="General" sourceLinked="1"/>
        <c:majorTickMark val="none"/>
        <c:minorTickMark val="none"/>
        <c:tickLblPos val="nextTo"/>
        <c:crossAx val="1888652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[Travel&amp;Tourism_India.xlsx]Pivot!Repeat_visitors_city</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Repeat visitors per city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Pivot!$H$3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Pivot!$G$4:$G$11</c:f>
              <c:strCache>
                <c:ptCount val="8"/>
                <c:pt idx="0">
                  <c:v>Pune</c:v>
                </c:pt>
                <c:pt idx="1">
                  <c:v>Panaji</c:v>
                </c:pt>
                <c:pt idx="2">
                  <c:v>Mumbai</c:v>
                </c:pt>
                <c:pt idx="3">
                  <c:v>Bengaluru</c:v>
                </c:pt>
                <c:pt idx="4">
                  <c:v>Delhi</c:v>
                </c:pt>
                <c:pt idx="5">
                  <c:v>Jaipur</c:v>
                </c:pt>
                <c:pt idx="6">
                  <c:v>Kochi</c:v>
                </c:pt>
                <c:pt idx="7">
                  <c:v>Chennai</c:v>
                </c:pt>
              </c:strCache>
            </c:strRef>
          </c:cat>
          <c:val>
            <c:numRef>
              <c:f>Pivot!$H$4:$H$11</c:f>
              <c:numCache>
                <c:formatCode>General</c:formatCode>
                <c:ptCount val="8"/>
                <c:pt idx="0">
                  <c:v>1322</c:v>
                </c:pt>
                <c:pt idx="1">
                  <c:v>1292</c:v>
                </c:pt>
                <c:pt idx="2">
                  <c:v>1270</c:v>
                </c:pt>
                <c:pt idx="3">
                  <c:v>1255</c:v>
                </c:pt>
                <c:pt idx="4">
                  <c:v>1251</c:v>
                </c:pt>
                <c:pt idx="5">
                  <c:v>1222</c:v>
                </c:pt>
                <c:pt idx="6">
                  <c:v>1207</c:v>
                </c:pt>
                <c:pt idx="7">
                  <c:v>1181</c:v>
                </c:pt>
              </c:numCache>
            </c:numRef>
          </c:val>
          <c:extLst>
            <c:ext xmlns:c16="http://schemas.microsoft.com/office/drawing/2014/chart" uri="{C3380CC4-5D6E-409C-BE32-E72D297353CC}">
              <c16:uniqueId val="{00000000-DD54-4035-A258-229FDD034609}"/>
            </c:ext>
          </c:extLst>
        </c:ser>
        <c:dLbls>
          <c:dLblPos val="outEnd"/>
          <c:showLegendKey val="0"/>
          <c:showVal val="1"/>
          <c:showCatName val="0"/>
          <c:showSerName val="0"/>
          <c:showPercent val="0"/>
          <c:showBubbleSize val="0"/>
        </c:dLbls>
        <c:gapWidth val="100"/>
        <c:axId val="1884021088"/>
        <c:axId val="1815530496"/>
      </c:barChart>
      <c:catAx>
        <c:axId val="1884021088"/>
        <c:scaling>
          <c:orientation val="maxMin"/>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15530496"/>
        <c:crosses val="autoZero"/>
        <c:auto val="1"/>
        <c:lblAlgn val="ctr"/>
        <c:lblOffset val="100"/>
        <c:noMultiLvlLbl val="0"/>
      </c:catAx>
      <c:valAx>
        <c:axId val="1815530496"/>
        <c:scaling>
          <c:orientation val="minMax"/>
        </c:scaling>
        <c:delete val="1"/>
        <c:axPos val="t"/>
        <c:numFmt formatCode="General" sourceLinked="1"/>
        <c:majorTickMark val="none"/>
        <c:minorTickMark val="none"/>
        <c:tickLblPos val="nextTo"/>
        <c:crossAx val="1884021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[Travel&amp;Tourism_India.xlsx]Pivot!Avg_Stay_Season</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Average</a:t>
            </a:r>
            <a:r>
              <a:rPr lang="en-US" baseline="0"/>
              <a:t> days spent across seasons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
              <c:y val="-0.189814814814814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4.1666666666666664E-2"/>
              <c:y val="-0.212962962962962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4.7222222222222235E-2"/>
              <c:y val="-0.342592592592592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Pivot!$H$14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s>
            <c:dLbl>
              <c:idx val="0"/>
              <c:layout>
                <c:manualLayout>
                  <c:x val="4.7222222222222235E-2"/>
                  <c:y val="-0.342592592592592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E0E-4146-86E6-1FB7B624B437}"/>
                </c:ext>
              </c:extLst>
            </c:dLbl>
            <c:dLbl>
              <c:idx val="1"/>
              <c:layout>
                <c:manualLayout>
                  <c:x val="0"/>
                  <c:y val="-0.189814814814814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E0E-4146-86E6-1FB7B624B437}"/>
                </c:ext>
              </c:extLst>
            </c:dLbl>
            <c:dLbl>
              <c:idx val="2"/>
              <c:layout>
                <c:manualLayout>
                  <c:x val="-4.1666666666666664E-2"/>
                  <c:y val="-0.212962962962962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E0E-4146-86E6-1FB7B624B43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Pivot!$G$15:$G$17</c:f>
              <c:strCache>
                <c:ptCount val="3"/>
                <c:pt idx="0">
                  <c:v>Monsoon</c:v>
                </c:pt>
                <c:pt idx="1">
                  <c:v>Summer</c:v>
                </c:pt>
                <c:pt idx="2">
                  <c:v>Winter</c:v>
                </c:pt>
              </c:strCache>
            </c:strRef>
          </c:cat>
          <c:val>
            <c:numRef>
              <c:f>Pivot!$H$15:$H$17</c:f>
              <c:numCache>
                <c:formatCode>0.00</c:formatCode>
                <c:ptCount val="3"/>
                <c:pt idx="0">
                  <c:v>7.5630428271937706</c:v>
                </c:pt>
                <c:pt idx="1">
                  <c:v>7.4074635922330101</c:v>
                </c:pt>
                <c:pt idx="2">
                  <c:v>7.4320950965824668</c:v>
                </c:pt>
              </c:numCache>
            </c:numRef>
          </c:val>
          <c:extLst>
            <c:ext xmlns:c16="http://schemas.microsoft.com/office/drawing/2014/chart" uri="{C3380CC4-5D6E-409C-BE32-E72D297353CC}">
              <c16:uniqueId val="{00000000-2E0E-4146-86E6-1FB7B624B437}"/>
            </c:ext>
          </c:extLst>
        </c:ser>
        <c:dLbls>
          <c:showLegendKey val="0"/>
          <c:showVal val="1"/>
          <c:showCatName val="0"/>
          <c:showSerName val="0"/>
          <c:showPercent val="0"/>
          <c:showBubbleSize val="0"/>
        </c:dLbls>
        <c:axId val="1818577488"/>
        <c:axId val="1889857616"/>
      </c:areaChart>
      <c:catAx>
        <c:axId val="1818577488"/>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89857616"/>
        <c:crosses val="autoZero"/>
        <c:auto val="1"/>
        <c:lblAlgn val="ctr"/>
        <c:lblOffset val="100"/>
        <c:noMultiLvlLbl val="0"/>
      </c:catAx>
      <c:valAx>
        <c:axId val="1889857616"/>
        <c:scaling>
          <c:orientation val="minMax"/>
        </c:scaling>
        <c:delete val="1"/>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crossAx val="18185774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[Travel&amp;Tourism_India.xlsx]Pivot!Percent_total_spent_Accomodation</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Percentage spent on accomodation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0.18292689953020916"/>
              <c:y val="-0.16935486559481611"/>
            </c:manualLayout>
          </c:layout>
          <c:spPr>
            <a:noFill/>
            <a:ln>
              <a:noFill/>
            </a:ln>
            <a:effectLst/>
          </c:spPr>
          <c:txPr>
            <a:bodyPr rot="0" spcFirstLastPara="1" vertOverflow="ellipsis"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manualLayout>
              <c:x val="0.102439063736917"/>
              <c:y val="8.4677432797408053E-2"/>
            </c:manualLayout>
          </c:layout>
          <c:spPr>
            <a:noFill/>
            <a:ln>
              <a:noFill/>
            </a:ln>
            <a:effectLst/>
          </c:spPr>
          <c:txPr>
            <a:bodyPr rot="0" spcFirstLastPara="1" vertOverflow="ellipsis"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0.13536590565235476"/>
              <c:y val="-0.12096776113915442"/>
            </c:manualLayout>
          </c:layout>
          <c:spPr>
            <a:noFill/>
            <a:ln>
              <a:noFill/>
            </a:ln>
            <a:effectLst/>
          </c:spPr>
          <c:txPr>
            <a:bodyPr rot="0" spcFirstLastPara="1" vertOverflow="ellipsis"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layout>
            <c:manualLayout>
              <c:x val="-0.16463420957718827"/>
              <c:y val="2.4193552227830983E-2"/>
            </c:manualLayout>
          </c:layout>
          <c:spPr>
            <a:noFill/>
            <a:ln>
              <a:noFill/>
            </a:ln>
            <a:effectLst/>
          </c:spPr>
          <c:txPr>
            <a:bodyPr rot="0" spcFirstLastPara="1" vertOverflow="ellipsis"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Pivot!$E$15</c:f>
              <c:strCache>
                <c:ptCount val="1"/>
                <c:pt idx="0">
                  <c:v>Total</c:v>
                </c:pt>
              </c:strCache>
            </c:strRef>
          </c:tx>
          <c:spPr>
            <a:ln w="28575" cap="rnd">
              <a:solidFill>
                <a:schemeClr val="accent1"/>
              </a:solidFill>
              <a:round/>
            </a:ln>
            <a:effectLst/>
          </c:spPr>
          <c:marker>
            <c:symbol val="none"/>
          </c:marker>
          <c:dLbls>
            <c:dLbl>
              <c:idx val="0"/>
              <c:layout>
                <c:manualLayout>
                  <c:x val="0.18292689953020916"/>
                  <c:y val="-0.169354865594816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93C-49DD-B524-10C317AE00F1}"/>
                </c:ext>
              </c:extLst>
            </c:dLbl>
            <c:dLbl>
              <c:idx val="1"/>
              <c:layout>
                <c:manualLayout>
                  <c:x val="0.102439063736917"/>
                  <c:y val="8.46774327974080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93C-49DD-B524-10C317AE00F1}"/>
                </c:ext>
              </c:extLst>
            </c:dLbl>
            <c:dLbl>
              <c:idx val="2"/>
              <c:layout>
                <c:manualLayout>
                  <c:x val="-0.16463420957718827"/>
                  <c:y val="2.41935522278309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93C-49DD-B524-10C317AE00F1}"/>
                </c:ext>
              </c:extLst>
            </c:dLbl>
            <c:dLbl>
              <c:idx val="3"/>
              <c:layout>
                <c:manualLayout>
                  <c:x val="-0.13536590565235476"/>
                  <c:y val="-0.120967761139154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93C-49DD-B524-10C317AE00F1}"/>
                </c:ext>
              </c:extLst>
            </c:dLbl>
            <c:spPr>
              <a:noFill/>
              <a:ln>
                <a:noFill/>
              </a:ln>
              <a:effectLst/>
            </c:spPr>
            <c:txPr>
              <a:bodyPr rot="0" spcFirstLastPara="1" vertOverflow="ellipsis"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Pivot!$D$16:$D$19</c:f>
              <c:strCache>
                <c:ptCount val="4"/>
                <c:pt idx="0">
                  <c:v>Airbnb</c:v>
                </c:pt>
                <c:pt idx="1">
                  <c:v>Hostel</c:v>
                </c:pt>
                <c:pt idx="2">
                  <c:v>Hotel</c:v>
                </c:pt>
                <c:pt idx="3">
                  <c:v>Resort</c:v>
                </c:pt>
              </c:strCache>
            </c:strRef>
          </c:cat>
          <c:val>
            <c:numRef>
              <c:f>Pivot!$E$16:$E$19</c:f>
              <c:numCache>
                <c:formatCode>0.00%</c:formatCode>
                <c:ptCount val="4"/>
                <c:pt idx="0">
                  <c:v>0.24110348823929406</c:v>
                </c:pt>
                <c:pt idx="1">
                  <c:v>0.25499263571946845</c:v>
                </c:pt>
                <c:pt idx="2">
                  <c:v>0.25546444660585971</c:v>
                </c:pt>
                <c:pt idx="3">
                  <c:v>0.24843942943537778</c:v>
                </c:pt>
              </c:numCache>
            </c:numRef>
          </c:val>
          <c:extLst>
            <c:ext xmlns:c16="http://schemas.microsoft.com/office/drawing/2014/chart" uri="{C3380CC4-5D6E-409C-BE32-E72D297353CC}">
              <c16:uniqueId val="{00000000-893C-49DD-B524-10C317AE00F1}"/>
            </c:ext>
          </c:extLst>
        </c:ser>
        <c:dLbls>
          <c:showLegendKey val="0"/>
          <c:showVal val="1"/>
          <c:showCatName val="0"/>
          <c:showSerName val="0"/>
          <c:showPercent val="0"/>
          <c:showBubbleSize val="0"/>
        </c:dLbls>
        <c:axId val="1880708784"/>
        <c:axId val="1880709264"/>
      </c:radarChart>
      <c:catAx>
        <c:axId val="188070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709264"/>
        <c:crosses val="autoZero"/>
        <c:auto val="1"/>
        <c:lblAlgn val="ctr"/>
        <c:lblOffset val="100"/>
        <c:noMultiLvlLbl val="0"/>
      </c:catAx>
      <c:valAx>
        <c:axId val="1880709264"/>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880708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[Travel&amp;Tourism_India.xlsx]Pivot!Avg_daily_spent_modes</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daily spending across modes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Pivot!$H$20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Pivot!$G$21:$G$23</c:f>
              <c:strCache>
                <c:ptCount val="3"/>
                <c:pt idx="0">
                  <c:v>Agent</c:v>
                </c:pt>
                <c:pt idx="1">
                  <c:v>Direct</c:v>
                </c:pt>
                <c:pt idx="2">
                  <c:v>Online</c:v>
                </c:pt>
              </c:strCache>
            </c:strRef>
          </c:cat>
          <c:val>
            <c:numRef>
              <c:f>Pivot!$H$21:$H$23</c:f>
              <c:numCache>
                <c:formatCode>[$$-409]#,##0.00</c:formatCode>
                <c:ptCount val="3"/>
                <c:pt idx="0">
                  <c:v>158.76206636500714</c:v>
                </c:pt>
                <c:pt idx="1">
                  <c:v>162.2529477163462</c:v>
                </c:pt>
                <c:pt idx="2">
                  <c:v>159.77378016085765</c:v>
                </c:pt>
              </c:numCache>
            </c:numRef>
          </c:val>
          <c:extLst>
            <c:ext xmlns:c16="http://schemas.microsoft.com/office/drawing/2014/chart" uri="{C3380CC4-5D6E-409C-BE32-E72D297353CC}">
              <c16:uniqueId val="{00000000-45EE-4CBF-937C-7FE159AEEBEB}"/>
            </c:ext>
          </c:extLst>
        </c:ser>
        <c:dLbls>
          <c:dLblPos val="outEnd"/>
          <c:showLegendKey val="0"/>
          <c:showVal val="1"/>
          <c:showCatName val="0"/>
          <c:showSerName val="0"/>
          <c:showPercent val="0"/>
          <c:showBubbleSize val="0"/>
        </c:dLbls>
        <c:gapWidth val="100"/>
        <c:overlap val="-24"/>
        <c:axId val="1889860496"/>
        <c:axId val="1889859536"/>
      </c:barChart>
      <c:catAx>
        <c:axId val="18898604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9859536"/>
        <c:crosses val="autoZero"/>
        <c:auto val="1"/>
        <c:lblAlgn val="ctr"/>
        <c:lblOffset val="100"/>
        <c:noMultiLvlLbl val="0"/>
      </c:catAx>
      <c:valAx>
        <c:axId val="1889859536"/>
        <c:scaling>
          <c:orientation val="minMax"/>
        </c:scaling>
        <c:delete val="1"/>
        <c:axPos val="l"/>
        <c:majorGridlines>
          <c:spPr>
            <a:ln w="9525" cap="flat" cmpd="sng" algn="ctr">
              <a:solidFill>
                <a:schemeClr val="lt1">
                  <a:lumMod val="95000"/>
                  <a:alpha val="10000"/>
                </a:schemeClr>
              </a:solidFill>
              <a:round/>
            </a:ln>
            <a:effectLst/>
          </c:spPr>
        </c:majorGridlines>
        <c:numFmt formatCode="[$$-409]#,##0.00" sourceLinked="1"/>
        <c:majorTickMark val="none"/>
        <c:minorTickMark val="none"/>
        <c:tickLblPos val="nextTo"/>
        <c:crossAx val="1889860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_xlchart.v5.8</cx:f>
        <cx:nf>_xlchart.v5.7</cx:nf>
      </cx:numDim>
    </cx:data>
  </cx:chartData>
  <cx:chart>
    <cx:title pos="t" align="ctr" overlay="0">
      <cx:tx>
        <cx:txData>
          <cx:v>Total spending across States</cx:v>
        </cx:txData>
      </cx:tx>
      <cx:txPr>
        <a:bodyPr spcFirstLastPara="1" vertOverflow="ellipsis" horzOverflow="overflow" wrap="square" lIns="0" tIns="0" rIns="0" bIns="0" anchor="ctr" anchorCtr="1"/>
        <a:lstStyle/>
        <a:p>
          <a:pPr algn="ctr" rtl="0">
            <a:defRPr b="1"/>
          </a:pPr>
          <a:r>
            <a:rPr lang="en-US" sz="1400" b="1" i="0" u="none" strike="noStrike" baseline="0">
              <a:solidFill>
                <a:sysClr val="windowText" lastClr="000000">
                  <a:lumMod val="65000"/>
                  <a:lumOff val="35000"/>
                </a:sysClr>
              </a:solidFill>
              <a:latin typeface="Calibri"/>
            </a:rPr>
            <a:t>Total spending across States</a:t>
          </a:r>
        </a:p>
      </cx:txPr>
    </cx:title>
    <cx:plotArea>
      <cx:plotAreaRegion>
        <cx:series layoutId="regionMap" uniqueId="{84883FBA-B1DD-4220-A3E7-D681DB2FEC88}">
          <cx:tx>
            <cx:txData>
              <cx:f>_xlchart.v5.7</cx:f>
              <cx:v>Sum of Total Spent</cx:v>
            </cx:txData>
          </cx:tx>
          <cx:dataId val="0"/>
          <cx:layoutPr>
            <cx:geography cultureLanguage="en-US" cultureRegion="IN" attribution="Powered by Bing">
              <cx:geoCache provider="{E9337A44-BEBE-4D9F-B70C-5C5E7DAFC167}">
                <cx:binary>1H1pc902svZfSfnzpUPs4NTkVl2ew0NJ3pfEcb6wFFsmwRUECG6//u1jJykJI1kzeOdW3dGXVHx0
mmA3nt7woPX3T+vfPrU31+aHtWt7+7dP609PqmnSf/vxR/upuumu7dNOfTKDHb5MTz8N3Y/Dly/q
082Pn831ovryRxwj+uOn6tpMN+uT//47SCtvhufDp+tJDf0bd2O2tzfWtZP9zmf3fvTD9edO9Udl
J6M+TeinJ8+uTX89XTfXT3646Sc1be83ffPTkzu/9uSHH31h//DgH1pY2+Q+w3cRfSpQTDGlOP76
g5780A59+cfHgj9FXCSIEZJ8/SF/PvrldQdf/6dW9HU9158/mxtr4Z2+/vfOV++8AHzyP09++DS4
fjprrgQl/vTksv+s4K2VHQ7fPjgM59Vfvvz6uj/e1fl//937B1CA9y+3zOJr67GP/sEq76871f7w
8vqz+1M3/wazoKcx4iiOpbxrD/mUxiLGMRN/PuybIf65Rdxvidvf9UzxHhT8H2SKt9f1tZ2q6/5P
5fz/WwLzp0xSQnHC7wUIeSopIENS8e1jDyD/1IruN8utr3pWeXv1H2WVF9fgHK9tNZl/p+NKnlKG
Y0lYcq9dwHHFMiH4bJzzD/tzS3zDyz+5pvstc+fLnm1eXPxH2SY31/3nH94P03X7p4Iewsz/ogt9
dmOu23/n5oifUppIIQS96z45uE+JOUV/gBn/+dJ/hLNH13H/hvhz/d5eePb8P2ovHG/aSv2pkId2
wd1Q+73UAsunnELeEPP7Pad4ihCjQjL0DaH8z0d/s8Wjq7nfFH98zbPE8T/LEvnw7wQDe0o4wSTB
8puik7uYoE9jhnnCMf72secpH1nL/Vb4+iXPBvn//J9Gw/1pzu08+85v/It5NsZPCcMMcro/8gR0
1wjJ2UacCsruBcMf+e/Dq7nfDH987c7C/5eT6YejxF++4gg1TPa1frmVa3//06+vB2WV99U7ZdCd
t/zTl1x+hhoHQVL2V1V0FvHH9745mju6/ev3byCR/OlJIp5ShARhjFAOhRAH7Cw350+4fIoScF0y
hgRE4piAQfvBTNVPT4h4GgvBGWSMPCGQoEAQsoM7f8SfCh5TAqEJCwhCSYL/qhhfD+1WDv1fevjj
/3/oXfd6UP1kf3oCcvS33zovM8II9otg7Jzb6E/Xb6EYhV9C/2WLtRgalfCLCh0T9srOkC/+9f7/
gtzz827JTbCauW1XkU2saqt037ftQ4X5+q0K+xYZ/gXxYJXb4msRNduy9iKrzGjM24Xvcfm+XPfh
y/eXD4HjXrVAcL8tP+n2Rrqm4FmCmd3faNQlcVqRmqE0pnGHU0rGqTh9/2EP2QDMf/thFmxfL2XP
s9USSVIZk9Kkw8blb9+XD3XdvS8T35UvkjHWdbLxzCFNXyC00O7dEtcxf77JqV/zSOzcpN026rff
f+ADLyRhp99+IS1jPYvzA+c2EevVULnCHah1lcq+/4CzoHt27bmyvf0AqfYlnhxh2dJYsVzxjRT4
oBuLq+esqWr8ArnGNYfRjv0m0rilaDzFfTUbyLgDdjf3NNoawtG21iI3kV7yckK0TUsiy8/fF4/O
cu57v7Mlb6FHi842zG4sc2U5jweJZS4I+qIbMi5NOpbL3KVuE9HzYSlRkzk8DLJPo1LiDrKXgDeU
Z2DcWkFbbt3csgU0LDE7EDN8EWxRYeqTntMZwBEscptYtm1W/BoP25AWs6tfhS3dcz2trBW3xLCs
IUrdxNCMe95HqnGHMPGe6xmihemxYixrJzH/gpaRpmuxizDHJj3HY9ql1hqPLJuGaN+zeI1mc+R6
GETg8j1ng9cSya2twdkM1NWHjfOVpuMISD1+Xz8PuE7uYbNL5oXVrhR519qxeCu6bnS/kHFP4qsp
qhLxBkIX4Zfff9hDnsYDIq63qB+sjvJ+2AR/bRW0Dn7ppin6EiRfeJ7MytjFy8pkvg+oy7aSRiZd
VWPNI9Y47/h7gC48ZSVDQ1uHtyIfIrl3p8UgPWftsiF1HFVFk8DHeP6E0KGQi45EPk0OTxc9H/o4
23vUrplW07KG4Vp4TmMc5rEgaydzjZv9fWO26lUvePL++7Z4SFee11iaVaIFUqgcR6vKWmsEeV7S
bRg/NEw26yOqemBHnav+246vkqVupNAyNy3dLqNuj18lJTJt+v2XeEg8uSt+KNQWg3J47sSI1zSu
V/qR74POwsR77sPNYhASquh8bsECU1t2GXWR0IGr95yHU6Tf2q2WObVzAzbY5BqlNt7UHvgAD89N
ErExWUH7CerG/lIj1i+ZqcW+vA5S0DkJv21egTdiUbTyPLGV+kVIa1+vqhy3sPVzD2hiM9DEgI57
rgmd1MW0kzVJq6Zb4jCIcQ9iq9pGPmEj8saWml7aDs8yrR01j8Xms+e5xyNxD2VbWZdxt4CJx2LT
5liXRIjXXbTP/Kqciq7J1hJv/a9tJ8lvri+X/hFP/lDOwz3gtWtZiGFfwBW2stVXVWQLAYVDk0DW
KKelplPaT/U+H1TFdXdq1r0UR04XMryb44m7QAV7AN0KHgnZREXeicgdiVpELkVLHtkf6IyU+9SL
7+4/Nk+rGvGY5CTezZDtqJinjBX73l7ohIjtVWm74YuO6NJd0F327OVKCO5fYCFl/atsMGOPLOUB
T8Q9LMu+ZnpYFM21KCw58D250eu6jGF+lHlAc8hwWdclzUu9yo8Mws9LG0ddmJ9j5917Kz0dSdnX
USSSnLVQyRwckt2eOmU2+8g2eAAG5zOy2w+watwYXo3Mp20p8KWkxsS/rxoBJCpcxUPaK6e7FO9c
l590t1scqDcP4GTpW7Cy4TmXRedSPWLbpZujUaCLZR7Ad7o3o+NGZG5kKOPbXB53PkTHIP/KPBTz
Ion7elz33Lpyyvde1Ck3un7ESTywZ5kHTjjlrKIVcsm8xqo74AnVx2IbcOCm8rAJZckgkRr2HEPd
mMYV+tCX9LFM76Gle3BDXPd0bcs9L8U2vXBbH0P8HCtUB+4bL3JWtZs0MdueR0WXXOJ5bY4FkTQP
Miv10Ez0zPTUgPSpwPSwEGFT2yEVtnbqoVn2eJezALNGE64ODXFzyhtBwxwd9aBcx5GJl8Lu+YhU
e7JJXx5mRvfT9zVzhs09Dp16eO0LVu07ipZ8idgN1IXNfKJTo/t8WgQPfAMPsmQWc183xZITAO7b
ZBrqDNGhCauXqQfZqYdcZdn5kg+U8UuZMHestz7Q3VAPsmjq2kLutctL29Jnqu3EC722gUv3EAuR
tGgaRKZ8HOoCHQzD9iCqtamO3zfuA6ClHmhZUdom2qEPo3u1XjVTOT13RdEGgsqDLPRHoxm5ejoZ
Vy72HVli2b5iRvIqbN8QD7UNUvNYzniFnM3th0azj1uy9Y9s/Ad0QzzQsjpqqJTFnI1thVJiHU7H
JHGBS/dAS3RNcVHLGTQffTQYErA+WYswsxIPs43eTRRZ/sfSKR5xymYeunQfrUwWTlZozpIFmsb4
LN2GK+ZsjluZTxPPumgtSF/rpDo42biUc1wHqt1Da0WZHIAyBNIpvhkVbU+lKgNbT8RDawOcOalK
EJ7srstbkRgojfgalhucD1FuK2adiCjarZkzNhVLuqIZp0gXU1iIIh5Wu0rjfiCxy/p579OlUjeu
3lGY1rGHU7ubSQ/V4rKuqWjKKfsYzRYHCvdwGhfMkK2KpkyMcX+0q7q2breBwj2YjjZZa8iEXVbz
pEp5rdrUGSwCpXs4FaSOShUlsPTEoRcWjkdeF6Jsw46osIfT1VHcU5Cc7wgYm+neS86O0RRJG7Zn
sAdVPK5J53Q55xvtepNGRLNcL3j6FBScsIdVpApshrWDyFrY9iqpLTrapt6yMOn4LpycKTQpN+by
KSG/oRq/sZS8CRPtI9Vudbdt0ZSrKnoJ7vHjhkVgfw17OE2U6gTqxZTXSyWPrmLvh6YYwgyKPJz2
jY1MIp3LIzWpQ1uL5wKPcdhmRx5O4Vh40XaVUda362e1oQ+Ydc+CFI48lEq1lBHE6y0HsXZKd2wr
nm6WlGGuF3k4nUvmqoaaKQdCQvwrncAPpFbtKCzTQB5Q3djiuC0Gl3eD2Y/DKn6vlC4C1e6BtJBq
FLMyLmeb2Q5dp2HpzWMnr2ch9xQHZ/LA7ZiU9JwqHXVTDqf9yQtpS/SijQr9IcysHkTxhCcDfG/Y
jlVRpaRbfhVSBZrUw+hOh6Quqsblhs0kRXL92I7yddi6PYzSha6LIiA7qu176rYXjNoXQaJjD6HD
UhTlRMopi4soOkR18VztcWB/IPYQipDWYo9wlPE4edVt4qM0WxvmWmIPolEFeboZQCdt1b8ZyuFU
dFWYJ489dFK9bGSFpnc27POFWfAzysIiaOwBU29s4oOG2o535XM5rHlvirBz0NiDpWqntXIOFq27
n/fZHWrxS9gO8SDZJrXRewNGpFXzu1mTN3LnYX4q9vDoxrlZt4VP+WZr9H7fJpzXjthj2MI9RJK+
WPtaJVNuIzjrx31zkRTJr2GyPUQ2rbIM7nZEGVOQ3UYxv6YJCQtsQKK+6wRhY49jG0NIrhRfU2Zp
dEwSMQcBB5i6d6VLO4uJsjnKRv7ODEcJTIwQndDEQ2RVViMdq23KnQS2xUKsTtHI34cJ9zC5wAH5
tvWFzVClL5YWDt9HUk9BO4X6nC7jXNxELQiXLXtNnP6k6GYCteLhMqFsi0eZ2Mx05DUD2aubQ2V7
0ESLEoSsCNrGmMTPnSzrq5GuPFArHjorS+cW8lnYKGzn6R7XP7e8CkqwaOJhc00cXZoEkL+SbaoP
MS34cMSQAakg10ITD6B66WgBfKMpL6m+jpb5Axw+/By0FX2y1kxIbDgBvThXsuPoGpUSiUVQHgEN
obvwNNUsoB+9wsLX9bUb4qt1HgMRKj2E1p2IqaiIzWVDXrRAOMyAxo/DNO4ToFxpgHPp5imPdfuG
Ru2hNlVQkkJ9+pNhUb+VpLM5xgwflg6ZA6L1lzBzegDd4ETBym6ywADgH0u7XinB3oWJ9vC5mqlo
JI5MvqF2SdtBjKe+q8OoC9RnPg1s6ZMZ+DU5HCHtx34fXgpiw87lqfQA6jS2TYUWkw/AT2lT60z0
LJrj7W2YZjx4LhEBr0gdWHTePlvI4FYrfw8S7TOQJgg8leaDzRtevl21voy7Lmwf+uSjuZANr1tq
8n0eq2xeSnyM2v5T2Lo9cKqdFtasjc2TSh8aur3s5GNp5zm9/Meqivo0oyWCfvCshcmrbmYuNYLX
L0au13SpsdsOYev3clvW9GvfDMzkrSK/tRX9EOnmfZhoD6IrUBJbLgoD+J/txWwNStFMw47qqPBQ
WuKKKUMwLJyiD90c9SmN9C9hK/dj6DrqxsSVzRlWdMl24jaa9rKtmrAgLTyc0qospZMtbMk1eqM6
/F6NYbU43LG8G4laxUYomEF0sSVvpli9KggPOoaiPqmolVvRjfNmclJ0OI8knt6gclFBVFzqEyqx
mGM2K9iJRbxv6WbGnNBARhf1CUvdWkTTaiuT97OO03gWp3Epw7rDcOvhrsonQ52jCagc3OOzecPP
WraGYcinKSVL2bp6LE0uirJPxb49S4wKOzejPhUpgV0Sr7gxORrm1wSNz008Ba7bQ6dRcDrBl2jM
LZcfFDJv2mYMKuIo98BZrLRrSl2bnINm0gRY4um4dTLMH/p0oYnUY1QPyQjnNtV4MLh546IkLAX1
6fRxDHVWz+IxLxXp6nSBRkXm4oiHKcanItV1ArSxegPcJFt3kI7zt62K9zCL+lSkuWa8ADLcmO+J
wQdk6UuIpGGn59SnIbmolwNbB9guQ0LjBnzt1tgqlcncBPVw4IT/LkaBPxsn5dqD7stqEYcemmd5
UdAx7ByB+nSjrXFOmq7QuYxsMx7mRXdfXCKWwKLRJxyhDsd0SSKdm2qzx67kdQoaYqeggOcTjoRY
VxnPsc5dy/Eh5kD8JlD9pmHSPcROLdwisaTXuaWinFK04+a62da+DJTvRdNVGW6WFXQzVPWQqqn7
eW1RWMxjfjjFw9JFwoHee6kvNhvb09IO1UWQZny+0Uxmsul20XldsP1DPBTlBVz/1U2YYnzCEQE/
yfAGZk36YrQn4SShKSsGPgY+wMt+4TCuGXo9g+aJXS6NkT9XYxvWm6c+5Ug0HQYSsNG5oNM7Vdo3
SzO9C9O7l/WWxbaQti3HXPTJb/2woLSi9DHyK70/b/eJRiO0zGXkOp0TU8vfBBwqXLimmwO3jBdZ
pzhat52wIQekJikH6ksabZHIwhTjQdVsEZzRtyCdzZtLGdJXTf8Yi+lrCnpPQePTjEa1Ar1O4iGf
eVMWKZwW1+BshFqbQ9klZXPR6W155zrbXhJLIp5PVTWy93DFTYyvof9nzbtEdPyigXPJ4aJuespT
0SpoxpfrKOMl3Wk9mp+XEUfuEG9j31wPVRWNBw6JJT4iBr32TGi3umOLoEt24HBKvV66MZJ1jsVa
0ctiqJftgGLoJvwaAbN3OyFSW3EkYgWZS6um/VSOSWXhth3e3anDeN2Pdu5I/9sqKC1eT5RH9e8W
sXHM5Y6TOTcrvO9RTzvL6nhm8tALjJoD30TpLko0lMlzLnu4uBWPO34HV9KXdMbcXGplzZ7HQyK3
09K1Mz3OhpYsm8VCoYXdVjM9lK3uBshnk2Q7SKOISLtBGfRs6Ys6uWwJmmi+g7aXAyPNfLnvUffS
9HNMjzSe5z2tC1Ps71pUDyIsC/HZL2OvJuC3J0OeQLMtZbh+Xu1l2K0V6pNfYng1RqUe8m3QRXcc
4qXO1zFWgdkf9bx9t1LHG0eGnLNqgJZVlOKSJGHO0qepEVpskAW3Oq94d1PQ5l0hVKDS5d3sZoZj
pLXFsG7mitwm7VXBUFhnk3guns1Aq0HQ/sphFsKaFlHSpEmLhkCdeGmZiUvCGzhxzEtc1+najF94
bcIyVuI5+Rru5s69iIfcbU6/hOtf6mIgUxfmh8nZ+98iqFVcxa7H3OalaehzCsk33Ctw08cgP0w8
L2+6cp5nPQ95I0v3i5HjDicRvZwC1e7tc9QrtEcEjMrLjq0Ztr3bUxGxZjwGrd+nek3duBRRNQ05
HFR9WTS9YpENu3JBsbfZtVvMPG5iyKs4AR7ZZMXaHkhS4y9ha/d2/MzGncwO67wdk12mYhgJnLFL
jMO4GBR7m37RfYvitYQEAebkpU4sdaaUCkwQfL6XFktR7yWEcDijMQdglPGDjpY4D1OOt+2XGO4y
M9UPcBO1ba84mdmU8tHwMH4/9dletu5LIDIN4Ml6J66qnsS/QU27hbWCsZfeiLUb985CvgqtrPWy
oIXLRTyJwE3v1SGYtC5RZwdfq6482GUsUzd1XRhmfcoXMmh1K9TJebT15KYCtvnN3rkujPlJfdIX
w6Svq7rROeNiji6bpEeHuFgW9sjZ4QMX36hP/IL7oEXBW9nne4uIea8bNQ+HQvRYHxc7RO/hRtjL
KEra+ghZXJMcygSK0VMVMTaEWd/nh8FFWh67GvLPZRsreYi6GgZQdFWv27Ay2ieI8ZjsULOcPVMx
oeJZp0qYnbCN2xSHdad8itgeOwNXUnGfE4JUk65LvdC0bugcmKMgD97c7p3pMTxgcxhoy7v7AOz9
T0Guw2eJtVO3TYnb+1yb3h7WknzZJxa6cA/Z5bgjaxvR5ZDbnlrcXGFsw1oAX+843or0XRTF5QIT
RPKJzvbQRBSOGpb9bZhSvEg8Va0p0TL3eeGMzFyFy7RjKjBU+jyxRcCo0B4smiuzRr939UI+mQjC
TdDafaKYrWk/0B51OaQrL8W8P2vH8pFZLuf9dk+p6PPEyhXOGbkZ+tyuuLpCrZEpjD1dwoKYTxVb
Gq7k3JAuJ40cyrSWcryqhOurMJj6hDGarAPhfdzlgvX1YUzkRUPRFhYHfMqY0X1ZFonq84RWy3Nr
OnoQUz2/+b5Nz8nxfYr3Es9kabZ5QRDf252OkDXHtkyyNkbDkHEojPqgHIv43B0Yz1EUejJtvhvx
OxTqLzpRffj+G9y/dch5lNTtxJzOMRwNwnUsuCE4FHU6WjffLGQMmw1AEk9BCnLlvir6Nk+0LKC7
Y+Vlx5kLghQMoLu7+AHXbt0NLL4oK6jxEdYpzHwIcwfE5+8kfBcbs9DsQMuEtmOv4PD3UPd9PQcV
izAD4O7y5bwUGtKINkcV346yjOPXA1yeCvKV0IC+K33jCiryZYyOJSrX4aqOUfwSY81c0OqpT2yU
Gy8kJ+WQx45MOoVdVJ/9fZwMx5CtSWMvQewiZcc5UeAwGX7npvhtiYqgjUNjT/MwkmSSsYG1Q8uX
HZWB86XdoT7I58Bg67ua78FDRg1QVTMkTPF23iL9rq9Y2BU7GPV2V3qreuRibNtzYiDf6I6wfFJM
Bimd+ARHDS2vuOjOgK2gVTaM8k1ESxWoGK+Uc9vUb25TLdBWYK7YAW7Ejh/3NhnmR+R/bVb8oz8m
PrEMxoXilXMH3ow71r0aEerdhWrm0ZygEHP4BLP0uD2OrF2H59EGVcFzLeqx+4gRoSfH8X4paLSx
NNkLB+MPtqhpXnU9W/GhG8dNHfayKvbfh2JT7tRriLkHx+r1E+kofTbrerraVDWfSOEWEAFDKqo0
7hTd31cI7re8ac6DJN73Smp7hIKN7vCpWQ5VDMzPl7Wuov0Iv23VC4KLYQ5KJIlPiANe44jPF5Kz
skD1yzlpkudY4TIswBKfEjdEDRugO9rkeI1vOB7fJKh8HeIAiE+Jg1pz6yK+NDnZgWfbYnqJB/vY
pIvznrtvq3iBz7moK3e7NvmoYZjGpbF7uxyTDVgPxwUqhPISJpq21cewN/HCIBoTxunMmjzSEc9o
s7SnXbflz2HS8V2PUG2FgxqRNPk80OoYFfuHqcaP6en+FIf4JDkUl8o1xjU5b516B6xq+kpW5Xq9
1ih6pDn40CM8bxwXiSixHpvMrqThx2oazajS2UCz/VItcKPtkaL6AZP7rDmgJ5Ru5m2ZwV8naJqT
YysCdljUZqrbJT4Aozusq0R8El1ZQe+kMC0orccREN34B3BEgTmV8DpuEQwcgUZA3+QIjuMmspwm
gt5+fyc9YAmfRCcIcDl3uIN7bMpRTJdJa9lpkAmc+/NybuMgdgER56ffKhEZyOZKiQjGdMCkP7jr
Xv6ajCLsaivxZ3XZLRmV2kydC8GmE3CuZVpUKKxYIT6RblbQiiQOVbmikp70vHVHmaigOo4ID8gx
16htRVsc0ayu4oKkdOCBOveSqY3ErR0mEL3vNCuS8dQpHFQfEp9Dt8GkMmWTpjg2Cj8TLHo28rAu
HvE5dEArPA/CVcVR18t4VVs75REj776/2c+e/p4I4FPoCiaqeSMRbHZU2kxrQ9MtaekpTLqH0jhp
TMHiSOVCWf0MWK8fxnILGw5LfA5dyUUZzdipvN1we3LJ1F/EYxtGRSU+jS7aVjg37IzKVV2PR13J
55EwNgvTixd31zoenSVDcpw6qtYTxsvP2jRNWFMRZl7f9S3VkExjS/vk2M/jy6Yd8toMYUHcp9Jt
1bqWXQmJVDs5lfaujw97yx7xvA9tRg+fM7Dzd7jhByCy85ACa+ygOUwUDtO5F2B3GNJj50kruLXU
bYe+1MOYFqZPwghpMJD6rtKTboM7Fw1L4KLVsONUtoV5NqyNCrsHSXw2neN90YuRJMdu2eHY8w2w
AB7RzNdW7T1OwOfSUb4jGE5VVjnaIjI/i1XH4IJRCcM238OkpCFXLNlJKsa5YxmH7tpyGKeGzTDC
UvPtNLokHrNdoxJfd4LhOS8kUSKoA0+oFyfbZCI7ZMU2U2I1J1ZMMPQ3asLO1YhPvCELJnvbTDYj
S1cBy2J6D1cq10f0+sB29gf8uGWEMTlis9km0J42cWMOogn0TxTf3W6scTwi42yzvYMRDcu0fYlN
FXZ/iPi0m2jX3Vi0xGUlMOaPyVJVhxjD9a0gJPqUiR2oz4WawZkKjX+3HXnXVTjsSiX8YYy7aqk6
qNgHTV2mYhOnq8ZFVhRAnQlauU8JXaMRwRCY6dxOMlN5qUgsXVbZxvbHsAd4u71XauISVeK4mopD
tNxq1x8qxhH5FPYAL/KYqXH7XGiXuaHSWSfpctQJDTr2ID4nFOoHRjTpXIbOQ+gWNsLYACqCyP7w
dx7uWlaLmdpiAuGzg0nfraVjOrQ4jHBKmBd6aOVgNIPrXYZrpA+kQXUKHdvfw5TuhZ6hkTKOSTFl
M666VEYR3CZcaRyWZPmM0BKIzzGNyJQNQPNKh8aUL1tBpl+C1u4TQumiNUF8nLIogSM42uxlpjYW
phh/AJ0yCxqAFTBlMNEUv+67tfmdx7sIy8l9NujOqmWcHLjIvuftAeacw3giWjw2gucMyXuCpj/l
q0XNiJuByBMvWja/rlynutPGcWtO1GiIgkH698lUxUwKimpwaAzL6DhjVh761YWRqYg/70tXhZgm
DtLLsldHCUyqQzJsn8OW7jmzpgYLAJ/RZHrV20F1Y320XRHma3wyVaJpPHWMmWxu3HzqKolTmDC8
hzkbn0y1dVBu7GYx2VTt7QnZ5ucd1SzQpJ4n26uO7gP0ejItK3Ho2rU+ACU1jPYPp/p3/WQvNjEJ
Wegs6iJzqHfdp0RvYZOb4Ab0XekFpa1BNdeZmsbqsLOuPUgYLR8W/nwOmEMbtJxNKU913e/v91iv
v9Rx/9is93OMuwexPgusIMuCHJCVM2YQ3Ec5+3iN0WM9woeke7Uu/IUbaFdvSXKiEbTO5+jT0Pbv
g4Dks78ahFEBf+BCnGDOV9Gm8w4Ev6la7a9h4j2conYgwx6b5MR01wOHtV559ZyjtpdhWPXHfWkr
HSROOjklFqV1gq/aODD4+eQvGMQ1ThsG0R2FVPjMh+jDCInEZ37BH1BQRSXG5LSfRx81C6IHWskl
DVO6B9M6bqtp3wZ6hClcF/3/4+zLliPHsSx/pS2fm9Xggm2sqx5IustduxQhKSJeaLEowZ0gABIE
v36OV1f3VMZUVrWlZb6EJHencwHuPfcsRj8S9sfcBNOfaV+EglSUDkNWMtAf2jG6zcbm6Q8d9f9H
+YKNUG3SMSsTtgzxVaZ76K5rPywvf+z9f5rrjTqe236Z+DGb4g0e55nNri9SvX/lJ3h5GP/BEvAz
n6uJOp0JX7HjoCN7ctW6DveWE6UO0Kny6qyG3dd3bq/+F831X7uDf/ShFyj+76BeHpJqXNu5R6ew
+XEr4r7pE33oOjx1/bGutq7P52lAnkw+pjP29q0NZuTnqdesHo5orNtuyPu9W8O5rkJUfU1TD9rd
SEBp7fK0Dbv3ORoePd92LBb6brWVj9l5izI+d7nZexU1OUllk6rcOK7RFE0Mly6ncp7UV23qYYnz
rOPNcE73DnbPZUBDz1UZ5tWbogtpu32AhZxfm5x2yOCBzXdoNjvmsVwiluUywLu9O8W6Y/CmH4BZ
uiGHrqBfcICWT+OLTgbUji1vxa+DHvBjs8zZWjLQfdN8wRnqinX1SXO1h2VjBv1yasevE0BbvuSb
iUnscyqYqj+PTdbJ74NakMQDIec+mSGH21cbPl1Ieie9D2HLR5hG2cL7xsZdySGcrA47RjbJIUqq
zRaVwJ0mi5X5QIcyWXdKbmKxMnls6LIP0IXNUzjBxn8sONMru2vJ0oiSNKlPi5qzGVWYGEQpBhjg
5tus2DyCv9lOtSqdRIvFCyAkm5pwZPNoeI7ATA7dyNpcVRlH2Yi1hA3LNa7WVDe5EajschlH/VAu
w5h8md3ASh/2jX9fmj2kR20m2t3vJhHstZ4Tzu9TV6Xp7V7VYlFlv0Ojkh2lX2I4IuyML/0dFBoC
10s3jcbBKbJLtRwJXI1RjQ1k2rtTYOnmv81iaCZVTCvA4DOHAkl+jDe+2VD0Y4YkMSWiiw1kv/Sj
j6Bi2UHagoMOX9blEHAtp+mcUABpyZl1o6jzjnXyyLp6LCa2+cGggQ2RXS+V5WpvyGK7gzdYo+7Z
pJb247YlahS4HaZkObYptVsxqTpL4BJbh74ExlGLz8Kl43Qjtx0gUE3JspncawcwP5eC8gQVlHNp
mhYSIdvtU9wJw44wWOm2mzHxMVBt4uCttmPM7FYF7RYJljkwORlM1ki/fEv6CJoZs/JMf+B0iEVZ
V5a234CDiB4PzZBNa2lbOtn7biGKfQQ9ax6ObeCQCcmJTPR6p1HS3ca17/YfzdhPCxQzJpqy+xkP
bX0YdR2Ssx7idn6ro0GQBMtbpxjN+ZBJfU+c6+JvWVtVIuSVkoO68n5d6TUxTTZ9aj0LtIDnPYEa
Xfk0lrB2pqz/XjmvOpV3cye+0ZTN+g3q8r0uMF3C3gWpxBTuwOqzAi+eouz71Jp1Pw+JDuFjt5M4
LnSNJ+l7m+E2P6ku2e+dJOpIklm0D8IsnB2IaHT9PHf1tj96aCSSCJNo+AaI8uJEzM7Wu3H8tcPk
pr5p2ZyGq2lq++pqTmRsbpZZ8qRoL/nPnwVDmPCP2HfVPSTk0TXGSPt3qEOGvPVUlQoGQVG5Nbvw
1wh5WPcTzIPST71sMlnqHkrHJx7qfryPVdXEZz81SzhEc91uJxkMYVecbR15I6zqqud6lkoXOrgI
nogtkRY6lIEhyG/dLTV3luyOnFPNdP+CZI1qelio5PWR1N3ES7e1K9ZOT4Wpj+BPx+Zuliv73sMT
YCwqoDT+od6IwVJST5s/MDo5o0qCadV607UwOD5WatFQqER8VR9rYWV2HrTWLHdVZNi3upatLtRo
O9fmYowrgnCgLN3Oth+sK51PSFQ6OyZxPva7159TJ3EEJSUqhp3hhqNoImVN3m6RHQ/jxZInh6Hd
3t3PHsK0A9XGf0lI8Az5ZwpRkQWiINgdyiX1XuER5kXb18lQsMHT6S3MyGeEwdEwwPIsT7t9b87e
QSX7MSCfzlR5PTu+Yb3ftZ+mvHXYpn0OxHu13/2ypvQVGRkGG0IHtxr53ONdLhdSu8UcEOKISedh
9MlAc2g/R3rVy1h2h3VVaR9yFTux3/jNKiCYG6Kf5IlUATUilGx1fbaIQYvy3TRN9IHRziRlnbEl
Ki1ZY1nysO/tqyF72p5Wt3t5tQxTVJWzT6pwmyJd65HEtm0+AEVOQpc3fe/kEa7xyl3LDh3MfQAK
IY5Z12C/c1VFZ/C8s3q7HRRpu2LaTeyKTBseQbdgbNV4qOd2Gz870g0QY4yZc4/NRnhymjAybu8n
ON01c76GDAk38BXPZ29kfI5Tad0DtXM0fk2aTfS3rE8t7rGxHvr6R9qLHXfCAMs2e5iUaNYjvtnW
HujQZfaFdWtdXVvVtOkZIlrW3y0mQSjWActRz0pkGaXV+w6rZHia27qlJzs1SoHbDBET7hEBH6Xr
unVBn3Q7pOAMJ+AQk4PVSD3MVxfG5AM+U7yuce22Lz1M46FJl0k9ZcUM+0VVRFifqmKr9PahTZhL
T0JqaF3oOIKsOqxGREXQi0Pmm5n8BgHJyuMCAwVRP+JwKX3YfFDNKRqTDJOjpuqi5eMw7NN4Depu
vaMqGvftO3YNO3bwSCUkfrpMalJSpPXM97udyGywWIn3UJ1Fi0sPo1mGRLBbjwV5fkD6hTVn4mrp
Tptjkl527q2GJ4DCabQ2dxJPOYFfndoXVcyND+EplVsvcySNCXbk2YD1Le9S35oH4mIxf92N1Vmb
927d6DlkKdnuM9z99afWbsiIwZdMp+qhAzTun0WHk3i9J63ZyjFdqDth/4+0wslNhvXgd869QvHk
ph0X06j1uPouGl54HNzwuOKcrddzCwbeQ7s2dVNkbT3ZT5vmCf08JDyIIYdDGBk1zlTaqx8jPFPJ
I1zrM/l1gvNK92Xu5y5BfwVDxLQY2qTlp4E7G1C/1USwKZ+jJWAr7DdsH6j2YBnLIrry0sKkYQqg
jfLoG1zlQ1YQbOrteV/m7iNfcH8fOuJ7VjTbjvnLwMfsjSbgRRRpEFVboBfNOCILJ75cJT2nbM3T
jQzzva7nGpLjGPadRy3bfrpLB+2jPmdQYH1tp9ltRxo32foQj8TAfxdzVvkxE6Ovj2uPpJzHOanT
T8Ii5aW0WQUoQDSRY/dh1BU/EtP65AHzp3R87jtu95u4HecJC2aGZwO0eBDVxFUHE1VzVw291Fsh
skw9BjBfomJjzbA+293PEERD95r4AjaGVVdwGTf6obPAmPJ6UP18SAN0tf0RErX4IKp0HEtDqgRX
oqn7+C5b9CXJldlL8SPA9q1VIcVKk3JYZhIvebdv4a0VPVyT8n2A8O+jhrgtfVWWTbdmXFBxFbVq
oyJu4QoXCqzua849S91bssD24KSY19jv+UZQpqcQ8GqXhzSL3LnBIZCnZRodLxLK5rIL9TJedRse
9c+UGL8eE971MZJJDCzP4qxJRZn2YGLmNo33o8Rm5F1uaNXa+wXUKTkWAxt4f9vZKjyIcAlA3c2e
3lghOnIQSLDZsI2i5CjNnmHZ9/0aqXPHRuo+Ln0Vr8+jWeICsPScfAl95dei8nV2QrmGWMsOKpoJ
U7fcbG19qp2GsUYGXTU227TYdyd1PiEMiZXOkOSkUA+8+YGnNwpWSkPOZDvboo4TpuDZqpN8mrKW
XQuvwo8M6p/2LsGjM1ztrd3l3Rwl5pF4WLyiBUrdrWIi2VE7xZl5XCMNJrnbeMEgI78DhA6xNtJF
U7iRQ8l7F4xIXiYfqUOXtKzLh2FzN2vXywfl4aBfdriNC7otvkjqqjllWSZvF6bCtYq3/ktQa/tB
pr0pGsKeemqGF9rKUeaKaAvaydJ33ZxvpJHe5grVbjgGxLuFE1sT9criTV+7NghZ4nZmxbAv+3Yc
TUuvA+iL2YuPBP+geg/WQpm4kUenauCr7/MKd66ATD7U5EfjquBeKGUs5GszbAJUznj1oWwufgDn
Pmw7bFOEiYNGsu482wR9TJNObanYGkfXa5xB0Az5tCfXpo4reW+jzbrjCp0/ed1Zn7BChmx1N0um
qfqCynWYD9QlUXLSjW6y23Zbe6SxqnHtcx9rI17TpdfkYU6XVB9g0xBGWBJYVp+naJX956hGlnBb
0NDQpiS2rV2+0AalqHQLbwrTo0bxeZVGadrngYal+b4Jms636zat+zeEUnmUQ7UTFHd3j2eL6ryF
YKg9wEWnSq6M6Jv2aYvR+x+mMUuHo+NYd0p0NIqf5wv97jDzIUkfIKpp6Q34s2lcxnKj8hxDNrX9
2kAfMDws1glNiiDVWl/b2aaE5TAUEZhI7W3Shye0xjxBFwzK5n5jbW+xLtQj9/GdHvBIfujQrPrP
He3kOZswlUjt4Pnn2KZd9GXATAtt8jZRpBQChK4L3B0olvJqWbG6W7Ns5TooI94YNP3uVXis7Z+s
nWXSlpTPEfaraqTR+oH5vd1UHiUJT3PnKjMUskr75N7uYgu/ZpD79z9MAzXbQbSI+nsOfb1JGA7Q
yTwi45l222Fc4e56JZsomR4ZnjKsiCQ1s8DyVG8cYGE9Qr5/alNS+1Pa1R0Zymw3KAHynjGmYAM/
of9AxdfORVj1pRZBjIvzT60zRvkr2anOvPY2mtbj1EZOnq2VC8UV26U35Zz02/qlkxRaJFZ30n5x
vpvXo1ZkiArZLfFNM6uKFTNmj+42tG2mcEl4AzGgBcpeGL3OKEpnBjuZ12WHSy6MAObqdlLJfOWr
TTzPaRIcqgO67/oh9H2fG+Rp5hCFqSVFvphop2PwgoZCIYJ0Oe+pRYNWy4Xn1vkp0rlbnLdPPPa8
/nVFtIk47B0hdcn8ZV/NlUXGxKlCmX3bwJoLd10aD+l11SLT9EarML1JgZNQps5lcZ+TBlPmV9vv
bYQqNZDoattxX1+hDoj5tcMW0H71Pm2u0ALE8vMEi3NeF1Qq0jzrldY1LKHjgTVLjpuMpoXAqhrQ
zUUQzu28jpt70XqyFwYP/EsX0+HQVw0b8ahVy/VEgGDcAa9I6aMYN9Zd+9XIb0BiPqH0cAlDpAoD
BXxCRkzyPCaq+gI/i7Yp1YBFsWlNd+ccQWW2w2DEn3su6kLvAYEjYNCTU8NN2t/NLrX9nakWe7No
PbVfkeDs3qO5s7bclgiXMdv4a7dkl+FOJ7C3b5l/ZaglXKn2GbU6eE1uy3vPhyPEypLlrfYKtQFo
CyvC7sQGvBYroQW+49p7D0I/IhLFBemB8Nu8dijG8oSCgX4GlC7tbTqLOXpMOUh8IAXxUa3nlSnl
elyUJRALRXfVNoeNpKLlh1aw5knNyIY/xBAKzL9ua9KtRVQDufoCuwMkyBoqbHYY6yQkuDWb5INp
0I9chbG1edJiAdX5uhik2Klkqb8LOtjkNfVLvRZhsDG6HZ7165a3q+ijz00TV9/EpTQ5iQ0q85fA
9Lvrepeh3JVzjGJ2yLrlJJEJIgrJzPA+UTyyuUBkR4FYEJIdepmJv4J/XbrjJARxgL9llaGVQaj6
cUu455+0iiT0x42sgAxGcoAzktWw4ihRlAz+mrJp+t73WxpjncvqdnyFU5tsi8TUPj21Lgs/0Dqr
/cb0SfU+1P0uKQK6w5rcDrXP5peoIoy+x4jMoD/QWtZARlpFb+VkOqwdpA5FouLZPxpZcQ2pEWZL
mWKKPDYRY0CzUXqQG+phKHqUq2FJubmdpIeVrXbN+2HZPsATOc7etJHrUxRl9k1UPH7BuN3tV1MF
vcUpmtAYb/2wrQeWCRj67u2q33DOu5sx7kBrYy0SsuFxkk3nqZZyLqgeB5/rqOo+Qam75TOFTkbr
zLMbs+nokTO/3TG51+I4VbAYOfQ0bFczYiWuYt2Tc4YcY6x5Y2pfa6loeNBqgnp4XeH3k9N5qdwH
v8Di9Qs8ONCc2eCz+hOg4ZTnbA04D4lvWywLMo3TCRUHh/5YEPdSbwxFYgooQSlUGS2NYA/L96g0
oMHTAxUKuIlH/jlySrjZm6tEE/0K+/W2e07EBBH4hgSG5wYHkqfNGuulwLIdnM8NsLH0QXc1z4pU
43Bepqny07Gdq7Yukoxr/+3CdT1PYz8MNxvne4/P6CL73MWZ7x9SxT0KttCkRyF0NJ1AoeT+CVD0
eMAyMY5HQ2lry6Re+xh0OSS3HiZPsIjAB+Ya1wJwRKXppNFue5CW1xDcs43qdi1GusT9dRStw34F
+7H9R0QRm5T3iIa8Ufu04fGpBE5H58mhk9lSzLPz1+kUo+Csm/Em6Jo+g708QyEAf0fgHDBqSDNe
fYp20MmPAgqZ8AKcaVuxEVkS/3DCqIQjA6fbAQ/YftHjecSEovlS77MdClwpCN5FV6Myx4rZr0NR
z5WGfznMi+QdLNIEL6RnejlvUzYjrh652cgurVYmmjyisD08epleHsKoXZVCuuKMjgmLT1e2u5X+
7CDKkHkyba7HY4x51/uCvbM6a+OIKlc4ahMwMYcki1+nDBVauXpp6oJnK4PWx7HQvTYMTi8lgd98
86kHoJHlw7jU9QvZdqweKopYfM14PNBikEmflBPQsLWYxhXQVg5d3qbKFjou8pDp2YgnBII0ax7g
Aq0PS6jolIdkz1DBSB2775FBqkJOIfWQT8iyWflVHbTn3xm+lH+zKFDZLbVxz4us513y2CtPYJqs
0RTUjR2G5wABf3dMWkuGkFOI7VcAmPW4KzTqDpADbuoNRSFyzasZYdTSVnf1RJr9HGdkG++kBk6b
M516+KXr2rwTmjb1fbJXI6ggFenG0yLWKHmERI0zPFMm3T3mP2PQR+Q3enMEuUgPBaYqdPk2+sFG
CEjcnThHPeCUT6QfLleIofEpYyN1C90fGrDhfgF+2BXQVzi75PAcipMbwhKK5pK6aDw14Fms33wS
pC0rxip35bFe+9JQrbtDn6ZiLhMk0rgun80Q6iO6wV7eVBns10C+7C/xYEhLm8q2buR2XTnCRQGd
iJK0hBMDwQPVVAPm2RiFTuqarVu6o2ZxOjsBJJgwrZ9R2+XAYeMuhzZvb8sZt0F/zLYlnt95Q7s+
Qu8QZy7NVQoTk191N/TQc3WYkDlspgPqxKyIeiOvWKKTsJ27WKTiFZ7Rg7v1aO03jS/eZG2GGmRL
pwfKm357i/BtZJTXsUun5Xhxs0ZDuop9ze6XSwd9U0VTt6H4Al8WBlOhUuohDLFFs2KWlOEBzzpg
VrzArIWiWyV2kOP3JqC7Bp0q8IG8G7dGM4oBTtEwTQ5y2xVpNZO5tnJaxAPF4qFQKop2/9HVmEZ8
aVs/dcdMZWPkcXZ1OiIsmZnmKUO5j2c5kTyjR43SaH6vdUa9yF0s4dbsebaIjzHwuQbxL8D/3Tdp
sqV71dEyRY+TwsDnab00qnAsCKJPCr7O8DWGbE6b/lwPmHvhJsl0ejQcjQ87IEdxmW8gSlXUFztm
SBM63cbwhpeEMiduvMYk6RbVtWC3KIsy+2Hs285cc5X66RwtCDP/khJSkYJdarbjMg3Rkvc88dHt
RGDw9BQtdmmwxsGGvpCojMdDWAZh7hvrIHQZKOHrx70Hi6wQxGLI06T9CIsZoyL3XTCrq4+pt1j8
R+QbtOt+He3I10bJCl/D/uy1SgPqKWRQFzHf3HIK0yjTkwHK7q/6ju3kFagipddNh0lgockAAsAB
0k1iRIl7cwe2dUHUouNskmQpUja0UY5n7o5pGzLMGinsMY4kBrV6PjZRjHkPGzHiCXmPiDWRh3nT
tDQ1p9nJbYvcTzrbIjLC0i3xiwSmp5CVNi0ybm9pbKx9pRau6u9cZctwi8K24cee1ov84D1GM2Wv
RKugTgQ59bEZx57dVKofuw9e4MTchER09posiNS5W3GsCSLHw04f24UP6nprjexe0Og11VqQBdXy
XLaTGABbZ/Boa0ix4GHWUQHvDxZ0iTkgF/LYgRp8sTDmn+FgSGxcSAkDzOEwYBRklzMKMIMT63ir
zSP26RHAM8g4GKWhdpPhQ4rTDnGVpHW3v2B6Um3HFU/yUe47v0UTzaKbJKokCjtG4F6XXMZ4Irki
LWP6qmv5TG/3foLINU7C5D77ZpEwregWWIccndJbqPPYM8ox40xAuiKzFWvBAGzYL8MKy/rHCbYL
NjlerF5jYBobRfq6MLtc20IO3ndlGMwlUc5Zdk9NlY3nDOJyf5pHvaSlWoMebxMLnxpApATz1ikY
vhwbgPhxHtk4jo6YUbqm7IWSaDv1bDUqpHRo0q8bR8z7TbWrdnuGJUPmgL3Xldl/pCNN1TfdTaQ/
kxRSxzMB6jvfQaBt3MceltSobUaabbdxFtnwa5hpq29DUJEFwLclotglypEc+PKC2UpjLch+s8vu
FjJYX7iA4NCzwSG05bInSVeAG88wM8+yC6NxFUcJMul9vyIZ+IX4Ttk74/Z4vOaIvdsvV5tX0DpI
FxDdbnnWfgPMF6VlS0WkLcxa0c8UdsTdPhxQWXfYILGQXtp8b7R/kJFZ0yJEUWzwsIjZQC6h6eUM
Sg24CpWEofLB8rWPoOxuePNjueyPP/gCpTrsDag6z5MMcU6w3vUfUmMSh2dP0WF2uRYWQn9ATAiK
4jVpSJkmNAK9JlVzdZ/U3PkjllF4Ia792Kzvrt30djvtfKBvZltYhuZlbpfrEPi+vQk+6PXh4uGY
nuywVPkAs5s5RzWqLmC53lbsuRhgPooQJL+2NZQG9xiUDPBgQG28A9qaO6BWFMGVGXVfIVydRQ5h
UeIPG9MdUDsz18+gScSoiFaEMj+3YDZiX0TGBrwb5Soq+co1kSD3jgTzrPVqrMw8ubyB3i/LJwEe
QVpg9m2WdwBJCuAtABvivgKt2JsoZw7la5tTrLIOGGI/Qe2Rw6QefedxgzwU4UDjlrH6MxTWYTH5
4hFiM18Nq6NNW/gZ/uGoQwnbaFyatAaVo/x3axzseSMqrjCpSl1BwAiyeSTcXBUwSk5fUrw6ull9
rfRZ1hfsV6H93vRlzcyqhymx5gC0YF/Aa42q6Pzv1bKRLdisP8Goe9tKwtppyfdQ0wcMrMalZBXE
33+MwfSzsxAL2ThMo+0PRH5qs49s/WN85p8NhWifrhjX4H3T5lkAtGjoH5TQ/GwnNMHwUFYN50ds
kwQgklzJncVqbf+Fhvd3DKswMvgt0wdQWOLASMNkIsLzN9dT424GH02wEbRGA3BK1haxAFzOyeNm
Ad2iwWojUkzRhuv0zylUF1bRP2Ib/UQsUxjRbE1k+HFCmmlfNtAR3IE8OBeo1zB+xCxOnP/5J/0e
meonLqiZLW41cIqPMASY+QcXpmoptUKdW3rsTHAnhSNJj6p0C+O/OMO/Q7L82Z2oBT8Mu0lCj0wg
k8PBduYwA2v+F1/o9979J/aZRqKf5bWkYI4M3zoTv3qhqz8mHSE/0UNRps+DVhU9BsR+5LUJ52bp
0z/45j8xzFwcu3FaGD0Cgz5gkNrkVQzk8Z9f5t87Kz/RQ6ttbRyVDTsqElns6WuVxzV2/z/27pdP
/TtyXNLpFOwgnJdkH+DN6yRSJvfpwz9/89+5Q0n62zdnJh683lrcLjWXyQ8LTMkXhIUEuUIiGXSu
F7CxT9CVUP2H4vnSnx1haqE8h40QPSIOlb5ls7H3bQx49Z9/ob8urv/g6f7ZD4a3IQUspLLjIGQN
BFqOwWO4gv/eQ+zYa4bKGz8Zs3hkV41uP7Z78zHGnUZPlW2WGr2Kqg9IZ/yxrSmim3PHUZL919H9
x/ft/6j36fG/jsP+5T/x7++TRrOvavfTP//ycRrw/39eXvM/f/PbV/zl6n26/zq825//6Devwfv+
7XPLr+7rb/5xQF3uwtPybsLzu11699f3xxFe/vJ/+8t/e//ru3wM+v3Pv3z9MTRjiabHNN/dL3/7
1fnHn3+B9+CFdf0ff/8Jf/v15Sv8+Ze7r/VX89XWznz9B697/2rdn38R5E+SJJIQkA8g+OEXGwn/
fvkNT/7EaByD0wAGowRMgc8akXxa//mXJPkTSfADIdIETjTZJV7CTsvlVzH9E4splWBAJQlL0f38
8t/H95tr9P+u2b+Ny/A4NaOzeDWhyW+2DLw35PoZj8GTEww+oj87HyAiSGyY322H4CBgObHLHG5b
L0S5vc5+VR28+Ao3cJmWm1x3kwu1zmAEKRLfyIhHDVLGWpF3o6XTpwHsF3m/LuTyF6NNvqczi0nZ
7OmZbxn6dhS/sJ7ouTI1PILbXj9RMHzeoow26gMJ4Fk8wbOlt5gqwKmigG2cX4Gjsgp9VO+NAQyi
JZpyeFV3gErBy8FYOgFWK5MBzKQAGwdeTHRUj6NT8a/wq84wVoMDejF3izzP3Rw9J10dJfdLt69D
CeJehoFhE8/dw6W+voWYHPxS2gP+j0fjrzHYAOHN0Gmt7is4tgN0E0AaQfxIPqEnDvGVj8i25DNP
LiVfhe50wzQa4/PNZO1ttqaxLUZh66FIuk2ZclptBq831dagPGDmfTS4I0iJ1YnvhV/bpn3AbJHA
qWNLXhjmjLcRSYM67ui9+lOElaa7Bga9gHpwYRLkjGeYKwQAyRYUYpE9JS7uAtrtbAHQSOvStUKB
NqmSBw4jhNvYiBrjUKU/IwP1O0Vv0uYwg5kW9CQXpS+G0y7HtiJymfXNG94Ne8CqzGOFTmA6016j
Lt9BToMGiqjsuYMLgrobVeWrAkYpYD+BmZba8xj2aDv6iU0YTTJC97sMkHR0rXisWUH8nkUntCrt
mxG7X64QDF6td5XZgixo09ikFNjxH8dti30B9NCOtwDAQXzGzNiN+bTq+PR/uTuzHbuRLMv+Sv8A
A8bJSL6SvJNfn0fJXwiXu5zzaJyMX1/rKrOqMxNdKBS6+6H7JSAgQuHSHYzH9l57H3cEDoqUzrFU
hVNm3blca+ouKeea2HvfLM3RWv1xjBHRrXaXbha/HlmloMEgsjzZ67KcuSTqVukdNrRl7jLCzVbo
cPd9VlTCV8ditZ1fHRfAlxq5MZLpMHy1KjHXKz51uK6iTjSO1TCOa+yaLezXIKZTWqmRUXDztiES
BvUqDPiJvCoKYf/qAnNaj5kJ57TL1lTNMS4u75imlesK+bKbw5xegGuOq+xhyL17rynli1KUukZj
0hunlBIO6IfFE6HC1n7zm8J8NKZMvW+BlufALY9za3EfBm/wradkwB8kNZmPrI8aUk+GpijbPppE
p5/yxt6+iM9uN/OFG4ng+zLzbphSD1KhLblpWc3WzcdNpPVNUATDeFydlvpnUcz1z9HY+rug8EQf
I4kiaySUP7QRRRXOc68R0EJh1SyR8A2fpGJZNu61M1IIxryIWY7mZ6TmeeK6toYqrZ2boTPhZ5es
1RWAe52/Q29Z646bM592MzVQmjp0mLjtMzRLXySvxgZwunlg5PXaNl8oLEhgiP77NHHWt2Dma9er
wvcOJurqT12lfG+6C5GXsssscpy6PTeimp8Vi1KysNIVZ0GFzpo7jn0/4EAPIatfi+M0t/WONmzQ
Brr5rfrYUzz5YtalOmPepO9uaWXBbhvpGXko15xIpmdnc3JAuV/2k5Vmv7CNeh0WRNbmEAB34uNR
9c85etBp3TwnR+ZusAAzuVB+kniy+urcbLiyUVPsCMt6e53MtPns53YOwKTsNT0wtPpdXJdeGnnV
Mu+cOV1uQdgNGostuwjntK2Wp44eoT809urEQLRUkw5B3SP9W0l3NcPBTodVc6thAhNdEZe2I8to
S/isRuwgUm/UKnt3zWy1UeDlxjsMrte8+IUyRLxQTg0XVAYiRsylT87jMeh/1oa20eg2+4AUyMcz
e+MyLX6NUwVIZbXFzsnLYR9MWR9nypcGR3htx62Z8yOpXOuP0sGQYcyh9zCGlh5Jg+igeW7XyXbY
Ddltu9npk8daG+I51SWvqLQWb941YGXLrnKK4kFMiYdaJqwZOguF0Dg7UHofcsbjOKZ0spc3jp1s
kZ9y5KBb2/Wus1DMaMMbpvskL1PUXo65eE5Xc+S8yGn3Y1kDn0QgQ7QVrOflJdBbv3FemXkSKl75
nEYERz5UK2JbVOmm7iPyxV0XSz3zB7HcDPONtRM8ADYPcT7rUJqjzGCCOOW+xbLeoM7lruE0C1BV
8/Vcjrk48mHejNPUmOlpXdsuj3BZAnW0DHZa7MfeDY5Iw/mXXIP+rZmG9sGYxxxysM+3z5JlnUPY
ei5Rg7WY/DbmR4x1NE8F3knjlOVRuVUAOIAjR0RAbpYT+igi90ljTSEKVl3cq3LTDAiDbX9QMc+D
zm+a7lm3vrppBW5hLEt2GyLYc7QGbI8JwtlL69tVtvmj7Wfz66Lb4KrUaWBzSza2x6IWhKpSH6nx
pgw2/Txvwqd/rCh5HMFF9N1xlZP/21scfazt1LwFJ8Nyao2lrUJSDEsfNsglbDiePT808zVL7hxd
rProTEUX3GtfznNoYCHdGPYQ/JSudh8Ki4oeu8hXrhz141QHOezgNmZx0pg5XWs4a0k6G8cir0To
T+uvoqtQ6TrOTEuo0n5H+vSrKLU2/23MJ/tbddyLMmdtP0pjw7Rs2Xl9EitRdc4YtDiKnZ+0U0xo
ahPasqZuMZpXK380+sa7MntPWIfZbiTQosziqiqGkOBPmkc94YFw2tKgCtm6jJvQu9Q4ewkifL8l
QyhSSz46lVGX7xgs6bWcyyWSbbYd11qgfXcBBXxZt9hmdAHRDkXa4mX4pjWyLCVdzka2pACfchl3
jZdrb2cWuXc798bwOVdO+oXTnf3MlH42TB6s0Aupk2NpDO0+XzsnJkIhNkYPD9J14CwamLw2az45
zSh/9UbWCSq6KguerChOpqPdgzUk/oPDdQ+lNzefK2l3766ZqfaWTWrzt/S9ZmE2KK36To7ZUMVZ
sRhy71pbiYaBJrojCtSax9Yp11+plQZfCwG3+RWTuskPsjXbr961xfCwJMRkLoF+L7hyaiys6zww
eRlTSEEdOtQgfNlpBfwZOFjRp0RUDqg84xy2gtnWwVXT2PNTLzCq4hxU92kJVGuf2lXW2yMU1CPy
X9leuQMbDkM7WPSD9mwKcewtuzERYY65y/anKFuHkR1cPLJGCq07jNlsbSOrT/iaMIjDjm9Ddqr9
1L9qCiM/JsFi3wmHql5k0qXdjes6RaAF1S4QLCAKS2aQr8Gx1xe38bIdywCs2INnYopu/VfDaBJN
DkD448nHuWg+dANVeeCgDZ51XjhfE6hlF6bO0NzBvvSv0wrZW9hQ8Fd2qatrZbVeFREQMN8sgaks
mdVu1eimh6CaUwKL9SDrg1tLB+nPWu1w1V3X05nQOZ88IKuYR5Zfsv7AsN/GRH1YQ59kESxghXDK
fR9Xse/fzNztDNJjmQdHSeh3iYxcN699OqXPOHM+LbYSbE4wLz4tfbW6Pp/k3vqxQZJEQY8n/jmy
DogVng6ncQKcw0z+Ya6bjCadPRWlZZ4My+bkH1fXDq56ymHlUWzmvF2XZlXqfV1B3t7m7WyT4FkM
rwgNZ7Lzo9Upue35Ve1x5nkz3Sdm46f7vJ+6vaKCZz1Pmz8+Q/41bkSLpPWUF+BGMWB7CvBfdo+D
Vukjn/3tuM0bAY7S5zHP5t5pus+xRyOsne5MGZm9twymgrxyfjtSWgqDc8AFH/zCPalC6ewNBRwo
KLC6BJ6wg2YLN1vAEZITvHeWNaaRvgvXacp3vczWK1EH7Q6ZGbNWwc1NS44pqjbA/azyhiC0M9e9
7ddgfFyoSGSFipX/6HhtT02zDiXGG5tdj7kRGDIm25DnOyEzu4yc2TB+ZiOhi6vC6OBYJ7v2XhZ7
liJuCscENx/m9lNUvsfCFx60t/ibXM5a75IUVKyBecr1mlT7Ng8K3kJ3+4klTzqFP4WMCxBGE7C7
hnZx7E4dHHtY33srHQXXsdK5yzNbPDPgcsKyr5BhfRqyq8Ru19910us9a5Gq02AmW36cg9a54dLg
J7D0tMsUbWezuYnrTMyQsXkRWOE0RFu5ru+rpZMutJDSLd7FZFdXSIkR2b1tDL3SLosdX2ZYp4Xg
5S++vvJawVyh3ZmCp/vsNOkxybKqi+es2i+ih7KEhajvLCIX5EnZMWTiPmeETbkRCzyu3Ci4VXG9
kRGX3I027tJ6d0ceYNE2TtxfQeScFOSwAjhOwNr0y5Ao0zkaI7tK9jlg+Rctru5pBjb5WbPZIVaZ
OxzLjmN+s+yBbKaWnDVkDHZDA0BSgwEVIfED8n96nQC6akuqd8fok7vUm92DNIfsdcj9yo+BO7Ny
nxSVfNiGsVVXfWslIlZBIhPyaA07xOs1KHA2UvbuwCkz1wBnrHd+hxQV4c0FX3lg+0+2Sl9Ap4Yq
dAsZhBR81Hx0N29ve7lgI7nwr7QidIJW2ZwgQrt7DHIRd4OURIW0W1U7mmXV40CGNbTJn4EsN7n6
LMZMjvvACsbh6I2wR1zZxy+WZM1361BA/bPw0CtDt01THtKrFh/OuIi44n34hsLaHueMBzzTqLx2
pkw+FF0KB5Mlyw308Dn1AneE1EDvAqebqV+Xn2pi4GG7tBfmVrOciSM+5VYvDqqomHhnab9tW/bF
x23lNc7dcJL5VwVrfVKJXcdV7vN6F0zIqylvndrormpX8Qea2+4ef5kHKImxd2YKSoY5/OSTU34I
y3UpWElcBv3GjqlaaXam07qnshHdEwXo4kBWFPkyyOK2VfbBzBvva6oM85iIwSHOVh63xiffI6ey
iGneaPZFPdhPg2nqs7f54kIrNGfwzeVjGrokdpKyrkGstViPJBQg6zkkl89tkvT3NqXZRypx/aux
7Bm6yB8WFasqjf7DLaWvd5vEOdaTPRxxV8xdKW3vUEBjHrtEc92fu/IeClbfStdxh9BdKuI6KI9B
6C/j9lsXClOtZIKMKNvznzW0+rW2Oux91TjciSs/WrpSxBaT/O/KWIfDcOmd4GHyo8cWN8Otdacb
JTlER7yuIkJNdpND3Qbpkb7yQ1/55aEhnxKadof4UcpufGHcZcFbpVUXrX/uHGuXxr1yy2/fzoKT
O7Tb46KL7adZpfKxackjQ2VR7N1bjlZhgxEXsXWYFXRFdnBbAAgrZUVXZcq7iVgof6GVMJTlYi0f
LKJke3tqkyjFj7yeK+6nk+f0P0jAnon+kHUSruc+wmeOx74e1gdoTYQjkbGftmzKH31lix+JqLu4
mobhdrGJoDiNtvbdpbm1UvQ3IfaytEe796y+kzuQm/yqE1ZIDHM62qt3S1XtEjm955y1a5kMUsEW
09TU7xprdLkjz/n1oFJjN/Mw3stAMN6x5Omag6rY8ZXx3xqjpwEhHTCRGpuYgGWmz5qG1PmQi3l9
xpJkxaVqRz4fsNt3fur5MkwLSfC0MpYdJ64OW7up9npM+6sNEMY6r2bRjTvUtJNOMvXTKHzx7NIz
ZHBX2dTLRkczOGhpv/W0JR68uhS8q5s4dpL3f2jSceepqkiv+nVhDFmyJZ5d12XO2Urv19pUH9Lg
L7K2JnrBuNW/YSmTA+dD+9iTlmccSozbCu535yQLVcE8WCezbuK0ytgV54IvkI5cH7O28m47F6wq
HLkOjGGQcb0Jk8XNz/S5NScPhOW3GO17ANElUquxMZAl+l46Wu5WY2QzIOtQCDbN6EcGa14I5pzk
uqFN6XaTr9Kq3Z8uaSShMp4k6ZSfvX7sDpr7xo4kVpPfJqurf215Zb+U5Sq+l4EleRNs7f0E1VlI
dxtvO0OXy002dxkztZEd66367F3TUjvDVuuR0Vt/Z35R35fKtY79PPe7QdRo64ImPWfSzX72ceRD
TfUzk9TmphbjsMcexLLItyXyubQ8QFCA+biNyUPv/45hcJN/EjRvv8d/dQz+yWT4f8hWMKV1qaD4
z22F88fQYGaU/2Qq/P13/c1U8Py/XNeSvghkYNm+9Q+mgvMXkUgXuhFjwcUpx1r7u6lg+n85Lp2O
AjLH9DzP5l/9u6lg/kVe3gwC/o3DL2iE/W+YCpe6vf9pU+EouDCU5M5sXA0JCvgvdXxSuUaHpzfu
4K2gEPUdEPu36fN5YzoxkvFhbsvv3hn/q/Ij/0/D8T/9ZBLYlPeYviBbyt/l4nX8g6+YZq69ya2a
djIJBnYnIpFCzjnUBrgz4okl2PwJ/OFIii1zZIhVdWt1qpgRbnNTdd+OG+iV4gu6KHgK+v6P1tft
ubAci1MuB+CJ0xTNGhZR+/dO1RMym8Sc7W03saJsYLHiJmfvykhHRHOihBuFGYyblU6pJZTDHWva
ZSxt+7MQaRNPJZ1HIN7RaGRka/rmUdesARtTsZOGJc48wUToMOY82gwTc7jyDCVAb5jQs2Z56ykM
/3Bai+WWhMJzGvj8vESv6rDCpz1ot92VXXFdsJj0pux4KdZgMzdGDEFTRl7m/OYF7TyqUS0+bWk4
L6OnaMngCZve5V4wXLsNcLDJYBJaREtqipM0gUOyVcQRi/Q1X8zgURJ43SUb5xh8zMFcrOmBrI0T
J/CYP2CV7TQqB8cg1lyCstuz4d8tIETfyWoFFHa0WJM8Usfga+wWZe0Irhs8dALxsopN8UvKBGSc
dHb2qIjwVJicuoRRslK0krrUC0S4n50tWzCquQY4GeR9ZBuuvF3z2rmDEM6zHfq6e98beENIi+I6
V1yup25t7td0SafLbgM8ha33RoDomptO1yXNoXWm9Xou/JHlYgn7T4Yi2ONKbedmnbuXvvE9SPNO
GWlMcKZ9tfA9COZxA+YiAdJF5SwXk/sUCLtAIyprkGA9jUk8N30dOaoLxnCmL+IoheAK0mZieyUH
xgOGMEo6jsge6AlhV/n6jv8OwctaGvO3a3gu7tA0N7sZA+QewVixgY04phtNl/16rklCFF0NWcNv
2mI+pLPAN1HCsg9O5gEStez+eHX17G27rWCZSSznhml/HX3/knVn0G+9Tp+SWnmXoKLb3UxTNr73
jcUHqezFj1S02e9k9LpPXpn8UZVNcEcLLmNNr1E9dzmj9g9AITSofMpTqO7GdmAQzfleWhM/ZbMy
84hXF4wRI4XzzuZHdSW3Qq5R4sxVEuZzkTVxZpt6B0li7QtV6Ser3ezHxvSxHxaUrC0u6gsLDG64
fvY140tYpEv3MCdm8K78Nnsbcl69neMP7U1QVSWxgyCVrzMzYuhNk7kCtuXrR92O6gU5t7K4Fw7y
o88L7MvOM8rYNAfpMjUWg4h6szd/Gyo3nwiw1q+zWyQPcrW9H9DUKNCZXVFiYS1cWlNCdrDg5lxC
yjdu/cQibWen9CSRPPu0q8OEdKmKlT3V9j7P/LHgdWeaj+VKGXyakQDcZcLyD2ZGYIiU8GYSKPfF
Ea5ung9ZmQ2PwzL3aO+pqM4bI4IZtoxUc8hqsxQJqVqMO91pogpm6ZevOC0gFkK0KOyy8bi0Czjc
WLp2fdz6C3doGoVHPnS26KsBaEJRp1CBb3zhF/cGTQX31ui5pEUC18MdaMzlIW99+5W31A1bCpvJ
iPmd3CWOHJ6I0GWxQ1pm59pu/VAh7KOLKynDTq79D1vxNOEwE/rnIhz5zmHOO+qTQc9C5ZnIK45f
Gzi2MxVIQKUd12+Da+gW8iUf7Yj8rj4Z3Xg1pVI3tBwUASHqueFYmClyaGO02PmWrNHyWhEW36LN
qUhgJTOCyhGr3vqZj2p2o3RidERWNGi2Qjorbigpm+4h87oXX68uzmKCtrxDYHR+LPXWffXphjBZ
ZxNHei4CBqWRwPkWdVW2uYjZg05PZmIQHPFsu7ytm1pk9y1L4bIdUX37qp0pMjqoik6PKw2cfbn1
m3y7hhbRP3b6wvhYcECTSKcJRbkNy0v2qlFM4Qug6N6xqcmKybXRL0Qc3XAiPjgD9iEYPSmJFjGY
lLUI4j5pgSZpjlH8J7AEWbgO/sS4D1nqU7pxFZB/ijrLT274JA3v3myYN0Y5eK9TMdRXLIMoz1sB
PcxzTlZHmWmeoGUz6Tc6uTj0qIxYbp2RkN6uxvt5ISZDXpyUd9+Htut4X20j5dN6QVdzIIca91mU
HV85b/jW04yrifqbRXlTUI4qguXWrxdzz190BkRt67emTYerlJVreVR4PHZSNlfg9jfbubZQWg2P
DCEtD/bO5k/+QX/G7bRkSTh5AtdoY5D6BXJV3bK1Uy07gG2MlpJu6jxiB5QnjkmqiZ6Uk598iFR7
PTf4sdTXrdQVaR45Z2+CIgPe6EtyOPLX1SckbvJ3W5NM/6BlTT5z/HYA2ZY8pKCXP1uez9fSSlfa
VqjI+UkqLSAmoDaMg1Tgj0dzgQwSWUQuglBpGngibirD+zK5473jGTPzfmLdC0+5v9FkjchP8u3F
5Yv0GUgjcaJRyHy/ttXBcnLdRX47ohwN1Th8bflM343bK8+FHicZdXnTrIfc6aentjWnEx5YWV0z
/ns/XeI/3+iCtF6bWY8hhSRKcnwqMnpWkExXFs1sqzP3dDEl/g+NU//B0yV/kKaZrRxbFBmhekzU
IsTt2BlIdT3LFO/obcFQdubNWUl/EvuN8FycmNiyG692pfgS0MGyKqP46IExb9u5fZvrIYubIVlR
+k0i5zXC557BAD9tGg1vPuvMkU9ysy/F4+hDJOITp9h3GfUacc0rYf5x3ifYafpTLP+zt0b73GTS
x+fyzHRAPccj64k5XU+OCWCPh19e3Hy0/qA6eoKP2S6wFOFP02JI4Erkjd9IA0Uf9pNHzZWTu/4j
vH6a7Kc/1IDPOnoVZ2hqfDttbN2QTO7Ah2amSY2+pAKrBNvIaM/T7NBhQCE/ApXZNAxCFaiCI3js
DbAlTehvrHIPecCb30OZJC3ndJX+yNm5vkXG5Kx3NDkBQQjaznZZrtOa7DUQzzWEg77K+9z4leQD
IYjcReMPy8EXUUfNyPulHRwnY8KpTQ3Zyshm/dIH3R+cAn9jZNjobD41fuc4x3QmiMuDalteFsJz
PIz/oBs6oWI75CMA0lFyi0xvKGSxH8Uf6KNayECFOXVgQzTZTX8apeV91Ql03eokkR+UVYx9F0T2
hRxxZyd7W4DqQ9fYmNgGFpKEZa3acBZUlNDKBlMYNAmu3wiOoi9cinCjZqTIBbz5UmxC9isd/Xrv
5AaecJLTG7d1/LAL0TJd2JZUQrnU9izgXTRrpNbmmOLcF6EuwGGKzjB2Czux94DT1c4LEodH7pzc
I7ehbXmTv+39of6kycx845Nof4P8Fzv0EZtvWOsF9x4SzHWRrSRkdFF5j5up83ZHCDd7Mlh5fmNN
C68fX4pXEsscV4S6WF7qq0K/JY6vntUfwCff3FXHtEUokwBRN32T/Jw+nWzG/cNHBVRo7USoqOZ2
8237CrlvMzIgoU5TINIqy7lZFFfx3CITiQXJpzAs86XJYnPSy3dueGvcbT1+1cahEnYNfd8YBRdi
KaHln6ESRMU6TlhIxG/KVV85F8hp+8M7IXwhSZVZ1hLh03bGY6zpq1ug26mOsWRngUBWDbvUlPkT
To7x2Gp6/TaPdPFWIzBGoh+83WL5S9QGhW1cQq6LIKIpjauySuiCWDUYJh9iGTy3ycxmATvRTII8
KKs+TgdcRwgA8m4U90joDtrrmJAMR/PSek77YrIged9BXsndVHbiTCFJNu9oygpUlLqqeiOzH6gr
IlDZb4AI8DKaHZmKGra61eT2MAIpAbHaVzHZ1fOihP9l1Wl7pA9o7U4TeZ8fDTdjgvv2UHwUTpuK
PddY927RJWkJ22ioDLL+QG/phX8LIC4xaxsIPqKXCeqd75gkhZ227R8GfyG2OtZ8DMMh3xiwJxK7
kXIGcW95eW+eK5/s2p5eHvHsXdwf6nF+N1u1ehcZMcNUNb1EhnNtFOnRlSm0xkB+tB1nRshspG3g
KicQfMUqCz5wxGbL01i4w72y067EhifijfTKNW9eu+KQgxqeFj91u8hoiy/pKTGE6PJE8ILBfZBF
c4Z1oCSpb6mIowpuzcqXbJN1PHL52pF1PTTECw55a4wxMqAVLpa8U3wB7nIj8XfYDxiclSO4NzB+
DCBuWai9sSQnunGxABiIs6mi0HFexJ7cRn5oerN5WBw6kGo9tPFoMjXaNeGYhB+jneq6xZFHCuMu
4umLvbwW8o71oGpPc/hx4sFGtdyyS1W53DdyEK+CLCxN5aIg2DaotyaZoRZzTPIZyHJHXlPvXWwL
LzPWBR10kjjJa3BKPJZ7M59YKdAfGEYcJD1QgFnSqY5Dsu3EQO9c5kMvbPOwOFGbBEm0cXj/9pV3
6AnOfXc6K+/TmSK2cW4u3Qyzf+Vllv3D6mX65fMAjTxeoGmoSJ6MDnAk7YxJ5u74P5bG/YZ67kUr
eRgm3kx1zzUR3yNOMW7oQlLn2a4z41wlzQT7ZnRHT2bzS0cw5T2ZBDKdJbTxPU9eo97tkmvQBTsg
v9UkvtgOQ1EuqOmOtcZjjtMEf95VX4Y5DtfahD4J5yzgAVaspmAa6BAU91QQIJnTTsQ+O8cv9lRi
TWwMW8ApMtHZQTTlJsq2azIpxOXlmdn5HT4IUjsHlY9WXcbMSOqKBbQcOyN/tJ+0jWOnr1OOt7Qi
lyYc/9bmHt2aawIVIDYFqVarnJI2nsmeQrsx5ftId8rvzsWlI0MXlOwJVX5wCuZgDY51v6g0spuM
IXqxK/nbp1MuzlFyzmpRyy0kCL4ffRwMphPV1Z90OaJUOxQ4PCALtMdxsu1HZxRzTdOl4EhkpecS
p+TJYCc7RfMlziTcQp4nXM4LuCkL3tQS19gn3ZFuMKan0Yfo3xPjGD9HjTl8+CP6/Z8Gqv+/00dt
S14WL/3n+ujzR51X/+P242v6R+r677/tP6hrNlHYnm/BwAW+cynq/zt1Lf+yTG55UrKnww1sjx/1
7wKp/ZcTCARSYQfSs2gG/A+B1P9LQEjxu0ClPcgBWO3/DYEUWNryA/7h8tMsYUF3/6NMOYAlTBI9
cJen3b2ZAByXRv9eO2hlAz60MZZXjlq3I6Wp2d9Ed7Tw/zXwDSH+L+rsBUKXbmDxmkD18Rf95x++
GqYoFg+jwayM7ZiM8tLyRw3HsKo1pHMJ7rsqLDSyOTtMncivx9YUnw3FRxyjawa0OjrqsuRzW29n
Gk9CHsXuuRm2lUKx3L7qh6ChGUkFNzb9ozE20NxShMMXC7MSRHToPJLSwi3pRfLzqJfy2c44VtiE
yP+QNpYOdnox75zWxHCdpLpJ85rSjrwcIbvHbX9hh0YQbWXfenBxz6boGXlZB7s9cAO3ri1fGc8e
d5FIcm7fLVT/hRc1/CYtBRvODUO/FDmCDANCFZocFGFWSTrstHDPQTkHh4u3e9rQje1oHQxKlC0e
G+XR8Xrr+hI1Jydq5NNyMjBH7XOfYJQdHBKFhzRHZRmgG7iIZ9p/97mx2FFpddYjS5a5phFhx4xG
I1QQhfqo50Jdj+lgHOk3yuoHQLcZukGLn42jFDIzgqaOxMbeKmiQZfmxpGlGjN9f6ie6Rd7I9Lo7
gqaX0X48+41zDnBVj0ij6jgPPkZRb7zLSQQ3giuFxExcESFJhVthWRa4TrIgQnzc6nW9nbp+480q
y/Psr/WhyiSLTcGTKBbq/fa6sTzrlFVrfbTnbHlOETUPQbKkrBCetr1SvrHbJt5uZZbig7EPCbvp
VAIzWq+H0gjuakjY66BEDSwhWm5sozy0FnvPsYcz5DhD+UdzZPAO+OZwaxwn81rnS9YxENceGU02
Ru87o+LtpwwSeLRzTjiOKMiGBQ8LWRbLcVJvzEr+G6lqcUNFA5/plJoOs7dpbeJzPqYs5urxT25s
PQTPM3giXX/TGONjsg1KrCp266BDy+kxj3kH1bNnsaY3dDF+n3wUfRPDkVBHSw+YwQIEOGqa/pTK
l/fCn2xz39E2x9g7CQrpSwUVsMvMhV4LZ7sEnezFclhbkefbrd949q/GSUYumA2XT49uVZqCfP20
2In3e0ut4clbVPAyjsrqQ/r9jPcit9ZrdHjnmWWhwozXdu29W4eGLNjkdW6HOJndZNmbhtEfiKMU
BBJAEFMWh/VpexrLdPnV6ZWSqLmwrOtiMAfz3feVhqCm6Srg5gEWt8nil1qH6n6pizIGzaqeVW65
x6btT2Sp3CO+4PdGvS6F3+sC5mLb3ymC8Ve+quKoWR51Q9YiO8GTIKAmHSHZtLfnW0kE7izcvONL
vZrji1ys4LNI7ORktHKLDbcyokYtC1SJqt1jKXpW8OHKqJsNXmWn7WZ4YxFCv6umxbylydr9SLa5
2U/0AX9bKBS7BeL/sWH8emqXwPwg+i3vzWmbDklG7livvnqhzIaV9TMewMhKux9UpvavjB/2C2l8
55Sp5aL9a0R6t7wQldNULoeOWCqp+IYS4IhpwBw+K8iQ9JzZQ6pgPSrfebHavEXu5Hf+GLbkkBQ6
+04SW3pHR4tp25nAq9vRWihjCEdKy3fkIuidybjQBe5G+UAxDaugrrtvqAtdtQTtN4IhXos5/+CT
tuqwQX3iQPICYtlGzmkMusOlgt7ipNhTz6Ob2EZQxonuveB67HR9tdnaVPveKc1/Y++8luRWsiX7
K/MDaENABIDHSSB1ZmlFvsCKZBE6oAPi6+9Kdt+xc9pmpm3ex/qtD8kSCRF7u/vyBA++5R/j1hff
XcMNHhhX9bE1vfi9t/FmRrmBvwPy4JQZdGdpbhvN2f4TDEzpMToGsH0Wd2JBCHPyyLBPM2WLWffx
hu7vQ4HZfRsTWflURMLvhi7trRNmhmCrjeUbCy1lRUvCLwYqoPGsIAF+4XDVR0J/6XbyLJYt5jjC
A1/0MrS4pSv1wcXPiFmtHEdDhrDA3hfxwLpipGGKvRNOnCmskM179kU0022cqRHf5kYzjw1pIXZV
asJLkGM7fDPUBJjLw6v4zoHT/GgzLLZmu1o/s3GwQAGtQRQMa7fDatnfT7MMfvX2Wt+ZmObyve0O
JnEmuWIXLykJ2C/JzPqYP5adW/ZVdZg0nv2C8iZTMtnc9JsaHMFhyTu+gapYAXVX6ToxZ4icXXZS
5JVB0L9oGp6ZDs8LGGJUg9cFpk1MV+5IVkja0B/9PzpSRZGrsWGY6CP/JjTx6onxEoNXGsP6JkUV
N1GquMlTfGTsTW6SlVOU86W9yVhZwqy6MW/iFtkBVk9lahsDql+lHtq4HzHhcDs0N3GM4JD7AAE0
TbdB5dkwabW8EzdBLSGVdWFUm3iarum5CtoJGWIk54TrI1ehLx08tsFNpjPETbEDNod65zDw3W50
/B3r0FnbxAz8XzlQiAS/JjwbiquC/neHb/V+/aMPmsNs7Po/qmFwExArRzuRb9bDo1HUe3uQ80N6
Ux0xgCdv4qZE1jdNMiZ0g1iRWhgbbpolwc/u0qdJCgnhJmlaN3WzvOmc+qZ4pn/ET4vtLxahm5UZ
AIptbugh7K7+moKiU1scMryQxxZjolkjrHpW+qJvWqtm++Qh6LXFnfVHi8Wkcef8EWgJgWZPM5Gx
zcJocYYAv11viq6uy6fxpvEa9SpCzmQ7AJcq4gD7E5OlG01Iw5jjTUgPSAtO3vD1+IvA7EF8noZ6
QlcuJE3sTZPuHBhHJHJz5T+QlEGMlj3phaj4I1LXsqnPt+qxD95yE5slLirOQRyEflc3lRv7E4I3
ON31SVo5MjgKGJI4DQ8m8jgdRd3GKhjks37svpjeGWpA+ww/xz+jTvVn7NG3Cci7zULFn7GoZU/O
iPRnXCq1q3oqDap4OqpMQkLHpM9prahG9ew4S0tcZljHkHUPbHovcXkfNmM2vg9ub71DTGBDl/i4
xG9HFaDpcnQraHXgwrZ5a8qfa1N4jw4mwTeB0A8DT2fFKfHtBlnI4vS17Xqzfm2Tqp+3YtLcTxXt
PA9t36x3hdnpAxUbzksOFAUlyMqhlkn/Y+6p2w1nArNoR75kHxTPtE3wTUu+E7h9I8h25MEMDlzR
fQUFvNkdFt+KJdaUL8+oXGxXObFbTqiW3HQP5lx3l9EIUmogk7q+pHnV/B5YS/GIh5Gkb5+Lw3OV
zvUyFNLhIZbpye0vXTuV072qHAmRMjHoASSOqNetkxgL7k0GVRXlieBTb4iegEAsgqwks9MM7s4F
E/Ksu5iQHeEXTAS5tix9CmQLlISVBoeOugxOo/ZKn2OPOXMClrHJNtIpTg2aZc9pzfJfmnWy3sF/
yHdu6lyfhNPZ5woB4LLy0IHfzqPidWlirc5wh9KWfcPUIqjM1DBEfhZ0HFmxIJ5JzxifvgERjXQQ
oLUN+kxHC4SleqQYJge9Q9ZA3+QzCboTtNb4vSw1WPcFP+VlxXrsH12KDo5l3Y27tGuNL1Pk8amI
BcFHk7fKcZknHsW1n+Yf9sR6nSnBGN75tJsra21ci2tlD0dcIYwgfWmdVwdhIKBQ9FLRVZBhQq+J
jfKjbxe+iRE8tDPfNdot08hLWfajLqLb0pbYui+DabXkHf4yuf4rkPv3AO6/j2M470whUQSZVIXj
/FvQnowNuagMdkwsANbUQ/JDZeq5Fc2HHVTPVGzwYgVPEHHI/N6TOH38v3/9W9L+r44ZhtwAg4Hv
cLozHbxBf58Gi7i3qmIyMOXFfbuhA1Rd+OWX/6F3/s9E++9f5uZUwpXE16FR4e9fZulXrKcrlXOa
XX5Eh0hDZs2wDf/gpCsSQKGbCvk9wOyseD1ZCOkspjdCl9OHAAFzXAw1XmRTDU8Q+4Pr7VeGl8O0
7oypWT4si0Ehw7SrwpH34vCAG77+V+X0/9/H/IcYvHBv7eP/53XM/1S/0u7zfzx0n7+++vSvK5l/
/s1/bWScf9zWDp4bYDclcv63jYxHoMOWAqM4+fNbhdJ/b2SCfwheTh6FJJ4gpve/9jHC+gf0Qsh3
/HOSI1Lw/7KO+TdyC3YvvoTArIb/De8aA9zfr06JWVOLMR92BF+n/jnFovKyeoZqIrcO5L3jpT5a
hABDpniy7yghzKnCTtzoL7+2/82zwLK8G5vir/cJ3waTRuCxvMKE5v/5Tv9iYDNdLZG5AmtbM/i8
FT7PHjIB8VEnlfUyFllwmbFRrKAlqhjwZVOPjGOBQXxrdg/8X9nOEByU6iKtvhM2NKmZINYHljnL
ogpV/MEcKFJYgXZFvBfHuzTPIKznvNe2DpnFx7Tv0F447B19mHWh0RorzNCkjLdGV0yR7XrLVnGg
pFJn5M6ECwopTGJXz/0lOOM+R4EPLOzOOX+eRBKT3rGL5fxZMwJwbzp3gLOMA2dGlxR5P9ifpmuW
VxfzDKvithxpuTZb3itDmEGg/GHbw/pLFJ37EnAR7CmG0pjSp/4hw7WeE6ctMiSbqf4xeH5/HKXu
7lNnECezFlYkKUnC2uwMD4m0WSIra9mauX0qa9KF5DI2FXLcK8iCsgWQSFuikwv5IcY4oMPItF7T
KTB2I6CpI/6leLOSGbq0aWLs+CPmnjSejOop7Q69YwaXxLCno/ZvpKel3KklWaIWDf5MEU0G8NBJ
ts3UNltvpEA0HFtl7xZvcrcxBF0Kl+Xw4rZsx4KstiOP9cMztUvuB8pavCVX1G3tzsQGzVTCj9Y+
rLegZSWN6ZpURf4yTrPxPk0gshGB4oPlcILraot4UI2r3l47/autcn8rq0I9YrlH2YylMV6npupO
WWI7EaaJHT1lVydtD74yzn6b4mCcSeBp07v37JwdjVkkIlxNoLKVstBaAc56OL/2hb0QkO3ljWq3
3OwiRoSgW4Q9BLNe9g+I0ZKhgxEc44aK6IbKWCI5adQMHW0RRTF8ZHkyoDENNVa8BBlaGcYPb23n
ra/Vcle5NOAEE9dTxmW1c25dUo3dIwmPvfyVANTaT8jB7ysUerUxhF6uiTPdBp1aPJqzLR7GSs/3
ZkMar4WqGE0rygc0yXtqYWDHV+O6b3DcPZalK/dl6ayPzhADkF+NLKxsaKEaHNhDsWTqnpVqssUO
727JkckjpVwOgZiWXgRlWqFG6DnUU9O8laxF+DRxl6iyoAcqqH7bIL04lAbVC8ZUpFBIcBH/Rh0S
hJYHjTvzMqezc2TJ6e+VSiyiSEtA5hVNJ8QQFWy7xPTDmTaWqEvIrHUsErcFbpZ577k1Yi4FWO5u
tF0NulZK7rW+kJHRzISUVLVUhxwkzGlJPSwf9izvKeuxn/QMHEf1d3OzEk7StXv1a2fZ3xSPyNFS
XBM/vQ94yGwtHzsls2mZ0vSSmGo8a2FnP5e6S39XCY7KG5khFMEaoy1N5j3qcPuR8NQ/0AAgT53W
zVWh+R1Xpd2d4XloiHzbYQuE/CkBzf9pNX52kvngHoZpHH92OGyfeDL7mErq7rvVjjmh6JylYiKx
sDRQIFkfQosujr7jhiB/uhvIexyXvbu21RSlSQ5Mtm8QsOIUacvt8cjeKXiumG+7JL+OcDGitDPy
XZ6A1UsR4tUmjhP8MeDQETtb06brFPfHQJZkkpHO4jcb7Nq9Q3vayikWQAFzZ8nnHGQ4Y79RIjY+
As7n/G6ZfffWt80aFiJOiLXireLlB+XCpvqBZ9qy52ypTtNSpd8aobS+pdG5r9Nb5mC2g2K3NpNK
Qozbs31Jm8I9eSDgnK3dBF8LhWvJsVGq3U7joE4+zSwfThawzs1rGor0QG0CHlW5R9dmxx3Q3PM7
YxxscOt2w2+vZwmNED98VCIYSVjU9yo1CF5M/UEZpmCIo6XMB5604kElTHdD/w7c/6vzDYIvGS+Z
JvWHU4E3DSgj3ATmxGZoAkaOi1kdmcWnMvpn7x5su/IB1IoWewZDTEIyX3RwaSr6hr6k4fbjk8gr
5zlpcFLtMBY1nz23wmccW+qtLlPjStWeghjDHMAt1PHVqgDTSpM7ncFLKnbe0F8/iiowzovvzvGZ
OE3H2DsRDHVJ0If/rPCTt+sfICsu0j89frmi3XomhPVbLJb7xKuw94+Tl5f549D3bEw9kT2PXcuR
AGaHjICgW+6dZvvxmwnTNnHmePJdtbP9c5n85TiAYtwvmZZn8v7+FzsU4ZCMNHO4LcK9xLkzpxuy
n+2zlbryqmZ+q0VRenstWocB0mjlUxHL9hvzX/vk8LR+Xqq2PVDnqfGTJyDQIHQTs4HrPl/tNbYP
N3DO1us5u/xpuR705L31KZnM+17EXn7SxZMBCBEPOxZIB5jCFvhHzLgemK35jvs6+za5OYJA12Rw
CKsyGextVo/udwmTWt2TmspJI2cKh05Pk9K2FEaHbQRb9qNQNhk2YSSP6eROHyX4jlfbmOznehDV
KRA9fC97ru/j0kheFfvfI6cajIBS809w1pryiKWujso5m+i1Q8IQngOqNvCNR3excJO3I/Ccaa3h
FGMCht9s3HDxsX7tZqFgVWDUxamqivluKSpr2K60DthwiyBJhklVz4dcTGOEanKM+3r+Qex4iuqO
hG1iVf0V90oFwD8VIQO3HWp+wSFJ04NV0VthBLN/THGd3o8Dpv2O5BkV8RRQcBbz9/NMjRoPVaxM
fVjgdZ/P7NoMh8UF+PUDS6d1OvV1np44ztCraYF1fuHYIF+cfkxpJGp4v+9Bp4iHoiUiPS3YJIu1
JsObd3b3xN/aufmS7btxnqAyuCqSpemdp+SGqqnxg0Wq7/qPBmENN7G70FViDbuYiileRzZVZ61r
bGrhlfu4XpN7SEXubnC4Rh2CxhdJe94mSzD9Zc6mcb5S8zh36gNK7GfsAmaxi5PlfXR6ssFY6Bgz
M+b2H5wv692AYxV857zodyNd2oeyw91rF3FZRCTp/bsb3HjdszORFH8Xwd43SCQmRVDu89h1Djk5
zb1r0qoJq0y3d/SVpaHvjpiixqohz22K5aGfTas+1az4rzKoqFl3U6PbaEIHZwLtxYseCUZb4IT3
sPvKY05n44NOUxtMcVMvX9qq4IxDPMjf/SGII2W4lFUEee/ZIQQe2YQTRKBqW1c+dJmZnG4eb1zg
Bpta39owoaDiPM3II4RxXGHAmSd8kXXX7GTbqYsC5n6HhNrigxmLt7lObeukE836fMK2cwjiuAUc
xIbuQnJnbGjPw+nAkiSUWhgHbWvxY+wTmyj3LavV9Yv5zNMmpSYqHccGfyHL9W4gm6xjfSqS4NIR
FLEpdNpy6Gn2CX6uy+S6lEqMbFhYLA/9ns4L4+TnGCxtxLbWRrHcLKtVfo3KS1gu+i5vfxxJm252
br0fS7xELPrU1QMMtOkNbb6h9QYPvODac21OSImBAX3ZoZ7TgTaMRaSOf2PDLLeFsL37GV8GB2hv
pBZkovONRK/xZsiVZwiZ73gOg0aZ+6Kp+q1Xuu3TOkmMNoDG7LsOSlCYBev86VIX+bjwFN8TLGb7
OdBFiF2yDMey/+oc7MoUQbSR54qGN2cSc+hcReSK6S7uOBRkk322+YS2+VJ4W2Lp9Wtjec5W8qLZ
lE2bb6ss9q4LPV1vYuzuWosoMdn0fl/WFmJ3z3Bz6dykOFPN5t0gMuV4qJkxoiBJraOJg+rRmQGR
guY5l3X5Kq3qC8PT/aAJ+RYiLcJ2LkzshAoxOPN5M5EXrT1SE1IM633ZthUL5268rzl9YXCMk0tK
0e4BjuV08sSPAlDIMAwOnqgCbibwEttwUmapdYqWdKl2ghcSXXLJguUPIQ8427iEsYU5KT3OmcvO
TFIllpyLNZPXxIOmBJ0Mr3aOCSdcG5f8qNCUns0VPiTYDpteTy8NN9OOIHuNPo6X2GyLLALtWDwm
CyfauEucsz+MzqMjKv+kzQabncBW5RkIyjF3+3lcbp2Qdt1hZh2UebsM3dBbuDTI6uIMdudDTBHQ
nsajk18Me2qCIuGnBDE11/QSTsrFXU2V34mIZR52Vj6fO7wS0SJ5N5Hurcej8Cqxy40cKD1b+S6s
CBFFWA4ODnyg1uQMsTraDwnJEVGReXmM14rnH7acNzTH2ghT6EDbusc6lSZt8GG6jbNH2hDvdHzB
YmiT8tTM6xgJQyTX0nCpzpwCQFdIo999Flnv0lubJ07A+RGvtX4rVFwfbdUYT0KP7lOxtgXPShda
haO69NINeXpNqxbHGIe2n0IIRmjR4E3Gd/TLJqQLaGK4zG1+7qvYjRYz/mHOvPvsBZ9nQXYnM15g
J0PsXjRBCagjBwPt7ThbY3DFcxs8U7o3RCpp87AWHGC1p+wtdW5+5HrNxUwVxYtZHUkTIo3tMEWa
1VOu54Jzguo+oVGCbaEuMnQY8Y+Ifgew+8bJhHixJc4x0P869CcvKJ5c/PKujy3Vcrq72npvzfk6
0gK32nhoB/mtSNlQT6Y40Az7TBfMLjGob6i6Q1yI22uJHE5MzWvI0fC9S4KPqgoiCxmzY7ERlh1Z
jwQm1FM+j9UhGDBo8ZpRF6eYLK7jrj4GfnH23bSiItJZzxKIytZz/fJQFf6e8FeNJzkt8ZKojK7S
Mtnbeny+iegbf1E6tPCvRaumWIiLo5ZHE8PGAd5n8dO28hqSvkciBN8sBIqRZ6RlGocUBThyh9Lc
U8Ab7+rCi89zSUcSzTj9IRBM+hvV5t4lSxCY/NmLVmB8x64sMCt6RzGmZ1FZh9WmCq0BcfLaEH+8
mFhCXkGv3BA5egi2rgUpb0/sHiNAgfd1DP18dOH6Zc2bMQUl4h4jyirBrVZr0JzBzelnMAEPhWuC
SiN841MbAAn8NFTtl5rRqsi/GcQjfBOyv09ncONHLfTTHSum5pj7AEDglhSRVXTLFXuzjqRnmT9t
fj5iXSN+Gg989cdo+O2RnJv/MJNW2sWmFmCwySkkZbMlZGTupB7weiMV0Cv8YZNceNI0BzLhzMHy
WJkuoSXfkN1uIJO5nzJVb6bJ5FcP3j709BRsJ4My2k3TuZcK8kYkGzldvCX2L9qusfcQTVzFl2MD
1yIzcQqC59ksgBjbD+iix2rIfpDS+1qSDsHKbGoO4lY7Q5qQSXvoBVAiXptGOLnlHOWWYW6JwkwA
HjW8CRS5A2+uQyHcg/D6CH0WbdKn4zeoDj40LJV41Za37ZecWCYrN9j33npwDXF2fY01qF52ZCe+
jdaEcjBjVz62vA6eO2Eud3acfhtti1qt2niDEObeV/k8fMK/aw78dyKkHFs8Boij3TKNcUQxnkmG
XGu7jZocvd8jOnVp0d83uWt98ACH4GC27pttVyIyEN8jfxFvRNsoBZQ+jnBqiTlDh11ThEtNJ4zZ
W5g55noTeFRfFqOPVbaSvwvMOjLNjlUxh+lUvbQSUbqgaCJrNeA5XuC7ikwly419qZYPo/Fhfi1G
sc2m2Mw2JZUrzwzZ/a50smse018eiOFh6kqOejBcHtLefs3ByIfebNOHUpqcFxFSd54AGWb3RFXa
jDLTzCpZ5Qnnbp5v4nWpVYRMjbkCrojVYxHq6rrDSapPTnHBfXuGVZdxO6rnMadDUKtTHPTBATHy
Tq7B3EX9OAbRWIvqJWnr+SNQwylfYfWXDBzgRuaDBBq0Hxr8GdtyXuojSa9xZxQSLJBIrUPRE0Fs
V518TwoB/8+zPxn5X2xUuOnBarCKtr889lwvZADqo+Doe0zZDN3cNRdDlgzURPN25uyhW1hlzmwy
3icV65ZxrJs3G5jYocgXgEAZxMOtaNA/1aBptAOOeLE8NmaMDfEOl5t8prY3C2Nzna81XjV2mZZs
j1LmI+6yOYtUMF8MwqibYMpnPigz2TcWxCPP8pZg0zZ29qrd2bnjOtta43Ihx9lfqLBaN4T82Hod
aSX0t/zdnp5AxzhaTIpYuc0FSOPq/WzWGI9YMD0Hcf5cWXW69+q82YNxLN4MTGRRi52cfAffV2Zm
24L4DNFtY9wmvOc5J2uD5asDDb9snuhqgVDEOWFZPVA2JnCzI0JtE7bT9A1y6szqANiVzBLnWpJG
iqhQNFgRl0XTYsnlMztMs+1fPHKpJDI82XiRm/PnSLnpKFUpG6rW/eWx6qLeZbFwfOfzY94nrYiK
2z48MD26fKiVLSwreafeubiQ/1QnZSPmbvssJyxlgBCF4YCRfD9RqvIdRxkstMJ2dzUnTQ5UxRhV
Dm/kbCU0uOm8xjJ4LpAJu5J51MlFy+VMtMl4owOWvpqG0WPbG0K8BK5LoJR6ENBeZV3ll7nnSObF
jTjoSRBV8BLF1amqlSDeIr07z8Y5Eid9e+Cv2FvTyoYLs7z1lgWlexSDbH/DheDoGDv9ZeoYmJRh
m4+WcpN7Mj32vk27fA+IigOQkK2AFQvGIkJCcy+mHqKOw58tAosGaLYUFzz+1vNYWcmpXCzrhQc/
DDBpp3udtMSeTQgfe4t66HZHfS+UwLLFis7w3/Dqg0m7OK1mzdaSmwjrxUo/fcnzguDRVLxawr+O
8BBZZk7qIW/JG4nZ+YoDOKemLeqUbiM7/hWXWfXCMeRbDpyUUofu0Rr7FzzdOtK3hddIJciw0sRU
cHY+kwzlcoXhi6tE6QN2cfWJDdw7+NQyh3Biza2u8ZYlrAcBGBXrgznqGVhlOdAQ6vmszQpr4NZy
WNBJaqerGi5+ljd3fmET5WtnDwje8KoXzKym1b1nAsYJnZg06EI1uFuxCVJH1bffncQnk2rG3oQJ
aARBNjo2/FCXwSaJX+hyD47wxTjujHB4/fE8Z3nOA2/OT4vl/c44/t8wpkN0gzjyJJgJYGhiKi9g
RHmZQOiao3EQ6oK16GH01geZyOAxxdVInLVsdvVg/VQQPP74aq9zxdmYOKt9JllkfJIlhTdVB9+D
QfgHCTBswynJoW8TRhJFPHDWqrjMj9QUigNvXUZj64T/Xr3mpXDvLMHlR4lschrh1hwY7CjV6MrH
ISP2OSNM7bBWXQQH9d4fNGxEtpJbba39seiVcaeX+da86LykDTERVVTIKx1Un9SQOhpp6llUxw9f
NuEg7HswseZFeOa68WM3Pwk/YSguioDNkCzOg5qfhNVxc2IEoAEZJJ0VB8/LPDjnVKlnk5sIK+y0
67QXbOehfKnL/A4bCZQ9CWN2pooSJlAB8yJ0R2gxUnXDzuKEw7OQ1aizHQLNM3mCA3MOantI2QJ0
RDmWCb1YSB7IIuiaVyyd8lftemwtaQEMOVisfLxuf6y5DKPFb2pSLWuBDZXH4nVI+/ihW9f1tOBT
uPrBUIbgFghtykfZ48UChfwpc6I+tDj5bLv3jktYgZq0x4Bz0TlLSVO3WZRV3dsy5h+urlm09uRi
29qjqesxxoAdrQgszx0x7dAyMBHZZt2dW6A7QGNk+uZi4TkUJMGjae5J0VCsRFTci9q0we7mwyCo
BuqHx8cZrelKDjk/5dxrn9UcZ3FYeoj9UDjYveCpa8MEPK8YgZNuWsCJW5+EdaIdP5pFd4TzUYPd
c4HP0A7NaTDjtLAhMs7rpCKbEpquY7JylGpvt1XAx+hX1pvZphiKvJHCHH8u1Q/BroH7hyq3C/9o
fsLu+jr4rKhKw9rVPN+uwVLmXmjQof4TpE+15X1I0nzCq5g0CjM8AGLzw80644W536a9SLhvcH90
OLNjx48LBfme5wJWhmR0yu8QUfVPamuY61gaBBpRqChc6nmVmxVsb53xzR367F4bM7fxUvAhoDFN
6V1MIxdZ4iHjmFkSenmB89QfQTiuPK46U5Nc99zXMRUpbcYeeyqVQH5ik+k41M/WVnmf0OdD00c5
B7DAk2rCQeZnThM6BMBeR1jmR+QojnFqtLIdE7VzIOqcAdWsG/qqPfBtNN1O+iP31M+0orBwWIiZ
jI6hIZHQ12y21s+SAx+C28rCamPkrET60fTP2hrA0XY1/4vGRvXXBTAoR0rT/VB5wb3Efzb7q0FG
54eNq4l6JyuusWFp91fOgXy3wo44+nEir6isOMPJp7MeQxPu4IUSwivdxxHvBXc7kFcTFxGf3phK
+2AYcYf+RJgg95F92HSpDUdF/cVvZ9wp8oehB2gUe1T3JGcHGZLqcMgajmuEORC662DI+ZnNWrpr
64qYFTmBEAdRhS2ykDLj9ss1uA05Y88RsfuDsN0A97g021NvlNWrRWAtwtBSHah8te+hIBR96MX+
hBRt2aGNY2rUgLNM2ip58c3ZDkVx305cwMnqf6qU3mmfxkviXHRqrEYwHiGHW/cwXj6Dno0elFyr
3IyT/uY0w0iiL2m3hbM+jKmm86SpgCSaNPPEqbWEcqjWqF0+mgwrOKEv26rvUARhH4yteE2aNtJL
0dGz7K9vlC6SjErqbjvm40RGSuAOK8E/K5epw1vh/blmuuttI34ilMGzfpTf55jcxhYjYLs1A91d
c4A525kV2JNTxEW5yWm5ekFsWndpCqwCe3S2w185f4sH8VWuLB0K0rD3quuqN5Xx7sA4aG68IMge
xwm/LVb3sgq7oE1hDPJiWMN8jYNzxlqSqYNk8Es6msOTZyH4bGHhJTqsLDM7A9HhSJAQiIwSm3ey
i7U0Xu35eV4KccjcUe/J3jGgkYdDQTxS9oZ0amtve3tTewwexHQrKuMwBMDDbc23eWw6gJfEPJxB
lzdhVkR5BvIaOMkLkxmnlMHp9n7d2Nec7OWuWsqMlKv1Hf0tPnMQyS8lp8mwahloSKLKs4uXklh+
DncQ7e9a5qn77gHyqhJzAvNiL4d+GDwwi013blaR7YqxN5/SydJ7RAbWnPBqoAZyamn3g5ri51TP
8o51JT9KjigIzsc5I02LB36rtNnBBmuuIh4JN9NRh/N19SxsFI2/XtQ6e78XaNHlHvWFGRDVbT5N
HY3KvrNy9bBLfUlwT93bY/NgJGuk2OZd23mQR9o0c9y90q3PiUpYxrUmndYE6/W4yxtRgLasf7eT
FGozSSQVr7bHXyXWgd1glPEBFC5fr+4bay84KJzpCjuU1QKcSmPj2QYagvImcVX2xuf7fbHafD+z
RODVha6+of+ZsW0m35r3H6YDGC8ljQ6uArs74HTWdCx30O/MiCwNZPbVHuV2KiDpEnAl4b/OMvRb
NX4bFnt5yOGnbpoWJOuQMhhAUzrDEuh7qCEuLxs0c87/YOWzp4HiM9bFeW9j4OQJPdQmiGrszxPX
b0WXqyjd4tdqVNlLH3TeLxS44OKO4pSNORRc5m28nL41dYpnoSiJiRj1h4Ege08EGWChUoKrQhiR
ibPy+xTkA3C++NbEPlOafeZdkP5kB8rkYbX2fWLRR4wxCNCmr6p7hP+ZGmEVNPQqOOY5qTDsA4BD
YDJc8HuD8Q3IR/c9SDlvwGzWJt5tj7eNzt38Z8yykjEB7+4e6F8O+puSb44x7TuLoW9Zuv6Y5qDk
NS67V9tKy2PWurTK8TrNPihZXt+HxUTWGU1zOVBoQcBaZqRacrPEHcDMEiVBpkHxz+rRXypoUMqX
92SrQSY35QRFsgBAwKZv2Ik+qZ2daminhCiTx0S+psGA10MI4TbgFKwldqvXPaJ4CWLONSi5PAE8
R9IAMmlq+Hujna3H2jH1xTNQXgeeR0+YPAzIp5SMcGifH0o3cQ70MiQfIJjs17ag9QNoJphsu8R1
T6Gz3vfjbT8OoETc5dbE3skEw43ghWt26oqozlzMRCCT9DZTC4t2PMFYB8kmDYawLuZYUpygLEw+
apUW+CMKSyLZSkVzSf87FxmlEHXckuPJsTN0RbluLVu8eOz2w8wUwV7yNN2i71YXo7QeXK0IPEmy
rpa7ene0N9bM+/P8Ayg/ReS9P91A1/HUMSKtwR0g0uoJkTZ4tgxnfkDAlj8sP1VnY5HoasrUp7zz
Fkpbk5Iivjr1n50FlXGxh4+ePXSx6chqkKWbix1Omm7PqxS/Cz2o96NVPWHBKy4zZ64DJlY7cib/
DaBkGvV5m3GU9Of8tcWv8zDp2QVoOTr5G6hFNALDXzE3ZTcQjL1eOy6IUBWxvrUNesc+LfZpNaUn
t8pYR8a+f8phCDdQQ6PRrnzCQIs6ssvQ4Zo1FXfEPJ1o6VsfgTyw3+w8rwpjfwFiqQh7cUvY74a0
n/wufg3mZnoguaIiL2aKK6BQRtV0QzjM+WOKTpjhhjo4vsf9EwTLGSgim9dyVnf/xd6Z7OaNpFn7
Vhq9bhpBBhkkF92Lbx40S9bgDSHZEuc5OF79/1DOynQWuv7qBBoNNNC1qUpkybLlj4w3znvOc9IS
KELRpEfJOHsLtxzdgEvUhT/l4EW4PMnLyvXLA7rfd48gtS2mcxiyMPIM5wR0i6WN8MLukIBAe8ZO
7O7aLCfuZ9v5V7NzeXFpdtLHIilOZqm6M5oAnhDbGYkhWfVjlvKD8qiNovTDoomwYVENrkC1yysd
GFANGGMH3ylZwPzYOsoO246o6RdONQLA2E1EPaqQvWxki+yW1zRYBFby45aTo9yxkxTnzurfq8ZE
62lDypviAWkPtH91xXvLWeP/mk74Cajj9cPxodfhSJAsGA4w9+c7LJbZdo4DJCnfLO5qhou7QU+k
LqK8ovsCpBadxWN/HnM4E5EPZwKITvDYtylht5lLKYp0UKc8+dR6sF7yn4o4mzZVXKIaRKWxSQsr
pVfFiY7JAMMzj1zr1oxVfCWLFqF8jkiKwDHXN2gD0XdIIYJaAUila4kQid3BVOdJtfYz8fqR99nc
ohqSHe3myW/WMCkyfFsx+wTH9r/XgW9Td2yG3xEJF6rwIkVBQLqNuYTnXAQ65+Tp50UKehIBrqyV
Xwr9MgfKekTdiF/wp83XaBtyG/oB6cTGT94jwzbvyOmwOQjK7CFIgmjLWoDrfQFcRPqVe+8IU+yj
rnbWlqeiOzo0iBlUdpeddJSkH5SK9/cFxyuLGRz5tV87MB6qLD/kOrG3RhIEpy6Xcle3nDVcngtx
k2XT8ILMoi5ZWWVbr/Q6KM2D3V6zMbDv844LuFFO6X1aGm9J29Cs03B+dllwisKxZZ3jNNdhPZqv
uMGRFVOeGch5xExsNzYwBjX5mhySdYSra0AwMvo7CmAZAK2hazZZ4Va7uUHIqBJ/WFe+ZX5YiRec
cehUcM4MuNowrLvoRjEc7FjGBSdQutl+aGqyKyNXfa7OqAVso6y7gfKbu8QHOB5iBHgogvie05WZ
x+EuzfErD00Of59QZ3qGnD2S/qGUgGopFk9GptlZM9ZumJHTJz+pJsRoI4iee9tFc/OzZEB2QN+e
8dXwioqNdOcKaZ9bS82vBWUZey9ie9fqXK6JELPHS+AFsd2Z7lHD9MFxoKAM86K9V6JrPzDXTMCS
Qud+plj42EPZXvP3BrWRsMipSgeFpsEmhke1Bs1AT9xEGSC6wqQMc4UtL+ZjyQY7J5kc69t8NjXO
OMgdnR94O9xkzJxhbOwLVjf3LbANbswwL4Vd01vdekQ/uVRO3sdsKIeTYi6+phE/A2UDgY8zVR5L
2CFXTdI113bQpqfI5PcfzhgFAbnZHj9y850XjnHZB1Ortypb6IKwsnkH/RtesSRJrGzaRURH6Hnw
ynenLoPt6ATZS6ankBUKluGvKmP/4eC+ugHzl3wjcdVfOZKlCzotZti0NzLeSEnxM1nw322X/18E
brVcQvO/WLqXxrk/9cHdvSavrY5ei19N8L991e/gVstVrs+8K3+DD/zEEij/i+1J11K8X35Wsv1u
gpfii2laHCa+AtRiSfsPbqslvwgiI9jgub4jyjnOX/HBe2rho/5qPzexEroCN/xiQSe593flnqWo
RqMwdLsTueI2YgRjG1xamYOISqW6OtKIQPKmXerh9n6SEJ2plTUXLJbT/KptfIOkoxV6ZxzgcjdI
XIuqJvO9zida0NcuAylP6+AU9TpBkO4u/HzcsZCVABBqFz2ehhnQbBhF523IQUkAN7aDy64ZaH5D
n8VviwuLO3KX44NRQIteZiYv3AVyhL4PdafE/FDmfYulFbMFcCn1RgsqWwvXH/Zj73tYp2kYr3mO
tuDpuR5xC91iEE3vequqv5NqM+jOGNESRBaot5yj+9nqQuTayVqWUrkD/n8X2m34A2d08pR5OU1b
tbDgIFYojN7e7fPxvhWiA2TjNMyfbt29TOSlwDNN4wsRiHFYDYDdr2KM3WKTF2aymNj07IIKsLgs
ZdqQxNmTkOtvn9Pxs+obs8LnQGnydd6YNRhps/NfKg6j8FUUHk74uFzWd2AEEDpru2mulG06L/Cd
0Sz0EBEAtv3COLWtzMCO5n1H4tr1e3n2+qkt9m0BUgd7XsFSTBfdU9fphPNjCZ9fiDRjQYJmk+9q
TuE3qbv0YmaxfZPFjf0jMs3xKwRwWuhwFZH2Hsa64N2KDXUlqwE4bDZUj3lbZPt+9tgQ5E7nhoBx
a451DgLnMepC/VjXVRpu6tmP2W7NdnlnqjCpt/wOxseePf9NUdXRbWq2SbMLJu0fInZ7ezL74XMS
jq5jMo7HrkdrQDcSQ3O7+amjS605KXMwjTXzs2HuCGFO1oE7RfLqtD2RUb+knRrbIRUcK6dZ8BAT
hplVLoR4aOs+abZwYSbUapuWGuIWrQ5WemKlu/ahAzBo4BLBrTSML4nS3kUS+366IgIXkHTSQV7x
gZ2sYI0Pm2Q5d7RC7oe8bOp9MDDRbXWd85YWeOb2NszQiza3rduuHbyvKaa2lU+6rl8bRZvna7/P
5xscIDK7G1l+rmhxkYe4VhJj7azPYy+iZp8hbHL1gbX8QrAsPbsuO7uNWTbqe6WFi+cu9wycl1Kz
CpgUDUDjQjmjKm/rF6V68Ukneliw2IhwJhphtan6jqFBVlaG+c1qjh7AiISVWdTtRCk6vR5mAwtL
OejwjoYtuKd1lGC3oYPkiUun96Z6zz67Q79smgx+8YQs99ouvaeuj+lSAi5lryZt2q+uEyuBeBuW
ilaOIWOgG7Puui7mAata19k4yG2W3DNb2WQnm6p7xqnSvkVJ6GG7dCeE5Ib3QLKz0rmTBxaFUDBD
JfjOeBqgCsHlcKMzGb6ByGDsdqC0wHKgHSsfLWh0OjKTcYrHDoW1Gi6RJ1CwgHc0eu17yMurMvB4
zCMyNBReCh9SL9AM/7W0jZgCqMrAOupH2Y+p7vAu+aG8KHjCEXPBvH9vlCqvXBeD8CjE/Bj59EYw
DEn7e0PhxLU3ucqGaqbi5irsyv4bWy+JgmcTrhelf+GZSfiVTxQlCbnPpxLeSrnjMJle0m7KrmpM
IAOiTE2qtE5Da+9QDoznxO2/J41NPoBt43qxlG2LaFzWTonZtWcK2Xt1AZN6vudl4+QPqQ8U00sM
74qGpYJv4NbNqYUp9hxTrdmtoIe6CKdZjlFcjN0VtBTxAXwTOcxLKvYt5OHhBfB8XwgsnD+0rAFh
pnVs0QFi8nZ8xEiaaOQJFG2giu3EWqRoeMwGmOYt1/RZWpdch/XBpU73wQvMzNzg4V2WhDwpUFF0
sW2TMjpLJ/4WsvY/SGgMK21V3WuGTHiPNmuvLTyVYBQcg8wxd6/1QBFCvx5SpuLVkuTdEm3uXx1s
9eoQj7K48VODdSku2Z5ONO0c3ayen3XG6mJr0pzFKl+WxaEhrRPfCzsfHf6/QfxYUxoEYjzysh1J
NXlMR7zDKwThitcRFqkfoGLd6xLb+TfD6PMbkM7lTtZj95iFoxff5JHOeaFYBIAgpw7FtyTLxwMF
TqNck02g0q1TtMTFTeltWaL547rvs8F9IBncf4xubOUAS/L6m9MwQK/wrDfROkjCjlkbqvE6HgOn
x+rDIoXGK7oNnX5CLHaWdWPTz2LrxvSdbTyN7WtlG6Z6aomNcHCnwUHMQuys3Mf9COflPvXd8Uy+
xjrAPo0eynwpUjS9flsFOI+CVHcv7dQOGIvykqsGV+oZxYnnkAsJSNAL7LXyWuNv7zJGXKnqpzJk
OxCEJdfhRNMaFDvBOZYNkY6xtX+MUSKOYeR7ZCzomdJ9NW3sKf6WUuy7Cmr33RnjNx3aBl0oxLZ1
EOYgvaEzJysH39iTTmNqHsqKN/EqIvfBxaO0B3m0lcOlnp12Uh1xzFO35RhlyQ2VCR1xLJskizCX
HNoOZm4zrsbI+8GWgdWfZWrzEb3WYE0nNByUIc288Wrm4/MjwBZSroeeUceOMja+gmYzdmtQ52Yf
+38aJsbW6muEuSjrz91ICNblgWjx/8UJqd+MLAHB1bvUMbOd0wf0afV++h1AkvXhxYF+yTzZbsZ5
at+MGo56Ois7xsiU0CBvO4G6clUJst6HEL6FVIJZH8BzSq1KUhrGVzuKUb8CUv7l2ksJnxFsifv5
qkZotrY5HxgkmIqM1zYMtDS3fROOxyo25FVNc1a8zka4vEQSO5h2bpQmR3+W7TuLEmuV44rhs4Of
/ZjnNDaueSP0tP6Mn0gH3I10xTYYGOfKvxDamiYWwhRS50gZJ3yd6LpBH+m3CmMhg4pfTt+E5epk
A0BhQc2hUvG2AMvm7gtl5ig0omMOhQg87/PJgR6b8lO+NDF1wjJIpbuUAKlTmjfBurJKOgZLGrYe
GaLmeJX6pvW9rafmuSt1dMpy3JubwvIQgzmUxquw8dl0ZX4jDPZUToBdFkvPdedSfoGO6uhNpYxo
3pipbtRFD5bq6DQm+3nUVms3INhz+s1unXGsCr6fldGr6mQ8puvR97xNzpb9dkCQf5RqYf45Xlwe
l9XwczKQbTpQslHf9jQU0WoI/2faIvcxFMSlO8XXVF2FlyPqACKh1TK/KL++ZeOk7oIWswoxEwJG
qxCyZsW70uJzQkkkf2YJjGjXt8kGKCXseR3Fw8pgML11Qmc4k0gAmwiUFW8Kr3HnEeIIcnIIvqra
x6JI660XgeN+Cp2kfLea3IrvUj3xugjpKm62CXVn1T4gIvHKoBDcTf04se6GoAcMsoaKx2Pjh/k2
zWMAAFOdgMjkBT3pDSQe/ZgGttlzLgt93cEvPxdd3295BJr3vHPMuyEFiLgxKz+7jebR+Eocy3+0
UDL3Vu/77x3M16+T4QElcRzjBUstKlxQJ/PtUCYdK1qTccGuNYpBDo51jwuC2ORA9eRRFOH0VMYT
0YuOM+aJdWalN4AzMU+EmUiAU+kYmyTlr+Bt2GJVGZOySO2jMDKmmDYugoborUekyyW9gyMqkkeI
vSrb1SJF3YbSuKyroqie9uzgwvg0a8wOTgcE4wiQuEUfTrLa2HR+5n/0RZ9/R/nx6qUqsrC2LXep
RxuMULRW5O0aExd1GRugkJvIPsUSPAnvrKRKdg7NNsi2JlUKxmvZtC7gGQsxYOPPmZMcoyKZ9Uiu
hevOxhawZJ7JeJkeNl/mkr3PJw0PBQD5JfcRdEhMGOMnLNU71P5qpcfM3YYWdPH9WLAWljxPfDBn
gOwXNHPhFOqkTS3FXIUMrLJ0PTRW50Fw3syAGibqcH1mAkKgJhgzTgQfQhtBESNYBOYu21KB2G3Z
oAjFfhbWBTeVjKXnRNE2PPH6MpqxVF1XJbIf7NEqt690Iovg5Jj4I669we0UrOQAETRpUfJHACS3
2gVRe+E5zCRUFkGa3Pv15EgSrjOmSIcVdPIMeq/JD8Rlp4lQlTe13/KZ9jCfVj/s1xOZxG8pPIFg
5Y6h6TIkaRmE/L0PsI9WPXS2ndXgclyb1gTMEx+SJb5J1bd63ehmoBkiqKxNEDuTf8HxXQ+H1DO7
E9K+2Wwtp6XJEifcXoeaWcIiIX0fFaxhjlOsEgHropLeqqBaMLksWXy5cCzMUm91asFzgiRjbHTI
imjKpR+cZEMz7g5UP2cXLGU3QOzuJuIpsQYOiqOA3O8WDnbWvowp4zYOqCm/zOiXx2pRR/CnViz2
vepUCAKnh8DzSftqsGvRI4cUvgd7XGz+nRiGi36QnrBZg7d9/hWDqp28mTzD5W3Y6WlTqAqWWVQH
MVe7VvVYwnz/JWG4s3G+aHx9LX8cSL9NPM0HM/Tc/owmOyOKkjuyV7Ph6p1rIZWuZq8xzoD/Xnxo
LUzkZhXeRGnFmWgH1TdDjqzJMjHfYAPE5l4LbJNxygIx8weKHGbZJ3u8gVW0QRCvz5bOOaYIOAYf
tDAZFvmChJsREsPC8cyi6TvuYimP7WCGDKyipwmvxleOIZRqSRVi+7KcKT/2sjZsIE/wfMKWdxP4
4fRM9pVANFJJXIMRpc5sHRph/9a6HnKjKTxahUuFLIrKyr0GOyuWvnXbT+EjKaCQvw9vTrDdxaF5
PSkcGZe+KLA58NV4cW3iqgasrRKqYplHI20x7F73Y0gDHPimJt6OtdV+bcE08XglVfOaG6o4GjAN
1plygwu3yoA84UUwSWGHYJw3c+7IaycL5R1OEnsfV0l+TMAfzm/S5MehBtWc+Vzqn5wcm44Jvr50
zXI74P+q2F6/hq0IH6cp1k9THepkbyYmGShpLu0RMGvXnWdmL2HauxXtL5CKcTqbIt8AawH/hpfe
yK78rqt5L0kv93cGfzBaQFP/7KmZDR599GhLhRcMGKW57G/ahljkhq0hRFlwwgLHE/x+3ti1r7af
kt1/t275D7Gryzf6TmFgQ3JNt//x2VoFm3MRC//0D2x6Y8q2uvdmuntvu0z/DSi6/D//q//yN/nx
nxE8hMmzbKPm/WOKx+Y9i+JfdUvz9y/6Tbp0vyyMGtNR6IJy+e9fkKqQa6BxuJhKf2uj+g3gYXlf
6IJC6iTmbXK6WH8gPPhXi5rpw1KVpsmvaP0V7dJfGB2/SpfCQ2hFVzUVmC6bzdufGR5x4VREiqx6
Hzfg1ODD1fqhoxD9Oep1fy3H4aEzGuOukBq/OImw6gz4AdYefcvpxhkSWhvSpn9lmxsfg9TvttzC
HCxIzHSmrTVyfezcjkqMd/zy5BSSobphAszeE6XeBkAE7B0AcdQJO01V2uVN5Q/BQ40NEUHObJ9k
aeeYzRUNWCR8ANmn6Q1k97u05EKQmQSFuIwOjzIBnSnw2VAD43cbn1ZPahz8Z67NVJ8PVH8wk41b
ZRjDngcRVwxtrpsWVRT1rb7nXh1to5atoay0f4ecm27Q8up7O7eNbUsefgvhhLhGQ8g+DlK8KxRw
PFn0nRxwgWUfPjshUhkU1nuKxiLORf0GmK99ICNMjXQQqH5lK+nDBoAgTgMPshoicGB+I5WD58l2
QPnVnn8xsBImrDt3GLnaWo/fZM4ek9czhQUolL14IZ2KcyWohmTlhaQ4iMk4l47GBoGLF6nAM7L2
HNUmTiDpYS+n6KdEs/mffdp/fdj/43/RLsOE3cUe4R+/D87vzWv2+qcXws8v+eNtwIbY9zm/PE/x
5P/+NrB55KXHqWY6LCvkQu35G87H+uKypmD94UrIA2wtfgf6eF8sFB4IPKbFr8Ue5C8Blq3PTcWv
rwM2GHBYHejKgo+jVH/HtfK7xBjS1Ey3MmBv9kn54uII8YuLeXdRJGyqA9FZZziL5YGnRh9puE5h
PcB/vYwWiJj9yRMrFrSYqqDvQxMvyiOGRTYgRNQ8hDYsKyyre+9afLLKeoADtGqyhPtuz06Hy3Th
mnVCIRd3DLBk+NnyIRHMwHW3msBLwUBJEGiT8OrcRITvfxSV4+SU2nsKEVsmzcB0QnpwxcVqLM74
Gd2v4pPCxmVxvHBmEZzntm66kxcJ9VTPg/UULBA3go/DdTlryiH7uTXYL4jwBEoDz0mcRi1d8Fnn
s36HCteCTR1XGc2ZbAbswu5PGKQisR0+UXJqocoJgi7ODsc2sLn6EzwHCwYI3eAIt+DaFI3BdeS2
gE6daAZaB4CClEj7CbNTfe62F5aysetYgc0eqPqE31H7AggPqRAoXrzw8WrMDhdWZ8TtVsRTc1F+
ovSQeCWor5+IPUy59Fss4L3gE8KnuZ7odRFr8qnAetgdKZpjv6dwFqsjOxKUoekT7kfKBCQixR7X
6cL+42/GfqCvpT8AnZuu6Evyb6xPXGDsJ824bReKoAVONV7NvOKCvQobGHnNKMK13Tfjo1g4hFSh
qe8g+WS87T5BhfT+MLl6nwDDISEP2y1Uw3rhG3qYGvrd8Ik99ETORGW7bn1OPrmI5EY1pLm6Buun
TWNYBm5epmTPacfx+A6kExdSfdcBrQeUUR6cBWTPtgCmfb/g7c1P0n2N7ZQlEqjoq2RB4SNBZ5uw
M9W7/UnKD2YHPgDKEgT9Npj9I/TJBE7RJ2O/c8Ht2wt4v3Y71PKcKSBF3mdHh+Zsw+kfPpn90ye/
f/pk+WMDhuvf9Z37AriW2Yx0fXtqvZnUof3ZB1B/dgOIquk+1GdjANj/IsBXVSHv5Gzg+5XlLXyW
z64BYpzBLayecGV9dhFwLYXpN3x2FFAkCbUntKguqIkN/FiYSuJIU5hYF4GD0YGaNoqnGM4j4n08
0fk9TlaI1G7nkUwgFoF8uaKDI3ms8GWh7Y4wfJoB4LlgAXAWVo1711WHDHdRchBQAR4LRFwE6mlG
KbXni9BvM3qJaFfA2BbUEOcGlz0BMTRgGDjgHpuB7HjPYsZ0eu6APrpBcrLxst6HUbLVWTv1nKH4
a475csep08QBzb1EtjVGkYFvICObM9GIqzf2EPOF1Zu9vyZXkHcnWCrp9OjYXr3IAFMvwpXEy5Lu
+k5kDd06fYLgA7Q5fkMIie7QEdRbmg11tREhBcrHYcqK+TpOM5OCWh6ZDtG6osx98CA9we3ytfSO
yp+7GVslCvmlYRjJI75zVPNaaizc3UghCwprZHUuBeUTr/kFYokpIUxdgMZGXb+WoB8LvNJbylo2
ZPDqFVOgXFcoH2vXcfjTrv7NqXwIEVWHeTofq5vW6vWetFy6+7/D/fPW8E/mfZd8lbL+v+P+vvzT
2f77V/x2uttfwEJyHptM7tgVFgDgb/UJ8otyJCEF86cXYcH4/e10d75wDVAc4QziZNjkH6e7ucwE
DrMCZh2OfypX/sqsz0XjT6P+8hvjKrEwKxk8pDD/POpbLm9qJxuGLTCRcjWiW9JgD8eZkjJ4NERw
T78MPjc/p4Z/oSjnpowL3f77v/791eLn9+MbOoRY+Hnww/i1roGLMvvbTAzb2QbKD0L0AwYw9VKD
Mf4TGqgll2vKr3ML38vxhEuhvQ1MzxH8eH/9Xp1ippJRNGwtU9A1njtkxuowMrmgW9Vlyrrmsptl
ss8sTW81XQs/sPf0N20xpsfct1lp10YK/26igZQ8MJUqyN5h80QFojusYviHV2rpE+oEEvE0zA7L
aaAlkGQ/e4fY2tBBNMgSzkUnCbWl5kPOZaHfMe3TW4TLXsDesyhfaZdiI5249rtWUbltPzuPvDbr
PrrRiN5DRDkMg67clEE23/jAN+RK11O4R1dJ1mmn+9tEzcYZTVf0h9omlrhKI5/fCl3awRMD5iKh
RwjqkGoyHAMhO1J7ZYSGu69mNC9gRQmCL/vpEMnSbihvkm7ffORA4k5uq45uyOfB7Dtra7CBKib1
sMR+KrBBMjjNoTGfY2KGN+OYAV6DHmSzJl6HcfWMHEHxn7BuE5smr8JxL6axQ6/1aVqoq6ZeS9+g
QIdb5Bpsec8kCYUCRhbUWEN5hERSeIqmMaYnY2qfY4bRVT7a6WZCb1kpQBq46twrXSTJLmv9dYSu
RWBzpDDZgJgeFBP5QpyVCI2tZdxNdQ/z5BMqMkZ7z3XsDbbVo8VuhpNB8u0bzHPCDD8K/Acrp0v4
Hyh4rhjKQ5tpH9oy4juDFI2fNt/cUrnY9J64HToTK1zZ8OgU4WtopZd5wW3YUuHbEPBRNyE+gU00
9vEgbsu0YS3BTzSV4GgDO7rHXBKy6rB+OF1wYabusYapu87MfI+PiIToQG2F1crbQBJDL3PzR6Ly
nQTsv6ZzAetG8iEsBuE0aJ4d/qEPvCspkw+mzItch4C6UhMwLNzAPqrvCf/vIYVxI0UyDFBOJc5H
4ENbjhLAaaNHaqoO6jqk8NgeBCN10F7X2rmK8fYXbFXWg7RHgM3ZWfjju+oq+FFjo3ZQnluoOFRJ
+Oy8V72GVwAVO0WBZAMf+wxlnc1CfIpCAv9ApIL2aQwtBdABDjfO9HitAvJoMmTbhndwloBuSoPu
C8tl/EwDFpoqPIcBXE7VWM8YB/gDBOjkAd8uGzitHXsP4kuD6ZTuWrv0FFXwM/AOA/cGnn5sS91v
mpb8Pn+xt7gdfcoNyTQZWQbDLedBTWtrftBGyzKldR8G+Cirws0vejhnK1Ybbz4U6u3/Ha7/lcNV
Lva8Xw6QRa77kwvwq9avzX+Gw/3tK38esR5HIgqbEJ7iRMF0+8cR634RdANx9No/1TRcer8dsVgB
sW0tR59c1HlH8kXcV3X07/+KFdCzbcFX+r79KbX9lSN24TH/egyhlDmmjRVQsW61TLkYBX/h0OpC
+6rpnH5fJdq/x0Y8XdMlDTlL+nHzZvhzeh6EX1frX35Q/8lJiwrx94etiYancCg5rBYs5aEK/uk7
I6SlLPhoOVZ2F+ziRjrVa24N+Dni3oSv1hFqoju2GbrnjIqXeTvaJTFKz83Idge0WKq9yCrTWreN
zF4CVhEatxwXXNucQIt6DUsS0VYBnbA57QeHwVpMbzh2eP7A4GCHqkpvepMDgT09NcWe89gFyJeP
r1Np+Y+5SPJoi9+vv52wr3CaaNL8cZQRH/CqYEmumFb3DHQx3iFQ4K7I87Mdl/F+CHccuCj/c/FG
Mc860rAz5tIsN21Qfu+zxrxomyG5xZLoPvmzqvcyMJKLJocNuY4cG1KoEargq9HTS7vl/CqPEwAz
bj/Tu1s66R4ZAwJSYh21NSYbmlRuvKhzd/1I3orSZyI0ZvEYxyRLhwrlkK72+57183Kuwe+pi7UD
9XOd5WXHu1ASDKyGjTdijmCMCTfhwEk3NLVDJkhla8pfixXCCPym0XqtDCpSQt+m4IVe6yjLVqFs
9kWQ7fB8klilA5ArBFEa+sXXrUN/bBuVdNcF7XA9NF1NSqcCDMpJRuwRZIcuKZ4EzNCtzVoA9Q4p
0dND7G5TD65qS/Jxr6nHPVqiNWkGlc7RFuz+jd6qt2bTdScSrjEJqgiiHw1P684poH8ECRfNKsyp
JkkxsDoZnDWqN/bz0BgYwSl9XLVmmB0LSH4/KrMPqctk+eIayrgieVocQUCDBpizNt0UNo2VYdvF
qJcUA3N/By1H+zrc5HBDesX2ly4BQvMcO+0r7i7ARYwt/L0T4nJfiCd7l+z1zTea5fIf2uXswJtR
OZKZZ+juwjK9EMTSKHxuREzuyadplfqEUNjGKZdVdYrmvKSQWdn8rJOGaU/MOpq3jTPE87r1SeKv
KPxWCnCYKm/yrGctJgJncYKWKQ4QUA9XdpuSoh9NmV1kbW7uR5MkA3VNhJByx2hqCkRtsSEqNVvM
JiaJAyqNvUvR0MqLvDP1txa3wJ0dRhPndVjh+alF7b602ptwdmDEu6pdMk1rMsKYA8gHHLHOEDVS
VDRQJ1Bax9Sk2QlPnRceADHbD2UDjIcQgxdP/DAXy62cMO7Qv1Jl5CXK/tEPa+oWPN/FlaRGS55D
w26GrecMYX2aBrKtZU0oU8HQeWRWqbu9zk37o1BD4FOibU2UX7a1FGwJJ8e485QedpgpqFDh1pqy
57MauS7Y4mcADMA2khWgezGujXNTCSqe+I9cO2Hs3nVoGQO/vxxQzmxcB/b0Q4XpW5tHFyb7x0oY
NtFunCl5b2UHqhbltbJBETLsXsQ6TRlmSG/5ehk2zKVnTFTtJp8NfUiq+qpQc3tTJ+JHlLK6I81N
pAre1UEkLpEq101hHPAncqe82oW5G99EgaH3gBo9EjWjtdXoaW+zaugZZSV4hWwYAgGfguGCqMH4
kecBu0f22fHZjzwm2yTxsKrOBX1tLGsd881NhviUQXc7+y7EP1IQcEBaU8sNdLNWvdflRKJ/5ZYT
PeMUrfJcGs8wBlluQcXEr+MQd5hIWRV9d+tLkwx0FAfessbrT6gM75WseX+wEraXjXew8ZGvLnvk
PsdOZ4n/0wi3Qx7GGKSi/MYQJpqLIzu5FuUQ3NE4msqH3pgbFJwp1cc0pOBFG3l31bKQId+Pb4vE
pp6uvaaPiAiXFlWXcnT5ZNGSwdsifPOoYNuAffIO0sM3jAtCrAEL8tNgsfLVy3AasrLEEcw1cz2N
fIDDIb1ayCzrIQwOXWZR3Js7J3bI7mVlqejEFe6D0ym+wpBR7bOGQNhK8Ulpj2A1QbaTsAq3gCPY
zMdtaBYbY6qbH1Df8UuHaSMuXFW0AZ4A8o3bCDbxuPKcHu9P1N/FhDqedEyLRob08k6ddLefYjmy
9+eB2Tt17/WHqlIkkfq+967oRcofXf6e1j0JUeIkQfGj65V904518DZlmWnft3XOa1bPRaQp9ZZi
pLxPNcmmYjpY8K5hs00rEohhPIPP7MRbRZfVzsnbmUsoKV439jcLPNTAfZmvo7Gla5RyI+my7WXz
t4/zDhwDaqCHJ7KO9cNAVQ0sXzOxr9zWxSAOHchaZf1Q30xewW0BD3mE9WnTVrlxk2k7uBoNFsEp
IzUp9Z1g6Y2TefHm1iGWtfCYs80noGk35wTzFWTyfsVYHvJHiC79Xvyo3fH7xPv9OLQQybjYTcd4
9qO1wep8gRYobpi4ASwru6i8bKSVqXH2Xk+iKYD4tpkjOLElaO5z4oSPoaR7q9bAQYeFcDxgDloN
2m4Z2I05ukPPot0rAcQ/BFuC5uZOT511AdQTPIShTVzQbvyDCwSEmq7Xl1nrccsgqLoqRwKnU4tv
I2yDZl+5E/jGzBy2zIKSW3rBpW2cvwYZdEsrL6stFxfQ/nURXJZeX+6DtvpKjtJ48MuiOWgfYhyj
Bq4e1eh9qTxzzxvIO1MDTFQibRSVWzCWHFw9B3oAbWyY/k1rTDy+uWVfj/y9iyHDz2I1/WjvgWiB
gYJltG88SOxSNpQOtbHtnBkXSCZDVcT54TsAyNu4vVFx5W8TU7eYMEkovhA7ye5cmC3cvrL0ox0d
hUchN4/om8NTUoHY7ayxRCJ3YJysbSwVm9AVwYdgoXBQzuStacgjvcsxG+zpeHNiLKNmdBMaUHTX
adiLkwpxOkODka++2dQXvbDGawoX6fI1qoIwfdBZ6v+xd2a9cSRn1v5F0ciMjNwup/aFRbKKFEXp
JkGJUu575Prr50nZ/ix1G/LnmwEGmBvD3bBcqiUj3uWc55xA/BF41PcJfEHZxU94Je2z4fXmM+q0
4FvGXLxfcp3zvdeEccrBZAbHRBv2KeSjpr0bE38bWiI+8ai08YoQqT7clyDl9rkhzRdLeT6STEUc
cL5AciLJVofZBqOFzPHdki+hgOnneeIZp1ByiKN2OidjMu8LY+pfla3zc1dDwKf/dKL7CUT1Trad
X5y0YaRIuiNrfgYyNn2DHZ/zmMKdujVYOW5+VFb1Oo0dOCh50K0Z17u7JEjbF28qjfsAls4pImVm
P6FEJX2BMTeKkcYhdl7VwCFzIzvb4CGe+yFXh76I+6tggk016QSPVlt6F5RvjICAir8KVJ/MpWpw
gCqgPzXtlaPD+8ZLHPI3Ga1sa2GDK/RSUDKrOELbzYlnglid4ztlWMQ8uE2zL4Wk4BmCeFy7NZ3F
qgP9C3GFviGCVxfk94HvRns/K+qV7AsKRtgEN1C385HEO+ApXmF+QHXVp6uy0WSwBYNDLLmQifnI
FcH91oVuP3GAEUkGSxUpa9a2KOMKf+dY+Lh9R9WAKOBKuZn/xoLa3AqWYpwzDGFknzg7fCnRO0UL
cFOn0jGckAyvaTdOxT63F4pL3befeGjnm/Bbqk17BCPV8CKeMOQ2AUe1tfMyZIVihY/l2Mj7oTV6
AjEsOdZX0hjr7Ek4Q+hudDXDtoez5dPem2HC6q9oRnyTskcH5HbQ/hnI9WJvV2Vyy9UQPo+VGX8H
Hyr3/uQg0Z0HFe67xmiv1STNT13pq2cA0iBLpkb6r90c+vM2iQkYCnMRvY+Dk5yEA3m/VlKHMCvi
mK+jcsabQYH6DQTDfCJdgyl/Ho/1bWpMzoqZeBAKthZvfWTrmoEeJNFi1bRWh44yN97SwFUfbMdw
mmePRaBmv1YrazsnRD9tTUKct2GOdrS3YCzAfg4JOfHzEAE7GLMpPlYmP8JNF4ogoW4n+0LnkwPQ
N+XpVRNkGQizfXgugdJC0rTqCuGuG0WbQeAdqEXlmjzvrpzQZFYhM6nO+pRhqdwXpl+9YH/t3pCQ
5utaVfWtsdU1Fgi/x6zdVK3nnfFNWuzMWjaiBCe9JW40fA4LPwFfZ8cvydyLV7MqbcI0/El9cuJp
PDEymnZ4y8oHSfD1NVQe0F4zHIODAi9ST1V6pKKO7kaphgO+YIJ9+QjfejfsCdcVzqPCwrvLmWua
yKweYjeZTtqR5rJYS26FEurCaqZLV7avDXNdVzE4Cq/GcOVmiGbLZga2YbvBJYy8z10YvWM1GK9g
YpbRU90QgYBimNWX0/vfO69y1xGkoZ1izLfpBxm9NJ7ffWRfGW4zUeiPCUiQTTDipi8wx53iTOXX
tFTfQxUZa7nISmrK2UeCyWqqq7j6Brhz5gYd5KFgUP48975mvGoYW3PWwwu4aNDxIo3uW+Bfj+Xc
WFugCW2xzc0KIm6gBoiHYXV0wjy69ouSxsJyXsE6Q2LT0ZN+qSepGHsVejctehzYfs1Dj8f8WLr1
x84Ywd4y/5soD3Kr244lroFmmCTIFj2/RU42rcyxM9ZpZlED6US+9lEpL+SqpWc2if4rMR3B5yDm
zEcU3R65VvsbuW3TZ2zIxX2hw3k7Y8O9wAhInzRVHvjQzFC7Gc/PCb9mdWHqpj70Lee9W5Xd5zhu
CmIWdPw2EQhrEzBGS03Cg3vxXJq1FUZk9S3mVtlEuKAQtnCneIPdr5OJHssKluSHKIGb0AcvmWe3
J5t8thdR8rtqIyenEwSl6bEi3eQR8SZsd+QpgLS6ET1xreNUyUsk8uK7Gka0A+i4JVaaRN8bOXfe
aioC690LUzqsrsmbsxG27PJnjCMHwQ/N3FpZj6pH6xQjIESOcFMKVX3UY8WG1PNH84mYn+rZbWT7
loiI2Yr7w1Qw+nUBbDIL3gZtYDjwkagm5xb32SMxbOHL/MOSkPywJ+AvVc0uSfEbhXqgv8Jjan3p
ncJ5KSVcEkiA5Rs65WojA8P9CIINUGiuy7uQSg29PmcHf6GE3MMC803cu+rmC05vE+v8gU+yRTDf
9pc57fVbl3f92VzcF60kT6ctAUdMnYU3Y3FptGRDrcpl7N+4RrwL01zc7Aw4UpKDUjYZyHLEl2sM
ksV7WdTOeI80O7IPwM4xj6B2nOBBheYL+bi4RKp0jL/3hvJ22AgmKDJsaFfQxELcY8BJPqb0kMTM
Yx9p3RijDG8+pCb44USRUavyHVUAuwWIU5+kH5vPblLwA4rNmb+DaMvbBLB0ZBAUFi8qBxT5w+dS
u1PxNqNl/l5Sgx4jW3AMEbqHpoT0AbsXYu/glwGgicSzTNmwTLil7GmjuZrXgwZOAxzOWIqxFw6Z
8jQ17ZMRDHIfwqU+h4tBhxGyWCFWt9lxLBzlCs5059103KoHUnzzOyNUBH1aP5w/Y5AebV2gWFG4
duNx4ueA+88+zXnTlRsiSJdrKt+BgKo3vgsSq/RbnjR2MnAyvEsM8hyWr9/sTT8wvgBAC79UBOTN
5PCWOX8+q89OZNiXng5q52SWviWT+zjNkbnnbh6I0YBiCnLdQnoj7GGfCR+VO0OpB1sSTcNM6JPh
BPha82owrU0qiuSByg5AvsF5dQHC6DDtam2c+H6kiCtNaDzRgs+K+dusN9YYZS9G5mbQR4fGuVIa
ZGoNWDR4AEcIY21w24NWkQPm1Io3FoZg4IcTz2UW+Gh6SMjc6Vmz84pZwJxVwyxxrToZfKxD9AVt
U7WfkskyLjh84Io60Q/tQm9frbirLzWvti7rOniMUFZejErgXw380j13qDQPVpkmJ4m9+IzrszrH
KvZujglRsgDJEW5kwXM6tb1+YLgGVsC2Wkoaz0UlXpPXO7DirJJtqKav/kwoOPY0CwaQNN7FHKbH
PpiDJ4eTiU1Wh7WCgBu5cmawm2HShbvGNuYHv2X6FrH/qFcEu3iXMdXVdRajwU+vJkEqElZxcMph
fhvZTZ0qG3CiY9ecgmOJUVFa0B8qhlek0IiqfaAnkC9OBCdsYxg9NRe0PKvlMtMl9jYXQIWVYspo
pPjg6Z7Qxmlg8TfloK2MKhq3yZiNVzeQhH9PnjiS51GdRGmQ4i2K+jNio24jwhIZJRJFDuP2QLu+
B2ZeP/RGSSpcimkO8QoXKf9oH8nRyO/Ykw47K+M63RQRJIv1hB55Cx+UZxw8LrYNbwr2XVo3LLEy
2d+bmd++4BMzX7yhCMlin+CxMLkCL9I7CWDfDGXnSg1x9Zxi+CVWwG7HaTO7fVLsBGEX5RmAtGQk
W5WginOGH1jb0lB8LBLVnjwDAxnuK4YDLBQTECBT1MTn0nXip8idkUaRE8ewd7Yde9gkddx9T9x8
3s/d4HxO5ezcvNEvzZ1Lame9TVC1YkSzSs6tpEZ/s8oyB+xX53vWrYXshjLIjyW+fVDjHztlJV96
YUAx8j2WT8dx0WufZkb9z+hmitfaCoa9SAqwMqzWWOXadXtFAI/VSE7Se6wGBnFWr/IHrptPthlX
COnR6ZoIBj+L0op25JaTWGK5Fuoimb8kJN5UCMTHetc5kSS90wTbOekjn8K8bdk/3sO9woxCgF/5
pDVMeCOY5mfGl2BjoHM8WhNWWxI7vOouxM4Cz622vHemBqh+w0LicIKjpVdiHIXCKj80B2bIwEaa
EPA0e3QuCEao00Xnyt120TWu3K7bhMTcPKc6KO5CbPsqdeBTSRyPl0ByExxarpl8FRNt+gVdYVsC
GoFqtxpBFvQrps721avAh60qpDr+JnYn9tvaYlK76UuvSDeWVSZky03yMVO+vlqA6D4yOB+uwukK
FDwm9CQsw3vdVtYHC8rXAzJgtY09MRggcOW0afEEPaBGn+jLB8/5rAkU+hSPTnYGltU/NkLC58cr
EKkz8Ci2LqaZ8Z8R+UX3U0yVxX5S9K8wQPHrORTXu8gGqWxE8fgA6nLBfaqUfMCUD+JaJs0s1mEl
w/fAjNxuHSvTfAqDJSs6zo38KYlduR1FQAPtO7PNdQpMiaAgGqkxt+z7Btj5jex64ybJCHiYhA0F
aMJn8WnGPgsUPGFF2teeczFagc0iLtqkOMQavqIT+fIcYw8AwlTHqMjg8YSsaBISleHnBl+BhM1v
lc/Dsx0iCrZVbwCC3PRzRNbOZNHGzU2ffeTXRjBXkcXcBEw9x4fWsIKvJKYuBxwPkQ2q96PrWvJo
kflxMWThnqIoIEugztszZzsXUOsb762Cs7PxCYvZI80QHxw0XujJG/c0wjm4U4Puj7MVdd/bTsV7
h59tvRo8v0Zmqkf21UmQb5qs29BDAB7Xji4OhQKWb3Nub3qokk8K7xMiMZbWxAN270VSW9V6xqKz
r0CpHRJFageMybx+Mysc6duwc8sbLRLTbyihH9Le8q4gLrOvc+W6T7Ns+I+Gc6gN+/oVq/VEixdM
rDtitxUnnSKI6fgMnwhX11+5gXLM/e7gP4vZJGaiyBsCCMs2InzPbW8EHttsDzhbwMh2ingZQ+vH
3HKzc2Xyh0yyK1fh7LiPzlgwTTCmvPs8M1ZbLuReXryubXcBzD2og8WQ3SAjpAkQq0RWTwERR1cs
I3wjFDc4z2PnynKrOGaGGd1aiYRGpqONd7qm1VBANpvGjEDUDcEDeSQO2J0yfODpFl9GvIdr/vE1
Ave3JU8Dq4s/e/fQmefHiRiV2rQ3eQrZq45KvMmJP10cPeVPZNEM+6Z0y3USwS7GCbhFM2RzMzK6
POrWIKrcGkZirKXhPFsD78t3XB6eafEdZjzXq0a0w66nfWVD0zHhEHEekD2S6M9uVDqPgWGY+UpZ
Y3Mjt4cLm0dZ9CsPOMkKcXB1insbMNZEZgXOm7FBcut9LZtUpohKW/shCqV7GbAmXEfGGZ8L11M2
gQ5BqGl3Wd9EHb+mwQgPnKrBIpXyCPljppA2nfxeFQFYDCimiHvNsiUXkbF7A37dHqaciDUZnjtE
Nh/BMU4UnT4lC4oagu/kgIWJbQvACrN6YZ+qwYbhJIpqXR5Gsqg2BoSnLag4r9xjElHcpiFYyFjr
/DOpne2F3WG3zRwoSoTXt4sEGuw31/0ng4xq4g66zBNrHFskWwc2haybsLey5o4OhkyCAXZUyygn
r9FTs81h3FvZb5WNznkdAVo5BoLIP8WMBMYpc4wLfjwOOd+tqxFDffRkF+x8wEQMz7E7qndkF+OX
mLL1GRc/miAnHZfzP1jSif3EK3GejePnOmV/CcmepocRKaXJnNPjQXjkMIYAjnECsIzFRZPq6DII
w/iSWbaXb4cqgFbRADGnSfMJ48GjeeZNEVzJHUyWA3Kf42TrkJuLAJ8jmpBKbapQFhXmzWz6WHup
ZG8T+TvkYtz5BRr1Lf7aMliXgRQIttx4vqDdXdzWg0wJfEGwC2QMSbWdTu5X3OoxszyDjR+m0JLb
SsZVIFYmTNf7Kl/8VwzaiA5JIm6xFUyeBV7jdFZ9548EbazTVIVkbeNZWecwaD5kfcMeRRYpiBJ3
LFc6EOLIkD2H8d8sRhXWVGYGQj2WH9jZWhn+YJm767yw7Xfi3Yv7ig3qlcuL2iXjulwFNlf7URu5
mW5cOY+vzJvlFvq4eA6X7ir39LzrQn/Ua8V+cDv8EKLGmQGku5fv6UKb1Yz7diJI4SUos+uDnY2K
YI0AKD/PuWGeRkL97pGoYrI1lyF5ju6JNY3c4oUwebJ6NGXJcCUJ8tGK2oHuuiVHpWhOU1BkeLoL
gVfTJG4E8dY3s7KJmqScuJfL6RzOE+5/1yjuRF9J5Nj8NwyAkLFhchivBonp920YpRfI3gQBayPy
1jXIpXht2fo16qr52vR9cVemNermyBRbcJP5MTNd42tWQdENK6+5y7syeghI72sIyhygbWbD/BW/
YXRAue8ewYfgmO1ARSycQvv/hLff/n+0QRLNzE+Kl79Ig/6rbd/ynz01f/sDf1ME+c4f9JYS6xpC
oV9Et57/h4t6VrkOCh+FMhfZz98VQdL9g3vC5itz+MOmZyGW/YciSP0BNsz2+UWiq7Zc0/xPFEGO
uShv/qkJQm2LuIhXQhrku4rXWpQ7P2mCysgdjEggbg/wZA8r1AmRue3MADWqURLFCmhvzh6hVeBZ
933LK9YEl2k41jpZFoPapTOjO3QbRC/a3BUIPHGMQ4PiIhBdEO/ZIxMN7Tc94ldTfZvYNLO6gfN5
UnbWIXPoAAYpv4+PThFuE4rFRxUX8uq3pnMfEq8EfloUjFn9+NiGwXihPX3yVNWu+QQnRIlmsymJ
mbyQBLhrPXZJaki2tmOdXABLbkX9PjfDvCa8s4B9BbJwbrySBXuKcz5FRmrZxK+VtX8JQmHe96IN
93h5PhdmHJ8nPPebhPBDIlJbf1fa1juzZns99O1XciK9fVox6eMihjgwBtORpEJ9nX1/OKVUp+9+
zbwhm8z2VJj6zR2Fd+BiZELWccAPPq/pxc63oHfNe12P73OHH8dgrLJSibh3qBLLZP4CqfsoGF8D
lfk41tYZ4/2dAnbLBvKUK1axkUGKqluLrwCYhl0wWu9ZVu1bRfWROhPb7KlcU2k/hz5xEkRm4OdJ
kfHmqAdXtQntjGJ/qwFWYFK/S2BfMDXYDO3QrGOsL1uUGR62ZcG0bWibFQrVU56XEytqhS4B3hEu
2EcmYGAZZq6crSLV/DBUCiGyIBGucYwrA3T5gPue3EnUP5/zlo0P7uk+/IpJnokT+UqPKVQZpvkD
6KSmE/usq72HnAXC2Rqd6Xvja2xFaIJquNYjqo4qH+6aKH0wzCr+jlIEespUISjBpL3KW4Zadpzp
9yrtEEh5xLvV/intdL42QxMJyCwA14DzDdiee49p6eI0cuabF5XX1DX2IhxcppvxcLSRZdFwaJbm
RhrIR7KU6w3+/690XCPWiOwzw+n+0rosPmUGNqiXbXpz3Y4Y7YpYOIgpCKUckh6TaiBxyJrXJdaT
s07dB1Mo+6bDtjXvXDdIfOJZCrPeFJOICXFSaY5iKocOvGYvFxKX5mcOkebgsoZNVqllIuIsGC+n
w7C6VXOQk2ASJw5vWCTyBnaChiyx8pY8ltiiz4QIZRjrDls9jiRjbMItvfQUEsAXxQ5slDJwN0EW
DID1EpOej6svQnEaNuTkCBXn+tCxbNEsPxllrJJUxdVHckCbmByeguuZBaW3MJuNpYbuvQIgJRCg
iejxtJnOQR1lw84jedGk2G8axEiyhjeb2pkov1cpu3telywZpABR5q9DMisc2sKgYN8XQLTYUgRj
O2UnbJf7yHImlus2EPQtPIQ42gW58Nr3UvYRa308jiRYlROz26L2bfAzkEGKgSfG1wkJH2HjTRs8
O3G9IpA+Kg+BZPbPNpL5+hr4LHWeXeKr3wBc5cNyU4ERR20ZlIRA3AyeEO3xKNDz484v8qeWqPNv
Q1CXioCzYWBhS3pJ+uiUSZ7s5k4V3jZnhhXeR2nBt6+mKtqH/Yg8HfsP5jnD8WZrM4UwsvdAmFzz
SCipzr7WjejinQ/5ImUwQT2yUr0JNNV3Y6qHLrr5BcAnCDS8YFelG9BZPW+0oi0/TsHY2KuaoKaM
hZ8D5Qn2RRxdCl/pt6EoO0WW+lhfurIFzxSBKzjmI0RWj9wGm6H1Cv37c6Ld50iPr16BobEt6ukT
iqyaLJ4ou1qJybHHbGUXFoV+wvpW7vq+9T6FsoY+a2k1fzaN+X1wOiR5Rle8BKLZ0JxvREt9mTe9
Pjv8/1JvswFjZcxSs8/vdNOn1t4XAZ8oOZtLXOggACbjQ3qYmoxdLsbEbh8OlZab0qWe2sqiyIYz
p/ZLr9Xo7hwakSdmApl1C7KaQjBzgQgylHFoHAqUAhOJIyMLAQJLD5ki6L03CHR/yoACvYPUoFUd
4ryNNl6j4uemJO7rM8hg3Zxmk9wG2Kxxi9GLMZoZp9MB8PEX0Faov2G5liZeQccn0biadyaCe6SU
bf+oNbgfJcg/6uklLp7VXae0U8cgcpKrB1MZbDUkWTEbLvT9bPyEmKK6VsLA/dVPvv/cUidfp6DJ
s8feL8svBebJQ5fOwzHAiylWoBPyNyeIzasAj79ypfYfRr2s81D0e19C6XUfs5hwZULtgfKtGqsL
UrRnlvfdy+b6DjrK8D2AOstAh5lz9kxwNbhbV5C5zeg2irZuaSTZd6Zk2A3ZEBmA4nqHGQCEsXwQ
yT7uKed3viJL7M6k1OZUmKKtKPzmuQzrCnNJOhTfpOuV33sym1+HWhKMWyuMB46dY/0A/o7eNh4B
VYsyti5h1gqQJimJRGSG1vldgQMhPaRmqRzisUSfbH3q6Fe3DC2UJK0/7pMqKCV0yJSmTjT91Umx
zRplkd3hJ41NshsC9wOiXPvz3HGDxBOn6srNp/DVYdR5laMZIt+fMvLbJoS84AmcQ0BsxtYMbZPQ
UamPvZIpA2oF69zuhkVJmtKQ77ymyWtSPyclV0ip2w8jRfw9SD90uiOgvg6WeTYT7ygI4l7CYxbh
A5INBjAGo7XOmKdsS/Nanlo9dnI3W1ZrX5ukz17zNuRHV4ahtUSt9oHF+swnBtwvGmsm06XTAXMF
KZqDgbIVMkFIxta1t6WYHmyH2JIrU1y4RWOZ4PkRRGZ4q9ZalEgVtoMQUXEWYq4UKYrM2IPjvQea
ZYd3cSEcRGbF0F9NUurCk6pm27gbkmQmY4shvreuWF75mANp4xIxdbegju3qJSCpeyTemjVJQjKD
T6h6kfLI+6RrEdPs9JfUNb39oGv/ORhz55pQuTDSCzj3Hfg7B+gx1sG3vXFTyRg1VyLzB2uGxw3c
32OxBroLgwg6WpG0810bKE+vCnJUYM21fAsVaWcDP4i++Tp6DsMpHIuUD5Zx3050TcBXbwYP/Lpp
42CrHcQpLT3WKyyf+sy2IPyQADdYpy1NPLsGJ3xWdhiFW6qbgm+4JIYP4l51B8McgRCr4sQ/EErk
8bVW2raA9UVKPyI8Mx681rUIoo2sD8wCx3qfxSjI1uUihycZ2QEcUSWAWoQXWB+AlMZ8zdPkhlt/
6rqn0WJZfjQnD4a0nMN3rjkOywDb+ki8amSFhyw2gq1J//FWmbkP/MLIHsGsPtauOe5blBfsB6ps
1RSzfUfUtbcpOvtczzbRFlI/4+ZKTcarAfMXe37jwkieQldm71VX9fs6rc16N1giJb2uQXVAK1O/
s6KkBCvt4AhRazhkfc4FVY0RXiQVN4m5NXB272rLXSjxFhfBnhSrMLjYkSaEsxxIkRhG8tdT1SLQ
11P5tWqnrxp/mwVELs79NQglmwWAlRHyDb4+SVY/NWf/wo6wQAJ+1/EsRsSfOh4LEZpRlno8qjLD
oW0hRjmxHkme//OXwdGB1kg6rivtP6FL+jkvyiDA9u2OzVAQohEmLKpqUJ6/f53FO/jr21m+X0gt
lkFHSD/369sxfSE1gWbdEYt+95YsN7yz6D5XIexUAKgijb9lzL+ZMupcev/m1eWvts2lfzRNF7ME
cBaXsdKf3yZ2MBipDYIy1cTVDjWafpJe7uzUUhz0Q5tdvZoQQqQmQE2nEhA61URv+M8z1YX6UWaY
7M2WwqNwqPvn8XF0y/LoANSsTgYeZ4Zgs4aFJ4Y4e2ibhqOqdEGpgDYEDG37d7//PP/6huiEDUb7
vDNPOvafvJozebVuVnbVcY5b3HLkaIfVqi8xy8EDQA+0HOOedfxPX9QyHIM9iUdl6qDB/fVLbAJU
bT0Md140nO8s/JVprkkXCE+si2pMv/8P+fEvHoBfzTjLV8aLmQaMHpP/J6WWkcBPDwB2dFkshOvj
MMdiC836fUzFLjdG/W/e1V+fNIufpW1j+2HIwZj31xeSeYuoqo6LYwwXXD8oswq4OFkEdIffvyPz
r18aNCJFF0mZKA1cRr++EqoXldiznbHFJY4i6hYvYzdGC7DWt7pNKtFK7f05ps+roqF9SAcAd4+s
v5CkUPJhtaf6q/CGbEjOC+bD+KM+bH7Uir//q/7lMzGhNvkYjvl1YQVenNa/fPhChbopvfiYRpHh
Hiuv049jOdIs/cevY/HY22DkmYNYCxbm59dx6qitw7CLjkVAM7BpyKWKkahk2d9s1P9jYK3/ragd
yPz2b6eCT3Gaxr+MBf/+R/7uFPT+8KXnS4VkEpcXBt9/mPE9j4khTvjlYDV//Pt/TAU9Rn/8C6Zs
+AVt6f7Tis/AcLGXG4QN/AgT4Gf1D/DY3w8EmGV81CDL/sUBsbgUf7pTQPjwKBm2NJkyKoON0Z+8
+JAtYcMUYIFVH4kT4zNM62V8UYTkntxxcIEBztWG0xt4XBWOH+IhDRlxFUDeDR1tTCjmq5wRwNck
as1NoCv3VoBROZai0pfcZen/+x/78tD88w7869+XD+bnH7tN6pKOCdU+gLIZDpNipVZJA6d7EWyM
CkklFBDj4iP92v/+hS317z6qPz1nlaPyqqkIlotDdOMzHPX7lBH+bq7Hcpt0otzMfobEyiQ5lSDa
hxHQDCt2P0cg5dNHVTbqxbmwMRcP+apcVsNuEz1IFK1HWfHpOdb4kEGpvASaOSVJg3i1m8I4tHN8
q+iAmixeRhJ2jtaBm3hVZV7/muI8mXGm474oo5xxic67px7D31266CeIcIm3WSXzU+4b5cXu/PhC
jTh8irpBb0xRlXckqCHAyOd611R6axRYLSLjmBXhXmjyaApmiZgHTYO6lnrYpUnYZwhnVsEYxrvE
7b4mjd9qUPyyIyvRJn2nEIxCysW6ENbxtsFvsi9lgqQ4eOim4Qq7uYHUuBky8arawj/rDDX/lPgf
21kijwbm0lDfbqbIkXfJHF7yHHJwFXJXehPqS6SGWAMpdnvPfaPvnZHBElgo/eSErEkw25keRiOy
dy1qlG1nBNaaslyfKtasu6AL4Hpm8X0ZzNZubIwDipDnTI2nYJ6CDRuoTV8xHxLhukxq+ssACL1l
1GgdFT1KiFcsngkRLBNPbeVA0F1BLCK+LKMEHgeuqY1xQtrMQj8PIYM3RhpshmyT6ViUx1j2fevE
U4NlpDsHk49iyJP9DpXT89iL/jrmIxBUXHuryungTQ3VgaH9MwbYYRs3oU9qFd9JVLIc8rvQQoSN
9w+FG4NeKvLWc4KjVzjGHmFgcETZ6q09wsG3dYn3N4nRxvgdeZY908ln3DOnxcskkDutmaUhX2gs
pHlI5WPNr3m0YbyjdWD16/nY5NJuOqODxG9If72HZ/RFucWzZpfYMCjf1zUaw4gW3AD36BBjITM+
S3tgS00PdHAsPaxTuoV14WKHyahPzYyhwOAHq6737QMcLhdVFKwm+wXTBC2bBaY/sqtsAwM5WdLL
vTWJyBt2e82qdj0itLPhhq3GOAucI1jtSRIZwe+uykq75wlb8VNikQI4ue5+HBTxTESBpd4oyDOJ
DOgayb3jjXI1Ra4kQo4wBJ0Y42YSci+GZk9TzWrOCW8YWxAi0XSFdnqsc+8We4Cl6ml81iNpmVW8
1jq672uzOpT2vBncnv7xZc7qB3cJQ6I/ukWAxz9IKswdeJVtYXRvaYxZzwmbCxv+zZQXDGEAy47+
ro7yr4ZZbDWg0w1jqn5dyzZa02vdYxKI9ihJIQ/XpOr6J9GY+PrCUxIU8pI7NSJDeLjuLmQ/XK5K
q2y/EBlD6YPz5Wlsp10rM3kTLTGpZJMZPNv9SGYK/A2jaBx2xaPlv0VZzD/zto7j3NLjZsx51kPX
Ae2qK2IkJh2us2hJYqpRATYVVZ9MUY5WHUlwTZ4iggpkgCGMbXyC4uCQobc9WZyLm1QZH/IYnjan
33CejKF7bnyPw0IrlKehMPZDZLaHDOY2oOfCXVKnR+Po111zqwElPFLMVYe4ZJdMAAf/Q5IE1iCz
o7XOcN45dfBQTdOpkdbEXih9nopEQzHW3A+peumQl24bRrwsakIiD2XR4hapmntZkyFleGCAtcqQ
tOHiZug9z6tFB3kMXSIqE9Esy4IYnZ+BdNIvW/s1J5DFDWbOO9iO+exBAB+8ZMMgaT7ApZpRzJbf
3bA4oNfQe/ZUci36ND20fvzJEo3aqji4ugzs1ybWz93YjsMq7RfLsUjMI0D34n5u7Nvv77FfW4If
FygoHwlwBJorRcSfm0ihGFalC7/YL9nK584hT5bZbmSff/9C5q8onL++0p9Ki1SP5PGiPT30YWcf
VOB/M2cAF/CcUWOnzhdHMpwabYVIdDl5K3coN7//K/zAHPypWmB7So1jm3jc/T83C2ReD0nRzuaB
0wqULbtZkmQWOyOZBu5GNK7YQMXBE8A055AWor6nOyNMDwj+2SBL7+wPQNnLtnx14qS5ppDMNmnU
cMojWy7ubZpTZpQGHM0eYy+c/+Igx7HFHjpxCBbGqakN7+BWoF0cBrdCIxnMm5x8SY6WEOj679/v
v/puf367SwXzU7uXqCyT6LTMA6CV4NY2pFBMxNygqECA8vuX+rUN+9uXS/eqTLaYSsHA+PWlzAGo
swbvdog79ztqDAiHtvpsIY3dNHb1+vsXs5afyl++x59ebcFd/PTGRBwAlSsTecB5/Dh3tvXRyqOO
FMPw3Yzh+dROqslwziIiBeV80AIrsMSMjw/9v9k7jyXLkWvL/kpbz0GDcDiAQU+ulqH1BJaZkQmt
HMqBr38LWRRVSXZVvx6/Cc1IVlTEFXA/Yu+1o+4apGRG8klid+z2bNb0Lm37bpEbOWvYz8UmSfgI
kUJh5+hSd2NPVXlnpjHhehminRx//cbGEsok1YA0RFHSLOWJoE7589e5vIxfXiYVvyVdCI8+L/eX
dj0rkHcb3CMH2bjROpOhuS4cRD5FII27ZGDtiPyaYeaf/9b/9KD+4df+UlPbeJgUjmzyv4XLo6Hc
Ty/DuAE/kiwkZRqnctI36KzUHVLSauuNIHL/P/4EDiVczkxFmFv80isj9NO4hRPr4CQI+FquRNTT
6H1kyN6CxM28lrdwt6g3HfnBqd/s/vwP+A9f5+D3v/+XJ6cfg5bwrEgcurz/cNpEQ3cKnVPRSL7Y
RvQXg6elU/j1c5Y+oDAPgswCDPvj1zkeE0N1lW8eUO6nF2vE4ZrgT9r++Wv6D6cB7+e/fssvr6l1
TGfI3Uocik5bq5EXuGpLgRtP1n/x8f2n37S8FHNBrLkL+/UPjycBD305z9I8zOFINppvvWKVPS7K
pj9/Rf/xm/r7X/TLOUD/wQIEYQG3Se19T8buNoWbvSc+NVzhAnAeswiaywq5Q0y0J4Uydrf6+hd/
xL/3gcI0PZtH1CTVj979j682jPXYELzjHEi+qw+wR4an2hbWMSGJ6FA7+rmqg2wTDRFklgG2FcvD
BnssS2evML7gHs+2dWUs/qq2Lc9ZVLxKUDd3VmK/pAr1wZ//uc6/f9mEaS0yIoYS/MXuL18DVOFZ
WGDaO9RRfy4nl+VbjIUDrY+5lsZ81YHU27o3D32LBiDCv7CiCTV2BBZTvrtlvh0KjlMFPoUyNdym
lUXYDD1NayAppon4UddjdDSbghKOrE/LG7CssZFlmenLdW0k3baeK2or0AlgPL/bCUbiaWwKduGD
uLRt+1uJ8z+Dqr/ARjqBzY3xz/nwv6nX8Gl/Ub9Xr/32A/+cUnEguOi3eIwt4S8plb8hI30HcDz/
s5S241JJLeD4f8ypvL9ht4IEvajKpE1Z8Hv1Gj8hfTZ+5iJeM4P/zpzKl8sl9K8z0xNMvHw485Zw
l80HI6s/PnXNQPxFGRTOvgY1+5RGYt70U1yetEcK04COYz80xXsMjxSkuu+/J2jCLszkerbi/IfY
l4Elr3Elstc0jqF7DLO8WkHphbQ5XRysWlvFLLKUlK/2POJsGSHIX8IsXsRVXVMeM9qvfeQP82vg
yOrHXHndKyggtshAabpbCjx9BwYn57kmgEg0VQZx17dPWg32Q9+OzZlhB9Y8q2XFESCkjoaJLC3L
NpZw7dkWuL3a9JzmgcN4wBflE9qt2Twy8TaoRvlFa1dAMVrHEpVa7BbhMzVRg43dcM8yIHOuYfSw
tCo+TDsshclLCPDkOXSnMWDLFvHvdiptrqHi4JdhRW1/BsucGHdaUZ1Uq6Mdnv/sZrZTJVbUSMnF
LFJPrBXmvlVBDBk4BOmoe6ZGWUBKUTLdB4zjdxTX5bX0BctyM+tjOqjBLYixRrf2A8KM8RA6eYg4
JQlHtpduQTSvgT6fE2RqbsizcyemiT4YHIznBukb8ZDdt/M0HSUx1RB4HEJJSprnVTaSS1rje7iw
y3OPqWVF84ZhibMrPDazdu+qDA7/j5joN/Q+sbvMr3KhDqlBsiYzN2C9a92ZfLpxH6Csn/0i+WgJ
hj5OovS2U2fWu9azvEe3MiFvQcn4nLoc2VPaIkTp0SZ8g2o4vlvdIE9IeKIz+pnqHq+Y/YxVUl0h
R6YutiDTM3aAZ4gN0/1Aengm0ohRQIp9iQT56ZBnOrhVTVlvGzdDKsI9zQhsKL2LKNPx5HYdWjq3
RhMHCB1XbO9+FPGQPyGrRn9jing8MFIz75PZ6OsVHmVwSKmrgxtYyPFtLTH04Or1u6urfOfiNp59
NC2SC1aYLfpjz6CtWJXjwjxTMisOFhSO+yTqkQVkzAQu4dg+FuYcfgR4fk9GJsS7pwp5RiOSHyJb
2bxNlRXcqJ43auV6JAys6gGR1xp0MFGnGZdvTHJNi5rBIrisXPnt7BxbhFG42SV67wSb7INRyXnH
TG9L3iRpLnXzUddFuAklHtGmG4wXolA146XqZOre2Hl9iBt2ErddJgBQuMEOPAgoGiVewzjZLrFZ
u6ryFOkzXgymwh8/86L5ZkHCuimkemxU/SOg0lpDtNzmQd+tasSl3SzG2wJlkOfWZDSkJCQ4tsRu
JfviNiSfD6WCh3NlN9o24C1sQbAxhSZip4Kho80JArVIiTNXsgHa4bACFkUMSHruigsgMbnlMRye
EWOVV8OM2dFbTrXPRdf3951kH8h8MVd4DEwDKldkaCAAqY+ztPM7g3TLLoq/ZSVn4obTxNbbClBY
cILRHcd7p+fNWXkI6zSC3JE/kh/CqFM5ERQu7Yy9cRndDpn86HvZJ7MGINBWaux8mbp8LTq9twrw
leYgTOScDTwXRSLqMJrmvogEY9doDsNnj7d23XeDD1zCRQCDzp5hTryYLsw8araMWfodWHvsF25i
Pvr4xj58oneAoSVqOBe2XR0dL8zuQgzcO1Lvkh+I2knBNjKXpmbuzGm3RLhtE8cY9WompW6Feb5/
r0VuHpoMvgYY/CwB954gGCD0FSJr6xE1CaWCyWSQHIImUm/CRgcXqkltmhBcX4FGd5uTwPNo5pYC
etJjmChYzW/slJlg2yMK4P1v74DSLFYBYuK/RpqKh5XxYY7cM1Ht06WDJPam7Kg9R5HGWpoZj309
ZMe09LOHKWmiW9nimbXJUN77ZencNeWlTvDJDMN0x+gnYSLkDM9IqoddW7NsWafaa45zVhs3JkOC
+uzwbboda5VfkJOkUGH7wDrhE3sPYXq/e0aWveD3rK68zdl9kc3io3NLBCWNMjV4YQJVb6O4ny7x
QJ7Tyo7mdpP2nQNSCXhsix/mGhdzyWQSl8ZWBP05n2bsM/NAu4cb+qzg8STEt/PRzaQiAkPDFgb+
wCZkgYDbVz/QMB9q3d0WsUBtTS4elN98rtetTNPPJqMXtwZc9CiL3OQxFxHfsuV3e/BI7jpCCgGc
oZ6zrRrU/RhPexlGHH1+YU9rp8zBB+Tgc2E8OqVx8doI75yIyBseue5r1eyIJ5KwI7LxgQBpN1p1
2H335FpkJBlCJAZmW6/JEMtfjbKfnztG6pcZQBwGVK+xT7UIm35dQlo4RqbzSbYomb10XV/d2G+y
7Vyl9bPGBohvi9Kj3ASN8i669tOr7bfMoFvOVjcuvjhtmfA1ztKbVKgIa2brRLABwogV2BhkHyPn
KWTk2HSM7RSV1b0nfIvde5PMT6AnbTKmyN08wb+SL6wmhmedWp+qr6p5n4RkPHhR7tx6QRt9BxYT
7UpJPsVqYia7mlohxEqMAckx5H7RJ3jjk8dR8yUkRZRDF9SNt/IzEwWtl7r1MzjC/DtbmmzdO2in
ihjMYV101nuc2rY8KLyFpHmiU9Ycojoy/K1fuelprt3hLQgjeLPtgUfLPzd+kG5Z8KHwMLCWNdaj
CQxhBexsPE1NeIMgtVmZ2DjXfj/OxxIntf2YKR6SA6sm96zLVD4OZRaujLa3weQG3RHrLEWHO2ft
1zotbpDf8UFNtmILZrBHSLlMV8hh0w2czHxTuvYIDIHvdD+ZXK1Epu1q7pRnNL/5zpoVmZilxWzC
E/o5q2djAxIEZ1xe0ny0uUDM6BpPvvYgjU6EJdPE3gMGKG7UGC3CpSR9tXDkHgdV9Fu6nPqTQNts
P2YQTiLKrYP2yuBNOsV0G5Id8jm0tt6N7cyMeJRyekQ32hx6gp13td0eyDSIL3HVTzsmuc1HwPTx
rK1K/vBmwwIe597WBNCdC4PrvkRg/5VYhKFioL+w+zAJEVQ2DUZyzn/S/Ugn0z/CkGSB+Sf9Ty8g
QHBrHCQLHLDAm8WwGGAgsIhuPxZjcicXnKD1EyzYWXBIFtggomoE9wlBulYoULO2+rNY4IQJlMLe
d7qDZQIunBaEob/ADL0Fa9h0JTnl/Xih6GTAGZTiNl8wiGHNsV6ZoBFrB2apl1ymLv7KjgDiZnDr
RVG7I7sWg4lYEItVvdAWmwW8GENg5EwsejZDYBmLn4TGatJlsmYRkFJGLBBHb8E5OlMH2NGEn/A+
1rPvnYawJQRZ1gGffZWLHxRZVb/HL2m9cEk1rHfARno/CZJz0VD7ATkLPrHqWdYOo+P80YphfAR+
4W0E5MLFbnzNrNR9oJicTmmAld8x2wyAaxJQzS3YSh95IG6RyALmNyrXecozKzoUbddSUiJYG7v0
7Li1vOFEgMGwADFlZA9qVURO8lbzExe7gB++ps6cb9RPomZtAtfMqawfgXarC88rAhnItdNOLTDO
DOvYuII16l9J84UkU/8kd4ZUuNgyMhYo2irzx9mSYFJr9vHvZRYXF/D2UECtBQgKOaLcsJVeEFdG
WtireIGHZnZHqF1btJDyoFDDF80aBRQnmokuX2VhHb+aWYxktq67FDQUiNLIo8QQfXussry4GUxX
5puuLa72IL17PzKFQwHmJB6UlbL49BcQalT3/lUGmffex1Z/xJRgoIRFeMjMGzscycYlSp21QFMV
oE7EzGxUtdXA2RnJuyEXs1sp7ANbjfxs5TEf24nG3QdZkBPIVWPEN+LAWk9pqPacWl8GLKYrducV
ESsi3kNyKJbNJK7u6A67wQ/w6hgZy8o46jRsoQUbR2ASB+EmN9ifgtUga0AkqPkfzQUfW+Lv24cL
UjZbFsawKffG0mJ4HlJU0c/47HZErMOWU9lJuuUPE/HzJomMgy01m7SMgpsWmYkpnIbFJ/4aqDEH
yxI9gXWFYJRHz3DNvBXt4LhTaXdLd07SzuhfUSzh2TcNhp+d3tGMfEW4e8ncdFMmrr+eg4S7wYw+
usqGH0trho6RhSVZJ5t5bKZVVsXd0cPKvS1G4lhZs88kVxbOxikHtK2i5+8cSlxUAd6ZMQdVldsb
M9dfkIxv2j4+dBiPNphVbmcISXcjlNYtcJb5yrOH+dwJSQsbA0aI46SQ7pMhd2KrEj2EsOv2TOLw
wTZDvyXDEcaVSGB/wOtzdnPRZhSlxjTApXVDFO2uFa79PJvYxzOya8Bfdeoipz5N1tgbyR9RuUfq
40K5cMRwEIYXvvQLjRkqAGDm+CekOV14zewyQTfPC8WZtFeAzjKqgxdIV/pL50ThmVzv0SXvu15R
0LhvOAj6aNsZbpCurZkG52Q6VvIgUbQUW4Iw5kOtTTbIWWC+RmWbP3ZmVONdU4JVOobl9uR5HoC1
wW8VR95QvwrRPTpo9Pdm5z9BWnLPHDAoq5PaP+i8+TLXkNgaohi3UI7WgdsG29oyh+/21Mc21anp
ExPvYBKbw7Ljkavz9wlv6lrbYAyB4YXDB09WskZjjXOlKOJ9IbXca+Jyty6y8qMdB+x9Z1sfOp8p
wcqPrWCb2Ko+g55jwFBE5vjCwjp/r/Ig2Sey6yF2Aex89ilcxCqSRa5XIUzT48+Z0v9M3/5i+mbh
8GYy9n8fvx2+qOlLyUrvNyvq8fP//O+//8xvEziPYRp6VNPDpLkw6v81gfPE34REp4U1xmfWJhbR
6N8ncBDlkZZBoKcFReH5M63tH/5R72/SQX9IJBvTt+X/+UUY9mdCMdf749gbxyhmVIdBMr/FBM78
K1IeFABusCwu9+lg+LfoakdvR1dR7Mo5Td8ivl/v7hIjXv5MFA+WcHFXgw00s2Y4MAILjsh+useA
tLES4EUavFTUHm82a/4b2JLimQD59joi5mLODI+GtGTnpl+SzEl5ig6yWNC+PiaZad1YnfjM9GzD
kmv67kayU37CKMmTkizYtGkBqClf5k82/NWNv+DVlvL/rm0c8hQZs2y6BcOG0TpayQXNhp2tPSm0
+S/cEekVof4uYRi08o0AeEjR8GgtoLd0Qb5JD5SIm0EZcJCXHKvcD8FJuw08G1lFNwFN9j5pYdoJ
naFdaXpC7HwNYqJTHqQHMG49S7BNAEnZR96yIjLYvFDf11eCY4yTXsh0GNaHG8CRYjcszLqhM7tr
tXDs0oVo19iiRZTfWltvQd3lJef/0AXmim65R9fi3oS9yrGVarT9ug/eLSVAQBnlwL1uC0QPTXab
LzQ9d6kcOlVPq3xh7cFWBZqdpPWuQhi9sWPFlGP28m2oOuYbwrSfw6z+gfS7djdlp8hP1kU2vpud
jl66Ja1zIl7jKUBkxbIfvAnqphl+PEt2/BQTQFO8v2a/aKgQHr4XyBPBS1BoMcKaPf2RomMTO1LF
k7vSH8ILSD99DnCBIdsY8fGJefaTTQUka4M/DGw13xFUQYbIIUXX/Vxe/KEvfliTdg/hwMJqZYI2
Pai2Ki/OkqAZard5zCc+F9EU5rpNvB+TTst7WAjVydAwE7OFnlgsHEW9EBWhXfavIJySF0reaNM2
xoMt0/qcQl78YWhYCwQKEIqe9k1foXeb9L1tp58xJEd3QTpCXoZMo73wbIOI2PRjubSv7FCsxZDF
fel5NRS0BRQJkMTaJHM7nTShObdFHcBXzTAXERW4GhfY5LBgJ9UCoJzAyByiBCilWvCUQBa3qHjC
Q4UjjFixBWM5LkDLcUFbTlLqE1so9z12lPS32QLB9BYcZlTn2bHMxvGDFbP5ZQzxqsR0WJtqQWmO
TtNukmDcZNK9T7TVgHgCvBn0+fAFk1bz4monBprSO+81HBpsCYMzrSYn9CzMx7i6RMHkdsM/CuKz
ZflLfy+isxMTjjJ7qr51NaThxK/r15CoKJAjhdkf7AY76NokWw74LWCJAfA5YwhhPURGYbEW53S4
ZVPBxYedk7/XxGSMGdcaXyQp9Sf66WlDt1VdQ69jCAwv8jaZ/fZal7217WKsfe3gKbx7dMpkv9S1
vGbkuw/bMKeJwKRpffcROX0HBN5cbQRIajMWzWytXXtgGVaWNc7dFnXFmnX9+ExebdnsLTax+Zpy
PvM2BCgHCAJTOmPM9bhwnKW+6svBvUIX6rdV7pi7HpdsiakRMvGmxjXqL9kw9bYjAinZzWQM3XRM
0Gb0fp7zznqEAAaYnhPVvbv4zCbyI4Ad5Qz3ViqRkPkUjNQLcP4F6bsAr2kY+3ttDOUnQXRSU31H
9odQLnnlZd3G77ryHbHiQDSIGipTj3k8rHjvfSpFNzKgd/xni3XiDd6g8a0hOrA8JcyBCOgzqukI
kMotAfP7DmHRFKhfwWoR4NQxsn7r2U342yD31Z259ARONS2H9hjC3CU8gBBPoyv1rken2e9921zK
Zzsw3mWsyTjIKvCxRH60eCfBLBTmAcFYrdYOYI0b2ElNvNW6czSp9hbAstYYU7WfmMWxsbHd6jGR
AxXV6M+0NhRo7VdTLeyWvpcyPsPYsbvHOjaNs6fmYtezyVRbr48ZS6dNMT2aEWF9IHuz/h25JXpJ
rOEwq8Z+FOCz24nYkd6QAOtbF3VEmFsp01vHJQWR9hANay6PltUxAW+dRP9QRHm/9qpq91Afp3zN
PorhSaab/CHJvPB10R1c0df9aCZDfXGT4EFobQKhcSPcQzqv5K43C8g4bq8/Jn9guyP6QX6I3mzB
+zBTO5oy8lh+AzLcR9bgPYSZP/t30cJPXE2isJpV5qlxB6GUFwBnt9tnedCJlaTJH2lzivSZrYY+
g4aKXkx4DA2TPQFMlzA4dvlSjd8tn1vFCUaALHiOzC3xZu7VyIbWW2HCABSA5Ng9GgZiRWbbBHXW
TIWepk5m57HwUAYWVskXsIoFLAHGycMePLL13NN6XLPCxRSUGWBrtiUW4TfXG/ibPVwrJylaUeJZ
T0KkNwz+TlWeN69MrgtxXCC79Tr0CoJdncDJ27XCjnbJSj44w8mtcmWYLX8gpOH8syFyJQalm843
pTHwxHShlb+CyurPnKHWFxN17iu7Oh/Vs4AHGnpzytlbkmQw8q9mQI/w4J0kqfm+HWiHwPYF4x5o
h/He5NxQ9sSaDbwtlx7ZN/swKYOXaNbGs1kH+T3IpwiSDKE4yIuc4urkZYioDHPfdw5dJAyhoGtj
BNG9DIOYus2cONWHkVX1MWBTizHJqZ1HotPhC3AqGl9LzHQz0iZTmSsdkHVCDotPqcBCI/+SxPVc
A1gfIDSn3QQHL00q1ezxVZpvHfTOx6o0y+9eDATx1RpDU8ArGr2H1EnjaOeNDCzUkM79qsuq7C6I
LYzvXSjtdi0idzyHHaQhPyXGClkzw4rWh7mmcFpa6Zx/5bOi24HtVr8AFeMWGDrud2HND5B6jBra
Mym9K9YMy4qoZkJqeBmjCrsxzJc6BYi4xkHvXYZ4RoyqQ8+LDqQlBP3FY+cEBrxHzrUJoVbfmqwD
+Xp6NlgdO4vDt1DqnAQ9PYAZzHlXoUPUL32r5T25MwEYhYTPPVUwR3AaztdZL/F0OCLahx6y5sPo
h5CJO9O0dxIuBk98lBTHJJ7kJcVl1awFNxzfDHfy8Kj21s6qrJ44pSEDCTabHRWthVW1TVV6i0Qv
hHzgl/aX2fKqF6MJqmJlsSW4kUrzjkDQJzEHF5a1qkWdHCwd+QiCc+cboVH8WVGQdi+BpRHTtDEg
VU940Te6w/wgSf19Qa2Gzn8miqY1OvuGqI30mk9uqDeGm8/7dEyRWzqihmgvLVY4RcqOCsF6G1zC
QPtnLTrCW1mydCnSt7j9GPFEYbvHVvsjr4Pie9inzskNjegrO4BpWkftHFyYQ9/EiEyO5Odwzf9P
0/j/Ahyil1siJP+kaUyKL9/iL/n/ulNfPr+38R+6x99++O/dY/A3sshQWrBIEL4pfhf56dJX0k7+
M72Tzu4f3aPzN9t1LdQd0mN3SB/5T/0GjaWDlw/9Bl9X1E7/zUDvhWP0B/0GAhKLAFHkvMyHLPRQ
f9Rv2B7rIvZRPqFSYQkas52aVRtgLqgRAXzjG8lxZcbBy9i4/h7oXrF4AboNUb7h0ZaN/ck1Xh64
dCBBoLboi6DYi6JLP3KVebtqljXrlS5rvjXs8JFgNO06H6foxmBy/OATp7SreiKOwTh06jMgc2uv
49Z7YOOQjFvmL+JbmFeFWBGnEe+Ag+ymoL8mSGrPwgxAuY+yOzZzdGSgKZZAMviudXBr9gz/6yDq
32TUBJ+ZIZHJxzHkWEUA584pLXAFeZrrzygR4Ufvhv1pblN740rd7ee2ig/IXSDs2Ga5b3UDgdTO
r8GU+LdIJsbtZKfVoYpNa9NMPaVXIyiH2N7fjTKLt0EKeYCoZDntw7xExj2HSf08zFX1PWkSee1M
wzmhbX+aWzNA1dL6d47XCMB6LhAmW1YhZ3lStSi+OqW8bRi3XCxTkQ57f5r0moFj9taydjnRwHan
MrO/KZS41zBLkksSS9o4z28f87qOj87UemuDSRR2mcxLvsYwkF7tMGKFlLTiEvlt+LXWHKIr3brG
D7CN+MMoad6Q9RZXPnBepwv5JyTHLHJNcTMyDig3no+mgEUPLajp/9CC8TZ1HPaLnE0C9pXF8s65
yeoD9POc+z2dJZsUvvCCN8ooH0Vhk9I5M8OM/d58GyLGa43MG5gDQ7WpmaovbXd7gD7QbEYn4KUD
WqST69zVMLhDjSTOSc+uEb74lNgbN7GKJ8z3ZK233GLdHDvvANuzQ2/71XoQXnGb5IS1rpXPNl8O
TA2VPRYbL2y3Y4bRxKam2hZu/J3lYkjlVtbujUXc1BEMEoFVoXmpO7O4jNUcfCJIiJ71YLGoYir7
Mmk7Jyg+lE9jScDVSuugoeM1gMDVpn3PdIOsNSMAeAsmEheaUH0NuLS9DYQy1lYf1TtiM+2bmcir
XTqCQqfi7tFp2HxrE4JdnnOsh81GYyvfGQXvWZBaJjr5sv+Y3bg6G75fP1Aze+eZQSdxeAAcHc0G
WIC4phLc13htXrIaLCCF3QASE4GMmgizc7N4rymMni1/Cm5iXl23Bn85b6GU0942cRrddJUZ3Tmz
JZjOEKLLUzbTzJYjzovWIWjcDU2I90vohAdx4pvPAjFgtGo06N2V2CmgW1utMgTi1bfW0iefwLg1
ofIb2+yMnarGazFgH/HZfawDUz6xkNqg47ePNUtKqDuxNP5CGPuLcB2HJicn+nimySDeOIR/EV+G
XoqroeU4oJkgomtwK0a1dV2WMV/Hsr5Q4tvrsQBN1pZvuc6deFs1St2I2WJ+HIGlPHfzAK0FuTtk
zZIor8GhuQMBkl1goZRvVcNAnximxGGQHYti23UK7j0VYvYAiJfnOfv5bIM5dMSx5LmQR/Rpzml0
J1yG4+CIctsLI/v43TV195sy7/ehy94yrvzDiQ+rIBCLV9tF48Ll88uJPxkdg8QsMveWG7F6g6dZ
ZM6j4esP2CWE01ZZv3a9qLl4qvci4PgO0KhBY65Ap4N50IhcZW3dOa6IP5lDiC825GuV5sN3KsXo
KS70dPSa8SCo/BoHG+ba7tWH33a7KqbihS93wu7kg7RMvjWYNNd8t4o73fvqyMC02QB/gRJltfHJ
bopCrNtsINBcZc6xHJQj12ZmdlveRxiPY5ZuBjkQ0RXo4q4Hk/sBEKT8IMWdyCOZl19t6GA3ZKE0
N3mk4l08EqNbdaP3hrg+PJIeE95NRTI88F+9nZr75C21nPikh3HeoPLwt3Mh3f0IHXJfyZHdoT9O
RwJBOng/ogt3EYzWxwl4xbAaZ6Rk/NkjA8gs3mUisPaQQojC5ZLd5hj12ChwRm7h/aqXDi/QJnKC
+oUSP9g0tDg/pBlEmyXB7txjo1ppAJdnmrZIrntwuy9G59q3YHONR6cd7QPL5Ii7xTer701a6ReJ
bOvF9TBJxGGj7vzMHU7mXCDet0R8CRtTHZhcHgvgsN0Qw8qsVLduiD3oVl5vMSAbx/FejwU5bCRH
ECqXW6B/BVPZfOr1hiGgeuxtADEMHSh0K8v+KthCPVWhgEoa5s+4NEYYIrM7zhD55uKjMOvxOqPC
vMyqi6FZt/pcgsa5FD6CQQrn5OK5E52qwhK1U1Y6hauo8Il/VkN98WpAwswR6nvJUJtlshVNB7dg
vYezqAQ2DCctQH50149xdZXIRTcxmXjLorc+aekF9/FyiuRNSLniHaFKoZiEdm2DmaKpaEYyGY1o
uupWGvvU9+DVcE2sJ44qEvf8bSQ5vcLlHHMiK74nQND44S8n3LCcdbkClDIqeyXYeK5YTrn7+efB
2P88JDkpxKZfTk61nKG+ijln8sSeOQhik/Sv5bxFNlU+6+UMVjZO13KsOHNru5ne4AL7O3ucONEJ
x3wYCJs7z6bVf7gMtzbVYpPKDGWjr1wuhnS5I7zltrByC+VdttwhDUwG4wDJlXUVEHauIDOol9wF
eO7MDq3Ge8I24t62dS7CjV7uNWZmpK75lZW5+9b01QmSKorC5Z7sVTpv0Idwg5Z15H8d69TlquA7
jYkPlu2ZhMuBM7QrmkNFXuw+jH30CernlQ66kQ92MuB5Qb4adkQAEEs0t3xE3s+qYVoKCINKYl5K
CoxyFBeoy9J12XvuJl7qDpPyMQyQ7Mti0d+Eue9vQ6PX5yLHFMNyVx9DF0VnVxYF6qQ6Joq7SI9p
39sdTtlYbKwhEOtSVz0xrHmWXV27TY9OVwGujAr7FRi0uAEk6T+UkxUWULljIsJiFXzHam/f4WB1
SZPth7uknZJnA2nJY8gwqd1EZu8dUQMaeGEVEUsF4xqazWBEj5jEzo00nP6gjCa7UtMhdRnh1Sx4
MNu9K8DQnUi3LW46zLaYqUdPfWUT/WYy/9wELGkZbDmmuytCcuZ8uugnL+KFI0uxj8oAMg66UQ6A
JZljrWpsoVsnE8adO1fO0ZNaPBYpjGvISC7Gda4u+s7qiSgdkO2VqfIjgWtpt4E/TKpHPOCSjKy6
x1qq0/YKvhyf9DAGBwpL86sO5v6bU5Wwizs0f4iNeNB2I1n35koy7Wow3/E2Tkyw97DweIphyiQn
1CHMm5RvnIJmGHE1an1KPQZwrKQVMJBGRihcDfPd0v7dDJvmCdUlkgGsGED3w4RAVmaOvGm+vI8n
O/vAakR24KJuXzmq6L5GzJI+6p5UR9MT+TaosnDPP/LVBDK1XdQX2w6c8tmuA778htflXOVmcm80
WD1KJ69aIIZUgatxkuIu4WWEAAXXrkQ6VdVyAYB+N/EFgq2uiJnnTHSMDQpi1uIA8bcLDeWtajNx
Gqa2v7oO44/IYpo8Qnrjhz0i1ew44wWUpF34FOxb1jMSKpQ8Bab4gULt66QrZ88FltMghVV59JTr
87QjJFlBm48emPxPe04eCuswM19SnaClqooXS9T2m2is/kA8Uf06um76Gram+o4uHp0rZK7D0M0f
aFRfHJlLJOgp8YAgma+2HG9TJtgU/Zr0Ca0lCcDcFTxWC1LCHHTgMD+upIn4RNRHX3bcu2Hmnpjp
OYe5I8jEUu70nhh8T81Z2Gc9Gj1oFxl+Q0gl9pH003FNUgll/VyClx41Yg0di8++j8N9IBpjJ1GX
XRJVJGfUadF07kujepCEDT/F9C96nVS6+z5kLALXTtb6F/JVOG2GyEkfyVBmMTFDN1qlRVbsvFTU
rDxY5QRpDXnSWGjWGy9Qkn/rkHzJk0EwP6wV+S1lwfMDH4OMlPAItC89Az0lwpoXSnZoaoDypB25
zWQbH0pkt9v/ou7MdiO30i39Kr7qOxocN0l0o4EOxqgISaFZyhtCI7k5T5vT0/fHtMsn01XlOtVo
NE4DBgwjLWVIEdzD+tf61uBnLfmGeeTiZGEf0NB3R7rHd9Lh76dZz33OOQlKLDOTf5n7xYTH3Cq3
lqHcb3EtjZ3ZY/QLPS1Vq5yQ84C2pwuuodA56cWmwjRrX5jOXc6u/rXoF5veCI3Xrtfcaya2bI/V
fZu6NpJc3LW3ZtRM+W6Qcv5ImCmtrNh7zLuCQ7Vib5/NwqAjtBl2nl63qym2xp2uBJoSI8zHLhpr
vLgTS3Hd9A1LUg+o3jarm8oNczywjKy1dQZN9B55Yr4XkMgqOPAksYFfnfAjMTckrUBRWUHZF/4z
LIRhJC4ZIZk3apCdWNtd4xU76BraHakR62wZxfBlp29hO6+LoRrF4oWNxTVsO3vfyJRjkVZc5qh7
tl6LdUPVlYuZK9kJqWpWEfpQnLHV1rnzMWGPSLY0cTILwfNeUJfiGuuKmWQ3ICNzIDx2JthTXT17
6bdyvp3iCHkfRa8uzOQrcSLgIHmBpaXSb1wnrF/4fLF5MVi6HgiNHLO4qJ71vmceIDNUiEBjn935
PNEvs9MODyL3rZdQT50nwSAp6PTWPtCRkVywE8QnkYVagI/SAJia5ZuC6oEgSaJD1xBTBRnqrhTM
0BsmueJ2ojnlm4MsvNK8KIccbgNGToQduAVE1r1H4HNmP3XHZ2Q/PJNFaVgBaDZI47YDl1xO9cZG
3mWA7I93pgqrnaPhWZ1wXG4heCV7G0gc4SNOsjTUTpteGuOeMyRtQXYJdwYApR6enayoDnatxm2U
KXuTAvd/aCQnvx53Gh5/VeOzavx9lFHFy/xwglcXAsvkNWCYiXA39bjTnut+WiaoYxQFhcxvI2iD
xQoK8Lztlw2Xzk2GcUb6kGlTdQF6Tu3wt3EgS2Og8m7CnR/vxT2xhnYzq6rEyURAY8Vwplp8NS5o
+UwbIFG3KU8gtZ8s2FBx+kAsTeG8lDLo/Jyv6Lu8C6DFW49TIVtG0LP7XkWFtY9TVojQyulR72Aq
QnXN9wB2eM0FJU+GlybhKsEWuQYeO9Ag4KwnlTIeNsLwErDOwlt5cxBmkpSu4pKviMNjkzNsMlNc
2FDhUfE93NsumLLMmacLFL5izfHhlnt5YPrZwO82H9OVIKJ9GeP9C/Khd9foBPNGjk7MNUm63M29
NDvGnkOdShEah6EpDbDUfcKBoS2+4hAfvhigV3nWpAW1FhoVxXZMyYsiST/MrExfCmk3FIanZnhr
a71PAkhkZ+4q3dGWUOowyKEsMde1HhPN7oOO8pyXXFh5YFZZeSQgQt26WyX7itHLXif5u7N7el8L
q2j3rRyCiqJxfUxIEpq2PzMUTYwdT5j10HFdO3capk0q+ZqNzNE+YuwPho4Vu0vSY2k6F2O7nzx+
n6rwX3CJBAwOvVuz6H0Ecjd5BAVpH+o0y06ubOE58ggeYEqcI0tAEPnru7D5j67CDjF5psU67KY/
x5uBEJhhaFveTpumdoOhVrw3UU9StXYK6mb9hvuvlY0RnMYC123DeAlbY1xpN/S0Tm/CnauGIIMT
byag3swWFr0STQe+uiLTZACQmCFoFN8VTp2wUEmpPQLhVArvQpItqlYtN0Ttt+T4/22r1+6zvHrN
P9v/sXzj97KaGhnF3f/8+T8xI/3+9y65xZ/+Y/NdSb9Rn810+0m3EV/6G+Bq+T//s3/4u+vqX5m4
SDGTGEaq+OeS/Po1fy1+eS0+fllL9ZMe/8cX/y7Jm79+914Z7u/oL9Sf3yKVLq4t18ISQJ4RcURf
mG1/i1Tqv/InAADITppAwHxey98MXUjymBF9n8g4orxJ1Pdvv4nfBZm/cnT5S2Lyx0SlQ6CSG4DB
P1SYOH/WZypuCkTWDHtjJPILM+kVx8FdRf9VEla0Z4ETysgn4vsP7yVbbjULMmDU0/rf4gGav4G2
R5PAI0O5HcO1rQHSIqEIo7nomMmOmIaisL+MB/2xNq0dLZRbkLK7ZG72esUsONzYGV7FhoXV24qB
ryU2kyXN3q6zQyqsG9E4VzBTdmjeN3ZoXNkl/trobYzi7UQ3tZfVd55W3c1jSEGKFdgxXHi6irPu
bc7uJkJJCe1oDoko1x4u3co7KBzaRmVfFfb4WDHarbriDOVyAzFml+WC4WC3nszwHjovzqzQvm9F
BMcluc5Du1i5sZ9jnm6WjHuPPJzddBFNfRXUZ+n037rGv+ci+8zNnhC1bu+sUBw4wG2gL75rnbWu
q/y01Mn+8Mn7Byrb97D5372JmO18iw8Tn5pl5fmBjDHllHjiZrA3WV0v7WWr3M1P0VBfO9N07VJJ
hBKUBunsbjRFgxLvzF+/gKUf4+dPEUoparouHIHcaS3h4B9fAA1dXumbwHXxG8xVJU+earYc24wV
G7WzSWPz2g5TsYO1eE7q+ZFeavKIhqMd2ArIKK4+J6trtrNoRAANXG5d7sQbGqHQRulsq9M0EBRS
H/QOdy1zjIAuiXy9g/DuQ0cz2pU3ZBt0e5jHdDmWZYjzy7eO9djgZHdDUJ6t+T7hPeFiMN8oku9z
K6ktNo0nqzaPVFJdegnB+DquL0rQ1b8hPf6tJfJSvjcwYr66n1e878/ufyyH//T/+mnV/K+xTOJT
8Qlo//M18vpDtvHrj4vj71/y28rouRha9e/gGB23/w9WV8/4lfSqbjuGDgXktzHm31ZG81cHT8VC
uVy4M99z6L+vjIb7q4fLFa6qbyA4Qwj9d1ZGVyzS9I9PFX4pQCQ4bi2WSAiqfwqby17Unl0yBOGg
wpi9zDm8rpgv6BSLNjCkXBpCFCGkjc8gJ9+YpHVOhiiybZiN9TFNWDvDUSfJ2lvSR04CvbAyzc5V
dIiivOzMwmkuR0Ny0PXhE4MCwuzFeXaAT+xP9fMsnWytzDI7UKgU73OqF/Yq77muLXb9uo6Ka8nG
0sH/7np/7ViU0wV5SiPCihIWNXBgahqwXF5mH+Uocayoym43obK0S+xSaU1Om016hV9C+wxbxazI
Gwz/TfqNF+g6mQTSYPICoyXFewQOyxOTZ/GEVEf+1EBeLbBv0P6A9azp27WJHE8Gv0geky57GWZd
XspG3ofNPOOMzXv8iaJ5pTszPtpmHd/iJhV3YrazS10m5m6kiQVNhZC3nIr40E+ahtipHzqtybZR
Wcwbn18dXPYkDrSaXkZaUIbbBq51kPrepVeO2dGMlm73lpNpBPZHiVLehp6THAqjyjZ4iqZv41wK
Cs9nHSlb14oskGDpuNV7lnVB9xz3m5Zee5xGChjfqsyQRrTlyLril4ZLNcsMfEnVOBANypENHoie
62cxMV32+yzzwe5Js2XbXG701jg1BIjoVy7pH68PA3eTo4gwsawA7YTXpZdDY8lrj9rIvMGufxwq
I7OWYpPYRjsissFiGvnnto+A5YnOpZC4IKJ+0Y5sOFxoiPbooVcDeqULXG6xSsEoYkpxFfmteQUr
KPmm9bDlw3YodkUCyZwfqc9uaxS8h6VPbuN03ggjMu+vOwMMMkbDHmnPHj18MiZQkzvPKGNitsxT
nxRq8CNhnYZD+dAYN+BGxLUw7T6nBCws98pxs33uQysMBkUtRQf36612ZHLTIkxuLC1e9mM5TdFp
4EfqtyqjQ86ZsoaiQSbqt7GrvH3npvpepNG4RYLKsyBM+3JfV255mZlZt436OxQfZkZDv3W1+LEc
mPiU6dRfqY7fMViF5GV0a3V2yqYHlUBzttcU18BvrqxpoutOsQGkdWZdJrXGr0wjOdigEF8SC7Py
XeY4HU81HSG7oWmWHFYB/5K4j9nMG+UTaQ60anTWNhPFTzcJXzr0wxNByuJyqP0RMzm0fADWLmnA
NrdPJNu4LDFzZ4vicnedtBD+uLCExZFO5iZEdTfITzW6dG8KmbWPBh6pDuUqcy9bn7jyaNpFvjaa
ip2PJgVxpEQcsurgma06FHUkJPqZ5U3fbJ036a71aEdsnaL8yLg9UJtp1EJUBNDplOAWWStpPAHi
G8dDnJBA4AjTIxSWlp3q78iYoX+iAZsxlwNugbdiITwMysWGh6WelhpaHKeHmEPI2lEdzjFzJMEY
l2TvqGejynHuHJVsJXEdeG62pacb11HZE1CcgSNjg8DBYv+oan84GVbXXmEgLahnAClN/4twU5Bs
o/7hMjDFBxFmlw0ksy1M2nDb0+MiVsU0W9elMU5vRRsaL1kzZoHbdM5+5Cliha2irZd01f0gTZiL
mT47GBgo/Cg/or4rb2ZbhJ9gL6jwcNX80QxjDxhf5xsbFGlETM1me9yNEVyJe6nBRwlst/WioMOV
Pd5ObQ3U0W2xk21dRo32IcL6v+6KBo+GxEhIdYQ5pjQtqSHPLgtgc+YhV5bKN44puU8aaTTfJ8qG
usCQFnHRRoWI1zTxNmJnOkXUB17rp5ejU2psL+jdlRFDTZiVYQMxCsvd5Jczg5VFEMii66zNs1Pj
McjWcIzSv2EzobPYeEgit9UFKtzccjUUw24ax/wyojrlwSGqfuooaqU6Ex3um4L4IRBGeCRWxElx
9LuK0qlI07x5W7vkbAOUYjfZpzR25gGJsuldt+tkWvXp5L8xPV/guwn+2FXlxsiDU60X/o7LqmVu
9HzCOIYOYJNPY4J728JpMTeIam585LweIy0rSv7YwcpCXlM40mAWxRdwSObKPgwVBvfLzKbkjiMn
TwH1IMdyyuR+oCDIX2mo+0FSskzqQ9zduqPqaFVp9Ne6m2/tnikf6nqo7vQx5eweaShn647UdE8v
Ye+2K3NOxWsTTXq2xq0gnuBYKD+wBUSPfcrEPd6oWhBy52xNZ7lOm0agT8P0Sfee/gDMdbjr/AgM
WtlP3Z2wdP9Y8wyvRs20b422tp/w4eeUNBT2BW6XcuUkzVK+MV2CCLbHgM7jYeU56Wn25wuz44Fd
tUY2f+RZid9TWYsJFbuOcK5knLfwSnkrKfuo8waEZzNoxc7ObOuLg9OktpXm5dONRfD4wYlx6PPd
de9I/bWIdjhJrYdkTFjvXF101UVd+hie6S/prjVXZWiqvek/VZmf7w0wlvg2kEatvQM2CkyGFmIq
FDHnNSJoDVJVm7a80TBfkvy6ZUrUbby+zV6WccF1kxBkXTEGpwmt6aeCM4Q/Itq7mXqpSYleK5Nw
dkmUG+xe5LR3LZrFK5dUysIc1bpyQxUqC40OZIBuT7OmSBx/8jU/dX0Rxvh596LSh5GEvWo/24yc
Pc1mQwSJ2PNtd19OHUDJRlluHHgkadsg1mMWbCq7tTZIupxr4KhX1HIVnWB44hjVB70ATooQ2tPF
Ei99u/ZQv3s0huwrMhjvyu5nGdCnSkVpZ0JVDNiZZvBddbIMOfToxQmj5uToSf+kSVp96L1tk8ve
KB88jGzmKmtlREqHyNcxb9qEO2mfqHWcFx/Q/4gNDWHzPBeUIDR1ynveK6Gu4G4xoSPWAJyiTBnz
qQQEUSa8dNpib67PiZxnHvmQxudVhm23wbpe41dXaaO4ewJr2kaOuWRxcuAaKTlnIL8eyQvN9qIH
NYr4E5EFHS7sh6zclKok3CDnpS1pqRdezwSCalZlbk5kxe2lMMwSYPbNJA96pcLHvm4KXMlxs2tE
Z66qOqsCLZ/mDZ3lOw6k+1RnqLFqEprP6QiqAkY+eObTEfnQ8uh2H3JAdHrrsgTKPG2fcOim4Ee6
MWDfZz1J+VReRJ4V7rsoq04lyaL7OvTwq3fUKGMzGHFjiywL2kav36Im92Qwx7H1PuYkXEOiHGk5
v2CU+uwlXmtNUIvbhmZP6GMSM5yHyXNWvipFuQtD0M2rVMYI2lNsThsN/8yzYbMbPcV1qeWrebSc
s9ULb+mJwFVtNdjQ97RVcMcdfGVimPeL9K2KnJFWIBaI9WCX1IoJLwbfQhN0BWI6wa/AHnAYEftv
S18OjyElMStnyMxh11Kdo7S4OPamG2sURifxtNfa3BvpcykoBSYeMdyj1yIgOzUvmsh5/uYaHBJM
mdo0Gvep9tnYGuZqj5Hbwn1qbliBdKgtugWjOk3LljDG4EPFMSJtIZL4Z5Tz5k4HR5nuQpEyFBym
ov4mmN+CZoI+ayDnN9SAeWP1riKXp8Pt6Fg78uBxMJRFXL76QrX3jtFbJ2Vb5jkfjfaB2WNabaxK
YXq2YB2xz0YT2oPU/J1tluOeT88Qb/NYVx82DnW5L2fpH4XlYuHTS7eiQqUZPOwfEwHmddJigYFZ
FoMFzplMaa0bPZvgyoKJj0pNcG0pOO9Kq0OPLzTjlRG1ujBAxhAmzBfvkLccwTDicR7IqcXmcGCh
r3MmRNr3p/Y0haKZqU+bKm01m6HuQ/S1808WieQ1GQb3MvP0hM62sS42/M50bH6eHIO+M+J0PTI7
pr0mLB9hoYC6UbCApRy0oK8s48JgcL/yGJUDslbDhlUVqd7VTIJerh/aK0MkwItplKWIKMr8j8iv
eLSbWKRvo3KSU1M5vrlyJflB/IaN8WYpWa1HnWGT1FJzWyFxB6h41aY0x2MTTilT0JSyLCvOrq1k
Ls6lKxIzAN4hAr8lCcwYMEHsp5LHYZF89TOdYYsHXkoyIXkjupxnq4quwMuJavW3yixJYIxZdKeo
632mp1a/owiG+x84qPoK10Y47Ex61YmGuGaXBjxYWOgJNRUBzv2GaXjkbMZ86LwVAXcyfFNQFHcT
DU8Lm2CebhireRQlVlRwKdcH2x0VWc6kuMse29iK9+PM4WKxd8xxwNAm/hAW6qRXht6mdtx8txRj
wS3Li/gYdb46CyOMmVkN2j0GT4LcYV6fIosfg5ORkXJ0iYk0Dmy40zz19+agXdCuzI3KyF7chNV2
9O3ori7nhx/kj38g1P3Z/ixI9qIjGLqFWR8n4J+wy5XjDGBz4EXVXoVqDxaqhwYjtGMD/WRmSh8W
H3/9N/5ZmCMS7FvEdYWvQz4Wix/8R2HOs3grraqbd6hkyU01zN2VHQtjPReGeyFnkvZA5eP1X/+l
C7n0J+GEH9OiIwiIK++3YS0Uvx/kSFMa5Ry66QjHO8pOnGu6cxQyy7DA6d5Xc4M9d5owIDL7+vz+
N/9bQtt9mfPP/5nK9tNo4v+niQWNL38pxV285rn65b+95tV//+X42sa5bH7U5ajRWb7+94mF+NX1
qC/GkWHYtoNP/4+JBRBIH/c+yFrBv4THO/+7Lmc5vxp80CgwsVxcYHzs/phYWOavpktVD+EDrnxC
MFj5NyYWtnB++nixLCJqIXY7f1K5C1NFhsL2vsvDRl9pGp5hDkj2DMVP9leVnYpy44c00jGVGGJw
5q2dbnStro/T2IcH+vTqLZR/50osH3l9Gl16DtS4z8gjseGHOGorLTJgDbKXrbG2kCUMoTDWZTcd
cjZLDnLx9DQu/gwXW92mrfV4T5apvjaUmT5FTUh8wS2hNCwOD8Yj6ZEycv9A0wY7zeIEYYFqLjCA
cp0zfPlKTTI0PVoU5Tr8biRpF0+Jt7hL0sVnAjg2o8dgMZ8Miw+l/G5JcVEtT7OKCMgSfe0+o+/2
FYfT0n23eFq6qZbTsaZ2/Tg1QLAqc9S2IYvlbsIQYyfoccITmGTIN2MaSs10CGh6sXfl4qfJnLQn
bofHpk56dpm2mF+I+SUbHI/W3lhcOakbT/cqZRU4tlELJ8X/zcejcn1JOOXOZUHt7yo2M2iL9N8d
HcStN5vEMUbNSluj5BscxRfX0OIfKpMifcKZWT1F0ld7ffEZuZiY3EB3YHvKxY80L6A+hjWyeedC
HS5FAsLcocClOn0TIFoGrUeJNBOp3WsalTOXs+0S75hV5n9hIaf2E1LA4rLQmiMHwepVq2TqIJH2
PqfWrttIPdPX4ZzwXWQV016prKbbEPDV9sVylyWNxrKZiWnNbVBf003FNhtJZd5inM+/6oF3YW02
VvUIqpPBu+czR3horcHjutmbhHhnAVSScweXqJWdetF1Llzr4Od1fHZMzDBG1YRIt1U50HSLLkVa
VsXTOaQEm8EtUyObb2meG17iq4J1ii1ag0RQTLWDwU9DQS4IUGxDovrmCl9ic4htbeKIZYRfUyV4
TS1Ze8LLRuwTBOCjEm/CoTZvXdGGr0yQUwou6NfA/mKYOJEl7JnYn3ysQ7VRnELZtdzjyuamNGn1
4NRUGXKrZpKyJsHkW2ln0RcABDrowrIitCLJZjoAtSnYbJqO4fowt9bK9zIFid3T9A/crtPrjOPu
AdSw56xLzbC+dJyMPNKRQ/EypXrtsHKZekEVlm1FCVyfdT0O/sKjpASPBc280O6pKekdmzBHTver
qbmefY4l8JU1VoKo2EwJtx3SBYpSU/LIzh3IImjbVqXluAudtjA3iVF7OAxGpX8OU10etE4anCfz
OYIiGBXukiQNnQuDrsYW7cX3b7NxfDchJh4mo3Te7WLO9twYu9sxcnD0qyhdz0Ztn/ml4AM1vGp8
HLUkemX+Lxl6NemhmsIOJ67iZJ8Jylvd1DdJ0bQ5P+scI/hi2OB9Qgbrjhhv2D8dZur9ahK+qjYD
7vE9gSZM9WYFpKGv/E/UMoOzaKeRG0RIf5NzMrxFYdJv6cSYrtCSh7MsWu2im5z8TPUyIm/UaAul
y5jsbxqnEHyHrpVzTAIKdaKCl2tMXkbf+Cb5Pol1/dxSFc1Z0/9GyLba4OYRp7nHGcXAzwGP4WWn
brKcb1w03QQrAs5Pt2WoG3QLdbByWXvIpqZ9YKQGcfAe28qB+Hh5ASSAjhcPj4Ncd64ZnpLEHfeT
kN4mbnB2b0DxhScHgQS1VNNRq2oGMNUS19dfncr2H8QitBH39W+hWt9MBX2r0TjS5Wd7xdbRvIla
UEdV98Lp/WNeZWMQ2bZ8L83YJlo9T+ioSt9BYcwOfWLJjdNKj7BAme5NqTnrzIkHAF/IqzzqzaZc
1vRiIuhfd5CyRDTaL1nUUu8qY5vaGIaRCPk0DGmse5c5x8JrH+kXd3HYr/WyaW8d1vlzHfXhuqAg
jpuESuudGGL7LJSd3iN2xZ8G1DkiMDLtN8oz/eOcj8le93W5V4Uz7Ao70i5wmpL0HMyixLxGemxd
DXlyGTn5kG4Ma5jfIs1v90may9sct82BBPeNP5cAtVgtIX0QCjdf2Lf9I7W2OAwdZxI3s06sCU4r
1da1r+cXXtdOBTPcbsQQWsZfSZJSiZPgxzcrACc8HThLo4GxBA0B9pXBkON1yHPxhGEKYJk+ewHM
lnxv25BE4B4bGmRDLBjA0Qf3BrS4e8qaWaxRYIdT32g23BIKeUCqGuEFVZqk4fVoIArNmCNCZmQs
1EcAWIyuYwyQZLeOSxW9lCFRuLmKm08db2x8Zbr9/KqBJyCjBeSEcQn1P0FCI/MJGGIURFMIH4AA
8AkGcP9itlGyZTBJApldbNf7ebms8V5c4UKjPRkjR0HczKquZk6+YKX82vy0+rIgE8vyCxmAaILu
0RlTK699D2cPzvpcmNt+qOlV82b1SQvHtC2Ntr9rIrahFa4RKmWxWV9EWOhfTUlKC/eXGV1HMCTJ
B2SN3NbOUlLRCOuglE01SVu56ugOhnHsc5JNvqYrCF2J3E12yUqn8TUH9GzCQXU4nhMvFrtuxjXY
Cq/mt9nVD+FQMCtkOwmiYqK+ZCzb28FpCHx5oXvfJn5/jnvKIOZ8Yr/GmnP0gA4SQSzA92I0oBSI
+B0kY/fks6++/b89xv8XHJbzPuKRYD5N6BXTjsMt8IdL1d9R2tevH83rd3vR1Wv02vyyf+0/M/nL
/1r8Rv/MefQP/4rfj/TWrziaMMgZ9gJ352X8caRfTEgGXiLO7RbDlx+O9CYmJJvTP/cAnZeNQemP
Iz1/xNxe8P34cZZv+e/1D1o/H+l54d9dSLphGcI2HffP1rg6JK4eMQvmPPKgpvLSv0e93MZW0NAP
Di5usdds9fbWeiiIU/B4Jg9tLbcyfwppSpOLDba3iWrl33yW1zTeI5gjpm1dr9n1HBLCNj/EHtZ3
e83RDnFdPqnhm4n1mbpzsdLnOw4DkEOma/TMrcWi6n0tpS97Upa9eRV9ELpbFQ6Qy5Qo4mXZqCAU
Xxj9g5RMDmqdNLC6oy6vfN246vNiPSH+ZDBuc4Exn8N2MIJId7SdLpJmmxi0ZzG3uBpj/PIzvYXD
G6XgDy28byAz6KGc6VeONVUb5pmBXbx32bVAvVqpHv+yQVrLwtadMdyEzQT/4GwkVDln88Gymq0+
0aDNXC7VySAJyJCjkQRtVV0z4kcZ4kSjcGmJRD9nBtMKCqlXmlV+OsougqK2X+CV73ibNn0ZbUqy
l0k4bG0ofhMNYE1HNEs0nL3aS0t2505YV0ZovacuuY+S1zpMk7OqDPNxlNPDYsg1c3/DRstQlPvh
KhYummjPd41ieY7yimQUDRgQouRVvdiXx39V1GEsasOPasTy3NFPpKOEcm/EUPezGpH2ejvKUvNZ
s/KHhk67wLbbMwfGfQyYzzF1MoCuuOjSYpdBI8rHnWPYR+y1aj3pFqP5lhEck9GDkNkeRgnjzQXd
CMxWhbjN+3I7jhwpbQ7hSdKua0syBjrqyt4RYDwaE544b1NM1aqS842DkcNzh00DNr3jLawm+QWO
59ZJX7jP0ktIcqbJt1GSbkmBBZybOW5AYkraEzi2tTmWlBNq+wrXQeM0W3Kb50n3T8KOLsdJrYh1
7Ags3SdVGPCR3M3+hW1848TDSFpdMMy6wnnAWbaMoKu49HL6fCrTqdhWPZ6t4pKCkh2xIizO3ltO
WWEGeJtdfeGIYrpK1Xyi8ZLEVPg6Vc62BNmc8w1XGKpaes6mC5aLJ1zOV0lxbzbNZRPa+9YY7ovx
2wyX/lhRqhQgKbvMiizun3H2DHZmE1fGTiR8RAZhbw3h72uI+/rIa+zh7UaTCnHMlIQtOksd6wED
hpj/RVD178y5y6fEwkAH38VEKvvucPtBs5pLUqrNQLOJKNPPSFNPYH53YWN8q8Gmz31zYbhL+xy9
CKq/jtqG2qnxSkIBMNK23na1C6rTT9CpK7z1/nVs5qxd3S3kMLTeLj0ncf9VOcW/+HTjavrTpxsd
5rsYgxzjQFbw/iQptsvYpTeScFO7DYF1qJyUVQQzkTYSMEssnvhFFnu7jnWxisSeu26+IsTzarrb
sSp2dcyR1dVmZ9XUwxxUrstnNjJRkuXeVYmJ3TK7mmR/x8K6w518lom6qzTjYbYgpNElzcDjLif5
HVpetyZyy7xKciBkJlQCcfVYGnvzS1cxQ6mu0wCwDRBY5qqjzQmQd9+fB08dK1DgKymKy7gPky0y
5rfaxeFspf29MLLrPkPlUQ7MOezeG8diwN9pX35sZYEnxZfQsjt09+d8ljucSNnWMb6qjDTpSMS7
4BVE9aGBdjkzTuhi53HIjR0TKB/5+m2ItQOghVWZD5t28VQPgd7HAdrAU1GZq0HG1AyNRPW7S12T
57Zj96h0c514/l4zsGnHSj0lTfcAHIt13H6e0/ohkiNzTljrPaLFrHV7K+EcHVH1VBd33CP2OoN6
xJf3UK/uspgWMtNaC5PnneIxkUBuKvQDus+ZHNrazLy73CCVonKxVrq/wf0WyMjhHKxveetPuoH3
sQczMMonnGf7HptUR9GdM11yievCedNOzrbzs4BGxZXRPidw3THLptJbx+rog47D/P/U8Cvccb+V
QRIa27qAY5/Om3gg5dhY3Rf91cHYibPSbbI8CcPcGfIuTNY9aoAewGqtVxwHu6ckd28IpTNww4xa
NMOw8qv+jJjwXmfo3Zr5BdDvEGr+k81tI9TKD/Sg7cLtW4ybp4LHcOX35bmruXnNzjYpq7t8ELfg
/jGOTcN6xq9R4+wINGZvIK/h7KptmwxrIP6kh9PnxMQwMI77nF5w0huSoFmXP1hx8QyA7jQ21mPW
cTJ3xLMz1/djrlB/EnWoQ/drNq1jqGKxGVpIG5kRoR0KcjTdNK2byMNFZs+nFCMfAzjqIjheuPgN
7HYGvTc0t6U1vaYg3cAvds86Qf4V0KsykP50buwOKId30btk2y1dbrT0QEHwo3ANbscGeYw44dIn
npWpjvo4vuXjjMWhyNZ4wvYUInCL0s+M82G/hQSwGB801KPa/q1QGt6OlxmJiRlO4IfxVdvLG4sZ
9cSn3U6qr1lScMpvDFbE3ThZT2ZN91M3Hxqjvg21tz71vvxZ/zZG2JYBmxvKf09s6tdyvBKR49xS
25i7bBn+xtauGu+qMq4c67pQt0kvz41GYNeqVsK67YG2d4n3kI+wljl1LICHAlJ4X43cNj9TOeHZ
hT3YPrv+/eDg9RttcBdfPoRAw3xR0Z0b5TvhMcG0b5ZBZtQOt6Uy+bho1IjejmR/V/F80mECupO9
6tijpLAPpOkdqAcpM0s/EewP18bw7jtVkLvWc6e8lZh4rlPz2fMZT5IUzG70iAsMa+UTjFIA+dJZ
R/JtaOGWq68xgVZd+W8jvbpbHHFvWiX2wBv2qTQ++gEfiPJj6lxKCJSU58IsBy8ByqbzS++QxCnY
gt5v0TnzR0lx3GY0J/tDazBFeZq3LpmcbGFfAMUo7vHEues5Me79VHspp+mpTOf7efzf7J3JjtxI
tm1/5eGOHxNszcjBnXgf4R59HxMiFCGxb4w0tl//FjOzElJUloQCavAucIGaVCqV7s7GzM45e6+d
Xs+hlowPm4RsBJgN6EzybZn75Rb2Z7fBM/9edfMeYOZBo+8GethQeXKcQtx1Z7gK4AhNk2HRbKTD
m6aD3FnNmRhCSH0YmmchAcf358EQf/Wn7j4o8d0pshXTdIo2FYU/5tAi24YSSIMNZDDt9T3FOUc7
WMkzwrba+ZYBO0ytfaTFuetWG6si+WaoWX3di1h5l9Ok9z7y6o0bOtGucad45WI/2SCUo8fjASNp
3YBojoU9+H/jObRz2XFMY9gJqzw1V5zA7hOzeG7miIZURaIQzeZbJ7bOuTbYH4MJ4F6NpruSUiPf
6Dqmiz4fUoi7/1Q9+v9hpWlJAv9+Vlue3jJk2R/D16/1DzOgP/7enwWjS/b80vSRwkED7S3elOFr
q//7v6QNYoq8etNFHv2navvPGZBl/SZNpNlghmljBtCL/yoY/d8wmCzsYGZD1KFLLflvzIA+EVWW
kSYTYSlNSwgbteEyu/p+wughn40bpwRxMxTnQdHuaRrnp6hoXjWesRXjI3ClHHTTptuHfrQgRsxH
lCDmqWr7Z2dIXzoSfxn4LwCovjtopa9T2rxrfsWCljUSrBotmVde/qx9tikzyJ6JodoE/XTuBIL+
eoeiZaiNtY035Lu78csp8e8/DrkxNTm6c+be7qcfl5qcCOapcjdjkW4srwOF+61s6mtTyPW/90ku
d9KjKYEYiM4AA78fL2NEcrTsgZ5sWoupB9FiKckrk+ZVrqNfzISdZdL8fRkGUoZ+Hj0DQfPDFfbS
AvjugE0ndygM2mCbUvTvMlQSfk/5pCfULE1gnYVUm+tc9ISyKFFvZN+1a1NwXoANE4OKHPQBp+be
TYhOAEFQlsWF4dnzxvOa58gYjpWQb3a8cb1abDxRfWnGYlrXDmPAsVSnyY3oqgH52oWOSa+ZSAMH
4MJa98QNuWYybOJwehP9/KJU8uqge1zlmfkrm8w/laL8eH/xbdkCo8wfLaDvr0HoScJ5HCPYVL6/
j7GsWgVqoTrW5FngUq+e60LQruw5C1CYL8RLxNUfOY3gn9/3pdf06WZQDTu2Q1nskoP3u6Ho+5uB
ADgqIpyEuWYXtJSiFW/IZ5/ChnSJ/J2MpKOLxhOI1bHpCK7xphtO5nJPmyTHMGDfOF1zt6ABRk/t
6fW/zWn0WkzkbOS/yqq2lxLm+ydnqdlZhHCpmUjkWEJ+fHLKlCoi02O8Nc0ZsyjyMWkO93gD7pQh
LpgJ3rcditFAHGbg+IkyH2FFNyu0SKuYQW8zQ+2xZsIkcDTPeUx6HeismgSFn1/Uf7q7i7yCGCW8
zLxKMPg+aS08dnKRJKRJ90l+R3CQ2tEBHyC/jFeD18FWpb5gMwbQLbSLbWl+7dV8h3lrS2b6L77M
Z93Hp+/yuSw0BVKWXJJjEZYwT2u0bYGFVwDJsW/v219+3O9r0qd7BKaUp4mGoS9tc3ngvnugpLMQ
Z+GGbRw9FysYY3hPNY2mAqj05N5ZUW4T8VZUm74y4rUqZHIt4unMNeNXOeGxTknn2EbIpul9l89L
GyTCXVOk7f2cMEa3Y1pZBNiMEHKSGyRtHUJeTsfOfGIy4R5SwYy0tkqF5pSTLnOwLbk+Rz8g6sEo
vWLruuqUK4PEexrqq5qW00ETLbOtPE7NXoG00m4iZ6ud+frnT8Vnyc9yI4SN6oG9iv7T0kP9/sIQ
XpO3leZGMFLfzm60S+vLMfU3WfGLVsDfvCY0AhBfMK3ggwjp/PGTvFkABg95p51UgjjOvpYeUifX
J9xuDpyOWXv8lI7DnavmM91Nt85kv4Q+fdK+DV+bEPS0135EksLUzA5NjphAY0+q8v3PL8jvnZQf
H5Ufv+cnGYcZBnBcayK3wlmcJmvYtRl9Q/I7nkM2aDJOehC59KNoq8btKh/Li2asJ4AZ6jmaAchX
w2xcYnUhVHFEpMzYo79AyVZsKPuyA1bqcB8p4Z7PDFkfITZX61rpy77CsOnWHQmFGr65YddQHgM+
WJg9I33snkAHXXtlDBOBdCop6IDojglb9TTq9C2MaQaM9TC9Tl73aDP+QRBHS6dgIM2INmpo3ano
SLE377I4f/z5Nfvnh4jTDuwKjlZIaNhBfry1mQ44bjhlsIm8EEBexiLYrxNH7sPa3v38o6y/+yzO
HBLBtcOowvq0T4+pqbrWobLp7dk577r5Ccqfc6wbyNDwzNwVHlMaHdNFG32LJAb9ymnrlR2wwQ66
ajbzZAluitdcW8H0iy/3eUwgEUQ4Hm8t8iLeps/HvjztySkE6LdJi/x8AlTsGcdZPfziCnw+qfAp
PmK5JdLWkpYtP12Bxqa+J2g2QhQQ46BfxtBekm1CD1ZnElcbyDu3Q1TXb7nyHtJhuvFaB2xpBUvD
LUnAmYua4XRCpdaO18gN4lNuMDdoQun+4vz2d99U+C6bIo8FiqFPi4tm/pqPXhJufFGxqiQohtKC
lDo6DBFiBLJP5c40w6Nv61/sL0vT/IeXGOSmjUpISI9dmfHjj08ksCs9V1GF16WWj7gZWWKYJwZo
/EqbLkC3Tgr1i4+0/u4zUU/ajJ3YYUkp/vEzAyTarqTLSjRfuC9sdO90A8bz2pW43hKO9kX3HhOo
p2L3LU3Emz3TUaO7oTE5rmOjqi79sfyWormxKrlO0vufPze/qzd/uCbYBDjfccCVIHM5uf/4/UZD
WQBTtIGhp9sw9iZIKtyFqPIhB8UCnsMMRpaHaBht0DDxeTeL17Zqxp0W4Uuj5pr+mXtrD/03sol3
xWhidiMD0ciSa0Cv+xq0ysqrILvU1btgv4VYH+16pvtnFX881+5wDj2bnCAoYdPYqV3mtV+nwrzv
JvfFasmtoNHfN9nORY257R2GQT+/AvLzsRJ8sKBsQfiJ4hTE76dTQJnA4/GtWG7IVri3C++GAfgB
X4UB7RKnFsj5Ztt68UU9RjkpdPyTysNSO+XtVkftrW6GWxe/wNo0ADaiaScIqWGDl0SwwC2XwLs2
RYAiyHKaU9Rq+o8Ti7ci5LMZhLWgJWGEuwMDwfANqlu5EpF/1ztEn9jJhRU5mywHZEb2Sp+SoTCY
AhUTPrB4Eboh4SfINtn0fFHLLK7yfDyNaXrKcmRio/Leeq03huMwDyuHvdbiglyOPfaOeTsGdHxo
9M07t0QpNjo46gzizc3BAvhSjITqZUR6ue3aGYWBVsI6t736fSA+ssqf5UyujP76i1vBs/bjs0g6
7TL3orRbpJyfVoZOlGGJR43zmL1W88GTh8VFCZGt+vOk+Z+W3P5PEtPSP+E8/a997RdvH/H09n/+
Dsb9x1/9099u/0aLhLKXhAzz96n7Xz0U9zdm3ctxmWkTw3hWsn/Y28VvKEcs3GsuZ0W2OL7In/Z2
2/qNHclm72MX/L318u+0UJYx/qdnBByrEMgkWbX+FtpA3PM4Z3O7W/C/7sZsongPvje+MoyUbomn
rSdf0fNeNygKT4kzDdY5uFqiO4cEJpprJ1eNgl1GhUN7ky0yuJ9LHcA9qjBznsDWdvFjxCYxIdat
/EcKSMZJtW1vRsMxV62JEZlYhAfpocnRMXO1ujQfYYeMrBflcJ94dXEfzWX5gbPYuWqIIT/YSP7O
xTzHZ01UdNdFNubMwqUH17XNdUEPMzZmXFq0HmNYn+a61OV8pIU0mOum83EadGFPykci8urcbtRt
OYpivqVbC8JQxHNxV6PfwW+CpZ2pS0XsxuwO1sRcPyc0kyI17s/sKO/VyunD+gObZEfajSppSDuF
GekTkYZBQFSlLUkSB77Y3ExTVn+4jVsl+ygYs/7RsKLgo8K+9WW2hso62E2gQPZKJ1tH6WCIXRIE
Tb4xBAinK8+X5XA+G17/TYcEIqIZKNQrIS3WfSUWJylH9xvbncDGpulZLJxFvWDEtbknk0p8QTLo
9meOgMezUmFDXziPBe73eKzpnvVNtcMY5ibr0CKSi/XUvHfbKnnpiO/96JTRvI84tC6p1yZJDJLS
4MGHyF17RT0cOTzpfclm4q8y8mj2XBXXWmtm3CilVY+tM6lZe3r0xRGKh5OTG0X2OvNw3GIdxAet
zdI8N2BQoXfNgW7NUYDvJKRRzKLGIKruGAEApCU3x4Fq4rmZvaTHDvL31HVC0rP3ruBpocWTgbIt
KpQhSZTeQf+NoHkR8G7m/O7OD8U6NWYG6pE7Vm9mNYarNumcb1Fe+E9AsnnILZI/nde4lgL9b96v
ZTd+cdjQV0HUG4d09KINsrVkb6azjje6CJKj0MXtIrsaV2UTn9DNeTdLA+OlafLkIhqSVgDPmeO9
0tJ/bwoio0DbGflz34z0qg3bg4UrkogppcQTnDBGL8G0LKB4+AtxntbnbekYe+lDNV5NqAtPuNpI
YS3LW3CH5japLJfuS6px3znBfe66/UvjSnhZdc/zTk/Ui9d932b+brHKOAczLOY3UsW6+Kkzq5hg
wTEGrFXGiEFWI6r54cxE2Q5cuJtB1leFmZRn4ImARIA5jJ/bIcGuRv6SrnZMMYiIVxPnj02cLRQz
uBBOvEOGbyuOW4N11TaJJRnGNOLFIeoJqKUfSSPch0XnPpFNoYxLz20R3JBCFXc7VMcWzvq+JQ+a
7q3j7YZpnMxNOnKjMX+VXsa7bkfleOkqGXUXYe8PRDmq1CRXLeDfuo39IUMhK+kXPmmeLvxGMmfv
DSMDLnsyxFCHyilgMF4jqD0QXqLvzTT3znwviNRd1laTv00MHaRfB5xgpx5gJy82TUVydGYrf2z4
ovbardLsaz7oAB9gGDZIOzLCS6jOJBE0ljmji2h9uBUAZS3m7sWcf2sCRsDAboZoi9Q/a894MpHg
14j/V1bQuDdNn5SXZel5H8IYS/tAtzZIzjtkJV+cIG/Iz4kztcSejCSp8UcsEqP9UOK2eFAucl2k
jZa7QxMdHTyzVpx4fUhwEr83rkgS/WwKGJj++LCJOVuxQMp23aWdqtb8RLzVSY0UMovxQlBzZ3Rl
8QUOLz1K64s+88onxD1TsRq8YbrsBjs7x3IVYFLjYLdlHcJNOLbBcBC4oi/6QAXXKLrJePLTONil
hhhvvBHQuBtTHqDexts7aA8BZlZG1Vmo7IC6PB8JnldTctQaf69nNOoeorLzVODB21kNcSNzGYiz
DuuZxmHs+cV2NExQsRE1uGPYY7qNEmNJtEVouTenLjgR/W6s4SKSLQ3CFEsCJrkrQ1fdm8mA+DWh
nsVgZmVnAubdDg50eMtumfh7Zcn2vrLS8YvSifthB6hYhqYYdr1X3gUsSyBWlQzabdxXd1j6x3TV
zjHOasIIzL1vkVkDVAJrctujI4WWl8Ci0L2z9lJmnTs/70mEa3PxEsFfVJuuLdtjJibGsEBCVmVC
MUmjxDykWhevUhakzlV46lAOIBjfwvDwN+AwqkNR9BVs6nS49AD/V4tXxUp3k8UPJr3U+loToHjq
CPiM13YJbfc0Fc5cb9pmrh5UPuSSPLGCvavs8dvXbtcfSXckXqdCQ++hjNXJq2cY7k3fTQsxIwuu
ygbDCC4P/52tucG7HrUvae+hYh9QW5+jBo6OhQUIeKXQYN96ztjcFgkJFivt9sEV30W/gqE1HzOG
3UiHGITe2lLFZwkOEHJ9hNyhefsKFy1/gCKQboewSPQld698MeG20HHWALQb7e0r24UzWtUfPbry
6xhW+SUnlxFJc1k8T1beoF02kvisrFwggVbXbLOg6nnf5OhsLDMRN2YNx2aFsX66sTpjru8gaxvn
tls1r/gZecAiQn8ZE1eq8DfAEVFZ+KLVX4Tq3dfWr/ubEbSuc4ZPJXuuhiiKriZX57yMqVt+qYZW
v4dOjn6sHavGOG/J10q5qkRNU7j1khzMCRel4+USxaE2YqKF6I9CUUWvjj0+YjEzDSn7TVMlUIKJ
SAK3HWrvxk1hUHoDxvIlvdXCW9CWeqs1gWdr/nYBpDSi8KwJ19tP86C/eVVALZn1/H+Mu903b9D9
GZDp+jSIRp57RlLfZFVFxHsrJ4LqvLxPH3IYuPtYFe0xiUNzb4oQjHAj+Q9ZTZI/pfSY43UgWjab
iYvTrmXW8w37mD9cqKkBGfNFm+5qrJ5vCiupu1UjEgmG4uG7bkfpblvUdRFvrKti7BdTnF1b5Dgc
ufGwfG3+ekm3mGgGkGZteaXoMt9yMI1x3JKRAtTZj2rmdTn6Jf6b0d4O0uo1yMDhrD2nHHajMSeI
RDISPDTelJey0kBRkqkp3zLIZEc3pFR0cJVt+7DpFtmBER6jSlmLiNHLziRfaYsSe57WKej7J+1H
6h1vBIHLToWVLIk9qtvFRE5y4zSemrYu7yv84Cigmsq7rHwiQ5kTJi2wlpkOs+1G1TWrPnKSRgbz
gcNOVa9o0kQPxJEt687AMtnaJI4Cf4Wt0YQcmjYTJqmC8nFSr36SstWQSTpf4b713E0N5fVN68rb
yjhtUS6AS7tySAF2VxKpU7aOJwaBuFZwRenG6sg4wIr/EM06uMdRlPlrKoH5Mpli81BWI25rel7u
s4l1Nr7LSA69Vi5Sqy0LjP+hOVtqMkfMKURzM7rXJbbu8zivQnOVFNo/OJVjgGTCwj6tIq7ZwUyI
U/G0RiPmWY28wZVCtrNfDvYdw9Z6U4uoe4xnnRClbPvXxPVwbos91d7ktvb6nRmAwuVIYpgE/ele
TKumj8RdL4LkKu1nwSEPKMKV56jsvYhG51bVLNQH4VQE/eDcQOPZe8YHK166Y38WO4La0q9ygkrB
Uch7CMagsnakYYhbsxsEGN9UJmvEZcRCKpsmCR3h4DwWlXzJsBNcF2ZjfIHdlN6ZU9wkR7vVxbHs
J/kNlFlSn8hlqEJw817xgZlEP87DiJByzvujrL0MT5KMTVocElTWTpCtOm2SklXooFQhDpNKjQcR
TXm/zdu63Zva08cCrutaTolprpVXO1tr6hAgl3aenyN5HmLS1MEtzX6ot8Ca6JXLSaIqwQQ67jKr
quG9ZJLk9ChptkMZJUei6Mwzq+ieRxM1YBhVCXFzE02r0lavYYUVmq2JVIPY8c8SVKzsXZF7kwyS
iHvY2Uj1JvgNJovXCqrTo51Z/sptbMxDukKT0QbfKonyUzjN2RiF0Vb5Ot+5TOX2PuEJRONN4dfQ
qNsrSACsfxPw8FUzUh2SFrKvCsIbBo4ILnLXXsCyqqrrsfTiM5XW7c6ajPJgtaCXVSS79yHT9Y00
JuYXYc/RKIdFfO+y9+2EP7SHIQ+iV44z7boK4tukZGluO77oNJOXOEA6Wsm+Com9INWjDgAAjFHX
njobBAmGynkzJMM71YOmZQh5Ac0smpi+HPRHpkpz2KZDTlxgSs5rqmwiDEsl9PnAA7I2EJYfGwWd
zK2y9DwgVuRt9tXHXBucrchAWLZTqrE6LgkGmZrmfDLsGZtGRE+PjPOWa+yYF0HilVs8q85aEVq4
ghdr7xIiQG90YU7+Wo0jdkaV6ROJxfXZZNQq3fheY155s8c83UjFyanCex77GzTCx37sHnHYYEuT
mP18guIwYmVwYS3UkNzOfh0gs6Nwm9P4IiagM1unU5c/Vs4YP5mRCCBTFQKdcakeSC0c35I6G6/F
bNvE6BGyejEhLDoIe3DPYDAGzt4cW7CzZjrOL0zJrrK6ba6yYmEjt/rQ0cfjBNjhEEQr12EpW0hg
mec9Y6Tpv9Rze1HEuTq2eVpslLVAeDCDRl/sIDQxGwH/8bux2pFgA6pOG/Oxr4L2kmiY7q6I+WzH
V6i6KJV3Ko/g78PKxW02F/YlaoHhXkvO5lObaeLs6dCjSSZAVVs2TCiUgyt8bO0XeG7RLg/kePSC
cLgLIy+nztHmDmUmuxtmZ9wClnjyQWJgDaijqN/0TT+bW04j1/QQpdoWPRrdVdWhnFKGQotN5k1J
JgfRe2zhlorXRH+QUKENp37VBYenTWx0/TfGt1qSwDBiDrPssqQy0XS0NbvJR2MbAwpOcicP6ZyU
KPca2hOdYwPzwQ9VR9dFWpuPYYI8PTWy4rpKHfvVjg1xZae59dECg7PA/OQFclbuw1lHdbMTRMcw
gZvH5DFT4+DBCq/t5K6u27I8oMf2t0iIdb1gV+fnPq49wgNUfzbCiKFeGJ3y2qLDKg5Lg+Qt8gxr
2wMdZQjZj+CAHFezh+lSG3dWO+GuHPBssL/Ud9DO9JtNXglcD6s42F7y2qRVfHTaVpfbfDFTmgN9
Fuq63NqIsPLulZz0AW+yY19E4wTsyykbsCx2a89yr83CMXYOhkvyRcDM+I+pSmxzX7NrOqs2zJcj
IxQ6xGrJ0KRcCKARMy4Rc25XaR+Y32pz7C59IOlP5lhIuYoJNCZUW8v0OSkT1OBRUJLJAPgtoaU1
5ueGTJ3ifgj1fFdqqxenYgSef6ziEZzEHE+Y0wZjWE90JfbakS/YfjFGMKdEigxRVbIiJWiPkQXN
FxSdzWtQsmMReEG4dBbhjKA0M+7xQPonQ8yQjIIUeUNX9a+8cklzyZIv3KPqivQKP4b7nqed/0Rn
BqM8+xEn6drbl+BdLr2gJmmviVAgJ0HknIibI8cyiPOP1KiN8KAIUsHEFjcZkLHZGentBEXjceKj
YYBn1ibGR9QDcUJNUg8XTBzapSzsIvoRuWoxPo+1dpEQlhAoAbIt0axthVUcr71XrBJ35HVvYdsg
TIdu5BxaKrF0V8jJz/e97M0NiCmkj25Td89OqJajMlMS9pw2z+8z2oHeOqRjeVVSvvBPC3gg67jg
wVyxT2fiXHmF+wbsC+I8ib6AooYJ557BFjUxL6xXLpFR50NQiy8ZWS5PorD85xniNtLXJjauK59g
S5SJrt+S+9pOyBY0R9gk75ozTuL5rp/rDCzh1AFbLAhgQ8ADcg67TuxHr66a6n0pOnGZh6VPJmuJ
4W+nZSfJjPO9d0H/w2BSjaZBuHlWssrb/nPa4prcW6JTx1QJ57pgyHLIC12BOAMweFsasIZgEahm
HTfUHmvGraQAW40oT1aKXH/VqoKXpIAxU2/7oiL4KrQLLJLMZMOiRhzThN0Weku6z3qJgzDMw/Gl
FxRY/BK/fewmCTxUdGPAr5bQkchT1UykZDDRQOszTsldHlv3vvTjfutqX3BOyCLnKNoeylHk9ekb
RMKZvkUyGtZuiiwTYlnv6uY8gLVHzm5H0cXjKdA+ROPCHnSxeDwzMmr3RWmLcxoiMtlh7C73dGvz
j1IV9gUgVGKb8wzTP0Yc2YirpIv0owoIH1GDSVx1B7iHn8mkCTOWIaFXJm6HpHrgUcHoHCIrJyBC
IZ/vo+AemSzVPHpcEx+1lX4Jp0HTB7FtZZ9YJ6C3RaYFe6jNvMI680coRfvID3oHLl3fzYz1Rvne
eF3zkKPXpxhLYIGtMpuW3irRkpTUWNB7pBaA+pwR+gxgobKc6G0kjuHIOIteaRKk/iXaKRy2kvWT
BRtcKKoq1v95k+HpNTdeiU12nZcWDRsii5SJpqivLxl7jwhzp2x8EWGKpgTQ5QtvUmOfGhMPaFRH
bXfCntB7nJehOzGwaqOP0ErSeDfaHcNhcjcNtWZbYl0ZyzEvHlKnRywBWBB3bKeVWA9sk/BHBenG
rsDkbdgtKPm+NqcTaCX0YlSRRrSum1FF2zmv8nRrY7e/sbHH1JgGVNlQMqF/VigZu21P5uXFMGJv
wj2WzltlpiahvVlB+yszlxRqVlV8Vn4x7vCim91pGjyUPEtkzrzOp5o+WtKYNJNaKVgH5jjwL9uZ
CKRVzs5GCSYY5oVpihEJ3g0oxcqPBMfTIaJZNFV84cgY2/CixTMd7vLC+gYoy79tGOHSeUwFifRG
ha/NJB8l4zXOiZM08ropty3LZrQSWhk3EaWG/2gn+MQjIuAoYABYLLzc3thR1rvYuNxyeoUKgA8+
Tezkli4u1EEOrmoTDzK5zXJ/OjBBjfvdArd4rJOuPoIfih7TIuYkXfp1ep2r/Lk2nHBbJVLiy2AT
AdjL+D5SGqd4N4blGwMd46NK6uk+hYphbICAMOuXLLvTMWcrbFajnxeX1JCjfyB3jF521gfvHOaa
L2bqFw+zOSIrx1/SQv404nOwC4FPzufyi/DpOytHCKKe49z9ahkKgU44ObuRhsKRlo6Lfdrrrltc
ht3GKCoHw7Uc5gNq3OhWq6G+JbqGNyDF4L+J7ci+a1TLmq1nQl4yIKjjMVZdvZvpr0S7eZC4bQqj
pRNl1S0j1NDtQI/6PL6gu6veoW9JqEh6SbMB9N08W/18qhf18aEdodqc08303VVCksiZnuK7WIGq
o5M4vZlhAnMWXTrxSeXKV3M+gAB3FZWAsp85k40ee1saizsyrGhaVJmPzbsR0T1Cff+es2i0sDYB
da1NRlEGxzalnsBSV98Cm5Mzkxf6ABA7zeKr3aZ+tvadNEfeOtLsB7QKBs4eEdwVLPScKBtR/KGk
+k9PXv8lUvx/KuzIRpKOsuBfz2evuw+UHl+bZvpe3/7nX/trNrvkUsKsRI0rHeTqf81mCUoGU4Sm
5Y90heVP/qFvB4zk2qiwmEOIwLdd+6/hrGX+tkxyKWkczu08d/8W4+izrkcgIWFwbLJCL2c//5O6
xquZw3V1pwA2ei8h5uHWR8weRR17wkA3MVNLgE4gT3XpvH93pa7/kAh8n9j5Wf71+aM/qfPs1JJZ
ZrZqG7jZYibhQBen86HOwi+D4gz180+zl1/yg04BlZXlLHhPxNyubX/SzKRhnyKGJcKqTwk1i1So
1wGwoM3o2xiO2/rZjNJ0z51W2zzv/G0ge7mmxe5tetE9Q16gqpuXFTS7ZqJx4aXj2unwPGozfFI4
e7hURK0nVXq0CJTZ/vzb44j4p6+PIs/3yTa1PJsH6pPMwm44kwimnlsv0yhdHCcl3w1i+Yr+8ART
avbo/U2kZAEDvw66NLlzQ+/KHpcNneRfNlz1nM10JGmUvRhueYoddw/z+Esk2cJp4JzhTADIOfDv
2sUAUWWBS0QD4dhVzB7pT+osUrZ5b5Qm3IiQsAQmqRs2Faq4m6ky1ylBYb0X37peeoim4QsHm1U2
xFtObZsx7PU6SrIbaEu3dT4hDf2YFnITk7rXMRnnvZzgHQEJlVjeA84yFl7BwO+6MwS5RFW3Szqm
z48ZSUByG8vZE7Ua3YvMvOHICi494JMd1ecnmyLtLS00CfRBCmI51lABGXSuXPoocoWYqNm4Vpdc
TY3Ev5EP6mDKDKSfhD1L7DI+ZkBSJx9L4soN0vZ66EMXOkXLGa+t/FcIBhKURVJd+fB8Vl2wwPaB
itP7CYOtN8T2l9qb+691p83z3joOdjxcDubMIcL0MX2lTlbtPGHP52XHR5hiXhNFau2MUtYfSZJ+
JFElzgZ0G9TtbImusG6Mtm5W1RTjuM1fgIScKyg0UY85RHJrvHZq6FPxF+o0hFhchOkG9p+6gDa7
HbvqXubc758/kDYL0A+vE1xFsAzCwZsj4WV/NlkEUWUpjgHWtsvzkok4yYzlIn9lrMxuW++R8zn3
SWKPpznujNc49CyGBMvpOExUBSbceSD/DL8zfPKh6/yvY+lPdw5Gr31LEvdaBK15y4wweyJMqYOk
G5rffv8J/7up/SJzyIbQyOrys02tTN++/Lih/f5X/jRsid9wRbFx2Q4SO0FexV8bmvMbKxQnOIwJ
cnFesaT/uaFB5vOgIqAy8hH6/u7J+YfYKGAXtPGTew5SPtTr9r8jNqLR/enBZD8VCIrtwHY9/rc4
w76XwS+jLEF3udx3Xd8eGivr3spEEKsO3vcaXUh7HJQ5bXLOa/TSMfHB8ozOmpG4xMAs8SyCiH/0
y8n7CBqyZZUrgXtYWJGxX41HIytjxPUGIkvPC8/dgrFYNM5vonNpfCUbp7OnlRiLo2Hk7oa3WK5k
RT+nCRJSAaCgAnh+tCv3g8Pn2umJvszaWu1twl455pkICFTN3kupnuAUltZD7iVw0hRK73M48OVF
nU3zFVyD4r3LWHQX4eyXKYFWy+cNV2znxs52DaRSNV3YR7BhZN2Rdrt2JxSHTRBmr17R5Zto5lND
WpyUlCCCP3rT6UnLq6InFxDamVFWzgbhZb/BnX0Dv65iiIV7PLWmApqrj+ncwFhUoRGgy9XCyWfq
PXbXMVXJwchEeayiobuditYb16IkIjjWqf0wMWWKmnG8S1Inumxjl+QQ7Fh7MHrXpA/0Dzowo68q
T5rnRAzuTWFSv8FLCK4TXznrsYH2VogwuUN8bINomh5T2avr2Esslg7lnXVca4AaYXIiCLp8HEhF
IS/AXPJAI7IrImzMSqVvg6qTyzj2oaKrBMfaqqI4uGO1Ly7xTH8NXXr8c0JeeNsJ9SwYIqwNd6rf
xQzfLp38eSOD8Sm260MWeyjX7Wyb1JZ10wMJ3CZ+CoRBDsGzK8b6ZE21e3SKZiEqzfkH8QfE/2UN
4gdaU1hX0d1clnO9bNF4fd5rr1N0DwlObMd4Ydk3wznBu+HlwIj0wEpOX9PykS+Uhn2hJvk1bI6W
/Uwyt7nFvhjctVRK57nXtrjXSwl3MIXhNkcTAYaFUZczMfek2VG2ZpdBPONnNObpwZ5zizYXjZnI
rdST1c7TZT4FIRnAvXmabNVvIrjoa5Q4w6azuEH/j7ozWXIcyaLrr+gHIMPkGLacQDKCjHnKDSwy
MxKzA47JAXy9DrJlsuqqUrX1QgutuzoZHAA8v+/ec9nL23SCaoQHDk9NdzTTGNVFjuAWDO8XaYiA
7l/WOMpW4YGD7QRC0p5OPU+ZK2HQF6xgahciwB1IMgUHnmH+mkwe6cCpyk8vNfD+dxmrMUGxIHtV
uOZ5S7hYLTOHM2nAq5uHemvMUFU8Cqn37pIxRtIeeam8ej7aavCjEsMOOrx/J6c2qhyJzBQszSWm
bmsn8oB0g7dZ93PRkoybBiN5m8dbnL6IOnb9XUDVgcyd3UCeCBCvzeIBeH8GAR8NrYBW7lqFS9sr
QoBN4zXmdzP4KLKJtHBiyvHBypR+9GTz4XrVd7kke7F0t530f+Sj9IhdF8GxMejiphUk5uaz/ouU
mDtbbely2yyPunMfA+B1dKuudBbIek9JSCm3o5Hz6EdAXclY/Yn62mbLtPd6W26twTMea68Z6H3W
6CxWsURt4ZlUHhAmr2dp3dAZ05/rznH3Q9/4Xz0xh4NXe86lHRwuJsbofYzv58khuLB3JxcX0hxO
224cOdEKYif8juU+sOY19ro001tCi/PJ8QFmAOuhWxp043nyjWxVA7porPP5BAyNo7rFHHfqlmSJ
4rWfK0iALiQ+4FNi2+jS8TytzJl4MxfYyQQeHPiqaR8VoSr3RuzXm2YGdmMPArEZc/z3htyE4r+u
59u+Na1txaKIRWUdvyEfLVsO2mwkQ01dvJrkGRk3ANcUyu+oPv0Nk5q5DcLCfOQiJ8eQUd+1YRz0
Mszg2nnx/lXPuTZ1Fr9LO2M3RQ7C3wUoMKPXPR+h8k9ogj+nEOiDVoputyyCFTGjI3ZH6iT8HQ8M
8T5K42HoNHQT3jmtvykOLPJja7Mo+Z78HYfpQlcF8Kl8BjNX18S24rYMsY+CLdw7bdpturWx1Ien
uKVPLIt6Kcz7jta7wqSVIk1gi9KtvqH8+HbIBd3HDszuwnFv8oUmaLqvnuQyslv6XZAqpNs/saHJ
gP3rnwXA8KOuE2sXx+MlldlD7njursiN6bAEY7vNOtM99KShIoCoTeQI7uBibWidEIrRepl2UYkf
0tF/yb2mDzdQDT3Wfc383uTcNjZJXOXiOHoxhoC1DtYEJkoZbsv6pFvrkSiMzZjgH8FIjTf869sy
GI/xmHz0BXf9Mnt2HP9qV0Ci1uLZqkyqPZR2cyPWWtp0oqAWUGN+nurCPUGKU1T5OO6bWCttOwdc
R6aC4sRT4ij7uIFeRfPtrIZYbK1xLcSt1m7caW3JVd7c3/m0l9/UNGp/UTGEGIMPjsfgzCFjbdjt
OLDv/AX4Y+dh+EBb3HvmAEtjvIKuvBnWul6rSjjGpDaPWYCVVF/D0AhVVoN9zbmpThZe1HUlq50O
Zta8rdYqYDvtUapzBzct51DM9pte5U5DKgNXhrX0J7wG2CGC5tZ2g4R6pfyL5VYoDp6kJQMfrN0+
wepSt03whe1I/8r8Ob6qifWrjoV9I363F4+/m4zrWvefC4+hr3wxg12DrMdCjSwcWvWkeLyhQT6j
UqOj/e5NRggGG6vLTD3Mo0lvYSPaizFTtiz6dWWDy8R85daTE2aPp6hTEo4wBJXItMH6LwEmsoH1
13a2EMGMIp1Acc4L/A2wiOnOSbvnJsVc26ngLjDE0EBkMF7njJ1BUzOiJGbzVTbT9NxUfgn30fcO
g1vy9HacKnygOu118sf7Wo5UE8v0Crv3QM0jRhxneLf69qXl+LZxZOE8oKvUB4Kf84HHHhWyv+ut
57XpOl87r2vGikQUP/KURsU6OdLdd9Nn/lH3ethp7XLSWdwKfHOBe3EPUZOPPd/XucDcbKpjjVw5
G+ZjYaY/eKC9Umv1sxNutG44r2xsFagtN9x6LEw3Apcnz12msBjQEIhKaGfLfGk619wCkXN3zuyq
KynLQ0npR7rTk9/twtQdrslKovYbBZTaoMphl7PDeeb2G9zOv1mJ/YpNZITHUGsxdbopKK4iu0GZ
NnbZCGpR0Wv4wBQ3P9V5SZRk1OLeCohzVflP2q553kzucDPwRW9VOVw8rD5nI62NTScE1M7Ohs6L
Dfgcg7XbQdqbjg5M5C2+s8989hqsJdTcwt5fkbLKw25Oi5DqvGlXL6m47SCD3DN+qzNdUfaxwcxG
/3t+UxmT+oA27K/2fWBEY5bSiDwbYHlxmz22kOzvwtiycJ/Xn0EJLEiELeARnj6byV/bL8G8dqp/
V5S/qRGKV2Yj+c+VirweY0RsWsabyKrgXVb0f2b491+k2+4qbz3Bi5mqL4i/xhf7A2qUYJo9QJhL
thMNDJR3UKdyxv5QAnCgcIvU3tHRvceHWiW3eH6bez/gIZXUJblkObyRtFe37OHajzqr6QIDx0RX
jKcMbjyrQ1IX+EtiBd01hzrI0jbe6iSkOt4vQphaLs2o4xC/yDlV8GPsYEdfJESStnGu+LibEzMY
uBq7lG9t0rKSrjR7FHzhj7ZBKemY9eXPurL8SIG6+hVSmxBNunG3gWKCpmPJvYV9jjd5MWT1yQoB
T/kIN21j6cC+qc05e0oSpjxWMyp7JT7hcqttgE4PcXK1StOMEqcyrxab1B3LLofNUded4qWy0FJk
8k26ILXIJdg7NtHVT1cN4ZUFv3idLcsAcaQ9ED4D1fCdSh4Lym2eaqJqZx0EuN1yKxv56CncgDiW
7bliYAp268NVpg9d7h6WVqQMbB27xBRpxugmffXJSGw9reTV7ViGV7DM9kscf2lJf9zKafUOspwZ
3SYnPqCDBR/W1FI+JSvnUYPL3k+9pW6SLveYPz1xnHsBWljweFuqJPxq+tjehRwAT+kc1HdekmVX
4NbZEastA7krKfOEZ89Tww0PZARoybCz+8LQkpIhJvMgCy2KzSxqKvANXu2lvavMFILRJEhF+z3Y
26VAPmzs8NQjY94K3Ra/eKMK+Ezj32ByQ3Qre+xeupx/iXj50VfFvAmI0lCRFyQ7q51A3IbWCnIA
9lqVMqYuN7mORcHkaIUXu5mLHUWU4xZhLnvLjHze6aX8qIMRUnKS+5dmwPsolvwgadPa1nanb9ZD
Pv4U+cW2JcIGDbm3D+d93KbhrsFB9pqmtuGwEcKRlHLN7crRI2kAl2o3DK116zKCbZVty5eEAT7m
LDe+JqbwyD2bT/mcxAc3PgQ6jqxCFee4Gh9y7e38RHNzmRnJTfMAJ3++slwFfQcwauPM013udt/5
eU4YQar8ijMBOMfcsgXs8aJpaDFRuyDCsvOTsMkcfqhlDH67zb07VssfS2peE+6f+5I01TobZIda
wakcG8Pec86LjwHrz13hZu3DCN2NdV0H66wLl70hVjq16PKzNbK7VWMV3A3L7EYdC1Ji7cllBHFK
FK81k3MGOB10JuoZsYWcMJJVxx1+vdB+A2O+ndbSN1XmG6z/JZDOxqDOpIAVWd8WQYBfORn1LVoe
mZXAmManTuTyo4ptLh7IRPGPNpaLsYlTHxuymarJ3Jpj/lC1lvE4uQL43ql1R6xXfWr2jJlixNlc
yGve5xYoUNleG6PkmJu2/OF5oYIN/lUCIjg03wdniV9t/Jt7NXJu2fQZm/tNJaf5hCnbivCL9hEL
S49WzKk4z703nMRci0dnct1oGO32h9fmNBOxUc4+ajrAaEqqMPw2DRfjyM2Tjya8iYmxnvBqB8fQ
1rRReW6xzequR7Fu3XfO0vp1pM7+iV2fey18u45SS9ZATM32zuE7fbArmz+Gdd9rYuuvpsztPSeh
7Jyao3UHi59UwxTTs+Y4I7qBWIvnaOy542lr7SuXlT7TR7WZZ+MWNzfGfaJIB5/BYhNaylgrOHEE
2ERGGNNxwVzNJvSf/HIy6GG1NQN3XV3MytzT2EiMJhHcscYkO3rzWGBexnEW9vXz5BWfLfaVZc6M
Ta6zn0Xh5idftbDlW+rH5knRdD+9dRx+Aq5h37HmCzbxb1QwGGfW6enD/xPd8/+jGKUD8Ilg4/9d
0Xz76vr/sfmSyWf5R1nzf////iVrhoCGPTdgTef79C3+YU8XCDZuIWIn4XcHnfIPsqbt/0+bDZ4Z
ojqCm2K993/2dIQoWfoRWaJA5Pfe5r/SNf+yLAsDJ0S5hZWAigqm5t9VTX+V9AjZBVGbDsUBYwOH
rITzG1nIgPvzfPrDx/M3u7m/EGZYOroWDFUfQAGy0+8E+h8oK7nN0S4EXcCNuUuixC7yrzVG9TBa
dD8hcOhdFS8dVWT8V9RazWMQbpCzhtelJWytR9t5KcY4GHf/4e/6c+57/bvgcAXrMtUm+72uJf7w
d4VdRxngXAWRtstvveTvsDT6qL+II8PeOQQ3z/kJNHGcldMunS+iHczzP/8R62Lyj5vE9W/AHWeb
JowuxxZ/+huKQMGAwfQWNdnE+F508RmVpn7+51f5m2+cNWVA6NIJ4U+E6//+h3dKHGDM0yUPOIeI
oyj0G3QGljuItRulO/0fPti/eU88CHk3IB44Pv7599XarWUCiwmjUHK4wgdK3+DQ2P/hVbgo//zJ
wfH+TdUgEIwc9u/vyY4LS2kR+xEt1ryNYtYbRMfHscr+290y6zGLzZgf8n6QwP/0QsKAQ/P75xuj
/m4qI/+ls0VxapP3KKXX//qbCi3SrqzkXZBb5p9ebBrcuvY7l4Wjw9mtDCCXpKONR24BJTTl3vGf
X+73pvpPvz98AYDbXO4I3Kf+dC/IrMBdWj9huKfxgYhCHd5qmucfSw7Xp5rw3q7BHX5Ie20fiSKs
R9Mq/u6VTERaTuoxL4I2cmQ17pzCi62NSVxl6zkBG1ZBuqm3m6rZBakM1WnIJVTIqgp68ncLcc1a
E7+k5cvaURfnMaDl3kNLAcy/nlH4QJKv+u/uP39zna+lzmxxSK7/9feoKbfWHMn8KJGpfcoJKZ3m
UZhbltUvxkqRhuLELJL88p202bt2YT8TFg7+w0f9d7/XECMG9HnfFOw6//332uY0qoq4DCMcAe5p
crOrBGS4IUPhbf/5S/3rK4Vww33Hpq1Q8Fn/6ZXgqHQ6zMMg8tF1ASoHnBbr6ht9sPb+n1+JX+Zf
by0hky2sAAe4CdjFP91aVGU5hm93fuSGo70nSJWRnrKne9v0pkePNOXOVv1zUkzVPodHW+wAWKGp
oWTrdc2jj2HXlAB8/ZD06SC8J1qxxKcYVXDUHpXsW0cN81PY9e5t34/1TYG9ICK4TKqzsTjhH0qw
HlvcwGprVv5wMsMZJTx1vUPYyjkyVKfILCl77wiAffyHJvhdkdQijnRP5DeprPgypLm4k8KaOB2m
5J+TcbJ3NPFmd5h9808OJ9WJGKDemyXhJ3QylLxR+SdsGv57xi7tTtu88aUDlmHE2NpQE7xzYNrx
xeJoFGLW35dxA81fADztSOhv2HA1z+Tsm3d7kM1nkJgBvhUl4fLPijwBKbw9DBJqU0NZHjOzz58M
ArJ3gVkFCo2i0buinYhjTtpR7w1VYZd2TONX8oRZNML4/eFp4nu4lZ2PwsjfZIn7lnJSurjznpGX
mfLqVylux+zo0L55lKOFQEhIyX60rACd10m94MZ0ne5uGTGe0r/hIca1RcTboRZ1ZJ6NS1rcu4Uk
23mss8kE0FrOt+EQ8mWy8qoG+CQxK8gBNFVUKj1+MTLxmWgHzwhCKcLjYF1VH5PlFI4NzLh2OzZG
cnxlGZurXSVw120oTgtfGdtgXAkZ9i/4BF02YOa4RSc3tq0n3Fs1esCvlBkTQUkCQPJq4dGPCZ19
yCZHPh92BdWXmPzDFrsu37fdjXx8o9GJTypENZGLcOEmNFrZ3m2E+ICdNd8ABnU/nFSxaAvMIr3D
ToiCE2AtppdzMLsA7HRHR1Xrzq23IdYUvupOUAAJg1duRtOEHy1y3oMfC37x4Zh3TyWrnm5HYXRD
PVcbnytWuSX1cb9I2hG0NIcMadDsnTiPArvJl01eDPOtXVQKOljv1busJG3HrsDcpIRqInthwGHW
t6vvUCwBGACvMHah28IPDyuf0oViOI6xOV28hTTVJneTMKppOYC9W1QVRSnxlYJ5EthOPcLdk0Rc
N6luCeZSEMMKAwZACrbOyJZbW7eHYbTUOQ3JOyZEI54ILJKcy2bA7H76bJvhRKNNQ6c1f9tRA+0/
hIpMJSaQiu93qnaJN/H7KBfsnZu0HKglZ1/wOjqBf+PM6qu2UCqyoYWKnipFNUYIJAdhSJ0Mq203
nkEnKNbllQC5CB0ZGAh2qiz49EnUXYJBhsj4c3pKZRvwXtmLOF1WfaJuYMeUlj4GwCd+Fs4iYoyU
Wj+MudnsSr7ip5gD95EyNsjk85hGxsRTmFG0/cFyvX8g7j0fQ21UUdth6lJ2Yh1oJCTjbiPUjAyI
00IHA6dqaud8cgQthaqbsTkniHc3+H1Uv60WDbC2S8h95fFLMo+kH1oruTOK2b5p2z78zALPQcsV
IIaTxAFwT8KTqbyNj+BaanZOQIQnweaODlR0gYK9utcwHFe2oEa0Gd+DAHkxqM1iy1OPno2B4rIW
Q/mlLwWgbYBLy47ecneTcK7GgWuUdHXQ0wy4lcHbEcu1cxRWq9xfnmzld5dmKbLvFGNUpHpt0HMY
syMS49N9B57ulMNZfm8ShAosSPRZKRe0UEv/jpz95ZKE+fsAFi2qu2rahhI3TuLdx2X1aJpFearI
ZZ30QO47LnI2HOMY4ZczwDR4+ktqCSOiaApO+8FgWO9TqJyLW3YXOLpwqik8307anLe2O1u3tELT
sOsFaXloS3KDoqz1oXbDNSbGGim38G0sbTs+xoRdswPZJTB9PfZx6LG/JpbBlfbFM0PSEg0IpDCr
uJQ9y4wsyxN7DfHk4soe/0J76+SSVI9lNNuFOziiu/y06pqUA+985VNl4GM2yu2pPEJnx2RO85Ct
iRIN2rkqPcSPEqbF3o+T+YZ+kYtbU60bBgY5PsebSM8M5BlDfAM+LW1bb17u0RuCQ64l0XNv0t67
9NNpb5XJfPCxrzvbwEzijMYVQzNWzbJ5YS6bHmyZEcjwnDhqM7bAFjeba0YrGehUI3zC3i0+Wjaa
7Q4eTcun4VXo6t2i8onY7cDC0VcEZPfoYTR5eaxrQzaHi39fInoQOeDm9TambffdNmge3io/bIdT
ks9TwBqJBHTfLb9mO8MCmhF31f7wCVKiRtwhsNgHE/Y1t6VkToQKxhdUHdjBJjcf9FdTRUvexVtc
rcWHbTrqbBPI3FgDNkJWxQoiVpKy60e1JNLPZaxJLS7xdIen4XWEqrZD/35xSt1sHR7y9x4gn0O3
xHlBIMmS4AM8oCE5vWHbxXfVE1CqJz9DmKubnFw0rVPHvkPmn2YonRWesRMAAEje7SBZAAh+FCNC
ZIRC7wF2sQxEzM7c6MYu4RBX9v2wKn3STCWKqNvtlSv2sTHnN9An1s1UWP/igZTtYcKUxwWU4wu5
E8If2ST0V0sq3EXclKAh23WjuYQmM6NgywQN5BiUNa6ZrPtFnSGbcfYfT44VqkNrzvdZi1g0L0Jg
FnfIKSCQj6+IthQcLkW7T/lu7lQwmydfqBiTYNg+LqJMDl0V/wTmM1wxgpAbzEJ59shTIWLlQ3Gc
RpNO3JxixyFW+Z4I54Na0Bs7J7XXnS6L3Vi4xBXcRJ5zwS8hmGzzYDkDiWs7Xw71lMHlnTMoOX0F
B2M7Fb3GGxXXP8i0lDexJLVzkD2fSOjlZRRLyMpuWmOTSL2bwh3e53aqgXpO14mQ2U8oPsOtapxm
twq32Jbs6+DU3T6Mu+7T6TwRVSb5vkrMUVEbr5JmaQI3S0OiF77YuWaBTHnLlOySwatepm7qr6Gv
68jkIXicmuQs56p9cZs0gDET2DsVju1PJfXCk3sFatpZTQ5hSPSOWBlpkNpLsPrI5MECmbHtzAbi
UmUbBR6ssqY6bxjvp7R9a2bZQwwablMb8kc1a2LP3LeXfm0kHCZgCVOQYehfojEElFmyxu2Wxr/Y
C04nGuSyBwZ7wQKcCM28xEQ8pBPg8pjkK7lI1hG+JLho/pBedhy01Z/KgRCUn3Y26XY/wWQx8hRG
VT32OCyj0lgNp2ArauEfMMyyk24aIziH9ZTvbLomj075TGSGDOtQWDjWBDlhzJiM8sU+SMJk76V5
HKVjmEUOr79pK/GjVyJ+9yt0+waXm6lnb7/gw+4b9UIeLdh0gMh7Y3gNcnukqm2BTN5+hL3BMzo1
fgRZ/Wo7xQWP3VNCAIeYnHVHGPUrKb6III1soLDlmFnyjEgMAEMB7hD+bSasCylkVm7+0FHIZ9y2
/IJoiw8ph9dO8KOe/PyQ0G3DUwpHaTNGjqeqt8X5iRRXHgJbWVtL59W2VIRoBjEbfIFd9jzUGbDt
TrLzDV49NhSeUp9FE3+banGb0rpNK1h/w3613Q5ly66jSl9SOzyKikxlkH+QSz+RKixx1cqr4+FM
N+2x3njNqPfDOKOFr+kf2xjynSvQL1JlnyiAhMDslY85V9Ua0v6O7HDy9LwzyAWDX7JY5cOaVXka
H+FOjncyTMTd3PjdV1+WIaKZOBXQF86EsL3DGOO0qHT8vXDoVvE47j/3cBG4G8fmmjAS3o90sZpD
BTYeZ4U4tKEJpLSgG8WOdbqOUp7au87sE6wBENlNkqg2vmfC1PJiu9SNdXJiVmnQxtfNYWQkHBFA
LhWc6g1mGN5wbucFt4K1EIm40W6p+b45t9Zr2usp8JI719FgC+z221gth65nzqd+o95Uhc0yNeae
3yQM9E74mC7OxcnjNwDsV8x7wHAnvndWpuYm90uqY9Ol4aEvX8zenXDFOBv4Os17brFOsvycpEz9
3TfcN69kH720PLPnpuNLg7nb2A4L93KsXifEUHpHRHlsdWId3cWu902Mga5RXf6ZjQOUNuKY3FLq
/OxLsyWiCSFeVZrZ1m+/wWwZI/zOvFMz18CzxzsBIQhjvFPvF6ccfvlz6txl9cR059HVMZtmfQBr
hxeiMC+SM8sh5/xzptiJ4YgmFmG3923PAUPgen5PG4NUbBoPERLLkxoS2nMbrNtjcg0YD+86ZQz7
iXsH1bsxwMfQLhj6J87NmdWq6wKTatNmU3EwPQ7HgWzfnIKE2xA45sEms7ZP4h5yg/amZ9sAYObL
hlmy1ZA9a78GrZbrM7VN5Y6CuHjDaqc5EtEe6FnS5rVRqXlK6kKeK3WUMyQcT9b2xWSPvyfml18K
J4BeZNXeazCJrxh81o6d3hilpWO+gQjqj+QHjaemGak54rd9j9XEu8yZ0xDhgivWQPqKJnLKWEjI
zYuBBk0Kg+XOT1N/YyoKT9hrKt5jZ3X+C3aFrUH40jmY5AkpE0bj25ZOx2Z7SJvh1FXAFbCsfMyK
UTFB8fqBQ0Ky0rdmYquMQj1H5CjMhYNWTStokZvD0VNSQDTzvHPT9vMHazvSci3gNC7fg9lZwynG
fbPXudC7FrzHfWaKnGmxaM4+NP2d7LyH37ScseIbxz0SHkk/WoBffDBFuR6gBHXZxZ1aKrtMglih
ng4hFzpnqaq9YdE/EtdrmStBGF1CPTDgSqg2orA0/cNxemqWsY2GyfaiquwFjZvFvB+ygmW3sPFD
FTo4x0EIUG6gsdjJmOY5gD3pznYAGuTW1pt6rGiOfrcKdvD+Ul7UlMZvZbb85DjePoZasdvCYQc0
1xgwIBTteGOY3Qs5vzdetgO1FQL2Y+/XpYzDnTvTwxcjudlTR++aSUPZ1TYNtCHZQiKuBhMtqDIs
VMfM2yagCcC61PSypHWcHDj0uW9D0lownurmbcx5TMdFTVBeDiMlyTVnqzn35ANahXxpDB1u2zBt
PnMC6I/AbMx7Wyk622aOhhtvyVrKWsLvqqyoROYIuiW9CJ3Lbeqtpk1729MuicA00I/WgYuSNeBv
DwriaZwkkqiKvb0y6ioyjJSkQhdAQ/Kt7Dyn88LBrK0JWlo1vYBy+Ybx0jwmmGbfU6i5mzLPWxQO
77s/1RRVixBujmMl+65ymrvSiettMc7ZrTdy0gpCJydKYz5A72XZ2cpEwTNw0ttklPl+qWswLiPY
fmxdKKo35TSQRySIOD7Muen+HHOt7LOxFHNEXS1kPMdb/HdLTmaxd7U/iT1R8+xXzY/M3zrNnDe3
QLTm56UKfSJbptHGe7bFxOLdoi3ftSeGvTFrTnpLvzybduJiLCl5Os6Fi4tNPOXewD0zbCHaxCo9
5IG1riGnZG9Kj2alrhEvcSFvin68BpXVnksqNskn8uzgWi0X+teBC+Q+/SIbF1cc4DMJX6n3y/qV
F2pfMCLU73jHnTsQl1eccMUhl41/K9LQOpSWJumfB738aKj5Ofeiog7c9et5hw05PlpUGL9oNS9P
RTyq5wxXHwvX0Nxrw4V8JQH/zIBHSiAyTXm0mnCCbeFnw04tIN/hatBf5lcmz18DRGXF6r2iZcpf
3T9+rVwC+jTbU0wRH5SfoKVTsRTvioKHwcYfBhL8nqLjjTxx8+nRmQ1fTfvFs8/95zpUwfDVSmGs
QeeYtAEfdXDL8zstDgCRHmPRcfcqHsE4VxFEQzBz6JebBoP7RWMTcxMIhCg52DHi0WMpjgs8VD4d
pBqnbcyNlz3CwcAHAs4Zr74/Jrsmy5vt4Lnb0DC6nTEVgs7pUBUXkeQQt1T3Stg6T3EbwKToqsb7
9DhKHcMxsLdtC7NHhz0O6KUfHjlSxlz/VR5V+ED37KD5q/r0Xc88/WwxTHvDKswI6ePn0tnuSU7w
umiiJr4PPwg7XIRSa1GxHuNCtcm7kQoxqarBw1BmEHmAoZbgwQp1poX80cMSta/H8Ry75mRs+bXA
1kAVxtkak+3pcvs7lZ7QxascKAkz+AxZoyW7gBTa9DcgS4bIB6lQc/Myg58e4IxomO3mDfmjeZBA
OB9JqvV0bgX5HZ8852Kku4M1tv4ds5wGr5QEh4qrb2eO9lefJu0xXKwJdk2yxBszLOPvaLBM+Ojl
zY10kj7euNzzsFJ1vu8fhkKSsteJooKeLq6ekjrXtCYc9/GCy0FPrB0rIVPumU5DNAvuCqE6IuLA
GiiVRMSt45YyhHCmroKScVaqgIo2S+1Xl14U+UvhjfHeSgN12yUe/XKQX1CRMuPbTFsWDlis1WnN
vz7o7lHg5IqqxjLvkEV8/ukuRL7oUPSE70+I6MyyIcAeZZd3TcFtGqPzhk3PtJWt3InGHe/istzB
msCk6eRQhmS8bdrm17C0L7KfQqpvNRzMLplzf5PIrtr51vKO/eMNPyStV31hH7Aw74wOkGvQrA2z
c5adkxpNiIXOKSkz47XTVBuFGdolsju+jhQ3Bt7QXVWlq5mYU5dKSArCx+cwO7oEAeFzOicmWGKn
NJMS0DZ7noqbGvodQK9ah3imAzKKbqeHBE9MCkiFrYpxxcs+1weTFjdKZ/0wfXLAGlNMQVeLnXv1
vs/S5skbKQXBSujR0N1UkFnIpTCOguW2+/uOTDnmW9/xnqnKVse2SDhEAj1r4MzHbns2HBsXzYxb
41AE5N7ptm3J/fveO+9rOfQkXdZFhaiBHo29s55YyvvYTCCuWYtyfhKhYOgFe4JvKpSWvUVZbF5o
iudmWYyrhFw4sfPLBcTLKEQNTZSzQ+Dxhl7yJqbCfydy7t+ykaovJRaBRxaf/smzHefFFAlkOk/Q
uM5U7WoKyMsu/BgxqjHIGJU8gTPrTX7bMMNQ+xHtwKNwbeVrqHVnWK715UrXeRm4hF9jkxK/wpeY
A/uwq+7AjtisGCCfUjVOUvenMoR5iqd5IvEhsqeswp1KD7LR8dypvW+z7/p3osnL76W/xCimgApB
J7nvg+GMnI6HpPrMRbicGww4IxXHITJEaXBg2k5VCxWqqcVTWIug2daVa312TWIfdduP5GVoF78v
CNtrfIxdcm8sLtpuSuApjbNXswv7X7W061eWSPEbJt2anGup90bHJ5/zccLeZJI8zjJb3uK5Tt9l
YnNpzlncf9it4X2iArvfym7uaMNbsBA4GH/cjhF+cUYfZ7FrwTt2KV+gxWUPRmb6ZS8BPiB0my2p
WJckVEA+B0az82pAfDs5kzlf6KUMP3KL6j/T74BFzEF29pCZPfYYfUMfUxt/LogsXAB1qT4CPOrn
hVmboXopyZkwAG76rupSIP3imYeX/BrlUN97soX/aTMFbYRokz1jHojawviWIffQBo+NAu3GjHcj
nTjRmBT5FR8HjXzc9tXeqZvqnnUZHIopQe8SWclQIu2qeZo73dJmOZe4zGeBCOkCHbjYvS5Prp6D
0xSTBMtcaJh0MrIYrK3eUdTzgXTakFsrn8GzmuauL6r6wg0jaHYu5Ix7DIhtHXFMnuztaCtO0XWF
nW4vqd1hziZj+sPKW/2AYK3vwRSqJzH6lEWrobxIUxbnZaAJm6h9cIn7prlNSOZRimaNzi8x9PUX
sNDVBAvV9ENiPXnP27bzN6Xjt94uyNQgtzAZXMIl8n+xdybLcSNZ1n6Vtt6jDI7ZF72JeSAZZHAQ
qQ2MIiXMgGMG/On7Q/ZvbSpm/ZlW+96UWVZKSQbC4e733nO+Y3sHliowYQakT61bi3QVVC70TQcu
09VoOucl8ovis4yaFyHpipYtNxIovRqIWx5hdrPdOrvX/Ti/F62M/XVD77TnPgUMxKf1rg8teV8n
l0DHYkcZwEPu1cAFw/CUNk8p6AjIW53A3dZMYXI3Tx2Jby5TV/aIqAx2dhR3Z8ICGn9Dcme3G3XN
0ikQuOdrC/Lm3mozBtFQpsxbTOETY6uyt+7M3qdhh1x6XrueH733jQozLDXtq4MNLd2QrBkfh6Kp
rjFfVLCDPOQ8o61t5q1Z1D6ZPCM5aDIp5g8y6kaaKzli4YPyC5uLlNXivGI1p+0+FJyZqBzbyVv7
svS+95X04pXiyn+OQnt89rrlZJPeuI80qBzSRYU8Rf78oyGcYsXkeJxWlNa8J9yR+AQMEwSK36rm
yKWPPTHH8d+IGc8/m2gMaVl2LmlaM1IRIW5cCB8DZ4GD8cp2PCfGrzBP1ipxGwYeNv/iSXTDAPN4
dkS5VZFdMOkQftVtnTihddYKAnFbJz/6TuJa6zzqTLHxTaJSizysP5rZnzl1HSwYA6ObGVKtAYwN
vferrpk6MMSgeCsaYiuJL8rszzTvzPPcOCUFLqk0+5lc9j2RwvBB0m7eeTlDIJZkeSQqikGZzzDt
3pO0M5lB9pwmBHZ96FQholWW0XxL/bjYjAO3iSpWv+wBqaSLsPiUora6H7VNMBofuz2heW1u5xkw
C7NaavyZwA3PJPaBad+e2qaKN1TN6lcdDOTDyjxN7uPAveTMffdWVEdPcVFgsLNaA7ZbIcDFMLeP
d2XrvLuIwK8GUdkfBpYYIicWF6CoPnvXTp9tPyatG6w1CcGeU78CYC1vDBzhd7mqjGtEpsbfCDEW
+cM/S16k6aCC4uBePL3OIp/4TQwVZ6avVFwHS03P8JSK+d6HS3DJO4UHh9mseRmEkT6bw8BR+teC
CedfySWQoDAFRbGO8OaLvkdbhod+ewr2sxd1F+mp5jA0LVMEk7G9PSK8JceXo7Uy0+Fz1BwpTd8X
OzVkguD29gMUobsOgoJmpzITWEsMmAgDsHcj13jmzZYAbTratGUKz7dpoLr60HhOdRqdVN8SMwlg
Z2BUAUdkZ6PUIp8M5BT7CjdgzvrcoLGdWftiygigRh0Eto69rG96hxuK+zT1FAfuOIt7zAAfKYji
teEP3QG/BCKvqsRWRzFGwtMU2H/z6P5ErfAIUKJni8DWtugO+l+UJgVLicfncFtHQ0ndYN47zkQy
e48lsBRIlsYZbQbUcU4l4IrnpO3nncy33AIWjcG4IHmgj6yLeMA/0RfeNpUYlc2qjdfVZJwns6fe
zTMuwHaaHtAx/11w5R8pVF+WnsSyLgEdCPQMwaKc+23pJZwlapCN3JuNSilx5KDJAtdTfNZGdxVw
QzcDh/N6xg11EqbZ/2Ti1R8bc1Hr0XBzie7mFRtJlinRbfzN2vzze4E4kxARUDASZeqX5xstmEWB
GnufCRpVjCIjSWJx2fzNjxF/wsTwPUoHxSOvAFu7+PJzFANjpw2V3DP+hHE3WL5xGMem30xT7v2w
KODZIzOI9yIEkIU75ooDpZ02NMazM5odecnnIEM2w8tCNn1xwZll4m4OtbF1EvNJdVn78tePRnyV
NLJfm8LF+8QeFND7+SLTXJheNCRYewvmP11pCzSUDx90lYaZWtH3d15kdqnMpHrLiUVeM/8xcWbm
8Wl2ZvLPm2T+dFM5/Q854/+wE0+z+vlf//n+WSTlJmm7Jvnofhdb+yAkwDL89iVu3rv3//hZdkk3
370X/N19n7437//6b/0/9oTzDwfBGr0zlx3FtAX/PbQXhAV7wT+IFjChUqBa/kPZ9r/sCcv5h0/y
DevAR08rXI+/1FZ9F//Xf1rmP6BS2IEpIAJh9GcR/RthwV9XnMlPCCQue94Q3hP/y0EhrWTwWmZf
2w60W8wUeJ6BBHjTv6k3NSXyGI6iJTKZzqz95ce0pDGlY1R6W/wSw/fBNAjdIMQEXVSXDfuIoMD/
wX/9/9WYX4/f5Sd6oIcCXilJ7OaX118WOgv6jAaqL7A6Uz6D20MgFmNILX27xEJXJI9Bz1WxC4Nr
P5rSoFgs9PdytsXerGV6ar3YPokavSFTPyjFcz7eFpHWN2LK1N8EVP5pz15+X75yx3VdlPmmv3xR
v+3ZqY80Z5xKf5uFVfFJvkYG0U/wv5kk2jA1QiyxkY8wIwmqz6Yy9Wc/BePLHKW4nPrK+RX1ffYM
obw7Afeofv22qP+FuNX68zrh17PxDZClZ7Mmv+xMvqxNlUrmrL1Qzm2iyexaJ+5C3GjH+DxjgawI
EVDVGX0MPSbDjA6L94n+k4+BfXL8b9YcFZeZM0gIdTRj42GinUgncugBmoDtzN64IAZ7yEXNfV6B
Mugjke2LuVbXv/4sf3Cnfj8el0cd+LxCtBoctOrL0vntUQeJHs2ut92twlp1AyAyWINLtqLNpOAU
jU3SZ+vCNt2tUbXjJ2IYLGx5US4I46JzD5MnscZPU/fmOQNCCyHKmyIz3NdJZNAO3Vu/SaxN6Seg
BXMjupR2Pxy7Ko63SMPelEv7JAndV+l29h1D6nVZzpdgToaDmr3iSAvcw4xNLDOwfU12ZIzzn7m8
CHdxwZQspbe3hensrKx8hH+gzPgzgPzI9LK31dn1au5fKZQUenmWeaZxh02Js1ASW6Gn9PWvn+XX
Q5ZHiTSezW25ZNrMof/5UTb5mCpl1e625B5yto1Cf2qv9m6cxjavTGBYr0hMZUV/1Czv0WU1m7/+
Bf7YOb58mb5puzQ5ce2CXvzynlPn4Q1sZ3cL2LfgaMzKXZWO5g1Auj2+pF9GSsJwPydTi2WdueWh
55f+5dV588NRdXdbRyN9Gqu2/ONY0WL0YTp6q7L0BRJbW91XcdUehqGNJlRvxfwp0Tw89iqszhJX
1StZItGNAlIGT1xRCM6ROd0EWZ/uut4z/2bl/ul+wONma1jOJOwcLu/iPz9uFZhqADrrbdusHu6i
Ypl1L/eco4JpdG/MntzVWGQoTHP9gPs4OtvKpWInaU0duG4Fz27rzogcIvPfdC8sC4Fbc2DxDXhm
4H1ZCEjEiiF3RxRsgQXTuKl+EeZ9pO06bfxp+DfdLH/8MImZBgwOOKc/stt+e4ErDiis2p275QLr
v5rVjP546P8uaX75lb+srAC7wv/+lC/bBGiLxGttgKWZnSQ/ub9XN3NfLoxkzEu7v17G/2J7pftJ
alHA/k+C55JG9/snMsgaqWO4GXnnDy9iZNAzhdr/m1PY+hpq5wbgBE1oUGzhgF38xcLw24+x2HKD
OU89oHfNVbUWfB1z3jPlfZgKgjmSC6g6cjTGzwnlbx/nxkXjWVxxngSb1EYcInuS57vYqR68Vo17
PyJm0p2uraVwqhCRsVVJhLWzZzDswBFe2VLjVh/rnymBZX/9yL5+PW4QUFVzVjpCLvcq+58/i3Y0
oEev8bc1xw7lbBKscDECO/Aq4282mT89NmlyNjMf9bjACDf4srhjHVpofgy59XOPefCcGQff1MM5
asp8Z7dhf+BRy7/5oVwFl73r9xXoYfk24dQtGxsep69f10jCh1WIMdwO+fiEba7a2hE+GBlO46td
V4W3ElN7RWtN3t/4RlOLDA8q7Pc0WuQ7ZkwGHWEOfoA2O/TucbKaJF7a9Z7Uin3eoYtvw+QttNq3
iuYLgHViyQNSxNDpWasa5/bKH6ejmw3Awv3WvKc1RoQgKeSSNJQI735O8W7OJjCg0L0lRG1B4Zg3
9IPynT+NtG9Cy1jZqnhA6SpXi6yLc+A6+8g8Bk46J4ANVPUX7b07Sn+Wpm4vpS4QgLlu9NqiYbsY
dWrt6N5FG8blkEtqJqK0SNN9DiQAlxRe5LdZG2IzoWYnbWdqh08rl83eiUFjQY22nbcpsYKdNIsn
tB73TcDYs1olaSQ+QppvWzcsmN0YEUFSrpugGM3dZkerNKPJK9Vhyt1ibc1NQaoajCwxeZDRrJSo
P5GCtBBNb/1s7Sy4LQq/3SViIdIk2RiupWA6pkfPLzYhh8R3BvzjNkHEBIBoXmPYf3RVUm26emn0
EQaJfEvX8Xxu7Nh5CGO4RX4yo/MlK6GaDvAs9d7K7UPoPfWLCXhyNt1syV/zaN9kY/9UD/1PtAvu
SwIgc2frstjKYPhWxPUJRXS7a/tuuA1RoL3UaWo/DFkD35fJXsF/C8DcSmq5knb9UEiNMKlfYs0Y
iXaKkVHcR3TvEPrCxzG64YIdZNoLnbv3HUnHn2XL19Y3eDIxdke/gqGTNFBD6FrQLx5avGWvJXq3
b2Ni78u0q4BnpVNwX1WFejAy+F008xnLoP6v502bDvNzTvjOgw1D/llZKVNBo5mfjBiKD5267I4U
DyAnU2NcMy5ad3SK4nWKd2gj6gLvlfbUHSV6v83ocm17JxDvRiiaY4Ww+M5qFLxpvr2DBrf5EPf5
j2agw5sun3A0XWOPdOTeRHGgqydTiKXCRssazrchHWG6Z+l4rERWfYShiJ9onolVbfcJF/BAbII6
EyQd5HrTwSXd6CVIr5oi98Gvx/guqysNgmQWDB6b8ldgtgC94aCeCtUwsnKDn3HtvpUMEVA/E0sT
rhormb75rV8dnGg0sHzTvo7tiTyONtbEjMJt7pvoW6PabwppTrrqXNH8yBltvERB5h0KNDx7yZgR
VVlpral82psG8s0G6YR3SBuFgt0IIHzZ/FLC9EogpaVxm/BbbZQI+cNZCWeqmQ51UY9HJibelj9F
jJQ/3oTt8NN2o3NeTR5UOEkEYGna0zpNYv6AEcWPwySDLaEzxg4pVrDMfbOtqIzg0e7nHy0BxNe8
Gb2L27Mr8A7qjWMnhG4V7r1Wpv3QxwXfidVX5QafWX9ySLXhperiXSxHZL0SypJFeg/YH8aRNlK6
aGaaiIwvfu5s+tCZjVbFNKGwu1XdrmeX3ZFAxZkDoobDIuL0HeZ5fzNE7niX6DB/AAcwMto2iq2B
3GpDxuQewfFbHRftLvLScuOQNMC+ijhrkORAGZAcUKDZCDom68Me054xKBEztYxhNGRRfQ/ZBDdU
SGlHG7RwXkhsQP9gR2Rx4EtCKpiRt2f21yiczwJdRW+3R52lTyGCDj6xyh5scxJg3hPr09RTflVD
yk0/GLWzT1vLx3GnEUpOkP8bC39KqWJ9IETsUTA5h5hlrXoSXZld9Ht4ff1WNtaPcqjPMUKO3Ml+
YM8g0LMcnP2oPGvfGOZjlRGAF0/DbekO4c3YV0sn1lTtawcqBUkSYsHvEeXZgCmoQNEL/YvqWjfn
jhDTtVUgX2uz6K7XeJY6axTreLS1tfYr3EtGTTJTj+7bgMhTgqFjkLquxvDEtQMPdJpmZ5Drw70B
hW6XmHToERCok+u11dXx6oc4A1NW5dJ4T5ymeteNme1F6CcvS5rEtsPseJOEjf3Kb11t2z5z70pk
S3v64Hofeyp+lzTcT3VgopXxODkbayaMs1DyMCQ9lpUupRyk67dpI9TvynYZNMwQ6rMmM29R+fc7
8FZknQHZaMSvLKaPgE9obp9I4UaRLWJ1b8E6uXpRFpwh8+Pr0n66mNvmrZN34bdSy/m1z+k6SisX
V0Jj6n3pOpyFsZXunYZAwWWqh3mmrXd4E/3F8WIek1hWp9SOOG7j+d5EhrKZMju6p7PTbU0+7c1I
zti5G1r3JrR7dxuHg4lFKk4e8qSzj007BjeOjPqtKVN4H+iAtsyeh7vaTz9VUadPsVuY64RwhQNL
dFv3ZPsUYJzKnPviym+W3UXGREGucsW1W/vefGwdG4J8c1L9xV2mUK1XXhba1ipSU9CthfLCrdEH
/q1de9W104n76SZ18eovTU1SE1/m0HE3VYzOq6w7QtBwiMhVp7t0j72/XBkQCE9dhhtQ2k6zY3Jq
bxIzJUbPaOpHEn+RU006l8POV0v8FSqYnTkz0c5FXS3IKxZ+2DUGuGxyQI9pNOhjGZh40jv/HmIX
mReTYTyUMs1vdVJ/eq0ltmbW2NyA86Z8LJv+jmzMAzbpX2XQnKJMR/duJr0NNncmlGOcHgeb5xz5
Cc5QAqBXtKNu24iMEWTEXNTCHeO2ETWFICZvMIS8jEL2l65ro2cqPOxmZZ6InXRK5pB+OzR3ji3D
F7/xxbUoOnOZX6uTHUXT7TRN7WfrJmaxGuo4fhpBnNwbpuP+ZF4vUbTH5SmDxEzWBH9PhIGxIf4E
jFDCpW8XuikREuwL8zvmMv+mGFq055FdldtG+uVVlX55jOt0ILZ1IsAqtQ11jnAN7FskbsivRCKe
DeRsALMzGWwql/N6oP3DfNcj+tBB3cNR2dfhk4Nbli8fyeyqHYtoQUfB32phamGejy1idVqLxCxX
Tq8Nas9o07R51+DAiMMQ5y5mUFI6U3mXxdmws6ARbWyKoYnNxnDfopojyFdh/uZZkDLxx6Kmy/CM
rMaxkLcSXT2/vOmhqZQaXSx0nBpdVW3oC0g59kemv+qi5ri9BYR4Ra/zw/HTb33h9Ls4nq1Tg/0H
UpZ+7Wm9w/0DV4kgrDkAl6m2FtGsBFtw3JgW6toVgWgw6KtlZFB49UahW7+x7EbskEzHOx/9+Kkw
QEshngqn4xCPO+C1GzA9EoxWi63QLhai6lymILkS9YLG/NyHn2gJr8FoPTXB8E781TGYo+9k+77G
loNJKDKKh3owg0NrlsQA4UW+yUG4dpu8SopNZS4BF4Rnyzv8V83GR7VyKHKjF7SiSMdKA7e8xVHZ
PaKDgtBXBYAsHWX1dxlRXohBPNd9R0gVkE07Wv19HbrRQy6nx3Aq7AOC9/JtImUUPdhIBg+tpfHn
kIbdo2ZKv5+nytiWSvkHRI4RKjKOvc++DxZKKRylyEG5FJa22vMmB/W6a6qHgETvw2CKaImeRHkq
8Dt6FRnG60iegN+pBy+j30EGMODVoU0UlqJyfDEb9CLUKoNdoyJzMRwg8/ucTLr2TC+95Bd/h2Ss
piDMtZ4N0rW4xpCqq3VrnJAkp3CKoxYXl0Sk5tBq3TaWLG4GtJVwAcky3GGI8JEzmR1brlPZa5FY
BkNmkJQM+SkYfJqGz+ReMofpfPNMh6DaNxBZeLl7iTcB54ET6geRjusBNcZnR9NxN9md+c47bG1n
ewwPWR/oeyB0iOiRQHANhkt7tMvAuDVjTLkrckiy2xyG2qXh8rFFpVmiW8mrfR8GySaxHXEuouA5
H8yTVbTVD91HxJfGdfzoDEb1qF3bWPeqmx8S+KEUddJ7ILzB/B67ubwyfbVuLd+Eb4W/72PZCr8X
URU/9mOB/4NLrjg3KX5fnGryGf1l9wTmLZObvks+2Fjyu3gYp2dskQkpsz58eEGQyfcRdRifIc4O
MTnDmCUT4Gs6AsKCtepUpco+Qq7r7hKBsK0yrOhbovrwosit5gWihTgytz4XXNi+FRLHO2Npme+5
8ygF18kxtkExMZQdGAYvXYbkQmNueMkcGnOTMRenCvmKXHnV2D6YbezTTtHNfCi5r529vPN+Eihn
1ZCRAIZC1lUP5HnNZbwyRss6uj71cZxTTR6yhqYsQcNjvqvToDzE5Zh+a9uieatTRJRb22RwsKpq
bcoNl/P0uWcau7EC2PIO0e1EFxUFhQ1IZPOmjof4zvDMcivcSqGpaIaVYQtFGRg39xyT6a6xdW7z
liy51HMwIzApy2cDf/AaCqULnxJVmq7LDqDU9OCHgc/iHzBbKz6CgaJGlb/4R6JdRifnapnNATEB
0sApQm0VuFcjhiTtI8TbOqGVOeuaWOJn0Qn6labJ/Y5/XX8gj562gx6si0BuQ3nPhecuBMT97sYh
JiOXaMZtKFw8Y1XpjMnVjuHc5qABzY2hZ9K5KgfBTxPNVz4oLXTVTAZFVWGT29jN+8n3ikNmG6b9
UoRh+wvleU5pTeOuPFkOOTD4VpFuneWceNZKh8KHeD5nDQCCCNTZBQRbF5zF7KGPm0hB7IupOCgd
2Ndc2/KQGAnel2KoOqhgmKgq3nZsLFvqzPECjatmK2DITbhXlsh4hzJUbbpq4HLr60Bt4ZzP1g1d
anyFHo6mrRdUWOLdsTaOU+1W+Elk+wwzIl2TteqRjulTpxnB9EsrqQu6sM540mj1f7hCDTtgExyR
MydshKBhsG8Kv9DfrNJpf+Fo925NTUoRHx16ZIiRfxWEqjtxFLIN8N045XZGrN3cuUE037WVBxc0
gGBMvjZoa7phEfs5uio8GDYO0Dqs1CUhmO+uwv7xndKSctEf6+AHJoCM5jYb9zfiSSSGOnuEyxAT
9z4iyqtXcvTUW1tLKHjKCV8ZKfFeDSAMTVDCj4sm7SZs3CjbGYH9I8egZI/oBpwOp6min7mHuXrK
MjzHWtMCW0F3i67J7OcoOKZuZ5sqOuNvFJfMzfABpk3f+ESNle1uLqHDwrm0tspImm5bWBX+IPAs
h5Tj6wX0XojpAvUk8rVRtKdGp9l7xXVpsUh3B17V6FwHvbhXbWpghEQkGOD9Ij9u3U1dWK6naQ7b
jeujdHMQgt+mQlAYUA3/sDA5IwjUEa6G6Wcrhp9NayDDwfOH3EgcbeHjJ8CSv3NGttDKLfuXBhLq
KZBK3kA1SH4OfoFIWFfJfEdni5Oh4GKNvNfyewzZgjZog6VPT8r4ibAwRJTv279ayx1bogcTUa4c
b+zkdcLf5W49lDIZavqE0t5jnDmvTDiqK4VKcO2EfLgKvF9d6Be3wXi7zvT4I4GKjqQhmLrLFPr3
Q9y5t92S0cHHCjdJNyEnl5ndn4eu1sdmdLoVb8ebyX/FwwhILDKFSQZjdAaaxBaBK3TW34OePly0
l4Xz5jfBeDFr335t+eingGN4RX+xOzLjwlwGgvKF02lNNFQNNyKc3TtDTAQ4lmmKKyqD/Sk0WOai
PksPhWzY1epzzifabUVv7ENFrWvgmIO6QgTfOsTDj7oY/XkAbxKKPAJrbAfSGqFNciQj3p72XqON
fWW2+Ya0KLghUW8pVEZGuTOdxj9WvgWogp1OPKqg8T5oZaRyM6YB8g0DCKYW7bUAAnkvLPqCkkwt
asDevg3Dft2RT7vFm1pFaJ7gsPON4xzWFkx9am1WbAxEcpCvo2H7hDFjx8rmRq2zQAtaswUZLJy9
J+Sx9m0w9Eg3ua68DsIDEIuufc3lQG2taRjXyVBXgK3leDuNQUa2m2nMW2nHTOtK6qsHnwSxHWzb
4dz4MvmIGrgBCuj02naZYmVJVD7DBMyeCDvSV8OI/Bfm9RUlURKCH3F6rEcQXqp17qXC3sARIBZi
kUzZKrceMTOSz4J0eE0JpI5Cwz1XNn6dZsEct3U2lFj7WSrSWUx8I3fJPcc0AqLEJ3zTyFy4x9B8
I65b8/CdbbSGmwleUu5kNXK1R8LVwUvhsZDkWati1yZ+f+1Qpx1yrvdotmiPjJRdFiJl6Y7GQ5LP
6V1dVdDI6gK7Y9XkIItd72YCT3oYM1HuiCZLN+7QUgMRu7xpwlTdJ1N1j5HJfhZTuCob63tSee8S
GjeSe29aELBDjW1YF4jWGm/dzfmtBzr7EEWxeUWsveQF28EJb3R+m7TZUxlLCwnnEP+qhSUe/cZx
noiqCI8JV5CtUUPsgH7LJu2N17EYzUOfu9ndxEla9gVBeFHaX0NDR4+eLoo9OhNitAu6zDR07dux
dHBQepBK+rYqVwxD3vqgMc8mTO/9FBZHLEf+vndYRmnc/eqoVj5nbeKUMqZ1T5j1enK1j/BaEXsB
28e0qnxL8mK2x3NNbyj0OyIF6A7g+dTxU9f3O8041K5LvmNGtltzbj+cttDnaBztS9B3wK8bvCBg
utlJS/pPeyc0+12VmQQYqM4KtpZ7qd2aUgzTOKpVt+136UzMxKpjtKy2Zp2fgwa1iAIrmZZ3A9a8
t0K6nzA1on1vTOKICZ0/HeTeQ28266r1bizdHQyc9kRARQ7hzyghufAuQQJkcqQPFRr9H7HS4yJJ
Ju1+XDge0zCfaYA9ZxKMiDJ9sukBEeNRX0VDr442AeNRmTrUElP+aXewKTK7+a51dAOLXBBzklQV
PAcLHjezfYvjwHB3yqUE0m5y9K25RQIpa8BuXckki6uHj2x1InJDUyADGfJXlU3GdCBIAg6XcsIV
cvpeErB3LgbsaHblUbQveWPsuRvTj7Jhkyfuj6oonUccPHiIotiKGyzIlrdz5rQ75PMM1ZiqIj65
RpIhBy4EgIxBGNF7yP/B69ko/DSkqD3Z8POotQa6bdk8bDPeW7Ve+NQ6CGa5Y0BBKwPR10NoOOEj
rAJ4SL2s5N4PyBpx7U0UYM2rXSthDj+M43wYfJ28h37IqeinLKkmEVX6BHInZeQo7Fi+R0nIRoyu
0F+b8KbDs5dQn6yJqBHjm5Rp9iAjgpKOTJNT/FI98xHmo+lNDo55rTNI+NgB6Yl6sIH7iPPQgx+0
7KfSw/DVJNd0HLLHvnPYbdk3EB2nOJrgvRNivvISz39TAPbe58pyPwlmX5hHsidEV3Jvbqnr1lY1
5UQddhaWill0sG057nM0cYx1ooFqMQTM/hAYzSuN4mabWmPDCLPzT77n0sM3cP05HTYtTaiHWRGy
Be7KTi0suuo9NnMQqN54cTnfo6q82EZ0blNCmR0xziQ4RPAXXC4kt6y4+A1QRU1FXK/GNjJvwKh8
Nu7UbyJUrod8qBOmS3ONMxtBXyG/D9FwdevpFcn+RORIyDUj1fCGJnzTURB1e6dsqjsUxeDWGxZ6
kdBsjFxrEdmI/srZXXJCZnTJ0lwVW8oAKtXOcNBk53oofuqB/O0GkhamqhiHf2zjLAypmRxI5yU6
FixTsh2xqpTdc9QrODCJTZM6d+u7FP2AmWe3rW1g6pp8sRFBTJOircLwlXoBZCyqtHrjAzQ6DpXd
fU9E2hbrxpuns+5aiAcDpjAuvglj4RrvjlH0EVtejPC0Ws1pJA+zKfqNSaljsf8U1Z2Zl+5jPWKq
xCYKlsQ0GI646Rt5FYsenR2X3up0m1Rus7HCSb/OPlVbsWaURWcDHndy8ZridRyF/RBpgX237ez5
O4Ll7NBzO751JPL3udaC5hdjPa5ERM4R7SHN2yk3zHrl+zwG9GAGnsI2Ci82raEPalOqEJ0CsRki
sspI0MTg3xnxEjLiivyZEg4cWYPPZSZgoBDm2ZEG84J2yJ6LDidWr8adW4wvXUs8S1tFzwyQ90oE
/iFnlrTtNfhzk+hgoggaCA9ValzsiJEi+0ry3FV+jmBDUZkMLLRVDjr4V6kTLO9LWHgy732rQaWa
V1twYhzZNPLXOkjowIMVxB8yQE8I4n7lWAom1lxY1PiIUbyN4yY/rN5yFaJGNR4K6s9XEzoLCnyn
PrqpVX+WGf3YzWSxQMYEM9+qgErymLvCmta16LJDFmZUDVr7N35MWKoF0Qj/N806UrGdSPN7+TXG
Di96iOvsjmhnbhaDSk5MThg5WEV+mBqZF5vGxBC+copRX/WUlDDYxQisHQ7KISBQDVsP5BNuK2n6
mrIrfmjRCKS6wnr0VAjQq5tUcnZJtVIUcMN9R5DdarBCCrnKMs6EpStKJlA/x8YanHLtuWN2N3KP
OQ1zGHWM0JTDNA2XNiTYvOJl70yL8KuOR742rP6FeAp8goEmVt7D4T4GAh6FtI6ej6h/Ncbu3m25
Qa0oSq1bKjgYZg1TRYAZtX4o1WcL3utnleEcbfzeuMmWG++oreSKXq+6s+XQ4xXL0/tUa+/Aq2QT
gBjoFye2/G0gDXcTDLqk3nO7lYWbFcd9Na2dFN79grG5QWYEtsQHIB+G9Xhmx53WA3e5Xc8uvffs
jLl/BagPh20ovuW0G04hU6CNymS8AdfkXXstk9tMVO6HwIaNoVRXC0wvXXKoHcCD8bj4jOOe7CTV
2fDEMRirzOhemyR2HwXr8yFWgqUU2R19B11dcdCT78gcas3J025SNlkaVINzNGsTglKZzckmIDka
/53K9n3rdd9qiL3ryiQIYj+WKNtwK6Z84sLoY8g0JUAaFfkdhMIq/nDQ0b65sPUuswVPgnEiTiqE
iquKyN114EuCv83I40nlFY54ez7HMNsYR1QD385Y1cG7MRpvRPb9jAbfvnWlfc+ColtPN4mAli69
jw2xsARTOOCbcUlCv5Oa0fVeUfWCSmDzjGE1tMOBZV1zfbRpmY5FEB9FmkTPfm2283IQkdJeyXye
1gZPFsmAljdQD8OD6xfNhxWNmPjLKwy47lIbBaYCcyK1MzNIrenGFPlM3CXhQ0Sz6JHVlXzLSiVe
R8sGhOG30RaYSrQLq1BfIF7k4LDIt1mFM5CbLhfmK6rL7jnTFo2pAKQUaUciOMYNCEpUW9F/U3dm
u5Ec2Zb9lfqAdsHcfDBzoNFAxxxBMjgkySTzxUEykz7Ps399L2eqACWlK90Cuh/6RVBWKckYzM2O
nbP32oTezGSn+FjzPXeevlReVV5iBMt2nBbp1lUw3TDul9xHcR0zfjE/bsnderTy6sKIuX3JIE1P
DhHmR6P12mY5Q6z1THzzrrH7+UyjpT3OYWK8JEHgPloNhXbOJenQGCFZ4q4K92MURzuzBWMhx+67
4YGjiQYJ1VUBik/XoRld+vMw3rAiU0pqu34u3D5+w3JBLz0M5i9KyX5YTdx3ys3E+BgFw4au8Qp9
I/9M6JLcw+n3ujXDDT3CmG+bL+aYNWc7KSrnLHTenzDaw0lyjKHbOty1DlUUMkGfE3EzWSE2RMPN
zINnhum2dFs0KiaGXkX66r1P6vI5LImOxNNK0yaVA88zjx7x4gwx9ZzCecmQkBhIqOamuDIK40Hl
xg8Laed9VhrVXdERIWDAq1qq2qJf2xFeUKPur6cuUPfWmPR3xgRKJo5vB1qtO2nH3RP8p+bGMa3x
ycDMuI0RolxYRaTXnfK7J7aVJzdJravJWOqDIUvOxN3LizxtwHoFIfFpbZSsfadPvve93+yqAetA
nfURVxXB7oDA6sDdMArWVSnbcI38Ay6Qaqp9X+v5OQuqeoJOMMu3zDKox5oS11ZKnXwRR06wyW2X
vqwNTYxY8HkdlJ0kh3CRRuSdZmsKyiPmfvo+bruvLdWdygEGReia5pPjpQV7La8qI9ouM29ptkYX
/QxLhZ5tzE9V464oRXIMutS6KVXVbDOSZzdAMfRFZ9LSiPP3gX4NoBhkmD5WPMpo2EET+O8VRLUl
nSbOD5VL19jVwbMOw++olH5ouq2QWdUu8mGiKCRqVePG+7LCmekmxcpzjX0e1aTPTwmb32Rvwqy/
DOoAeDH5PR3bDhFMmzFlMGSYEwFRQbjlkV13pk0mvTKPab94U80DiiGMHH14mOCnrJ0hWpJrfKrA
YWSQpbE94e8GfiqNwyyqU2rZB/xGl3ZF93syXSZC/MhDo8d4Z7dwN5m4R1wmuy7+pvCo7gwVxFda
RckXyfzr3sm5MRZzRCs8K8z9/5gJJKSTmvtblbTBixGG9hVXYIFJMUj2OaCUhw9x3v9tx8j/R8B+
E2gV4PRFZvhfQ/vvf6QvEPvzlz+6SP7wN386QrT5GznYf7SE/NsRohY2/2JakB73U1wfKA3/Ha/t
/YaHSXl4pxypYcoiFvzdEWI6vxERvbidtNbo0tFA/weOEH7iZ9mhg+LQJQWAYKdF1P0ptxk8f9QQ
QUY5Ldo7l7PtkLUYoIvA6XaekQ0/YiAAbJDQhLqC2BXSPJpdH7rWgf6HRTOI+KEtyRgiZhY/OLeo
wNudSbTjkZlfBos1Gc9AKd0rSwfqSHxxsWu173yvpV/s5nSMFT+ybF+byBdMagUNVTzHkfsEEjF8
bMu8uaoKoFobMAgROqlO6As1zppTZACGieTKSw9xTH2fBAPMtM42eoi+A4K/ud5ObBqalvWTy0AX
wklJ54qPA+lfDwjgUDOA2tGDgUWV1XZ9HJoifsgzZeMUq9wBu3g6srUYtjYwWXMxuk4IEKHiQK6D
VMnwnKtlPpfvR6GcB/zu/bMn9DzBUqY7Vnqxfy/aiLarFAlVUVS54XmZchQr+iYurLbQiq5xSPaP
kFqiZMuNWeAZnLFLD9PZnMyecrEZ3gqRZd8MKyXQoEmb5hqltUHiVp726yk1HaAIKANbSFb3YaLE
k1FQ2q9cS/XHqeqB0foBw3+0Bd8XQTDp0O64vPDU2pUJr70Lc3ppmsDsThaXAhUJCoUxzV/drqRB
G9JyJbFJSF4kPjYa1mGxT5DDXcvM4zaeqGna+MVSzGiIR1xiXey7jFRyojxroIu+Zpw7nGDQE0XS
SSNeoae468aIiRFKDXNFohuuCpqL/jrq5uEFZnV8GiY1wHy57WKffbw0CHXp7W2QKtJqam/Tj02x
SQSkWlTH7kEZWfRYNgVSvNGoLkx4OvRMVbbO9Fhd400M9kUGbtJoaYuFHpFHSL6Dg9tlXOhsun/S
QIWDj0h8Y3I0n+h8+jeFlcdXU8xCrQlgfW2JWdyhe2tIi5Thgfi5+wraPM0KJMlxF94kCW1xSejX
Q2kV/g5lpf0SmYttVAAlDRDK71wgpzj+m69ClM9ZGDHuRjIP2Kd/RKMDNoRudG5vlQe6IoNkXo/x
TSlJ/SXH1S13gZpBnBMUSWMVdWzVlR0N7KVRJKSkbV8SI3vPc6CuGjNz77zEcblutWN8SunuPDVK
6HsbQmCyKdAha1q+Lv01QqfQpXL2TcB5RXVIWFNnwcdHwddCmiExIToSVsj8MStc+zEHMHt2Mm0d
YL+BhwJcwrRfDdE746RyVw8Z1dY0+s2rSLNgeSi1d69wDK3jFlUPkGBRDyvWyXQTgl64tauEUKXY
Fyb3Hx3clGMVyM3UBtHdSO+rXA/TwuLx3P55QQydo4j52yRy55wEVkS/zepnflJaEe/UmXeerNRB
z7D96A5RHmpvlA9dpoaDO4zTq5dG2f3UMoM6SAzkr6zv6D10uVGtcOeRM5RPMnwx/RSVbjVqjnsy
jBShThWTOgESeWVhual2CWq5PcgdiBUwRsJ9CYTnmiAl677PJMrx2pFfkqyxyH6sJC8SQ89NGHVm
tpFuhfqopjW670QXXM9DbDI0D7Bsk354ydU+e4tZwnyrviUfm6JpLwnstJjIztVBo3+8MONUn/M8
4+Ka1hNZc8ryxYXrl9Sx1RBcOGYfX5o6QeGNCwElXW2Y5j1oxgUB76bGludXnSkQsltdB+LOhppa
MoZyrfBEX1Y9BGkmLCQFU/02zMUMCF8wesAXVtEirtZup09xNSH30TGctBXdWwbGRpHsI5rezTZZ
UuBhlYaHwcvPIq4RV5iGY2xKa4xXodeah5FG6y04/mHt8OBuG8EcouYfK3OY8y9Nb1GCUqwgx/Cu
e+5cV/D+9Ruj2ehqCPxkZ8piPlWQVy4CN5NEj9JTTmZoU31PqHOc+8wYMkddNNyXMFUF7qUPi2qT
djHXcdXkF/k0kRFaON2wZYT/ajZ0WVLTqA8WIq2vTLt2ru6+gu8q9zz6XPwSdxtWMtwYcdJ/B7b7
I4ZvtHUbiv8wNSPyXEGWppCFI8Ou0Ak7cKnM6BrPjto4vmvcmkauDtMc5MfA8E8iqGlsMcQQ2zY1
pqcJhnSInSeob6VvWzR0gVBua1tu5jy9R3Yz7jLuxDugC0+pmOQRfR6cqjp6jY1+SBmsS+z5pdcl
G7ImBg/RxDzuWt/u78zejq+Q55Y7nZTtuZbyAnfKt24sD5TxdMWaGZ7S2HQwZEfzrAt5adrtrAE8
aMA6Ltw7aMseNOWC6/CFRLkCeLWcJ9DuBFDso1DwrzgTs31lxac68ekF+c6EynsOBdhWU4MggpQ5
IIqo05dsSrOTm7rds0Vun7eGhBldoS7tYVCaFQ1Mi5tT1YKXmatBp7SFNXVCP3YXWRgkGdeYOtg0
02yBRzKsH1kL2nXRbDlQ6IA5UswYARHFA8EPQI0azoFINrR/6SbkzGpxxbzlRdNdK7cdrgHYwMzI
yQBVA4cYQQPc7C15VRT6mrcFZzpwpvjeagQZ377XDsXa9IfxkWDM77BIhufZcWFstVdOqLtd0hDg
zYZY3SFtAC7VOpm1riEC86boggn8GrdwaeZnEpPAYqp0RO0JMnslUhJggHhMa4IUhitF++S1kQkK
XH7xKjDbkWaR5a4yhGaoSMr6oVB9fgjcdJvCBIfZk3U35I4Ej/RdygWN5rzj8QSy19vlTgLTQ9FG
LGV0SFv4YnAwkSf3ZV3CRM7hNzhwVG84A4Y9otX+TPLPfOKCYT9GjI9PY2OMp0qS5GdVlTiWmdNy
ICnncu5hca61jJbOA5+VA+r6DZegONDlbjaw331YbxVmHUYfe/LI99CJHyYXzErroFRBdbEuLZq+
jQPihLa1HnNaGeAott1Q/7Bs8OOEOhO7MLpbEkCYqVY4elvAqLZrbFw53RpWZZ2KYrCPSTk5hyjz
ixeH/Wzd2JQUDlKeaAvcYFe2UcEJI1vECVrfklxgXga01HZZ2fhX+QBnhyh1ScJiXm5o/K6diOt/
0HcXUk7vptkAA0QCJ5Bb2y4DsLQh1Nvhuigptc5eUtg7QBnVRTsHgP7phItm4FTxarO/b/26faCL
QeJONPa7wRzPImBWpIiMouFGMq0PBxIdZWDhCkYIMNmlt7PYysK1ZY3P/KX+MsrU/MoNfdz62BN2
dhjkl/RvrK983shGbLdDKVCWkdqVYWJvnUAYB2Tf4YkZkLote85yvyvFBTqz5Fo6Kl2CC/1bzA/6
MgNhRCq9kZAWUibODU+oN65ogNaX3EOyW2BUzo9ZkMBnI7m4tkZpAkqV7gmPpfPDC32PuaunVxHI
xC9WXVUXDnlmwyqu8uiZXlt7xbaZHquZWIymUm9BBzpa5XG6Ceh4nFvb1M/MamiMx3kOboODnrrI
issrghwZeNdkrcPxDFA7hE45sXswcwrmMd+lXJ0OXq3co+Go6c6P42ZGxt2dikj5m9wAPU6bZXoc
rCa/HrPwqXCVfyP8MnkehK4OiIkjKLnWnhFjssVkXe1UtCTw1fC8p9AkvlzFnHSlH2xL6qYt5gca
p54bIS5InK9EshR8zDq7rjo2POrH4omUaucbhLTkZAY5C7hu7EttEme+mvFuY8aKgvA2kLBRss7t
trKcxzd/ShP0SJx7vsagjN8RbZHiHB8ZXVwUqnpw2z74quE9or13xaajIKrr4DhzryfxkBEwyfQj
A8QbTtRRrCxK3o1wumbFtHeD2AS1PzAxkHjDWxRhJEq8MjvBtJpY1n1/tBzTPKmxS7fgmwTZDYl/
GEK99gT9sBL71VGl34deeN9JQ7GO8YJKpYRFWDak9dtk4GgiXzNAZQoyayeHAvUHE/StLpZQ43ng
47MH+9pw9LSna1jfDB2YvdAtylfBgjnDBO+PMUJo8poh+3H1oZyoPOPQqqm9gqsZrscgmr74ftRQ
L8TpS2J6M2+lTLeYSsI3LmPyiN3R3DBHICbDa6sHw5iHu6SfFZrk3DKf4cmgflRet4PlVB6cccLr
DUe+JNd2zLj0tNq8qXXWrv2+2TQ6KTJknV6y0+WEcsUbChdhc9VHMFr5vugnJk8TQEJW1kAkhZEz
fQUaaRnh2q04Ugp0le4CXO4j/Y6ZDgqCdzkSObNGBrYeya+EQijXlKfilLiQklGPEWc6Hsjbvdf4
5SFs99FNxJFIAGQ+0RhSwW6y6wpFetEemca0z5Uo+pe5N+utp3wXuJv0LnHK+m/k/3J8YmXt1n3t
MJp0A7KXsx6l/pyWl25rZ89K+x21keMcMTlV+84yMON4EzGSZkruASRKB24pkQTjZcVkEYYhItO9
tEIQkrTa4VqPRCH4dazfSEpysYbhO6ZP66tvNNVctTJoSD2WlEjb0pu8c0us61M19tF+Aox3ABI4
vrh5iDvNAW16A2IeuYKdz7eBYfSnxJnHW6Np4AYy1wHA5ym59RM1H2c6FXde5tUvpHRHaIaG8qnk
fFuGKNZRTXa2DM3qK91KwWi6LQEatKZgvFgVt63TukT9Fn39Q8xBfw+UGvEPoMfmykVYsh06BH0M
4qV+Tsku2atGvkdJ7p1s1Otw54BH32giFiBGW9EjG0e7rkXThZuSfPCrUc0IzH0pd8Y0ZU+dk1C5
ziq9yXnc6fmnBWrL3jmndb2kHDewnnH9DRlDMtncJKotrymu48U+hESpjiVbDcas/i4oKlq+TGXS
Y+kSMwhXp/4Sl9SwgP2T7EBsjL3xuMVcohukvZvmzYMrAJMWFvzdCbfOox3raO/XvqWZ7fXxkQQQ
uXKaYT5llGcnZlrDUz9b/b1HFXrbyYHTBIH9YybH6OT1ZvwaqI6zCAr8GWlFSQh2KYLL2o7Nq7xB
ZBmaoAucOHWOouxHFLgVtHNGsa7zgqo3LBe1mnjJXDPBR6zm8SuYEEWvJWbkAhzOFtV2sYpeGHOD
+rbQ3HYrFDc7vKTlFed4+RyOfvnYK1AEc2lzMdCMJiYti2s44PqBjGp10gznoST0DhHPMjs71USJ
FZPAwSAYD/QT7Xx344g4vPYxL+9rBnwKIUriPjNcNigaBHTCUqcXSKGoOqNYFXDLbOBoZIHfxI0L
P3rSL3S22cFiYz/TtMKSwh2c90G6MoKaXloE22h212QwkmadL70HM+NbIjzGBH2ZZuSJ0AEukqbr
t4gk3VfD5n4xzjHlkpe4GN1AFGQtPSvGOKQg52veNeWt4Y5fIh8zS8T4bu3IMV87I5661f+Tzu5V
9FbjiH9v/+fSM34ruBRyfLX/69c/Nj//TMDeAtb55Q/bD8jOLUDi6e5H06X8VX7Q7//lf/f//B3V
84+YH5yc9t82dv93/v0le8n/9ZJ//9c5eiteX+p/HRuavd+bP7Z6lff7T/o9n9X6Db4PiB3TYoYJ
hArb/0/0jyd/oy7F1b3kISpHaZz4/270Wr8tZm/Pc23bVkIupJjfG73ub4qKmyxPtUR58l+Y/0mj
1/xka9euMBX0IQstlCcc/Eb0gf9AA2gaph3EqdX7cMisVexkr3mpky27AvWUX5NwMKfvBHORP+Ql
r4XZAE8u0GjgP4FAWmBE1XmzwYzurP0heuxRBa7/0D3/C+yMuXCB/uCAX14iIbICSbTiE3G8Ty+R
hHQHInVQ7zXTkhX0VImeqkJdFHqXPSkZtjWe3Ya8iEBS0SD7/rnaf66k//4LsAmy5aOixfYJzAC2
r9So6klfCngB1jz269JErG9FPhf/UhJW4/sEnLSnLlymrSav4+8/g0/d+I+PwKWcNm2KY9r+n7rx
jR2Bz8vSal93wUTKs7qn8XeOqvwn5Ou/fKufsTi//yKXXwO20ON+8utycPFst6hJcSQWfQG9p/V2
HDpPRZUh8Jy8aD25jOwqt7FoRQO+J9oDhOIob518IeDgOcMPaPkvTewM23qU4s6ieFsvzwVWrbE+
dnkx7evMTvDXYukiVFptEUYiQuv6Fl9XMO/8Tt5URsgMHCwBLVD3Gc7kUdSN3thR5Z+C3NCEk5TT
vnHm8GryH+bBZrVm831hamdnj8N4xoD6blpzsm369DU3Mr1JSaSatfejD7M7a1Zf//4b+oSa4oPj
kRBaCJOZhg1079cPTs25SIOogsNk+ehFxuk59v2Nxs655rgnLysMvJWqeu8foCFyWf2/Ph22A/JG
wTBinsQ28usvxriq6JToeK8b5tTQuanGNTJLKYnBDSxukZGasWvUEiUGimUcTGiulc75QkHawudG
oaXptTiKZ8qC97vxfEzFRTVM+xRjF9EAEkbfZOT/FOkp5Z9fOxO1hQAoyGVT4tOyFp2H8Qoo5x4u
Wb6pDMfBcYgx1uqJSsDSuqXiSfet32bnctTUteZxSBBZL85CnzS3nxuQzWTYuXRx865003Gvpirc
KEyHiDfBhI7W/Pafftc2xad0oXGQ5Wx7nBp/3DNbGRkCXU26H4zaQkjIpqAJAPr5QdcuN4aqI9UE
irP8p+fzLz4w2nUeqDTHFI736cvuZOYPnVeTW9U35bpf7tVeRDfl798fJ9LnJeVa0oTmg8nWYsP5
9f3lCAvps6XpPpxUvld1lVCzhq9//0sgA/3Fr7GpymFALkPGzyPGIqtxUMZ9Sv5I+o4clRm72+BS
C3ILmYXNQ+4Z6MH8frn8m3Nyypz03Qzs+Za6c4umIOTcmby1aSM8A8plEHGJeTnFrbAjbJHsAGGQ
Asw4xnCNaSdcdZbjVDMh7DQxdNiZezyqO8Ma2m2U4sjDdr0XI/ubYzLqXG6Y2yLiP2tCx7wUWB/I
lk4Fjwd/367odEIdGZfRhMZXOxoHmOHFqpSRtyNQIKebXdo7KZvHsdXNSpYD8uE2fs3m6BUv7m2G
o+vkA1Rb2Vb8XkM5OHBPoDvr5Qdj9AQ6GeHtsHS+40gFIlqw52JwXrQtNGC0yfrOA1RhfZm+uj1r
0E6Ch2ou512fevchi4OpVsLrtm6hmMC9JNx5a8n2ycTDiPWH3RsmJtyI0eFmbtR6M44gIpLF8JB6
sf1i0hgAQEG+YTpEr8Cv9NLjk4wJ04q+qfMN1T3o9i6Td4QzUjxEMwfx7BogcuJ3QgGAxAathpzP
6w3aFqt98sNNOD0HK71EiN7jXmHjHrqSwQAHyCYeZ2Ira+OJgUKzsf3aW3uhpTewjPx1Z4MSZy/L
9wkaRmuxhyNPj9ZGwwmcTq21yuzs0knLL7Hp3VcNpouqA+GQ+DrcU/xYHCy9TQeXryZv6jumvcBj
cK5TYOx9lb9yT6uPTVcC41a08LyRbzOb2CyhyLu48NxdVaXvaCW5uFf9BX71izlL3lOVe/uxmRoa
VrxRHM8Ok6craNK0P/Neb6RQZ4B+cm1WnAFkgSQb2VVi45es82I5MqeC+iox+VW4yt9xjrJi+WYn
RZoeGJB1IirnsU/IEMgJq1nhlGs2ox+8Fx5rIg/ZrUU0aLQwBT2hhjlKwkmdztkrnZ70ukNnsHZ7
qBvYrnczMV+uJUj3nETNZEgxik55j5Snl27cUVstXwyVwblx8WRxkeRPy9qdBpaNKHFJEEJA6FoY
vWrMzAQcW7eEcHt7LBavWvREArDCzZZH42Ph1rj5ESyO4IDwtDFZ3HN5vi89ChmybpOfj0DGCsOc
dYtvAsNWT/FpgwO6yke+rA4lAtYHfh64GIZxgCnWlsnX3wgel7IrxErKPrwcGE1uISXRgdEs2qJF
6bq8cF4uVUyXz7vY4EzzPN43USHN184bvF3XCvbrcuRRU2FJgpVHImzPd6doAG3nSh1NMBEbJwNj
FLVevI7H/rIYEK7HiR/vFp/ZKmMDMzACrjzFpGHmfbB0k59fcCacW5lWT9BcgFON8TvDfgaQVQxw
hgXWqeS9Hamjdc9OkMcBv6CB1d2mnCClO8UYornFdgMfIpcB6iGUzIgrGbj3jnnQjkR1X+hkAwhL
b9ioCA+ayyeHif3H6URuC/1m8oZ3jmn7Jyab75Pw/RtJvjpMIAIuENdt6yYn/WiUYA2873nKZmJJ
Vi55Y1j4m+ihaXiO0dk+OT17bYL1auOMzp5grteW+mrZzibyDpF1uOePTalz2F7CtnkC88PB2Lln
SX/sgAL7lvtOTjoYjwrBj6+TERE+ZNXIRHq+3I/bRLgULDQ8je1y7GDFPn+8w2FK3pdHooqc2+Uo
gDJ625a8sI/voJQegaMG85LcJzZkuMRX7qxJmWTZ5MzEfekQ2myidkalcenU8XtSBum2ZoiBEJnF
+LHTaYzwa+Y198VEn8BmFLBlNxmuG1Bz29Hg+Y15MrcDSUcbeO3Ggfmrf2qXb2ckDGLtzMUlczyx
IYiZ/4n27eljJwY9SCHmBlibIs2ZQfI7wYr6XqUl5jn+hssr0eMO1fZSxfAFdFFX7qKim3dGkkXn
whPJRju4kz14DLRe+cQ+zhXYg5hQl+I5cZ1bkxwlaAXTnnQnHsSJD3JZYQhjKJBLynR2mh2hXTli
WBZd7bHxpGjyVhkxV2vd89VYCDo/vt0mrp8iXH7kOrLrcwvK91XAD6zoVO4+9l+cW4sVJcz3eWJa
K8MrikMVNzg52QFqj18QhKxqp+MBUnNy6ZICDGaR7QZofLL5KIe7KE6XiU5yZfjp9IB3vTioxaxu
EauyEmPy+rFW8jZ7jXWICH68J+tj4sCoEZn3fNTLaeN77ItJyyPAPCWhz+YmG3qMmDX6VALrI2EF
A0y36sqcLn4/Y81nQIoanE8VYTv1OXj9uKrCAyh4Dryprc7sktUFU5L2aA8AfhoncyFVh+MGuaG3
S7phMRZ7/iauWkJUm2EaUAQw3yIfK3gN6ZfXlNN2tOsxA2ODipq9pxBtRiM5WFXx5Nd5uxu5Wb0Z
eBK+WGlcXjBrgZ9Wtl9iQGl77jkRXUnkkcifsJpmAA0SZUWbsDP9jWURHRuk1c6ZuSb1RbCUBmVf
HGsnRHHc0akG6i/X9uDTIZ6qAooEx0ISUidXc322TAJtlD2aJ5yWr52R4kRRkgyRxLfWcpibXTKI
+YIgX8EgkM1+ueYVqkw2iHP5h8Y66DhDeEAOVp0jJ02ArMTRGoJmu4VnI9YN3q7VmAY2NUoFKyhL
OHknPrFe1j9i3M/btmfWaFakzjN2abdS2WQNVU+pR5S4t5hTessdruhn430CU4F/ApdiFNs+vx70
Vd7yw2y6eatwzlGum2a3qzvnlBb9tyANhh9JWyPIqbS/GUj/QCruvpVq2MbBBO2A4tkw0TiFRMnh
PIWoZjBaXrMaamLQ82jlmgJ8jF0gkvVlhGmWiGMjBjBlNUwv+gDrl3BvjIHUv5oNoME/F9ACw37J
dxqEVwZRwVHB/oub88EUw6l2U73SSN/Zyo0fpcviU4NM8IWacpt0xgvGeiCLlWkd29m+JfqEyOha
oBSxkk0esGWKuGs2dWQai1YZremY8dQuN585KaFFzGxLURe9m2PhQTOhfjIx+xPBHU4PVmtXyzc8
05rmBELL4L8PsVGspanTR2ar9oU9i6deslUYZvOUIwRjjlXVb8GM9Y6TuNuSdtISdEsRHCLO2g0J
FZNY4Bmr2JBsXMs+bhsJHnrOOeTIawSO7dbocaN1Zc3fWm70jkdxh/KdAHUErxwy5q016nqV5oiT
a6A3a7QPgGJIjreH4RX5E/3svL8NNSvG9zKEdzmpXjNHwfI6ey1uTboP+8Y1uRZyWpOqHL92Zvia
OMUTSbvUyI64bVCG4/BQrNCwGU+mCR8sEosfQgU3SKcu4bJ94wJZ7QSjootGyPqBXLDnmDMtaNW+
kpMHGJhNjdD15CoeeDWaqgpDWkt1vWynxOHMVyA9kk2vicgZHH1P3OFrOWWXFBiI2dVYUwVaV2VN
XQMM6BJhpcu9EdZKKwdEImP2xZPDtpch4Uwy5b1GNe7CIQ5vRG2Wz5HgswcSA3owUcfUZoWVaFMO
HXnNFFh8pnie+JxtpR+RqdUXgREN91ll0LWuWW5yaV5FwbQekgT2v2Zf8xvqnKQKx7NBWlS3cr1l
k84onPq+pPZuWozzAzWmnPsSKTQTB4SXB/Jk9r7omqPpxe+5Eb4z1X/CnN5uGwRYAQ1sVFec6Ji3
I86I+LVa1mrAMjnDfOKWR03A5VpuY2sytkhh9Mpezsx8KlLS37m1zCMNIvx6pLsG9VORcfT0Qzdc
ByWPlHQEXzZxbfu2m/zTRGeSUK0Ug7TbJndVxxwuA9JhBKJfjyqkuuNGv/045WpSvC4jsE1rz540
9kiPcX/Jr0kla3gMrflbRlTId3JLMeGh2KYDgsyb0UMAPJzV5E2+/5IODT+lzt7FLMQroKn8MuXU
+1j93De3LeOEE5fVd5oQvKvUvdMjwyhPMjHnmGx8Tq4YNsDSqHJs9Ftd4PVXDrPI1QQn8KAC1mdX
SIL2qKHYFILytvZQdNmtV+KPwJkD3OtM1LVe0YxMmA/iukmQXxjdjOaoLC8mOc9bG+ENQzdNvWrz
dUSGvE7rnkRZGz6IEQ4mdm66Uqx2jriOr6jP7duPs9cbeU5D27//+4u/81ftBVe7UphSuUK4n5i6
jJQJBYynZA9MhIu4RcPWadunqqQpGAtSedFfJLwLvuV2TuddKLOOraZ8dKqvuirvhY5MnmEuukuZ
0Slh4FlR90kf3Ag5zmsrI+VBpqQ8hIMgMnPob9zMwFimSaiSbfDw0cj8uCMBY/8ORih8d0eQJoz+
bs1kzhkNtealxNWIlGXMLkeD6SDOVopSxR2otdhDapVI7tfOAgBBn/hxCeuQTt51+jug9voih6ix
toOlCgyRl7jceTdOoP1jYprjf94iZyJgMSgg6Y2uwGcObkzQXhbwpOz9hjsl5Bf/1IDzYYZK0YUW
4TH62Hjp46+TjsfNZIj8Dy3qPzdA7UVmpFzbxJVMP/fXphF4x8qJZNLtY9UAkZJzeGhq6qTQxVSc
GHHNQB8LKlwR6x/aVUt4wud+Fdd3Dxy2xYZBL+nXX82TbXZR4nV7zfR4BVxJbXDemXfR4CIGmsvy
Wydif+sv0Cq8pTdFn/VfvFLuJ2s0n/5+dS8duE/tWL4BQhQsrRTL+1MfuJOdKMNiSPb2sgksDQNI
0ZTQuH23tWPfRgG769//yuXtffqV9EdxDDCeELj5P719C/c+100imhtmt9u0mvS2Cvg3MFH3Y4Nj
GvXOgCmzTg94o7PD3//2v3iamRPwArAJfIyyfv3wMz5Uq82Ndl8R8btJaOiscy4U/7DC/+Jjpcss
HdfR9D3/NKbiNJUOU7J2P5uRjaWq5foVj9/wBp8bj0DlNv0ntPRnzjodfZqfGACB20uT7v6y6v4w
GavyOqAsydp9EMXNhd/SMI9azABsCbRyBn2PcShflYLumXSD12xMyb4dYTpBdCQyqY++z+nj33/W
n1jQHy+JOaLrAD+3aQJ/WlylkdYRohuesST+VpRQ3H8Wv0lMjZeO1T+gwpcp46eV5TgsY6DXSLmX
QeSvH0FHXI7r50mz15FaxKEeqilICIUPslNQNa/MHmxzGj+UIjumQj3UEeKJPhquOpnAOxvQMMBT
/oeYjGUq+6eXRWqtw1Ln0XY/RiJ/+GYsPZZToIIGcVNPnyaleCbxgFaOyDkyoXhhK74MaZJ9tdqy
3DUFXxGhH7R0jeLJrEcaU9RxYCwl2WsFkC+iW86D2RLCG8dvbnNwWjFuZpsSpFVH3Iu3khqnC5Ao
ZEEXb4022IaYrdYKQd8a6NAmXaaOiQvGUoo0XttZi+XZWu7WQkhc/hjWhU/kbr+0spax3cfBFs+i
Pv79CpF//myWSTI6QwvrDeknn4alntmPLRfDco/3EV2rA05MoYJdpUNGX0wt0dWYS2gdZJBnelyq
y9uktYqFvCooCBWtWp+TboYadSpFZ2wdwZSoX+rmOaEqbUg/uaIlAZNB0wkNsn/cz8w/j7SUowWs
WstxGUqL5T3+H+rOpDly5NrSf+VZ71EGuMMxLHrxYg6SwTk55AZGZiYxT44Zv74/8MmkTGYpaTLr
RbekklTGLEYEAnD3e+853/np+6WXwTqvOWxyKG1WiQ/Ikp4a+ilXP3VisVk7+YXnA+62EpzmRhbv
9IA26M+X8vebHzIiditSLUB+QZj/9V3kySyr3g3rPbKGM9QudG24EwDlOp+80MdcFR5rRoegt8gP
hvSOcfXXV2IKEpB5m1b7oKArmHDuIfNl3tVuW7xlc0OHw6UrFS/d5XrsyFhJCfcWHXHeQY4gZKii
V0EJD6lOXLg59V5KCcj1TbflUjMWFO/0ty+0ZDYvM9pwRkDt8uer9XdfGgM8BqDKNRU8ig+jqYLK
VVhzVO2jBkawyIhH1fDV1nnDqXPMR6I7h+77Ui9NKe2nro7eptz7ZMX6fYF0kUUwTwRhb/++TWSi
a9zKwpFu2uUP6UP25TLwYpkG0jB99mri9wmW60ICw7uFgMKEtPvrFyfBbHumIyrmlzjl0oq0zWUs
OS+hCr4VKhq4HKjnliEHYR7hFUnOT+VYpicn53Bvm+Fr5VnTKbPr+dBTeK9SO6UyzxeaHnDtE3EL
V3/+mn7fR3nHahkUu4CVOTT++o4RP5GVMvJoucYU78umajcoe9NtZ1I/0co2N72ZfTK0/JsDP6/G
HWH6nFCV+vgkZRwd0AOKch8kNDZrqGoU4qO4SEp7PER5Sz81hFVvpd2RZGbnHLjdzXvPkH67sYUK
B0m7oIWARrnZtCnyS24A64zWirUD7bmtJCVm5FB2S9U+iZnz1ntPpLAonATj513rLqtZrOjXLuMX
W3TxTUpFtc5LGR3sGYpdmGLsjwP5JasxA1oGQz1sL3AEGTrsInc5zAeDv1fLhNKligPe1UDepu9T
ZlCImbkBUUjenLjl5UbQTVbwVRqQcKqqGUDVcBv++av822XDkTYCHofoMDQbv36XlTfHkbZZNsKp
xWSWM8a0KF92QsHvorFcsgdS5Ma+eKVtTjdb8UUXA+LToRPZtkAYeeZO9Ije1/pcDIxGp7iiZ9pU
atO24vl9tGlXFrEATGsh2Wp5GSV8CX/+JMtN9+sB1mN95fCK4sQUpvqw3uvQZgRLusQeBDHwVtiz
S+Irj4QdYeLRfr72vTl/tr3A3aCoTz/ZM+3fj7CesMEVoXlBa2R9lFD43pj6w1iUezNjilYKPV5b
Kf1+L1uMCqRHPxQVhKNYRumxI1J0k9rskKNBHzte/h/y1HrTmaQ8hDO3KXsXEyX0vxtnsr+aVgcp
rnwyGpqv7/MHWhuWQZ8vGBMg3ZF+UtUyDVA02ROaknszX3p849LOnav4RteD/WBmalOZ/oXu8Y4o
Z1a7adG85KH/xl+LScQwf9hNku0L4HX71GXc+Ocv6W9OFp7g9O1ZeIzZlZ3lKv60K/fM6opkwONZ
M6R4HxDk9jIStpgIVTGP4dyiyISQfRzN1FzNMScG8q0ZHiBAX8Yws9khnNJA+9mtb7Jlfaude7JC
Y+biFXBRoojDiVmEa+bT/s/v/vd1zxMOJwqee5My9WON1LW4fXIaL3vDsxdcfLNalooU3w8NXrpR
WZB/sur9dnh2uac4n1KU2Zxk2OJ/vV6RhcFMp1SCtLbBU1QtyvVlcv8+i2nev96OoVDP+oKSA9EI
cePMOVuchrIcu62udbpViFlWSDU+Wzw+bpTvb05xruV5W1RDy89/+jKdyUsSI4UfF0foCFrNe5g4
RnTLlDVbrsqfL//fvNzyiKNUkhbFxG/bTlohnA1xAQ5quWvd/GIyOFDZDfcOteNnFbH38RTsssax
oqDoRMhmUTn++vEi3TNtBFKzj6JIXfhxb7MWEko92v6OUZMPvSflRBIXIXsGx9BDrIAxW/jwLu3S
dh8HO/evk747OLK7ahxv3NZO66zsAabgwDO6obvSnGdAd/fE2ToA84r4opAgY4IlQjme2wLwIb88
7vWSlw7lkHb4MekKi2QyyDVGKfJNsiRyUcPY0doo4wGKMGRZbNQ9ZNJhR0eyJi2utvfYRuUZWg6D
iUp61UymvaZskzCgJNfQ0vGFUxsYhZKUoDnq5N3cGyDo8OJtuogfRMJ4tSqaqWRKdTcTB7UdedHJ
xo2o1IKy72kb4kboOHNjYWBOvSnSXJ4hUFXowFI/2Th5XeyKyo4BXGqwK7ldYCYkG20v3do7+DHv
wcAHQ3/3rmrtqzAi/c6gO3zuOcZM+2e2vnaDDwXYTdUnD5r8eFB3hcchTCCiZVUyqdd//bL9EOm7
kbHLo6DwDu91j8xQjRSNyWSbs1QC3eSqqusC6OgAYniebJw1yxdYgu/zdIt3Iek417vaBWSdRd8y
kcidh/Rwxc6AaJ0baDsZHvgnFkiYmrrYMUSw10tXYufJ2bifsJld+Muvx/5y1UbiXrmoTYbRQUmi
OrntdF6AAGm8TxpOHzcvZH88UDzBnGNYaMwPtzorJ5i+OvV2kZ73OgIcyyT2z0/vx8Xz/SVcFIak
UjqWMj9cYKowRSMg9BAMJNWm7Gm/9lBoN2k1IwZpZc21wZn25xf9eCjgRVk7bQ431BMsGx9WqBBu
U+JE2t3VOJy2DL/0mgz6mrFbSsyAZKRnSNUcS20GOM/S5pO2lvXxbO9K9jl0fhzg6afScfn1rsJb
lvXJAtfrnMpgLk/oRCXkDI9necFA+XAcWm/PandP2yHdZ7bTf/nzJXhXwP18MHp/D7TIBbUMot9F
IP7zKs1jo12hDWeXOKmx6ae6OeS21BTiZgMWvY/9dYz/+gU0RHDJhbQvyxHVadEK787AQrGJelev
G/K4d10+e09mI7iUNY5KvOS7PI307YCd7Ki0y8dpI/eirm3nwq2G+kGEqBJWI0bl/eC319KFsRT1
RvbJ4UsJPsMvn5EDrE1eoJSSxjV786+fcYpbwHNsobuOp+pikBqWQgXb2sevdvb+IXxC6K5NQkQv
Gsi+awaPJGvN5rzBW52sZ45gG0kvYi0x4Bx8IiswVyUGz7XZHMdZvFVoMQ5G7yAhA6i2iUN5ky4Z
NZWO+7N5jhqIfI5GATB7e2d0e6bazRbqBEFCQMS3mdPOKHzgmvVlYeAJFTMEWgW1KRp3qa6bS9is
kJ+cHolFFN5O2NnxdwzZ9TRXD7Mmg0JH3ZkasD7PtpmtQmjwJxG77QLk+P7nW0b+ttNyOWnCo6l0
aQXLj7UWwGQAJ9RNuzDV9E46Q69JR7qIw+Euz+0Avrpt7ebWghznTMFa0PFaJ6ryDqkHsQFOcLKG
NgJS1ucxS4o+Oq/T0HypJ4x3JnFW5/wW56LvAcWNhl0caCR14MojB/RH/21OKv+cKs9cmy2SPdU2
9q4WdYGoT+i14ZQPXTZ1u3407nMa0pt01p+dbOzfVitQMFSbtI2UxwNsfbihEgIgHNopagc7u7vy
8Ch8FePAEIw3HrCDemLblV67b4fR2JFWaiDEqSPICa13mOy4gsAbdKs8K/MvZLgj74h57NK5UcB/
VWLsxFBxYzoh6SqI4zam5h6Z2jIBSOAlazg01nbS3X7EIYqWwL4bevlkGxZuO9+9C6L4O7UOGD3m
U+d5a7iHENHGKcQnet1yntxGmVdv/T6jHC+iapMPY7t36A3sbUZ+OwaT3Og9Lzn6mfykh/N39w6T
C5umN2vfb4fCaYwjZpTcO6R4vuE28K6XZ0V3Fbx7K+w/aeO6v+1cNl+RRKFGJ1f47kcxc97RqzK7
lhUWORXOzMZ/QlgWnVdzYa3NOR930gySy8hpo3PhaRY8zfHLGrjoY19zgvdwhTNNfOz9gPAj5xTM
qtlZqHxG5wy7bknuB891nyB55c+uK86EG8PnvsSSGGzEwNPMsf2tbOr5RpSI+ax67n9YJWGvneQZ
qCgKL5LGdLbwRMJdhCT+ywCp+ZaBf7CxRNTfVHE8r22BTiO1LVpcDnEwoUFpg5jLPzKRvWnxxxz8
dGLlmP3ulDuFe6FxV5wGk2UZgiF5wcvbYWKaLQfx/gtcPWPT9GwzRkS4HjYuN9kB0+ApbI3kUpgl
3EddmF9lQNAcImbG2VFUGjtf5wtpMzR2pC2xGLkWYAp6QZxAeSDmTzbov7lbuEnoxSx69GWX/HXh
bkDWpHmIKtbTiHIA8JJhUSk2p9Iuse/zQPx5afv99ZgqokjniEWhrj5W6U5aoAyeS7XL8pwDSMXT
gGzOP6I58g7RrOpPngbr94MlZZvis1kUvAzz/OUd/VQkecjbahGG9g4dk9zGE8pQHPEOdnsGUcVM
tuZIeNk2bJxdVXb6oBuWCycFwF7mPPwuOMs1VNtgPVI5r/2Ojcrs+arN0gbo7VotlDk+CmEz+jZv
WK5VsWzuaiEMzHF2rYryZVqWkbBQIJAINtg4VvaCfrEG/YcqNCljYxPSm7wvCXw4zo53AmCe7pgy
vNWYqzcL6yF1sxcR8d4NgD+7yQvmc/paYmt1I42VUt83M/e6ZbDyv2+t4EH1Wnth9ISiTGIKRnBv
IfJFI8LT5PvskhG34HkZZeb50NrtvnSW3TRPEYNXnEvSmH2my7t5ZS7P6iRYP2BQTK8knyFz6rnP
55pbPNW6OSDQZe8Bar5p0qp+iOPU2HHdJMk9vKHKdcsNHRe80EbEFGCqx3/8NON+j6fO2Gl34RGV
KEM2eFJrnOAJJuNl100i0RztGOul5syDOmzgPNCOMxcRVlPUmt7Jqhngdxl/67cheUrYv09FxB8x
Q04QBVCPDegvYKZagCwMG01oDSqiog0AMy4f01BWctkb87ypeqvZdlPpYE0P/KPIY65dprx9Njtf
nMn9BoXEWqeZLY48nf0FnhpA/QNPTagmb9/X8Cu9mGP0++PuO1w+lKa8As7YTeVz0olyrn/ky5ai
na/j/en6vw3r+//J0mmZ/NtZ5CX/Htb337orXr5FL9l/XeuX7z+a6Gcn579+wT+snO5fNqZL2v1A
AInqlZzH/2HltP7CB0Rog7IsF0eT+qeTU/h/sZ86/GmBW9NmvPNPJ6dw/mKS6zGuoNBZfKDiP3Fy
Ulh8OEkjgUBfjmMUI5hHMPiHaqEO84qMSLoHOo7D5AB3NL1yG9W1Gxl0pGKNEBwSksCKiujDSkfk
gXhFV4PuicSRvliydSyh4bYWyjlZJg6ZVQ+UpFuhKYmf57jywc14OGi2Bpids7kkabxQWphb+nky
vCyVAiJj2FP17GQm0ZalFRd6xW4eUkeHeUOmAJ/gAZaJDfrVHUyIE/3WnAYwWLFnv8INInI3oARh
XgufPNsUggSp9Tz4w41vdUAIR4DG81qMYI4O9ZhorIRzj/K4x2hxLUXdk4BRVVg/JmWFJ4Ac9g3n
PIJU07p3gdsnQ0VOn1FDNZdebr5FsVnOyCU8nnTbNuzbIgps/GhBHj7V+LfQlHjB9E06RgtDJwsW
xSXMBA92dreS2u5foqQhH9lTOX2tyomf0X00Bx0A3kUJa5rMCRy9GXLhHC0LJJgsOLMCxyqEs5KY
Fe5bR0xPjI8I3SlmAYWD/T0+AGakXJCzTuk6TUlO1E7jypPILeB342ycyzxDkjjb8Xwp47yz7gR7
FOlp9lSHO9uvpP/Yt+RwTTUBEdvMN9EkzLBaloi2hYK3ysJWx8e6aZR5Bdh6IJm1nmXj7xJ8EN59
gz1kOY8w3Q2wZz4x+8RLCWGYixUduzYqGHxXw5ZfY59L34Y/lnrk5FqYiEgUd6Peugpdj8mz4YLy
Soak3lgBaUN2Z4634N7eEihQ2yJFRjWwzh1Jel6YTKROawI48OrAUe7B0FyyNUerXMYK64NNcHBq
TagHsR+AeXEGNLh+597RWD0OlQFKzoUlCWm8y7dAfu44WoWXMusfRSWpbBymoNwfCPrUdyvPj0UP
3HEMi72Rmfky2xHrRcO8lTTwTiE4qzOH2+Y2l5VxdEaCdxIJMjyra2+P2WixQldnnYPYIDTsteNh
k5wD70SB0pw8u0QW1uf1RRZBkBCmHX23+ybbe5C1HuNWEZkhU3XoyMAi6a6ckM9H3YqUk/Aq9eCH
yawrb4khATNTjMznAV5sZyZsi6DMDACxjXdpCyF+atPwOHVQKWvX1WeVA/I/9stg446gQewywbWd
yLuaODcOTCFm3FAEOweO3dYu4Oujp7JWfUArwWq7U818GF5uRKclmVR3n0XVNTAolC0miMEOfwmn
56i9CqKMiIF5at9pSNhjmIMpwTam1+HU31KlEgHvGndFUf3ouvg6RV+xUgH2lKxt23WRNC45eTxl
oWcg1OMnzLbT4olubsViJO/tnvt/ykmJzYPvmRXtra7wr9lpzR+a+KSVLqvzynE7mpoOeVU+LAud
jm9u0Z53DFDX9WDwzVcyJ4QgnY2FnwblvWuRNyic3JLcchlTfJDf11wkEYkQRZNnJFDDWB9cIjey
Sc1PBu97lyTBTF0Gu02CRD15UYoi3DOGO/TFd04bQFFUOQgYMyOuciCN3rNHe5vKsbjRkOq2lgu0
mlHwfIluqbM3Uz6qQ2QFEDJo1HYbJxHSXIPZAu5DUGW/MgMxPcTkZAM6CoZLKDMVyBIXXnek1Le2
1m9VDWrI7Lz6jDByuYuswd9S1MdrJ+3zawVuBcddI85GlKGvZVUQkETtyocfVHFtt/D9iQykWSqW
EMoWKc8WKJv3OPgi/F6lPVLkn3bV6//p5/wXQTfXZVy0zf/+X877EO/nPg86DmaUlOXMgJey4UOf
sixJe0kikyxL0fQteehD7mwAb01XDR6TLwR62axxJc6CQdaEqRW6L+4LANp0TzLrexfWfnJBl9Wy
tmmr0DAIUkcxR/HtI9632KYGc3BRxpKNV28Z8ObmqvCs6Ki6nByrEf8+qZgEZz00oPEJoDcLSaI5
8Eh1XsWzdyIYLr2OvIglqq6CBqm9hFrairZ5RRe9HMwi5zFtJog9YOyR9JEjo1bEaXn4PlxsCn6Q
NsdhcKd9x/p+PofGuMsi7CdAU0aAQq5/5k80zz3B2U4SOMBjH7QPPhEsGwfSPhZ4GukcZYkfaTmH
LGDEBFE3+1brlXTikTKuncGfp4PnaGLmKP0oR/eIWAGCjFjvDtqcVH7h2rG3Jd87XDFxg3DtutNZ
0wj7mIGJmdfaNslNT51qO0Khu8qnRl43MgqJ4Zi2s9TUD3FF+ksxLxbZxCqvcj8Hc43G/AqJrHos
jEqSOrfkd5K2uovagiQuk4FpZUYEvoXeXaQ8olNxiCbTORyiF4I9CYjAoSDoyV9WyWvfU0Ub4MVK
i/pG0ejcMJFqbiMzxTdWcuE4b5CsZKKrorMOrszsYqJQFRrujElG50JvN4pbAcrvkhDqCPG3dK77
ODq4NGePbCspPSgne9BuBYW0oUd+nN2O2mOqmn5bhZhisBIUT8m0hPaI6nUk0GGtCZpZqRkLrsW9
eVW7tXVHuug3F6nCbRnx5KFi6S6bVjWAXkhHMYg2IW/8uLC5w7OiD/3iewaj7Yl+MD0yj+hSe4/N
XV1Wc9ULFmWlxkd/HolB8YGuv0zodJ7bgCrrTgWGAI6LSmtaO4w1ni0ZRpde1cpLsn2d1yEJ3MXi
wzQhVNJ4pdRrkLk7hIoVVqv2vmECzotIMhB54tzB/W2/SdQXq1T4+Z0oIPpuSSea9yrziFaoO3Vy
x0ifurIjOCFgGvYVemt4a5LtdwIIzImAqO912w3hxrHHeOs4BmxbOh2QvKTzwqk2Bb8YjqF1GMw6
O4tJSsQ+h6vGBEhspLdDUZPTzphLkiao09ikAFq0cTYHjmbLYlfBSx1JYQxZsVBO6rmr18xNw0vQ
jT6XUyRs+y4ydibI9e1UJvnj0k/+0ZVOd+Do1QqWyJKZTkXa4wq/DCFPXlccqsmHtDR6mO1ANlnF
g6PwbKTQ3C6BUcJLSnz/qWuonOPcpl+ig/B2NggdWUlTF3e8jfTemme+3Rou/Gq2M/PM8YYeRJ6t
MIh7JChHKcz3tfbBDQHFaLZCi+eF1XlG4wX3BNCfhGTY2H2aguGtrzrDXFtW3x8ss9gRwcbWNagE
9GE6jV/RZpGlFYzIolYNdsUXvK39nVVl9lMwuk7FN9oT8RA2wotXZH4gjvBy+XVO8RGzKRnPEOeT
29gK/Jeqqcd7y15aVzTdU1r4UNuWU7g62Akg3i09aEEgVpl2O6LNnG+dYyeHyuha+lf0y8et6tKO
fbWkaUxuYjt9NT1tXKKwwwtYBAn8XFEE6blhJ/XJ7tyBPB/Rfzdzje/AbBvvkYpdA1P0hSHPy1SE
VBrEcjyJbpgCZJdjnK8rQzMZbdksnukf5XeKLLzjEGA9s0M0i/hwbJpgdkBcnfI5ia2G3m/OWPQA
vZhTP2YbUJr5tFLjIL62bjWlh9EeotcpKSma8yDrT1Uyt6taBJhostRt5nOPM7ZpVWl4Po0sLztU
J+53gEXWRRA73VmUCE2gmhTzA7YxUW2t1kILGo7Gl6JR0XXrFN5rOVrtHY4+mozLLUnxlI4ELvkh
DyE5eTQfvZp7ZK3pTcHArKxjjFeZ+gcMHGDvNsxB49p2eI11YL5vzdi4mpKRxd41YR4jDsiMt7az
C+xkufBJzW5MdUlMC008hpr9CSR29zxHUr7SZpzw6CWi/gESOT1atROk65JB81Mx0rnekU0fwlux
7TcR9z2xBZgFt3kbY7SvYxdWpNGn/Uonaf1AtNlMul8x5luEJF65YhMdtn7qQW9tjWZk1hfN7Xmj
E/+KZqV/y/UpLocWJC9dCv2c14O19QJZFBvmcRA2R1Aoz3lbtiRfeW2n14ERq60VDuNR28aw5J0l
wyZRtE/WILS4H5NqLK8wfcdXXSzCQ23IxlsNdigPGmZis87crMeWnKStWEexTV+o0K3/gGmMhBhV
ul8s0hdeqWPAsyWkathg/SZn4laI9aWexolGW4sHa9LDkzDNu95o6/u8rwno6tD+XEF2MMvrPh2j
Qz8L9YL11+VHU0ZQcSjGYw1lbov0u3nqatm8jaHp5RtjKL270sS1NdtJ+ECWIDsR1LLomOs8QkXr
ehHpdFaR7jgIG6ewRNe86yqDqHU6TIwMZPRF9444mwrZauLbMzPZ+50BLi0kfvOSREh95XrYGgiB
nmEW5CNZR3ZzdJ3eewarM95pjlvjxsJ+fKRUgj9mjTI7osHP9a6tp3wzd9ydeB+n0r2qLeYvIB8h
AsxeP+3NepAv/VToI0QC0risdITn68LktfWCCqZa4gQW0ZwkrbE2xmtDQ6OLMzV8c2XYfg8rCMWr
LvFyjfGwX06srBMvlLM95qWidddo+ontLgxBA0INLseiZHogLjmzVlxiP8YKWSXU0lUE64M8PY6/
NQ82oWfA5jaG69XHZO7ae1tliQUTYqSzbWayCPchbv4VEpD65JF/tmeIt/jHu/EJGCcc09zIHe5h
vaybVWxOcsN6LsE2MLK6rpiO9Vvy9sp4P9Y28dCmW85wLzgVIYRZQm7jauBmzvx5VdVt+G3Wszxv
PIKptthMZkyGeZgCr2XySDhcVoPVHIJpOhuy3giPQG90tMU7ShSZz7HN7JL8y0jSzg+VDt7RBD76
qFQaPfhF38F+FOawH8g+O5bwlfeOM3akJ4LYnHFdvqXWMFERI5vE/JoXGTFcjddvJhLkkRoqY8+W
VMOFm6jjTOw1uViS2EOaKQjEXPXNRiu/+PoqdT/7Fso/scDWfefMRdewmzIGSSBB5rt+nMzLjO7M
RhhL8gkRddM6HpPytnH84Fs5V+jlla7vMnOEGQpytdt1ZWtQL7Yyvp1pSjEoj7JHotD6yyy1x/uy
cgv0YDM2KK61eRW7KOz8ogpOTWaqs54H/n5qOfpDvZsOoTtCmIrH4q303OJKCa3uue05CSf2mUVX
+zhaQfsUtr19DidwPndnCwWpkt0RdT4chlYWewHKr3HVHWdyfYNsuz4HtID+p5PlISVb8Nnkm3sN
ZEJMTG+qXR/behPMVnpRdUV83bjTmjaVvULHDP1+EPQZmkCEb54dfQkQ/R1sVcGAzSQqO39Yl9SZ
20kqfQGL4NknsWtfp82w9yNfbxkZ4dp30BvRNn/0WbBoL1fDUTXxN4vEraVbAWxNQ3RE8855QHRn
4h1+GbbZeeAlYsMUMF6H1ph9RQ1cnGa7BsIpKRHYHZoDApb2wAzX3Ritl+z4PA2QWlsSPrUn4s//
ZAbzmyrCVDYidcbxtmWDuXM+DFdB9bbFwEJyFH0sOHYupzRPluFlRcQpxHZuIbJAHGKgq06C4Zk6
9whYLvjU8fbboBuduYO8a+mt8j/S++BN0V2AodRyx+Ok4eP3TftKa3yADdTbfnPleYXlXKcmdvkt
IJThticKTS/EiZbxbM/zHdn9wzAKRZ9sEjrcEdBI/wx4aV6/OISt2hu7MdRjjQv3mqE6V96R2ZNH
KghtiaUhlw+99eoWI6haQdX4SPvDAAfSyjvRD8Y3Dfl4hRc4/OKasnNhnYTxUxvLxQzX2yffjGkK
AFx4hLPPjRJH401dOgkUF6w/22k203PQA3pDWrXkICHDqwHb7bpFrnTruvl0jrZYnrosZDssVLaT
Y/YkZGnetIQMEJftrcXStATiOn0j545OJs4QVkgDvXe0peWqbqv3tmf43gJF7GW+Ve+NUWHX7nfX
c7zrUaX6lmBO6xEhYV2vakA0tL+WA/vYqg6+WOjFh5gByhc4Pdyn2fvp3no/6fvvp36g3VQAcZ9O
3xRBKFuqVO8qea8TrLaUhwBrADz/2hdIyZZyAra284KEIYP66nskw4gvDEi6YzWCdjcCLnxKtO2K
YOdy0StQs6BFoHzxlkqGsDN1wmTP3y51ThCNbbSFi53fJeUEu8MaqIiW2shbqqQoGuKNBlm+F7Wm
R7l0RNesJsZr9l5kjUu9lSyVl7/UYGKpxiaD9nYNpWJa08uhXKv8SMx3jmrSZyWy6oUoebPbFPCI
xkdsQVwkVWbqsp2pL/eD7dALp5FePemgcorvRuR08TZSXfjWSmxL139uu4jfbBm0WyAWYg8UzCcs
T3zQbnWFk/QwK7pjzFnrRJxwCLwmJjpPy/RIZLl3rD2dD+ugK4PtqMsrLyuDi2gs8awazoADtg1r
ummzEW7oABRkAuTpcEvVUxYbmz7pEyPrqidlV9Z39gDmoRKE8YZTPODKHa8QGl4NeKVBCQxWT/RE
TsZuI8fgG7pPwr3iyjk6xETeQFobaek7yZl0rLtKRkgZg2sQdQuLPUSQIYOdZYZ3POPyEpfwicIM
e7Zhmz0rnklaIf06kgp17TmHKK4VzA2HAyp7h3noKze7dpzEvMazgZavtFV4j/Ss2Idgd7bh2Bnh
qpTlQO8NJtYli0t97ekGIAsnmXaj6C1DnwYR2W/VCL17rs28JuILogMFeFV8d7sG2UbqdRwkVXst
/L55mMMh2JQyIdxNzdnGx52a49V2g+eIqcLzqKa8WA95qXdBm0YkZNRGyq5ru8wsknaXuFN4KDzF
I2c7A+R3pWEbTHnSf88D32f76sxgTyVcxJuRVNxF6InIcAWF1z8QpRLcEJIZveZwf9BdhvE2CArj
dqQzQqcg9lZjrPqzLEEZIczYuqS1OHNXcujMEn88RyRrLKTyasuva5kPe8VtGidL1qKq6i/mFPAE
YDNd9UNLz4xJTrRzuo4tbVb9bsJp9twLK74n8U881AniR/y3kLrLvmZpGofkZm7acAMKUp4rVqm1
7brttmTWgBsEgIkbWWQumQ2GmDTyUb1jL7XPYmnaQL1bJ7jAImXuiRI0ea79RF5UeXlHqjp4m4wG
hfO+EyHusm8cQ4enYR4zkmq12QWrBMusd10QRkEsxjJEst7nSVY7dvM6eJ8zmcvISdPVXWLslklU
QPA4hIF4SgAsFeLVep9a+cyvxPskq0HqslugyA/Z+6SrEIahVqh6F4QDq3exYXWrngmizOKDRLYU
XmJMtsztso99t7th1FTfwqs5CDBtS5aB9qrSI/9NZSCdE9Q6fdQZ5LthUNYRVVXLubq2Ka47n5TE
FWyqNDkkntMw/6aBoTaaXOdz2Ulg2gS709Mdl/Zuqqyn2quQ9rYhpPf4KdbLAyISJkNufFYHMwr+
3nd3lVV2y7sG88Kk9HwE/79tjFIdSMFrXv68UDEg/UUFiGOagwWLlA0RF+HaMtv8SWpBIHCX0hJ1
j34IPMK/qlN9UfU37y/yH824/+0A+xdC8X2Z859fOcX/T2KLlxE10meUKf9+xn2K51K/5B8n2//z
j/0TUmzjcMbti/bL5cv5F6F4UVfz6OFNFAhJ/jXXtv+yJbIf/oVIxnIVG8s/CMXC+stH0YlYGKkO
/+x/FkX32w6moKmiDMW9wUhb8Xl/vTVGq5mhS+X9oejtckHBV/tB1fleJ9alRHJzjIOe58WiMA67
HyJwglNItsonAwz/3cz38wBjeR/M8LHXYoi2aZ39+j6kHxqlVQb9gSciI3qAxGqZgkdeOx3yq3Mm
oLVzHYDq6uKFlkeDmHCh4JRwBlnVWt53NUg9cZjZF+JLaRbnMsEeGXtLDDkQs8FxzyurouJAR2qr
9mbqJpwqRLspQEHMer4MDQMQsLpjUGyTvLke0/FqSEFaSLpRiISDhuZoHl4ZSZVDck7vu1jqbSPD
F9tNCXyg+71RrIsVPDhN858X2nSk0gGvip+aprqXE4LWYIJjKa8Hny3btsmL48I2TEKeIodhYVjO
5o4B4qocnYu+yK2disL1JE6lQYgZOTi992ikM/3V5A5K8BnUyIOQ7lnBvBh7AiPB+m4c1TOcWvLB
xvQSDTYp1WGv1qNdegep4ke8ZpeEmZyRRvejjOKDZ341GvMLnWtmWu5JK33rBNZetOWWrsdmEKJe
CZe3AVyFLPp0u4AIy6z/HtfSQQYhLfwMzpvw5+DYKEFvZpY5KyLSB3j855wRToaH5QriSrYaLMH5
3rnLs/CozdumcNd4Dhxs0sNdPYbXaNPoG9Ktupf/h70zWY4cybLsv9QeIRgVgEhXL8xg80QazTht
IKSTjnkeFV/fB55RkhFRmZ2dyxapXQx00hyEqj59795zyYcgd4FsaK8Vw76KjXsGBGOhkjAhmqcq
H3/2mbMbG/VtgoghsW+Ri1C+BkO0llZ00CvDQlFPC8EvVq3t3nm9FokFp5Q7Arr4jBq7J1msPwdE
tPnldOiFcUWpjSrb7u6agTJK+yqy7Nyo/aHrR9rqXeAVI3NapgGojnVC+HzqjrHl7tgudZKbAKql
ryQIg1cSd0Zk6gKA8xfhAT447cwrmjhjVI3pMm5/qC0p177qw/6Ve5qfK9ra3PDClzjTbmb2YhNS
cIlxOL30U3ZoEvPRH/t+48i5bySCYWfqxLf1yQFApieqfNuGyavo/O9EKU5yupTWvTEzvJYV8Vh6
qT5yklJ0DtOuDOIXU8sHhuOF18fhw+TbRyIDPBgn694yLqZ8rJ3yhON02dTkTRSmLI7c+7ZdpwVe
J2jWjn66CuKWsxatc0ubBA+plWyd8KEPtGNOekft7prcgJDP5IHt4CGaWa8Qvl9K8MlTIj79KVrF
pClyY9PqU+VqNSsnSRHsGSs5Ig1zILmmzrpKHhj5L4dSe8yyzNPI+0nV6ZkG4bbXCalqw2GBAfRF
iahylHTDq2GT7aNnO4MUYKZ4akeoiDgXnbYn+5vCd7pHvW55VWe/0fklGZrmKaY/gK0UGdl4sfVm
A6xomU+OfejzYYWm/IfozQeNwEGWk35xVaIfKsZ7kRvs8De+50m1izrrq0i0XYzgFRcREDy9yNak
hxAWqA5HZs8ITW1MfWDWrjTGicTy1UsA72aVE34iiHtrVJ48Q7lAVXZOGZ2yKB88RtDIa+t+bUoG
mIqwHiyqT6LNUSfk5Q2Z0aZHV7OMrFCjo11+FhbR1FI8Z/RuBf/B0+NknSKx9sgMQVlY3+2pvvh5
+9bJrGRW3oVoAZ3naZBP9sA4anRh/LWHIvAXfVbf6KddJqN6a1PrXW91ulL+UZXdWyWTl0Ta2aYt
+XvAppBKsap7xpx2pF+lqVxJgNzRR6hWNJz2NN7J7YWauKigviGgreOt7Qy7gVG5rhuEOZQ/jSTb
5F384QT4Fpln0GkN9VPF0HmRV+W41CrnG3X+82ghFKQ9s2KquiZzkMm0CVUWIQuJalpOEKH7oXcA
p6rG5f1rSWgWyBb0WLnr3PhnoOyKFXYmo/qlcnMsvNhgzKzLidxrPuLEZmGgQAnb4Q398wOswJsy
OEe1b8+TrvaLhuvDpgGrqBdzEpD5jeSScXUNgpJO2nHisSq+f6IuXCMyihCK0MuXs4JYIdd0GdbY
1+vRXxk0Ilh6uxb9xYqhzENdIriSxK1BX1BOpmrlAMWiL/QYm2ZKr9BkgZQqwWOTdpvK5n2oHZ5k
sqqFfepcY1dM5n5oUA7VexG2JH3QQiiQJnCj2AvrrTOSu581q6itN7SPFqhol1XBJqQSndmG/qas
hVcW72GTnzPXfulrbTemLsHn5mFo2u3Ql7RKc09DQ8/kUezUaET+FbeLxH6q/MGD1kjI9bkq2hdJ
t34Y0i3ES/i+2muXthd96FH7u8HCdjdR64OHbPztpISz6Ly+Cb/9qBPuEKE5JntRvzhu7Vkp3VUA
yLmrb4e0O2r2caR3jUIoAlVXPyoTkdwjO1c5ioUbs+QJpHogweu7lIegt1eFrV7C8WdGdDoWN/Qm
aN1V4ycqU0ZyXex1qXagfgN/Fv2M9PwrDMyLIdqzIeptlAQ3JHQrtQsD8qTcVycG5Nj9bFGbVpKt
kztmY9UknYwswuKVJfJMhszeTt97B7pdn78HeASbJD52Ksl3qF0NgCkb3Q9P+F9ewM2iYiloKY3n
DvytLMmzsrL3LFBSTyrmp2tX577Tt8UoT9wyM6+NjSVZJ9vMaPANdB/d1L2CAV2lqDaw6NFJzz8z
Qx5CBQCgv8hHHWNFYS0E+N0GclCWas0yZvgTPenZ3mBTCPFGsi13GJraDLdXt2rHbDMYpyl2doOe
XlQ3+u6dHs1UEDEj4Pws6KKPiFxScmcS9QQdk8mjWx0DM3mscwEaU1w7sn9DFGpR1r6Fpzw96s09
Bg9gVMq6bGJ0Cs0W0XCxMHp8zJFN12nSVzkR9kP8gLsqJ7Y7JYyVoeQXcI5DGDGErHiAtX4ksIdL
6JjuXAZMQZMezBEbpS2e67H+dKvOX7WmmQG9DcGaKUipknZajvOQgICBx4E+/VKEDWg3VaWwKRhT
FL2xBOm7T+J0yRAMDIhpPZSheGOg8kP3uxeSDjYAkcj8NOvnOim3xRA/x3a9gtK5FHq/CUaKmenW
MzTv2HgBYy8NK7tWhCMRjk7GuLWye2WpB6d+sECEh+ORzicxDAXxVj/TMFuCTWgrKIi4Y/02usRM
ZCPpidRejtdxCtdFA+8rv1SMwz0FHz1jw5DzI0J73l07jiJPclONh83k3gNbfwkG9Rp1KvuBs4m4
jUbJhj74tovMhwlLY1l3x5GMuV57yAxeIOCkU/SuqKRLVlqyKDrEAfHnMLRbMejHqKwDEJ7jfnQb
AHGV+OnmzyFrUxbBHgMLKM1i67tcJFAdkKcaaTJYpM5NwO5wzPYjwgeuqm5HJqdKu4H6oVPsl6Rl
oCir52oKoEEru04/AKQBQsqWZVKSjr7YV5l40rJbb62IZaIN3hEnBOPZFgCzs+weIIRb5mSV7l2c
z53NiYw3bSJ9L09OpSOghVqhi8dxKnZMwGtqyNptXxk4Fs9VO/V46S1yutJW/sxbOhdujHS9Toz+
qx8Kki0TV91YpEIhcBM+Qo6OBotjjSsEueoPkafho2Nk4qBWgRUgkhPZ1tXL5LnAUUqwaeZeaS/z
JJU2fM+ohrcpHmAan2jbVy2sxT0EHr1bIs0JVwzeWLBptNPm5hTqRPWbH+n8wIgyfTJwU7eZJVvA
kLH2VIjaWGt20F6cEISOmsfZQVXs+on7HvUxhdm46Ou8eayyxLg5fOKl4lacLXE47FStKQ9FbzLB
Vhh+2TW5y/mkjJ4vNWcXoDNhuAV0g/5XWZ1yYqZXnDUMnhmr7xQIoyc9t/09Lqtm76IWAglNbtTz
WLs8d7pMpxb7+DLX5alwdJjlgVTjJ2xh9rNaq3TMi5y5EW2mdSCm4GKOU/FGkIR7pndU3bnosH6c
Jsg+nVh0r0pqWAPSzTC+mH1r3Sw3Dq+uocrHZnDLszbQbCdpdbzUhRsepPnco2ZlhFdv3ImsMp+h
310xTdkv8kjqbxbawvVYkT5o0rV6rHu7g1Q82UfJgfkeWpG9zYrOwbI2jp9xPeUPXTq0Dxag8Eva
afEuiyD3I0ufnXlRuAgL8kdRzTIypa5fCKNEj9BPKAp8XVsWZpwxrQqIBp0v2GjbCKMLA4S4STpg
DGEk8mIwXluObE/vBB7q53LsDMQktnZAj4lWCWExhrnooRjfx7BbxhFKqr5N5YWhMydpmcn+qeHN
lFpEOmu2KQot97pq+sFMl8br0HTQLfz+Rr7l3cmni6iSNxHNk7ZsF0KyMCfyMc0WcbkYD1UUr5jN
ipVlW0vECoFnKi7yRc5f1X4dFPLvZEx6gmZ+kSS7NPT4w4SkgHZoiXd43UKage07cDCY1kj/3nHF
2QlMdZP79cuoFzc9N3eR6pxTs/NMbSLGy+ATMz9J8F7Vz5rWuqtSaV6xjoYLGURUlJm49WZ/9xXt
Uko0ZnQcCWNLjoTl7QJH4kIM+l2pVaZnKXq6zfLZPT3pF+mgF9EJlC7ifOVWIU3toYEQQFHeEMDd
6ea6r9t13ii6V66a7gUR3aItmoMbkqiJ5T1I859l3tz/0B/6B2pN45d56+/NDozkFhMdJJsC0hZ+
K/cvTRfmZFRMlhi2In3hmh8dprEbL+PABBgro9yrIq/OYxFMj+xP4XWIhHXTwLdear8SZM6JvH91
kKJ+2r+WSjKvGjmvH2teSeG8ppJ5dTFFIJX914qb115BZOXTYOQ0UAqWZjevUWderWBqpn06r2D/
12IeA6MhByZR9oHPWpfzqnfm9Q91PFhl2VSRC9m4G3ixSKDIbXJ2sZ9IL9dq2Pc0ItfMCQMk+ewy
JCIMO/JeoY23DCorczButiXZl7SG+jwIw/ZJjYvmSS2a7ABnBJH1VLeXYOI25s47ne5jCIP8pPK4
2AeteUdUgkL71uddspZttAtLBuplFa4YarGZdvO+qiAsWWW/NlsibYatTJzwPS+pM0pVulczTtxV
aOjJMxMcLgz0fWmghIM4VHIgHd0ttB++q4yrDDiRUcYc8r8OgYK8zM0wnwzNfEYQCeucivnciCNX
/lTns6SeTxX6OcWzNp80gBw4dPhtFruAdIIVI5TshzOfTs18TmEzDHfjWByL+QwL59MM8fw98hHq
LJypmb5oEh6QPLg1eiuteR7qTH11ZNfCPYlS/UVaNk2trNPl20CsBqvGYFhdBjSgEt7NFYGlBXhz
CjgdWtEC4fTZbtL8DL2D+OZSD88lDWoEUNW65NK2FUroooivbf/DzCyCU7C/TVxukJmu8TPYaFHa
Xz/RqLnn2xlqPc5pxc55mfIwXDZFkT4UeSw+nErXD1nMJrERg8N9lZkzlQLGXPI6YZ0mn4ZaPvZG
irOvVHWrWofIrcua28KyY1xDwysDEhWjQFuoVjmuEBRdQ26b20Ex3+qcVk6n9twkJurKiddX4kzg
sBlXruLf4ri6pS0Z9soQ1x5ajwyVXQ54iAv7N5eYF8VRrZPRue6qKc076lYqIEU3VipCGXZYBCLI
vdKrMwjl6ERjsuKgJzFHTaKbrbbhQrRNvA+FuEVafEPKGB7iyk22uU2Z3WXqPjA0snX6cGR2M/YU
PS0Ud5jr7xH+n62jRT+lVBKkolNIVZwQSKvJY039sRgyvnzgxUC+1b9anVbscyzZ61yMJg7yQt9U
Mq09rXczEijNjRMWQDHzQVlgLbDWNFNpq6j1BzOsR+pCfaGKkdmHNtzLYnyGjpI/DUrJdcxJw43Z
db0DMToBaWWXoZcmkHzIKWNUpGjaxogFAeaoRFHW9c2611lrhUNf00dPvlACaS+CsXkf8t7eSS1h
4jHl75aWUkFYWBtSGzd45hq4AhhD8FpFDaGa2bistVkcX2IvwIcCSo7sk2UbW0hDAjejtChVrvMP
FsBVgraomGTIlT90/OK58EnlBhPN1jPfBxq3v/HnrF1gWCnHLvC6e+OI/ID+2t/ppavOM5XoVPj2
lwao6JboysRbwIaiZOiJ+/RnbIgbBkDwB1qEm0QJkFEXGCsLwbNL3fALvJS1SMkOWSRVk3lUBdhT
ZPQppf46pG/I/0/A6ngjCDuQuf0waYVOunH+UzTTVWqFoBTugJKnLdh3xSFMlUtHcG5qvfeMmM1R
I1gX6bvDYYV/FQ2krt4hpzbcXrUfY6EaK6uK7zaUWeb/7krBcs3NuER0EWjhMbCNg7QH1K0G62us
OSSIEYw8GtJnAv508vPsotpGLQEGoa6E22AIptfYmS+ZgSHX0wjfeTE2cMGWcdtP736UZHh/YOfY
HXHJDHT1i93G5UccSmMXKII468GNd2lrNhe/sNuHHub2Axrr8dNn/zloemVvx7mi6ufaCn9Ydzbm
emv4VXnNNZiuwP9E46d4/q/qjB3XvDtzyVbPxVvHE/918P5bE6p/PHv603jq/22Itfkuzh/Zd/P/
zxgLb+Q/H2Pd6qjsauaK379SQXdf//kfv0+/+GO/j7H03wxDRxCEQ3PGQf9hkqX9xuwIEBTOZjFb
NBlX/Z61qZu/WdY8rgKwYjoEn/1hkqX/5mL3NB3LcPQ53M/5dxyaDHEZEf29qrIdyimBRgD5lED2
6Krz///DlLPME0WRptZtaVFIGo1cxOnZbbMeUTCBOK8oxYJFj4JuiZyELOyi/R51/QVO1Gtmp+rV
r7C2WNXw1SIfJ+4kmxshovMURVNAulb5E5G7zWHGq88bYO4R/dxgto4fRalgrCElaUstyVYalGeS
PKD3RDKkNLZeC4oT5vfyWnCly8r0gfsCRPwA5W1OGBj5EsoXYly8dEBfrUKp3tG20XBinrRlJ8bS
SPAhPzXo3yPGYxj1jxi4e+TDA1kemQgemGK4HrFhykqtuHhrRpwfCWoyDm1sTvtSKcUxzH2oYKVt
ZgMaT/nsu/S2ouRjAJKX0FhMwaNJ6LMgLFbcfXyvxXa/DDvahLFudlfSujZJnZjHUmjjTiehdz35
svDwDqGsqDQEwKgj5Mj8xtK6n1rnnhsZiJVWG/Yjmjd16ZbhKqzIF5cNxD8E3vnJjguS1MbG/zRo
oW4FZcceTUPpAf7Qkf+59i6ptXKvpoH4bIV8r0c3XBqUoDN6vpl1evxTbpSfnXCVky96dYdMQSwi
VB7elFrmaUrqbm1lxXestcOGS7B9qdUYVFkAtqSLNQSQauHQKrWxlYUknQxuVdN1GPWrQ/VVliQP
FQDNUNp0yatRyFfTKUMyHiTaxfm0zhr1aM7nd1mYITZ6zvSEQyXKnWRrF+67O5/7oufLgfjJcD1o
aDF6CoRirhT4KgJacAwfIju9MZC42XNd4cwVRhaM0a3xSe1KbPCSDbQYsH7UJKhCHMpE6pQpcY3V
MNcuLUWMbYBit+lFn7q4euF9db/HueZR5+qHQOjay+aKqC8broM+kO1xJYqRRAiKp3iuovq5nmJw
M0eSmG9pPqrbuG2u2lx9JXMdJmKjWWcIU5/VoCckTjio/9wb8R8PhKXzzrLel32IDbfpaSst3J5w
0nFs5mEtFuJ6k0Fs3eU+8yAqtbp8MMWIGcBSFC+sk/TiEqOGgogBVxZp5RqbT33BbNfv/cCMwLnA
4ErDkO3MbTZTW55m+HxIf7lG6EKj4trEprOhqsXxaTXPWtCMTxisaFExbt9qLWHOrSnIi4n1TRL1
2XMaJ9GSX1W/GizZ08eOW9THneK/0XPvyTzXq2PUNjiy5SDQ4uJY5bS2at3r/Pq7KOvcCyh76UZy
/xKZOT7SCHS9ciRvAX2JsWwbsSdg1LigGYKt6luI+t0hehy0lFK9RNOkxhOYH0VMP1rpckhjERWD
XTCajdtkUU7ao5+0BCNxo5mroGJNqBqi58anZy2C0EvaAU2eKGn166GVo+BJESpJRRWeOyjdi2xc
ce+Czt5WjvRfQIkDPlDBnlg9evjIRFAf44o6VLYV3cmsoo9bzHLv0Jr0azppyhkv10QRl8YvqHNe
1JBbcyEkhpkAM1AzPpRtr39jx+ivpAIMnhI1kCoA6QBlHItp74QKDX8mU9yOhu/eaLKLXRoDhj3u
wNydaD/4OMcVO03W2hS8OGZanpXaOUD1xtSFkyVgFkk8h7rMMCThDq0OY+8DGEfiH3vZmHB/6EP7
YKZZ/DBMfnn0tTa+oF6iA6N2x05EPZ7itnrB6dYtmMsx+qkkbTdJbk4XwTjPGsnjjKf43rt8jHSQ
09UPp8fRyjNPR/DqFXKIdqjpHzmH6FTikFlbqhV8cguatlqq3IKxUrH45WSi6Xl7KRLHAmk3RR4p
mYgW9eg44m69VoFZPFoxKvEsYjxfa9z4kEXMNzPwJSTQUVErlqvtQF11HgJwy/MjJ9tg8apJy8AF
oGSVTUQrITC9bbALR9Y3gTu55wouTnAUHrNa/Ih0B4R1zOSE0S1TbbUEMtJzjzW6Zlr1nc/24kPo
K3L/GaAzp+L8GUA74X+LyJcrWld/cXpWc2rpYgW33D0Ra4OfWu8tkyxoIxg+laDDmxxDm7rppfPT
auJTNnTsvoTnDSGuFd259HDJFti7DQUmYzjgKgy7NdMRzMdKfLVHbR41i/i5hLi+qnQ0GO4UPme5
2FjKkHqCMyFHiui+MeWF2+2WX8XICyWa9NZXaFrjURLAkKrnqZ/oS6Ad5bSL701b67Q3FXdZz79p
J5H+2uip552MrafFScgk+JO6+L23dZ+HOhl0YJE6rGyoJLMUJtoTA/kAw7M+OWoAfRVycoRqeylp
QSwL/HOINhEfcBvIidexjW3TJ/UtwLrhTQ1sc4EHe2uMxYeqsAsRFeL5ur8SrfUpc4ZZpvXFxJFo
71ZjymdYf6OV/U+5e5Pl93/+x8cX028v4tcY/Wj/W91q2CiI/nm563181R9/y5r/CEia337032n0
j7/L36pf2/hNnyVZ6OFtUyCZopD9m47Lpo7VTCBGVMTwk/Q/JM3rKiUznHvKM0uzKEv/LuNSf1Mp
phH7q0jAfom//vf/+lOSePOXf/+TAfzPpS/NZvJ1GXiQ4w5QwFb/0lCM41YfDT/1VwMu4DgeN8IM
1/TXCOI1N394Tv+ge/nXTHv+7hTXM4lpZuAhRfvLzwoyhasxY1sygot1b/dXmVXbJrHXOfSoya3e
MtVatsOLa6wVe7oE2aQuQ+MVKf1Cj8bDmHKo8/b/i0/1F4nj3z6Voc8yRz7eLy7NH4t/v4wKF46q
vypDuWpRY6RiIKJPt9caBoAJj6etZEtRA9QiJw/Llid9JoQ+jXmrXZp6+fh//0CY2v7yO+E5Obrh
wAelq+X+N65nRi9FIR/UXzVTF26Qbe8ATZlXeBD+ZQzx8JaWkl7KtO9qkGoTwHUGhe1kUW0nvTmD
Yt6VOrce2R1SdKaOfzBNzh87XzMgwLmQD+/2+CPlHtIj+hZFfhIMW5MBi26PMMQiwwBXGTE5RoPw
gUw6BDXM+ievYn4AyPakVoqHO2xdmrkXp5gmsKx2YbQXynXQi+vkc+7hVjIrGNyOnIeMHvHYzAH0
fSCQRlfFsRH6Fs8UCrxXYBI7JayWU/+p5AdB22BBq3dfUq7p5jZxn/uuf+m7hNBjCQu+HO2d2T4T
uE1wInbpvtgYxAlnTYphIXhExRDZ8Tnl9IFFuXQsSQKXv7dCEodNHxl3Oov1nrI+3xuGvR4bA+Fg
wAg1a9dV7Mi1gpEOoYinMyUkh2vG7576UKxhd414amllYacYqNj7tVEVONhfhOPucZ4s7Ry3Z2oB
rsKlG/VrvELw14pt3QzLIG14PPwY1/TKargWtQU6B82zYmy7VmSLaeg9m2xTnY6jVn2G9kXPq2OO
VTaKnOUwCzFUd1+arMzeWakx/IzoKRmKrVKfsaavMTN99JTwpvlZjcV70/yA1AAXqALx414a0I+u
fIhq+tXk1GaOvcayuAz8pjurrlU+Ial4D+xMOcGpMT0bnrFC5/qqT7AIlgGvlt76DJczs/gRGJUf
LcqSh5b1ZczQN0+/G2xxj/oUFB+uEVF3Gda8aPz5PPfDnT2YT7bW6XeR6P0O0FD3NvRzKIzhBrTE
bQy1oImC56xMcjKjDX8Bk4ZilnBTzLc+qIgnTmGGZaKxvbbGL7jIB4hHfAoxfli1TLe5lSHgGKs+
OIV9GR3RV1+suhGP9dTb11bPqvWvdfo/h+S/PiR5/Wff1z8/JM8cjenHDEn9U1Po9z/3e1PI+k3H
xgX9FqW0zmALbfnv8mbjV7toThHi3cOGRT/mv5pCgs4PSC+Gfzrnn2GCK/kvebP1m8ZhRqnHaWvx
Le1/pymku3ynPzeFSC83HNYuMRgcWfpfmkKT0yDXwlG2k5EBEMn+COzIZTHW2Tk0pX+MUqajuZLd
izJBwEtM6KZCxfkxmpZ9ip1GoyvqbGKLgAmshVxxuZWbuXMPYJh7ae3SUelmFr8k8HFIzP6xx9ew
GHQDLFXZpU9NCFg8dusabaSJHoiORSNOsmFHcCy8SeQYkhTkP3ag4QWolpWa+CTbxv59DH1njXs5
XdiZdUTSIz7sSEsZlDKvKHQ60Y47ndJs4tQYWsQuABUXPaIaSCLDemj6kl3IWU9MIBFidJnhVRnV
wajZHomPCh7G4bEKTVou7hfn5GIosyOoq5Vs9CsMxkNRl8ES0suyK/SflhaNeyX0Z+1U4kwbPayf
Ip7tpYgyqoBJKTfYG+4j4hGhDMfO4mG6bWkcY8lfOTKSs5m3m0qB9oA+5GRYHZowtcg20dj+4LI+
nf3nhj1n0VSEaYdVtze1MMUP1j4LS3rQNFYpaJ8qM6ul5uQ/WxPWsCuAiqI/Hh1BsGV8q5B+hCU3
xtpGxEhG40Jl3OQpU7xVZPeo6FaPWKgZ7100WTvDzlYlEkEvSgpcyahTR7sKmP0H4RMwzGto9J++
xV0saMx0PY7SAT6emRcLQ+kCtRWsEx/YlUTftXFaaIXgCK0dOmh5M7LiaiSVibzbYMwdZ6F8UlN/
oj/ftOUGzmhwGcUJ7sudLFdi12KRPwy1oiwJjToFqnkJkZkBkXkJUolhqMQM1FHJxUN9DOpmp5Cw
rHJPHgISSiGHSEtG/Kqac123P5P8CR9hydXQNbaWXaZLSecOftHKHPulCgpxUbmGsvTHiRpEr86y
V4+JhTlLEorhOA40VDkLqxEKPuvwJAijB+M7ivlnx7tKVRZ1Wqp3gnyjJWe3BTFroTdrROioy5xB
21Sgg3JL+zDBEhwmzf2J5elkJNPCVDNkOdWD0TrMOmIPesW1nkLtrYdroJIWFq3MznWeXAEP3yf6
eqFLZAgGaNILVAbrASICjDIXXlUO+vZHaVbdgfTpqF020hIPaWWUe8Nv5CE2a4cTpQqXbpcHB0XD
7Mh0utulsZ++xEYwexq7JjqGeqjuwjiotxIVzK2xcV/yqjaIh1X5hluN2K5qKB5CYfQ7287Td+6R
NkACyLSpmiS0XXJxCEXhHko4Epxtw7BuNW1W1kzjCdFHdpvaaLyRxtvtY7XM7hkF0LrqscUu6tKt
P1p6Sl6lhT1JtK51Ira1PFIdDI9oQo2zpU3dviWe9k2L047eHvge8ocZU6ci2dWha12mugi/DXPk
5GwyWX8BC6XFyzjZPeHZi05x6Q5Hy0/bQ+o7Gh2RvlcfHGdUr4PRV2dCjLVjlhThnd6DixIbtzWv
in00lEE9Uiu0DV4pKKbkl9obLdXTM/eDALVgKx/jNFTzf1HMG79a9X9v5TMoIKuGAQOngMPogHvG
n1v5CZ3GwmgmnP5BkJ5Lsy76Xdz0zbmaIRidT4BcqQ3DQuqAfrQhmbwBYgvmQdziCBjvom+UdWpI
PFx2PI8ZG60gHzRS1wzgG7TCUQAVqCMviZgj60Hkanxo1exs+wJ0d+VOD/S4udP7TnqSAVZi3qS7
BR0BZINrbcl4ypY0/61FKK1bXaNU6bohu4guIMVgkJ1/K4dBVzYu3K9p2dhTlXthzjde0PygdydA
qsC4BYW9bDDYjBs1I8t91YM0eIPvU0UeFVCxsiYtvxOW67yRebVv0pa4ep0QVFshKbjNlxLrRJlL
mIutzVVZTcGjZvlRMQJEuJmGd60zruXYHsOyfvJr24HSrLbMQCwYftEIstCPVgl54wuDWNulPcRy
qYW4DSazP/h1cbQjln8USdS1EJmGPCJEp6upxWmnL6pBBD/C3hogCQ3mWgG5QYicsM4FNj72GC1d
22ESX8tJBF7ZBdm5mwZ7pj/yKk00ucmsEepxKC20V13cHEmQck+dpYb3UA30YxCJ6pxw9b0WmlAf
woSshiVpI+2B3/V4hMERnQYV0z8tGd53+k3Nlx3gY1rQHAi/YYzny7H2x3U9rxQ5rxlnXj36vI66
eUWljQOYxh+NcwKd5bGsoupoqjnnc9j0mO45KslxauCzZ5g6KPohwswr2J3Xsjqvat9O8huE2vEE
0jTYId4e6FCxD4Addg9yQk5SmgVqgiqf34PKeUIJn77jceh307yvTPMOY857jTXvOu28/0zzThTN
e5KrlOouQSlwzAPBljWCsH7BvdPt4iRzd2U7BIe0Rb7ft8L5iFNdHkpfYVqC1/shzFw2RsKdugMF
iPhBEzrcjKCNkUpH4oGvVi5dFYilhqxyFUVERWDwkbMG3q8dfEmTS4WS0HFo1o6bgBTRLTse8AOT
reShxhfZUguMWhKbEGb9ObdjZ6lalQWBmG7v5OkuekE0vi4Mv5yGWPkCqLzmXmYlZQv+3kjabRHU
fXDUuTbQNW2ARSy61uk7tMa5HFh2EYYcNVBwmThhKAPPlWOFBGmyJs5rPLUqwLW5sVbmcbFxqta4
GEqvn5xgtB5HBRtZ6hrNqobqfG2m2kqgfvqZuqlEmKYrpdbw5/qMoPASlIygelFxN3Rxli9qewqV
VZelVEC0hZHI2Wybr1NKxO6Sy7nG3iLj2OUV0yrtWButfk0wjaL3rR5tXwJWjWOE440sl62ebxtC
GTEdt/e2PwrcFDRU1ZPtuOXJJGuei5niA+cwANzUGFmwk2Fm9nHVl24wellRDgvMgAzu+vgdhvSw
lvHwQ8uNaunUBsRNqT/4ajWci5Y1CjToM7I/cZy4e6kzvhL2/2HvTLrrNs4t+oughSr009uTvCQv
G1EUJ1iUKKEtNIWmAPz6tyE7ceLkZcXzDDyIGZoSL1D1NefsM0vGBFwDTt26mzywj0FaI3ISjzlC
1d1UhphbCOlJVeBvEwVKYGjd4Kb3J/+EZZ14rsy5jkPrEa4Vd14mnLPF/b+3l+Z72dXW+hkhAZ4b
Z6NTc+E6/7yIJvvpQY266gb0UKaslxsAF8wnoBG+iNCed7lo55+s/XkGyaNuHOxGvZ2TjpAFyf92
/781Zf9dn/cfd/+379W6/P83bd4fu3/3E3sthGah65EBDUPr720e00/av4jwYBer7D/Rmb1PrOFx
wqLqQvWH7u+PNs/5RKDxSq1kPrpGwPh/qc37F/uo7Xv8GDy2EaprQTTFPxcMXtsBgIJueMp1pk4z
auptkkXXePIwofcJiZGQxp4LyJFHl/yFbZIu02fV9SBURfZFJ1F7a7UhzspYTTcBLpXHbnQfRKUY
vCyCOt6wfJTocFgkM9nfpDp+cWWobsmNuuo0rAQXONJNWXSPFn5aJkJT+s3Dq4luOQdhMpaXPERp
gIYIkjsKzhl9eztwa9KOgjdn0/8czbQYU9zHTJHm5pYza0p36J9YeqU1Cj7iGo5ZUwQnq4pc74QA
c3qir0tfs6b5AYS1CnZJ74CInbL8LZNI9wkEPMHqussrH3xfWhY3BkLErnPcble5qBXZCu/cYRWb
eoaFLQCQxzwpW0aB3mkemOcYtSJpM8Tji0auPLYZUu80e8UP6aPLa2gmrIqEsa4z7cZ4Dspyvdoi
IhTc9pAcNExl7j2Jm5MetXm0Tf5hvM6FNRITl5LOuA6EbWgGO/tNiYllEjqi8Tjjq+JUc5On0Uzb
3jHW0zgE5cNY+taxNF5c7Ro3th9gXoWIsRODqgNNFhHogjESTbbhDuMoLaDA/qpQs7VYjSWhJH3r
KmC5zNXYqJYMMMsGwPCV5mS/aaayzw/xItkJu1NXxMhX4348pKEV3Yw1EuFe6lhfdbhv0yMCsPEa
F2CLmS1aWn83ejM3B7OQMd7mXVPilFEuJoHWmV4qWDYjmIUuYCEXtGypRqXQOoM8iS59QLO3UfAG
9FZEgcdxiUkFgrfIwdp0vr5d+t5lTY4Sf+UVxXSIhHqKXY9EDwtkSfPUAAXEvjree67TiYe5AGu6
jfLO4gJ1gzLYG1dQ8EaawvkxR90JzHMGiXjNE+aAu6DUXnaUKPLOsgyMqCZTN4EekmTfz41ujtyN
yN9ytDHX/S8HhhF6tb6Y6IFUjKuwsH1udhNDj8YkbPdqNwI7ohYLqMmdu9B2X8suuEw5a8sysyWV
rz6lPU2yp+3bsqGnhRHyOK5td+M+wVbZz8Kd77K1jVXFuldsz3kS75yiBmpy6zO2pN4kCLJJlm2v
az4yaQhfUrO6SuzCuWSzY/3gcd7VRImjQ7jInkSHagofbBuyam2mDbsK+xAp9Cb8VX86y4Pqx10X
8j3k3L4qS+YPnW1fgX3OdkajT8Bs5zLCyX2aVzQ7WVmQdW/FTD26S+jPCPBn9I0Gms7ohcnp15xg
cNJn5YwpMMog5yJ0APCtfmvfVzMqQti0QtXddoa+jMaitt5dFw9oGxwh56UslGuzGZtgpZXYjNpr
ZxfAhmyZKmFSjkVV39pZ7r9Fc/IkS5XtMiTQRxOXDa9MfijcEsepE/Rb8CHB98VdKIfEvBfh1J2l
zKH+Id9OqzK+Gr3giaPvNsmRQjvtLCHmEbcKFGjOy/LgztI/thEKDkQLRzYyHyXoM3YX84+kiO+d
1ADvXciacjvckoijfpg+LL4NS/LzH6aQ/2YFJdeUgX+Y6q39ITsV4rfZmxGcBj7hn4/7qplAO2ci
OlkJiaqpIiEmWkp29MnUePcpss1say0DKDEPXNitXU/ZK5E1zBjwULMmgV2Xck4STeezOWEknstm
WEk1hZ55LrOQMkYUNfsU0Eovta7Ed2jpvM9CG2JxGKoE7YbRG2ZJLFdotqZGj9eFSNn0pDhhYYkI
j8MCFNsNVeJI6tWv0wSHGydL++uUwc5Z3kyKVTbA9zmQFMosD1KtK/o2G2wqWoH8sc8tRlAA8IIr
3WKQ0mvTJWM0uLJPDhjUhnMJqM4A6D0MWbYyHMczNHRz4wFBwPib3qAcy/e5ZFFQyCjdwV2LtrKC
mgnq9nFZ28Sc4+zsV7F3bFuJjACXDU1BBjFwio903PIaxlb/Q6Dv/ky5Xu9bh3iSfdG1xDF2BVkn
MMLqaMCrkmGLZdCV7Xw71zzdLEzpbxqRF0/Z3AlzM0Or2Za5oXf2iD6fImI32ESpXRQlGMrW3puF
A5MM2vGs1vnNnAj3ArMTKGAYJ9VXDgV4lW2wHLzakIVTE0XJB9rm91Bgw4+k9waiJ/MHXdby2rfZ
IdcYc8Qts8ACT+taWva/lZm9WrKzQtJ4k9Iq3AOGtY4B0iXE+aN1FIh1LzCD400dJMn3uM14WyFv
Dm+zx+mFIVLes9NAYM2MljQG8c0tY3Gyp04xn/WQ70mlLyWzhk0Gu71UJMfSKVxz22l0ctZIN0pa
sD9pUi9hQG5Z12Y0JPjK53PTe69pskx7fnNfAEuTZ11k4I4g+e4BI48b2YhnFfX1thimk4ZDzz1H
UvbkfCS2MAe/tb63aABTfIzi2KT9tUP4ItCfcynFTafiL3Hi7ICpXoHC+YaoAfZEdGePI1PNYfAO
0zJ8qHQSd+Tt/ECNhfRjaNydCGx9CCcrPBHO/Q6nt7tO101U5xfpxwwf6Hr0w+5BYS+56jqUTnkD
CkmpIjyOY/edYpHVo+d8jC5TXnIu/C2KtnCnRJbduHB2FzCqRzXb4q5qo1vMV/PWKQZcoZU175xA
1Aenb+JtOyBoGT0NHaQZUNbgRY74sAvXMOcMGX2Sm1Q3XX+7NEKjqJnnY+A2TCcn+YTVbbothcgI
kZHMSsTsU3wI/w7ZlngovKojGSjZw6LKrqD+lduEGUO5iSvoPX7kSYM8vHR/dDBw93IQzU+U00SL
F359cIelZoMJbtZRcnVbeMkud4r82Jpp5SGuDo3JCzBr+NMsvwS/LByjxs2ReVmPGdG1cYhlef4T
SCHmDxXjC8uHpF9ja6auOVoaG/IenoRCGcUdrdfbuvh1cTe/LnH/14XuBBh1T+Gvi378dekvvwqA
FcuNEOhXYeD+KhL8tV5gONT/r9v6K90WYV3//1bt9kdCIs77/P5v+i2+8e9a64BThBWYoHVC0sxX
flurhdEnNAVEOjKyDn7/yh9rNWQg5NRE8APh+UX/IDfxPtlkfxPWS59Go0Qc3J/kJf9JbiIdGsF/
uIBXrTW6beIGaPhc/mPuny5gxGM9oSyBf9KRdpOTbAvgaUS1ThqpdZZ+TEVZXjM9mJor9BHDkyvm
MNn7RuTLAS6/87nN2clVve9TvvkF7GGVWdysnumn9qis1Pm8Vsq3sTE2rFkL6JvjVUivAvKBYXC4
bh6dMBqFBEDPYducbasGVkkK9dbzEl6SMIa/1XkBVz6xmmvxI6xnUm7am3AIhlfyestNlYfRXthl
sW2r8NHmHsGdY9/NMxc/oRAtEeHdqL+3gNThF6JabBk2JcnZzruoZxIslrOXUubvjMsEuBtKYgSX
Up2CQePil5k8xV447RJvcWAizDSQLl4yjrKJDJdy9h9M6kTPYR2FRyMKg1m5jLb5rMaNg71172jV
sLiLaB9TnxYSkcrLWIdmwNI6NQFoi/pRMCFEV9Bks9rXCI1sSro4Q+1amfGh5RyE9Ftxfp/brMcY
Hofj6DCAKak+owrizq6jJwA2ayFRxMmN9+OQiBnGWTkSIPCwCMIu7nWCm+ZBuDYjHkJiY30qckvH
7NpCsVwNdg9WMB5NBBc1j8W4HwYQnwcK3vJ1LGXrPYRKgw0RC8slxLtkc7GsksW8cZZuHA6x343H
oLfTD7tukmCrGhUdKz2IFy82ACASO0nWXOefERSAwTLtRVahPNd6bhhc29bJQvHyCo92wv0UX8xU
UdS1pueenxSLJ212am6zB+bczP/tUm1q8plBg3hggTu36j4cNQanGl9MdszwwItdWdvtjgyH8JmJ
J1kGM6bmeaeyPnwqhTWfDTGgNIgZ2JuuL5/6gk0DKgjYsUiBj+QZ1td2QG9NLH2yt7PwmqH5ih0V
y3MMUvswtrV3DTERjW1uHWGGw08Jh21Rd93T7OZwMoXf3Vs0egdTmESBrWO545Z6xpdfp4HCQsW/
P9YIJM9s0SkjcjbOM8Lfs24pdFamb/bM0zrc4B0CA25L5KuEZGb51ZwUptnU8bBj3YsxqUmGq2Q0
xX1E3fO157Olh6tjMBGQufESzGaaSJy3DPhHvXKAVfAyZZl6aOf6CAWh3LcRQB7IidmHJy2z12HQ
PKkh6RgyDjm/93w++nnSfg0ipN/4TIfbpp9/1MMASquZpcKMFfenwsrzg0/iXPEKD9J/MjV2MvYR
RfDWzD1WKFv57tVKgGYbOw24HVC0+pYc9t7YDge71e2RCB8DWMWDGyngh5UTXmUXKsupjKxrG7Ih
J4yabn3PHl5ju0Mc2yXlJYmc9rpr8opeOI1AKrRYH80Y99v/iU1+2YX+qyGk+x8VmdsUpUmGFjP9
13tx/c7fVZj+pzC0kXlgd2Vi4K9Oo99VmP4njEfI8Hzupd8we79fi479iXmTTXwcV9bqXPpDbcKX
mFhyk/pokFkikYP9F65Fsd56f6wtVwkMi0tq2Ig/he26fxabDKkfKFutT7vR7WdFtvZrG5CUFoJ7
WRMb9PS1t+xvcSH0D8b21ZsZyOHyxzQd9m5n6n0w1nofsAZ71WKsr0fVJDsRZuWHVybDl/89jP/V
w8joIER29B9H4tCJ3/s+6/7lefzjm397IENIjauI1wtDRhEol5hx/16o2Z9APq6zcTpLZtLrV/5W
qLmfhC3XRxLv/0ra5s/yu/5JBAzaeYpC3yW4gtGG81eeSJ7zPz2SPlh4HsRIhjKiMvxzujwz47Hg
n+kQuHUqD/AeNYlwuUTEHpGIt3Ea6PF7spa5/8ckRkIUBCsKyJ2YlW5g/Lpbg4rrXFGhgIQh7Goz
xMSuYRYon4rMWM/eKg1Mpnq8+KpKb7QKbOa+XqCOJFtE+8Dhlu6qLv0YnXBBjzGXYUpCupNCp/ZL
ML4V6Ni4rMKbRFQuExDGQVuy++YHf6oVgXXLUzI483axTmTTDuFGjkykhkzrmzSkOJpCCukDYxgW
U/GUEH8WlDMhGJU0LROEmVZxKBf7Kfay8tWZpuSpltCVfZsJOX6Y5HYuSaPHLjMu32iCPSAbbgDT
DrekkYZMVlFcebmMso12IF7UuSBUj7DC6jJ1HQLepcj3lcVvp5LTTQLWby9UKtE8aUoebGtsBshf
Jc9RfFsDc8jeqgfwH32YFWc4gcU34xNYhL6zjD6S2ko+S+7y1fgNkZcwGksy1ZJjtespV/aRU7gb
22HOk+eJvM75AHA6EtFDDTbekN/4MmcoZ3aBnMj6WrpqYtZS2fV2mdoKKvtSODuHJuJ28E3+nlWu
+mHLGIcW2LbGItRjxLhjRzMIswhzIzpvRJoAH8gXZyqUTFu/Ssg5sxwyDiVoH1zPJgIJVDVf0y7u
+q0ighwf9JTVLaNfCa3JqtNX6hJ4eI4t05PT8XPE7FTjrtAmjLZFgrUSoqcGc1LHOgJQR8r6ian9
8IG7yqQHR9YT1CIrOgZDgNpBJv4MuGAgoytwQtLbwFh3n3vXkRcYyu459ofuOa3S+j2xnTTHlc00
4aZPeBS3pH0031vlzV+7KK3FDtwL8oco182bGJjXbRbhe8Uxzyv9JOi1Lq4rSAZeGhOdc+qzi0pb
WO1hlQq5jaZQP1AbTy+dyzQDS45t/SDQ28P3I4R+dYNCffMJpD2G08zXaxmZ566qHCAFvWLFrnv8
1CfUd/hZRiutcGvisDOlxKdIIwQdw5iXyDfNo9fXy5XDwpf3tmhPrPItwNeNz5rYRlC5gz40tdvY
lsW3hJdr/daYjb2ry7I92VmX673LbIYZL6v/EmcRa3i3nOwvCeP/17UUnXGO1ssqz+ADDAFfo8ie
Q4+urrUTxnHsfzZBy0x76VISyWL/R1zK5atJpr2AYYUEw/lejxEic7vI9TcvmAj8Aw85fZ1Yge3a
IUWpbHXmGVdcc05DJz4VrBSvK1UafIRJz5eDjGKSyLAvSxdgpUw6sitkaNbMmR5Imr1AC0AISXYZ
UVAHcuJ85s9hfCLHGULIvDAbKZstKyO5gXGOh7zV1WaRQfwSScaOVY/miAzpyN9aYuhIt+p1024p
sNtdulRuvnGXzBZbZSZV7yXuKEXv1WY/8qFJPy9Bmt7YhSiSPToD0JMW+4ZXixdFHFoEn8OmaNvh
q3LyVPOK9Gxmimzh1V6U115Ij1XzAbYhozq1NGTKAGDY9BQTkGgGf7hr22KGLV3V9VWvuu61W216
yHk+CjXmDLk05/RYlgwro2J1Vg0Wgyb8Fp/tXuYkosuFJUc6jV/cONFnJ07TrwL1E22up5b9ILFD
8sCyw98qqhSm0O0SfO8gDpwSBY60zVySOyuqDq4SdBIJqSsfrpWgOWDshIqp6o25zQbGUdvIS2aP
1pFMua3VDWG6ZfJGhh5/Tz84sTdMw02XJ8LZFXbU/ZjdDvm5mYINISfcMu6oTlrp9jr2s4runpqI
9RWh3DtlyqI/SiJx01Ot6BndzO+hXi0Vqi3AuUkG4d33WMoODvJ8VmRsMnk025+TmUMkOVAXREdy
CuCUicMpKqunyuJ1I4U7A1hn2vZrFnS2i6wiDB/6RssXejsybIAiybOd1vJzpMf2Najz8DrMy4QO
LeiJJwybxLlviJu/9xGxfG5nhD8cGz6PTwAazjnMjQCZ0GXj7Rz0sDzdyU1eGDjYkGZhOPy0W1uE
N/wJUwcvMJwnWBZz+LUnWRAFfSm7W95bT51iV+If0Mbznzmb9HlUUX5n4loe8JoEuymW2DcmS8Pj
KK3MSrflUoqD1dYZWts4+DLnttmUeHrvizyyt/Tf8C9NnV0k0ajbdBHiwri/Zr6fti8De7LPTeQ0
OwHPs7ED57kH3XMpSvQiQ5E7p9ZT9jPhRdYPmdegHmUihx0pUM4VBkaMiyk53c/KToJLUGfPdW1b
l7ie410BBaPdwOwqLlaObitxGxAlBl8KXpUIuNM+s6tqBgAiUE7PQb6acUo0iTwJpdO8QzWN0TkO
CdKzoEAmt9QGUil28D6hdBhLs3wvUxAXFgZ8TZZhnd7XftmdVQPyEYBV9gbj8isF9HKchmg6xhnC
psBX2Xs8zLgeQ1M8huAvj/grlxN0serQggtgGBxKa18ZRvPzkAKwlYQ76tvAU+qtTEdkv6GQE96N
skDgRujGGvzYcLh0aCeu8M/0z+2CoaOydMoe3db7fnWWqiBB6V2wNMS46zpHlwNoC4hlfPa4Wh4A
17KD7QzEaYiK+CBr1gTvCzFet2HHAmfPiZBejXWc3iX2KJ9sd2guOOxzchgS9HN4sYkk9NK53Zbu
CijqHHnMwym8I+sk6W8qrCOEQdlpeevnRNaT4Bd/Hcgweuxpj37qtnQCbmVKiW2dNlhARbtKdcSs
rQbpxFCVl2xyq2LjoYvl/lZohXTXZ8B/3Xr+IheS3oGsNJeiIXli47JHJgO6E867P1I0Q61M0hff
7VLNqiqsLQQHGN7dJGflzM6YLRNDDSDW2TCbqyjGgQn3IPe/jBZvJISs8TFI2vbYF0rcG5lKwjG9
DqXEYHE8+FWQHH1V9l9JZaofNJLsCOvSkF0Tu9Xe+GnBu7qwBDoHswNhh+EQYchIHh8oYNEttNGY
vqaiR5BbmhH7N2Bu59nOp/YL6KLmEnXEEqB/Xu7CwYdoybXlTjuvJSl3o3W2KGIjgo/adRln9Kmc
76wxrq6jprKPeokQXWvTW7hKA//7soS92IXand97QEYsG1Vl7d25Gb/lkrSIA2q1gZlPipIFteTD
WPRi+O1viR6r2qJ4HolBCp4dLH8bsxjvCy+nQxxbVjWXcKVBpK367BXlI0RJkivKpDtHKsWu5MRs
onAooB1VHvkWRK30u8ph9ruJYz/6wqqEGyRuTILAy5XQVZkrOS+5H7fnSNT1Y1TX/iNApuaW5qU8
d8lcvlr42fOtT/r4d8C+6RGQhcdi1Q+8O1T5I6Dcsp/ewmy25+t6csYZJ5gYi+u0kgK3UJLMpx5H
3/e4TAAEVTZuhwokTLlJGpJFN1KHEaugBH81N9cPS3T+jySJ9bAf8wIF4LDYod75is8aoY2TyaOs
o+wzYYbyQAx3/rpY1vJoRwqsFBlFEXdbOr4I0jceUcSVd8SDLZclc/ofzq/LV8d5t+EXzyLbJPHj
nM7dt6kOu9uAgLlnTUKlaJPEZ+M8+u8paYDkX7phimsjjgK2qj6sjHGRzj3JpGZnmwQaV5rNiD26
cgUG2pVbFGC08zUEou04NNoayQubIe/VTkSLmaTtWQ/amYYvbdvNd9dqoe7WGnzRoOuHTJn2C7Q2
iEQt2soSrdELhGvUhhNT5atoHLr+IAwBM1tFfBSsRnexroqqtU8ywH1ZaIccM29eSYc0ySWsoH44
Z6mjmmPhhz2bLAEIn5YgO/nayFMz2W2xIYWZSbmXUofOI9iRdKiaZuc0K4Yjh2ggtmDL+Oj8urtW
KscwNmIHKXcyFvWFrNLlNKDGprqBt3v07C4/hV6F7gH1inyE7uSejPCrb2G9qLe1y+75CY4qd4Pr
WE/2oIcL2Fr9pZhwJhTCUZSqXPhboCjLtkGHzVdGmxLDkvVNZ8/NuY4S6ArIKet4W5d1/q7qUqcn
BCDJPe5//gpFAQmF9yHPH4ZI/dS94zu8LoBvIatcLJ2tsAVCwrd68bybhF0oKYEwFUBNkdA4yXzZ
u+EiXYxug19A/hopSKDIQuXPMIbu/MV1V0KC35y6noyf0asyi9Y0ZSJZykx5J913fDSU8baKCPL1
jL7uuZHeM3Yp/rbK4i7eAKgJuk1FxrW76u1jFr9ePx0W0+frdsJnE6xBhNGzFf4eYkd600moJhoA
5YcKhQ/ZaVL9WkaqZh8MqQ63iKGzq6igLpuSor5N9C9QThJHEPkC+7Py1p6C7U6JW59bfGuHQt+7
A4pP5ffxCTtVdRpJ/LyqhjltCT1XE1I4X9pHop/qK6sd47dehxlWUH8pb9GqtfLK0Rq/SjBMQOvG
wLBg+N8w668Ms5hE/v8bx8892Oz3Yh2w/tNs9fdZFt/7+yxLfLIRLSKvkewX15HV32ZZQfDJCxzk
NmKlOwXsFf82WxWfXFx1mOtcBze4vy4C/+bkCz/xBaBKv60p1+/6C7NVP/jzJEs4+ESEBwpiHZAx
cftnzU8ao0JjlyiPyJMUudwYvCHmA0uiZQ28926O5YOYKabbprC3BJQx+7CL2adwdjkUjReYM7Eb
GWweKmRI/u02bT4PS4V+YMT8EBTeLvXb8iqgBP6WZkN/ZeeZs8ocEyvbRkvFiwUOAwDurMJiGwYZ
zKhSQOXr2+VeOk2HTofAwJxg7Xrj0xZtwNdOOPoMks1G/0DqjpGLahYDs8qwD0YivLP7ITsnocR4
J3PK2WBoD0qConB7le27Pg9vckdAP0kXvW2Bwh8hpkYfObQ6kllp3vH5x+6xngf7KaDLuS8avz3y
yQQ75UxFsHF7s1wDg5M7erHuIJegIoQDTUm2IdHqvQwFf1CTlPlRhUgjN8k4FwaLzAhdxRvCB1Pm
BFS3DfGtodt8s1XZ3rkFxKPFf+sj+3apM8Qnbnla5vI8jmSQevNDag351nOHC27qWyoNvZvcoD84
OjviBtFX0CAnGDKWXyKwsFTD7nMy/S4tYv+5Z2KKGaAcY3uHcfhB1vmNLqYQmKxydzEdBPOXFbqb
qhn+YR9pgPzVIOt3aroZmKmO36J88kg2DZvL0gkO8UVa/nOJbO5a53MHmM6ybzHhw46yewdudtgX
aPDXUZ+vpuA0dm1wYuQ+fh6RLxO3iKaR7OsF6YZjiTN7AOuqlmhsOqePGcB5ku2pL7vNUJngi0FV
elORxwy/KcUsQLbETFqpyj4yFgN7m6fyxPAJt13tpdXRrr3qbYSxch9A2tyUsIm+6ab+2odz8DWK
luBIaVw8Kmq3C62E/0LuVUnoamqfsRQFZ+wsCf4xP90RqXZmN5ycR3uqDrp1rFNkm+IIOkk+cEHT
Akz4NRHMFjzRXgHNXMTDHcOs4racXCalZUHuBeko4jzjKiMAWuTBSx9QcW+7CCl/3WbzE/nH05Uy
nbhQxA0ucenN+O54obmOC9/FYdHluFSX/s2o2JxjevcTzArnubNDK8WnUxtMGrl+Kykt9bbIl67d
jpPltXeRXeD/j42y9I6Qlm6DLtbaF46BzBabkFCFvpgwTln8mMrzzWVEQ/ni1uTmol7mo2iLCYBL
l0ju9mp0agJx2do7oKiugxz2igV6+J7jAj9JkcnsLk9pXEICyC+mX/rziJ79wk3PaE4CqX0i+ktc
u0XfrWptUX+HgZfc2/1MlI0UuQQf3JKlMKGK2jgisG4A6rR0ucLUgh9a5fcSHNBtPC7FpdMGnlw8
Vfu+FKREhO50CgJDlmxvmeYhbEx8H6JSOqeKecrYELGy6cBGHWAfUBGC9snOMo+BddezfxZpN93Y
ZJ8cbUf258puzG3KlPXNa+iMqddWnr2cPzc4ysj4pvh/FloRrCaX+hgbZAisrPWTh5Jyl7lMl7NS
ZEf8xbxbs1HFXZyU5iEcxPQwe4gyeOF0v22iIKCzB+kW9CertTV4szHFPBrbJyTj43UfWO1F+JG6
ZF7gvbSWbwhqsesfxqER34AhQBOxhNYT2id5P3bSexFxa6E2bAwOPEP1DVs2R7sIzL6tHOcnOXIh
4jrTvHi1LXYWQZUvWUqqY4EwrN+QW73sHTRchxwzC5SNIj3YXWoQoiYdsGFNg2xhnntyAxUf0jTs
rQ3ozPmqLirnnKhsOc7K945h1Ickbuhll4icCBc9RK908MGh7eTwiOh1zQBB8oDjKnjNjFBHlej0
gLGnvZM++AU0gGuKCPoJvBDqDd909BaFSl0Gf8yO7FLoxRYWBwX+q70atcOgwQrkFZVauxcAUd2t
VxbpdUHNec0IpoW1EeordxHq0oCC2IIp+y71FDKB766blF13wK1GutFb4yzthHMreExaxOFqmq8I
4Eye27wcf1SdTYKMdqZjr9ewnWCQrdj780KnaJcpGUTaxbFqzY6fIKJ2mnMTWP12ccFT6QERfhmi
q2CuTIpNvmr5oHK6zqsGOe8xkr8V9XhSCfrqIEtuGUvpE0f1Xsw08yoHDINVjgmIFujap7Jq9lr3
ANCF7TnldeH0HerdEPN6mg8VXP10ICOrz8srdAPr30Uk1V5PmPuQxb6xTuNkHuoAz5NxJkb1NggQ
3S0zfYJc9rI13qGK1PjoWJjw91iKohN0KeyKoAGo5qdoYwBOLQwoSjV0FwYxzbdmcApyC2SzLoPU
9dTw68FS6THUIuZsmRr3Fo2Pg843ZkrWVfONMPLYO8ty8sdpOVYkZLzSnX5QtfOfjd/TKehORpGP
FFbWCZw4I5Jk23o1CeLCrUnispxHwniGazev7Se49ARRaAt+fRoQbLohXIDkRC+13R2bBQFrL5MY
oW3r5xRr/1oA8Xvh/WjPOB+Gk7OAiKP/rT9UT4pbKBvk+bJZ2LN7pLqk1WXdNq9wgGWfjCp+4gNQ
/E7xrhA4i0k6lHPP8rlN70SCrY//o8PcfUI0ai/1hUQC+4wgWr0ayID7EZC9vbWtkRgYI2ENSL9n
ZBfBS/qpLMchiN4CrFgULgY6R8MNSUKT7XHs++6RJM30qnJJyUT8TmBmOrmkRaDksBkiVz7xGlFV
P1JfZNVtmVhWurMUqD8SGp1temV36Id2sm1zcx9Nk75GGlQCx3GyH4oTB6i+65ttObWMnh0/++zQ
h+5zyl3IX0I8d8GIiV9CYuF/B85JxWl2cHIJaq3O0FpF60Q8lNnJVpncDwErF6Zx9xY7pgpTGz+w
u9L1VO8GSGab0J5oiiktaOCLZAsaZvow2TT9NI38oP/Tb0E5vvvNaDMxc5P6PrIS/0RUC9FXQZZt
q9ox58DRWPEbe7xZXKl3dcyYMOjIATEl11NnD86104bPcjE4cqUpkJta4S4m02GXdmRAl02XwAD2
qkPaDdlNXlXmvhexdYxJzUaTpPqj8YSPKwJHq89w+INVDlAmrZNjlS4OH8OgnjOvJv7SCZOLjeCX
kKGxP1hkHxGQUvpPSbDuEiquzm0ul3znuX0JV2KMkuvZCsZDFzBk0IATvgmWzPvQauKLypjP2KYO
tpojCldn7t0NdfZ/7J3Jkttm2qVvxVGLXjUUwIc5uuuP+DmTOTFnpTYIKgdMH+YZV98PKKVLKcsq
l9Pd4UVrZQ1GkiABvMM5z4nnivRgyxVk3XpSx1bZOSmhbQzmzeUocUSaMeO+uQg7exl4arCKatvz
qa46ZZu4mXFiO2ULTbQ3Nklvadde7QbLMofh3aDS3piDEa/jodPuGORlkA0qnUTyttuG0sv2dicZ
fDQWm8wpXSv8aIZlvSm6GE8S+XuLXjAZMMLUnoG6Nu540NFxW6VDdxBaYml0TrwLtcTZ2B4BOQ2x
pS9OGjtnVmXK2zZOE2BvqbpEp08IYQyM2i0GY4V4TN2mba4tjNhzedQMkOKoBnTM2ml/Wqn1JdOQ
FXUqCAab9FE4lveKly0KJIXn7aA8YK0OZrqfQYpIgVtbTgl+PaNpyS27mudC7Xc5VKRl6cGsmPUG
wcDNtG2hiVcyUtYbJmpJLbsrNWajoBqjCfG59ngHrGMAUnq7bzrLH3kzjO+kocb3fRpN5LckLgXi
YdSpYbBhz8eObEoYUgg8ZUnshCthRtkCXKByW7iiv3E0zf04OG1+IYLRP3EGUTx4BDyyq6TAh4Io
/HXQDPlNr7vjSjUVVHl2zJ6odJV92pYi4KINCSsx+ARgIxmUEmRahx8NYLAKRU1KYIuo0zVLAWPJ
/PrEcULl0bcyf6ErfUaaIzHv6NDvmqICuFjn5tLDuf5RNA3uVw00GEh3TAbTWjONTfPckDGyMlMv
zUWCYRAAg21/olL316Yg6ISB/SFrzX1To3mlQpnBAI+xNohhYY7BcNk26Sls7fEUYwlp3DH8dfa3
JePYGBWQhWCtHLlt+6X5JOqCEZRCBC0P94SicNkqWnY/ikQSVxE6MbfYwGpPPdsetgGbe51VgLAu
s6xqLyqibKe8dM3Dyx6LZ3wK4VPujS22OQUrGGPqq2yM8RfD7JqNnoXeNBta68SoG2VjCoCaVTRm
BVE3wFJgGKv9c1v1H6tgLFhimuHKKBOJq6WQK3I/2PizNJjp5Rgi2TWdFtZMWduzxmRN1WRttUQs
G16MccoTmtnvzqN/3YcQUTGsgMa/4kJ3t73bd1uRGVjjWVQA3xqqF6wLlIJJ1/U3QdKZqB2oF7q5
UxAPNXc0JSNWijq7PZbc8lh+i6kS5ylMUR7lXUWEcCFWKr28nKkdiUn6VMnjPefe5Ez1vXas9CEC
M32d6v9OcepTd+oJ4qk7kFOf0MhWAHr0FeeiijptlWdudZNMDUZ57DUQn/IBlVMLoh+7kWZqTJil
dfvk2K2QQd0zWgx4WFudmJPZ407pY4Wy9AOF6ONjy+Mc2x/NLtN8Uxd2j7fb0nZ9aaIdNXLyE8qY
Ly7S5AiYl2Yf2DBgfMLUOhNpW++NviRm2AEuxE2Mfmssxusce/xCKvmVIsJwkyucMB2A3xXST2Oe
hVTKylCh9MkohXd2T15IG9CkGaWH66CJGoL1HMow3Pe1S5yXqt0j6DXnDUq7vet09l3BZzCQPErL
GE/NI8RB+kgUAPFZENdMCmgyjTSK5t2x87SOXag7NaQ5Cs11MTWpzdSuokVFpkwHm0+tLFwmPvap
veVFTo0uLW85Nb9yaoNRGrG9m1pjU/Gdh9QoHnqWNJ+tqYFuplZ6nJrqdGqvyUag0x6npjuY2m93
asSHY08up/Y8mRp1lNLipJ6a935q4+tjR4+n34OUR5s/Tg1/xE068cBW1DB0Eqhn02QgnoYEzTQu
MKfBgagbd/HzO+oxnflbVaFmCNU1NIsR6mR6O3qfv+GaVy6iH4IvlPVQO8YuZXpbC88hk4dgHiGo
01F+mXvVmAQHiO/F3CSJct0KW3uogCak8xID09PQNt0ukcZwojgaXkWmeR8pDLI73clPmzCtlo3q
jjnFU3dVJjWIVECPMZ9ppE9koCHeAKSuaAXqiDW05Sv2rnLQli/rgVelu6KlsvLG9FDCSih45lgk
5o3TjSw+3tOglXN/G4/3OuN43wumW6A73Qx/fsKOdJg3J+w4KaSYFtOYyza/M4O7JaspA17TGn3Q
9fhR/1gclI/FVXdeXQKYSi8Uef7zn2jgxngj/OSZp6mANzUwoNwq7e9+YseAheF46K2R2HifJSCL
GqtANJzHfTiKOZV0flIOBfJjzY+Dz5o51kv8y/ELAvueTK4h9FZp1KG+EzYV9XL0dJ7hIsttdT0S
qnAPNsq6wYXPo85KM5zYsWE72GzjoSQULytOYSSRmIhJbkslw/2JccrMsmHF9CPeK8pPhg1JtCK8
vVgNmLVPnMwcPyECI7UXr+i2LUxnTbSvcpuEXXmKFCq+ZMvlnwjZaITjUhBfB641oosOI9D1Xd8t
oj4s78DWT/evRMj/x/rUCQH4mOVDGU5Zql/yxf3nbHGoD29+szzO2S+b53K4esakUb9Oqad/+Uf/
8ish79/poL9O3H/qD9oFZFz+3qz+V4OQY39wwRwgePheCO3oH/j+44DR9bc6aAGqz8Eu67oGUgRA
PFRmr7N67YPLtYJEmqhx1QSp/J/M6m1k02+vB4gOQG1RanM4w7QmzOC3NaCaqBi1lQFmuGYwtiaG
Jku5N2mMtUkjawjuMz3rnstUlYuqtEKuhiqGYQ4Q3tcWCC6MaRNdtNediq1kZpu1uaqlkpw5fTPt
N4P6KkNLwmIsw5mDvgn1wSDDTdBk6QkvKCEeFL1I5yJzJL7K6fpTK1PLE3Kh0vDCRMQEmN7SsalK
GdmIVm27EssoyOQV8C9zQLI1DOwX7VHHolqoqbvObFqmWYbiEj0pKE3ifKLI2ahuahJp2nrRVduY
pJTTFsULrU8/gsft3XnjacgY8cjOYwfPICtvvbmxKwvnvFAg9s66RPPWnZnbRMPCTs9mHRTAlWlY
LSpavbCzVTh2Rraoei88D2tgCQAYmNMvfDsf1R2V2hTB1fWMAdjXefaG4Dhd3Rgj/eDSK42Qe6zV
Wf08DFLlE9JTF9iNHMLTzGMtWjBdOAWRaKizMsvs8KQXqOwWjhzASyW6jcE5LksCnrLWcwjXzpoH
KeKODO6mzp4FCM+XwLAB11E6A13H/nvWd7CiZrXpVsWsqYBaELHexxtNEd1eGZX2EqdK8qgngRIx
DQt8uRyKTvlYFcZAEgxO5GxtQBrYg+tj4iIMQthmY8U8b85QU95kumypNwAMlCTXWXnGat3RXqxc
dadVgiYfQEvp3qpRAJmREjkCzYBUwwghZzEA+iYGRtN48Bw0uBkrLUeIKspqEugp+T5omWDpdUbM
VOSo5wUWH2UGFD7pFtI0nWVsJvlBreoer2ykN7DhBlIqcjveKViclkRa5YjsckRpIV3NbBzSYV0b
RbbKTG1YEevb39uDN5ypfop/jQn8XZ9n4b3hRmyP9BEakaNOeSRePV5rWd/v4T4RWF8jIok1t7uI
NO76MjZhHeRFfNZo+GgbjsU6rCeaSkPPBGLQYSCWqpN8Uiy7sRRAJkKCPRiITQpbb0fIXrYRSeCu
Ut1KWcgHyV2pof/LHP3W0lkCoXMHAEV0ctGeUEnwzWdjNSBLQzXltnA+yN/L512jOuAGwuoEU5i6
ILSUibOfwjdrmn6n1+mknhvbeaFabHwtYubIrDA4/7EArK6BtrvURYvQKmX6xXddX+cisvNFQPH2
4nRGfdl4uSBv19SuR78b7xDZwiOynYEhU1TYGOX6PL2TdBT3WKDzuzirmxe23NGdrZlbMscIg4k5
dqTSVc4rQvH22I2Kh0Ik1WWaGNqhcz0zmxfCdq9FyCQqDWBTzKOEFodEuYEUqz7So2WnD4yG2T4e
ujGqh1muVMatEAUzg5Zwj7Jrk8+9H9kX2DqsTxEl/TJITA8KBOa2K92x0ajmobalBpZPduUxr8oK
VRA3qJjDRWSn6MoIu8tfRFhod9MX4UYf7fElsLsuXzidKm9HZguXQ9JPQjulBbpYJ+WcTUbH+2Tp
vpCAyR90nXZi3Rh9ai5cKb1z6MjNbuAeceWxtnlOghiIHYPL4T52U1nPKm7NGx2gL/Qm3dNfCBdD
VwOKE/hiFQvrBv8hSueGLnBOmopPbeinBwvH+bOgmcVH5hBno4ZWK1gPpORRa05/St9eo/kbw3HV
5zVp5ADJZgbcMNS8tGVsxNAtUBCt6AMQexDYU+6Y5hbEvkhaHoIEm3EjUR8XzGKDZqpWZTcxupCk
WyYx4k4tqitfyGIdZn2Qzdqwqa4JfAuXlqUXLG6BvemW9K58aRgPzMziXaqO3ielq64huPWARBrM
X7k6RJew0eKEON84nKF+F+gQdRxxVK1kiGD2E1sNufqpFTv1mSyA38wYNwYXsdm759ht6cCiUWk4
EdIYLzur8ruNgDZzjYRG3gStT2Z6hCmubX37hFWresk4rduFFJJ48dlLhXGToMYie3IZx717kaTD
sGkzGH00UQpujYaIyJlUu1BBSlhbgCHCIjTn2AYKAGKDuLWCKrv0i4hirW6tHdK+5NBXhXtAVEhK
OKo/wuR0vXzS6hpWdhaKm1YLneVopPYSBoAD2LPMH33P7w4AwRlAkKQGojNW2GbNxrYrN9ZAJC+7
mYl7oaUvRL+VMZNq24E2W6OtoosbFsKszC0rruw06mJ9lRXTGR10MlLtziS1BB/+NqDqvyRiSMEZ
oDpJviJXj+etk7ts/1C7T0FCZkLyetd27HMlA4IgER6pfwN8lhY89IUWN7TRmWPEYHISm/1aaEQM
JcLhsoR0ypO9rMrLNLMTlyxCt0KtGAFtiRmSniL4Knh4tVZ8XlW9D6AwyXaBWRF+ZDANfrIRNlYz
PIWdOvd0PTyB4Ni5KyFa9dayZXjHMxuCB2FaMAFsN2vpMRXzREoH+ALO61s3AGpAB4/Y1AHWk8Lc
aJQTGXqjug3bKr0hq1OHEEPEz8lYKKpxEqSDfp/lKoHaiCK3YWVZ+cysUuxfU51eZ7a46lVH7Aw3
iFdepZIP6fgw9rKx249pxQlxuenOFLuu7023yF4Cpx3v1a601hJrxbYaHbQ8o5NeuV5hnNoloZds
qyvrvhZlQBRGBw4VAb5BWh4+CKbBBEOeS6+I7zNMcxAZOWdrj4kLUsnKlafu0DgP7ogJpQ+tj6oB
eGKw4n4hFIOvs29A5i1z40aBfbAN0GUCHUIcwUIWCeQt+y+i7nMYb2s2FPIh9dXuTnDrzGeRKHOy
VzVyOetRBTQ1in4jehnsrDBrtsOgONMwx1p7nrIKoeoUMyyjhDOFXftpEJBF4N8b1hwta/zgDBNI
BRmZsyk91TnXUfMK1uRq++yZFamYfTQvKYyWah4S6KNXEyTN2cBdimcN/f+JVjs3EKLLdee215rd
5vclBtx1a5Q4i+3W4Y4Vtaa67pUKQE8mfXkd8jW5L3oVZiY73w3mnDZZaroWQmB3236HZJ+M96zJ
a3+J8tL46Fb18Dm32Ttgvg7ZS3WSqB0ePxDd8VnkJBvR3ABI8SXTXj7mkaTNxqy4befyISysjpPo
IrMcBI/PtTcprcegiffRUX7tTkrsbFCUvYU4G8aivfcnvXZ4lG5DW9K3jdFBUD1Ku/NJ5Z1Pem88
wPommjTgEXzGla8GyNzCVr/pjK03uXRHGPw5pIuzKlEZiqidseySkjWJq9Jzp0GyTTQVuTWaxH3l
1PlCsbRzm0Cnc7z+3qwo1e7SmyTr8SReR4yAjr3WeMbOuqO+3S46e9FOovdmkr9rrF9O/SJhB6JU
k0g+wTR0Vo4Ui7OSdubOPArqx6O4XgypAh2XAhF5e2k5C31S4hfc63iCDeZVbrO5WkxAG/Kzi1S2
M09xXMJoJl0/G2D3vMNOsvftSfaP0YHo43boCTGafAGVpVm3Drb6U2LZsQ0YaWvdVVZmXnKzY2uT
FGrwwAWsrvShSymhj+aDyYZgT4aEPDaxifA6xYJZi7MTvPEX12qBsgWdbzPdpt7cpl2C0UEeTQ+o
ZiryKycvhF5NtohE5nrKXXPQlEVTsXmf+Wj8EduxvsEG5vs6hrPKDpdoB0yBetFQDopiVNcpCT6k
UVGzL3LkgBejLZuHzLaGHNjskJ41js3C3LFgKZO+jlbTaNULp7LkQ8UUo8Y8BrLhokoDVUelWkhz
YQYGTgqiVj3cLG0PvkFNA7Yufc6ekyvCxc3QCvfeIwzCm7W2h1onRnfLzI1xOwm90iA3D4Ctiv9i
1O6rimn3urZU58QdmPiycvLD20xxkgGkTElyABtT46XC1p6tcybMw8pTa3g+6HGI3GFnWAUXtW7Q
ckhJ8DZDS23koUf6L8+q4YprhhxxMlwhygUjtQZ3/5M6aDdlk6QnvaMb99yWzCsr43EQRp57krZD
fd1DgWaGL8f7bvRtBZNN2MOuBZYwLwNVorYorNH6/4LGP0RQsdkfqeTiuAK9rSoE9ek3s7hpJPN1
1DKFb/7zH6eHJ4SN36oaf3iAr/pG0ngQJJLHYjECYTrCmO6reVx8MJngTcNVg/+YcnpeBY72BxW+
mKnq6I2+4i2/Dk30KQ/TZgbDgpAJq8km7HV09HVR9jOmimMilfxmiIiPk2Ahm9nhtFD7Zr5ryDrD
VFYHG9nZyTQGB83F4gJKl5MnxQQDSccTW0mddaOXFSYn097B+uDJ3Vo13qB8EjSkzmAmC7uXiAMU
NF2V6wx32FJchFJ4afJVGSfQ60KkP1fEAFSXdqwa/dyOEibmuo2Ir0Dl5lNv5q3mLStdJRKrigrh
f4Z0peR4TzLjDMGOvsNt2R1ab0g/50FsQpMzonydJWlJ/IkZssqSbUW2bjdY1ieAFTSdeub2w3qg
aUdkJ2VbbEHGesq8GLipLBoYV8UucqzwEqyJ6c+jsSwAbzTJNfekHr9eA0+xH0rrQQxxsu97bVDm
fStinBURFLUVj/5gCisJ1IciGmA+uihAkGzGtX3VpyHx1yZT7MfIVPqdGyXGTgNreEXhli6n9eE1
W8nmHmCkuYc8k1zZSWzhvzTcDaXNuJ7EdEtPsWzvtGXWhRKEtkT3qddwwCrOqgX3QpahaIJHlzlM
sFFkRcy3FFbLED3uxpNcsfSXDs73tYqX4TnsEhgvRA8VD/DgjAu3GSJtGVSRV84TI/JvbUNCxGma
pN4HxBefwxkmVZO5wkgsjT+061giwZtFftvdMpxT7kBOszAjNFC9RbNFRKJrFUO8DFm2QCUMxOdI
6wrMKA7pCaKOifpVfaysqcWOGEt3Yi+TnNsdBVt9CjSMuPJCJ2TGpqGqtkaC/glfQFp/ShAOlogA
murZT7z+xmwzKOyVUZPrgLTKmdte45wRikiuJaM2KRe1axC0WESVe4EBQhasCyKEuRQtgB8HRWbh
WTfaPQS3ociMZdRi11sxI7CfU/pRRO+yML05aI58XFqFIN9OcZMoY76EY5cdXfCRLpqONgl7rIRm
DzqTqwYGIy7apNuYqd2ww/XKvpmHLH44fy0qijmUvBTlG0aIKxPeesnZt/yPCVarlzDK7WFXSuE9
o0atN05UNNojOU2UNhT3WrvWE2/kK9XjyV1RTQcoY6GqnTYuCauY2KSzpZGpHhsr6EFM5026UMOE
31eiUk41JSQ7vm0a95ORjWO05wFkQTTqPQSr3ZDcFrVvPA24IR/Q53tIg5A356gQcNOSU2quIlWJ
DYy1abfNAyjOaKcsG9ucwlR3gR5NAuHOYtpvRBrNanCxQ8yCcXCe3ba0yB2qXMyjtjQRM/e1fak2
XrWFiVhhb0ia/lqRbvXZLc3qPooC9dzoR0B7TVVDNgt6CxFu6baXU0Fx35WmOSvNDpHlyFahlUi3
l70TTeGrrdcuE+HWBIRnAR7ePJWcC7I1yECNKKUBqscnqRabwdKKrEqfRQgV4UH5OHc1Tweby7cS
HyMyEtwmlHckm9jWkuFg+wjpEWu0FjU4buphpCvHrniFqTAgusLLcm8pzaFfEydrrrVcqls7jxna
Cj7Gh9KNx6daqXyLTkJlDpfUylljB/6ZyzQOmVVm2FddkofXbavgg5CtpW3Vzho3BjGsV6HTsVtn
y45Mq0sVkj+b9OME5Fm2I0b1CqjtTd1wy8EO7Y+rKEZ1MjPdPFziU6MlHA0n+sQuM7uIZGkuq4LG
i71zvyVLdHxqBp0c2iHAl76O4wxjltUOfPaEZgVAYzs/fyB6LX4AKSIIz9Q1ojDN3i5n3MPrWz6d
vp2p4BIv8GITZU/zN+wUs++qWYeJkBG2g/jCCxVACSprvpzvapR9Rsxg3dRGw5ewUBtXzPyuiD5p
mZF/NIuuc2dFUU5u/8ZgCG8goAlIw41w1NU26/61yNX8rooAPF4JB88uH4nOTcdXkTDqCgvqkyAa
0CCC6NHGpR3WU9BNPhBsLGSnG9tSHSqctUVenjEvIpKqS90hXti+cM/Lwpaf+8APXgKlzBZ5pYY3
PsNaZmWSIfKMvFCyeQovwgXrZ/bSGzQSWXxQfRvmnyyQlazod0Zb9Gho4Hfumq7Fmmu2MgEhmdXZ
OTGwbbUgJZZJneP1+y4v9HGhEOG7bpNA3WqkRJAh0Uhj3ifs6laFrkeneqkhNBFZrRPcqwfrtr8o
WbT5syCrUFeXTKtPhyjPwccnBLGphQGPurCS6LNdxCnWUf2k68OOpDcJHXWG4qG4zDO7utclImr2
uKrOKqQ2pxEcc+ZZhp4GtrOd7bhszOw+QbyLV72uNrbF1g6xhzUbmHyj1YRzYCXUD3HhGrMgdeUu
0Dv292hbixhalWequLDHlPuQqaxLjdlkfyk0CPiOimdI8jTgQY2JVaYSIseYTeITz5mDyaqvUq9p
XwwePmsiLlGnuUQSASRdjFi+NyNjBPbfVXWr96a+cWLT5tKVlNK1oxnPkPy9Fi9W6+4bDdNELLsG
qjQixp3mIUlkwtSgw9TIC9MZ2BOfFEb96agXqJv9TAVK6iFSN7mRL6MuxdSs9X42zA00IIwwLM2L
5wECmXUVDW40G8Mi3o4hhDSC9+Su56t26jg1Mxc3NE6aoHEKjMZN9dHle4YFNXUeLQwkKdtVo7gw
EulcIShimVLXKZGquYfzuVfEEzNasfAqLb0sIpjWhRxDY0k3amxUs85v1VQN1wzsRgxoBdiLIAbV
1Yl4RNds+epMsyP7PIU/8EhatqkuS5zZc6uscxxTLlF3dYF7GMPxY+9r+d4CoHeWYliA8BZH/nll
VvZSZxHFvgikw0yhFaypuYT9KRl1sjuyRva3lhGSomDSQz57QRFcJJ5CDFOT22BXE67CWZfXGg9Q
gCkPrTHYQIeIpVAMvVW5AXj+g62yYJr5Ydt/UqxA+RQ3BoTVqI56Ilojax04uX3hqpa+Q68Tv/B6
yz0g4OGzOzYhnPJ8qCjPQkKCZm3p1HDNOzDqUdWZtN0+dOKZZQ7DpeOXzgqcR3c3onpY2UWaHFxh
UWqwLuvYIFUeunOvrNNyLgrdX/NRdaea79fcHUKvvAwZtReULxZA9XqU3KnghNSSUKegDJH7K022
bmqWPlsAl6pPrgO8mZXUAu28ynPjXthdC6S1QhmyCtukJeqrdDD8h7hOT0LfHpN5BgS8XrRITYmY
JohQnyOfJlHQG7ryoavDMlqUYQBeJRyldxZaAiKzifJhyzfEHfF3h/XBD2weaoiitKu4tTn/hI4Y
hMkmUcNwK5F3hhEUV3khq3hW0g9dRYPhLlqtZSgsVPskrEznQkMl+xxqhSNnfAtSseS5y1TYFg0t
beyU5jW68RBT/UBJMOvKKkhJ8R3zEMwELczeMZMWllxrGhtbiiwjXMrIgfG1qQO1j0dFeyZC5k0Q
YBLfn/duZq8tJmBXUoq8WIxu54yzzJXGS5QoLolp0AFvXVMZMOor6pPjyKZhhD7yJGdfWDcUq+wf
Z0VT9DkEmghGS1UHuIqk/yKwHl3VIyKmwc21cEWNiYXacMLlaGflZeMgcC3RQJ1qaeVYq4GqLVoY
PRnNbuA43Kea2IGdXXkHtyvElZpSYiypel1lXiauKZd9biHPxcGgvMDHH6nRmnKLWAjmwgh5b6V4
ab8sbZ3LxOC5jDm9J/esiNTsoLtFLvZRy1bSaxF087t+n6kSp3aaZ52YEdROcDLfKjEHgxTsGQcb
Wz12/ItYTVBgMle1NTogUZCUhm+lndsc0r+NQoPXpCGwv8s726kWBRmWLxnisiuwQmD9CJNCqOUV
zUKJlJHsRuDIZdmjINfLeml5GCjAu1ABzgafXZuf1vWyGYnFJvo0Nmem6ueHQCrlSdyPLHN6DYG6
UuPtHwzSSNYkadv9GTh55QZ0NkdxAob1PiISWjJ6zknS3ng74kPKx0G6FM0j2WlXPLlzwD0idE8c
L0vxP6hxjho609cq5A8CAYgRB8LTL/1SFEtLsF+Cq2mPWyOCvKOQY7J0M9ZVzVA1Z7xoYwemR/1I
HVAsMaECcSHCW+GikRlbAm/EGoe6CvqRj2EiipurzGjQlyQ6opqZB4pzhpc5vGRJLZda7qIxMh3X
PFETQTllxt5SWN5n6lR3rXJNLrOmRnvouv4nUSb150HFeDBTSLNc+IOIP/lVZl/6o4auie4g2nWZ
ItejkiTEutX9Td97e6zSRG9hlbhEMcx1KXrUZJ5l9junaLuNkUv/hIFfzHm3QpLOpRvM8T6b6yxW
xX1RjmxMsjCzpgqdxX6gqqg67S+sAD+imo1D9bPJLWYTUpYSt9NH1RlOjYYvEdnmTdmSryqUMKrZ
P45ym8HECGeo1LMbkuqcFSWctbes3rg2Rua5tlUp+6yC4NBhxsaAHFntTaHkfjfjziu2lu84S7tv
gxsuPe8hsARMLsdrWDK6PgrJqmkB0sgU+jaMnWAHR8bagx61ylnhOANQB0uNz0xFbzYBtvHzUIw4
8zwEfhelLHxkriphcbCb7K2X+AM76Saqr/Hah7cEqrZ7lEjmI9eutteC0n0uYAmtSjfykpklBihI
SmcgMawzqnotjrYAZaIzW1WBMqgts4yk5n4FhEbASHeSaCvTJlg0aZKANi2YLrpKvxW5laMwN/oT
RfJmY5uDMONNoUzVfmYtTbZi9yWPuoCfhn5VVQHVhCocT09I56YOGoX9SJOjA8yDzloVcYQKUhf9
WZYpxKdNlYs5N+wgvdESDWSl0Ub7zBAvNs0gT2WI89WiZy92igrNvpsen8s2jtm/4LHr7iweynyW
Y5E5q6bN6qcYrdr8f9Kcy9xLdbnRB4Jaa1n2/UK1oox58RAQ8sYjpcEyGqnV/x0q5fo5m2Zu1f9+
I6z6IqV6/HM6q+lIXyVZvxFa/To7m2Z++yxM65vsz/2j16Hcjw/0Rrn1SL9WTzown7Tlb6eKVKTf
jSGPL+moGvvZEeShDuvmiUmlYFpoCvwWmOiPv/A3k0Dmf/1r2/3AwNNiBAgycPqFZApH9zdn6PfO
wc/f3m8lbb89zps38Lux6jYRAkhQ/9hp+O4o/zoNmjm9T4EeFMjh8dfb02B8UE2KPEsgRpt+MYn9
e50GA8jol8/mX1/e3/ku/P5JcD8YplAnUOkPvwsWeEjHZQH45Rz8/U4C9YD2/Vz+Pz4JREohmhUG
Eo8fXRCcBAStxKdPQHN+fbkA/0YXhA4l4cvX8x3fBJAL3BJURF1vrwMHrKitgmz/cpr/Rm8bUfXE
432Dm/hPP3thfUAYqhsCZ+CPPnvSwabvPirVL3/9t/vsNVKR2R696yRo6gfk4g6MV4707aPA4rPn
JoPk/8u7Bxz797oHgrNFWG+891kgnA8WezhGBT/+Ftgf4H2gYze14w3gP3kk/oHr5dcCA0adfDqW
FuFz9Y0O/N/+g9cn728P8PWJun365z+myuHNP5w04l8O/fwr4eW/3jwqjk/9b/7ytQo4/pyv//vX
N/jbH/3mZ72+q9c/3ITP5aF8DEg6py4Zvr7ML6vU/06fgvLwy748PD1Xb1aqmjnFT/zrBf3zH29e
7jeXwU+PX1WH5PUw05mZFp6vv/+hcP7Xq+tnh52F6OVfDzMdltKCC+a9r3ZzKIdD+jajA4QFT/53
HzlMDo8kgPzwTBuqzlX13h+xOwBC/uV/HJL8f/1ycsAyHL45QzxTp6fpe3/KyaFMqc3jtyfpS2Xw
7mPzPZXfHfh4x33vgU8PcRUcnrrn5/z1DByv0mm3//oHf/7LeHZ4CoYfX0OTduD9P+DiKeTlvx7n
eBXRMPwFH+a+eWoeg2dEt28Obuma9voHf/607Js0Onx+Pc7xVWOk/Ate9dUhOjA3PLzp1b4WKO/9
plyHcRy+uWHpqjOVY+898M0hCeUv54en5vVYx9vWl2ryvQc/sr5+dGvRjSOc673Hv3+u6l9mz6l/
kG9evcWj+vUP/vwX5ezAzZwbVl2++Y5/7bne+9rXTcTR69eXOZ31qakV+l/wvFhnb17xr83ye18z
T+VDckh/gd32y3n4mH0+lL9sK8lvq7fvQ9O0qSx/989Dmfz7jyfmy/hQ/4obZThm5dtygEMDR5iK
vPe+hxvk19D5Xw80fc5fD/4XXL2LwxNV0vHjOJAO8cvm0D7L8Dc/Sye44d1v5JyfMH3Ur0f6+k6o
vSdH3XtP089jn3+tTf9ctffvUs7eefjFswy+P+lfW5L3npbFr9cbg+TXs/yvM2/8Bc/Df5t1886z
80fSS975I/4AU/KdP+Hf+mDfefybZy4t//sa39IwrjJzev3g//yz7I9KU9/5Nn58P/rlv3le/O43
eRoyqxaccmFoJsns2pRU9PPr5kf95q/j6d92oa9j5x/9b29b7OlfPMrnQ/lf/wcAAP//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348343</xdr:colOff>
      <xdr:row>33</xdr:row>
      <xdr:rowOff>0</xdr:rowOff>
    </xdr:to>
    <xdr:sp macro="" textlink="">
      <xdr:nvSpPr>
        <xdr:cNvPr id="3" name="Rectangle 2">
          <a:extLst>
            <a:ext uri="{FF2B5EF4-FFF2-40B4-BE49-F238E27FC236}">
              <a16:creationId xmlns:a16="http://schemas.microsoft.com/office/drawing/2014/main" id="{4D8A4CFD-ACA4-0F11-DBC0-7BEDEAE68EDC}"/>
            </a:ext>
          </a:extLst>
        </xdr:cNvPr>
        <xdr:cNvSpPr/>
      </xdr:nvSpPr>
      <xdr:spPr>
        <a:xfrm>
          <a:off x="0" y="0"/>
          <a:ext cx="2177143" cy="6106886"/>
        </a:xfrm>
        <a:prstGeom prst="rect">
          <a:avLst/>
        </a:prstGeom>
        <a:gradFill flip="none" rotWithShape="1">
          <a:gsLst>
            <a:gs pos="0">
              <a:schemeClr val="tx2">
                <a:shade val="30000"/>
                <a:satMod val="115000"/>
              </a:schemeClr>
            </a:gs>
            <a:gs pos="50000">
              <a:schemeClr val="tx2">
                <a:shade val="67500"/>
                <a:satMod val="115000"/>
              </a:schemeClr>
            </a:gs>
            <a:gs pos="100000">
              <a:schemeClr val="tx2">
                <a:shade val="100000"/>
                <a:satMod val="115000"/>
              </a:scheme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287868</xdr:colOff>
      <xdr:row>0</xdr:row>
      <xdr:rowOff>0</xdr:rowOff>
    </xdr:from>
    <xdr:to>
      <xdr:col>26</xdr:col>
      <xdr:colOff>372534</xdr:colOff>
      <xdr:row>33</xdr:row>
      <xdr:rowOff>8466</xdr:rowOff>
    </xdr:to>
    <xdr:sp macro="" textlink="">
      <xdr:nvSpPr>
        <xdr:cNvPr id="4" name="Rectangle 3">
          <a:extLst>
            <a:ext uri="{FF2B5EF4-FFF2-40B4-BE49-F238E27FC236}">
              <a16:creationId xmlns:a16="http://schemas.microsoft.com/office/drawing/2014/main" id="{B1A46315-A5C4-CFF3-9CA1-CDB0B82D65C1}"/>
            </a:ext>
          </a:extLst>
        </xdr:cNvPr>
        <xdr:cNvSpPr/>
      </xdr:nvSpPr>
      <xdr:spPr>
        <a:xfrm>
          <a:off x="2116668" y="0"/>
          <a:ext cx="14105466" cy="6155266"/>
        </a:xfrm>
        <a:prstGeom prst="rect">
          <a:avLst/>
        </a:prstGeom>
        <a:gradFill flip="none" rotWithShape="1">
          <a:gsLst>
            <a:gs pos="0">
              <a:schemeClr val="tx2">
                <a:lumMod val="40000"/>
                <a:lumOff val="60000"/>
                <a:shade val="30000"/>
                <a:satMod val="115000"/>
              </a:schemeClr>
            </a:gs>
            <a:gs pos="50000">
              <a:schemeClr val="tx2">
                <a:lumMod val="40000"/>
                <a:lumOff val="60000"/>
                <a:shade val="67500"/>
                <a:satMod val="115000"/>
              </a:schemeClr>
            </a:gs>
            <a:gs pos="100000">
              <a:schemeClr val="tx2">
                <a:lumMod val="40000"/>
                <a:lumOff val="60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431801</xdr:colOff>
      <xdr:row>1</xdr:row>
      <xdr:rowOff>160866</xdr:rowOff>
    </xdr:from>
    <xdr:to>
      <xdr:col>8</xdr:col>
      <xdr:colOff>228600</xdr:colOff>
      <xdr:row>11</xdr:row>
      <xdr:rowOff>177800</xdr:rowOff>
    </xdr:to>
    <xdr:graphicFrame macro="">
      <xdr:nvGraphicFramePr>
        <xdr:cNvPr id="5" name="Chart 4">
          <a:extLst>
            <a:ext uri="{FF2B5EF4-FFF2-40B4-BE49-F238E27FC236}">
              <a16:creationId xmlns:a16="http://schemas.microsoft.com/office/drawing/2014/main" id="{F1BED336-F46F-4E4C-9902-EFC732A79B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330202</xdr:colOff>
      <xdr:row>1</xdr:row>
      <xdr:rowOff>169332</xdr:rowOff>
    </xdr:from>
    <xdr:to>
      <xdr:col>14</xdr:col>
      <xdr:colOff>84667</xdr:colOff>
      <xdr:row>12</xdr:row>
      <xdr:rowOff>93132</xdr:rowOff>
    </xdr:to>
    <xdr:graphicFrame macro="">
      <xdr:nvGraphicFramePr>
        <xdr:cNvPr id="6" name="Chart 5">
          <a:extLst>
            <a:ext uri="{FF2B5EF4-FFF2-40B4-BE49-F238E27FC236}">
              <a16:creationId xmlns:a16="http://schemas.microsoft.com/office/drawing/2014/main" id="{B89095D1-50D2-40ED-9793-2DBAB87CD5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457203</xdr:colOff>
      <xdr:row>14</xdr:row>
      <xdr:rowOff>118533</xdr:rowOff>
    </xdr:from>
    <xdr:to>
      <xdr:col>9</xdr:col>
      <xdr:colOff>330201</xdr:colOff>
      <xdr:row>29</xdr:row>
      <xdr:rowOff>67733</xdr:rowOff>
    </xdr:to>
    <mc:AlternateContent xmlns:mc="http://schemas.openxmlformats.org/markup-compatibility/2006">
      <mc:Choice xmlns:cx4="http://schemas.microsoft.com/office/drawing/2016/5/10/chartex" Requires="cx4">
        <xdr:graphicFrame macro="">
          <xdr:nvGraphicFramePr>
            <xdr:cNvPr id="9" name="Chart 8">
              <a:extLst>
                <a:ext uri="{FF2B5EF4-FFF2-40B4-BE49-F238E27FC236}">
                  <a16:creationId xmlns:a16="http://schemas.microsoft.com/office/drawing/2014/main" id="{FAB18955-D493-4711-AB7D-58AAD7C9F48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286003" y="2726266"/>
              <a:ext cx="3530598"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448735</xdr:colOff>
      <xdr:row>14</xdr:row>
      <xdr:rowOff>143934</xdr:rowOff>
    </xdr:from>
    <xdr:to>
      <xdr:col>15</xdr:col>
      <xdr:colOff>567267</xdr:colOff>
      <xdr:row>29</xdr:row>
      <xdr:rowOff>93134</xdr:rowOff>
    </xdr:to>
    <xdr:graphicFrame macro="">
      <xdr:nvGraphicFramePr>
        <xdr:cNvPr id="10" name="Chart 9">
          <a:extLst>
            <a:ext uri="{FF2B5EF4-FFF2-40B4-BE49-F238E27FC236}">
              <a16:creationId xmlns:a16="http://schemas.microsoft.com/office/drawing/2014/main" id="{55B3413F-AAFC-4F81-ADEF-FC368D854C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143936</xdr:colOff>
      <xdr:row>14</xdr:row>
      <xdr:rowOff>169333</xdr:rowOff>
    </xdr:from>
    <xdr:to>
      <xdr:col>23</xdr:col>
      <xdr:colOff>448736</xdr:colOff>
      <xdr:row>29</xdr:row>
      <xdr:rowOff>118533</xdr:rowOff>
    </xdr:to>
    <xdr:graphicFrame macro="">
      <xdr:nvGraphicFramePr>
        <xdr:cNvPr id="11" name="Chart 10">
          <a:extLst>
            <a:ext uri="{FF2B5EF4-FFF2-40B4-BE49-F238E27FC236}">
              <a16:creationId xmlns:a16="http://schemas.microsoft.com/office/drawing/2014/main" id="{3C2F80C0-7BB3-4287-9AE3-C3913B5B51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127002</xdr:colOff>
      <xdr:row>1</xdr:row>
      <xdr:rowOff>177800</xdr:rowOff>
    </xdr:from>
    <xdr:to>
      <xdr:col>25</xdr:col>
      <xdr:colOff>550334</xdr:colOff>
      <xdr:row>13</xdr:row>
      <xdr:rowOff>42333</xdr:rowOff>
    </xdr:to>
    <xdr:graphicFrame macro="">
      <xdr:nvGraphicFramePr>
        <xdr:cNvPr id="12" name="Chart 11">
          <a:extLst>
            <a:ext uri="{FF2B5EF4-FFF2-40B4-BE49-F238E27FC236}">
              <a16:creationId xmlns:a16="http://schemas.microsoft.com/office/drawing/2014/main" id="{ACAF5113-9CCB-4AB3-BD84-1B2944F7B1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347136</xdr:colOff>
      <xdr:row>1</xdr:row>
      <xdr:rowOff>143933</xdr:rowOff>
    </xdr:from>
    <xdr:to>
      <xdr:col>19</xdr:col>
      <xdr:colOff>592668</xdr:colOff>
      <xdr:row>13</xdr:row>
      <xdr:rowOff>59266</xdr:rowOff>
    </xdr:to>
    <xdr:graphicFrame macro="">
      <xdr:nvGraphicFramePr>
        <xdr:cNvPr id="13" name="Chart 12">
          <a:extLst>
            <a:ext uri="{FF2B5EF4-FFF2-40B4-BE49-F238E27FC236}">
              <a16:creationId xmlns:a16="http://schemas.microsoft.com/office/drawing/2014/main" id="{B643B28B-F7A5-498B-A5BC-7563EFF329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299629</xdr:colOff>
      <xdr:row>16</xdr:row>
      <xdr:rowOff>43543</xdr:rowOff>
    </xdr:from>
    <xdr:to>
      <xdr:col>2</xdr:col>
      <xdr:colOff>457200</xdr:colOff>
      <xdr:row>24</xdr:row>
      <xdr:rowOff>19051</xdr:rowOff>
    </xdr:to>
    <mc:AlternateContent xmlns:mc="http://schemas.openxmlformats.org/markup-compatibility/2006">
      <mc:Choice xmlns:a14="http://schemas.microsoft.com/office/drawing/2010/main" Requires="a14">
        <xdr:graphicFrame macro="">
          <xdr:nvGraphicFramePr>
            <xdr:cNvPr id="14" name="Year">
              <a:extLst>
                <a:ext uri="{FF2B5EF4-FFF2-40B4-BE49-F238E27FC236}">
                  <a16:creationId xmlns:a16="http://schemas.microsoft.com/office/drawing/2014/main" id="{30942A01-7D8C-BA28-8638-85FC83AD21A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99629" y="3004457"/>
              <a:ext cx="1376771" cy="14559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285751</xdr:colOff>
      <xdr:row>24</xdr:row>
      <xdr:rowOff>119743</xdr:rowOff>
    </xdr:from>
    <xdr:to>
      <xdr:col>2</xdr:col>
      <xdr:colOff>485775</xdr:colOff>
      <xdr:row>32</xdr:row>
      <xdr:rowOff>9525</xdr:rowOff>
    </xdr:to>
    <mc:AlternateContent xmlns:mc="http://schemas.openxmlformats.org/markup-compatibility/2006">
      <mc:Choice xmlns:a14="http://schemas.microsoft.com/office/drawing/2010/main" Requires="a14">
        <xdr:graphicFrame macro="">
          <xdr:nvGraphicFramePr>
            <xdr:cNvPr id="15" name="Country_of_Origin">
              <a:extLst>
                <a:ext uri="{FF2B5EF4-FFF2-40B4-BE49-F238E27FC236}">
                  <a16:creationId xmlns:a16="http://schemas.microsoft.com/office/drawing/2014/main" id="{3FA9DFFE-5B46-BE95-75A0-B0593370663A}"/>
                </a:ext>
              </a:extLst>
            </xdr:cNvPr>
            <xdr:cNvGraphicFramePr/>
          </xdr:nvGraphicFramePr>
          <xdr:xfrm>
            <a:off x="0" y="0"/>
            <a:ext cx="0" cy="0"/>
          </xdr:xfrm>
          <a:graphic>
            <a:graphicData uri="http://schemas.microsoft.com/office/drawing/2010/slicer">
              <sle:slicer xmlns:sle="http://schemas.microsoft.com/office/drawing/2010/slicer" name="Country_of_Origin"/>
            </a:graphicData>
          </a:graphic>
        </xdr:graphicFrame>
      </mc:Choice>
      <mc:Fallback>
        <xdr:sp macro="" textlink="">
          <xdr:nvSpPr>
            <xdr:cNvPr id="0" name=""/>
            <xdr:cNvSpPr>
              <a:spLocks noTextEdit="1"/>
            </xdr:cNvSpPr>
          </xdr:nvSpPr>
          <xdr:spPr>
            <a:xfrm>
              <a:off x="285751" y="4561114"/>
              <a:ext cx="1419224" cy="1370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174172</xdr:colOff>
      <xdr:row>3</xdr:row>
      <xdr:rowOff>159658</xdr:rowOff>
    </xdr:from>
    <xdr:to>
      <xdr:col>3</xdr:col>
      <xdr:colOff>65315</xdr:colOff>
      <xdr:row>6</xdr:row>
      <xdr:rowOff>170544</xdr:rowOff>
    </xdr:to>
    <xdr:sp macro="" textlink="Pivot!K21">
      <xdr:nvSpPr>
        <xdr:cNvPr id="18" name="TextBox 17">
          <a:extLst>
            <a:ext uri="{FF2B5EF4-FFF2-40B4-BE49-F238E27FC236}">
              <a16:creationId xmlns:a16="http://schemas.microsoft.com/office/drawing/2014/main" id="{E78B8EC9-8A08-3BD7-7943-65EB4A090481}"/>
            </a:ext>
          </a:extLst>
        </xdr:cNvPr>
        <xdr:cNvSpPr txBox="1"/>
      </xdr:nvSpPr>
      <xdr:spPr>
        <a:xfrm>
          <a:off x="174172" y="714829"/>
          <a:ext cx="1719943" cy="566058"/>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D110CE7-DC1A-461A-930D-4A32E9008FB8}" type="TxLink">
            <a:rPr lang="en-US" sz="1600" b="1" i="0" u="none" strike="noStrike">
              <a:solidFill>
                <a:schemeClr val="bg1">
                  <a:lumMod val="95000"/>
                </a:schemeClr>
              </a:solidFill>
              <a:latin typeface="Calibri"/>
              <a:ea typeface="Calibri"/>
              <a:cs typeface="Calibri"/>
            </a:rPr>
            <a:t>$1,18,96,185.87</a:t>
          </a:fld>
          <a:endParaRPr lang="en-IN" sz="1600">
            <a:solidFill>
              <a:schemeClr val="bg1">
                <a:lumMod val="95000"/>
              </a:schemeClr>
            </a:solidFill>
          </a:endParaRPr>
        </a:p>
      </xdr:txBody>
    </xdr:sp>
    <xdr:clientData/>
  </xdr:twoCellAnchor>
  <xdr:twoCellAnchor>
    <xdr:from>
      <xdr:col>0</xdr:col>
      <xdr:colOff>206829</xdr:colOff>
      <xdr:row>1</xdr:row>
      <xdr:rowOff>87086</xdr:rowOff>
    </xdr:from>
    <xdr:to>
      <xdr:col>3</xdr:col>
      <xdr:colOff>32658</xdr:colOff>
      <xdr:row>3</xdr:row>
      <xdr:rowOff>108858</xdr:rowOff>
    </xdr:to>
    <xdr:sp macro="" textlink="">
      <xdr:nvSpPr>
        <xdr:cNvPr id="19" name="TextBox 18">
          <a:extLst>
            <a:ext uri="{FF2B5EF4-FFF2-40B4-BE49-F238E27FC236}">
              <a16:creationId xmlns:a16="http://schemas.microsoft.com/office/drawing/2014/main" id="{583342FD-977F-76FF-969E-FA181B5E5E86}"/>
            </a:ext>
          </a:extLst>
        </xdr:cNvPr>
        <xdr:cNvSpPr txBox="1"/>
      </xdr:nvSpPr>
      <xdr:spPr>
        <a:xfrm>
          <a:off x="206829" y="272143"/>
          <a:ext cx="1654629" cy="391886"/>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bg1">
                  <a:lumMod val="95000"/>
                </a:schemeClr>
              </a:solidFill>
            </a:rPr>
            <a:t>💸</a:t>
          </a:r>
          <a:r>
            <a:rPr lang="en-IN" sz="1800" b="1">
              <a:solidFill>
                <a:schemeClr val="bg1">
                  <a:lumMod val="95000"/>
                </a:schemeClr>
              </a:solidFill>
            </a:rPr>
            <a:t>Revenue</a:t>
          </a:r>
        </a:p>
      </xdr:txBody>
    </xdr:sp>
    <xdr:clientData/>
  </xdr:twoCellAnchor>
  <xdr:twoCellAnchor>
    <xdr:from>
      <xdr:col>0</xdr:col>
      <xdr:colOff>239486</xdr:colOff>
      <xdr:row>7</xdr:row>
      <xdr:rowOff>36287</xdr:rowOff>
    </xdr:from>
    <xdr:to>
      <xdr:col>3</xdr:col>
      <xdr:colOff>1</xdr:colOff>
      <xdr:row>11</xdr:row>
      <xdr:rowOff>123372</xdr:rowOff>
    </xdr:to>
    <xdr:sp macro="" textlink="">
      <xdr:nvSpPr>
        <xdr:cNvPr id="22" name="TextBox 21">
          <a:extLst>
            <a:ext uri="{FF2B5EF4-FFF2-40B4-BE49-F238E27FC236}">
              <a16:creationId xmlns:a16="http://schemas.microsoft.com/office/drawing/2014/main" id="{3B962B28-F1E1-60E7-FAC2-F6E53A17A0AD}"/>
            </a:ext>
          </a:extLst>
        </xdr:cNvPr>
        <xdr:cNvSpPr txBox="1"/>
      </xdr:nvSpPr>
      <xdr:spPr>
        <a:xfrm>
          <a:off x="239486" y="1331687"/>
          <a:ext cx="1589315" cy="827314"/>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bg1">
                  <a:lumMod val="95000"/>
                </a:schemeClr>
              </a:solidFill>
            </a:rPr>
            <a:t>✈️Most Visited</a:t>
          </a:r>
        </a:p>
      </xdr:txBody>
    </xdr:sp>
    <xdr:clientData/>
  </xdr:twoCellAnchor>
  <xdr:twoCellAnchor>
    <xdr:from>
      <xdr:col>0</xdr:col>
      <xdr:colOff>261257</xdr:colOff>
      <xdr:row>11</xdr:row>
      <xdr:rowOff>174171</xdr:rowOff>
    </xdr:from>
    <xdr:to>
      <xdr:col>2</xdr:col>
      <xdr:colOff>587829</xdr:colOff>
      <xdr:row>13</xdr:row>
      <xdr:rowOff>163286</xdr:rowOff>
    </xdr:to>
    <xdr:sp macro="" textlink="">
      <xdr:nvSpPr>
        <xdr:cNvPr id="23" name="TextBox 22">
          <a:extLst>
            <a:ext uri="{FF2B5EF4-FFF2-40B4-BE49-F238E27FC236}">
              <a16:creationId xmlns:a16="http://schemas.microsoft.com/office/drawing/2014/main" id="{E8FFBA77-1DB3-A7AE-7DC8-151993674D3F}"/>
            </a:ext>
          </a:extLst>
        </xdr:cNvPr>
        <xdr:cNvSpPr txBox="1"/>
      </xdr:nvSpPr>
      <xdr:spPr>
        <a:xfrm>
          <a:off x="261257" y="2209800"/>
          <a:ext cx="1545772" cy="359229"/>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solidFill>
                <a:srgbClr val="FFFF00"/>
              </a:solidFill>
              <a:effectLst>
                <a:glow rad="63500">
                  <a:schemeClr val="accent3">
                    <a:satMod val="175000"/>
                    <a:alpha val="40000"/>
                  </a:schemeClr>
                </a:glow>
              </a:effectLst>
            </a:rPr>
            <a:t>Karnataka</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RAG" refreshedDate="46104.894063657404" createdVersion="8" refreshedVersion="8" minRefreshableVersion="3" recordCount="10000" xr:uid="{E1590734-D7F6-4D44-A8D1-C666603EBFE6}">
  <cacheSource type="worksheet">
    <worksheetSource ref="A1:Q10001" sheet="Dataset"/>
  </cacheSource>
  <cacheFields count="17">
    <cacheField name="Year" numFmtId="0">
      <sharedItems containsSemiMixedTypes="0" containsString="0" containsNumber="1" containsInteger="1" minValue="2015" maxValue="2025" count="11">
        <n v="2021"/>
        <n v="2018"/>
        <n v="2025"/>
        <n v="2022"/>
        <n v="2019"/>
        <n v="2024"/>
        <n v="2017"/>
        <n v="2020"/>
        <n v="2016"/>
        <n v="2015"/>
        <n v="2023"/>
      </sharedItems>
    </cacheField>
    <cacheField name="State" numFmtId="0">
      <sharedItems count="7">
        <s v="Maharashtra"/>
        <s v="Delhi"/>
        <s v="Tamil Nadu"/>
        <s v="Rajasthan"/>
        <s v="Karnataka"/>
        <s v="Kerala"/>
        <s v="Goa"/>
      </sharedItems>
    </cacheField>
    <cacheField name="City" numFmtId="0">
      <sharedItems count="8">
        <s v="Pune"/>
        <s v="Panaji"/>
        <s v="Mumbai"/>
        <s v="Bengaluru"/>
        <s v="Kochi"/>
        <s v="Jaipur"/>
        <s v="Delhi"/>
        <s v="Chennai"/>
      </sharedItems>
    </cacheField>
    <cacheField name="Country_of_Origin" numFmtId="0">
      <sharedItems count="8">
        <s v="India"/>
        <s v="UK"/>
        <s v="France"/>
        <s v="Australia"/>
        <s v="Canada"/>
        <s v="Germany"/>
        <s v="USA"/>
        <s v="UAE"/>
      </sharedItems>
    </cacheField>
    <cacheField name="Tourist_Type" numFmtId="0">
      <sharedItems count="2">
        <s v="Domestic"/>
        <s v="Foreign"/>
      </sharedItems>
    </cacheField>
    <cacheField name="Purpose_of_Visit" numFmtId="0">
      <sharedItems count="5">
        <s v="Medical"/>
        <s v="Religious"/>
        <s v="Business"/>
        <s v="Adventure"/>
        <s v="Leisure"/>
      </sharedItems>
    </cacheField>
    <cacheField name="Duration_Days" numFmtId="0">
      <sharedItems containsSemiMixedTypes="0" containsString="0" containsNumber="1" containsInteger="1" minValue="1" maxValue="14" count="14">
        <n v="6"/>
        <n v="8"/>
        <n v="4"/>
        <n v="5"/>
        <n v="10"/>
        <n v="11"/>
        <n v="2"/>
        <n v="14"/>
        <n v="3"/>
        <n v="9"/>
        <n v="7"/>
        <n v="13"/>
        <n v="12"/>
        <n v="1"/>
      </sharedItems>
    </cacheField>
    <cacheField name="Accommodation_Type" numFmtId="0">
      <sharedItems count="4">
        <s v="Hostel"/>
        <s v="Airbnb"/>
        <s v="Hotel"/>
        <s v="Resort"/>
      </sharedItems>
    </cacheField>
    <cacheField name="Avg_Daily_Spent_USD" numFmtId="165">
      <sharedItems containsSemiMixedTypes="0" containsString="0" containsNumber="1" minValue="20" maxValue="299.99"/>
    </cacheField>
    <cacheField name="Total_Spend_USD" numFmtId="165">
      <sharedItems containsSemiMixedTypes="0" containsString="0" containsNumber="1" minValue="20" maxValue="4198.88"/>
    </cacheField>
    <cacheField name="Transport_Mode" numFmtId="0">
      <sharedItems count="4">
        <s v="Rail"/>
        <s v="Road"/>
        <s v="Sea"/>
        <s v="Air"/>
      </sharedItems>
    </cacheField>
    <cacheField name="Travel_Group" numFmtId="0">
      <sharedItems count="4">
        <s v="Family"/>
        <s v="Solo"/>
        <s v="Friends"/>
        <s v="Couple"/>
      </sharedItems>
    </cacheField>
    <cacheField name="Season" numFmtId="0">
      <sharedItems count="3">
        <s v="Winter"/>
        <s v="Monsoon"/>
        <s v="Summer"/>
      </sharedItems>
    </cacheField>
    <cacheField name="Satisfaction_Rating" numFmtId="0">
      <sharedItems containsSemiMixedTypes="0" containsString="0" containsNumber="1" minValue="1" maxValue="5"/>
    </cacheField>
    <cacheField name="Repeat_Visitor" numFmtId="0">
      <sharedItems count="2">
        <s v="Yes"/>
        <s v="No"/>
      </sharedItems>
    </cacheField>
    <cacheField name="Booking_Channel" numFmtId="0">
      <sharedItems count="3">
        <s v="Agent"/>
        <s v="Direct"/>
        <s v="Online"/>
      </sharedItems>
    </cacheField>
    <cacheField name="Months_Duration" numFmtId="0">
      <sharedItems count="3">
        <s v="November-February"/>
        <s v="July-October"/>
        <s v="March-June"/>
      </sharedItems>
    </cacheField>
  </cacheFields>
  <extLst>
    <ext xmlns:x14="http://schemas.microsoft.com/office/spreadsheetml/2009/9/main" uri="{725AE2AE-9491-48be-B2B4-4EB974FC3084}">
      <x14:pivotCacheDefinition pivotCacheId="4749595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x v="0"/>
    <x v="0"/>
    <x v="0"/>
    <x v="0"/>
    <x v="0"/>
    <x v="0"/>
    <n v="108.19"/>
    <n v="649.14"/>
    <x v="0"/>
    <x v="0"/>
    <x v="0"/>
    <n v="3.3"/>
    <x v="0"/>
    <x v="0"/>
    <x v="0"/>
  </r>
  <r>
    <x v="1"/>
    <x v="1"/>
    <x v="1"/>
    <x v="1"/>
    <x v="1"/>
    <x v="1"/>
    <x v="1"/>
    <x v="0"/>
    <n v="236.03"/>
    <n v="1888.24"/>
    <x v="1"/>
    <x v="1"/>
    <x v="1"/>
    <n v="4.5999999999999996"/>
    <x v="1"/>
    <x v="1"/>
    <x v="1"/>
  </r>
  <r>
    <x v="2"/>
    <x v="2"/>
    <x v="2"/>
    <x v="2"/>
    <x v="1"/>
    <x v="0"/>
    <x v="2"/>
    <x v="1"/>
    <n v="255.29"/>
    <n v="1021.16"/>
    <x v="1"/>
    <x v="2"/>
    <x v="2"/>
    <n v="4.4000000000000004"/>
    <x v="0"/>
    <x v="1"/>
    <x v="2"/>
  </r>
  <r>
    <x v="3"/>
    <x v="3"/>
    <x v="3"/>
    <x v="0"/>
    <x v="0"/>
    <x v="2"/>
    <x v="3"/>
    <x v="2"/>
    <n v="22.48"/>
    <n v="112.4"/>
    <x v="2"/>
    <x v="0"/>
    <x v="1"/>
    <n v="1.7"/>
    <x v="1"/>
    <x v="1"/>
    <x v="1"/>
  </r>
  <r>
    <x v="4"/>
    <x v="2"/>
    <x v="1"/>
    <x v="0"/>
    <x v="0"/>
    <x v="2"/>
    <x v="4"/>
    <x v="1"/>
    <n v="22"/>
    <n v="220"/>
    <x v="2"/>
    <x v="1"/>
    <x v="1"/>
    <n v="2.4"/>
    <x v="1"/>
    <x v="1"/>
    <x v="1"/>
  </r>
  <r>
    <x v="0"/>
    <x v="0"/>
    <x v="0"/>
    <x v="3"/>
    <x v="1"/>
    <x v="3"/>
    <x v="3"/>
    <x v="0"/>
    <n v="60.970000000000006"/>
    <n v="304.85000000000002"/>
    <x v="3"/>
    <x v="1"/>
    <x v="1"/>
    <n v="4.2"/>
    <x v="0"/>
    <x v="1"/>
    <x v="1"/>
  </r>
  <r>
    <x v="5"/>
    <x v="0"/>
    <x v="4"/>
    <x v="4"/>
    <x v="1"/>
    <x v="2"/>
    <x v="5"/>
    <x v="0"/>
    <n v="264.32"/>
    <n v="2907.52"/>
    <x v="2"/>
    <x v="2"/>
    <x v="1"/>
    <n v="3.9"/>
    <x v="0"/>
    <x v="0"/>
    <x v="1"/>
  </r>
  <r>
    <x v="6"/>
    <x v="4"/>
    <x v="5"/>
    <x v="3"/>
    <x v="1"/>
    <x v="2"/>
    <x v="4"/>
    <x v="2"/>
    <n v="151.4"/>
    <n v="1514"/>
    <x v="1"/>
    <x v="1"/>
    <x v="1"/>
    <n v="4.0999999999999996"/>
    <x v="1"/>
    <x v="0"/>
    <x v="1"/>
  </r>
  <r>
    <x v="0"/>
    <x v="0"/>
    <x v="5"/>
    <x v="5"/>
    <x v="1"/>
    <x v="3"/>
    <x v="2"/>
    <x v="0"/>
    <n v="295.20999999999998"/>
    <n v="1180.8399999999999"/>
    <x v="2"/>
    <x v="0"/>
    <x v="1"/>
    <n v="1.6"/>
    <x v="0"/>
    <x v="1"/>
    <x v="1"/>
  </r>
  <r>
    <x v="2"/>
    <x v="1"/>
    <x v="0"/>
    <x v="6"/>
    <x v="1"/>
    <x v="4"/>
    <x v="5"/>
    <x v="2"/>
    <n v="268.45"/>
    <n v="2952.95"/>
    <x v="0"/>
    <x v="1"/>
    <x v="1"/>
    <n v="2.8"/>
    <x v="0"/>
    <x v="0"/>
    <x v="1"/>
  </r>
  <r>
    <x v="2"/>
    <x v="0"/>
    <x v="1"/>
    <x v="2"/>
    <x v="1"/>
    <x v="1"/>
    <x v="6"/>
    <x v="3"/>
    <n v="269.24"/>
    <n v="538.48"/>
    <x v="2"/>
    <x v="2"/>
    <x v="2"/>
    <n v="3.8"/>
    <x v="0"/>
    <x v="2"/>
    <x v="2"/>
  </r>
  <r>
    <x v="3"/>
    <x v="5"/>
    <x v="0"/>
    <x v="4"/>
    <x v="1"/>
    <x v="2"/>
    <x v="7"/>
    <x v="0"/>
    <n v="55.969999999999992"/>
    <n v="783.57999999999993"/>
    <x v="1"/>
    <x v="3"/>
    <x v="0"/>
    <n v="2.6"/>
    <x v="0"/>
    <x v="1"/>
    <x v="0"/>
  </r>
  <r>
    <x v="4"/>
    <x v="2"/>
    <x v="6"/>
    <x v="6"/>
    <x v="1"/>
    <x v="3"/>
    <x v="0"/>
    <x v="2"/>
    <n v="153.06"/>
    <n v="918.36"/>
    <x v="1"/>
    <x v="2"/>
    <x v="2"/>
    <n v="3.3"/>
    <x v="1"/>
    <x v="2"/>
    <x v="2"/>
  </r>
  <r>
    <x v="1"/>
    <x v="6"/>
    <x v="0"/>
    <x v="0"/>
    <x v="0"/>
    <x v="0"/>
    <x v="2"/>
    <x v="2"/>
    <n v="298.20999999999998"/>
    <n v="1192.8399999999999"/>
    <x v="1"/>
    <x v="3"/>
    <x v="1"/>
    <n v="4"/>
    <x v="0"/>
    <x v="1"/>
    <x v="1"/>
  </r>
  <r>
    <x v="3"/>
    <x v="3"/>
    <x v="6"/>
    <x v="1"/>
    <x v="1"/>
    <x v="0"/>
    <x v="7"/>
    <x v="1"/>
    <n v="61.73"/>
    <n v="864.21999999999991"/>
    <x v="1"/>
    <x v="0"/>
    <x v="1"/>
    <n v="3"/>
    <x v="1"/>
    <x v="0"/>
    <x v="1"/>
  </r>
  <r>
    <x v="3"/>
    <x v="0"/>
    <x v="1"/>
    <x v="3"/>
    <x v="1"/>
    <x v="2"/>
    <x v="5"/>
    <x v="0"/>
    <n v="180.79"/>
    <n v="1988.69"/>
    <x v="0"/>
    <x v="1"/>
    <x v="2"/>
    <n v="3.4"/>
    <x v="0"/>
    <x v="1"/>
    <x v="2"/>
  </r>
  <r>
    <x v="6"/>
    <x v="2"/>
    <x v="4"/>
    <x v="3"/>
    <x v="1"/>
    <x v="1"/>
    <x v="2"/>
    <x v="1"/>
    <n v="116.4"/>
    <n v="465.6"/>
    <x v="2"/>
    <x v="0"/>
    <x v="1"/>
    <n v="2.4"/>
    <x v="0"/>
    <x v="0"/>
    <x v="1"/>
  </r>
  <r>
    <x v="7"/>
    <x v="4"/>
    <x v="4"/>
    <x v="7"/>
    <x v="1"/>
    <x v="3"/>
    <x v="4"/>
    <x v="2"/>
    <n v="128.6"/>
    <n v="1286"/>
    <x v="1"/>
    <x v="1"/>
    <x v="2"/>
    <n v="2.5"/>
    <x v="0"/>
    <x v="0"/>
    <x v="2"/>
  </r>
  <r>
    <x v="4"/>
    <x v="0"/>
    <x v="2"/>
    <x v="6"/>
    <x v="1"/>
    <x v="3"/>
    <x v="8"/>
    <x v="3"/>
    <n v="269.42"/>
    <n v="808.26"/>
    <x v="2"/>
    <x v="1"/>
    <x v="1"/>
    <n v="1.8"/>
    <x v="0"/>
    <x v="0"/>
    <x v="1"/>
  </r>
  <r>
    <x v="8"/>
    <x v="1"/>
    <x v="0"/>
    <x v="1"/>
    <x v="1"/>
    <x v="3"/>
    <x v="1"/>
    <x v="3"/>
    <n v="184.61"/>
    <n v="1476.88"/>
    <x v="3"/>
    <x v="1"/>
    <x v="1"/>
    <n v="5"/>
    <x v="1"/>
    <x v="0"/>
    <x v="1"/>
  </r>
  <r>
    <x v="3"/>
    <x v="0"/>
    <x v="1"/>
    <x v="4"/>
    <x v="1"/>
    <x v="3"/>
    <x v="0"/>
    <x v="0"/>
    <n v="232.46"/>
    <n v="1394.76"/>
    <x v="0"/>
    <x v="3"/>
    <x v="0"/>
    <n v="3.4"/>
    <x v="0"/>
    <x v="1"/>
    <x v="0"/>
  </r>
  <r>
    <x v="7"/>
    <x v="0"/>
    <x v="1"/>
    <x v="7"/>
    <x v="1"/>
    <x v="3"/>
    <x v="9"/>
    <x v="3"/>
    <n v="208.51"/>
    <n v="1876.59"/>
    <x v="3"/>
    <x v="1"/>
    <x v="1"/>
    <n v="1.8"/>
    <x v="1"/>
    <x v="2"/>
    <x v="1"/>
  </r>
  <r>
    <x v="8"/>
    <x v="0"/>
    <x v="2"/>
    <x v="0"/>
    <x v="0"/>
    <x v="1"/>
    <x v="3"/>
    <x v="0"/>
    <n v="168.12"/>
    <n v="840.6"/>
    <x v="0"/>
    <x v="3"/>
    <x v="0"/>
    <n v="1.7"/>
    <x v="0"/>
    <x v="1"/>
    <x v="0"/>
  </r>
  <r>
    <x v="4"/>
    <x v="4"/>
    <x v="3"/>
    <x v="7"/>
    <x v="1"/>
    <x v="3"/>
    <x v="0"/>
    <x v="0"/>
    <n v="241.67999999999998"/>
    <n v="1450.08"/>
    <x v="1"/>
    <x v="2"/>
    <x v="0"/>
    <n v="1.9"/>
    <x v="1"/>
    <x v="0"/>
    <x v="0"/>
  </r>
  <r>
    <x v="9"/>
    <x v="0"/>
    <x v="1"/>
    <x v="5"/>
    <x v="1"/>
    <x v="1"/>
    <x v="9"/>
    <x v="2"/>
    <n v="291.81"/>
    <n v="2626.29"/>
    <x v="2"/>
    <x v="3"/>
    <x v="2"/>
    <n v="3.9"/>
    <x v="1"/>
    <x v="1"/>
    <x v="2"/>
  </r>
  <r>
    <x v="5"/>
    <x v="3"/>
    <x v="7"/>
    <x v="7"/>
    <x v="1"/>
    <x v="1"/>
    <x v="2"/>
    <x v="2"/>
    <n v="290.70999999999998"/>
    <n v="1162.8399999999999"/>
    <x v="0"/>
    <x v="2"/>
    <x v="0"/>
    <n v="3"/>
    <x v="1"/>
    <x v="2"/>
    <x v="0"/>
  </r>
  <r>
    <x v="7"/>
    <x v="2"/>
    <x v="4"/>
    <x v="7"/>
    <x v="1"/>
    <x v="1"/>
    <x v="4"/>
    <x v="2"/>
    <n v="241.05"/>
    <n v="2410.5"/>
    <x v="3"/>
    <x v="3"/>
    <x v="2"/>
    <n v="3.1"/>
    <x v="1"/>
    <x v="1"/>
    <x v="2"/>
  </r>
  <r>
    <x v="10"/>
    <x v="1"/>
    <x v="5"/>
    <x v="5"/>
    <x v="1"/>
    <x v="0"/>
    <x v="10"/>
    <x v="1"/>
    <n v="156.45000000000002"/>
    <n v="1095.1500000000001"/>
    <x v="3"/>
    <x v="0"/>
    <x v="2"/>
    <n v="3.8"/>
    <x v="1"/>
    <x v="0"/>
    <x v="2"/>
  </r>
  <r>
    <x v="9"/>
    <x v="0"/>
    <x v="6"/>
    <x v="3"/>
    <x v="1"/>
    <x v="4"/>
    <x v="11"/>
    <x v="2"/>
    <n v="65.680000000000007"/>
    <n v="853.84000000000015"/>
    <x v="2"/>
    <x v="1"/>
    <x v="0"/>
    <n v="3.9"/>
    <x v="1"/>
    <x v="0"/>
    <x v="0"/>
  </r>
  <r>
    <x v="2"/>
    <x v="0"/>
    <x v="7"/>
    <x v="3"/>
    <x v="1"/>
    <x v="2"/>
    <x v="4"/>
    <x v="0"/>
    <n v="32.450000000000003"/>
    <n v="324.5"/>
    <x v="0"/>
    <x v="0"/>
    <x v="2"/>
    <n v="4"/>
    <x v="1"/>
    <x v="0"/>
    <x v="2"/>
  </r>
  <r>
    <x v="2"/>
    <x v="0"/>
    <x v="5"/>
    <x v="0"/>
    <x v="0"/>
    <x v="0"/>
    <x v="12"/>
    <x v="2"/>
    <n v="84.8"/>
    <n v="1017.6"/>
    <x v="3"/>
    <x v="0"/>
    <x v="0"/>
    <n v="1.3"/>
    <x v="1"/>
    <x v="1"/>
    <x v="0"/>
  </r>
  <r>
    <x v="5"/>
    <x v="0"/>
    <x v="7"/>
    <x v="2"/>
    <x v="1"/>
    <x v="4"/>
    <x v="4"/>
    <x v="1"/>
    <n v="115.27000000000001"/>
    <n v="1152.7"/>
    <x v="3"/>
    <x v="3"/>
    <x v="1"/>
    <n v="4.3"/>
    <x v="0"/>
    <x v="1"/>
    <x v="1"/>
  </r>
  <r>
    <x v="6"/>
    <x v="5"/>
    <x v="2"/>
    <x v="7"/>
    <x v="1"/>
    <x v="0"/>
    <x v="5"/>
    <x v="2"/>
    <n v="56.360000000000007"/>
    <n v="619.96"/>
    <x v="0"/>
    <x v="3"/>
    <x v="2"/>
    <n v="1.7"/>
    <x v="1"/>
    <x v="2"/>
    <x v="2"/>
  </r>
  <r>
    <x v="0"/>
    <x v="5"/>
    <x v="2"/>
    <x v="6"/>
    <x v="1"/>
    <x v="1"/>
    <x v="5"/>
    <x v="3"/>
    <n v="82.93"/>
    <n v="912.23"/>
    <x v="1"/>
    <x v="2"/>
    <x v="0"/>
    <n v="3.5"/>
    <x v="1"/>
    <x v="2"/>
    <x v="0"/>
  </r>
  <r>
    <x v="1"/>
    <x v="6"/>
    <x v="6"/>
    <x v="3"/>
    <x v="1"/>
    <x v="1"/>
    <x v="0"/>
    <x v="0"/>
    <n v="43.389999999999993"/>
    <n v="260.33999999999997"/>
    <x v="1"/>
    <x v="0"/>
    <x v="0"/>
    <n v="1.9"/>
    <x v="0"/>
    <x v="2"/>
    <x v="0"/>
  </r>
  <r>
    <x v="10"/>
    <x v="0"/>
    <x v="4"/>
    <x v="1"/>
    <x v="1"/>
    <x v="3"/>
    <x v="0"/>
    <x v="3"/>
    <n v="166.63"/>
    <n v="999.78"/>
    <x v="2"/>
    <x v="0"/>
    <x v="0"/>
    <n v="4.3"/>
    <x v="0"/>
    <x v="0"/>
    <x v="0"/>
  </r>
  <r>
    <x v="6"/>
    <x v="6"/>
    <x v="3"/>
    <x v="4"/>
    <x v="1"/>
    <x v="1"/>
    <x v="0"/>
    <x v="3"/>
    <n v="55.370000000000005"/>
    <n v="332.22"/>
    <x v="1"/>
    <x v="3"/>
    <x v="0"/>
    <n v="4.0999999999999996"/>
    <x v="1"/>
    <x v="1"/>
    <x v="0"/>
  </r>
  <r>
    <x v="4"/>
    <x v="3"/>
    <x v="1"/>
    <x v="6"/>
    <x v="1"/>
    <x v="0"/>
    <x v="7"/>
    <x v="1"/>
    <n v="227.98"/>
    <n v="3191.72"/>
    <x v="2"/>
    <x v="0"/>
    <x v="1"/>
    <n v="1.7"/>
    <x v="1"/>
    <x v="1"/>
    <x v="1"/>
  </r>
  <r>
    <x v="6"/>
    <x v="6"/>
    <x v="6"/>
    <x v="2"/>
    <x v="1"/>
    <x v="2"/>
    <x v="2"/>
    <x v="3"/>
    <n v="113.14"/>
    <n v="452.56"/>
    <x v="3"/>
    <x v="1"/>
    <x v="2"/>
    <n v="3.2"/>
    <x v="1"/>
    <x v="0"/>
    <x v="2"/>
  </r>
  <r>
    <x v="0"/>
    <x v="2"/>
    <x v="3"/>
    <x v="7"/>
    <x v="1"/>
    <x v="1"/>
    <x v="4"/>
    <x v="2"/>
    <n v="208.18"/>
    <n v="2081.8000000000002"/>
    <x v="3"/>
    <x v="1"/>
    <x v="0"/>
    <n v="3.9"/>
    <x v="0"/>
    <x v="0"/>
    <x v="0"/>
  </r>
  <r>
    <x v="4"/>
    <x v="5"/>
    <x v="5"/>
    <x v="5"/>
    <x v="1"/>
    <x v="4"/>
    <x v="0"/>
    <x v="0"/>
    <n v="267.11"/>
    <n v="1602.66"/>
    <x v="1"/>
    <x v="3"/>
    <x v="2"/>
    <n v="1.7"/>
    <x v="1"/>
    <x v="2"/>
    <x v="2"/>
  </r>
  <r>
    <x v="10"/>
    <x v="5"/>
    <x v="1"/>
    <x v="2"/>
    <x v="1"/>
    <x v="0"/>
    <x v="12"/>
    <x v="3"/>
    <n v="44.080000000000005"/>
    <n v="528.96"/>
    <x v="0"/>
    <x v="0"/>
    <x v="0"/>
    <n v="1.6"/>
    <x v="0"/>
    <x v="0"/>
    <x v="0"/>
  </r>
  <r>
    <x v="0"/>
    <x v="0"/>
    <x v="7"/>
    <x v="6"/>
    <x v="1"/>
    <x v="4"/>
    <x v="10"/>
    <x v="3"/>
    <n v="296.92"/>
    <n v="2078.44"/>
    <x v="1"/>
    <x v="0"/>
    <x v="2"/>
    <n v="2.5"/>
    <x v="0"/>
    <x v="0"/>
    <x v="2"/>
  </r>
  <r>
    <x v="8"/>
    <x v="0"/>
    <x v="6"/>
    <x v="5"/>
    <x v="1"/>
    <x v="3"/>
    <x v="11"/>
    <x v="0"/>
    <n v="200.67000000000002"/>
    <n v="2608.71"/>
    <x v="2"/>
    <x v="1"/>
    <x v="0"/>
    <n v="4.7"/>
    <x v="1"/>
    <x v="0"/>
    <x v="0"/>
  </r>
  <r>
    <x v="1"/>
    <x v="3"/>
    <x v="3"/>
    <x v="0"/>
    <x v="0"/>
    <x v="3"/>
    <x v="7"/>
    <x v="2"/>
    <n v="34.940000000000005"/>
    <n v="489.16"/>
    <x v="2"/>
    <x v="3"/>
    <x v="0"/>
    <n v="1.3"/>
    <x v="0"/>
    <x v="2"/>
    <x v="0"/>
  </r>
  <r>
    <x v="10"/>
    <x v="1"/>
    <x v="0"/>
    <x v="1"/>
    <x v="1"/>
    <x v="2"/>
    <x v="6"/>
    <x v="3"/>
    <n v="107.92"/>
    <n v="215.84"/>
    <x v="0"/>
    <x v="1"/>
    <x v="1"/>
    <n v="2.4"/>
    <x v="1"/>
    <x v="0"/>
    <x v="1"/>
  </r>
  <r>
    <x v="8"/>
    <x v="3"/>
    <x v="0"/>
    <x v="5"/>
    <x v="1"/>
    <x v="0"/>
    <x v="5"/>
    <x v="0"/>
    <n v="268.15000000000003"/>
    <n v="2949.65"/>
    <x v="3"/>
    <x v="0"/>
    <x v="2"/>
    <n v="4.2"/>
    <x v="0"/>
    <x v="2"/>
    <x v="2"/>
  </r>
  <r>
    <x v="5"/>
    <x v="2"/>
    <x v="4"/>
    <x v="5"/>
    <x v="1"/>
    <x v="2"/>
    <x v="9"/>
    <x v="2"/>
    <n v="186.95"/>
    <n v="1682.55"/>
    <x v="3"/>
    <x v="3"/>
    <x v="0"/>
    <n v="2.4"/>
    <x v="0"/>
    <x v="1"/>
    <x v="0"/>
  </r>
  <r>
    <x v="10"/>
    <x v="0"/>
    <x v="3"/>
    <x v="1"/>
    <x v="1"/>
    <x v="4"/>
    <x v="10"/>
    <x v="2"/>
    <n v="100.42"/>
    <n v="702.94"/>
    <x v="1"/>
    <x v="0"/>
    <x v="0"/>
    <n v="1.2"/>
    <x v="1"/>
    <x v="0"/>
    <x v="0"/>
  </r>
  <r>
    <x v="5"/>
    <x v="0"/>
    <x v="6"/>
    <x v="3"/>
    <x v="1"/>
    <x v="2"/>
    <x v="8"/>
    <x v="2"/>
    <n v="283.33999999999997"/>
    <n v="850.02"/>
    <x v="2"/>
    <x v="3"/>
    <x v="1"/>
    <n v="3.5"/>
    <x v="0"/>
    <x v="0"/>
    <x v="1"/>
  </r>
  <r>
    <x v="4"/>
    <x v="3"/>
    <x v="5"/>
    <x v="3"/>
    <x v="1"/>
    <x v="4"/>
    <x v="4"/>
    <x v="1"/>
    <n v="240.43"/>
    <n v="2404.3000000000002"/>
    <x v="2"/>
    <x v="1"/>
    <x v="1"/>
    <n v="4.8"/>
    <x v="0"/>
    <x v="2"/>
    <x v="1"/>
  </r>
  <r>
    <x v="8"/>
    <x v="3"/>
    <x v="0"/>
    <x v="5"/>
    <x v="1"/>
    <x v="2"/>
    <x v="4"/>
    <x v="2"/>
    <n v="225.95"/>
    <n v="2259.5"/>
    <x v="0"/>
    <x v="1"/>
    <x v="1"/>
    <n v="3.3"/>
    <x v="1"/>
    <x v="1"/>
    <x v="1"/>
  </r>
  <r>
    <x v="1"/>
    <x v="3"/>
    <x v="4"/>
    <x v="4"/>
    <x v="1"/>
    <x v="3"/>
    <x v="10"/>
    <x v="2"/>
    <n v="268.76"/>
    <n v="1881.32"/>
    <x v="0"/>
    <x v="3"/>
    <x v="1"/>
    <n v="4.3"/>
    <x v="1"/>
    <x v="1"/>
    <x v="1"/>
  </r>
  <r>
    <x v="0"/>
    <x v="5"/>
    <x v="6"/>
    <x v="5"/>
    <x v="1"/>
    <x v="0"/>
    <x v="4"/>
    <x v="0"/>
    <n v="235.54000000000002"/>
    <n v="2355.4"/>
    <x v="1"/>
    <x v="3"/>
    <x v="1"/>
    <n v="1.1000000000000001"/>
    <x v="0"/>
    <x v="0"/>
    <x v="1"/>
  </r>
  <r>
    <x v="3"/>
    <x v="6"/>
    <x v="4"/>
    <x v="2"/>
    <x v="1"/>
    <x v="2"/>
    <x v="4"/>
    <x v="1"/>
    <n v="100.28999999999999"/>
    <n v="1002.9"/>
    <x v="0"/>
    <x v="1"/>
    <x v="2"/>
    <n v="3.6"/>
    <x v="1"/>
    <x v="1"/>
    <x v="2"/>
  </r>
  <r>
    <x v="6"/>
    <x v="6"/>
    <x v="5"/>
    <x v="4"/>
    <x v="1"/>
    <x v="4"/>
    <x v="7"/>
    <x v="2"/>
    <n v="183.49"/>
    <n v="2568.86"/>
    <x v="3"/>
    <x v="1"/>
    <x v="0"/>
    <n v="1.6"/>
    <x v="1"/>
    <x v="2"/>
    <x v="0"/>
  </r>
  <r>
    <x v="9"/>
    <x v="0"/>
    <x v="0"/>
    <x v="3"/>
    <x v="1"/>
    <x v="0"/>
    <x v="3"/>
    <x v="3"/>
    <n v="255.84"/>
    <n v="1279.2"/>
    <x v="0"/>
    <x v="0"/>
    <x v="2"/>
    <n v="3.8"/>
    <x v="1"/>
    <x v="2"/>
    <x v="2"/>
  </r>
  <r>
    <x v="1"/>
    <x v="5"/>
    <x v="1"/>
    <x v="1"/>
    <x v="1"/>
    <x v="3"/>
    <x v="9"/>
    <x v="1"/>
    <n v="70.64"/>
    <n v="635.76"/>
    <x v="2"/>
    <x v="3"/>
    <x v="1"/>
    <n v="3.3"/>
    <x v="0"/>
    <x v="2"/>
    <x v="1"/>
  </r>
  <r>
    <x v="8"/>
    <x v="3"/>
    <x v="0"/>
    <x v="7"/>
    <x v="1"/>
    <x v="3"/>
    <x v="0"/>
    <x v="0"/>
    <n v="65.649999999999991"/>
    <n v="393.9"/>
    <x v="2"/>
    <x v="3"/>
    <x v="0"/>
    <n v="1.9"/>
    <x v="1"/>
    <x v="2"/>
    <x v="0"/>
  </r>
  <r>
    <x v="3"/>
    <x v="0"/>
    <x v="0"/>
    <x v="7"/>
    <x v="1"/>
    <x v="1"/>
    <x v="5"/>
    <x v="1"/>
    <n v="64.510000000000005"/>
    <n v="709.61"/>
    <x v="2"/>
    <x v="3"/>
    <x v="2"/>
    <n v="3.3"/>
    <x v="0"/>
    <x v="2"/>
    <x v="2"/>
  </r>
  <r>
    <x v="1"/>
    <x v="5"/>
    <x v="3"/>
    <x v="5"/>
    <x v="1"/>
    <x v="0"/>
    <x v="11"/>
    <x v="3"/>
    <n v="74.39"/>
    <n v="967.07"/>
    <x v="2"/>
    <x v="1"/>
    <x v="1"/>
    <n v="3.7"/>
    <x v="0"/>
    <x v="1"/>
    <x v="1"/>
  </r>
  <r>
    <x v="8"/>
    <x v="2"/>
    <x v="2"/>
    <x v="5"/>
    <x v="1"/>
    <x v="2"/>
    <x v="10"/>
    <x v="1"/>
    <n v="48.9"/>
    <n v="342.3"/>
    <x v="3"/>
    <x v="1"/>
    <x v="2"/>
    <n v="4.5999999999999996"/>
    <x v="1"/>
    <x v="1"/>
    <x v="2"/>
  </r>
  <r>
    <x v="7"/>
    <x v="1"/>
    <x v="3"/>
    <x v="7"/>
    <x v="1"/>
    <x v="3"/>
    <x v="2"/>
    <x v="3"/>
    <n v="254.54"/>
    <n v="1018.16"/>
    <x v="1"/>
    <x v="1"/>
    <x v="2"/>
    <n v="4.5999999999999996"/>
    <x v="1"/>
    <x v="0"/>
    <x v="2"/>
  </r>
  <r>
    <x v="7"/>
    <x v="5"/>
    <x v="0"/>
    <x v="2"/>
    <x v="1"/>
    <x v="2"/>
    <x v="6"/>
    <x v="2"/>
    <n v="249.13"/>
    <n v="498.26"/>
    <x v="0"/>
    <x v="2"/>
    <x v="1"/>
    <n v="4.7"/>
    <x v="1"/>
    <x v="0"/>
    <x v="1"/>
  </r>
  <r>
    <x v="5"/>
    <x v="4"/>
    <x v="7"/>
    <x v="2"/>
    <x v="1"/>
    <x v="2"/>
    <x v="5"/>
    <x v="2"/>
    <n v="62.38"/>
    <n v="686.18000000000006"/>
    <x v="1"/>
    <x v="2"/>
    <x v="0"/>
    <n v="4.4000000000000004"/>
    <x v="0"/>
    <x v="1"/>
    <x v="0"/>
  </r>
  <r>
    <x v="1"/>
    <x v="0"/>
    <x v="2"/>
    <x v="2"/>
    <x v="1"/>
    <x v="4"/>
    <x v="2"/>
    <x v="1"/>
    <n v="217.55"/>
    <n v="870.2"/>
    <x v="1"/>
    <x v="1"/>
    <x v="1"/>
    <n v="3.2"/>
    <x v="0"/>
    <x v="1"/>
    <x v="1"/>
  </r>
  <r>
    <x v="7"/>
    <x v="6"/>
    <x v="1"/>
    <x v="0"/>
    <x v="0"/>
    <x v="2"/>
    <x v="9"/>
    <x v="1"/>
    <n v="195.55"/>
    <n v="1759.95"/>
    <x v="0"/>
    <x v="3"/>
    <x v="1"/>
    <n v="4.4000000000000004"/>
    <x v="1"/>
    <x v="0"/>
    <x v="1"/>
  </r>
  <r>
    <x v="8"/>
    <x v="4"/>
    <x v="6"/>
    <x v="6"/>
    <x v="1"/>
    <x v="1"/>
    <x v="8"/>
    <x v="0"/>
    <n v="97.33"/>
    <n v="291.99"/>
    <x v="2"/>
    <x v="3"/>
    <x v="2"/>
    <n v="3.9"/>
    <x v="1"/>
    <x v="0"/>
    <x v="2"/>
  </r>
  <r>
    <x v="5"/>
    <x v="3"/>
    <x v="3"/>
    <x v="1"/>
    <x v="1"/>
    <x v="0"/>
    <x v="10"/>
    <x v="0"/>
    <n v="83.66"/>
    <n v="585.62"/>
    <x v="2"/>
    <x v="3"/>
    <x v="0"/>
    <n v="4"/>
    <x v="0"/>
    <x v="2"/>
    <x v="0"/>
  </r>
  <r>
    <x v="8"/>
    <x v="1"/>
    <x v="2"/>
    <x v="6"/>
    <x v="1"/>
    <x v="0"/>
    <x v="11"/>
    <x v="3"/>
    <n v="90.16"/>
    <n v="1172.08"/>
    <x v="2"/>
    <x v="0"/>
    <x v="1"/>
    <n v="1.6"/>
    <x v="0"/>
    <x v="1"/>
    <x v="1"/>
  </r>
  <r>
    <x v="5"/>
    <x v="2"/>
    <x v="2"/>
    <x v="5"/>
    <x v="1"/>
    <x v="4"/>
    <x v="7"/>
    <x v="2"/>
    <n v="224.57999999999998"/>
    <n v="3144.12"/>
    <x v="0"/>
    <x v="1"/>
    <x v="0"/>
    <n v="1.7"/>
    <x v="1"/>
    <x v="1"/>
    <x v="0"/>
  </r>
  <r>
    <x v="1"/>
    <x v="1"/>
    <x v="3"/>
    <x v="2"/>
    <x v="1"/>
    <x v="1"/>
    <x v="2"/>
    <x v="1"/>
    <n v="109.41"/>
    <n v="437.64"/>
    <x v="0"/>
    <x v="3"/>
    <x v="2"/>
    <n v="1.7"/>
    <x v="1"/>
    <x v="1"/>
    <x v="2"/>
  </r>
  <r>
    <x v="3"/>
    <x v="1"/>
    <x v="3"/>
    <x v="2"/>
    <x v="1"/>
    <x v="1"/>
    <x v="8"/>
    <x v="2"/>
    <n v="97.83"/>
    <n v="293.49"/>
    <x v="2"/>
    <x v="3"/>
    <x v="1"/>
    <n v="1.8"/>
    <x v="1"/>
    <x v="1"/>
    <x v="1"/>
  </r>
  <r>
    <x v="0"/>
    <x v="5"/>
    <x v="2"/>
    <x v="7"/>
    <x v="1"/>
    <x v="0"/>
    <x v="7"/>
    <x v="1"/>
    <n v="26.29"/>
    <n v="368.06"/>
    <x v="3"/>
    <x v="1"/>
    <x v="0"/>
    <n v="2.7"/>
    <x v="1"/>
    <x v="2"/>
    <x v="0"/>
  </r>
  <r>
    <x v="10"/>
    <x v="0"/>
    <x v="4"/>
    <x v="0"/>
    <x v="0"/>
    <x v="1"/>
    <x v="7"/>
    <x v="3"/>
    <n v="274.31"/>
    <n v="3840.34"/>
    <x v="1"/>
    <x v="1"/>
    <x v="0"/>
    <n v="2.2999999999999998"/>
    <x v="1"/>
    <x v="1"/>
    <x v="0"/>
  </r>
  <r>
    <x v="3"/>
    <x v="0"/>
    <x v="1"/>
    <x v="7"/>
    <x v="1"/>
    <x v="3"/>
    <x v="7"/>
    <x v="2"/>
    <n v="230.76"/>
    <n v="3230.64"/>
    <x v="3"/>
    <x v="1"/>
    <x v="2"/>
    <n v="1.2"/>
    <x v="0"/>
    <x v="2"/>
    <x v="2"/>
  </r>
  <r>
    <x v="4"/>
    <x v="1"/>
    <x v="7"/>
    <x v="4"/>
    <x v="1"/>
    <x v="2"/>
    <x v="3"/>
    <x v="0"/>
    <n v="152.38"/>
    <n v="761.9"/>
    <x v="1"/>
    <x v="2"/>
    <x v="0"/>
    <n v="3.9"/>
    <x v="1"/>
    <x v="1"/>
    <x v="0"/>
  </r>
  <r>
    <x v="8"/>
    <x v="3"/>
    <x v="5"/>
    <x v="2"/>
    <x v="1"/>
    <x v="2"/>
    <x v="6"/>
    <x v="3"/>
    <n v="284.02"/>
    <n v="568.04"/>
    <x v="1"/>
    <x v="1"/>
    <x v="0"/>
    <n v="2.6"/>
    <x v="1"/>
    <x v="0"/>
    <x v="0"/>
  </r>
  <r>
    <x v="4"/>
    <x v="0"/>
    <x v="0"/>
    <x v="0"/>
    <x v="0"/>
    <x v="0"/>
    <x v="5"/>
    <x v="2"/>
    <n v="102.19"/>
    <n v="1124.0899999999999"/>
    <x v="3"/>
    <x v="1"/>
    <x v="0"/>
    <n v="1.3"/>
    <x v="0"/>
    <x v="1"/>
    <x v="0"/>
  </r>
  <r>
    <x v="3"/>
    <x v="1"/>
    <x v="1"/>
    <x v="3"/>
    <x v="1"/>
    <x v="0"/>
    <x v="7"/>
    <x v="3"/>
    <n v="208.92000000000002"/>
    <n v="2924.88"/>
    <x v="1"/>
    <x v="2"/>
    <x v="1"/>
    <n v="4.2"/>
    <x v="1"/>
    <x v="0"/>
    <x v="1"/>
  </r>
  <r>
    <x v="5"/>
    <x v="0"/>
    <x v="3"/>
    <x v="7"/>
    <x v="1"/>
    <x v="1"/>
    <x v="4"/>
    <x v="1"/>
    <n v="105.44000000000001"/>
    <n v="1054.4000000000001"/>
    <x v="3"/>
    <x v="1"/>
    <x v="1"/>
    <n v="1.1000000000000001"/>
    <x v="1"/>
    <x v="0"/>
    <x v="1"/>
  </r>
  <r>
    <x v="10"/>
    <x v="3"/>
    <x v="2"/>
    <x v="1"/>
    <x v="1"/>
    <x v="4"/>
    <x v="7"/>
    <x v="2"/>
    <n v="108.08"/>
    <n v="1513.12"/>
    <x v="2"/>
    <x v="3"/>
    <x v="2"/>
    <n v="3.2"/>
    <x v="0"/>
    <x v="1"/>
    <x v="2"/>
  </r>
  <r>
    <x v="10"/>
    <x v="2"/>
    <x v="5"/>
    <x v="0"/>
    <x v="0"/>
    <x v="0"/>
    <x v="2"/>
    <x v="2"/>
    <n v="256.52"/>
    <n v="1026.08"/>
    <x v="0"/>
    <x v="3"/>
    <x v="2"/>
    <n v="4"/>
    <x v="0"/>
    <x v="2"/>
    <x v="2"/>
  </r>
  <r>
    <x v="9"/>
    <x v="4"/>
    <x v="3"/>
    <x v="6"/>
    <x v="1"/>
    <x v="0"/>
    <x v="10"/>
    <x v="2"/>
    <n v="240.36999999999998"/>
    <n v="1682.59"/>
    <x v="1"/>
    <x v="3"/>
    <x v="1"/>
    <n v="2.5"/>
    <x v="1"/>
    <x v="1"/>
    <x v="1"/>
  </r>
  <r>
    <x v="10"/>
    <x v="1"/>
    <x v="4"/>
    <x v="0"/>
    <x v="0"/>
    <x v="0"/>
    <x v="12"/>
    <x v="0"/>
    <n v="102.35000000000001"/>
    <n v="1228.2"/>
    <x v="3"/>
    <x v="3"/>
    <x v="0"/>
    <n v="3.3"/>
    <x v="1"/>
    <x v="1"/>
    <x v="0"/>
  </r>
  <r>
    <x v="0"/>
    <x v="6"/>
    <x v="5"/>
    <x v="1"/>
    <x v="1"/>
    <x v="1"/>
    <x v="12"/>
    <x v="3"/>
    <n v="42.79"/>
    <n v="513.48"/>
    <x v="0"/>
    <x v="3"/>
    <x v="1"/>
    <n v="1.2"/>
    <x v="1"/>
    <x v="1"/>
    <x v="1"/>
  </r>
  <r>
    <x v="10"/>
    <x v="6"/>
    <x v="2"/>
    <x v="7"/>
    <x v="1"/>
    <x v="3"/>
    <x v="6"/>
    <x v="0"/>
    <n v="120.12"/>
    <n v="240.24"/>
    <x v="1"/>
    <x v="0"/>
    <x v="2"/>
    <n v="1.9"/>
    <x v="0"/>
    <x v="1"/>
    <x v="2"/>
  </r>
  <r>
    <x v="3"/>
    <x v="1"/>
    <x v="1"/>
    <x v="2"/>
    <x v="1"/>
    <x v="0"/>
    <x v="4"/>
    <x v="0"/>
    <n v="232.82"/>
    <n v="2328.1999999999998"/>
    <x v="1"/>
    <x v="2"/>
    <x v="2"/>
    <n v="3.7"/>
    <x v="0"/>
    <x v="1"/>
    <x v="2"/>
  </r>
  <r>
    <x v="9"/>
    <x v="5"/>
    <x v="6"/>
    <x v="5"/>
    <x v="1"/>
    <x v="3"/>
    <x v="0"/>
    <x v="3"/>
    <n v="48.15"/>
    <n v="288.89999999999998"/>
    <x v="1"/>
    <x v="1"/>
    <x v="1"/>
    <n v="4.2"/>
    <x v="0"/>
    <x v="0"/>
    <x v="1"/>
  </r>
  <r>
    <x v="3"/>
    <x v="2"/>
    <x v="1"/>
    <x v="0"/>
    <x v="0"/>
    <x v="1"/>
    <x v="3"/>
    <x v="3"/>
    <n v="208.19"/>
    <n v="1040.95"/>
    <x v="1"/>
    <x v="3"/>
    <x v="2"/>
    <n v="1.5"/>
    <x v="0"/>
    <x v="1"/>
    <x v="2"/>
  </r>
  <r>
    <x v="3"/>
    <x v="5"/>
    <x v="1"/>
    <x v="3"/>
    <x v="1"/>
    <x v="4"/>
    <x v="8"/>
    <x v="2"/>
    <n v="269.13"/>
    <n v="807.39"/>
    <x v="0"/>
    <x v="3"/>
    <x v="2"/>
    <n v="4.9000000000000004"/>
    <x v="0"/>
    <x v="1"/>
    <x v="2"/>
  </r>
  <r>
    <x v="2"/>
    <x v="4"/>
    <x v="7"/>
    <x v="7"/>
    <x v="1"/>
    <x v="2"/>
    <x v="3"/>
    <x v="2"/>
    <n v="70.179999999999993"/>
    <n v="350.9"/>
    <x v="1"/>
    <x v="3"/>
    <x v="2"/>
    <n v="2.6"/>
    <x v="0"/>
    <x v="1"/>
    <x v="2"/>
  </r>
  <r>
    <x v="6"/>
    <x v="6"/>
    <x v="5"/>
    <x v="1"/>
    <x v="1"/>
    <x v="2"/>
    <x v="4"/>
    <x v="3"/>
    <n v="261.41999999999996"/>
    <n v="2614.1999999999998"/>
    <x v="1"/>
    <x v="0"/>
    <x v="2"/>
    <n v="4.7"/>
    <x v="0"/>
    <x v="2"/>
    <x v="2"/>
  </r>
  <r>
    <x v="9"/>
    <x v="3"/>
    <x v="3"/>
    <x v="0"/>
    <x v="0"/>
    <x v="2"/>
    <x v="10"/>
    <x v="2"/>
    <n v="34.380000000000003"/>
    <n v="240.66"/>
    <x v="0"/>
    <x v="1"/>
    <x v="2"/>
    <n v="3.2"/>
    <x v="1"/>
    <x v="0"/>
    <x v="2"/>
  </r>
  <r>
    <x v="3"/>
    <x v="1"/>
    <x v="2"/>
    <x v="5"/>
    <x v="1"/>
    <x v="2"/>
    <x v="8"/>
    <x v="1"/>
    <n v="206.73"/>
    <n v="620.18999999999994"/>
    <x v="0"/>
    <x v="1"/>
    <x v="0"/>
    <n v="3.6"/>
    <x v="1"/>
    <x v="2"/>
    <x v="0"/>
  </r>
  <r>
    <x v="6"/>
    <x v="4"/>
    <x v="3"/>
    <x v="7"/>
    <x v="1"/>
    <x v="1"/>
    <x v="1"/>
    <x v="2"/>
    <n v="241.49"/>
    <n v="1931.92"/>
    <x v="1"/>
    <x v="3"/>
    <x v="1"/>
    <n v="1.7"/>
    <x v="0"/>
    <x v="2"/>
    <x v="1"/>
  </r>
  <r>
    <x v="6"/>
    <x v="0"/>
    <x v="2"/>
    <x v="2"/>
    <x v="1"/>
    <x v="2"/>
    <x v="10"/>
    <x v="3"/>
    <n v="144.53"/>
    <n v="1011.71"/>
    <x v="0"/>
    <x v="0"/>
    <x v="2"/>
    <n v="4.5"/>
    <x v="0"/>
    <x v="0"/>
    <x v="2"/>
  </r>
  <r>
    <x v="9"/>
    <x v="6"/>
    <x v="0"/>
    <x v="4"/>
    <x v="1"/>
    <x v="1"/>
    <x v="2"/>
    <x v="0"/>
    <n v="77.040000000000006"/>
    <n v="308.16000000000003"/>
    <x v="0"/>
    <x v="0"/>
    <x v="2"/>
    <n v="1.3"/>
    <x v="0"/>
    <x v="1"/>
    <x v="2"/>
  </r>
  <r>
    <x v="2"/>
    <x v="2"/>
    <x v="6"/>
    <x v="2"/>
    <x v="1"/>
    <x v="4"/>
    <x v="11"/>
    <x v="3"/>
    <n v="278.92"/>
    <n v="3625.96"/>
    <x v="3"/>
    <x v="3"/>
    <x v="2"/>
    <n v="4.9000000000000004"/>
    <x v="1"/>
    <x v="0"/>
    <x v="2"/>
  </r>
  <r>
    <x v="4"/>
    <x v="6"/>
    <x v="0"/>
    <x v="2"/>
    <x v="1"/>
    <x v="0"/>
    <x v="11"/>
    <x v="3"/>
    <n v="25.59"/>
    <n v="332.67"/>
    <x v="0"/>
    <x v="3"/>
    <x v="1"/>
    <n v="2.6"/>
    <x v="0"/>
    <x v="0"/>
    <x v="1"/>
  </r>
  <r>
    <x v="5"/>
    <x v="2"/>
    <x v="1"/>
    <x v="2"/>
    <x v="1"/>
    <x v="0"/>
    <x v="3"/>
    <x v="0"/>
    <n v="175.42"/>
    <n v="877.09999999999991"/>
    <x v="2"/>
    <x v="0"/>
    <x v="1"/>
    <n v="1.7"/>
    <x v="0"/>
    <x v="1"/>
    <x v="1"/>
  </r>
  <r>
    <x v="0"/>
    <x v="2"/>
    <x v="6"/>
    <x v="7"/>
    <x v="1"/>
    <x v="0"/>
    <x v="4"/>
    <x v="1"/>
    <n v="124.4"/>
    <n v="1244"/>
    <x v="3"/>
    <x v="1"/>
    <x v="1"/>
    <n v="3.4"/>
    <x v="0"/>
    <x v="0"/>
    <x v="1"/>
  </r>
  <r>
    <x v="5"/>
    <x v="1"/>
    <x v="7"/>
    <x v="4"/>
    <x v="1"/>
    <x v="1"/>
    <x v="5"/>
    <x v="2"/>
    <n v="149.1"/>
    <n v="1640.1"/>
    <x v="2"/>
    <x v="0"/>
    <x v="2"/>
    <n v="4.5"/>
    <x v="1"/>
    <x v="1"/>
    <x v="2"/>
  </r>
  <r>
    <x v="10"/>
    <x v="2"/>
    <x v="0"/>
    <x v="3"/>
    <x v="1"/>
    <x v="1"/>
    <x v="2"/>
    <x v="1"/>
    <n v="170.24"/>
    <n v="680.96"/>
    <x v="3"/>
    <x v="0"/>
    <x v="2"/>
    <n v="2.6"/>
    <x v="1"/>
    <x v="1"/>
    <x v="2"/>
  </r>
  <r>
    <x v="0"/>
    <x v="5"/>
    <x v="7"/>
    <x v="3"/>
    <x v="1"/>
    <x v="1"/>
    <x v="6"/>
    <x v="0"/>
    <n v="169.73"/>
    <n v="339.46"/>
    <x v="3"/>
    <x v="1"/>
    <x v="1"/>
    <n v="1"/>
    <x v="1"/>
    <x v="1"/>
    <x v="1"/>
  </r>
  <r>
    <x v="10"/>
    <x v="4"/>
    <x v="3"/>
    <x v="1"/>
    <x v="1"/>
    <x v="4"/>
    <x v="12"/>
    <x v="1"/>
    <n v="77.010000000000005"/>
    <n v="924.12000000000012"/>
    <x v="3"/>
    <x v="1"/>
    <x v="0"/>
    <n v="4.5"/>
    <x v="1"/>
    <x v="0"/>
    <x v="0"/>
  </r>
  <r>
    <x v="3"/>
    <x v="3"/>
    <x v="1"/>
    <x v="7"/>
    <x v="1"/>
    <x v="3"/>
    <x v="9"/>
    <x v="0"/>
    <n v="210.32000000000002"/>
    <n v="1892.88"/>
    <x v="3"/>
    <x v="1"/>
    <x v="0"/>
    <n v="3.3"/>
    <x v="0"/>
    <x v="1"/>
    <x v="0"/>
  </r>
  <r>
    <x v="8"/>
    <x v="6"/>
    <x v="4"/>
    <x v="0"/>
    <x v="0"/>
    <x v="1"/>
    <x v="13"/>
    <x v="3"/>
    <n v="25.36"/>
    <n v="25.36"/>
    <x v="0"/>
    <x v="1"/>
    <x v="1"/>
    <n v="1.4"/>
    <x v="1"/>
    <x v="2"/>
    <x v="1"/>
  </r>
  <r>
    <x v="9"/>
    <x v="3"/>
    <x v="4"/>
    <x v="0"/>
    <x v="0"/>
    <x v="1"/>
    <x v="1"/>
    <x v="1"/>
    <n v="25.93"/>
    <n v="207.44"/>
    <x v="2"/>
    <x v="2"/>
    <x v="2"/>
    <n v="4.5999999999999996"/>
    <x v="1"/>
    <x v="0"/>
    <x v="2"/>
  </r>
  <r>
    <x v="0"/>
    <x v="4"/>
    <x v="6"/>
    <x v="4"/>
    <x v="1"/>
    <x v="0"/>
    <x v="2"/>
    <x v="2"/>
    <n v="153.97999999999999"/>
    <n v="615.91999999999996"/>
    <x v="0"/>
    <x v="1"/>
    <x v="2"/>
    <n v="4.0999999999999996"/>
    <x v="0"/>
    <x v="2"/>
    <x v="2"/>
  </r>
  <r>
    <x v="0"/>
    <x v="0"/>
    <x v="6"/>
    <x v="0"/>
    <x v="0"/>
    <x v="2"/>
    <x v="9"/>
    <x v="2"/>
    <n v="171.73"/>
    <n v="1545.57"/>
    <x v="0"/>
    <x v="0"/>
    <x v="0"/>
    <n v="3.1"/>
    <x v="0"/>
    <x v="2"/>
    <x v="0"/>
  </r>
  <r>
    <x v="3"/>
    <x v="4"/>
    <x v="0"/>
    <x v="4"/>
    <x v="1"/>
    <x v="2"/>
    <x v="8"/>
    <x v="0"/>
    <n v="96.970000000000013"/>
    <n v="290.91000000000003"/>
    <x v="1"/>
    <x v="0"/>
    <x v="2"/>
    <n v="2.8"/>
    <x v="0"/>
    <x v="2"/>
    <x v="2"/>
  </r>
  <r>
    <x v="4"/>
    <x v="6"/>
    <x v="4"/>
    <x v="2"/>
    <x v="1"/>
    <x v="4"/>
    <x v="10"/>
    <x v="3"/>
    <n v="174.47"/>
    <n v="1221.29"/>
    <x v="0"/>
    <x v="1"/>
    <x v="1"/>
    <n v="3.8"/>
    <x v="0"/>
    <x v="0"/>
    <x v="1"/>
  </r>
  <r>
    <x v="6"/>
    <x v="3"/>
    <x v="5"/>
    <x v="0"/>
    <x v="0"/>
    <x v="2"/>
    <x v="8"/>
    <x v="1"/>
    <n v="164.51"/>
    <n v="493.53"/>
    <x v="3"/>
    <x v="0"/>
    <x v="2"/>
    <n v="2.4"/>
    <x v="0"/>
    <x v="1"/>
    <x v="2"/>
  </r>
  <r>
    <x v="3"/>
    <x v="3"/>
    <x v="5"/>
    <x v="3"/>
    <x v="1"/>
    <x v="3"/>
    <x v="4"/>
    <x v="1"/>
    <n v="117.78"/>
    <n v="1177.8"/>
    <x v="1"/>
    <x v="0"/>
    <x v="2"/>
    <n v="3.6"/>
    <x v="1"/>
    <x v="2"/>
    <x v="2"/>
  </r>
  <r>
    <x v="7"/>
    <x v="1"/>
    <x v="3"/>
    <x v="7"/>
    <x v="1"/>
    <x v="0"/>
    <x v="12"/>
    <x v="0"/>
    <n v="202.5"/>
    <n v="2430"/>
    <x v="1"/>
    <x v="2"/>
    <x v="1"/>
    <n v="1.6"/>
    <x v="0"/>
    <x v="2"/>
    <x v="1"/>
  </r>
  <r>
    <x v="2"/>
    <x v="1"/>
    <x v="5"/>
    <x v="5"/>
    <x v="1"/>
    <x v="4"/>
    <x v="10"/>
    <x v="1"/>
    <n v="288.21999999999997"/>
    <n v="2017.54"/>
    <x v="0"/>
    <x v="2"/>
    <x v="0"/>
    <n v="1.6"/>
    <x v="0"/>
    <x v="1"/>
    <x v="0"/>
  </r>
  <r>
    <x v="6"/>
    <x v="4"/>
    <x v="3"/>
    <x v="3"/>
    <x v="1"/>
    <x v="2"/>
    <x v="6"/>
    <x v="2"/>
    <n v="157.41999999999999"/>
    <n v="314.83999999999997"/>
    <x v="2"/>
    <x v="3"/>
    <x v="1"/>
    <n v="2.2000000000000002"/>
    <x v="0"/>
    <x v="1"/>
    <x v="1"/>
  </r>
  <r>
    <x v="9"/>
    <x v="4"/>
    <x v="4"/>
    <x v="0"/>
    <x v="0"/>
    <x v="2"/>
    <x v="8"/>
    <x v="2"/>
    <n v="240.09"/>
    <n v="720.27"/>
    <x v="1"/>
    <x v="3"/>
    <x v="2"/>
    <n v="4.5"/>
    <x v="1"/>
    <x v="2"/>
    <x v="2"/>
  </r>
  <r>
    <x v="6"/>
    <x v="0"/>
    <x v="5"/>
    <x v="3"/>
    <x v="1"/>
    <x v="0"/>
    <x v="1"/>
    <x v="1"/>
    <n v="89.33"/>
    <n v="714.64"/>
    <x v="0"/>
    <x v="1"/>
    <x v="1"/>
    <n v="4.4000000000000004"/>
    <x v="1"/>
    <x v="2"/>
    <x v="1"/>
  </r>
  <r>
    <x v="4"/>
    <x v="2"/>
    <x v="7"/>
    <x v="4"/>
    <x v="1"/>
    <x v="4"/>
    <x v="10"/>
    <x v="1"/>
    <n v="233.35"/>
    <n v="1633.45"/>
    <x v="0"/>
    <x v="2"/>
    <x v="1"/>
    <n v="3"/>
    <x v="0"/>
    <x v="0"/>
    <x v="1"/>
  </r>
  <r>
    <x v="6"/>
    <x v="6"/>
    <x v="2"/>
    <x v="1"/>
    <x v="1"/>
    <x v="0"/>
    <x v="5"/>
    <x v="3"/>
    <n v="201.69000000000003"/>
    <n v="2218.59"/>
    <x v="3"/>
    <x v="3"/>
    <x v="0"/>
    <n v="3.3"/>
    <x v="0"/>
    <x v="1"/>
    <x v="0"/>
  </r>
  <r>
    <x v="9"/>
    <x v="1"/>
    <x v="6"/>
    <x v="3"/>
    <x v="1"/>
    <x v="4"/>
    <x v="8"/>
    <x v="3"/>
    <n v="199.12"/>
    <n v="597.36"/>
    <x v="2"/>
    <x v="0"/>
    <x v="0"/>
    <n v="3.5"/>
    <x v="1"/>
    <x v="1"/>
    <x v="0"/>
  </r>
  <r>
    <x v="4"/>
    <x v="6"/>
    <x v="1"/>
    <x v="5"/>
    <x v="1"/>
    <x v="2"/>
    <x v="1"/>
    <x v="1"/>
    <n v="270.05"/>
    <n v="2160.4"/>
    <x v="1"/>
    <x v="3"/>
    <x v="2"/>
    <n v="2.5"/>
    <x v="0"/>
    <x v="0"/>
    <x v="2"/>
  </r>
  <r>
    <x v="5"/>
    <x v="0"/>
    <x v="0"/>
    <x v="2"/>
    <x v="1"/>
    <x v="0"/>
    <x v="11"/>
    <x v="1"/>
    <n v="85.34"/>
    <n v="1109.42"/>
    <x v="2"/>
    <x v="1"/>
    <x v="1"/>
    <n v="3.8"/>
    <x v="0"/>
    <x v="0"/>
    <x v="1"/>
  </r>
  <r>
    <x v="0"/>
    <x v="1"/>
    <x v="3"/>
    <x v="6"/>
    <x v="1"/>
    <x v="0"/>
    <x v="9"/>
    <x v="0"/>
    <n v="123.17"/>
    <n v="1108.53"/>
    <x v="2"/>
    <x v="3"/>
    <x v="2"/>
    <n v="3.4"/>
    <x v="1"/>
    <x v="0"/>
    <x v="2"/>
  </r>
  <r>
    <x v="0"/>
    <x v="1"/>
    <x v="7"/>
    <x v="1"/>
    <x v="1"/>
    <x v="3"/>
    <x v="6"/>
    <x v="3"/>
    <n v="43.26"/>
    <n v="86.52"/>
    <x v="2"/>
    <x v="1"/>
    <x v="1"/>
    <n v="2.4"/>
    <x v="0"/>
    <x v="2"/>
    <x v="1"/>
  </r>
  <r>
    <x v="2"/>
    <x v="2"/>
    <x v="5"/>
    <x v="5"/>
    <x v="1"/>
    <x v="0"/>
    <x v="6"/>
    <x v="1"/>
    <n v="223.31"/>
    <n v="446.62"/>
    <x v="1"/>
    <x v="3"/>
    <x v="1"/>
    <n v="2.1"/>
    <x v="0"/>
    <x v="0"/>
    <x v="1"/>
  </r>
  <r>
    <x v="10"/>
    <x v="6"/>
    <x v="1"/>
    <x v="1"/>
    <x v="1"/>
    <x v="4"/>
    <x v="10"/>
    <x v="0"/>
    <n v="256.28000000000003"/>
    <n v="1793.96"/>
    <x v="1"/>
    <x v="3"/>
    <x v="0"/>
    <n v="4.9000000000000004"/>
    <x v="0"/>
    <x v="0"/>
    <x v="0"/>
  </r>
  <r>
    <x v="5"/>
    <x v="6"/>
    <x v="1"/>
    <x v="0"/>
    <x v="0"/>
    <x v="3"/>
    <x v="5"/>
    <x v="3"/>
    <n v="133.63"/>
    <n v="1469.93"/>
    <x v="2"/>
    <x v="0"/>
    <x v="1"/>
    <n v="2.1"/>
    <x v="0"/>
    <x v="2"/>
    <x v="1"/>
  </r>
  <r>
    <x v="5"/>
    <x v="6"/>
    <x v="2"/>
    <x v="7"/>
    <x v="1"/>
    <x v="0"/>
    <x v="1"/>
    <x v="0"/>
    <n v="119.91"/>
    <n v="959.28"/>
    <x v="0"/>
    <x v="0"/>
    <x v="0"/>
    <n v="1.7"/>
    <x v="1"/>
    <x v="2"/>
    <x v="0"/>
  </r>
  <r>
    <x v="6"/>
    <x v="2"/>
    <x v="0"/>
    <x v="0"/>
    <x v="0"/>
    <x v="0"/>
    <x v="3"/>
    <x v="1"/>
    <n v="204.42000000000002"/>
    <n v="1022.1"/>
    <x v="1"/>
    <x v="0"/>
    <x v="1"/>
    <n v="4.3"/>
    <x v="0"/>
    <x v="1"/>
    <x v="1"/>
  </r>
  <r>
    <x v="0"/>
    <x v="1"/>
    <x v="7"/>
    <x v="2"/>
    <x v="1"/>
    <x v="3"/>
    <x v="6"/>
    <x v="2"/>
    <n v="41.17"/>
    <n v="82.34"/>
    <x v="3"/>
    <x v="0"/>
    <x v="2"/>
    <n v="4.2"/>
    <x v="0"/>
    <x v="2"/>
    <x v="2"/>
  </r>
  <r>
    <x v="9"/>
    <x v="0"/>
    <x v="0"/>
    <x v="3"/>
    <x v="1"/>
    <x v="2"/>
    <x v="7"/>
    <x v="2"/>
    <n v="102.28"/>
    <n v="1431.92"/>
    <x v="2"/>
    <x v="2"/>
    <x v="2"/>
    <n v="2"/>
    <x v="0"/>
    <x v="1"/>
    <x v="2"/>
  </r>
  <r>
    <x v="1"/>
    <x v="6"/>
    <x v="3"/>
    <x v="0"/>
    <x v="0"/>
    <x v="0"/>
    <x v="4"/>
    <x v="2"/>
    <n v="122.54"/>
    <n v="1225.4000000000001"/>
    <x v="1"/>
    <x v="3"/>
    <x v="1"/>
    <n v="4.4000000000000004"/>
    <x v="1"/>
    <x v="0"/>
    <x v="1"/>
  </r>
  <r>
    <x v="1"/>
    <x v="3"/>
    <x v="3"/>
    <x v="7"/>
    <x v="1"/>
    <x v="1"/>
    <x v="3"/>
    <x v="2"/>
    <n v="165.21"/>
    <n v="826.05000000000007"/>
    <x v="1"/>
    <x v="0"/>
    <x v="0"/>
    <n v="4.5999999999999996"/>
    <x v="0"/>
    <x v="1"/>
    <x v="0"/>
  </r>
  <r>
    <x v="4"/>
    <x v="2"/>
    <x v="6"/>
    <x v="3"/>
    <x v="1"/>
    <x v="2"/>
    <x v="8"/>
    <x v="1"/>
    <n v="153.44"/>
    <n v="460.32"/>
    <x v="2"/>
    <x v="1"/>
    <x v="0"/>
    <n v="2.2999999999999998"/>
    <x v="0"/>
    <x v="2"/>
    <x v="0"/>
  </r>
  <r>
    <x v="0"/>
    <x v="5"/>
    <x v="4"/>
    <x v="0"/>
    <x v="0"/>
    <x v="0"/>
    <x v="11"/>
    <x v="2"/>
    <n v="78.430000000000007"/>
    <n v="1019.59"/>
    <x v="3"/>
    <x v="2"/>
    <x v="0"/>
    <n v="2.2999999999999998"/>
    <x v="1"/>
    <x v="1"/>
    <x v="0"/>
  </r>
  <r>
    <x v="0"/>
    <x v="0"/>
    <x v="3"/>
    <x v="4"/>
    <x v="1"/>
    <x v="2"/>
    <x v="9"/>
    <x v="2"/>
    <n v="171.42"/>
    <n v="1542.78"/>
    <x v="0"/>
    <x v="1"/>
    <x v="1"/>
    <n v="1.5"/>
    <x v="1"/>
    <x v="1"/>
    <x v="1"/>
  </r>
  <r>
    <x v="2"/>
    <x v="3"/>
    <x v="5"/>
    <x v="5"/>
    <x v="1"/>
    <x v="4"/>
    <x v="6"/>
    <x v="1"/>
    <n v="279.24"/>
    <n v="558.48"/>
    <x v="0"/>
    <x v="0"/>
    <x v="2"/>
    <n v="3.4"/>
    <x v="0"/>
    <x v="1"/>
    <x v="2"/>
  </r>
  <r>
    <x v="1"/>
    <x v="6"/>
    <x v="1"/>
    <x v="2"/>
    <x v="1"/>
    <x v="2"/>
    <x v="9"/>
    <x v="3"/>
    <n v="27.58"/>
    <n v="248.22"/>
    <x v="1"/>
    <x v="3"/>
    <x v="0"/>
    <n v="3.8"/>
    <x v="1"/>
    <x v="2"/>
    <x v="0"/>
  </r>
  <r>
    <x v="0"/>
    <x v="5"/>
    <x v="7"/>
    <x v="6"/>
    <x v="1"/>
    <x v="3"/>
    <x v="6"/>
    <x v="3"/>
    <n v="210.49"/>
    <n v="420.98"/>
    <x v="3"/>
    <x v="3"/>
    <x v="2"/>
    <n v="1.3"/>
    <x v="1"/>
    <x v="1"/>
    <x v="2"/>
  </r>
  <r>
    <x v="2"/>
    <x v="0"/>
    <x v="7"/>
    <x v="6"/>
    <x v="1"/>
    <x v="0"/>
    <x v="13"/>
    <x v="3"/>
    <n v="194.92"/>
    <n v="194.92"/>
    <x v="3"/>
    <x v="3"/>
    <x v="0"/>
    <n v="1.8"/>
    <x v="1"/>
    <x v="0"/>
    <x v="0"/>
  </r>
  <r>
    <x v="6"/>
    <x v="2"/>
    <x v="2"/>
    <x v="3"/>
    <x v="1"/>
    <x v="2"/>
    <x v="4"/>
    <x v="0"/>
    <n v="278.84000000000003"/>
    <n v="2788.4"/>
    <x v="2"/>
    <x v="0"/>
    <x v="1"/>
    <n v="2.1"/>
    <x v="1"/>
    <x v="0"/>
    <x v="1"/>
  </r>
  <r>
    <x v="7"/>
    <x v="5"/>
    <x v="1"/>
    <x v="7"/>
    <x v="1"/>
    <x v="1"/>
    <x v="0"/>
    <x v="3"/>
    <n v="200.70000000000002"/>
    <n v="1204.2"/>
    <x v="2"/>
    <x v="1"/>
    <x v="1"/>
    <n v="2.8"/>
    <x v="1"/>
    <x v="0"/>
    <x v="1"/>
  </r>
  <r>
    <x v="8"/>
    <x v="1"/>
    <x v="2"/>
    <x v="4"/>
    <x v="1"/>
    <x v="4"/>
    <x v="5"/>
    <x v="1"/>
    <n v="194.96"/>
    <n v="2144.56"/>
    <x v="3"/>
    <x v="3"/>
    <x v="0"/>
    <n v="4.3"/>
    <x v="0"/>
    <x v="0"/>
    <x v="0"/>
  </r>
  <r>
    <x v="5"/>
    <x v="4"/>
    <x v="2"/>
    <x v="2"/>
    <x v="1"/>
    <x v="4"/>
    <x v="0"/>
    <x v="3"/>
    <n v="235.54999999999998"/>
    <n v="1413.3"/>
    <x v="0"/>
    <x v="1"/>
    <x v="2"/>
    <n v="1.9"/>
    <x v="1"/>
    <x v="1"/>
    <x v="2"/>
  </r>
  <r>
    <x v="10"/>
    <x v="5"/>
    <x v="1"/>
    <x v="2"/>
    <x v="1"/>
    <x v="2"/>
    <x v="2"/>
    <x v="0"/>
    <n v="94.99"/>
    <n v="379.96"/>
    <x v="2"/>
    <x v="0"/>
    <x v="0"/>
    <n v="4.2"/>
    <x v="0"/>
    <x v="0"/>
    <x v="0"/>
  </r>
  <r>
    <x v="4"/>
    <x v="4"/>
    <x v="0"/>
    <x v="5"/>
    <x v="1"/>
    <x v="3"/>
    <x v="11"/>
    <x v="0"/>
    <n v="186.81"/>
    <n v="2428.5300000000002"/>
    <x v="2"/>
    <x v="3"/>
    <x v="0"/>
    <n v="4.5999999999999996"/>
    <x v="0"/>
    <x v="1"/>
    <x v="0"/>
  </r>
  <r>
    <x v="7"/>
    <x v="3"/>
    <x v="5"/>
    <x v="7"/>
    <x v="1"/>
    <x v="4"/>
    <x v="6"/>
    <x v="2"/>
    <n v="165.44"/>
    <n v="330.88"/>
    <x v="0"/>
    <x v="2"/>
    <x v="0"/>
    <n v="1.8"/>
    <x v="1"/>
    <x v="2"/>
    <x v="0"/>
  </r>
  <r>
    <x v="1"/>
    <x v="0"/>
    <x v="0"/>
    <x v="6"/>
    <x v="1"/>
    <x v="2"/>
    <x v="11"/>
    <x v="1"/>
    <n v="142.77000000000001"/>
    <n v="1856.01"/>
    <x v="0"/>
    <x v="0"/>
    <x v="2"/>
    <n v="5"/>
    <x v="1"/>
    <x v="1"/>
    <x v="2"/>
  </r>
  <r>
    <x v="2"/>
    <x v="3"/>
    <x v="5"/>
    <x v="5"/>
    <x v="1"/>
    <x v="2"/>
    <x v="4"/>
    <x v="3"/>
    <n v="42.260000000000005"/>
    <n v="422.6"/>
    <x v="2"/>
    <x v="2"/>
    <x v="0"/>
    <n v="3.1"/>
    <x v="0"/>
    <x v="2"/>
    <x v="0"/>
  </r>
  <r>
    <x v="5"/>
    <x v="3"/>
    <x v="7"/>
    <x v="0"/>
    <x v="0"/>
    <x v="4"/>
    <x v="12"/>
    <x v="3"/>
    <n v="101.94"/>
    <n v="1223.28"/>
    <x v="3"/>
    <x v="0"/>
    <x v="0"/>
    <n v="3.2"/>
    <x v="0"/>
    <x v="2"/>
    <x v="0"/>
  </r>
  <r>
    <x v="0"/>
    <x v="6"/>
    <x v="3"/>
    <x v="1"/>
    <x v="1"/>
    <x v="2"/>
    <x v="5"/>
    <x v="1"/>
    <n v="98.39"/>
    <n v="1082.29"/>
    <x v="2"/>
    <x v="2"/>
    <x v="1"/>
    <n v="3.5"/>
    <x v="1"/>
    <x v="0"/>
    <x v="1"/>
  </r>
  <r>
    <x v="10"/>
    <x v="2"/>
    <x v="3"/>
    <x v="2"/>
    <x v="1"/>
    <x v="2"/>
    <x v="8"/>
    <x v="1"/>
    <n v="222.79"/>
    <n v="668.37"/>
    <x v="0"/>
    <x v="0"/>
    <x v="2"/>
    <n v="4.2"/>
    <x v="0"/>
    <x v="0"/>
    <x v="2"/>
  </r>
  <r>
    <x v="0"/>
    <x v="5"/>
    <x v="0"/>
    <x v="6"/>
    <x v="1"/>
    <x v="1"/>
    <x v="11"/>
    <x v="1"/>
    <n v="277.77999999999992"/>
    <n v="3611.139999999999"/>
    <x v="2"/>
    <x v="1"/>
    <x v="1"/>
    <n v="3.6"/>
    <x v="1"/>
    <x v="2"/>
    <x v="1"/>
  </r>
  <r>
    <x v="9"/>
    <x v="0"/>
    <x v="0"/>
    <x v="5"/>
    <x v="1"/>
    <x v="2"/>
    <x v="0"/>
    <x v="1"/>
    <n v="84.62"/>
    <n v="507.72"/>
    <x v="1"/>
    <x v="1"/>
    <x v="1"/>
    <n v="3.9"/>
    <x v="1"/>
    <x v="0"/>
    <x v="1"/>
  </r>
  <r>
    <x v="9"/>
    <x v="1"/>
    <x v="0"/>
    <x v="3"/>
    <x v="1"/>
    <x v="2"/>
    <x v="2"/>
    <x v="1"/>
    <n v="40.89"/>
    <n v="163.56"/>
    <x v="0"/>
    <x v="3"/>
    <x v="0"/>
    <n v="2.8"/>
    <x v="1"/>
    <x v="1"/>
    <x v="0"/>
  </r>
  <r>
    <x v="10"/>
    <x v="2"/>
    <x v="4"/>
    <x v="1"/>
    <x v="1"/>
    <x v="3"/>
    <x v="3"/>
    <x v="1"/>
    <n v="299.99"/>
    <n v="1499.95"/>
    <x v="2"/>
    <x v="3"/>
    <x v="0"/>
    <n v="3.4"/>
    <x v="0"/>
    <x v="0"/>
    <x v="0"/>
  </r>
  <r>
    <x v="2"/>
    <x v="2"/>
    <x v="6"/>
    <x v="5"/>
    <x v="1"/>
    <x v="4"/>
    <x v="5"/>
    <x v="1"/>
    <n v="213.54"/>
    <n v="2348.94"/>
    <x v="1"/>
    <x v="3"/>
    <x v="0"/>
    <n v="2"/>
    <x v="0"/>
    <x v="1"/>
    <x v="0"/>
  </r>
  <r>
    <x v="10"/>
    <x v="0"/>
    <x v="1"/>
    <x v="3"/>
    <x v="1"/>
    <x v="3"/>
    <x v="9"/>
    <x v="0"/>
    <n v="268.20999999999998"/>
    <n v="2413.89"/>
    <x v="0"/>
    <x v="0"/>
    <x v="1"/>
    <n v="2.5"/>
    <x v="0"/>
    <x v="0"/>
    <x v="1"/>
  </r>
  <r>
    <x v="1"/>
    <x v="2"/>
    <x v="5"/>
    <x v="6"/>
    <x v="1"/>
    <x v="0"/>
    <x v="3"/>
    <x v="2"/>
    <n v="60.29"/>
    <n v="301.45"/>
    <x v="1"/>
    <x v="3"/>
    <x v="2"/>
    <n v="3.5"/>
    <x v="0"/>
    <x v="1"/>
    <x v="2"/>
  </r>
  <r>
    <x v="10"/>
    <x v="6"/>
    <x v="3"/>
    <x v="6"/>
    <x v="1"/>
    <x v="3"/>
    <x v="4"/>
    <x v="3"/>
    <n v="244.21999999999997"/>
    <n v="2442.1999999999998"/>
    <x v="3"/>
    <x v="0"/>
    <x v="2"/>
    <n v="1.2"/>
    <x v="1"/>
    <x v="2"/>
    <x v="2"/>
  </r>
  <r>
    <x v="6"/>
    <x v="2"/>
    <x v="5"/>
    <x v="1"/>
    <x v="1"/>
    <x v="0"/>
    <x v="5"/>
    <x v="0"/>
    <n v="247.73000000000002"/>
    <n v="2725.03"/>
    <x v="0"/>
    <x v="2"/>
    <x v="1"/>
    <n v="3.3"/>
    <x v="1"/>
    <x v="0"/>
    <x v="1"/>
  </r>
  <r>
    <x v="0"/>
    <x v="6"/>
    <x v="0"/>
    <x v="3"/>
    <x v="1"/>
    <x v="0"/>
    <x v="1"/>
    <x v="0"/>
    <n v="62.42"/>
    <n v="499.36"/>
    <x v="1"/>
    <x v="2"/>
    <x v="1"/>
    <n v="3.2"/>
    <x v="1"/>
    <x v="1"/>
    <x v="1"/>
  </r>
  <r>
    <x v="7"/>
    <x v="5"/>
    <x v="4"/>
    <x v="2"/>
    <x v="1"/>
    <x v="3"/>
    <x v="6"/>
    <x v="3"/>
    <n v="65.19"/>
    <n v="130.38"/>
    <x v="3"/>
    <x v="0"/>
    <x v="2"/>
    <n v="1.7"/>
    <x v="0"/>
    <x v="1"/>
    <x v="2"/>
  </r>
  <r>
    <x v="3"/>
    <x v="5"/>
    <x v="0"/>
    <x v="4"/>
    <x v="1"/>
    <x v="1"/>
    <x v="12"/>
    <x v="0"/>
    <n v="102.73"/>
    <n v="1232.76"/>
    <x v="1"/>
    <x v="2"/>
    <x v="0"/>
    <n v="4.7"/>
    <x v="0"/>
    <x v="1"/>
    <x v="0"/>
  </r>
  <r>
    <x v="2"/>
    <x v="3"/>
    <x v="5"/>
    <x v="4"/>
    <x v="1"/>
    <x v="3"/>
    <x v="7"/>
    <x v="1"/>
    <n v="80.7"/>
    <n v="1129.8"/>
    <x v="0"/>
    <x v="1"/>
    <x v="2"/>
    <n v="1.3"/>
    <x v="1"/>
    <x v="2"/>
    <x v="2"/>
  </r>
  <r>
    <x v="10"/>
    <x v="6"/>
    <x v="6"/>
    <x v="6"/>
    <x v="1"/>
    <x v="4"/>
    <x v="0"/>
    <x v="0"/>
    <n v="293.11"/>
    <n v="1758.66"/>
    <x v="0"/>
    <x v="1"/>
    <x v="1"/>
    <n v="1.2"/>
    <x v="1"/>
    <x v="2"/>
    <x v="1"/>
  </r>
  <r>
    <x v="4"/>
    <x v="1"/>
    <x v="3"/>
    <x v="7"/>
    <x v="1"/>
    <x v="3"/>
    <x v="5"/>
    <x v="3"/>
    <n v="121.61999999999999"/>
    <n v="1337.82"/>
    <x v="0"/>
    <x v="0"/>
    <x v="0"/>
    <n v="4.4000000000000004"/>
    <x v="1"/>
    <x v="1"/>
    <x v="0"/>
  </r>
  <r>
    <x v="9"/>
    <x v="5"/>
    <x v="6"/>
    <x v="2"/>
    <x v="1"/>
    <x v="1"/>
    <x v="5"/>
    <x v="2"/>
    <n v="233.17"/>
    <n v="2564.87"/>
    <x v="3"/>
    <x v="1"/>
    <x v="0"/>
    <n v="4.4000000000000004"/>
    <x v="1"/>
    <x v="0"/>
    <x v="0"/>
  </r>
  <r>
    <x v="6"/>
    <x v="2"/>
    <x v="1"/>
    <x v="2"/>
    <x v="1"/>
    <x v="3"/>
    <x v="0"/>
    <x v="3"/>
    <n v="245.41"/>
    <n v="1472.46"/>
    <x v="2"/>
    <x v="2"/>
    <x v="2"/>
    <n v="2.6"/>
    <x v="1"/>
    <x v="0"/>
    <x v="2"/>
  </r>
  <r>
    <x v="5"/>
    <x v="0"/>
    <x v="7"/>
    <x v="4"/>
    <x v="1"/>
    <x v="1"/>
    <x v="3"/>
    <x v="2"/>
    <n v="128.06"/>
    <n v="640.29999999999995"/>
    <x v="0"/>
    <x v="3"/>
    <x v="0"/>
    <n v="4.9000000000000004"/>
    <x v="1"/>
    <x v="2"/>
    <x v="0"/>
  </r>
  <r>
    <x v="3"/>
    <x v="0"/>
    <x v="4"/>
    <x v="5"/>
    <x v="1"/>
    <x v="4"/>
    <x v="0"/>
    <x v="1"/>
    <n v="211.12"/>
    <n v="1266.72"/>
    <x v="3"/>
    <x v="3"/>
    <x v="1"/>
    <n v="4.9000000000000004"/>
    <x v="1"/>
    <x v="1"/>
    <x v="1"/>
  </r>
  <r>
    <x v="2"/>
    <x v="4"/>
    <x v="6"/>
    <x v="0"/>
    <x v="0"/>
    <x v="2"/>
    <x v="7"/>
    <x v="0"/>
    <n v="50.18"/>
    <n v="702.52"/>
    <x v="3"/>
    <x v="0"/>
    <x v="2"/>
    <n v="1.5"/>
    <x v="0"/>
    <x v="1"/>
    <x v="2"/>
  </r>
  <r>
    <x v="7"/>
    <x v="6"/>
    <x v="4"/>
    <x v="5"/>
    <x v="1"/>
    <x v="1"/>
    <x v="3"/>
    <x v="3"/>
    <n v="131.15"/>
    <n v="655.75"/>
    <x v="0"/>
    <x v="1"/>
    <x v="1"/>
    <n v="2.9"/>
    <x v="0"/>
    <x v="0"/>
    <x v="1"/>
  </r>
  <r>
    <x v="3"/>
    <x v="1"/>
    <x v="0"/>
    <x v="6"/>
    <x v="1"/>
    <x v="1"/>
    <x v="6"/>
    <x v="3"/>
    <n v="290.85000000000002"/>
    <n v="581.70000000000005"/>
    <x v="0"/>
    <x v="3"/>
    <x v="1"/>
    <n v="1.2"/>
    <x v="1"/>
    <x v="2"/>
    <x v="1"/>
  </r>
  <r>
    <x v="10"/>
    <x v="3"/>
    <x v="7"/>
    <x v="2"/>
    <x v="1"/>
    <x v="1"/>
    <x v="3"/>
    <x v="2"/>
    <n v="67.19"/>
    <n v="335.95"/>
    <x v="0"/>
    <x v="3"/>
    <x v="1"/>
    <n v="2.4"/>
    <x v="0"/>
    <x v="1"/>
    <x v="1"/>
  </r>
  <r>
    <x v="1"/>
    <x v="2"/>
    <x v="5"/>
    <x v="5"/>
    <x v="1"/>
    <x v="4"/>
    <x v="13"/>
    <x v="0"/>
    <n v="128"/>
    <n v="128"/>
    <x v="0"/>
    <x v="3"/>
    <x v="2"/>
    <n v="1.3"/>
    <x v="0"/>
    <x v="2"/>
    <x v="2"/>
  </r>
  <r>
    <x v="9"/>
    <x v="6"/>
    <x v="6"/>
    <x v="3"/>
    <x v="1"/>
    <x v="0"/>
    <x v="8"/>
    <x v="3"/>
    <n v="241.35"/>
    <n v="724.05"/>
    <x v="2"/>
    <x v="0"/>
    <x v="1"/>
    <n v="1.6"/>
    <x v="1"/>
    <x v="2"/>
    <x v="1"/>
  </r>
  <r>
    <x v="9"/>
    <x v="4"/>
    <x v="6"/>
    <x v="3"/>
    <x v="1"/>
    <x v="1"/>
    <x v="7"/>
    <x v="3"/>
    <n v="206.32"/>
    <n v="2888.48"/>
    <x v="2"/>
    <x v="1"/>
    <x v="1"/>
    <n v="4.5999999999999996"/>
    <x v="1"/>
    <x v="1"/>
    <x v="1"/>
  </r>
  <r>
    <x v="5"/>
    <x v="0"/>
    <x v="2"/>
    <x v="0"/>
    <x v="0"/>
    <x v="4"/>
    <x v="10"/>
    <x v="0"/>
    <n v="196.82999999999998"/>
    <n v="1377.81"/>
    <x v="1"/>
    <x v="1"/>
    <x v="0"/>
    <n v="4.4000000000000004"/>
    <x v="1"/>
    <x v="1"/>
    <x v="0"/>
  </r>
  <r>
    <x v="1"/>
    <x v="6"/>
    <x v="3"/>
    <x v="3"/>
    <x v="1"/>
    <x v="2"/>
    <x v="2"/>
    <x v="1"/>
    <n v="258.91000000000003"/>
    <n v="1035.6400000000001"/>
    <x v="2"/>
    <x v="3"/>
    <x v="0"/>
    <n v="4.4000000000000004"/>
    <x v="1"/>
    <x v="2"/>
    <x v="0"/>
  </r>
  <r>
    <x v="0"/>
    <x v="2"/>
    <x v="5"/>
    <x v="0"/>
    <x v="0"/>
    <x v="1"/>
    <x v="1"/>
    <x v="2"/>
    <n v="28.15"/>
    <n v="225.2"/>
    <x v="1"/>
    <x v="1"/>
    <x v="1"/>
    <n v="1.1000000000000001"/>
    <x v="0"/>
    <x v="2"/>
    <x v="1"/>
  </r>
  <r>
    <x v="8"/>
    <x v="1"/>
    <x v="6"/>
    <x v="3"/>
    <x v="1"/>
    <x v="0"/>
    <x v="8"/>
    <x v="3"/>
    <n v="235.92999999999998"/>
    <n v="707.79"/>
    <x v="1"/>
    <x v="1"/>
    <x v="0"/>
    <n v="3.3"/>
    <x v="1"/>
    <x v="1"/>
    <x v="0"/>
  </r>
  <r>
    <x v="6"/>
    <x v="1"/>
    <x v="6"/>
    <x v="0"/>
    <x v="0"/>
    <x v="4"/>
    <x v="10"/>
    <x v="0"/>
    <n v="267.11"/>
    <n v="1869.77"/>
    <x v="3"/>
    <x v="3"/>
    <x v="2"/>
    <n v="4.0999999999999996"/>
    <x v="0"/>
    <x v="0"/>
    <x v="2"/>
  </r>
  <r>
    <x v="9"/>
    <x v="5"/>
    <x v="5"/>
    <x v="0"/>
    <x v="0"/>
    <x v="2"/>
    <x v="7"/>
    <x v="1"/>
    <n v="24.53"/>
    <n v="343.42"/>
    <x v="2"/>
    <x v="0"/>
    <x v="0"/>
    <n v="3.8"/>
    <x v="0"/>
    <x v="2"/>
    <x v="0"/>
  </r>
  <r>
    <x v="4"/>
    <x v="2"/>
    <x v="7"/>
    <x v="0"/>
    <x v="0"/>
    <x v="0"/>
    <x v="6"/>
    <x v="3"/>
    <n v="176.51"/>
    <n v="353.02"/>
    <x v="2"/>
    <x v="3"/>
    <x v="2"/>
    <n v="3"/>
    <x v="0"/>
    <x v="0"/>
    <x v="2"/>
  </r>
  <r>
    <x v="9"/>
    <x v="4"/>
    <x v="4"/>
    <x v="2"/>
    <x v="1"/>
    <x v="2"/>
    <x v="7"/>
    <x v="1"/>
    <n v="117.60000000000001"/>
    <n v="1646.4"/>
    <x v="2"/>
    <x v="1"/>
    <x v="2"/>
    <n v="1.5"/>
    <x v="1"/>
    <x v="2"/>
    <x v="2"/>
  </r>
  <r>
    <x v="3"/>
    <x v="5"/>
    <x v="5"/>
    <x v="3"/>
    <x v="1"/>
    <x v="0"/>
    <x v="1"/>
    <x v="3"/>
    <n v="34.21"/>
    <n v="273.68"/>
    <x v="3"/>
    <x v="1"/>
    <x v="0"/>
    <n v="4.0999999999999996"/>
    <x v="0"/>
    <x v="2"/>
    <x v="0"/>
  </r>
  <r>
    <x v="9"/>
    <x v="5"/>
    <x v="4"/>
    <x v="2"/>
    <x v="1"/>
    <x v="3"/>
    <x v="11"/>
    <x v="3"/>
    <n v="136.97"/>
    <n v="1780.61"/>
    <x v="1"/>
    <x v="1"/>
    <x v="0"/>
    <n v="4.5999999999999996"/>
    <x v="0"/>
    <x v="2"/>
    <x v="0"/>
  </r>
  <r>
    <x v="2"/>
    <x v="5"/>
    <x v="7"/>
    <x v="4"/>
    <x v="1"/>
    <x v="3"/>
    <x v="8"/>
    <x v="1"/>
    <n v="200.33"/>
    <n v="600.99"/>
    <x v="2"/>
    <x v="0"/>
    <x v="2"/>
    <n v="2.1"/>
    <x v="1"/>
    <x v="1"/>
    <x v="2"/>
  </r>
  <r>
    <x v="9"/>
    <x v="6"/>
    <x v="7"/>
    <x v="6"/>
    <x v="1"/>
    <x v="3"/>
    <x v="11"/>
    <x v="2"/>
    <n v="277.32"/>
    <n v="3605.16"/>
    <x v="0"/>
    <x v="1"/>
    <x v="1"/>
    <n v="3.2"/>
    <x v="0"/>
    <x v="1"/>
    <x v="1"/>
  </r>
  <r>
    <x v="8"/>
    <x v="4"/>
    <x v="1"/>
    <x v="0"/>
    <x v="0"/>
    <x v="2"/>
    <x v="0"/>
    <x v="1"/>
    <n v="193.75"/>
    <n v="1162.5"/>
    <x v="3"/>
    <x v="1"/>
    <x v="1"/>
    <n v="3"/>
    <x v="0"/>
    <x v="1"/>
    <x v="1"/>
  </r>
  <r>
    <x v="8"/>
    <x v="0"/>
    <x v="0"/>
    <x v="6"/>
    <x v="1"/>
    <x v="3"/>
    <x v="6"/>
    <x v="0"/>
    <n v="259.89"/>
    <n v="519.78"/>
    <x v="3"/>
    <x v="1"/>
    <x v="1"/>
    <n v="3.9"/>
    <x v="1"/>
    <x v="0"/>
    <x v="1"/>
  </r>
  <r>
    <x v="7"/>
    <x v="1"/>
    <x v="2"/>
    <x v="3"/>
    <x v="1"/>
    <x v="4"/>
    <x v="10"/>
    <x v="3"/>
    <n v="54.04"/>
    <n v="378.28"/>
    <x v="3"/>
    <x v="0"/>
    <x v="1"/>
    <n v="4.7"/>
    <x v="0"/>
    <x v="0"/>
    <x v="1"/>
  </r>
  <r>
    <x v="0"/>
    <x v="6"/>
    <x v="7"/>
    <x v="3"/>
    <x v="1"/>
    <x v="4"/>
    <x v="11"/>
    <x v="1"/>
    <n v="78.949999999999989"/>
    <n v="1026.3499999999999"/>
    <x v="3"/>
    <x v="3"/>
    <x v="0"/>
    <n v="2.8"/>
    <x v="0"/>
    <x v="0"/>
    <x v="0"/>
  </r>
  <r>
    <x v="4"/>
    <x v="0"/>
    <x v="1"/>
    <x v="3"/>
    <x v="1"/>
    <x v="3"/>
    <x v="2"/>
    <x v="1"/>
    <n v="291.68"/>
    <n v="1166.72"/>
    <x v="1"/>
    <x v="1"/>
    <x v="0"/>
    <n v="2.8"/>
    <x v="1"/>
    <x v="1"/>
    <x v="0"/>
  </r>
  <r>
    <x v="9"/>
    <x v="1"/>
    <x v="1"/>
    <x v="0"/>
    <x v="0"/>
    <x v="0"/>
    <x v="0"/>
    <x v="3"/>
    <n v="268.46999999999997"/>
    <n v="1610.82"/>
    <x v="1"/>
    <x v="1"/>
    <x v="2"/>
    <n v="1.9"/>
    <x v="0"/>
    <x v="2"/>
    <x v="2"/>
  </r>
  <r>
    <x v="9"/>
    <x v="4"/>
    <x v="1"/>
    <x v="6"/>
    <x v="1"/>
    <x v="0"/>
    <x v="6"/>
    <x v="3"/>
    <n v="85.86"/>
    <n v="171.72"/>
    <x v="2"/>
    <x v="0"/>
    <x v="2"/>
    <n v="1.7"/>
    <x v="1"/>
    <x v="2"/>
    <x v="2"/>
  </r>
  <r>
    <x v="6"/>
    <x v="4"/>
    <x v="7"/>
    <x v="5"/>
    <x v="1"/>
    <x v="2"/>
    <x v="8"/>
    <x v="1"/>
    <n v="193.87"/>
    <n v="581.61"/>
    <x v="2"/>
    <x v="2"/>
    <x v="1"/>
    <n v="1.2"/>
    <x v="1"/>
    <x v="0"/>
    <x v="1"/>
  </r>
  <r>
    <x v="8"/>
    <x v="2"/>
    <x v="4"/>
    <x v="6"/>
    <x v="1"/>
    <x v="0"/>
    <x v="8"/>
    <x v="2"/>
    <n v="121.54"/>
    <n v="364.62"/>
    <x v="3"/>
    <x v="0"/>
    <x v="2"/>
    <n v="4.3"/>
    <x v="0"/>
    <x v="1"/>
    <x v="2"/>
  </r>
  <r>
    <x v="4"/>
    <x v="1"/>
    <x v="7"/>
    <x v="3"/>
    <x v="1"/>
    <x v="1"/>
    <x v="2"/>
    <x v="3"/>
    <n v="151.21"/>
    <n v="604.84"/>
    <x v="0"/>
    <x v="2"/>
    <x v="0"/>
    <n v="2.6"/>
    <x v="0"/>
    <x v="1"/>
    <x v="0"/>
  </r>
  <r>
    <x v="5"/>
    <x v="1"/>
    <x v="5"/>
    <x v="5"/>
    <x v="1"/>
    <x v="0"/>
    <x v="13"/>
    <x v="1"/>
    <n v="261.05"/>
    <n v="261.05"/>
    <x v="1"/>
    <x v="2"/>
    <x v="1"/>
    <n v="1.3"/>
    <x v="0"/>
    <x v="2"/>
    <x v="1"/>
  </r>
  <r>
    <x v="7"/>
    <x v="4"/>
    <x v="0"/>
    <x v="0"/>
    <x v="0"/>
    <x v="4"/>
    <x v="11"/>
    <x v="0"/>
    <n v="226"/>
    <n v="2938"/>
    <x v="3"/>
    <x v="2"/>
    <x v="1"/>
    <n v="3.2"/>
    <x v="1"/>
    <x v="1"/>
    <x v="1"/>
  </r>
  <r>
    <x v="0"/>
    <x v="1"/>
    <x v="0"/>
    <x v="5"/>
    <x v="1"/>
    <x v="0"/>
    <x v="0"/>
    <x v="2"/>
    <n v="86.76"/>
    <n v="520.56000000000006"/>
    <x v="1"/>
    <x v="2"/>
    <x v="1"/>
    <n v="2.2999999999999998"/>
    <x v="1"/>
    <x v="0"/>
    <x v="1"/>
  </r>
  <r>
    <x v="1"/>
    <x v="3"/>
    <x v="5"/>
    <x v="1"/>
    <x v="1"/>
    <x v="2"/>
    <x v="5"/>
    <x v="0"/>
    <n v="108.48"/>
    <n v="1193.28"/>
    <x v="3"/>
    <x v="2"/>
    <x v="2"/>
    <n v="4.9000000000000004"/>
    <x v="0"/>
    <x v="1"/>
    <x v="2"/>
  </r>
  <r>
    <x v="0"/>
    <x v="2"/>
    <x v="6"/>
    <x v="4"/>
    <x v="1"/>
    <x v="0"/>
    <x v="0"/>
    <x v="3"/>
    <n v="101.12"/>
    <n v="606.72"/>
    <x v="0"/>
    <x v="0"/>
    <x v="1"/>
    <n v="2.8"/>
    <x v="0"/>
    <x v="0"/>
    <x v="1"/>
  </r>
  <r>
    <x v="2"/>
    <x v="6"/>
    <x v="7"/>
    <x v="2"/>
    <x v="1"/>
    <x v="2"/>
    <x v="2"/>
    <x v="3"/>
    <n v="238.59"/>
    <n v="954.36"/>
    <x v="3"/>
    <x v="1"/>
    <x v="0"/>
    <n v="1.4"/>
    <x v="1"/>
    <x v="0"/>
    <x v="0"/>
  </r>
  <r>
    <x v="3"/>
    <x v="6"/>
    <x v="3"/>
    <x v="4"/>
    <x v="1"/>
    <x v="1"/>
    <x v="1"/>
    <x v="2"/>
    <n v="157.22"/>
    <n v="1257.76"/>
    <x v="3"/>
    <x v="0"/>
    <x v="1"/>
    <n v="3.6"/>
    <x v="0"/>
    <x v="0"/>
    <x v="1"/>
  </r>
  <r>
    <x v="2"/>
    <x v="0"/>
    <x v="2"/>
    <x v="3"/>
    <x v="1"/>
    <x v="3"/>
    <x v="3"/>
    <x v="3"/>
    <n v="286.2"/>
    <n v="1431"/>
    <x v="3"/>
    <x v="3"/>
    <x v="2"/>
    <n v="4.2"/>
    <x v="1"/>
    <x v="0"/>
    <x v="2"/>
  </r>
  <r>
    <x v="9"/>
    <x v="6"/>
    <x v="1"/>
    <x v="2"/>
    <x v="1"/>
    <x v="1"/>
    <x v="4"/>
    <x v="0"/>
    <n v="248.67"/>
    <n v="2486.6999999999998"/>
    <x v="0"/>
    <x v="0"/>
    <x v="2"/>
    <n v="3.3"/>
    <x v="1"/>
    <x v="2"/>
    <x v="2"/>
  </r>
  <r>
    <x v="7"/>
    <x v="5"/>
    <x v="7"/>
    <x v="1"/>
    <x v="1"/>
    <x v="4"/>
    <x v="7"/>
    <x v="1"/>
    <n v="79.13"/>
    <n v="1107.82"/>
    <x v="2"/>
    <x v="1"/>
    <x v="1"/>
    <n v="4.0999999999999996"/>
    <x v="1"/>
    <x v="1"/>
    <x v="1"/>
  </r>
  <r>
    <x v="3"/>
    <x v="1"/>
    <x v="0"/>
    <x v="2"/>
    <x v="1"/>
    <x v="1"/>
    <x v="2"/>
    <x v="1"/>
    <n v="240.06"/>
    <n v="960.24"/>
    <x v="2"/>
    <x v="1"/>
    <x v="1"/>
    <n v="2.2000000000000002"/>
    <x v="1"/>
    <x v="1"/>
    <x v="1"/>
  </r>
  <r>
    <x v="4"/>
    <x v="6"/>
    <x v="2"/>
    <x v="3"/>
    <x v="1"/>
    <x v="1"/>
    <x v="10"/>
    <x v="0"/>
    <n v="161.70000000000002"/>
    <n v="1131.9000000000001"/>
    <x v="2"/>
    <x v="3"/>
    <x v="2"/>
    <n v="3.1"/>
    <x v="1"/>
    <x v="2"/>
    <x v="2"/>
  </r>
  <r>
    <x v="1"/>
    <x v="0"/>
    <x v="3"/>
    <x v="1"/>
    <x v="1"/>
    <x v="4"/>
    <x v="4"/>
    <x v="0"/>
    <n v="91.04"/>
    <n v="910.40000000000009"/>
    <x v="3"/>
    <x v="3"/>
    <x v="0"/>
    <n v="4.3"/>
    <x v="1"/>
    <x v="2"/>
    <x v="0"/>
  </r>
  <r>
    <x v="8"/>
    <x v="0"/>
    <x v="6"/>
    <x v="2"/>
    <x v="1"/>
    <x v="4"/>
    <x v="4"/>
    <x v="3"/>
    <n v="121.72999999999999"/>
    <n v="1217.3"/>
    <x v="2"/>
    <x v="0"/>
    <x v="0"/>
    <n v="1.3"/>
    <x v="1"/>
    <x v="1"/>
    <x v="0"/>
  </r>
  <r>
    <x v="7"/>
    <x v="5"/>
    <x v="4"/>
    <x v="0"/>
    <x v="0"/>
    <x v="3"/>
    <x v="1"/>
    <x v="3"/>
    <n v="292.2"/>
    <n v="2337.6"/>
    <x v="3"/>
    <x v="0"/>
    <x v="1"/>
    <n v="2"/>
    <x v="1"/>
    <x v="2"/>
    <x v="1"/>
  </r>
  <r>
    <x v="7"/>
    <x v="0"/>
    <x v="4"/>
    <x v="6"/>
    <x v="1"/>
    <x v="3"/>
    <x v="6"/>
    <x v="2"/>
    <n v="155.51"/>
    <n v="311.02"/>
    <x v="1"/>
    <x v="3"/>
    <x v="1"/>
    <n v="3.5"/>
    <x v="1"/>
    <x v="1"/>
    <x v="1"/>
  </r>
  <r>
    <x v="2"/>
    <x v="4"/>
    <x v="3"/>
    <x v="5"/>
    <x v="1"/>
    <x v="0"/>
    <x v="11"/>
    <x v="1"/>
    <n v="221.48999999999998"/>
    <n v="2879.37"/>
    <x v="3"/>
    <x v="3"/>
    <x v="1"/>
    <n v="3"/>
    <x v="1"/>
    <x v="2"/>
    <x v="1"/>
  </r>
  <r>
    <x v="9"/>
    <x v="3"/>
    <x v="7"/>
    <x v="4"/>
    <x v="1"/>
    <x v="2"/>
    <x v="13"/>
    <x v="2"/>
    <n v="153.58000000000001"/>
    <n v="153.58000000000001"/>
    <x v="1"/>
    <x v="0"/>
    <x v="2"/>
    <n v="4.0999999999999996"/>
    <x v="0"/>
    <x v="2"/>
    <x v="2"/>
  </r>
  <r>
    <x v="10"/>
    <x v="4"/>
    <x v="7"/>
    <x v="1"/>
    <x v="1"/>
    <x v="4"/>
    <x v="0"/>
    <x v="0"/>
    <n v="124.04"/>
    <n v="744.24"/>
    <x v="3"/>
    <x v="3"/>
    <x v="2"/>
    <n v="1.7"/>
    <x v="1"/>
    <x v="1"/>
    <x v="2"/>
  </r>
  <r>
    <x v="2"/>
    <x v="1"/>
    <x v="2"/>
    <x v="6"/>
    <x v="1"/>
    <x v="1"/>
    <x v="6"/>
    <x v="0"/>
    <n v="243"/>
    <n v="486"/>
    <x v="0"/>
    <x v="3"/>
    <x v="1"/>
    <n v="4.4000000000000004"/>
    <x v="0"/>
    <x v="0"/>
    <x v="1"/>
  </r>
  <r>
    <x v="7"/>
    <x v="1"/>
    <x v="2"/>
    <x v="3"/>
    <x v="1"/>
    <x v="1"/>
    <x v="5"/>
    <x v="2"/>
    <n v="257.52999999999997"/>
    <n v="2832.83"/>
    <x v="0"/>
    <x v="0"/>
    <x v="2"/>
    <n v="3.5"/>
    <x v="1"/>
    <x v="2"/>
    <x v="2"/>
  </r>
  <r>
    <x v="6"/>
    <x v="1"/>
    <x v="6"/>
    <x v="5"/>
    <x v="1"/>
    <x v="3"/>
    <x v="1"/>
    <x v="2"/>
    <n v="40.130000000000003"/>
    <n v="321.04000000000002"/>
    <x v="2"/>
    <x v="1"/>
    <x v="2"/>
    <n v="1.8"/>
    <x v="0"/>
    <x v="0"/>
    <x v="2"/>
  </r>
  <r>
    <x v="1"/>
    <x v="2"/>
    <x v="7"/>
    <x v="4"/>
    <x v="1"/>
    <x v="2"/>
    <x v="11"/>
    <x v="1"/>
    <n v="98.11"/>
    <n v="1275.43"/>
    <x v="0"/>
    <x v="3"/>
    <x v="0"/>
    <n v="1.2"/>
    <x v="0"/>
    <x v="0"/>
    <x v="0"/>
  </r>
  <r>
    <x v="2"/>
    <x v="6"/>
    <x v="0"/>
    <x v="1"/>
    <x v="1"/>
    <x v="4"/>
    <x v="3"/>
    <x v="0"/>
    <n v="162.19999999999999"/>
    <n v="811"/>
    <x v="3"/>
    <x v="2"/>
    <x v="2"/>
    <n v="4.9000000000000004"/>
    <x v="0"/>
    <x v="2"/>
    <x v="2"/>
  </r>
  <r>
    <x v="1"/>
    <x v="3"/>
    <x v="4"/>
    <x v="5"/>
    <x v="1"/>
    <x v="3"/>
    <x v="6"/>
    <x v="2"/>
    <n v="108.62"/>
    <n v="217.24"/>
    <x v="0"/>
    <x v="3"/>
    <x v="1"/>
    <n v="2.8"/>
    <x v="1"/>
    <x v="0"/>
    <x v="1"/>
  </r>
  <r>
    <x v="6"/>
    <x v="6"/>
    <x v="6"/>
    <x v="7"/>
    <x v="1"/>
    <x v="2"/>
    <x v="5"/>
    <x v="1"/>
    <n v="239.4"/>
    <n v="2633.4"/>
    <x v="0"/>
    <x v="0"/>
    <x v="0"/>
    <n v="2.1"/>
    <x v="1"/>
    <x v="1"/>
    <x v="0"/>
  </r>
  <r>
    <x v="5"/>
    <x v="3"/>
    <x v="1"/>
    <x v="0"/>
    <x v="0"/>
    <x v="4"/>
    <x v="12"/>
    <x v="3"/>
    <n v="52.13"/>
    <n v="625.56000000000006"/>
    <x v="3"/>
    <x v="2"/>
    <x v="2"/>
    <n v="1.7"/>
    <x v="0"/>
    <x v="1"/>
    <x v="2"/>
  </r>
  <r>
    <x v="6"/>
    <x v="6"/>
    <x v="2"/>
    <x v="7"/>
    <x v="1"/>
    <x v="1"/>
    <x v="3"/>
    <x v="3"/>
    <n v="243.38000000000002"/>
    <n v="1216.9000000000001"/>
    <x v="2"/>
    <x v="2"/>
    <x v="0"/>
    <n v="2"/>
    <x v="0"/>
    <x v="0"/>
    <x v="0"/>
  </r>
  <r>
    <x v="6"/>
    <x v="5"/>
    <x v="1"/>
    <x v="1"/>
    <x v="1"/>
    <x v="1"/>
    <x v="6"/>
    <x v="1"/>
    <n v="193.01"/>
    <n v="386.02"/>
    <x v="2"/>
    <x v="3"/>
    <x v="2"/>
    <n v="3"/>
    <x v="1"/>
    <x v="1"/>
    <x v="2"/>
  </r>
  <r>
    <x v="1"/>
    <x v="4"/>
    <x v="0"/>
    <x v="1"/>
    <x v="1"/>
    <x v="3"/>
    <x v="0"/>
    <x v="2"/>
    <n v="101.02"/>
    <n v="606.12"/>
    <x v="2"/>
    <x v="0"/>
    <x v="2"/>
    <n v="4.4000000000000004"/>
    <x v="0"/>
    <x v="2"/>
    <x v="2"/>
  </r>
  <r>
    <x v="0"/>
    <x v="0"/>
    <x v="7"/>
    <x v="2"/>
    <x v="1"/>
    <x v="2"/>
    <x v="1"/>
    <x v="1"/>
    <n v="116.45"/>
    <n v="931.6"/>
    <x v="1"/>
    <x v="0"/>
    <x v="0"/>
    <n v="1.8"/>
    <x v="1"/>
    <x v="0"/>
    <x v="0"/>
  </r>
  <r>
    <x v="1"/>
    <x v="0"/>
    <x v="5"/>
    <x v="5"/>
    <x v="1"/>
    <x v="1"/>
    <x v="6"/>
    <x v="1"/>
    <n v="71.209999999999994"/>
    <n v="142.41999999999999"/>
    <x v="2"/>
    <x v="3"/>
    <x v="2"/>
    <n v="2.5"/>
    <x v="1"/>
    <x v="2"/>
    <x v="2"/>
  </r>
  <r>
    <x v="10"/>
    <x v="4"/>
    <x v="2"/>
    <x v="7"/>
    <x v="1"/>
    <x v="2"/>
    <x v="0"/>
    <x v="2"/>
    <n v="90.719999999999985"/>
    <n v="544.31999999999994"/>
    <x v="3"/>
    <x v="1"/>
    <x v="1"/>
    <n v="4.2"/>
    <x v="1"/>
    <x v="2"/>
    <x v="1"/>
  </r>
  <r>
    <x v="9"/>
    <x v="5"/>
    <x v="6"/>
    <x v="4"/>
    <x v="1"/>
    <x v="3"/>
    <x v="0"/>
    <x v="3"/>
    <n v="220.84"/>
    <n v="1325.04"/>
    <x v="2"/>
    <x v="2"/>
    <x v="2"/>
    <n v="3.7"/>
    <x v="1"/>
    <x v="1"/>
    <x v="2"/>
  </r>
  <r>
    <x v="3"/>
    <x v="3"/>
    <x v="5"/>
    <x v="7"/>
    <x v="1"/>
    <x v="0"/>
    <x v="13"/>
    <x v="1"/>
    <n v="125.25"/>
    <n v="125.25"/>
    <x v="3"/>
    <x v="0"/>
    <x v="0"/>
    <n v="1.1000000000000001"/>
    <x v="0"/>
    <x v="0"/>
    <x v="0"/>
  </r>
  <r>
    <x v="0"/>
    <x v="4"/>
    <x v="0"/>
    <x v="5"/>
    <x v="1"/>
    <x v="2"/>
    <x v="9"/>
    <x v="3"/>
    <n v="212.5"/>
    <n v="1912.5"/>
    <x v="1"/>
    <x v="0"/>
    <x v="0"/>
    <n v="2"/>
    <x v="1"/>
    <x v="1"/>
    <x v="0"/>
  </r>
  <r>
    <x v="8"/>
    <x v="2"/>
    <x v="1"/>
    <x v="7"/>
    <x v="1"/>
    <x v="2"/>
    <x v="12"/>
    <x v="1"/>
    <n v="163.95000000000002"/>
    <n v="1967.4"/>
    <x v="0"/>
    <x v="3"/>
    <x v="2"/>
    <n v="1.5"/>
    <x v="1"/>
    <x v="1"/>
    <x v="2"/>
  </r>
  <r>
    <x v="3"/>
    <x v="3"/>
    <x v="3"/>
    <x v="4"/>
    <x v="1"/>
    <x v="3"/>
    <x v="1"/>
    <x v="0"/>
    <n v="60.68"/>
    <n v="485.44"/>
    <x v="3"/>
    <x v="3"/>
    <x v="1"/>
    <n v="1.2"/>
    <x v="0"/>
    <x v="0"/>
    <x v="1"/>
  </r>
  <r>
    <x v="9"/>
    <x v="0"/>
    <x v="4"/>
    <x v="6"/>
    <x v="1"/>
    <x v="0"/>
    <x v="12"/>
    <x v="2"/>
    <n v="159.74"/>
    <n v="1916.88"/>
    <x v="1"/>
    <x v="1"/>
    <x v="2"/>
    <n v="4.8"/>
    <x v="0"/>
    <x v="2"/>
    <x v="2"/>
  </r>
  <r>
    <x v="2"/>
    <x v="2"/>
    <x v="3"/>
    <x v="0"/>
    <x v="0"/>
    <x v="1"/>
    <x v="7"/>
    <x v="3"/>
    <n v="231.81"/>
    <n v="3245.34"/>
    <x v="1"/>
    <x v="3"/>
    <x v="2"/>
    <n v="3.5"/>
    <x v="1"/>
    <x v="0"/>
    <x v="2"/>
  </r>
  <r>
    <x v="10"/>
    <x v="6"/>
    <x v="3"/>
    <x v="7"/>
    <x v="1"/>
    <x v="4"/>
    <x v="2"/>
    <x v="2"/>
    <n v="103.35"/>
    <n v="413.4"/>
    <x v="0"/>
    <x v="0"/>
    <x v="2"/>
    <n v="3.2"/>
    <x v="1"/>
    <x v="2"/>
    <x v="2"/>
  </r>
  <r>
    <x v="10"/>
    <x v="2"/>
    <x v="3"/>
    <x v="0"/>
    <x v="0"/>
    <x v="3"/>
    <x v="10"/>
    <x v="3"/>
    <n v="201.46"/>
    <n v="1410.22"/>
    <x v="3"/>
    <x v="2"/>
    <x v="2"/>
    <n v="4.4000000000000004"/>
    <x v="0"/>
    <x v="0"/>
    <x v="2"/>
  </r>
  <r>
    <x v="8"/>
    <x v="3"/>
    <x v="0"/>
    <x v="7"/>
    <x v="1"/>
    <x v="4"/>
    <x v="2"/>
    <x v="3"/>
    <n v="75.73"/>
    <n v="302.92"/>
    <x v="2"/>
    <x v="0"/>
    <x v="1"/>
    <n v="3.4"/>
    <x v="1"/>
    <x v="1"/>
    <x v="1"/>
  </r>
  <r>
    <x v="0"/>
    <x v="5"/>
    <x v="4"/>
    <x v="3"/>
    <x v="1"/>
    <x v="0"/>
    <x v="1"/>
    <x v="2"/>
    <n v="58"/>
    <n v="464"/>
    <x v="1"/>
    <x v="0"/>
    <x v="2"/>
    <n v="3.3"/>
    <x v="0"/>
    <x v="0"/>
    <x v="2"/>
  </r>
  <r>
    <x v="5"/>
    <x v="6"/>
    <x v="0"/>
    <x v="6"/>
    <x v="1"/>
    <x v="0"/>
    <x v="4"/>
    <x v="1"/>
    <n v="120.85999999999999"/>
    <n v="1208.5999999999999"/>
    <x v="2"/>
    <x v="3"/>
    <x v="1"/>
    <n v="1.8"/>
    <x v="1"/>
    <x v="1"/>
    <x v="1"/>
  </r>
  <r>
    <x v="6"/>
    <x v="3"/>
    <x v="3"/>
    <x v="2"/>
    <x v="1"/>
    <x v="2"/>
    <x v="6"/>
    <x v="1"/>
    <n v="128.97999999999999"/>
    <n v="257.95999999999998"/>
    <x v="3"/>
    <x v="1"/>
    <x v="2"/>
    <n v="3.5"/>
    <x v="1"/>
    <x v="2"/>
    <x v="2"/>
  </r>
  <r>
    <x v="0"/>
    <x v="6"/>
    <x v="2"/>
    <x v="1"/>
    <x v="1"/>
    <x v="4"/>
    <x v="6"/>
    <x v="0"/>
    <n v="233.08"/>
    <n v="466.16"/>
    <x v="3"/>
    <x v="2"/>
    <x v="1"/>
    <n v="3.7"/>
    <x v="0"/>
    <x v="1"/>
    <x v="1"/>
  </r>
  <r>
    <x v="5"/>
    <x v="2"/>
    <x v="3"/>
    <x v="4"/>
    <x v="1"/>
    <x v="4"/>
    <x v="8"/>
    <x v="3"/>
    <n v="148.82"/>
    <n v="446.46"/>
    <x v="0"/>
    <x v="3"/>
    <x v="2"/>
    <n v="4.5"/>
    <x v="1"/>
    <x v="0"/>
    <x v="2"/>
  </r>
  <r>
    <x v="10"/>
    <x v="0"/>
    <x v="2"/>
    <x v="7"/>
    <x v="1"/>
    <x v="0"/>
    <x v="7"/>
    <x v="2"/>
    <n v="42.75"/>
    <n v="598.5"/>
    <x v="2"/>
    <x v="2"/>
    <x v="0"/>
    <n v="2.7"/>
    <x v="0"/>
    <x v="0"/>
    <x v="0"/>
  </r>
  <r>
    <x v="1"/>
    <x v="3"/>
    <x v="6"/>
    <x v="4"/>
    <x v="1"/>
    <x v="4"/>
    <x v="2"/>
    <x v="3"/>
    <n v="197.52"/>
    <n v="790.08"/>
    <x v="3"/>
    <x v="3"/>
    <x v="2"/>
    <n v="1.8"/>
    <x v="0"/>
    <x v="0"/>
    <x v="2"/>
  </r>
  <r>
    <x v="9"/>
    <x v="5"/>
    <x v="3"/>
    <x v="2"/>
    <x v="1"/>
    <x v="1"/>
    <x v="5"/>
    <x v="1"/>
    <n v="151.38999999999999"/>
    <n v="1665.29"/>
    <x v="0"/>
    <x v="2"/>
    <x v="2"/>
    <n v="3.3"/>
    <x v="1"/>
    <x v="1"/>
    <x v="2"/>
  </r>
  <r>
    <x v="8"/>
    <x v="4"/>
    <x v="5"/>
    <x v="2"/>
    <x v="1"/>
    <x v="0"/>
    <x v="11"/>
    <x v="2"/>
    <n v="112.86"/>
    <n v="1467.18"/>
    <x v="1"/>
    <x v="0"/>
    <x v="0"/>
    <n v="4.9000000000000004"/>
    <x v="1"/>
    <x v="1"/>
    <x v="0"/>
  </r>
  <r>
    <x v="9"/>
    <x v="2"/>
    <x v="0"/>
    <x v="6"/>
    <x v="1"/>
    <x v="2"/>
    <x v="0"/>
    <x v="2"/>
    <n v="244.62"/>
    <n v="1467.72"/>
    <x v="2"/>
    <x v="0"/>
    <x v="0"/>
    <n v="1.3"/>
    <x v="0"/>
    <x v="2"/>
    <x v="0"/>
  </r>
  <r>
    <x v="4"/>
    <x v="3"/>
    <x v="3"/>
    <x v="4"/>
    <x v="1"/>
    <x v="2"/>
    <x v="3"/>
    <x v="3"/>
    <n v="63.23"/>
    <n v="316.14999999999998"/>
    <x v="0"/>
    <x v="3"/>
    <x v="2"/>
    <n v="1"/>
    <x v="0"/>
    <x v="0"/>
    <x v="2"/>
  </r>
  <r>
    <x v="4"/>
    <x v="5"/>
    <x v="0"/>
    <x v="1"/>
    <x v="1"/>
    <x v="2"/>
    <x v="4"/>
    <x v="0"/>
    <n v="275.7"/>
    <n v="2757"/>
    <x v="0"/>
    <x v="3"/>
    <x v="1"/>
    <n v="1.1000000000000001"/>
    <x v="1"/>
    <x v="2"/>
    <x v="1"/>
  </r>
  <r>
    <x v="2"/>
    <x v="3"/>
    <x v="1"/>
    <x v="3"/>
    <x v="1"/>
    <x v="4"/>
    <x v="11"/>
    <x v="1"/>
    <n v="113.53999999999999"/>
    <n v="1476.02"/>
    <x v="1"/>
    <x v="0"/>
    <x v="0"/>
    <n v="4.3"/>
    <x v="0"/>
    <x v="0"/>
    <x v="0"/>
  </r>
  <r>
    <x v="0"/>
    <x v="2"/>
    <x v="3"/>
    <x v="2"/>
    <x v="1"/>
    <x v="0"/>
    <x v="4"/>
    <x v="1"/>
    <n v="149.06"/>
    <n v="1490.6"/>
    <x v="0"/>
    <x v="3"/>
    <x v="0"/>
    <n v="1"/>
    <x v="1"/>
    <x v="1"/>
    <x v="0"/>
  </r>
  <r>
    <x v="10"/>
    <x v="3"/>
    <x v="5"/>
    <x v="3"/>
    <x v="1"/>
    <x v="2"/>
    <x v="10"/>
    <x v="3"/>
    <n v="280.19"/>
    <n v="1961.33"/>
    <x v="0"/>
    <x v="2"/>
    <x v="0"/>
    <n v="1.9"/>
    <x v="1"/>
    <x v="1"/>
    <x v="0"/>
  </r>
  <r>
    <x v="10"/>
    <x v="6"/>
    <x v="3"/>
    <x v="1"/>
    <x v="1"/>
    <x v="0"/>
    <x v="0"/>
    <x v="3"/>
    <n v="233.15"/>
    <n v="1398.9"/>
    <x v="1"/>
    <x v="2"/>
    <x v="0"/>
    <n v="4.9000000000000004"/>
    <x v="0"/>
    <x v="2"/>
    <x v="0"/>
  </r>
  <r>
    <x v="6"/>
    <x v="2"/>
    <x v="7"/>
    <x v="1"/>
    <x v="1"/>
    <x v="4"/>
    <x v="7"/>
    <x v="0"/>
    <n v="40.799999999999997"/>
    <n v="571.19999999999993"/>
    <x v="0"/>
    <x v="3"/>
    <x v="0"/>
    <n v="4"/>
    <x v="0"/>
    <x v="0"/>
    <x v="0"/>
  </r>
  <r>
    <x v="6"/>
    <x v="3"/>
    <x v="6"/>
    <x v="0"/>
    <x v="0"/>
    <x v="1"/>
    <x v="2"/>
    <x v="1"/>
    <n v="181.92"/>
    <n v="727.68"/>
    <x v="2"/>
    <x v="2"/>
    <x v="0"/>
    <n v="1.9"/>
    <x v="0"/>
    <x v="2"/>
    <x v="0"/>
  </r>
  <r>
    <x v="6"/>
    <x v="4"/>
    <x v="1"/>
    <x v="6"/>
    <x v="1"/>
    <x v="1"/>
    <x v="5"/>
    <x v="0"/>
    <n v="106.9"/>
    <n v="1175.9000000000001"/>
    <x v="3"/>
    <x v="2"/>
    <x v="2"/>
    <n v="1.9"/>
    <x v="1"/>
    <x v="0"/>
    <x v="2"/>
  </r>
  <r>
    <x v="1"/>
    <x v="0"/>
    <x v="0"/>
    <x v="4"/>
    <x v="1"/>
    <x v="1"/>
    <x v="4"/>
    <x v="2"/>
    <n v="162.38"/>
    <n v="1623.8"/>
    <x v="0"/>
    <x v="0"/>
    <x v="2"/>
    <n v="2.8"/>
    <x v="1"/>
    <x v="1"/>
    <x v="2"/>
  </r>
  <r>
    <x v="3"/>
    <x v="3"/>
    <x v="1"/>
    <x v="5"/>
    <x v="1"/>
    <x v="4"/>
    <x v="9"/>
    <x v="2"/>
    <n v="228.03"/>
    <n v="2052.27"/>
    <x v="0"/>
    <x v="1"/>
    <x v="0"/>
    <n v="1.3"/>
    <x v="0"/>
    <x v="2"/>
    <x v="0"/>
  </r>
  <r>
    <x v="7"/>
    <x v="6"/>
    <x v="6"/>
    <x v="4"/>
    <x v="1"/>
    <x v="2"/>
    <x v="10"/>
    <x v="0"/>
    <n v="158.93"/>
    <n v="1112.51"/>
    <x v="3"/>
    <x v="2"/>
    <x v="1"/>
    <n v="3.6"/>
    <x v="1"/>
    <x v="1"/>
    <x v="1"/>
  </r>
  <r>
    <x v="3"/>
    <x v="5"/>
    <x v="0"/>
    <x v="7"/>
    <x v="1"/>
    <x v="4"/>
    <x v="13"/>
    <x v="0"/>
    <n v="39.89"/>
    <n v="39.89"/>
    <x v="0"/>
    <x v="3"/>
    <x v="1"/>
    <n v="3"/>
    <x v="1"/>
    <x v="0"/>
    <x v="1"/>
  </r>
  <r>
    <x v="9"/>
    <x v="4"/>
    <x v="0"/>
    <x v="6"/>
    <x v="1"/>
    <x v="0"/>
    <x v="1"/>
    <x v="3"/>
    <n v="168.39"/>
    <n v="1347.12"/>
    <x v="1"/>
    <x v="1"/>
    <x v="1"/>
    <n v="2.7"/>
    <x v="1"/>
    <x v="1"/>
    <x v="1"/>
  </r>
  <r>
    <x v="3"/>
    <x v="5"/>
    <x v="7"/>
    <x v="4"/>
    <x v="1"/>
    <x v="1"/>
    <x v="2"/>
    <x v="1"/>
    <n v="26.76"/>
    <n v="107.04"/>
    <x v="2"/>
    <x v="2"/>
    <x v="2"/>
    <n v="3"/>
    <x v="1"/>
    <x v="1"/>
    <x v="2"/>
  </r>
  <r>
    <x v="1"/>
    <x v="4"/>
    <x v="3"/>
    <x v="3"/>
    <x v="1"/>
    <x v="0"/>
    <x v="10"/>
    <x v="1"/>
    <n v="117.55"/>
    <n v="822.85"/>
    <x v="1"/>
    <x v="1"/>
    <x v="2"/>
    <n v="2.1"/>
    <x v="1"/>
    <x v="2"/>
    <x v="2"/>
  </r>
  <r>
    <x v="2"/>
    <x v="5"/>
    <x v="2"/>
    <x v="0"/>
    <x v="0"/>
    <x v="4"/>
    <x v="5"/>
    <x v="1"/>
    <n v="153.85"/>
    <n v="1692.35"/>
    <x v="3"/>
    <x v="1"/>
    <x v="2"/>
    <n v="1.9"/>
    <x v="0"/>
    <x v="1"/>
    <x v="2"/>
  </r>
  <r>
    <x v="9"/>
    <x v="0"/>
    <x v="6"/>
    <x v="4"/>
    <x v="1"/>
    <x v="3"/>
    <x v="6"/>
    <x v="0"/>
    <n v="200.51"/>
    <n v="401.02"/>
    <x v="1"/>
    <x v="1"/>
    <x v="2"/>
    <n v="1.3"/>
    <x v="1"/>
    <x v="0"/>
    <x v="2"/>
  </r>
  <r>
    <x v="3"/>
    <x v="6"/>
    <x v="5"/>
    <x v="6"/>
    <x v="1"/>
    <x v="3"/>
    <x v="12"/>
    <x v="3"/>
    <n v="161.74"/>
    <n v="1940.88"/>
    <x v="2"/>
    <x v="0"/>
    <x v="0"/>
    <n v="3.5"/>
    <x v="0"/>
    <x v="0"/>
    <x v="0"/>
  </r>
  <r>
    <x v="1"/>
    <x v="2"/>
    <x v="6"/>
    <x v="1"/>
    <x v="1"/>
    <x v="4"/>
    <x v="8"/>
    <x v="3"/>
    <n v="62.550000000000004"/>
    <n v="187.65"/>
    <x v="0"/>
    <x v="1"/>
    <x v="0"/>
    <n v="3"/>
    <x v="1"/>
    <x v="1"/>
    <x v="0"/>
  </r>
  <r>
    <x v="7"/>
    <x v="5"/>
    <x v="3"/>
    <x v="0"/>
    <x v="0"/>
    <x v="2"/>
    <x v="13"/>
    <x v="3"/>
    <n v="281.02"/>
    <n v="281.02"/>
    <x v="1"/>
    <x v="0"/>
    <x v="1"/>
    <n v="3.8"/>
    <x v="1"/>
    <x v="2"/>
    <x v="1"/>
  </r>
  <r>
    <x v="3"/>
    <x v="4"/>
    <x v="7"/>
    <x v="2"/>
    <x v="1"/>
    <x v="0"/>
    <x v="6"/>
    <x v="0"/>
    <n v="202.08"/>
    <n v="404.16"/>
    <x v="0"/>
    <x v="3"/>
    <x v="1"/>
    <n v="4.5999999999999996"/>
    <x v="1"/>
    <x v="0"/>
    <x v="1"/>
  </r>
  <r>
    <x v="1"/>
    <x v="6"/>
    <x v="4"/>
    <x v="0"/>
    <x v="0"/>
    <x v="4"/>
    <x v="5"/>
    <x v="0"/>
    <n v="108.75"/>
    <n v="1196.25"/>
    <x v="0"/>
    <x v="3"/>
    <x v="0"/>
    <n v="5"/>
    <x v="1"/>
    <x v="2"/>
    <x v="0"/>
  </r>
  <r>
    <x v="6"/>
    <x v="3"/>
    <x v="1"/>
    <x v="0"/>
    <x v="0"/>
    <x v="4"/>
    <x v="3"/>
    <x v="3"/>
    <n v="290.45999999999998"/>
    <n v="1452.3"/>
    <x v="2"/>
    <x v="1"/>
    <x v="1"/>
    <n v="1.9"/>
    <x v="0"/>
    <x v="0"/>
    <x v="1"/>
  </r>
  <r>
    <x v="10"/>
    <x v="0"/>
    <x v="4"/>
    <x v="7"/>
    <x v="1"/>
    <x v="3"/>
    <x v="6"/>
    <x v="0"/>
    <n v="267.12"/>
    <n v="534.24"/>
    <x v="2"/>
    <x v="0"/>
    <x v="2"/>
    <n v="1.7"/>
    <x v="0"/>
    <x v="1"/>
    <x v="2"/>
  </r>
  <r>
    <x v="6"/>
    <x v="6"/>
    <x v="7"/>
    <x v="7"/>
    <x v="1"/>
    <x v="1"/>
    <x v="11"/>
    <x v="2"/>
    <n v="60.18"/>
    <n v="782.34"/>
    <x v="0"/>
    <x v="2"/>
    <x v="1"/>
    <n v="4.5999999999999996"/>
    <x v="0"/>
    <x v="0"/>
    <x v="1"/>
  </r>
  <r>
    <x v="10"/>
    <x v="6"/>
    <x v="1"/>
    <x v="5"/>
    <x v="1"/>
    <x v="1"/>
    <x v="0"/>
    <x v="1"/>
    <n v="203.51999999999998"/>
    <n v="1221.1199999999999"/>
    <x v="2"/>
    <x v="3"/>
    <x v="2"/>
    <n v="2.6"/>
    <x v="0"/>
    <x v="2"/>
    <x v="2"/>
  </r>
  <r>
    <x v="8"/>
    <x v="2"/>
    <x v="3"/>
    <x v="1"/>
    <x v="1"/>
    <x v="2"/>
    <x v="0"/>
    <x v="1"/>
    <n v="176.82000000000002"/>
    <n v="1060.92"/>
    <x v="0"/>
    <x v="2"/>
    <x v="1"/>
    <n v="4.2"/>
    <x v="1"/>
    <x v="1"/>
    <x v="1"/>
  </r>
  <r>
    <x v="8"/>
    <x v="6"/>
    <x v="7"/>
    <x v="7"/>
    <x v="1"/>
    <x v="2"/>
    <x v="0"/>
    <x v="1"/>
    <n v="73.989999999999981"/>
    <n v="443.93999999999988"/>
    <x v="0"/>
    <x v="1"/>
    <x v="2"/>
    <n v="1.5"/>
    <x v="0"/>
    <x v="2"/>
    <x v="2"/>
  </r>
  <r>
    <x v="8"/>
    <x v="2"/>
    <x v="2"/>
    <x v="0"/>
    <x v="0"/>
    <x v="2"/>
    <x v="12"/>
    <x v="2"/>
    <n v="85.37"/>
    <n v="1024.44"/>
    <x v="1"/>
    <x v="0"/>
    <x v="1"/>
    <n v="2.2000000000000002"/>
    <x v="0"/>
    <x v="2"/>
    <x v="1"/>
  </r>
  <r>
    <x v="7"/>
    <x v="0"/>
    <x v="6"/>
    <x v="7"/>
    <x v="1"/>
    <x v="3"/>
    <x v="5"/>
    <x v="3"/>
    <n v="177.86"/>
    <n v="1956.46"/>
    <x v="0"/>
    <x v="2"/>
    <x v="2"/>
    <n v="1"/>
    <x v="0"/>
    <x v="0"/>
    <x v="2"/>
  </r>
  <r>
    <x v="6"/>
    <x v="0"/>
    <x v="3"/>
    <x v="2"/>
    <x v="1"/>
    <x v="4"/>
    <x v="7"/>
    <x v="1"/>
    <n v="109.96000000000001"/>
    <n v="1539.44"/>
    <x v="3"/>
    <x v="0"/>
    <x v="0"/>
    <n v="5"/>
    <x v="0"/>
    <x v="2"/>
    <x v="0"/>
  </r>
  <r>
    <x v="10"/>
    <x v="3"/>
    <x v="1"/>
    <x v="3"/>
    <x v="1"/>
    <x v="2"/>
    <x v="8"/>
    <x v="0"/>
    <n v="253.75"/>
    <n v="761.25"/>
    <x v="2"/>
    <x v="3"/>
    <x v="0"/>
    <n v="1"/>
    <x v="1"/>
    <x v="1"/>
    <x v="0"/>
  </r>
  <r>
    <x v="1"/>
    <x v="2"/>
    <x v="6"/>
    <x v="3"/>
    <x v="1"/>
    <x v="3"/>
    <x v="5"/>
    <x v="2"/>
    <n v="47.37"/>
    <n v="521.06999999999994"/>
    <x v="3"/>
    <x v="3"/>
    <x v="2"/>
    <n v="1.7"/>
    <x v="0"/>
    <x v="1"/>
    <x v="2"/>
  </r>
  <r>
    <x v="9"/>
    <x v="2"/>
    <x v="4"/>
    <x v="3"/>
    <x v="1"/>
    <x v="0"/>
    <x v="8"/>
    <x v="3"/>
    <n v="275.93"/>
    <n v="827.79"/>
    <x v="3"/>
    <x v="0"/>
    <x v="0"/>
    <n v="3.2"/>
    <x v="0"/>
    <x v="2"/>
    <x v="0"/>
  </r>
  <r>
    <x v="1"/>
    <x v="5"/>
    <x v="3"/>
    <x v="6"/>
    <x v="1"/>
    <x v="4"/>
    <x v="4"/>
    <x v="2"/>
    <n v="255.35"/>
    <n v="2553.5"/>
    <x v="1"/>
    <x v="3"/>
    <x v="1"/>
    <n v="4.4000000000000004"/>
    <x v="0"/>
    <x v="1"/>
    <x v="1"/>
  </r>
  <r>
    <x v="9"/>
    <x v="5"/>
    <x v="5"/>
    <x v="3"/>
    <x v="1"/>
    <x v="0"/>
    <x v="10"/>
    <x v="1"/>
    <n v="226.81"/>
    <n v="1587.67"/>
    <x v="3"/>
    <x v="3"/>
    <x v="0"/>
    <n v="4.2"/>
    <x v="0"/>
    <x v="1"/>
    <x v="0"/>
  </r>
  <r>
    <x v="4"/>
    <x v="3"/>
    <x v="6"/>
    <x v="3"/>
    <x v="1"/>
    <x v="1"/>
    <x v="11"/>
    <x v="3"/>
    <n v="93.52"/>
    <n v="1215.76"/>
    <x v="2"/>
    <x v="3"/>
    <x v="2"/>
    <n v="2"/>
    <x v="1"/>
    <x v="1"/>
    <x v="2"/>
  </r>
  <r>
    <x v="1"/>
    <x v="0"/>
    <x v="0"/>
    <x v="6"/>
    <x v="1"/>
    <x v="1"/>
    <x v="11"/>
    <x v="1"/>
    <n v="220.19"/>
    <n v="2862.47"/>
    <x v="0"/>
    <x v="2"/>
    <x v="0"/>
    <n v="4.5"/>
    <x v="1"/>
    <x v="0"/>
    <x v="0"/>
  </r>
  <r>
    <x v="3"/>
    <x v="1"/>
    <x v="1"/>
    <x v="0"/>
    <x v="0"/>
    <x v="4"/>
    <x v="2"/>
    <x v="3"/>
    <n v="142.86000000000001"/>
    <n v="571.44000000000005"/>
    <x v="2"/>
    <x v="3"/>
    <x v="1"/>
    <n v="1.3"/>
    <x v="1"/>
    <x v="1"/>
    <x v="1"/>
  </r>
  <r>
    <x v="3"/>
    <x v="5"/>
    <x v="0"/>
    <x v="0"/>
    <x v="0"/>
    <x v="2"/>
    <x v="0"/>
    <x v="1"/>
    <n v="197.45000000000002"/>
    <n v="1184.7"/>
    <x v="1"/>
    <x v="0"/>
    <x v="2"/>
    <n v="2.2999999999999998"/>
    <x v="0"/>
    <x v="1"/>
    <x v="2"/>
  </r>
  <r>
    <x v="0"/>
    <x v="6"/>
    <x v="2"/>
    <x v="0"/>
    <x v="0"/>
    <x v="4"/>
    <x v="12"/>
    <x v="3"/>
    <n v="107.52"/>
    <n v="1290.24"/>
    <x v="1"/>
    <x v="3"/>
    <x v="0"/>
    <n v="2.1"/>
    <x v="1"/>
    <x v="1"/>
    <x v="0"/>
  </r>
  <r>
    <x v="6"/>
    <x v="0"/>
    <x v="1"/>
    <x v="2"/>
    <x v="1"/>
    <x v="2"/>
    <x v="1"/>
    <x v="2"/>
    <n v="254.04"/>
    <n v="2032.32"/>
    <x v="0"/>
    <x v="0"/>
    <x v="0"/>
    <n v="3.6"/>
    <x v="1"/>
    <x v="1"/>
    <x v="0"/>
  </r>
  <r>
    <x v="9"/>
    <x v="1"/>
    <x v="3"/>
    <x v="1"/>
    <x v="1"/>
    <x v="1"/>
    <x v="8"/>
    <x v="3"/>
    <n v="31.36"/>
    <n v="94.08"/>
    <x v="3"/>
    <x v="0"/>
    <x v="0"/>
    <n v="1.2"/>
    <x v="1"/>
    <x v="2"/>
    <x v="0"/>
  </r>
  <r>
    <x v="9"/>
    <x v="6"/>
    <x v="1"/>
    <x v="7"/>
    <x v="1"/>
    <x v="4"/>
    <x v="9"/>
    <x v="3"/>
    <n v="213.61"/>
    <n v="1922.49"/>
    <x v="0"/>
    <x v="2"/>
    <x v="1"/>
    <n v="4.4000000000000004"/>
    <x v="0"/>
    <x v="1"/>
    <x v="1"/>
  </r>
  <r>
    <x v="2"/>
    <x v="4"/>
    <x v="2"/>
    <x v="5"/>
    <x v="1"/>
    <x v="4"/>
    <x v="9"/>
    <x v="2"/>
    <n v="252.01999999999998"/>
    <n v="2268.1799999999998"/>
    <x v="3"/>
    <x v="0"/>
    <x v="0"/>
    <n v="4.8"/>
    <x v="0"/>
    <x v="1"/>
    <x v="0"/>
  </r>
  <r>
    <x v="6"/>
    <x v="2"/>
    <x v="1"/>
    <x v="7"/>
    <x v="1"/>
    <x v="2"/>
    <x v="8"/>
    <x v="3"/>
    <n v="201"/>
    <n v="603"/>
    <x v="3"/>
    <x v="2"/>
    <x v="1"/>
    <n v="1.9"/>
    <x v="0"/>
    <x v="2"/>
    <x v="1"/>
  </r>
  <r>
    <x v="7"/>
    <x v="0"/>
    <x v="3"/>
    <x v="0"/>
    <x v="0"/>
    <x v="1"/>
    <x v="0"/>
    <x v="2"/>
    <n v="73.760000000000019"/>
    <n v="442.56000000000012"/>
    <x v="3"/>
    <x v="0"/>
    <x v="2"/>
    <n v="4.5999999999999996"/>
    <x v="1"/>
    <x v="2"/>
    <x v="2"/>
  </r>
  <r>
    <x v="0"/>
    <x v="4"/>
    <x v="4"/>
    <x v="0"/>
    <x v="0"/>
    <x v="1"/>
    <x v="3"/>
    <x v="1"/>
    <n v="99.789999999999992"/>
    <n v="498.95"/>
    <x v="3"/>
    <x v="0"/>
    <x v="1"/>
    <n v="4.5999999999999996"/>
    <x v="1"/>
    <x v="1"/>
    <x v="1"/>
  </r>
  <r>
    <x v="7"/>
    <x v="3"/>
    <x v="5"/>
    <x v="3"/>
    <x v="1"/>
    <x v="2"/>
    <x v="2"/>
    <x v="1"/>
    <n v="164.17"/>
    <n v="656.68"/>
    <x v="3"/>
    <x v="2"/>
    <x v="0"/>
    <n v="3.5"/>
    <x v="1"/>
    <x v="1"/>
    <x v="0"/>
  </r>
  <r>
    <x v="7"/>
    <x v="2"/>
    <x v="5"/>
    <x v="3"/>
    <x v="1"/>
    <x v="2"/>
    <x v="1"/>
    <x v="1"/>
    <n v="112.25"/>
    <n v="898"/>
    <x v="0"/>
    <x v="2"/>
    <x v="2"/>
    <n v="3"/>
    <x v="1"/>
    <x v="0"/>
    <x v="2"/>
  </r>
  <r>
    <x v="7"/>
    <x v="2"/>
    <x v="7"/>
    <x v="4"/>
    <x v="1"/>
    <x v="2"/>
    <x v="4"/>
    <x v="3"/>
    <n v="21.380000000000003"/>
    <n v="213.8"/>
    <x v="1"/>
    <x v="0"/>
    <x v="0"/>
    <n v="4.0999999999999996"/>
    <x v="1"/>
    <x v="2"/>
    <x v="0"/>
  </r>
  <r>
    <x v="6"/>
    <x v="6"/>
    <x v="2"/>
    <x v="7"/>
    <x v="1"/>
    <x v="1"/>
    <x v="9"/>
    <x v="0"/>
    <n v="31.39"/>
    <n v="282.51"/>
    <x v="1"/>
    <x v="0"/>
    <x v="0"/>
    <n v="3.1"/>
    <x v="1"/>
    <x v="0"/>
    <x v="0"/>
  </r>
  <r>
    <x v="7"/>
    <x v="4"/>
    <x v="3"/>
    <x v="0"/>
    <x v="0"/>
    <x v="1"/>
    <x v="12"/>
    <x v="0"/>
    <n v="234.98000000000002"/>
    <n v="2819.76"/>
    <x v="1"/>
    <x v="1"/>
    <x v="1"/>
    <n v="4"/>
    <x v="0"/>
    <x v="2"/>
    <x v="1"/>
  </r>
  <r>
    <x v="3"/>
    <x v="2"/>
    <x v="6"/>
    <x v="7"/>
    <x v="1"/>
    <x v="4"/>
    <x v="9"/>
    <x v="1"/>
    <n v="43.44"/>
    <n v="390.96"/>
    <x v="0"/>
    <x v="0"/>
    <x v="0"/>
    <n v="1.4"/>
    <x v="1"/>
    <x v="1"/>
    <x v="0"/>
  </r>
  <r>
    <x v="2"/>
    <x v="5"/>
    <x v="0"/>
    <x v="4"/>
    <x v="1"/>
    <x v="1"/>
    <x v="3"/>
    <x v="2"/>
    <n v="279.85000000000002"/>
    <n v="1399.25"/>
    <x v="2"/>
    <x v="2"/>
    <x v="1"/>
    <n v="2.1"/>
    <x v="0"/>
    <x v="2"/>
    <x v="1"/>
  </r>
  <r>
    <x v="2"/>
    <x v="0"/>
    <x v="6"/>
    <x v="3"/>
    <x v="1"/>
    <x v="0"/>
    <x v="3"/>
    <x v="3"/>
    <n v="143.97"/>
    <n v="719.85"/>
    <x v="0"/>
    <x v="0"/>
    <x v="2"/>
    <n v="2.6"/>
    <x v="1"/>
    <x v="1"/>
    <x v="2"/>
  </r>
  <r>
    <x v="8"/>
    <x v="5"/>
    <x v="0"/>
    <x v="0"/>
    <x v="0"/>
    <x v="0"/>
    <x v="5"/>
    <x v="2"/>
    <n v="232.29"/>
    <n v="2555.19"/>
    <x v="1"/>
    <x v="1"/>
    <x v="2"/>
    <n v="1.8"/>
    <x v="1"/>
    <x v="0"/>
    <x v="2"/>
  </r>
  <r>
    <x v="4"/>
    <x v="6"/>
    <x v="4"/>
    <x v="6"/>
    <x v="1"/>
    <x v="2"/>
    <x v="8"/>
    <x v="3"/>
    <n v="55.139999999999993"/>
    <n v="165.42"/>
    <x v="2"/>
    <x v="0"/>
    <x v="2"/>
    <n v="1.9"/>
    <x v="0"/>
    <x v="0"/>
    <x v="2"/>
  </r>
  <r>
    <x v="9"/>
    <x v="1"/>
    <x v="0"/>
    <x v="0"/>
    <x v="0"/>
    <x v="2"/>
    <x v="9"/>
    <x v="2"/>
    <n v="279.42"/>
    <n v="2514.7800000000002"/>
    <x v="3"/>
    <x v="3"/>
    <x v="0"/>
    <n v="4"/>
    <x v="1"/>
    <x v="0"/>
    <x v="0"/>
  </r>
  <r>
    <x v="9"/>
    <x v="6"/>
    <x v="6"/>
    <x v="6"/>
    <x v="1"/>
    <x v="2"/>
    <x v="13"/>
    <x v="1"/>
    <n v="29.47"/>
    <n v="29.47"/>
    <x v="1"/>
    <x v="1"/>
    <x v="1"/>
    <n v="1.7"/>
    <x v="0"/>
    <x v="2"/>
    <x v="1"/>
  </r>
  <r>
    <x v="4"/>
    <x v="0"/>
    <x v="1"/>
    <x v="6"/>
    <x v="1"/>
    <x v="4"/>
    <x v="12"/>
    <x v="0"/>
    <n v="31.8"/>
    <n v="381.6"/>
    <x v="1"/>
    <x v="2"/>
    <x v="0"/>
    <n v="1.4"/>
    <x v="0"/>
    <x v="2"/>
    <x v="0"/>
  </r>
  <r>
    <x v="6"/>
    <x v="2"/>
    <x v="6"/>
    <x v="5"/>
    <x v="1"/>
    <x v="0"/>
    <x v="8"/>
    <x v="2"/>
    <n v="35.28"/>
    <n v="105.84"/>
    <x v="3"/>
    <x v="3"/>
    <x v="0"/>
    <n v="2.1"/>
    <x v="0"/>
    <x v="1"/>
    <x v="0"/>
  </r>
  <r>
    <x v="1"/>
    <x v="4"/>
    <x v="5"/>
    <x v="1"/>
    <x v="1"/>
    <x v="0"/>
    <x v="10"/>
    <x v="1"/>
    <n v="48.949999999999996"/>
    <n v="342.65"/>
    <x v="2"/>
    <x v="2"/>
    <x v="1"/>
    <n v="1.6"/>
    <x v="0"/>
    <x v="1"/>
    <x v="1"/>
  </r>
  <r>
    <x v="6"/>
    <x v="4"/>
    <x v="3"/>
    <x v="3"/>
    <x v="1"/>
    <x v="1"/>
    <x v="10"/>
    <x v="0"/>
    <n v="156.31"/>
    <n v="1094.17"/>
    <x v="3"/>
    <x v="0"/>
    <x v="0"/>
    <n v="1.8"/>
    <x v="1"/>
    <x v="1"/>
    <x v="0"/>
  </r>
  <r>
    <x v="9"/>
    <x v="3"/>
    <x v="5"/>
    <x v="2"/>
    <x v="1"/>
    <x v="0"/>
    <x v="3"/>
    <x v="0"/>
    <n v="240.71999999999997"/>
    <n v="1203.5999999999999"/>
    <x v="3"/>
    <x v="1"/>
    <x v="2"/>
    <n v="4.0999999999999996"/>
    <x v="1"/>
    <x v="1"/>
    <x v="2"/>
  </r>
  <r>
    <x v="9"/>
    <x v="6"/>
    <x v="2"/>
    <x v="7"/>
    <x v="1"/>
    <x v="1"/>
    <x v="0"/>
    <x v="0"/>
    <n v="99.79"/>
    <n v="598.74"/>
    <x v="0"/>
    <x v="2"/>
    <x v="1"/>
    <n v="2.8"/>
    <x v="0"/>
    <x v="2"/>
    <x v="1"/>
  </r>
  <r>
    <x v="4"/>
    <x v="0"/>
    <x v="1"/>
    <x v="7"/>
    <x v="1"/>
    <x v="4"/>
    <x v="2"/>
    <x v="2"/>
    <n v="228.82"/>
    <n v="915.28"/>
    <x v="3"/>
    <x v="0"/>
    <x v="2"/>
    <n v="2.7"/>
    <x v="0"/>
    <x v="1"/>
    <x v="2"/>
  </r>
  <r>
    <x v="7"/>
    <x v="3"/>
    <x v="6"/>
    <x v="3"/>
    <x v="1"/>
    <x v="2"/>
    <x v="1"/>
    <x v="2"/>
    <n v="236.74"/>
    <n v="1893.92"/>
    <x v="1"/>
    <x v="2"/>
    <x v="0"/>
    <n v="3.1"/>
    <x v="0"/>
    <x v="0"/>
    <x v="0"/>
  </r>
  <r>
    <x v="6"/>
    <x v="2"/>
    <x v="1"/>
    <x v="3"/>
    <x v="1"/>
    <x v="2"/>
    <x v="2"/>
    <x v="0"/>
    <n v="274.32"/>
    <n v="1097.28"/>
    <x v="1"/>
    <x v="3"/>
    <x v="0"/>
    <n v="1.4"/>
    <x v="0"/>
    <x v="1"/>
    <x v="0"/>
  </r>
  <r>
    <x v="10"/>
    <x v="1"/>
    <x v="1"/>
    <x v="3"/>
    <x v="1"/>
    <x v="1"/>
    <x v="4"/>
    <x v="2"/>
    <n v="61.820000000000007"/>
    <n v="618.20000000000005"/>
    <x v="1"/>
    <x v="0"/>
    <x v="2"/>
    <n v="4.9000000000000004"/>
    <x v="1"/>
    <x v="0"/>
    <x v="2"/>
  </r>
  <r>
    <x v="4"/>
    <x v="6"/>
    <x v="3"/>
    <x v="7"/>
    <x v="1"/>
    <x v="3"/>
    <x v="0"/>
    <x v="1"/>
    <n v="57.949999999999996"/>
    <n v="347.7"/>
    <x v="2"/>
    <x v="1"/>
    <x v="0"/>
    <n v="4.4000000000000004"/>
    <x v="0"/>
    <x v="0"/>
    <x v="0"/>
  </r>
  <r>
    <x v="3"/>
    <x v="1"/>
    <x v="4"/>
    <x v="4"/>
    <x v="1"/>
    <x v="1"/>
    <x v="3"/>
    <x v="3"/>
    <n v="54.19"/>
    <n v="270.95"/>
    <x v="1"/>
    <x v="0"/>
    <x v="0"/>
    <n v="2.2000000000000002"/>
    <x v="1"/>
    <x v="2"/>
    <x v="0"/>
  </r>
  <r>
    <x v="9"/>
    <x v="0"/>
    <x v="0"/>
    <x v="3"/>
    <x v="1"/>
    <x v="4"/>
    <x v="12"/>
    <x v="0"/>
    <n v="120.61"/>
    <n v="1447.32"/>
    <x v="3"/>
    <x v="2"/>
    <x v="1"/>
    <n v="1.2"/>
    <x v="0"/>
    <x v="1"/>
    <x v="1"/>
  </r>
  <r>
    <x v="4"/>
    <x v="1"/>
    <x v="2"/>
    <x v="7"/>
    <x v="1"/>
    <x v="0"/>
    <x v="7"/>
    <x v="3"/>
    <n v="157.04"/>
    <n v="2198.56"/>
    <x v="0"/>
    <x v="0"/>
    <x v="1"/>
    <n v="3.5"/>
    <x v="0"/>
    <x v="1"/>
    <x v="1"/>
  </r>
  <r>
    <x v="6"/>
    <x v="1"/>
    <x v="7"/>
    <x v="1"/>
    <x v="1"/>
    <x v="1"/>
    <x v="4"/>
    <x v="0"/>
    <n v="149.25"/>
    <n v="1492.5"/>
    <x v="1"/>
    <x v="2"/>
    <x v="2"/>
    <n v="3.4"/>
    <x v="0"/>
    <x v="2"/>
    <x v="2"/>
  </r>
  <r>
    <x v="9"/>
    <x v="0"/>
    <x v="1"/>
    <x v="2"/>
    <x v="1"/>
    <x v="4"/>
    <x v="0"/>
    <x v="3"/>
    <n v="91.969999999999985"/>
    <n v="551.81999999999994"/>
    <x v="2"/>
    <x v="1"/>
    <x v="0"/>
    <n v="2.2000000000000002"/>
    <x v="1"/>
    <x v="1"/>
    <x v="0"/>
  </r>
  <r>
    <x v="1"/>
    <x v="0"/>
    <x v="7"/>
    <x v="6"/>
    <x v="1"/>
    <x v="2"/>
    <x v="8"/>
    <x v="0"/>
    <n v="194.15"/>
    <n v="582.45000000000005"/>
    <x v="3"/>
    <x v="2"/>
    <x v="2"/>
    <n v="2.4"/>
    <x v="1"/>
    <x v="2"/>
    <x v="2"/>
  </r>
  <r>
    <x v="4"/>
    <x v="6"/>
    <x v="3"/>
    <x v="4"/>
    <x v="1"/>
    <x v="3"/>
    <x v="11"/>
    <x v="1"/>
    <n v="114.72"/>
    <n v="1491.36"/>
    <x v="3"/>
    <x v="3"/>
    <x v="0"/>
    <n v="3.1"/>
    <x v="0"/>
    <x v="0"/>
    <x v="0"/>
  </r>
  <r>
    <x v="0"/>
    <x v="1"/>
    <x v="0"/>
    <x v="2"/>
    <x v="1"/>
    <x v="3"/>
    <x v="8"/>
    <x v="0"/>
    <n v="122.5"/>
    <n v="367.5"/>
    <x v="2"/>
    <x v="2"/>
    <x v="1"/>
    <n v="4.5"/>
    <x v="0"/>
    <x v="2"/>
    <x v="1"/>
  </r>
  <r>
    <x v="9"/>
    <x v="3"/>
    <x v="0"/>
    <x v="3"/>
    <x v="1"/>
    <x v="1"/>
    <x v="4"/>
    <x v="1"/>
    <n v="49.55"/>
    <n v="495.5"/>
    <x v="0"/>
    <x v="1"/>
    <x v="1"/>
    <n v="1.4"/>
    <x v="1"/>
    <x v="1"/>
    <x v="1"/>
  </r>
  <r>
    <x v="6"/>
    <x v="0"/>
    <x v="3"/>
    <x v="2"/>
    <x v="1"/>
    <x v="0"/>
    <x v="10"/>
    <x v="0"/>
    <n v="185.82"/>
    <n v="1300.74"/>
    <x v="2"/>
    <x v="3"/>
    <x v="0"/>
    <n v="3"/>
    <x v="0"/>
    <x v="2"/>
    <x v="0"/>
  </r>
  <r>
    <x v="8"/>
    <x v="2"/>
    <x v="0"/>
    <x v="3"/>
    <x v="1"/>
    <x v="1"/>
    <x v="11"/>
    <x v="2"/>
    <n v="203.48"/>
    <n v="2645.24"/>
    <x v="0"/>
    <x v="1"/>
    <x v="1"/>
    <n v="2.7"/>
    <x v="0"/>
    <x v="2"/>
    <x v="1"/>
  </r>
  <r>
    <x v="10"/>
    <x v="1"/>
    <x v="5"/>
    <x v="2"/>
    <x v="1"/>
    <x v="3"/>
    <x v="13"/>
    <x v="3"/>
    <n v="232.23"/>
    <n v="232.23"/>
    <x v="2"/>
    <x v="0"/>
    <x v="1"/>
    <n v="2.9"/>
    <x v="0"/>
    <x v="0"/>
    <x v="1"/>
  </r>
  <r>
    <x v="5"/>
    <x v="0"/>
    <x v="0"/>
    <x v="5"/>
    <x v="1"/>
    <x v="3"/>
    <x v="13"/>
    <x v="1"/>
    <n v="273.12"/>
    <n v="273.12"/>
    <x v="3"/>
    <x v="1"/>
    <x v="0"/>
    <n v="4.5999999999999996"/>
    <x v="1"/>
    <x v="2"/>
    <x v="0"/>
  </r>
  <r>
    <x v="7"/>
    <x v="3"/>
    <x v="7"/>
    <x v="0"/>
    <x v="0"/>
    <x v="2"/>
    <x v="13"/>
    <x v="0"/>
    <n v="234.48"/>
    <n v="234.48"/>
    <x v="1"/>
    <x v="3"/>
    <x v="1"/>
    <n v="3.2"/>
    <x v="0"/>
    <x v="1"/>
    <x v="1"/>
  </r>
  <r>
    <x v="5"/>
    <x v="4"/>
    <x v="0"/>
    <x v="2"/>
    <x v="1"/>
    <x v="0"/>
    <x v="0"/>
    <x v="2"/>
    <n v="86.01"/>
    <n v="516.06000000000006"/>
    <x v="1"/>
    <x v="2"/>
    <x v="0"/>
    <n v="3.8"/>
    <x v="1"/>
    <x v="0"/>
    <x v="0"/>
  </r>
  <r>
    <x v="6"/>
    <x v="6"/>
    <x v="6"/>
    <x v="0"/>
    <x v="0"/>
    <x v="0"/>
    <x v="2"/>
    <x v="0"/>
    <n v="85.98"/>
    <n v="343.92"/>
    <x v="0"/>
    <x v="0"/>
    <x v="2"/>
    <n v="4.7"/>
    <x v="0"/>
    <x v="0"/>
    <x v="2"/>
  </r>
  <r>
    <x v="3"/>
    <x v="1"/>
    <x v="3"/>
    <x v="6"/>
    <x v="1"/>
    <x v="3"/>
    <x v="7"/>
    <x v="3"/>
    <n v="276.21999999999997"/>
    <n v="3867.08"/>
    <x v="3"/>
    <x v="1"/>
    <x v="0"/>
    <n v="2.2000000000000002"/>
    <x v="1"/>
    <x v="2"/>
    <x v="0"/>
  </r>
  <r>
    <x v="3"/>
    <x v="4"/>
    <x v="4"/>
    <x v="6"/>
    <x v="1"/>
    <x v="3"/>
    <x v="0"/>
    <x v="0"/>
    <n v="241.24"/>
    <n v="1447.44"/>
    <x v="1"/>
    <x v="2"/>
    <x v="2"/>
    <n v="2.4"/>
    <x v="0"/>
    <x v="1"/>
    <x v="2"/>
  </r>
  <r>
    <x v="8"/>
    <x v="0"/>
    <x v="7"/>
    <x v="4"/>
    <x v="1"/>
    <x v="1"/>
    <x v="7"/>
    <x v="2"/>
    <n v="239.03"/>
    <n v="3346.42"/>
    <x v="2"/>
    <x v="1"/>
    <x v="0"/>
    <n v="1.9"/>
    <x v="1"/>
    <x v="2"/>
    <x v="0"/>
  </r>
  <r>
    <x v="7"/>
    <x v="0"/>
    <x v="4"/>
    <x v="2"/>
    <x v="1"/>
    <x v="1"/>
    <x v="7"/>
    <x v="0"/>
    <n v="221.52"/>
    <n v="3101.28"/>
    <x v="3"/>
    <x v="2"/>
    <x v="0"/>
    <n v="3.6"/>
    <x v="1"/>
    <x v="2"/>
    <x v="0"/>
  </r>
  <r>
    <x v="0"/>
    <x v="2"/>
    <x v="7"/>
    <x v="7"/>
    <x v="1"/>
    <x v="2"/>
    <x v="13"/>
    <x v="0"/>
    <n v="94.82"/>
    <n v="94.82"/>
    <x v="3"/>
    <x v="1"/>
    <x v="0"/>
    <n v="2"/>
    <x v="0"/>
    <x v="2"/>
    <x v="0"/>
  </r>
  <r>
    <x v="8"/>
    <x v="2"/>
    <x v="1"/>
    <x v="0"/>
    <x v="0"/>
    <x v="3"/>
    <x v="2"/>
    <x v="1"/>
    <n v="257.27"/>
    <n v="1029.08"/>
    <x v="1"/>
    <x v="0"/>
    <x v="0"/>
    <n v="1.9"/>
    <x v="1"/>
    <x v="2"/>
    <x v="0"/>
  </r>
  <r>
    <x v="2"/>
    <x v="1"/>
    <x v="2"/>
    <x v="7"/>
    <x v="1"/>
    <x v="1"/>
    <x v="2"/>
    <x v="1"/>
    <n v="60.01"/>
    <n v="240.04"/>
    <x v="2"/>
    <x v="0"/>
    <x v="0"/>
    <n v="4.9000000000000004"/>
    <x v="1"/>
    <x v="1"/>
    <x v="0"/>
  </r>
  <r>
    <x v="5"/>
    <x v="4"/>
    <x v="6"/>
    <x v="7"/>
    <x v="1"/>
    <x v="2"/>
    <x v="6"/>
    <x v="0"/>
    <n v="118"/>
    <n v="236"/>
    <x v="2"/>
    <x v="0"/>
    <x v="2"/>
    <n v="3.8"/>
    <x v="1"/>
    <x v="0"/>
    <x v="2"/>
  </r>
  <r>
    <x v="8"/>
    <x v="4"/>
    <x v="7"/>
    <x v="2"/>
    <x v="1"/>
    <x v="0"/>
    <x v="13"/>
    <x v="0"/>
    <n v="117.01"/>
    <n v="117.01"/>
    <x v="1"/>
    <x v="2"/>
    <x v="1"/>
    <n v="4.3"/>
    <x v="1"/>
    <x v="2"/>
    <x v="1"/>
  </r>
  <r>
    <x v="5"/>
    <x v="0"/>
    <x v="1"/>
    <x v="7"/>
    <x v="1"/>
    <x v="3"/>
    <x v="11"/>
    <x v="2"/>
    <n v="176.84"/>
    <n v="2298.92"/>
    <x v="2"/>
    <x v="0"/>
    <x v="0"/>
    <n v="4.9000000000000004"/>
    <x v="0"/>
    <x v="0"/>
    <x v="0"/>
  </r>
  <r>
    <x v="9"/>
    <x v="1"/>
    <x v="6"/>
    <x v="1"/>
    <x v="1"/>
    <x v="4"/>
    <x v="1"/>
    <x v="0"/>
    <n v="149.76"/>
    <n v="1198.08"/>
    <x v="1"/>
    <x v="0"/>
    <x v="2"/>
    <n v="4.9000000000000004"/>
    <x v="1"/>
    <x v="1"/>
    <x v="2"/>
  </r>
  <r>
    <x v="3"/>
    <x v="0"/>
    <x v="7"/>
    <x v="2"/>
    <x v="1"/>
    <x v="3"/>
    <x v="0"/>
    <x v="3"/>
    <n v="148.75"/>
    <n v="892.5"/>
    <x v="0"/>
    <x v="0"/>
    <x v="2"/>
    <n v="2.2999999999999998"/>
    <x v="0"/>
    <x v="2"/>
    <x v="2"/>
  </r>
  <r>
    <x v="9"/>
    <x v="2"/>
    <x v="4"/>
    <x v="6"/>
    <x v="1"/>
    <x v="1"/>
    <x v="2"/>
    <x v="1"/>
    <n v="175"/>
    <n v="700"/>
    <x v="0"/>
    <x v="2"/>
    <x v="0"/>
    <n v="3.1"/>
    <x v="1"/>
    <x v="0"/>
    <x v="0"/>
  </r>
  <r>
    <x v="10"/>
    <x v="3"/>
    <x v="4"/>
    <x v="0"/>
    <x v="0"/>
    <x v="3"/>
    <x v="6"/>
    <x v="3"/>
    <n v="136.32"/>
    <n v="272.64"/>
    <x v="3"/>
    <x v="0"/>
    <x v="0"/>
    <n v="4.7"/>
    <x v="1"/>
    <x v="1"/>
    <x v="0"/>
  </r>
  <r>
    <x v="2"/>
    <x v="5"/>
    <x v="3"/>
    <x v="4"/>
    <x v="1"/>
    <x v="4"/>
    <x v="12"/>
    <x v="0"/>
    <n v="90"/>
    <n v="1080"/>
    <x v="1"/>
    <x v="3"/>
    <x v="0"/>
    <n v="1.1000000000000001"/>
    <x v="1"/>
    <x v="0"/>
    <x v="0"/>
  </r>
  <r>
    <x v="7"/>
    <x v="5"/>
    <x v="7"/>
    <x v="7"/>
    <x v="1"/>
    <x v="3"/>
    <x v="11"/>
    <x v="2"/>
    <n v="205.95"/>
    <n v="2677.35"/>
    <x v="2"/>
    <x v="0"/>
    <x v="2"/>
    <n v="4.7"/>
    <x v="1"/>
    <x v="0"/>
    <x v="2"/>
  </r>
  <r>
    <x v="0"/>
    <x v="0"/>
    <x v="7"/>
    <x v="5"/>
    <x v="1"/>
    <x v="1"/>
    <x v="3"/>
    <x v="3"/>
    <n v="241.38000000000002"/>
    <n v="1206.9000000000001"/>
    <x v="2"/>
    <x v="1"/>
    <x v="0"/>
    <n v="4.4000000000000004"/>
    <x v="0"/>
    <x v="1"/>
    <x v="0"/>
  </r>
  <r>
    <x v="5"/>
    <x v="4"/>
    <x v="5"/>
    <x v="7"/>
    <x v="1"/>
    <x v="0"/>
    <x v="9"/>
    <x v="0"/>
    <n v="154.12"/>
    <n v="1387.08"/>
    <x v="1"/>
    <x v="2"/>
    <x v="0"/>
    <n v="2.9"/>
    <x v="1"/>
    <x v="2"/>
    <x v="0"/>
  </r>
  <r>
    <x v="0"/>
    <x v="2"/>
    <x v="6"/>
    <x v="6"/>
    <x v="1"/>
    <x v="1"/>
    <x v="10"/>
    <x v="1"/>
    <n v="201.85999999999999"/>
    <n v="1413.02"/>
    <x v="3"/>
    <x v="0"/>
    <x v="1"/>
    <n v="3.1"/>
    <x v="0"/>
    <x v="0"/>
    <x v="1"/>
  </r>
  <r>
    <x v="5"/>
    <x v="6"/>
    <x v="6"/>
    <x v="1"/>
    <x v="1"/>
    <x v="2"/>
    <x v="2"/>
    <x v="0"/>
    <n v="169.9"/>
    <n v="679.6"/>
    <x v="1"/>
    <x v="0"/>
    <x v="2"/>
    <n v="1.2"/>
    <x v="0"/>
    <x v="0"/>
    <x v="2"/>
  </r>
  <r>
    <x v="6"/>
    <x v="6"/>
    <x v="6"/>
    <x v="2"/>
    <x v="1"/>
    <x v="1"/>
    <x v="3"/>
    <x v="1"/>
    <n v="36.519999999999996"/>
    <n v="182.6"/>
    <x v="2"/>
    <x v="0"/>
    <x v="0"/>
    <n v="3.2"/>
    <x v="1"/>
    <x v="1"/>
    <x v="0"/>
  </r>
  <r>
    <x v="8"/>
    <x v="5"/>
    <x v="6"/>
    <x v="7"/>
    <x v="1"/>
    <x v="2"/>
    <x v="1"/>
    <x v="2"/>
    <n v="138.46"/>
    <n v="1107.68"/>
    <x v="1"/>
    <x v="1"/>
    <x v="2"/>
    <n v="1.5"/>
    <x v="0"/>
    <x v="2"/>
    <x v="2"/>
  </r>
  <r>
    <x v="10"/>
    <x v="3"/>
    <x v="2"/>
    <x v="5"/>
    <x v="1"/>
    <x v="3"/>
    <x v="5"/>
    <x v="1"/>
    <n v="22.76"/>
    <n v="250.36"/>
    <x v="2"/>
    <x v="1"/>
    <x v="0"/>
    <n v="2.1"/>
    <x v="1"/>
    <x v="2"/>
    <x v="0"/>
  </r>
  <r>
    <x v="3"/>
    <x v="5"/>
    <x v="2"/>
    <x v="0"/>
    <x v="0"/>
    <x v="2"/>
    <x v="11"/>
    <x v="0"/>
    <n v="205.32999999999998"/>
    <n v="2669.29"/>
    <x v="2"/>
    <x v="1"/>
    <x v="0"/>
    <n v="4.2"/>
    <x v="1"/>
    <x v="0"/>
    <x v="0"/>
  </r>
  <r>
    <x v="5"/>
    <x v="0"/>
    <x v="1"/>
    <x v="4"/>
    <x v="1"/>
    <x v="3"/>
    <x v="3"/>
    <x v="2"/>
    <n v="162.29"/>
    <n v="811.44999999999993"/>
    <x v="1"/>
    <x v="0"/>
    <x v="2"/>
    <n v="3"/>
    <x v="0"/>
    <x v="2"/>
    <x v="2"/>
  </r>
  <r>
    <x v="0"/>
    <x v="3"/>
    <x v="0"/>
    <x v="6"/>
    <x v="1"/>
    <x v="2"/>
    <x v="12"/>
    <x v="1"/>
    <n v="55.51"/>
    <n v="666.12"/>
    <x v="0"/>
    <x v="2"/>
    <x v="2"/>
    <n v="4"/>
    <x v="1"/>
    <x v="0"/>
    <x v="2"/>
  </r>
  <r>
    <x v="10"/>
    <x v="6"/>
    <x v="7"/>
    <x v="4"/>
    <x v="1"/>
    <x v="1"/>
    <x v="0"/>
    <x v="1"/>
    <n v="171.80999999999997"/>
    <n v="1030.8599999999999"/>
    <x v="2"/>
    <x v="2"/>
    <x v="2"/>
    <n v="4.7"/>
    <x v="1"/>
    <x v="2"/>
    <x v="2"/>
  </r>
  <r>
    <x v="1"/>
    <x v="4"/>
    <x v="7"/>
    <x v="4"/>
    <x v="1"/>
    <x v="4"/>
    <x v="11"/>
    <x v="3"/>
    <n v="271.56"/>
    <n v="3530.28"/>
    <x v="2"/>
    <x v="1"/>
    <x v="2"/>
    <n v="1.7"/>
    <x v="1"/>
    <x v="0"/>
    <x v="2"/>
  </r>
  <r>
    <x v="1"/>
    <x v="2"/>
    <x v="7"/>
    <x v="5"/>
    <x v="1"/>
    <x v="3"/>
    <x v="4"/>
    <x v="1"/>
    <n v="115.34"/>
    <n v="1153.4000000000001"/>
    <x v="3"/>
    <x v="0"/>
    <x v="1"/>
    <n v="2"/>
    <x v="1"/>
    <x v="1"/>
    <x v="1"/>
  </r>
  <r>
    <x v="9"/>
    <x v="2"/>
    <x v="7"/>
    <x v="0"/>
    <x v="0"/>
    <x v="2"/>
    <x v="0"/>
    <x v="0"/>
    <n v="295.06"/>
    <n v="1770.36"/>
    <x v="2"/>
    <x v="2"/>
    <x v="2"/>
    <n v="3.3"/>
    <x v="0"/>
    <x v="0"/>
    <x v="2"/>
  </r>
  <r>
    <x v="3"/>
    <x v="0"/>
    <x v="6"/>
    <x v="3"/>
    <x v="1"/>
    <x v="4"/>
    <x v="1"/>
    <x v="2"/>
    <n v="288.63"/>
    <n v="2309.04"/>
    <x v="1"/>
    <x v="0"/>
    <x v="0"/>
    <n v="4.8"/>
    <x v="0"/>
    <x v="1"/>
    <x v="0"/>
  </r>
  <r>
    <x v="6"/>
    <x v="5"/>
    <x v="6"/>
    <x v="6"/>
    <x v="1"/>
    <x v="2"/>
    <x v="11"/>
    <x v="0"/>
    <n v="239.89000000000001"/>
    <n v="3118.57"/>
    <x v="0"/>
    <x v="3"/>
    <x v="0"/>
    <n v="4.0999999999999996"/>
    <x v="0"/>
    <x v="2"/>
    <x v="0"/>
  </r>
  <r>
    <x v="0"/>
    <x v="0"/>
    <x v="2"/>
    <x v="3"/>
    <x v="1"/>
    <x v="2"/>
    <x v="5"/>
    <x v="1"/>
    <n v="247.86"/>
    <n v="2726.46"/>
    <x v="2"/>
    <x v="1"/>
    <x v="2"/>
    <n v="3.6"/>
    <x v="1"/>
    <x v="2"/>
    <x v="2"/>
  </r>
  <r>
    <x v="8"/>
    <x v="2"/>
    <x v="4"/>
    <x v="5"/>
    <x v="1"/>
    <x v="2"/>
    <x v="3"/>
    <x v="0"/>
    <n v="134.94999999999999"/>
    <n v="674.75"/>
    <x v="0"/>
    <x v="1"/>
    <x v="2"/>
    <n v="3.7"/>
    <x v="1"/>
    <x v="1"/>
    <x v="2"/>
  </r>
  <r>
    <x v="8"/>
    <x v="6"/>
    <x v="5"/>
    <x v="2"/>
    <x v="1"/>
    <x v="1"/>
    <x v="13"/>
    <x v="3"/>
    <n v="132.71"/>
    <n v="132.71"/>
    <x v="3"/>
    <x v="3"/>
    <x v="2"/>
    <n v="2.7"/>
    <x v="0"/>
    <x v="2"/>
    <x v="2"/>
  </r>
  <r>
    <x v="0"/>
    <x v="2"/>
    <x v="6"/>
    <x v="2"/>
    <x v="1"/>
    <x v="2"/>
    <x v="2"/>
    <x v="0"/>
    <n v="287.23"/>
    <n v="1148.92"/>
    <x v="1"/>
    <x v="0"/>
    <x v="2"/>
    <n v="2.6"/>
    <x v="0"/>
    <x v="1"/>
    <x v="2"/>
  </r>
  <r>
    <x v="7"/>
    <x v="3"/>
    <x v="6"/>
    <x v="2"/>
    <x v="1"/>
    <x v="4"/>
    <x v="8"/>
    <x v="2"/>
    <n v="122.52999999999999"/>
    <n v="367.59"/>
    <x v="2"/>
    <x v="2"/>
    <x v="2"/>
    <n v="4.9000000000000004"/>
    <x v="0"/>
    <x v="1"/>
    <x v="2"/>
  </r>
  <r>
    <x v="6"/>
    <x v="4"/>
    <x v="3"/>
    <x v="4"/>
    <x v="1"/>
    <x v="2"/>
    <x v="6"/>
    <x v="2"/>
    <n v="47.12"/>
    <n v="94.24"/>
    <x v="0"/>
    <x v="2"/>
    <x v="0"/>
    <n v="4.4000000000000004"/>
    <x v="0"/>
    <x v="0"/>
    <x v="0"/>
  </r>
  <r>
    <x v="10"/>
    <x v="4"/>
    <x v="6"/>
    <x v="3"/>
    <x v="1"/>
    <x v="0"/>
    <x v="10"/>
    <x v="1"/>
    <n v="62.76"/>
    <n v="439.32"/>
    <x v="2"/>
    <x v="3"/>
    <x v="1"/>
    <n v="4"/>
    <x v="0"/>
    <x v="0"/>
    <x v="1"/>
  </r>
  <r>
    <x v="5"/>
    <x v="1"/>
    <x v="4"/>
    <x v="4"/>
    <x v="1"/>
    <x v="3"/>
    <x v="11"/>
    <x v="2"/>
    <n v="218.91"/>
    <n v="2845.83"/>
    <x v="0"/>
    <x v="1"/>
    <x v="2"/>
    <n v="3.9"/>
    <x v="1"/>
    <x v="0"/>
    <x v="2"/>
  </r>
  <r>
    <x v="7"/>
    <x v="2"/>
    <x v="4"/>
    <x v="2"/>
    <x v="1"/>
    <x v="1"/>
    <x v="11"/>
    <x v="0"/>
    <n v="127.23"/>
    <n v="1653.99"/>
    <x v="3"/>
    <x v="0"/>
    <x v="2"/>
    <n v="3.3"/>
    <x v="0"/>
    <x v="1"/>
    <x v="2"/>
  </r>
  <r>
    <x v="5"/>
    <x v="2"/>
    <x v="2"/>
    <x v="4"/>
    <x v="1"/>
    <x v="0"/>
    <x v="10"/>
    <x v="1"/>
    <n v="75.820000000000007"/>
    <n v="530.74"/>
    <x v="0"/>
    <x v="3"/>
    <x v="2"/>
    <n v="2.2999999999999998"/>
    <x v="0"/>
    <x v="0"/>
    <x v="2"/>
  </r>
  <r>
    <x v="5"/>
    <x v="4"/>
    <x v="6"/>
    <x v="1"/>
    <x v="1"/>
    <x v="0"/>
    <x v="1"/>
    <x v="0"/>
    <n v="247.86"/>
    <n v="1982.88"/>
    <x v="2"/>
    <x v="3"/>
    <x v="2"/>
    <n v="2.7"/>
    <x v="0"/>
    <x v="1"/>
    <x v="2"/>
  </r>
  <r>
    <x v="7"/>
    <x v="1"/>
    <x v="1"/>
    <x v="6"/>
    <x v="1"/>
    <x v="4"/>
    <x v="4"/>
    <x v="3"/>
    <n v="156.82999999999998"/>
    <n v="1568.3"/>
    <x v="1"/>
    <x v="1"/>
    <x v="1"/>
    <n v="1.2"/>
    <x v="1"/>
    <x v="0"/>
    <x v="1"/>
  </r>
  <r>
    <x v="9"/>
    <x v="3"/>
    <x v="3"/>
    <x v="6"/>
    <x v="1"/>
    <x v="4"/>
    <x v="3"/>
    <x v="0"/>
    <n v="178.94"/>
    <n v="894.7"/>
    <x v="0"/>
    <x v="2"/>
    <x v="1"/>
    <n v="1.4"/>
    <x v="1"/>
    <x v="0"/>
    <x v="1"/>
  </r>
  <r>
    <x v="1"/>
    <x v="5"/>
    <x v="5"/>
    <x v="0"/>
    <x v="0"/>
    <x v="1"/>
    <x v="13"/>
    <x v="2"/>
    <n v="63.11"/>
    <n v="63.11"/>
    <x v="0"/>
    <x v="0"/>
    <x v="0"/>
    <n v="2.5"/>
    <x v="0"/>
    <x v="1"/>
    <x v="0"/>
  </r>
  <r>
    <x v="5"/>
    <x v="2"/>
    <x v="7"/>
    <x v="4"/>
    <x v="1"/>
    <x v="1"/>
    <x v="0"/>
    <x v="2"/>
    <n v="73.97"/>
    <n v="443.82"/>
    <x v="1"/>
    <x v="0"/>
    <x v="2"/>
    <n v="1.5"/>
    <x v="0"/>
    <x v="0"/>
    <x v="2"/>
  </r>
  <r>
    <x v="7"/>
    <x v="4"/>
    <x v="6"/>
    <x v="0"/>
    <x v="0"/>
    <x v="3"/>
    <x v="0"/>
    <x v="3"/>
    <n v="55.24"/>
    <n v="331.44"/>
    <x v="2"/>
    <x v="1"/>
    <x v="2"/>
    <n v="2.6"/>
    <x v="1"/>
    <x v="1"/>
    <x v="2"/>
  </r>
  <r>
    <x v="7"/>
    <x v="0"/>
    <x v="2"/>
    <x v="5"/>
    <x v="1"/>
    <x v="2"/>
    <x v="5"/>
    <x v="1"/>
    <n v="164.07"/>
    <n v="1804.77"/>
    <x v="0"/>
    <x v="0"/>
    <x v="0"/>
    <n v="1.9"/>
    <x v="1"/>
    <x v="2"/>
    <x v="0"/>
  </r>
  <r>
    <x v="2"/>
    <x v="2"/>
    <x v="2"/>
    <x v="7"/>
    <x v="1"/>
    <x v="1"/>
    <x v="1"/>
    <x v="2"/>
    <n v="237.18"/>
    <n v="1897.44"/>
    <x v="3"/>
    <x v="0"/>
    <x v="0"/>
    <n v="2.4"/>
    <x v="1"/>
    <x v="1"/>
    <x v="0"/>
  </r>
  <r>
    <x v="4"/>
    <x v="0"/>
    <x v="1"/>
    <x v="3"/>
    <x v="1"/>
    <x v="1"/>
    <x v="11"/>
    <x v="2"/>
    <n v="225.04"/>
    <n v="2925.52"/>
    <x v="2"/>
    <x v="0"/>
    <x v="2"/>
    <n v="2.5"/>
    <x v="1"/>
    <x v="1"/>
    <x v="2"/>
  </r>
  <r>
    <x v="9"/>
    <x v="3"/>
    <x v="5"/>
    <x v="6"/>
    <x v="1"/>
    <x v="2"/>
    <x v="4"/>
    <x v="2"/>
    <n v="93.14"/>
    <n v="931.4"/>
    <x v="0"/>
    <x v="0"/>
    <x v="1"/>
    <n v="4.2"/>
    <x v="0"/>
    <x v="0"/>
    <x v="1"/>
  </r>
  <r>
    <x v="3"/>
    <x v="2"/>
    <x v="3"/>
    <x v="4"/>
    <x v="1"/>
    <x v="3"/>
    <x v="6"/>
    <x v="3"/>
    <n v="258.43"/>
    <n v="516.86"/>
    <x v="3"/>
    <x v="1"/>
    <x v="0"/>
    <n v="3.7"/>
    <x v="1"/>
    <x v="2"/>
    <x v="0"/>
  </r>
  <r>
    <x v="4"/>
    <x v="4"/>
    <x v="0"/>
    <x v="3"/>
    <x v="1"/>
    <x v="4"/>
    <x v="5"/>
    <x v="3"/>
    <n v="49.59"/>
    <n v="545.49"/>
    <x v="3"/>
    <x v="0"/>
    <x v="2"/>
    <n v="4.3"/>
    <x v="1"/>
    <x v="2"/>
    <x v="2"/>
  </r>
  <r>
    <x v="4"/>
    <x v="3"/>
    <x v="2"/>
    <x v="5"/>
    <x v="1"/>
    <x v="3"/>
    <x v="9"/>
    <x v="2"/>
    <n v="51.93"/>
    <n v="467.37"/>
    <x v="1"/>
    <x v="2"/>
    <x v="2"/>
    <n v="2.5"/>
    <x v="0"/>
    <x v="1"/>
    <x v="2"/>
  </r>
  <r>
    <x v="0"/>
    <x v="3"/>
    <x v="4"/>
    <x v="2"/>
    <x v="1"/>
    <x v="2"/>
    <x v="5"/>
    <x v="1"/>
    <n v="257.81"/>
    <n v="2835.91"/>
    <x v="2"/>
    <x v="1"/>
    <x v="2"/>
    <n v="4.3"/>
    <x v="1"/>
    <x v="0"/>
    <x v="2"/>
  </r>
  <r>
    <x v="1"/>
    <x v="5"/>
    <x v="4"/>
    <x v="7"/>
    <x v="1"/>
    <x v="4"/>
    <x v="11"/>
    <x v="2"/>
    <n v="88.44"/>
    <n v="1149.72"/>
    <x v="3"/>
    <x v="0"/>
    <x v="0"/>
    <n v="4.8"/>
    <x v="0"/>
    <x v="2"/>
    <x v="0"/>
  </r>
  <r>
    <x v="7"/>
    <x v="2"/>
    <x v="7"/>
    <x v="5"/>
    <x v="1"/>
    <x v="4"/>
    <x v="0"/>
    <x v="0"/>
    <n v="218.26999999999998"/>
    <n v="1309.6199999999999"/>
    <x v="0"/>
    <x v="3"/>
    <x v="0"/>
    <n v="2.1"/>
    <x v="0"/>
    <x v="1"/>
    <x v="0"/>
  </r>
  <r>
    <x v="1"/>
    <x v="0"/>
    <x v="2"/>
    <x v="1"/>
    <x v="1"/>
    <x v="4"/>
    <x v="13"/>
    <x v="0"/>
    <n v="22.54"/>
    <n v="22.54"/>
    <x v="2"/>
    <x v="1"/>
    <x v="0"/>
    <n v="3.9"/>
    <x v="0"/>
    <x v="0"/>
    <x v="0"/>
  </r>
  <r>
    <x v="6"/>
    <x v="0"/>
    <x v="3"/>
    <x v="2"/>
    <x v="1"/>
    <x v="3"/>
    <x v="9"/>
    <x v="1"/>
    <n v="46.21"/>
    <n v="415.89"/>
    <x v="1"/>
    <x v="2"/>
    <x v="2"/>
    <n v="1.2"/>
    <x v="0"/>
    <x v="1"/>
    <x v="2"/>
  </r>
  <r>
    <x v="0"/>
    <x v="2"/>
    <x v="7"/>
    <x v="2"/>
    <x v="1"/>
    <x v="2"/>
    <x v="1"/>
    <x v="2"/>
    <n v="190.6"/>
    <n v="1524.8"/>
    <x v="3"/>
    <x v="0"/>
    <x v="0"/>
    <n v="3.1"/>
    <x v="0"/>
    <x v="2"/>
    <x v="0"/>
  </r>
  <r>
    <x v="3"/>
    <x v="1"/>
    <x v="2"/>
    <x v="2"/>
    <x v="1"/>
    <x v="3"/>
    <x v="4"/>
    <x v="1"/>
    <n v="71.08"/>
    <n v="710.8"/>
    <x v="3"/>
    <x v="0"/>
    <x v="2"/>
    <n v="1.6"/>
    <x v="0"/>
    <x v="0"/>
    <x v="2"/>
  </r>
  <r>
    <x v="1"/>
    <x v="5"/>
    <x v="5"/>
    <x v="5"/>
    <x v="1"/>
    <x v="3"/>
    <x v="13"/>
    <x v="0"/>
    <n v="27.9"/>
    <n v="27.9"/>
    <x v="3"/>
    <x v="3"/>
    <x v="1"/>
    <n v="4.3"/>
    <x v="1"/>
    <x v="2"/>
    <x v="1"/>
  </r>
  <r>
    <x v="8"/>
    <x v="5"/>
    <x v="6"/>
    <x v="1"/>
    <x v="1"/>
    <x v="0"/>
    <x v="1"/>
    <x v="2"/>
    <n v="150.75"/>
    <n v="1206"/>
    <x v="0"/>
    <x v="3"/>
    <x v="1"/>
    <n v="2.7"/>
    <x v="1"/>
    <x v="1"/>
    <x v="1"/>
  </r>
  <r>
    <x v="5"/>
    <x v="5"/>
    <x v="3"/>
    <x v="7"/>
    <x v="1"/>
    <x v="1"/>
    <x v="11"/>
    <x v="2"/>
    <n v="112.55000000000001"/>
    <n v="1463.15"/>
    <x v="2"/>
    <x v="1"/>
    <x v="1"/>
    <n v="3.4"/>
    <x v="1"/>
    <x v="2"/>
    <x v="1"/>
  </r>
  <r>
    <x v="6"/>
    <x v="0"/>
    <x v="2"/>
    <x v="3"/>
    <x v="1"/>
    <x v="3"/>
    <x v="10"/>
    <x v="0"/>
    <n v="244.63000000000002"/>
    <n v="1712.41"/>
    <x v="0"/>
    <x v="1"/>
    <x v="0"/>
    <n v="3.3"/>
    <x v="1"/>
    <x v="0"/>
    <x v="0"/>
  </r>
  <r>
    <x v="9"/>
    <x v="3"/>
    <x v="3"/>
    <x v="5"/>
    <x v="1"/>
    <x v="0"/>
    <x v="3"/>
    <x v="1"/>
    <n v="249.26999999999998"/>
    <n v="1246.3499999999999"/>
    <x v="3"/>
    <x v="1"/>
    <x v="2"/>
    <n v="1.4"/>
    <x v="0"/>
    <x v="2"/>
    <x v="2"/>
  </r>
  <r>
    <x v="3"/>
    <x v="4"/>
    <x v="0"/>
    <x v="6"/>
    <x v="1"/>
    <x v="2"/>
    <x v="11"/>
    <x v="1"/>
    <n v="192.04"/>
    <n v="2496.52"/>
    <x v="1"/>
    <x v="3"/>
    <x v="0"/>
    <n v="1.4"/>
    <x v="1"/>
    <x v="2"/>
    <x v="0"/>
  </r>
  <r>
    <x v="6"/>
    <x v="1"/>
    <x v="3"/>
    <x v="6"/>
    <x v="1"/>
    <x v="0"/>
    <x v="0"/>
    <x v="3"/>
    <n v="102.05"/>
    <n v="612.29999999999995"/>
    <x v="0"/>
    <x v="1"/>
    <x v="1"/>
    <n v="3.3"/>
    <x v="0"/>
    <x v="0"/>
    <x v="1"/>
  </r>
  <r>
    <x v="5"/>
    <x v="5"/>
    <x v="3"/>
    <x v="5"/>
    <x v="1"/>
    <x v="3"/>
    <x v="2"/>
    <x v="3"/>
    <n v="149.26"/>
    <n v="597.04"/>
    <x v="1"/>
    <x v="1"/>
    <x v="2"/>
    <n v="2.2999999999999998"/>
    <x v="0"/>
    <x v="1"/>
    <x v="2"/>
  </r>
  <r>
    <x v="0"/>
    <x v="0"/>
    <x v="4"/>
    <x v="3"/>
    <x v="1"/>
    <x v="2"/>
    <x v="9"/>
    <x v="3"/>
    <n v="216.63"/>
    <n v="1949.67"/>
    <x v="0"/>
    <x v="0"/>
    <x v="1"/>
    <n v="1.4"/>
    <x v="0"/>
    <x v="0"/>
    <x v="1"/>
  </r>
  <r>
    <x v="5"/>
    <x v="0"/>
    <x v="5"/>
    <x v="6"/>
    <x v="1"/>
    <x v="0"/>
    <x v="9"/>
    <x v="1"/>
    <n v="39.409999999999989"/>
    <n v="354.68999999999988"/>
    <x v="1"/>
    <x v="1"/>
    <x v="2"/>
    <n v="2.2000000000000002"/>
    <x v="1"/>
    <x v="1"/>
    <x v="2"/>
  </r>
  <r>
    <x v="4"/>
    <x v="3"/>
    <x v="6"/>
    <x v="3"/>
    <x v="1"/>
    <x v="3"/>
    <x v="11"/>
    <x v="2"/>
    <n v="113.1"/>
    <n v="1470.3"/>
    <x v="1"/>
    <x v="1"/>
    <x v="0"/>
    <n v="1.8"/>
    <x v="0"/>
    <x v="1"/>
    <x v="0"/>
  </r>
  <r>
    <x v="5"/>
    <x v="2"/>
    <x v="6"/>
    <x v="2"/>
    <x v="1"/>
    <x v="2"/>
    <x v="4"/>
    <x v="2"/>
    <n v="250.26"/>
    <n v="2502.6"/>
    <x v="3"/>
    <x v="3"/>
    <x v="2"/>
    <n v="1.2"/>
    <x v="0"/>
    <x v="2"/>
    <x v="2"/>
  </r>
  <r>
    <x v="4"/>
    <x v="2"/>
    <x v="4"/>
    <x v="5"/>
    <x v="1"/>
    <x v="2"/>
    <x v="7"/>
    <x v="3"/>
    <n v="133.69"/>
    <n v="1871.66"/>
    <x v="3"/>
    <x v="1"/>
    <x v="1"/>
    <n v="2.5"/>
    <x v="1"/>
    <x v="0"/>
    <x v="1"/>
  </r>
  <r>
    <x v="0"/>
    <x v="4"/>
    <x v="3"/>
    <x v="2"/>
    <x v="1"/>
    <x v="1"/>
    <x v="13"/>
    <x v="1"/>
    <n v="194.91"/>
    <n v="194.91"/>
    <x v="2"/>
    <x v="2"/>
    <x v="2"/>
    <n v="3.7"/>
    <x v="1"/>
    <x v="1"/>
    <x v="2"/>
  </r>
  <r>
    <x v="10"/>
    <x v="4"/>
    <x v="6"/>
    <x v="6"/>
    <x v="1"/>
    <x v="3"/>
    <x v="12"/>
    <x v="3"/>
    <n v="46.97"/>
    <n v="563.64"/>
    <x v="3"/>
    <x v="3"/>
    <x v="2"/>
    <n v="1.5"/>
    <x v="1"/>
    <x v="1"/>
    <x v="2"/>
  </r>
  <r>
    <x v="4"/>
    <x v="5"/>
    <x v="7"/>
    <x v="3"/>
    <x v="1"/>
    <x v="1"/>
    <x v="9"/>
    <x v="1"/>
    <n v="237.57000000000002"/>
    <n v="2138.13"/>
    <x v="2"/>
    <x v="0"/>
    <x v="1"/>
    <n v="3.3"/>
    <x v="1"/>
    <x v="1"/>
    <x v="1"/>
  </r>
  <r>
    <x v="9"/>
    <x v="4"/>
    <x v="5"/>
    <x v="2"/>
    <x v="1"/>
    <x v="2"/>
    <x v="8"/>
    <x v="1"/>
    <n v="48.129999999999995"/>
    <n v="144.38999999999999"/>
    <x v="3"/>
    <x v="1"/>
    <x v="1"/>
    <n v="1.6"/>
    <x v="1"/>
    <x v="2"/>
    <x v="1"/>
  </r>
  <r>
    <x v="5"/>
    <x v="5"/>
    <x v="0"/>
    <x v="6"/>
    <x v="1"/>
    <x v="2"/>
    <x v="12"/>
    <x v="3"/>
    <n v="261.23"/>
    <n v="3134.76"/>
    <x v="1"/>
    <x v="0"/>
    <x v="1"/>
    <n v="1.3"/>
    <x v="0"/>
    <x v="0"/>
    <x v="1"/>
  </r>
  <r>
    <x v="5"/>
    <x v="1"/>
    <x v="4"/>
    <x v="4"/>
    <x v="1"/>
    <x v="0"/>
    <x v="6"/>
    <x v="2"/>
    <n v="49.85"/>
    <n v="99.7"/>
    <x v="2"/>
    <x v="0"/>
    <x v="1"/>
    <n v="1.4"/>
    <x v="1"/>
    <x v="2"/>
    <x v="1"/>
  </r>
  <r>
    <x v="9"/>
    <x v="4"/>
    <x v="2"/>
    <x v="1"/>
    <x v="1"/>
    <x v="1"/>
    <x v="2"/>
    <x v="2"/>
    <n v="269.45"/>
    <n v="1077.8"/>
    <x v="3"/>
    <x v="1"/>
    <x v="2"/>
    <n v="1.8"/>
    <x v="1"/>
    <x v="1"/>
    <x v="2"/>
  </r>
  <r>
    <x v="8"/>
    <x v="3"/>
    <x v="2"/>
    <x v="2"/>
    <x v="1"/>
    <x v="4"/>
    <x v="2"/>
    <x v="1"/>
    <n v="121.86"/>
    <n v="487.44"/>
    <x v="0"/>
    <x v="2"/>
    <x v="2"/>
    <n v="2.9"/>
    <x v="0"/>
    <x v="1"/>
    <x v="2"/>
  </r>
  <r>
    <x v="7"/>
    <x v="5"/>
    <x v="2"/>
    <x v="1"/>
    <x v="1"/>
    <x v="3"/>
    <x v="9"/>
    <x v="0"/>
    <n v="194.87"/>
    <n v="1753.83"/>
    <x v="3"/>
    <x v="2"/>
    <x v="1"/>
    <n v="2.8"/>
    <x v="0"/>
    <x v="0"/>
    <x v="1"/>
  </r>
  <r>
    <x v="10"/>
    <x v="3"/>
    <x v="1"/>
    <x v="1"/>
    <x v="1"/>
    <x v="1"/>
    <x v="2"/>
    <x v="0"/>
    <n v="257.02999999999997"/>
    <n v="1028.1199999999999"/>
    <x v="3"/>
    <x v="0"/>
    <x v="2"/>
    <n v="2.9"/>
    <x v="1"/>
    <x v="0"/>
    <x v="2"/>
  </r>
  <r>
    <x v="3"/>
    <x v="0"/>
    <x v="5"/>
    <x v="7"/>
    <x v="1"/>
    <x v="2"/>
    <x v="3"/>
    <x v="0"/>
    <n v="22.869999999999997"/>
    <n v="114.35"/>
    <x v="0"/>
    <x v="1"/>
    <x v="1"/>
    <n v="2.5"/>
    <x v="0"/>
    <x v="0"/>
    <x v="1"/>
  </r>
  <r>
    <x v="4"/>
    <x v="5"/>
    <x v="0"/>
    <x v="0"/>
    <x v="0"/>
    <x v="0"/>
    <x v="0"/>
    <x v="3"/>
    <n v="94.39"/>
    <n v="566.34"/>
    <x v="3"/>
    <x v="0"/>
    <x v="2"/>
    <n v="4.5"/>
    <x v="0"/>
    <x v="1"/>
    <x v="2"/>
  </r>
  <r>
    <x v="9"/>
    <x v="0"/>
    <x v="6"/>
    <x v="6"/>
    <x v="1"/>
    <x v="3"/>
    <x v="2"/>
    <x v="2"/>
    <n v="274.33"/>
    <n v="1097.32"/>
    <x v="2"/>
    <x v="3"/>
    <x v="0"/>
    <n v="4.5"/>
    <x v="0"/>
    <x v="1"/>
    <x v="0"/>
  </r>
  <r>
    <x v="0"/>
    <x v="6"/>
    <x v="0"/>
    <x v="5"/>
    <x v="1"/>
    <x v="3"/>
    <x v="13"/>
    <x v="0"/>
    <n v="128.69"/>
    <n v="128.69"/>
    <x v="3"/>
    <x v="0"/>
    <x v="2"/>
    <n v="3.6"/>
    <x v="0"/>
    <x v="1"/>
    <x v="2"/>
  </r>
  <r>
    <x v="4"/>
    <x v="3"/>
    <x v="0"/>
    <x v="3"/>
    <x v="1"/>
    <x v="0"/>
    <x v="11"/>
    <x v="0"/>
    <n v="217.79"/>
    <n v="2831.27"/>
    <x v="3"/>
    <x v="3"/>
    <x v="1"/>
    <n v="2.2999999999999998"/>
    <x v="1"/>
    <x v="0"/>
    <x v="1"/>
  </r>
  <r>
    <x v="7"/>
    <x v="6"/>
    <x v="4"/>
    <x v="4"/>
    <x v="1"/>
    <x v="2"/>
    <x v="6"/>
    <x v="0"/>
    <n v="59.2"/>
    <n v="118.4"/>
    <x v="0"/>
    <x v="1"/>
    <x v="0"/>
    <n v="1.7"/>
    <x v="1"/>
    <x v="2"/>
    <x v="0"/>
  </r>
  <r>
    <x v="0"/>
    <x v="5"/>
    <x v="5"/>
    <x v="6"/>
    <x v="1"/>
    <x v="4"/>
    <x v="8"/>
    <x v="0"/>
    <n v="209.93999999999997"/>
    <n v="629.81999999999994"/>
    <x v="0"/>
    <x v="2"/>
    <x v="0"/>
    <n v="3.8"/>
    <x v="0"/>
    <x v="2"/>
    <x v="0"/>
  </r>
  <r>
    <x v="6"/>
    <x v="0"/>
    <x v="2"/>
    <x v="7"/>
    <x v="1"/>
    <x v="0"/>
    <x v="2"/>
    <x v="3"/>
    <n v="40.49"/>
    <n v="161.96"/>
    <x v="3"/>
    <x v="0"/>
    <x v="1"/>
    <n v="5"/>
    <x v="1"/>
    <x v="1"/>
    <x v="1"/>
  </r>
  <r>
    <x v="5"/>
    <x v="5"/>
    <x v="4"/>
    <x v="7"/>
    <x v="1"/>
    <x v="4"/>
    <x v="3"/>
    <x v="2"/>
    <n v="220.85"/>
    <n v="1104.25"/>
    <x v="0"/>
    <x v="0"/>
    <x v="1"/>
    <n v="4.3"/>
    <x v="1"/>
    <x v="1"/>
    <x v="1"/>
  </r>
  <r>
    <x v="6"/>
    <x v="6"/>
    <x v="6"/>
    <x v="4"/>
    <x v="1"/>
    <x v="1"/>
    <x v="11"/>
    <x v="2"/>
    <n v="110.67"/>
    <n v="1438.71"/>
    <x v="1"/>
    <x v="0"/>
    <x v="2"/>
    <n v="2.2999999999999998"/>
    <x v="0"/>
    <x v="2"/>
    <x v="2"/>
  </r>
  <r>
    <x v="4"/>
    <x v="5"/>
    <x v="0"/>
    <x v="2"/>
    <x v="1"/>
    <x v="3"/>
    <x v="4"/>
    <x v="2"/>
    <n v="150.44"/>
    <n v="1504.4"/>
    <x v="0"/>
    <x v="0"/>
    <x v="2"/>
    <n v="1.8"/>
    <x v="0"/>
    <x v="2"/>
    <x v="2"/>
  </r>
  <r>
    <x v="7"/>
    <x v="1"/>
    <x v="3"/>
    <x v="3"/>
    <x v="1"/>
    <x v="2"/>
    <x v="4"/>
    <x v="0"/>
    <n v="66.55"/>
    <n v="665.5"/>
    <x v="2"/>
    <x v="0"/>
    <x v="0"/>
    <n v="4.3"/>
    <x v="1"/>
    <x v="1"/>
    <x v="0"/>
  </r>
  <r>
    <x v="10"/>
    <x v="2"/>
    <x v="2"/>
    <x v="7"/>
    <x v="1"/>
    <x v="4"/>
    <x v="8"/>
    <x v="1"/>
    <n v="195.80000000000004"/>
    <n v="587.40000000000009"/>
    <x v="3"/>
    <x v="1"/>
    <x v="2"/>
    <n v="2.6"/>
    <x v="1"/>
    <x v="0"/>
    <x v="2"/>
  </r>
  <r>
    <x v="4"/>
    <x v="6"/>
    <x v="1"/>
    <x v="5"/>
    <x v="1"/>
    <x v="2"/>
    <x v="5"/>
    <x v="3"/>
    <n v="114.52"/>
    <n v="1259.72"/>
    <x v="0"/>
    <x v="2"/>
    <x v="2"/>
    <n v="3.3"/>
    <x v="0"/>
    <x v="1"/>
    <x v="2"/>
  </r>
  <r>
    <x v="9"/>
    <x v="5"/>
    <x v="5"/>
    <x v="6"/>
    <x v="1"/>
    <x v="1"/>
    <x v="13"/>
    <x v="3"/>
    <n v="127.35"/>
    <n v="127.35"/>
    <x v="3"/>
    <x v="3"/>
    <x v="2"/>
    <n v="1.2"/>
    <x v="1"/>
    <x v="0"/>
    <x v="2"/>
  </r>
  <r>
    <x v="1"/>
    <x v="0"/>
    <x v="7"/>
    <x v="5"/>
    <x v="1"/>
    <x v="4"/>
    <x v="5"/>
    <x v="3"/>
    <n v="202.61"/>
    <n v="2228.71"/>
    <x v="2"/>
    <x v="1"/>
    <x v="0"/>
    <n v="4.2"/>
    <x v="1"/>
    <x v="2"/>
    <x v="0"/>
  </r>
  <r>
    <x v="4"/>
    <x v="5"/>
    <x v="1"/>
    <x v="2"/>
    <x v="1"/>
    <x v="2"/>
    <x v="5"/>
    <x v="2"/>
    <n v="70.08"/>
    <n v="770.88"/>
    <x v="1"/>
    <x v="3"/>
    <x v="2"/>
    <n v="1.8"/>
    <x v="1"/>
    <x v="2"/>
    <x v="2"/>
  </r>
  <r>
    <x v="5"/>
    <x v="0"/>
    <x v="0"/>
    <x v="0"/>
    <x v="0"/>
    <x v="2"/>
    <x v="1"/>
    <x v="2"/>
    <n v="258.56"/>
    <n v="2068.48"/>
    <x v="1"/>
    <x v="1"/>
    <x v="2"/>
    <n v="4.0999999999999996"/>
    <x v="0"/>
    <x v="2"/>
    <x v="2"/>
  </r>
  <r>
    <x v="5"/>
    <x v="2"/>
    <x v="0"/>
    <x v="6"/>
    <x v="1"/>
    <x v="1"/>
    <x v="1"/>
    <x v="3"/>
    <n v="227"/>
    <n v="1816"/>
    <x v="3"/>
    <x v="1"/>
    <x v="1"/>
    <n v="3.6"/>
    <x v="1"/>
    <x v="2"/>
    <x v="1"/>
  </r>
  <r>
    <x v="4"/>
    <x v="5"/>
    <x v="0"/>
    <x v="2"/>
    <x v="1"/>
    <x v="0"/>
    <x v="11"/>
    <x v="0"/>
    <n v="181.76000000000002"/>
    <n v="2362.88"/>
    <x v="0"/>
    <x v="3"/>
    <x v="0"/>
    <n v="2.6"/>
    <x v="1"/>
    <x v="1"/>
    <x v="0"/>
  </r>
  <r>
    <x v="0"/>
    <x v="4"/>
    <x v="0"/>
    <x v="3"/>
    <x v="1"/>
    <x v="1"/>
    <x v="2"/>
    <x v="1"/>
    <n v="55.93"/>
    <n v="223.72"/>
    <x v="1"/>
    <x v="2"/>
    <x v="1"/>
    <n v="3.1"/>
    <x v="0"/>
    <x v="2"/>
    <x v="1"/>
  </r>
  <r>
    <x v="1"/>
    <x v="4"/>
    <x v="2"/>
    <x v="3"/>
    <x v="1"/>
    <x v="4"/>
    <x v="10"/>
    <x v="2"/>
    <n v="212.39000000000001"/>
    <n v="1486.73"/>
    <x v="3"/>
    <x v="1"/>
    <x v="0"/>
    <n v="3.2"/>
    <x v="0"/>
    <x v="0"/>
    <x v="0"/>
  </r>
  <r>
    <x v="9"/>
    <x v="2"/>
    <x v="5"/>
    <x v="0"/>
    <x v="0"/>
    <x v="4"/>
    <x v="2"/>
    <x v="2"/>
    <n v="25.07"/>
    <n v="100.28"/>
    <x v="3"/>
    <x v="3"/>
    <x v="1"/>
    <n v="1.9"/>
    <x v="0"/>
    <x v="0"/>
    <x v="1"/>
  </r>
  <r>
    <x v="4"/>
    <x v="6"/>
    <x v="1"/>
    <x v="5"/>
    <x v="1"/>
    <x v="3"/>
    <x v="7"/>
    <x v="0"/>
    <n v="245.23"/>
    <n v="3433.22"/>
    <x v="1"/>
    <x v="2"/>
    <x v="1"/>
    <n v="1.5"/>
    <x v="1"/>
    <x v="1"/>
    <x v="1"/>
  </r>
  <r>
    <x v="0"/>
    <x v="0"/>
    <x v="4"/>
    <x v="5"/>
    <x v="1"/>
    <x v="2"/>
    <x v="8"/>
    <x v="0"/>
    <n v="105.06"/>
    <n v="315.18"/>
    <x v="3"/>
    <x v="0"/>
    <x v="1"/>
    <n v="4.2"/>
    <x v="1"/>
    <x v="2"/>
    <x v="1"/>
  </r>
  <r>
    <x v="5"/>
    <x v="4"/>
    <x v="2"/>
    <x v="3"/>
    <x v="1"/>
    <x v="4"/>
    <x v="10"/>
    <x v="2"/>
    <n v="52.82"/>
    <n v="369.74"/>
    <x v="1"/>
    <x v="0"/>
    <x v="1"/>
    <n v="3.8"/>
    <x v="1"/>
    <x v="2"/>
    <x v="1"/>
  </r>
  <r>
    <x v="5"/>
    <x v="1"/>
    <x v="5"/>
    <x v="1"/>
    <x v="1"/>
    <x v="0"/>
    <x v="7"/>
    <x v="0"/>
    <n v="66.06"/>
    <n v="924.84"/>
    <x v="1"/>
    <x v="3"/>
    <x v="2"/>
    <n v="3.5"/>
    <x v="0"/>
    <x v="0"/>
    <x v="2"/>
  </r>
  <r>
    <x v="7"/>
    <x v="6"/>
    <x v="1"/>
    <x v="3"/>
    <x v="1"/>
    <x v="0"/>
    <x v="0"/>
    <x v="0"/>
    <n v="289.68"/>
    <n v="1738.08"/>
    <x v="0"/>
    <x v="1"/>
    <x v="2"/>
    <n v="2.1"/>
    <x v="0"/>
    <x v="2"/>
    <x v="2"/>
  </r>
  <r>
    <x v="4"/>
    <x v="0"/>
    <x v="4"/>
    <x v="4"/>
    <x v="1"/>
    <x v="1"/>
    <x v="13"/>
    <x v="0"/>
    <n v="236.67"/>
    <n v="236.67"/>
    <x v="3"/>
    <x v="0"/>
    <x v="2"/>
    <n v="2.6"/>
    <x v="0"/>
    <x v="0"/>
    <x v="2"/>
  </r>
  <r>
    <x v="1"/>
    <x v="2"/>
    <x v="0"/>
    <x v="6"/>
    <x v="1"/>
    <x v="4"/>
    <x v="9"/>
    <x v="1"/>
    <n v="86.6"/>
    <n v="779.4"/>
    <x v="1"/>
    <x v="0"/>
    <x v="1"/>
    <n v="1.6"/>
    <x v="0"/>
    <x v="0"/>
    <x v="1"/>
  </r>
  <r>
    <x v="8"/>
    <x v="4"/>
    <x v="5"/>
    <x v="4"/>
    <x v="1"/>
    <x v="4"/>
    <x v="12"/>
    <x v="1"/>
    <n v="289.77"/>
    <n v="3477.24"/>
    <x v="1"/>
    <x v="3"/>
    <x v="0"/>
    <n v="4"/>
    <x v="1"/>
    <x v="1"/>
    <x v="0"/>
  </r>
  <r>
    <x v="1"/>
    <x v="3"/>
    <x v="0"/>
    <x v="2"/>
    <x v="1"/>
    <x v="3"/>
    <x v="6"/>
    <x v="1"/>
    <n v="59.23"/>
    <n v="118.46"/>
    <x v="0"/>
    <x v="3"/>
    <x v="0"/>
    <n v="1.1000000000000001"/>
    <x v="0"/>
    <x v="1"/>
    <x v="0"/>
  </r>
  <r>
    <x v="5"/>
    <x v="5"/>
    <x v="3"/>
    <x v="3"/>
    <x v="1"/>
    <x v="3"/>
    <x v="11"/>
    <x v="0"/>
    <n v="225.39000000000001"/>
    <n v="2930.07"/>
    <x v="1"/>
    <x v="0"/>
    <x v="1"/>
    <n v="1"/>
    <x v="1"/>
    <x v="1"/>
    <x v="1"/>
  </r>
  <r>
    <x v="5"/>
    <x v="2"/>
    <x v="5"/>
    <x v="3"/>
    <x v="1"/>
    <x v="3"/>
    <x v="8"/>
    <x v="0"/>
    <n v="203.89"/>
    <n v="611.66999999999996"/>
    <x v="0"/>
    <x v="1"/>
    <x v="1"/>
    <n v="3.1"/>
    <x v="1"/>
    <x v="2"/>
    <x v="1"/>
  </r>
  <r>
    <x v="6"/>
    <x v="0"/>
    <x v="6"/>
    <x v="0"/>
    <x v="0"/>
    <x v="4"/>
    <x v="3"/>
    <x v="1"/>
    <n v="250.01"/>
    <n v="1250.05"/>
    <x v="1"/>
    <x v="3"/>
    <x v="2"/>
    <n v="2.4"/>
    <x v="1"/>
    <x v="2"/>
    <x v="2"/>
  </r>
  <r>
    <x v="5"/>
    <x v="0"/>
    <x v="7"/>
    <x v="0"/>
    <x v="0"/>
    <x v="1"/>
    <x v="8"/>
    <x v="1"/>
    <n v="126.88"/>
    <n v="380.64"/>
    <x v="3"/>
    <x v="3"/>
    <x v="1"/>
    <n v="1.6"/>
    <x v="0"/>
    <x v="2"/>
    <x v="1"/>
  </r>
  <r>
    <x v="9"/>
    <x v="0"/>
    <x v="0"/>
    <x v="7"/>
    <x v="1"/>
    <x v="1"/>
    <x v="8"/>
    <x v="3"/>
    <n v="132.51"/>
    <n v="397.53"/>
    <x v="3"/>
    <x v="1"/>
    <x v="2"/>
    <n v="3.9"/>
    <x v="0"/>
    <x v="2"/>
    <x v="2"/>
  </r>
  <r>
    <x v="3"/>
    <x v="0"/>
    <x v="0"/>
    <x v="2"/>
    <x v="1"/>
    <x v="1"/>
    <x v="1"/>
    <x v="2"/>
    <n v="194.88"/>
    <n v="1559.04"/>
    <x v="3"/>
    <x v="2"/>
    <x v="2"/>
    <n v="4.7"/>
    <x v="1"/>
    <x v="1"/>
    <x v="2"/>
  </r>
  <r>
    <x v="4"/>
    <x v="5"/>
    <x v="0"/>
    <x v="7"/>
    <x v="1"/>
    <x v="1"/>
    <x v="7"/>
    <x v="1"/>
    <n v="131.5"/>
    <n v="1841"/>
    <x v="0"/>
    <x v="3"/>
    <x v="1"/>
    <n v="2.1"/>
    <x v="1"/>
    <x v="0"/>
    <x v="1"/>
  </r>
  <r>
    <x v="1"/>
    <x v="6"/>
    <x v="6"/>
    <x v="2"/>
    <x v="1"/>
    <x v="0"/>
    <x v="2"/>
    <x v="3"/>
    <n v="31.58"/>
    <n v="126.32"/>
    <x v="3"/>
    <x v="0"/>
    <x v="0"/>
    <n v="3.4"/>
    <x v="0"/>
    <x v="0"/>
    <x v="0"/>
  </r>
  <r>
    <x v="3"/>
    <x v="1"/>
    <x v="2"/>
    <x v="4"/>
    <x v="1"/>
    <x v="4"/>
    <x v="11"/>
    <x v="3"/>
    <n v="224.32"/>
    <n v="2916.16"/>
    <x v="0"/>
    <x v="1"/>
    <x v="0"/>
    <n v="4"/>
    <x v="1"/>
    <x v="1"/>
    <x v="0"/>
  </r>
  <r>
    <x v="0"/>
    <x v="3"/>
    <x v="4"/>
    <x v="6"/>
    <x v="1"/>
    <x v="2"/>
    <x v="11"/>
    <x v="1"/>
    <n v="199.46"/>
    <n v="2592.98"/>
    <x v="2"/>
    <x v="0"/>
    <x v="1"/>
    <n v="3.5"/>
    <x v="0"/>
    <x v="0"/>
    <x v="1"/>
  </r>
  <r>
    <x v="8"/>
    <x v="5"/>
    <x v="0"/>
    <x v="2"/>
    <x v="1"/>
    <x v="4"/>
    <x v="4"/>
    <x v="3"/>
    <n v="138.64000000000001"/>
    <n v="1386.4"/>
    <x v="0"/>
    <x v="1"/>
    <x v="2"/>
    <n v="2.5"/>
    <x v="0"/>
    <x v="1"/>
    <x v="2"/>
  </r>
  <r>
    <x v="9"/>
    <x v="0"/>
    <x v="0"/>
    <x v="5"/>
    <x v="1"/>
    <x v="1"/>
    <x v="6"/>
    <x v="1"/>
    <n v="104.79"/>
    <n v="209.58"/>
    <x v="2"/>
    <x v="2"/>
    <x v="2"/>
    <n v="3.2"/>
    <x v="1"/>
    <x v="2"/>
    <x v="2"/>
  </r>
  <r>
    <x v="2"/>
    <x v="5"/>
    <x v="1"/>
    <x v="0"/>
    <x v="0"/>
    <x v="0"/>
    <x v="3"/>
    <x v="2"/>
    <n v="109.8"/>
    <n v="549"/>
    <x v="0"/>
    <x v="3"/>
    <x v="0"/>
    <n v="3.9"/>
    <x v="0"/>
    <x v="1"/>
    <x v="0"/>
  </r>
  <r>
    <x v="1"/>
    <x v="2"/>
    <x v="1"/>
    <x v="3"/>
    <x v="1"/>
    <x v="0"/>
    <x v="6"/>
    <x v="2"/>
    <n v="227.49"/>
    <n v="454.98"/>
    <x v="1"/>
    <x v="2"/>
    <x v="2"/>
    <n v="4.8"/>
    <x v="1"/>
    <x v="1"/>
    <x v="2"/>
  </r>
  <r>
    <x v="3"/>
    <x v="1"/>
    <x v="2"/>
    <x v="0"/>
    <x v="0"/>
    <x v="4"/>
    <x v="4"/>
    <x v="2"/>
    <n v="224.17"/>
    <n v="2241.6999999999998"/>
    <x v="0"/>
    <x v="3"/>
    <x v="0"/>
    <n v="4.0999999999999996"/>
    <x v="0"/>
    <x v="2"/>
    <x v="0"/>
  </r>
  <r>
    <x v="8"/>
    <x v="0"/>
    <x v="2"/>
    <x v="2"/>
    <x v="1"/>
    <x v="2"/>
    <x v="5"/>
    <x v="1"/>
    <n v="249.3"/>
    <n v="2742.3"/>
    <x v="1"/>
    <x v="1"/>
    <x v="1"/>
    <n v="2.2999999999999998"/>
    <x v="1"/>
    <x v="2"/>
    <x v="1"/>
  </r>
  <r>
    <x v="6"/>
    <x v="3"/>
    <x v="7"/>
    <x v="6"/>
    <x v="1"/>
    <x v="1"/>
    <x v="12"/>
    <x v="3"/>
    <n v="233.41"/>
    <n v="2800.92"/>
    <x v="0"/>
    <x v="0"/>
    <x v="1"/>
    <n v="3.7"/>
    <x v="0"/>
    <x v="2"/>
    <x v="1"/>
  </r>
  <r>
    <x v="9"/>
    <x v="0"/>
    <x v="5"/>
    <x v="2"/>
    <x v="1"/>
    <x v="0"/>
    <x v="1"/>
    <x v="1"/>
    <n v="232.22"/>
    <n v="1857.76"/>
    <x v="0"/>
    <x v="2"/>
    <x v="2"/>
    <n v="4.7"/>
    <x v="1"/>
    <x v="0"/>
    <x v="2"/>
  </r>
  <r>
    <x v="9"/>
    <x v="1"/>
    <x v="0"/>
    <x v="3"/>
    <x v="1"/>
    <x v="1"/>
    <x v="8"/>
    <x v="2"/>
    <n v="90.5"/>
    <n v="271.5"/>
    <x v="2"/>
    <x v="1"/>
    <x v="1"/>
    <n v="3.1"/>
    <x v="1"/>
    <x v="1"/>
    <x v="1"/>
  </r>
  <r>
    <x v="6"/>
    <x v="3"/>
    <x v="5"/>
    <x v="1"/>
    <x v="1"/>
    <x v="1"/>
    <x v="7"/>
    <x v="3"/>
    <n v="48.45"/>
    <n v="678.30000000000007"/>
    <x v="2"/>
    <x v="2"/>
    <x v="1"/>
    <n v="1.4"/>
    <x v="1"/>
    <x v="0"/>
    <x v="1"/>
  </r>
  <r>
    <x v="2"/>
    <x v="1"/>
    <x v="3"/>
    <x v="2"/>
    <x v="1"/>
    <x v="1"/>
    <x v="6"/>
    <x v="0"/>
    <n v="233.29"/>
    <n v="466.58"/>
    <x v="1"/>
    <x v="1"/>
    <x v="2"/>
    <n v="3.6"/>
    <x v="1"/>
    <x v="0"/>
    <x v="2"/>
  </r>
  <r>
    <x v="4"/>
    <x v="3"/>
    <x v="2"/>
    <x v="5"/>
    <x v="1"/>
    <x v="3"/>
    <x v="8"/>
    <x v="2"/>
    <n v="47.610000000000007"/>
    <n v="142.83000000000001"/>
    <x v="1"/>
    <x v="2"/>
    <x v="2"/>
    <n v="3.4"/>
    <x v="0"/>
    <x v="1"/>
    <x v="2"/>
  </r>
  <r>
    <x v="6"/>
    <x v="6"/>
    <x v="2"/>
    <x v="0"/>
    <x v="0"/>
    <x v="1"/>
    <x v="8"/>
    <x v="1"/>
    <n v="294.99"/>
    <n v="884.97"/>
    <x v="3"/>
    <x v="1"/>
    <x v="0"/>
    <n v="1.5"/>
    <x v="0"/>
    <x v="0"/>
    <x v="0"/>
  </r>
  <r>
    <x v="9"/>
    <x v="4"/>
    <x v="7"/>
    <x v="3"/>
    <x v="1"/>
    <x v="1"/>
    <x v="13"/>
    <x v="1"/>
    <n v="265.02"/>
    <n v="265.02"/>
    <x v="3"/>
    <x v="2"/>
    <x v="1"/>
    <n v="2"/>
    <x v="1"/>
    <x v="0"/>
    <x v="1"/>
  </r>
  <r>
    <x v="9"/>
    <x v="6"/>
    <x v="4"/>
    <x v="6"/>
    <x v="1"/>
    <x v="2"/>
    <x v="8"/>
    <x v="1"/>
    <n v="169.37"/>
    <n v="508.11"/>
    <x v="2"/>
    <x v="2"/>
    <x v="1"/>
    <n v="3.7"/>
    <x v="0"/>
    <x v="2"/>
    <x v="1"/>
  </r>
  <r>
    <x v="3"/>
    <x v="5"/>
    <x v="6"/>
    <x v="4"/>
    <x v="1"/>
    <x v="2"/>
    <x v="8"/>
    <x v="0"/>
    <n v="118.61"/>
    <n v="355.83"/>
    <x v="1"/>
    <x v="1"/>
    <x v="2"/>
    <n v="4.9000000000000004"/>
    <x v="1"/>
    <x v="2"/>
    <x v="2"/>
  </r>
  <r>
    <x v="5"/>
    <x v="5"/>
    <x v="6"/>
    <x v="4"/>
    <x v="1"/>
    <x v="3"/>
    <x v="2"/>
    <x v="3"/>
    <n v="167.52"/>
    <n v="670.08"/>
    <x v="3"/>
    <x v="2"/>
    <x v="1"/>
    <n v="1.7"/>
    <x v="0"/>
    <x v="2"/>
    <x v="1"/>
  </r>
  <r>
    <x v="2"/>
    <x v="3"/>
    <x v="6"/>
    <x v="3"/>
    <x v="1"/>
    <x v="3"/>
    <x v="11"/>
    <x v="1"/>
    <n v="225.60000000000002"/>
    <n v="2932.8"/>
    <x v="1"/>
    <x v="1"/>
    <x v="0"/>
    <n v="3.5"/>
    <x v="0"/>
    <x v="0"/>
    <x v="0"/>
  </r>
  <r>
    <x v="8"/>
    <x v="0"/>
    <x v="2"/>
    <x v="7"/>
    <x v="1"/>
    <x v="1"/>
    <x v="1"/>
    <x v="1"/>
    <n v="231.77"/>
    <n v="1854.16"/>
    <x v="2"/>
    <x v="2"/>
    <x v="0"/>
    <n v="2.9"/>
    <x v="0"/>
    <x v="0"/>
    <x v="0"/>
  </r>
  <r>
    <x v="6"/>
    <x v="4"/>
    <x v="0"/>
    <x v="1"/>
    <x v="1"/>
    <x v="0"/>
    <x v="9"/>
    <x v="1"/>
    <n v="40.630000000000003"/>
    <n v="365.67"/>
    <x v="1"/>
    <x v="3"/>
    <x v="2"/>
    <n v="2.4"/>
    <x v="1"/>
    <x v="2"/>
    <x v="2"/>
  </r>
  <r>
    <x v="8"/>
    <x v="2"/>
    <x v="1"/>
    <x v="6"/>
    <x v="1"/>
    <x v="0"/>
    <x v="13"/>
    <x v="2"/>
    <n v="245.36"/>
    <n v="245.36"/>
    <x v="2"/>
    <x v="3"/>
    <x v="1"/>
    <n v="4.7"/>
    <x v="1"/>
    <x v="1"/>
    <x v="1"/>
  </r>
  <r>
    <x v="6"/>
    <x v="2"/>
    <x v="7"/>
    <x v="1"/>
    <x v="1"/>
    <x v="4"/>
    <x v="13"/>
    <x v="2"/>
    <n v="199.62"/>
    <n v="199.62"/>
    <x v="3"/>
    <x v="2"/>
    <x v="0"/>
    <n v="4.7"/>
    <x v="1"/>
    <x v="2"/>
    <x v="0"/>
  </r>
  <r>
    <x v="0"/>
    <x v="0"/>
    <x v="4"/>
    <x v="4"/>
    <x v="1"/>
    <x v="0"/>
    <x v="0"/>
    <x v="0"/>
    <n v="31.36"/>
    <n v="188.16"/>
    <x v="1"/>
    <x v="1"/>
    <x v="1"/>
    <n v="1.7"/>
    <x v="1"/>
    <x v="1"/>
    <x v="1"/>
  </r>
  <r>
    <x v="9"/>
    <x v="0"/>
    <x v="3"/>
    <x v="1"/>
    <x v="1"/>
    <x v="0"/>
    <x v="13"/>
    <x v="3"/>
    <n v="107.69"/>
    <n v="107.69"/>
    <x v="1"/>
    <x v="3"/>
    <x v="2"/>
    <n v="3.8"/>
    <x v="0"/>
    <x v="1"/>
    <x v="2"/>
  </r>
  <r>
    <x v="5"/>
    <x v="6"/>
    <x v="6"/>
    <x v="5"/>
    <x v="1"/>
    <x v="2"/>
    <x v="12"/>
    <x v="3"/>
    <n v="162.97999999999999"/>
    <n v="1955.76"/>
    <x v="3"/>
    <x v="2"/>
    <x v="2"/>
    <n v="4.0999999999999996"/>
    <x v="0"/>
    <x v="0"/>
    <x v="2"/>
  </r>
  <r>
    <x v="3"/>
    <x v="2"/>
    <x v="7"/>
    <x v="0"/>
    <x v="0"/>
    <x v="4"/>
    <x v="3"/>
    <x v="1"/>
    <n v="72.77000000000001"/>
    <n v="363.85"/>
    <x v="0"/>
    <x v="2"/>
    <x v="1"/>
    <n v="4.7"/>
    <x v="0"/>
    <x v="2"/>
    <x v="1"/>
  </r>
  <r>
    <x v="5"/>
    <x v="3"/>
    <x v="1"/>
    <x v="4"/>
    <x v="1"/>
    <x v="4"/>
    <x v="7"/>
    <x v="1"/>
    <n v="63.469999999999992"/>
    <n v="888.57999999999993"/>
    <x v="0"/>
    <x v="1"/>
    <x v="0"/>
    <n v="1.3"/>
    <x v="1"/>
    <x v="1"/>
    <x v="0"/>
  </r>
  <r>
    <x v="5"/>
    <x v="1"/>
    <x v="1"/>
    <x v="2"/>
    <x v="1"/>
    <x v="2"/>
    <x v="12"/>
    <x v="2"/>
    <n v="24"/>
    <n v="288"/>
    <x v="2"/>
    <x v="0"/>
    <x v="2"/>
    <n v="4.7"/>
    <x v="1"/>
    <x v="0"/>
    <x v="2"/>
  </r>
  <r>
    <x v="5"/>
    <x v="5"/>
    <x v="2"/>
    <x v="5"/>
    <x v="1"/>
    <x v="0"/>
    <x v="13"/>
    <x v="2"/>
    <n v="275.23"/>
    <n v="275.23"/>
    <x v="1"/>
    <x v="1"/>
    <x v="1"/>
    <n v="2"/>
    <x v="0"/>
    <x v="0"/>
    <x v="1"/>
  </r>
  <r>
    <x v="8"/>
    <x v="1"/>
    <x v="6"/>
    <x v="5"/>
    <x v="1"/>
    <x v="0"/>
    <x v="11"/>
    <x v="2"/>
    <n v="35.71"/>
    <n v="464.23"/>
    <x v="3"/>
    <x v="0"/>
    <x v="1"/>
    <n v="4.4000000000000004"/>
    <x v="1"/>
    <x v="0"/>
    <x v="1"/>
  </r>
  <r>
    <x v="6"/>
    <x v="6"/>
    <x v="4"/>
    <x v="7"/>
    <x v="1"/>
    <x v="4"/>
    <x v="1"/>
    <x v="2"/>
    <n v="122.48"/>
    <n v="979.84"/>
    <x v="2"/>
    <x v="2"/>
    <x v="0"/>
    <n v="4.3"/>
    <x v="1"/>
    <x v="2"/>
    <x v="0"/>
  </r>
  <r>
    <x v="10"/>
    <x v="2"/>
    <x v="3"/>
    <x v="5"/>
    <x v="1"/>
    <x v="0"/>
    <x v="12"/>
    <x v="1"/>
    <n v="77.62"/>
    <n v="931.44"/>
    <x v="3"/>
    <x v="0"/>
    <x v="2"/>
    <n v="4.2"/>
    <x v="0"/>
    <x v="0"/>
    <x v="2"/>
  </r>
  <r>
    <x v="0"/>
    <x v="4"/>
    <x v="5"/>
    <x v="6"/>
    <x v="1"/>
    <x v="4"/>
    <x v="3"/>
    <x v="2"/>
    <n v="227.49"/>
    <n v="1137.45"/>
    <x v="0"/>
    <x v="0"/>
    <x v="1"/>
    <n v="2.2000000000000002"/>
    <x v="1"/>
    <x v="0"/>
    <x v="1"/>
  </r>
  <r>
    <x v="1"/>
    <x v="0"/>
    <x v="1"/>
    <x v="2"/>
    <x v="1"/>
    <x v="0"/>
    <x v="0"/>
    <x v="3"/>
    <n v="218.01"/>
    <n v="1308.06"/>
    <x v="1"/>
    <x v="1"/>
    <x v="2"/>
    <n v="4"/>
    <x v="0"/>
    <x v="1"/>
    <x v="2"/>
  </r>
  <r>
    <x v="5"/>
    <x v="4"/>
    <x v="1"/>
    <x v="2"/>
    <x v="1"/>
    <x v="1"/>
    <x v="2"/>
    <x v="2"/>
    <n v="245.74"/>
    <n v="982.96"/>
    <x v="2"/>
    <x v="0"/>
    <x v="2"/>
    <n v="2"/>
    <x v="0"/>
    <x v="1"/>
    <x v="2"/>
  </r>
  <r>
    <x v="4"/>
    <x v="4"/>
    <x v="3"/>
    <x v="4"/>
    <x v="1"/>
    <x v="2"/>
    <x v="11"/>
    <x v="0"/>
    <n v="192.71"/>
    <n v="2505.23"/>
    <x v="0"/>
    <x v="0"/>
    <x v="2"/>
    <n v="2.2000000000000002"/>
    <x v="0"/>
    <x v="1"/>
    <x v="2"/>
  </r>
  <r>
    <x v="8"/>
    <x v="2"/>
    <x v="1"/>
    <x v="6"/>
    <x v="1"/>
    <x v="3"/>
    <x v="1"/>
    <x v="2"/>
    <n v="185.66"/>
    <n v="1485.28"/>
    <x v="0"/>
    <x v="2"/>
    <x v="1"/>
    <n v="4.3"/>
    <x v="1"/>
    <x v="1"/>
    <x v="1"/>
  </r>
  <r>
    <x v="2"/>
    <x v="3"/>
    <x v="4"/>
    <x v="5"/>
    <x v="1"/>
    <x v="1"/>
    <x v="12"/>
    <x v="1"/>
    <n v="133.99"/>
    <n v="1607.88"/>
    <x v="1"/>
    <x v="3"/>
    <x v="1"/>
    <n v="3.3"/>
    <x v="0"/>
    <x v="2"/>
    <x v="1"/>
  </r>
  <r>
    <x v="3"/>
    <x v="6"/>
    <x v="3"/>
    <x v="5"/>
    <x v="1"/>
    <x v="0"/>
    <x v="9"/>
    <x v="1"/>
    <n v="198.17999999999998"/>
    <n v="1783.62"/>
    <x v="1"/>
    <x v="1"/>
    <x v="0"/>
    <n v="2.2000000000000002"/>
    <x v="1"/>
    <x v="0"/>
    <x v="0"/>
  </r>
  <r>
    <x v="1"/>
    <x v="0"/>
    <x v="0"/>
    <x v="1"/>
    <x v="1"/>
    <x v="3"/>
    <x v="9"/>
    <x v="1"/>
    <n v="52.26"/>
    <n v="470.34"/>
    <x v="1"/>
    <x v="1"/>
    <x v="0"/>
    <n v="3.8"/>
    <x v="1"/>
    <x v="1"/>
    <x v="0"/>
  </r>
  <r>
    <x v="10"/>
    <x v="1"/>
    <x v="6"/>
    <x v="4"/>
    <x v="1"/>
    <x v="1"/>
    <x v="13"/>
    <x v="2"/>
    <n v="211.66"/>
    <n v="211.66"/>
    <x v="1"/>
    <x v="3"/>
    <x v="2"/>
    <n v="4.4000000000000004"/>
    <x v="0"/>
    <x v="2"/>
    <x v="2"/>
  </r>
  <r>
    <x v="4"/>
    <x v="3"/>
    <x v="6"/>
    <x v="4"/>
    <x v="1"/>
    <x v="2"/>
    <x v="7"/>
    <x v="3"/>
    <n v="49.089999999999996"/>
    <n v="687.26"/>
    <x v="2"/>
    <x v="3"/>
    <x v="1"/>
    <n v="3.2"/>
    <x v="1"/>
    <x v="1"/>
    <x v="1"/>
  </r>
  <r>
    <x v="10"/>
    <x v="1"/>
    <x v="5"/>
    <x v="1"/>
    <x v="1"/>
    <x v="3"/>
    <x v="10"/>
    <x v="1"/>
    <n v="261.29000000000002"/>
    <n v="1829.03"/>
    <x v="1"/>
    <x v="3"/>
    <x v="2"/>
    <n v="1.9"/>
    <x v="0"/>
    <x v="2"/>
    <x v="2"/>
  </r>
  <r>
    <x v="1"/>
    <x v="5"/>
    <x v="3"/>
    <x v="7"/>
    <x v="1"/>
    <x v="3"/>
    <x v="2"/>
    <x v="3"/>
    <n v="161.59"/>
    <n v="646.36"/>
    <x v="2"/>
    <x v="0"/>
    <x v="1"/>
    <n v="3.3"/>
    <x v="1"/>
    <x v="0"/>
    <x v="1"/>
  </r>
  <r>
    <x v="5"/>
    <x v="6"/>
    <x v="5"/>
    <x v="3"/>
    <x v="1"/>
    <x v="2"/>
    <x v="11"/>
    <x v="1"/>
    <n v="168.5"/>
    <n v="2190.5"/>
    <x v="1"/>
    <x v="2"/>
    <x v="1"/>
    <n v="3.3"/>
    <x v="0"/>
    <x v="0"/>
    <x v="1"/>
  </r>
  <r>
    <x v="4"/>
    <x v="3"/>
    <x v="3"/>
    <x v="1"/>
    <x v="1"/>
    <x v="1"/>
    <x v="11"/>
    <x v="1"/>
    <n v="183.76000000000002"/>
    <n v="2388.88"/>
    <x v="2"/>
    <x v="1"/>
    <x v="2"/>
    <n v="3.5"/>
    <x v="1"/>
    <x v="1"/>
    <x v="2"/>
  </r>
  <r>
    <x v="10"/>
    <x v="3"/>
    <x v="6"/>
    <x v="2"/>
    <x v="1"/>
    <x v="3"/>
    <x v="4"/>
    <x v="3"/>
    <n v="237.29000000000002"/>
    <n v="2372.9"/>
    <x v="2"/>
    <x v="2"/>
    <x v="0"/>
    <n v="4.0999999999999996"/>
    <x v="1"/>
    <x v="0"/>
    <x v="0"/>
  </r>
  <r>
    <x v="3"/>
    <x v="1"/>
    <x v="0"/>
    <x v="0"/>
    <x v="0"/>
    <x v="2"/>
    <x v="5"/>
    <x v="0"/>
    <n v="153.97"/>
    <n v="1693.67"/>
    <x v="1"/>
    <x v="0"/>
    <x v="1"/>
    <n v="4.9000000000000004"/>
    <x v="0"/>
    <x v="0"/>
    <x v="1"/>
  </r>
  <r>
    <x v="6"/>
    <x v="0"/>
    <x v="1"/>
    <x v="6"/>
    <x v="1"/>
    <x v="1"/>
    <x v="1"/>
    <x v="1"/>
    <n v="139.72"/>
    <n v="1117.76"/>
    <x v="3"/>
    <x v="3"/>
    <x v="2"/>
    <n v="1.4"/>
    <x v="0"/>
    <x v="1"/>
    <x v="2"/>
  </r>
  <r>
    <x v="9"/>
    <x v="5"/>
    <x v="3"/>
    <x v="5"/>
    <x v="1"/>
    <x v="0"/>
    <x v="10"/>
    <x v="3"/>
    <n v="100.73"/>
    <n v="705.11"/>
    <x v="2"/>
    <x v="0"/>
    <x v="0"/>
    <n v="1.8"/>
    <x v="0"/>
    <x v="1"/>
    <x v="0"/>
  </r>
  <r>
    <x v="6"/>
    <x v="1"/>
    <x v="5"/>
    <x v="3"/>
    <x v="1"/>
    <x v="4"/>
    <x v="13"/>
    <x v="1"/>
    <n v="55.85"/>
    <n v="55.85"/>
    <x v="2"/>
    <x v="3"/>
    <x v="0"/>
    <n v="4.3"/>
    <x v="0"/>
    <x v="2"/>
    <x v="0"/>
  </r>
  <r>
    <x v="1"/>
    <x v="3"/>
    <x v="2"/>
    <x v="1"/>
    <x v="1"/>
    <x v="0"/>
    <x v="13"/>
    <x v="2"/>
    <n v="73.3"/>
    <n v="73.3"/>
    <x v="3"/>
    <x v="1"/>
    <x v="1"/>
    <n v="3.1"/>
    <x v="0"/>
    <x v="2"/>
    <x v="1"/>
  </r>
  <r>
    <x v="8"/>
    <x v="6"/>
    <x v="1"/>
    <x v="4"/>
    <x v="1"/>
    <x v="0"/>
    <x v="13"/>
    <x v="3"/>
    <n v="20.149999999999999"/>
    <n v="20.149999999999999"/>
    <x v="2"/>
    <x v="0"/>
    <x v="2"/>
    <n v="4"/>
    <x v="1"/>
    <x v="2"/>
    <x v="2"/>
  </r>
  <r>
    <x v="9"/>
    <x v="3"/>
    <x v="6"/>
    <x v="3"/>
    <x v="1"/>
    <x v="4"/>
    <x v="6"/>
    <x v="1"/>
    <n v="263.44"/>
    <n v="526.88"/>
    <x v="0"/>
    <x v="2"/>
    <x v="0"/>
    <n v="2.7"/>
    <x v="0"/>
    <x v="0"/>
    <x v="0"/>
  </r>
  <r>
    <x v="0"/>
    <x v="2"/>
    <x v="4"/>
    <x v="6"/>
    <x v="1"/>
    <x v="0"/>
    <x v="4"/>
    <x v="0"/>
    <n v="234.19"/>
    <n v="2341.9"/>
    <x v="0"/>
    <x v="2"/>
    <x v="1"/>
    <n v="4.4000000000000004"/>
    <x v="1"/>
    <x v="2"/>
    <x v="1"/>
  </r>
  <r>
    <x v="3"/>
    <x v="6"/>
    <x v="4"/>
    <x v="0"/>
    <x v="0"/>
    <x v="0"/>
    <x v="6"/>
    <x v="2"/>
    <n v="81.23"/>
    <n v="162.46"/>
    <x v="3"/>
    <x v="0"/>
    <x v="2"/>
    <n v="2.7"/>
    <x v="1"/>
    <x v="0"/>
    <x v="2"/>
  </r>
  <r>
    <x v="0"/>
    <x v="6"/>
    <x v="1"/>
    <x v="6"/>
    <x v="1"/>
    <x v="2"/>
    <x v="9"/>
    <x v="1"/>
    <n v="20.67"/>
    <n v="186.03"/>
    <x v="3"/>
    <x v="0"/>
    <x v="1"/>
    <n v="4.8"/>
    <x v="0"/>
    <x v="2"/>
    <x v="1"/>
  </r>
  <r>
    <x v="4"/>
    <x v="3"/>
    <x v="0"/>
    <x v="4"/>
    <x v="1"/>
    <x v="2"/>
    <x v="3"/>
    <x v="2"/>
    <n v="157.79"/>
    <n v="788.94999999999993"/>
    <x v="1"/>
    <x v="2"/>
    <x v="2"/>
    <n v="2.6"/>
    <x v="1"/>
    <x v="0"/>
    <x v="2"/>
  </r>
  <r>
    <x v="9"/>
    <x v="0"/>
    <x v="2"/>
    <x v="3"/>
    <x v="1"/>
    <x v="1"/>
    <x v="13"/>
    <x v="0"/>
    <n v="135.52000000000001"/>
    <n v="135.52000000000001"/>
    <x v="2"/>
    <x v="0"/>
    <x v="1"/>
    <n v="2.1"/>
    <x v="1"/>
    <x v="2"/>
    <x v="1"/>
  </r>
  <r>
    <x v="0"/>
    <x v="6"/>
    <x v="5"/>
    <x v="3"/>
    <x v="1"/>
    <x v="3"/>
    <x v="10"/>
    <x v="3"/>
    <n v="237.28"/>
    <n v="1660.96"/>
    <x v="0"/>
    <x v="0"/>
    <x v="1"/>
    <n v="1.4"/>
    <x v="1"/>
    <x v="0"/>
    <x v="1"/>
  </r>
  <r>
    <x v="0"/>
    <x v="2"/>
    <x v="3"/>
    <x v="7"/>
    <x v="1"/>
    <x v="1"/>
    <x v="4"/>
    <x v="1"/>
    <n v="132.81"/>
    <n v="1328.1"/>
    <x v="3"/>
    <x v="0"/>
    <x v="2"/>
    <n v="4.4000000000000004"/>
    <x v="1"/>
    <x v="1"/>
    <x v="2"/>
  </r>
  <r>
    <x v="10"/>
    <x v="1"/>
    <x v="6"/>
    <x v="3"/>
    <x v="1"/>
    <x v="2"/>
    <x v="6"/>
    <x v="3"/>
    <n v="261.95"/>
    <n v="523.9"/>
    <x v="1"/>
    <x v="3"/>
    <x v="1"/>
    <n v="4.8"/>
    <x v="1"/>
    <x v="0"/>
    <x v="1"/>
  </r>
  <r>
    <x v="6"/>
    <x v="0"/>
    <x v="4"/>
    <x v="5"/>
    <x v="1"/>
    <x v="2"/>
    <x v="8"/>
    <x v="1"/>
    <n v="46.830000000000005"/>
    <n v="140.49"/>
    <x v="3"/>
    <x v="2"/>
    <x v="2"/>
    <n v="4.5999999999999996"/>
    <x v="1"/>
    <x v="1"/>
    <x v="2"/>
  </r>
  <r>
    <x v="10"/>
    <x v="0"/>
    <x v="4"/>
    <x v="0"/>
    <x v="0"/>
    <x v="4"/>
    <x v="2"/>
    <x v="1"/>
    <n v="122.44"/>
    <n v="489.76"/>
    <x v="0"/>
    <x v="0"/>
    <x v="0"/>
    <n v="4"/>
    <x v="1"/>
    <x v="1"/>
    <x v="0"/>
  </r>
  <r>
    <x v="9"/>
    <x v="0"/>
    <x v="4"/>
    <x v="0"/>
    <x v="0"/>
    <x v="4"/>
    <x v="8"/>
    <x v="3"/>
    <n v="281.5"/>
    <n v="844.5"/>
    <x v="3"/>
    <x v="2"/>
    <x v="0"/>
    <n v="2.7"/>
    <x v="1"/>
    <x v="0"/>
    <x v="0"/>
  </r>
  <r>
    <x v="9"/>
    <x v="6"/>
    <x v="4"/>
    <x v="0"/>
    <x v="0"/>
    <x v="2"/>
    <x v="8"/>
    <x v="3"/>
    <n v="23.28"/>
    <n v="69.84"/>
    <x v="3"/>
    <x v="1"/>
    <x v="1"/>
    <n v="2.2000000000000002"/>
    <x v="0"/>
    <x v="0"/>
    <x v="1"/>
  </r>
  <r>
    <x v="1"/>
    <x v="0"/>
    <x v="7"/>
    <x v="2"/>
    <x v="1"/>
    <x v="0"/>
    <x v="9"/>
    <x v="1"/>
    <n v="129.41999999999999"/>
    <n v="1164.78"/>
    <x v="2"/>
    <x v="0"/>
    <x v="2"/>
    <n v="2.1"/>
    <x v="0"/>
    <x v="1"/>
    <x v="2"/>
  </r>
  <r>
    <x v="10"/>
    <x v="3"/>
    <x v="0"/>
    <x v="1"/>
    <x v="1"/>
    <x v="1"/>
    <x v="12"/>
    <x v="0"/>
    <n v="92.720000000000013"/>
    <n v="1112.6400000000001"/>
    <x v="0"/>
    <x v="3"/>
    <x v="0"/>
    <n v="4"/>
    <x v="0"/>
    <x v="2"/>
    <x v="0"/>
  </r>
  <r>
    <x v="7"/>
    <x v="0"/>
    <x v="5"/>
    <x v="4"/>
    <x v="1"/>
    <x v="2"/>
    <x v="2"/>
    <x v="0"/>
    <n v="168.92"/>
    <n v="675.68"/>
    <x v="2"/>
    <x v="3"/>
    <x v="2"/>
    <n v="2.4"/>
    <x v="0"/>
    <x v="1"/>
    <x v="2"/>
  </r>
  <r>
    <x v="2"/>
    <x v="2"/>
    <x v="6"/>
    <x v="1"/>
    <x v="1"/>
    <x v="2"/>
    <x v="1"/>
    <x v="1"/>
    <n v="98.05"/>
    <n v="784.4"/>
    <x v="3"/>
    <x v="0"/>
    <x v="0"/>
    <n v="4.0999999999999996"/>
    <x v="0"/>
    <x v="2"/>
    <x v="0"/>
  </r>
  <r>
    <x v="6"/>
    <x v="5"/>
    <x v="6"/>
    <x v="0"/>
    <x v="0"/>
    <x v="4"/>
    <x v="13"/>
    <x v="3"/>
    <n v="263.57"/>
    <n v="263.57"/>
    <x v="0"/>
    <x v="0"/>
    <x v="2"/>
    <n v="4.9000000000000004"/>
    <x v="0"/>
    <x v="1"/>
    <x v="2"/>
  </r>
  <r>
    <x v="9"/>
    <x v="2"/>
    <x v="6"/>
    <x v="1"/>
    <x v="1"/>
    <x v="1"/>
    <x v="11"/>
    <x v="0"/>
    <n v="282.39999999999998"/>
    <n v="3671.2"/>
    <x v="1"/>
    <x v="1"/>
    <x v="2"/>
    <n v="1.8"/>
    <x v="1"/>
    <x v="1"/>
    <x v="2"/>
  </r>
  <r>
    <x v="1"/>
    <x v="6"/>
    <x v="5"/>
    <x v="3"/>
    <x v="1"/>
    <x v="1"/>
    <x v="0"/>
    <x v="1"/>
    <n v="257.76"/>
    <n v="1546.56"/>
    <x v="2"/>
    <x v="0"/>
    <x v="0"/>
    <n v="1.5"/>
    <x v="0"/>
    <x v="1"/>
    <x v="0"/>
  </r>
  <r>
    <x v="10"/>
    <x v="0"/>
    <x v="0"/>
    <x v="4"/>
    <x v="1"/>
    <x v="3"/>
    <x v="13"/>
    <x v="2"/>
    <n v="131.6"/>
    <n v="131.6"/>
    <x v="2"/>
    <x v="2"/>
    <x v="0"/>
    <n v="1.5"/>
    <x v="1"/>
    <x v="0"/>
    <x v="0"/>
  </r>
  <r>
    <x v="6"/>
    <x v="0"/>
    <x v="1"/>
    <x v="3"/>
    <x v="1"/>
    <x v="2"/>
    <x v="3"/>
    <x v="1"/>
    <n v="297.18"/>
    <n v="1485.9"/>
    <x v="1"/>
    <x v="0"/>
    <x v="1"/>
    <n v="1.2"/>
    <x v="1"/>
    <x v="0"/>
    <x v="1"/>
  </r>
  <r>
    <x v="10"/>
    <x v="3"/>
    <x v="1"/>
    <x v="7"/>
    <x v="1"/>
    <x v="3"/>
    <x v="10"/>
    <x v="3"/>
    <n v="225.81"/>
    <n v="1580.67"/>
    <x v="3"/>
    <x v="2"/>
    <x v="2"/>
    <n v="3.8"/>
    <x v="1"/>
    <x v="0"/>
    <x v="2"/>
  </r>
  <r>
    <x v="0"/>
    <x v="1"/>
    <x v="2"/>
    <x v="3"/>
    <x v="1"/>
    <x v="4"/>
    <x v="11"/>
    <x v="1"/>
    <n v="119.57000000000001"/>
    <n v="1554.41"/>
    <x v="1"/>
    <x v="2"/>
    <x v="1"/>
    <n v="3.4"/>
    <x v="1"/>
    <x v="1"/>
    <x v="1"/>
  </r>
  <r>
    <x v="1"/>
    <x v="0"/>
    <x v="3"/>
    <x v="7"/>
    <x v="1"/>
    <x v="3"/>
    <x v="12"/>
    <x v="2"/>
    <n v="46.23"/>
    <n v="554.76"/>
    <x v="0"/>
    <x v="2"/>
    <x v="0"/>
    <n v="3.3"/>
    <x v="1"/>
    <x v="1"/>
    <x v="0"/>
  </r>
  <r>
    <x v="6"/>
    <x v="4"/>
    <x v="1"/>
    <x v="7"/>
    <x v="1"/>
    <x v="0"/>
    <x v="13"/>
    <x v="2"/>
    <n v="206.77"/>
    <n v="206.77"/>
    <x v="2"/>
    <x v="2"/>
    <x v="0"/>
    <n v="3.3"/>
    <x v="0"/>
    <x v="0"/>
    <x v="0"/>
  </r>
  <r>
    <x v="5"/>
    <x v="2"/>
    <x v="3"/>
    <x v="5"/>
    <x v="1"/>
    <x v="2"/>
    <x v="9"/>
    <x v="1"/>
    <n v="224"/>
    <n v="2016"/>
    <x v="0"/>
    <x v="2"/>
    <x v="2"/>
    <n v="1.3"/>
    <x v="0"/>
    <x v="0"/>
    <x v="2"/>
  </r>
  <r>
    <x v="4"/>
    <x v="6"/>
    <x v="0"/>
    <x v="5"/>
    <x v="1"/>
    <x v="2"/>
    <x v="12"/>
    <x v="2"/>
    <n v="54.29"/>
    <n v="651.48"/>
    <x v="3"/>
    <x v="0"/>
    <x v="2"/>
    <n v="2.2000000000000002"/>
    <x v="1"/>
    <x v="0"/>
    <x v="2"/>
  </r>
  <r>
    <x v="4"/>
    <x v="5"/>
    <x v="4"/>
    <x v="5"/>
    <x v="1"/>
    <x v="1"/>
    <x v="5"/>
    <x v="1"/>
    <n v="173.93"/>
    <n v="1913.23"/>
    <x v="1"/>
    <x v="0"/>
    <x v="0"/>
    <n v="2.1"/>
    <x v="1"/>
    <x v="0"/>
    <x v="0"/>
  </r>
  <r>
    <x v="6"/>
    <x v="0"/>
    <x v="3"/>
    <x v="0"/>
    <x v="0"/>
    <x v="3"/>
    <x v="9"/>
    <x v="3"/>
    <n v="296.38"/>
    <n v="2667.42"/>
    <x v="0"/>
    <x v="0"/>
    <x v="1"/>
    <n v="2.9"/>
    <x v="1"/>
    <x v="1"/>
    <x v="1"/>
  </r>
  <r>
    <x v="10"/>
    <x v="5"/>
    <x v="4"/>
    <x v="5"/>
    <x v="1"/>
    <x v="1"/>
    <x v="0"/>
    <x v="3"/>
    <n v="111.34999999999998"/>
    <n v="668.09999999999991"/>
    <x v="2"/>
    <x v="3"/>
    <x v="2"/>
    <n v="4.5"/>
    <x v="1"/>
    <x v="2"/>
    <x v="2"/>
  </r>
  <r>
    <x v="1"/>
    <x v="0"/>
    <x v="0"/>
    <x v="6"/>
    <x v="1"/>
    <x v="3"/>
    <x v="7"/>
    <x v="3"/>
    <n v="104.53"/>
    <n v="1463.42"/>
    <x v="0"/>
    <x v="2"/>
    <x v="2"/>
    <n v="4.9000000000000004"/>
    <x v="0"/>
    <x v="0"/>
    <x v="2"/>
  </r>
  <r>
    <x v="2"/>
    <x v="6"/>
    <x v="0"/>
    <x v="5"/>
    <x v="1"/>
    <x v="3"/>
    <x v="6"/>
    <x v="0"/>
    <n v="272.92"/>
    <n v="545.84"/>
    <x v="2"/>
    <x v="1"/>
    <x v="1"/>
    <n v="3.4"/>
    <x v="0"/>
    <x v="1"/>
    <x v="1"/>
  </r>
  <r>
    <x v="4"/>
    <x v="1"/>
    <x v="5"/>
    <x v="5"/>
    <x v="1"/>
    <x v="4"/>
    <x v="6"/>
    <x v="1"/>
    <n v="52.88"/>
    <n v="105.76"/>
    <x v="3"/>
    <x v="0"/>
    <x v="0"/>
    <n v="2"/>
    <x v="0"/>
    <x v="2"/>
    <x v="0"/>
  </r>
  <r>
    <x v="1"/>
    <x v="2"/>
    <x v="5"/>
    <x v="5"/>
    <x v="1"/>
    <x v="3"/>
    <x v="9"/>
    <x v="3"/>
    <n v="281.39000000000004"/>
    <n v="2532.5100000000002"/>
    <x v="1"/>
    <x v="0"/>
    <x v="0"/>
    <n v="2.5"/>
    <x v="0"/>
    <x v="0"/>
    <x v="0"/>
  </r>
  <r>
    <x v="4"/>
    <x v="6"/>
    <x v="7"/>
    <x v="7"/>
    <x v="1"/>
    <x v="1"/>
    <x v="11"/>
    <x v="1"/>
    <n v="238.26000000000002"/>
    <n v="3097.38"/>
    <x v="0"/>
    <x v="3"/>
    <x v="0"/>
    <n v="2.2999999999999998"/>
    <x v="0"/>
    <x v="1"/>
    <x v="0"/>
  </r>
  <r>
    <x v="0"/>
    <x v="5"/>
    <x v="6"/>
    <x v="1"/>
    <x v="1"/>
    <x v="3"/>
    <x v="7"/>
    <x v="2"/>
    <n v="129.44"/>
    <n v="1812.16"/>
    <x v="3"/>
    <x v="0"/>
    <x v="0"/>
    <n v="1.8"/>
    <x v="0"/>
    <x v="0"/>
    <x v="0"/>
  </r>
  <r>
    <x v="10"/>
    <x v="0"/>
    <x v="7"/>
    <x v="4"/>
    <x v="1"/>
    <x v="3"/>
    <x v="7"/>
    <x v="3"/>
    <n v="43.39"/>
    <n v="607.46"/>
    <x v="3"/>
    <x v="2"/>
    <x v="1"/>
    <n v="4.9000000000000004"/>
    <x v="0"/>
    <x v="1"/>
    <x v="1"/>
  </r>
  <r>
    <x v="0"/>
    <x v="5"/>
    <x v="6"/>
    <x v="1"/>
    <x v="1"/>
    <x v="2"/>
    <x v="2"/>
    <x v="0"/>
    <n v="25.37"/>
    <n v="101.48"/>
    <x v="0"/>
    <x v="0"/>
    <x v="0"/>
    <n v="1.5"/>
    <x v="0"/>
    <x v="1"/>
    <x v="0"/>
  </r>
  <r>
    <x v="4"/>
    <x v="2"/>
    <x v="4"/>
    <x v="1"/>
    <x v="1"/>
    <x v="2"/>
    <x v="0"/>
    <x v="3"/>
    <n v="125.23"/>
    <n v="751.38"/>
    <x v="0"/>
    <x v="2"/>
    <x v="2"/>
    <n v="3.3"/>
    <x v="1"/>
    <x v="1"/>
    <x v="2"/>
  </r>
  <r>
    <x v="5"/>
    <x v="4"/>
    <x v="7"/>
    <x v="2"/>
    <x v="1"/>
    <x v="2"/>
    <x v="11"/>
    <x v="0"/>
    <n v="217.5"/>
    <n v="2827.5"/>
    <x v="2"/>
    <x v="0"/>
    <x v="2"/>
    <n v="4.2"/>
    <x v="0"/>
    <x v="2"/>
    <x v="2"/>
  </r>
  <r>
    <x v="5"/>
    <x v="6"/>
    <x v="7"/>
    <x v="6"/>
    <x v="1"/>
    <x v="0"/>
    <x v="4"/>
    <x v="2"/>
    <n v="156.51"/>
    <n v="1565.1"/>
    <x v="3"/>
    <x v="0"/>
    <x v="2"/>
    <n v="4.8"/>
    <x v="1"/>
    <x v="2"/>
    <x v="2"/>
  </r>
  <r>
    <x v="0"/>
    <x v="5"/>
    <x v="2"/>
    <x v="7"/>
    <x v="1"/>
    <x v="2"/>
    <x v="6"/>
    <x v="1"/>
    <n v="226.82"/>
    <n v="453.64"/>
    <x v="1"/>
    <x v="2"/>
    <x v="1"/>
    <n v="1.8"/>
    <x v="1"/>
    <x v="0"/>
    <x v="1"/>
  </r>
  <r>
    <x v="5"/>
    <x v="5"/>
    <x v="0"/>
    <x v="3"/>
    <x v="1"/>
    <x v="0"/>
    <x v="2"/>
    <x v="2"/>
    <n v="207.76"/>
    <n v="831.04"/>
    <x v="3"/>
    <x v="2"/>
    <x v="1"/>
    <n v="1.8"/>
    <x v="1"/>
    <x v="0"/>
    <x v="1"/>
  </r>
  <r>
    <x v="4"/>
    <x v="2"/>
    <x v="5"/>
    <x v="7"/>
    <x v="1"/>
    <x v="0"/>
    <x v="6"/>
    <x v="2"/>
    <n v="180.41"/>
    <n v="360.82"/>
    <x v="1"/>
    <x v="0"/>
    <x v="2"/>
    <n v="3"/>
    <x v="1"/>
    <x v="0"/>
    <x v="2"/>
  </r>
  <r>
    <x v="6"/>
    <x v="4"/>
    <x v="7"/>
    <x v="5"/>
    <x v="1"/>
    <x v="1"/>
    <x v="8"/>
    <x v="2"/>
    <n v="290.89999999999998"/>
    <n v="872.69999999999993"/>
    <x v="0"/>
    <x v="2"/>
    <x v="0"/>
    <n v="2.5"/>
    <x v="0"/>
    <x v="0"/>
    <x v="0"/>
  </r>
  <r>
    <x v="0"/>
    <x v="0"/>
    <x v="5"/>
    <x v="1"/>
    <x v="1"/>
    <x v="2"/>
    <x v="6"/>
    <x v="2"/>
    <n v="223.95"/>
    <n v="447.9"/>
    <x v="2"/>
    <x v="3"/>
    <x v="0"/>
    <n v="2"/>
    <x v="0"/>
    <x v="1"/>
    <x v="0"/>
  </r>
  <r>
    <x v="2"/>
    <x v="4"/>
    <x v="6"/>
    <x v="7"/>
    <x v="1"/>
    <x v="3"/>
    <x v="7"/>
    <x v="2"/>
    <n v="276.09000000000003"/>
    <n v="3865.26"/>
    <x v="2"/>
    <x v="2"/>
    <x v="0"/>
    <n v="1.4"/>
    <x v="1"/>
    <x v="1"/>
    <x v="0"/>
  </r>
  <r>
    <x v="2"/>
    <x v="5"/>
    <x v="7"/>
    <x v="6"/>
    <x v="1"/>
    <x v="4"/>
    <x v="1"/>
    <x v="1"/>
    <n v="87.8"/>
    <n v="702.4"/>
    <x v="0"/>
    <x v="2"/>
    <x v="0"/>
    <n v="2.5"/>
    <x v="0"/>
    <x v="2"/>
    <x v="0"/>
  </r>
  <r>
    <x v="8"/>
    <x v="2"/>
    <x v="6"/>
    <x v="5"/>
    <x v="1"/>
    <x v="3"/>
    <x v="3"/>
    <x v="0"/>
    <n v="219.82"/>
    <n v="1099.0999999999999"/>
    <x v="2"/>
    <x v="1"/>
    <x v="2"/>
    <n v="2.1"/>
    <x v="1"/>
    <x v="1"/>
    <x v="2"/>
  </r>
  <r>
    <x v="10"/>
    <x v="0"/>
    <x v="1"/>
    <x v="2"/>
    <x v="1"/>
    <x v="2"/>
    <x v="3"/>
    <x v="2"/>
    <n v="187.38"/>
    <n v="936.9"/>
    <x v="0"/>
    <x v="2"/>
    <x v="0"/>
    <n v="1.7"/>
    <x v="0"/>
    <x v="0"/>
    <x v="0"/>
  </r>
  <r>
    <x v="5"/>
    <x v="4"/>
    <x v="1"/>
    <x v="3"/>
    <x v="1"/>
    <x v="3"/>
    <x v="1"/>
    <x v="3"/>
    <n v="278.8"/>
    <n v="2230.4"/>
    <x v="2"/>
    <x v="2"/>
    <x v="1"/>
    <n v="2.5"/>
    <x v="1"/>
    <x v="1"/>
    <x v="1"/>
  </r>
  <r>
    <x v="5"/>
    <x v="4"/>
    <x v="7"/>
    <x v="5"/>
    <x v="1"/>
    <x v="2"/>
    <x v="5"/>
    <x v="0"/>
    <n v="162.93"/>
    <n v="1792.23"/>
    <x v="3"/>
    <x v="1"/>
    <x v="0"/>
    <n v="1.3"/>
    <x v="0"/>
    <x v="2"/>
    <x v="0"/>
  </r>
  <r>
    <x v="9"/>
    <x v="4"/>
    <x v="1"/>
    <x v="4"/>
    <x v="1"/>
    <x v="2"/>
    <x v="1"/>
    <x v="0"/>
    <n v="98.3"/>
    <n v="786.4"/>
    <x v="2"/>
    <x v="2"/>
    <x v="0"/>
    <n v="4.7"/>
    <x v="0"/>
    <x v="1"/>
    <x v="0"/>
  </r>
  <r>
    <x v="7"/>
    <x v="1"/>
    <x v="3"/>
    <x v="3"/>
    <x v="1"/>
    <x v="3"/>
    <x v="11"/>
    <x v="3"/>
    <n v="127.75"/>
    <n v="1660.75"/>
    <x v="1"/>
    <x v="1"/>
    <x v="2"/>
    <n v="3.4"/>
    <x v="1"/>
    <x v="2"/>
    <x v="2"/>
  </r>
  <r>
    <x v="0"/>
    <x v="0"/>
    <x v="4"/>
    <x v="7"/>
    <x v="1"/>
    <x v="0"/>
    <x v="10"/>
    <x v="3"/>
    <n v="81.27"/>
    <n v="568.89"/>
    <x v="3"/>
    <x v="0"/>
    <x v="0"/>
    <n v="2.9"/>
    <x v="0"/>
    <x v="2"/>
    <x v="0"/>
  </r>
  <r>
    <x v="3"/>
    <x v="4"/>
    <x v="2"/>
    <x v="5"/>
    <x v="1"/>
    <x v="1"/>
    <x v="3"/>
    <x v="3"/>
    <n v="81.59"/>
    <n v="407.95"/>
    <x v="2"/>
    <x v="0"/>
    <x v="2"/>
    <n v="1.5"/>
    <x v="0"/>
    <x v="1"/>
    <x v="2"/>
  </r>
  <r>
    <x v="5"/>
    <x v="1"/>
    <x v="6"/>
    <x v="2"/>
    <x v="1"/>
    <x v="1"/>
    <x v="10"/>
    <x v="3"/>
    <n v="151.72"/>
    <n v="1062.04"/>
    <x v="3"/>
    <x v="3"/>
    <x v="2"/>
    <n v="4.0999999999999996"/>
    <x v="0"/>
    <x v="2"/>
    <x v="2"/>
  </r>
  <r>
    <x v="10"/>
    <x v="6"/>
    <x v="0"/>
    <x v="7"/>
    <x v="1"/>
    <x v="1"/>
    <x v="11"/>
    <x v="3"/>
    <n v="269.92"/>
    <n v="3508.96"/>
    <x v="3"/>
    <x v="0"/>
    <x v="0"/>
    <n v="1.3"/>
    <x v="1"/>
    <x v="1"/>
    <x v="0"/>
  </r>
  <r>
    <x v="8"/>
    <x v="2"/>
    <x v="0"/>
    <x v="6"/>
    <x v="1"/>
    <x v="1"/>
    <x v="13"/>
    <x v="2"/>
    <n v="73.72"/>
    <n v="73.72"/>
    <x v="1"/>
    <x v="2"/>
    <x v="2"/>
    <n v="4.9000000000000004"/>
    <x v="1"/>
    <x v="2"/>
    <x v="2"/>
  </r>
  <r>
    <x v="2"/>
    <x v="4"/>
    <x v="4"/>
    <x v="3"/>
    <x v="1"/>
    <x v="4"/>
    <x v="8"/>
    <x v="0"/>
    <n v="100.60000000000001"/>
    <n v="301.8"/>
    <x v="1"/>
    <x v="1"/>
    <x v="1"/>
    <n v="4.4000000000000004"/>
    <x v="1"/>
    <x v="1"/>
    <x v="1"/>
  </r>
  <r>
    <x v="5"/>
    <x v="0"/>
    <x v="1"/>
    <x v="3"/>
    <x v="1"/>
    <x v="2"/>
    <x v="8"/>
    <x v="3"/>
    <n v="258.83999999999997"/>
    <n v="776.52"/>
    <x v="0"/>
    <x v="0"/>
    <x v="2"/>
    <n v="2.9"/>
    <x v="1"/>
    <x v="2"/>
    <x v="2"/>
  </r>
  <r>
    <x v="8"/>
    <x v="1"/>
    <x v="4"/>
    <x v="6"/>
    <x v="1"/>
    <x v="4"/>
    <x v="6"/>
    <x v="3"/>
    <n v="114.99"/>
    <n v="229.98"/>
    <x v="3"/>
    <x v="2"/>
    <x v="2"/>
    <n v="3.7"/>
    <x v="1"/>
    <x v="0"/>
    <x v="2"/>
  </r>
  <r>
    <x v="4"/>
    <x v="1"/>
    <x v="1"/>
    <x v="0"/>
    <x v="0"/>
    <x v="1"/>
    <x v="0"/>
    <x v="1"/>
    <n v="289.48"/>
    <n v="1736.88"/>
    <x v="2"/>
    <x v="0"/>
    <x v="0"/>
    <n v="1.4"/>
    <x v="0"/>
    <x v="0"/>
    <x v="0"/>
  </r>
  <r>
    <x v="4"/>
    <x v="6"/>
    <x v="3"/>
    <x v="0"/>
    <x v="0"/>
    <x v="1"/>
    <x v="8"/>
    <x v="0"/>
    <n v="95.3"/>
    <n v="285.89999999999998"/>
    <x v="1"/>
    <x v="3"/>
    <x v="0"/>
    <n v="3"/>
    <x v="0"/>
    <x v="1"/>
    <x v="0"/>
  </r>
  <r>
    <x v="7"/>
    <x v="3"/>
    <x v="0"/>
    <x v="4"/>
    <x v="1"/>
    <x v="3"/>
    <x v="2"/>
    <x v="0"/>
    <n v="143.80000000000001"/>
    <n v="575.20000000000005"/>
    <x v="3"/>
    <x v="0"/>
    <x v="2"/>
    <n v="4.3"/>
    <x v="1"/>
    <x v="2"/>
    <x v="2"/>
  </r>
  <r>
    <x v="6"/>
    <x v="2"/>
    <x v="6"/>
    <x v="0"/>
    <x v="0"/>
    <x v="1"/>
    <x v="8"/>
    <x v="2"/>
    <n v="46.77"/>
    <n v="140.31"/>
    <x v="0"/>
    <x v="0"/>
    <x v="1"/>
    <n v="1.3"/>
    <x v="1"/>
    <x v="2"/>
    <x v="1"/>
  </r>
  <r>
    <x v="3"/>
    <x v="3"/>
    <x v="0"/>
    <x v="3"/>
    <x v="1"/>
    <x v="2"/>
    <x v="10"/>
    <x v="0"/>
    <n v="297.81"/>
    <n v="2084.67"/>
    <x v="0"/>
    <x v="2"/>
    <x v="1"/>
    <n v="1.9"/>
    <x v="1"/>
    <x v="0"/>
    <x v="1"/>
  </r>
  <r>
    <x v="9"/>
    <x v="0"/>
    <x v="2"/>
    <x v="0"/>
    <x v="0"/>
    <x v="1"/>
    <x v="2"/>
    <x v="3"/>
    <n v="269.24"/>
    <n v="1076.96"/>
    <x v="3"/>
    <x v="1"/>
    <x v="2"/>
    <n v="4.0999999999999996"/>
    <x v="1"/>
    <x v="0"/>
    <x v="2"/>
  </r>
  <r>
    <x v="7"/>
    <x v="2"/>
    <x v="7"/>
    <x v="7"/>
    <x v="1"/>
    <x v="1"/>
    <x v="3"/>
    <x v="1"/>
    <n v="248.92"/>
    <n v="1244.5999999999999"/>
    <x v="0"/>
    <x v="3"/>
    <x v="2"/>
    <n v="2.8"/>
    <x v="1"/>
    <x v="1"/>
    <x v="2"/>
  </r>
  <r>
    <x v="1"/>
    <x v="6"/>
    <x v="1"/>
    <x v="1"/>
    <x v="1"/>
    <x v="4"/>
    <x v="7"/>
    <x v="0"/>
    <n v="64.06"/>
    <n v="896.84"/>
    <x v="2"/>
    <x v="1"/>
    <x v="2"/>
    <n v="3.7"/>
    <x v="1"/>
    <x v="2"/>
    <x v="2"/>
  </r>
  <r>
    <x v="9"/>
    <x v="0"/>
    <x v="2"/>
    <x v="4"/>
    <x v="1"/>
    <x v="2"/>
    <x v="10"/>
    <x v="1"/>
    <n v="291.42"/>
    <n v="2039.94"/>
    <x v="2"/>
    <x v="1"/>
    <x v="2"/>
    <n v="4.3"/>
    <x v="0"/>
    <x v="2"/>
    <x v="2"/>
  </r>
  <r>
    <x v="0"/>
    <x v="2"/>
    <x v="3"/>
    <x v="6"/>
    <x v="1"/>
    <x v="0"/>
    <x v="2"/>
    <x v="3"/>
    <n v="280.16000000000003"/>
    <n v="1120.6400000000001"/>
    <x v="2"/>
    <x v="1"/>
    <x v="0"/>
    <n v="1.6"/>
    <x v="0"/>
    <x v="1"/>
    <x v="0"/>
  </r>
  <r>
    <x v="10"/>
    <x v="2"/>
    <x v="3"/>
    <x v="2"/>
    <x v="1"/>
    <x v="3"/>
    <x v="7"/>
    <x v="1"/>
    <n v="141.98999999999998"/>
    <n v="1987.86"/>
    <x v="2"/>
    <x v="3"/>
    <x v="2"/>
    <n v="2.9"/>
    <x v="1"/>
    <x v="2"/>
    <x v="2"/>
  </r>
  <r>
    <x v="1"/>
    <x v="3"/>
    <x v="1"/>
    <x v="4"/>
    <x v="1"/>
    <x v="0"/>
    <x v="0"/>
    <x v="0"/>
    <n v="210.86"/>
    <n v="1265.1600000000001"/>
    <x v="1"/>
    <x v="3"/>
    <x v="2"/>
    <n v="3.3"/>
    <x v="1"/>
    <x v="0"/>
    <x v="2"/>
  </r>
  <r>
    <x v="1"/>
    <x v="0"/>
    <x v="1"/>
    <x v="5"/>
    <x v="1"/>
    <x v="4"/>
    <x v="9"/>
    <x v="0"/>
    <n v="297.89000000000004"/>
    <n v="2681.01"/>
    <x v="2"/>
    <x v="2"/>
    <x v="1"/>
    <n v="3.5"/>
    <x v="1"/>
    <x v="2"/>
    <x v="1"/>
  </r>
  <r>
    <x v="7"/>
    <x v="6"/>
    <x v="0"/>
    <x v="0"/>
    <x v="0"/>
    <x v="1"/>
    <x v="0"/>
    <x v="2"/>
    <n v="134.72999999999999"/>
    <n v="808.37999999999988"/>
    <x v="1"/>
    <x v="2"/>
    <x v="2"/>
    <n v="4.4000000000000004"/>
    <x v="1"/>
    <x v="2"/>
    <x v="2"/>
  </r>
  <r>
    <x v="6"/>
    <x v="6"/>
    <x v="7"/>
    <x v="5"/>
    <x v="1"/>
    <x v="3"/>
    <x v="3"/>
    <x v="3"/>
    <n v="51.65"/>
    <n v="258.25"/>
    <x v="1"/>
    <x v="2"/>
    <x v="2"/>
    <n v="2.9"/>
    <x v="1"/>
    <x v="2"/>
    <x v="2"/>
  </r>
  <r>
    <x v="7"/>
    <x v="0"/>
    <x v="0"/>
    <x v="6"/>
    <x v="1"/>
    <x v="2"/>
    <x v="12"/>
    <x v="2"/>
    <n v="262.98"/>
    <n v="3155.76"/>
    <x v="1"/>
    <x v="3"/>
    <x v="2"/>
    <n v="2.2999999999999998"/>
    <x v="1"/>
    <x v="2"/>
    <x v="2"/>
  </r>
  <r>
    <x v="0"/>
    <x v="0"/>
    <x v="2"/>
    <x v="0"/>
    <x v="0"/>
    <x v="3"/>
    <x v="7"/>
    <x v="2"/>
    <n v="153.42000000000002"/>
    <n v="2147.88"/>
    <x v="0"/>
    <x v="3"/>
    <x v="2"/>
    <n v="4.2"/>
    <x v="1"/>
    <x v="0"/>
    <x v="2"/>
  </r>
  <r>
    <x v="2"/>
    <x v="1"/>
    <x v="2"/>
    <x v="1"/>
    <x v="1"/>
    <x v="4"/>
    <x v="11"/>
    <x v="3"/>
    <n v="296.35000000000002"/>
    <n v="3852.55"/>
    <x v="1"/>
    <x v="0"/>
    <x v="2"/>
    <n v="4.5999999999999996"/>
    <x v="0"/>
    <x v="2"/>
    <x v="2"/>
  </r>
  <r>
    <x v="5"/>
    <x v="5"/>
    <x v="1"/>
    <x v="7"/>
    <x v="1"/>
    <x v="1"/>
    <x v="13"/>
    <x v="0"/>
    <n v="174.25"/>
    <n v="174.25"/>
    <x v="0"/>
    <x v="1"/>
    <x v="1"/>
    <n v="2.4"/>
    <x v="0"/>
    <x v="1"/>
    <x v="1"/>
  </r>
  <r>
    <x v="5"/>
    <x v="3"/>
    <x v="6"/>
    <x v="2"/>
    <x v="1"/>
    <x v="4"/>
    <x v="1"/>
    <x v="1"/>
    <n v="28.25"/>
    <n v="226"/>
    <x v="2"/>
    <x v="2"/>
    <x v="0"/>
    <n v="3.9"/>
    <x v="1"/>
    <x v="2"/>
    <x v="0"/>
  </r>
  <r>
    <x v="6"/>
    <x v="0"/>
    <x v="6"/>
    <x v="5"/>
    <x v="1"/>
    <x v="2"/>
    <x v="3"/>
    <x v="2"/>
    <n v="157.68"/>
    <n v="788.40000000000009"/>
    <x v="0"/>
    <x v="0"/>
    <x v="0"/>
    <n v="1.8"/>
    <x v="0"/>
    <x v="1"/>
    <x v="0"/>
  </r>
  <r>
    <x v="0"/>
    <x v="0"/>
    <x v="2"/>
    <x v="5"/>
    <x v="1"/>
    <x v="0"/>
    <x v="3"/>
    <x v="0"/>
    <n v="221.06"/>
    <n v="1105.3"/>
    <x v="3"/>
    <x v="3"/>
    <x v="1"/>
    <n v="1.4"/>
    <x v="0"/>
    <x v="1"/>
    <x v="1"/>
  </r>
  <r>
    <x v="6"/>
    <x v="5"/>
    <x v="7"/>
    <x v="7"/>
    <x v="1"/>
    <x v="1"/>
    <x v="8"/>
    <x v="0"/>
    <n v="27.290000000000003"/>
    <n v="81.87"/>
    <x v="0"/>
    <x v="0"/>
    <x v="2"/>
    <n v="2.5"/>
    <x v="0"/>
    <x v="1"/>
    <x v="2"/>
  </r>
  <r>
    <x v="8"/>
    <x v="5"/>
    <x v="1"/>
    <x v="1"/>
    <x v="1"/>
    <x v="1"/>
    <x v="4"/>
    <x v="2"/>
    <n v="135.77000000000001"/>
    <n v="1357.7"/>
    <x v="3"/>
    <x v="0"/>
    <x v="1"/>
    <n v="2.6"/>
    <x v="0"/>
    <x v="2"/>
    <x v="1"/>
  </r>
  <r>
    <x v="5"/>
    <x v="2"/>
    <x v="3"/>
    <x v="3"/>
    <x v="1"/>
    <x v="4"/>
    <x v="12"/>
    <x v="2"/>
    <n v="63.56"/>
    <n v="762.72"/>
    <x v="0"/>
    <x v="3"/>
    <x v="2"/>
    <n v="1.5"/>
    <x v="0"/>
    <x v="0"/>
    <x v="2"/>
  </r>
  <r>
    <x v="1"/>
    <x v="4"/>
    <x v="6"/>
    <x v="4"/>
    <x v="1"/>
    <x v="4"/>
    <x v="6"/>
    <x v="2"/>
    <n v="200.07"/>
    <n v="400.14"/>
    <x v="1"/>
    <x v="1"/>
    <x v="0"/>
    <n v="1.4"/>
    <x v="0"/>
    <x v="1"/>
    <x v="0"/>
  </r>
  <r>
    <x v="3"/>
    <x v="6"/>
    <x v="6"/>
    <x v="6"/>
    <x v="1"/>
    <x v="4"/>
    <x v="13"/>
    <x v="0"/>
    <n v="288.06"/>
    <n v="288.06"/>
    <x v="3"/>
    <x v="3"/>
    <x v="0"/>
    <n v="3.8"/>
    <x v="0"/>
    <x v="1"/>
    <x v="0"/>
  </r>
  <r>
    <x v="10"/>
    <x v="3"/>
    <x v="5"/>
    <x v="1"/>
    <x v="1"/>
    <x v="1"/>
    <x v="9"/>
    <x v="3"/>
    <n v="194.88"/>
    <n v="1753.92"/>
    <x v="0"/>
    <x v="2"/>
    <x v="0"/>
    <n v="3.9"/>
    <x v="1"/>
    <x v="2"/>
    <x v="0"/>
  </r>
  <r>
    <x v="0"/>
    <x v="2"/>
    <x v="5"/>
    <x v="1"/>
    <x v="1"/>
    <x v="4"/>
    <x v="3"/>
    <x v="3"/>
    <n v="214.57"/>
    <n v="1072.8499999999999"/>
    <x v="2"/>
    <x v="0"/>
    <x v="2"/>
    <n v="1.3"/>
    <x v="1"/>
    <x v="0"/>
    <x v="2"/>
  </r>
  <r>
    <x v="9"/>
    <x v="0"/>
    <x v="6"/>
    <x v="1"/>
    <x v="1"/>
    <x v="3"/>
    <x v="4"/>
    <x v="2"/>
    <n v="131.04000000000002"/>
    <n v="1310.4000000000001"/>
    <x v="0"/>
    <x v="2"/>
    <x v="2"/>
    <n v="3"/>
    <x v="1"/>
    <x v="0"/>
    <x v="2"/>
  </r>
  <r>
    <x v="6"/>
    <x v="5"/>
    <x v="0"/>
    <x v="1"/>
    <x v="1"/>
    <x v="3"/>
    <x v="12"/>
    <x v="1"/>
    <n v="177.67999999999998"/>
    <n v="2132.16"/>
    <x v="3"/>
    <x v="0"/>
    <x v="1"/>
    <n v="3.2"/>
    <x v="0"/>
    <x v="1"/>
    <x v="1"/>
  </r>
  <r>
    <x v="10"/>
    <x v="1"/>
    <x v="7"/>
    <x v="3"/>
    <x v="1"/>
    <x v="3"/>
    <x v="2"/>
    <x v="0"/>
    <n v="172.28"/>
    <n v="689.12"/>
    <x v="2"/>
    <x v="0"/>
    <x v="2"/>
    <n v="3"/>
    <x v="1"/>
    <x v="2"/>
    <x v="2"/>
  </r>
  <r>
    <x v="9"/>
    <x v="6"/>
    <x v="4"/>
    <x v="7"/>
    <x v="1"/>
    <x v="1"/>
    <x v="10"/>
    <x v="1"/>
    <n v="232.69"/>
    <n v="1628.83"/>
    <x v="3"/>
    <x v="2"/>
    <x v="2"/>
    <n v="4.9000000000000004"/>
    <x v="1"/>
    <x v="2"/>
    <x v="2"/>
  </r>
  <r>
    <x v="10"/>
    <x v="2"/>
    <x v="6"/>
    <x v="2"/>
    <x v="1"/>
    <x v="4"/>
    <x v="11"/>
    <x v="2"/>
    <n v="259.94"/>
    <n v="3379.22"/>
    <x v="1"/>
    <x v="0"/>
    <x v="0"/>
    <n v="2.8"/>
    <x v="1"/>
    <x v="2"/>
    <x v="0"/>
  </r>
  <r>
    <x v="3"/>
    <x v="1"/>
    <x v="5"/>
    <x v="4"/>
    <x v="1"/>
    <x v="2"/>
    <x v="2"/>
    <x v="0"/>
    <n v="205.61"/>
    <n v="822.44"/>
    <x v="1"/>
    <x v="3"/>
    <x v="2"/>
    <n v="3.2"/>
    <x v="0"/>
    <x v="1"/>
    <x v="2"/>
  </r>
  <r>
    <x v="9"/>
    <x v="6"/>
    <x v="7"/>
    <x v="1"/>
    <x v="1"/>
    <x v="4"/>
    <x v="5"/>
    <x v="3"/>
    <n v="294.34999999999997"/>
    <n v="3237.85"/>
    <x v="0"/>
    <x v="3"/>
    <x v="1"/>
    <n v="2.2000000000000002"/>
    <x v="0"/>
    <x v="1"/>
    <x v="1"/>
  </r>
  <r>
    <x v="7"/>
    <x v="4"/>
    <x v="7"/>
    <x v="4"/>
    <x v="1"/>
    <x v="1"/>
    <x v="6"/>
    <x v="3"/>
    <n v="251.92"/>
    <n v="503.84"/>
    <x v="0"/>
    <x v="0"/>
    <x v="1"/>
    <n v="2"/>
    <x v="0"/>
    <x v="2"/>
    <x v="1"/>
  </r>
  <r>
    <x v="4"/>
    <x v="4"/>
    <x v="5"/>
    <x v="1"/>
    <x v="1"/>
    <x v="3"/>
    <x v="9"/>
    <x v="1"/>
    <n v="54.900000000000006"/>
    <n v="494.1"/>
    <x v="0"/>
    <x v="0"/>
    <x v="0"/>
    <n v="4.3"/>
    <x v="0"/>
    <x v="1"/>
    <x v="0"/>
  </r>
  <r>
    <x v="7"/>
    <x v="1"/>
    <x v="1"/>
    <x v="6"/>
    <x v="1"/>
    <x v="1"/>
    <x v="1"/>
    <x v="2"/>
    <n v="162.09"/>
    <n v="1296.72"/>
    <x v="0"/>
    <x v="3"/>
    <x v="2"/>
    <n v="4.7"/>
    <x v="0"/>
    <x v="0"/>
    <x v="2"/>
  </r>
  <r>
    <x v="5"/>
    <x v="5"/>
    <x v="7"/>
    <x v="5"/>
    <x v="1"/>
    <x v="4"/>
    <x v="12"/>
    <x v="1"/>
    <n v="272.91000000000003"/>
    <n v="3274.92"/>
    <x v="3"/>
    <x v="1"/>
    <x v="0"/>
    <n v="2.2999999999999998"/>
    <x v="1"/>
    <x v="2"/>
    <x v="0"/>
  </r>
  <r>
    <x v="4"/>
    <x v="2"/>
    <x v="1"/>
    <x v="3"/>
    <x v="1"/>
    <x v="1"/>
    <x v="2"/>
    <x v="2"/>
    <n v="284.3"/>
    <n v="1137.2"/>
    <x v="3"/>
    <x v="0"/>
    <x v="0"/>
    <n v="4.4000000000000004"/>
    <x v="0"/>
    <x v="2"/>
    <x v="0"/>
  </r>
  <r>
    <x v="7"/>
    <x v="2"/>
    <x v="7"/>
    <x v="1"/>
    <x v="1"/>
    <x v="2"/>
    <x v="1"/>
    <x v="3"/>
    <n v="126.46"/>
    <n v="1011.68"/>
    <x v="0"/>
    <x v="3"/>
    <x v="1"/>
    <n v="2.7"/>
    <x v="1"/>
    <x v="2"/>
    <x v="1"/>
  </r>
  <r>
    <x v="4"/>
    <x v="4"/>
    <x v="5"/>
    <x v="0"/>
    <x v="0"/>
    <x v="1"/>
    <x v="12"/>
    <x v="0"/>
    <n v="223.20000000000002"/>
    <n v="2678.4"/>
    <x v="0"/>
    <x v="1"/>
    <x v="0"/>
    <n v="3.1"/>
    <x v="1"/>
    <x v="0"/>
    <x v="0"/>
  </r>
  <r>
    <x v="2"/>
    <x v="6"/>
    <x v="2"/>
    <x v="2"/>
    <x v="1"/>
    <x v="0"/>
    <x v="11"/>
    <x v="3"/>
    <n v="134.94999999999999"/>
    <n v="1754.35"/>
    <x v="1"/>
    <x v="1"/>
    <x v="0"/>
    <n v="1.7"/>
    <x v="1"/>
    <x v="2"/>
    <x v="0"/>
  </r>
  <r>
    <x v="4"/>
    <x v="1"/>
    <x v="6"/>
    <x v="2"/>
    <x v="1"/>
    <x v="1"/>
    <x v="9"/>
    <x v="1"/>
    <n v="54.62"/>
    <n v="491.58"/>
    <x v="0"/>
    <x v="2"/>
    <x v="1"/>
    <n v="3.3"/>
    <x v="0"/>
    <x v="0"/>
    <x v="1"/>
  </r>
  <r>
    <x v="1"/>
    <x v="5"/>
    <x v="0"/>
    <x v="2"/>
    <x v="1"/>
    <x v="4"/>
    <x v="6"/>
    <x v="0"/>
    <n v="267.69"/>
    <n v="535.38"/>
    <x v="1"/>
    <x v="1"/>
    <x v="0"/>
    <n v="4.8"/>
    <x v="0"/>
    <x v="2"/>
    <x v="0"/>
  </r>
  <r>
    <x v="6"/>
    <x v="0"/>
    <x v="1"/>
    <x v="0"/>
    <x v="0"/>
    <x v="0"/>
    <x v="2"/>
    <x v="2"/>
    <n v="280.95"/>
    <n v="1123.8"/>
    <x v="1"/>
    <x v="0"/>
    <x v="0"/>
    <n v="1.2"/>
    <x v="1"/>
    <x v="2"/>
    <x v="0"/>
  </r>
  <r>
    <x v="6"/>
    <x v="2"/>
    <x v="4"/>
    <x v="6"/>
    <x v="1"/>
    <x v="3"/>
    <x v="5"/>
    <x v="3"/>
    <n v="161.33000000000001"/>
    <n v="1774.63"/>
    <x v="0"/>
    <x v="1"/>
    <x v="2"/>
    <n v="2"/>
    <x v="0"/>
    <x v="1"/>
    <x v="2"/>
  </r>
  <r>
    <x v="1"/>
    <x v="0"/>
    <x v="0"/>
    <x v="2"/>
    <x v="1"/>
    <x v="4"/>
    <x v="0"/>
    <x v="2"/>
    <n v="25.13"/>
    <n v="150.78"/>
    <x v="3"/>
    <x v="2"/>
    <x v="2"/>
    <n v="3.8"/>
    <x v="0"/>
    <x v="1"/>
    <x v="2"/>
  </r>
  <r>
    <x v="10"/>
    <x v="5"/>
    <x v="2"/>
    <x v="7"/>
    <x v="1"/>
    <x v="2"/>
    <x v="10"/>
    <x v="3"/>
    <n v="248.49"/>
    <n v="1739.43"/>
    <x v="1"/>
    <x v="3"/>
    <x v="2"/>
    <n v="2.1"/>
    <x v="0"/>
    <x v="1"/>
    <x v="2"/>
  </r>
  <r>
    <x v="8"/>
    <x v="4"/>
    <x v="3"/>
    <x v="6"/>
    <x v="1"/>
    <x v="1"/>
    <x v="3"/>
    <x v="2"/>
    <n v="153.55000000000001"/>
    <n v="767.75"/>
    <x v="1"/>
    <x v="2"/>
    <x v="2"/>
    <n v="2.5"/>
    <x v="0"/>
    <x v="0"/>
    <x v="2"/>
  </r>
  <r>
    <x v="10"/>
    <x v="2"/>
    <x v="2"/>
    <x v="3"/>
    <x v="1"/>
    <x v="1"/>
    <x v="4"/>
    <x v="3"/>
    <n v="41.010000000000005"/>
    <n v="410.1"/>
    <x v="0"/>
    <x v="3"/>
    <x v="1"/>
    <n v="2.2000000000000002"/>
    <x v="1"/>
    <x v="0"/>
    <x v="1"/>
  </r>
  <r>
    <x v="9"/>
    <x v="2"/>
    <x v="7"/>
    <x v="2"/>
    <x v="1"/>
    <x v="4"/>
    <x v="12"/>
    <x v="3"/>
    <n v="73.03"/>
    <n v="876.36"/>
    <x v="3"/>
    <x v="0"/>
    <x v="1"/>
    <n v="4.9000000000000004"/>
    <x v="0"/>
    <x v="0"/>
    <x v="1"/>
  </r>
  <r>
    <x v="9"/>
    <x v="1"/>
    <x v="0"/>
    <x v="5"/>
    <x v="1"/>
    <x v="1"/>
    <x v="4"/>
    <x v="2"/>
    <n v="62.590000000000011"/>
    <n v="625.90000000000009"/>
    <x v="2"/>
    <x v="3"/>
    <x v="2"/>
    <n v="2.9"/>
    <x v="0"/>
    <x v="0"/>
    <x v="2"/>
  </r>
  <r>
    <x v="4"/>
    <x v="0"/>
    <x v="1"/>
    <x v="1"/>
    <x v="1"/>
    <x v="1"/>
    <x v="11"/>
    <x v="3"/>
    <n v="212.16"/>
    <n v="2758.08"/>
    <x v="1"/>
    <x v="1"/>
    <x v="0"/>
    <n v="1.5"/>
    <x v="1"/>
    <x v="2"/>
    <x v="0"/>
  </r>
  <r>
    <x v="7"/>
    <x v="4"/>
    <x v="1"/>
    <x v="3"/>
    <x v="1"/>
    <x v="3"/>
    <x v="10"/>
    <x v="3"/>
    <n v="103.83"/>
    <n v="726.81"/>
    <x v="0"/>
    <x v="3"/>
    <x v="0"/>
    <n v="1.5"/>
    <x v="1"/>
    <x v="0"/>
    <x v="0"/>
  </r>
  <r>
    <x v="7"/>
    <x v="1"/>
    <x v="2"/>
    <x v="7"/>
    <x v="1"/>
    <x v="1"/>
    <x v="7"/>
    <x v="3"/>
    <n v="55.75"/>
    <n v="780.5"/>
    <x v="3"/>
    <x v="1"/>
    <x v="0"/>
    <n v="2.2000000000000002"/>
    <x v="0"/>
    <x v="0"/>
    <x v="0"/>
  </r>
  <r>
    <x v="6"/>
    <x v="3"/>
    <x v="0"/>
    <x v="5"/>
    <x v="1"/>
    <x v="1"/>
    <x v="5"/>
    <x v="1"/>
    <n v="276.94"/>
    <n v="3046.34"/>
    <x v="3"/>
    <x v="2"/>
    <x v="2"/>
    <n v="2.6"/>
    <x v="1"/>
    <x v="1"/>
    <x v="2"/>
  </r>
  <r>
    <x v="0"/>
    <x v="0"/>
    <x v="2"/>
    <x v="3"/>
    <x v="1"/>
    <x v="3"/>
    <x v="2"/>
    <x v="3"/>
    <n v="287.83"/>
    <n v="1151.32"/>
    <x v="3"/>
    <x v="2"/>
    <x v="0"/>
    <n v="2.2000000000000002"/>
    <x v="1"/>
    <x v="1"/>
    <x v="0"/>
  </r>
  <r>
    <x v="10"/>
    <x v="0"/>
    <x v="4"/>
    <x v="7"/>
    <x v="1"/>
    <x v="1"/>
    <x v="1"/>
    <x v="2"/>
    <n v="58.8"/>
    <n v="470.4"/>
    <x v="1"/>
    <x v="3"/>
    <x v="1"/>
    <n v="3.2"/>
    <x v="1"/>
    <x v="1"/>
    <x v="1"/>
  </r>
  <r>
    <x v="2"/>
    <x v="3"/>
    <x v="2"/>
    <x v="2"/>
    <x v="1"/>
    <x v="3"/>
    <x v="8"/>
    <x v="2"/>
    <n v="84.47"/>
    <n v="253.41"/>
    <x v="2"/>
    <x v="2"/>
    <x v="2"/>
    <n v="4.5"/>
    <x v="1"/>
    <x v="1"/>
    <x v="2"/>
  </r>
  <r>
    <x v="5"/>
    <x v="5"/>
    <x v="0"/>
    <x v="3"/>
    <x v="1"/>
    <x v="2"/>
    <x v="11"/>
    <x v="1"/>
    <n v="185.79"/>
    <n v="2415.27"/>
    <x v="3"/>
    <x v="2"/>
    <x v="2"/>
    <n v="4.2"/>
    <x v="1"/>
    <x v="0"/>
    <x v="2"/>
  </r>
  <r>
    <x v="3"/>
    <x v="5"/>
    <x v="7"/>
    <x v="3"/>
    <x v="1"/>
    <x v="1"/>
    <x v="8"/>
    <x v="3"/>
    <n v="62.139999999999993"/>
    <n v="186.42"/>
    <x v="1"/>
    <x v="2"/>
    <x v="0"/>
    <n v="3.3"/>
    <x v="0"/>
    <x v="0"/>
    <x v="0"/>
  </r>
  <r>
    <x v="7"/>
    <x v="2"/>
    <x v="0"/>
    <x v="3"/>
    <x v="1"/>
    <x v="4"/>
    <x v="3"/>
    <x v="1"/>
    <n v="64.41"/>
    <n v="322.05"/>
    <x v="0"/>
    <x v="1"/>
    <x v="2"/>
    <n v="3.9"/>
    <x v="1"/>
    <x v="0"/>
    <x v="2"/>
  </r>
  <r>
    <x v="3"/>
    <x v="6"/>
    <x v="5"/>
    <x v="6"/>
    <x v="1"/>
    <x v="0"/>
    <x v="0"/>
    <x v="1"/>
    <n v="114.24"/>
    <n v="685.43999999999994"/>
    <x v="3"/>
    <x v="3"/>
    <x v="0"/>
    <n v="3.6"/>
    <x v="0"/>
    <x v="1"/>
    <x v="0"/>
  </r>
  <r>
    <x v="4"/>
    <x v="1"/>
    <x v="0"/>
    <x v="0"/>
    <x v="0"/>
    <x v="2"/>
    <x v="8"/>
    <x v="3"/>
    <n v="285.77"/>
    <n v="857.31"/>
    <x v="1"/>
    <x v="1"/>
    <x v="2"/>
    <n v="1.3"/>
    <x v="0"/>
    <x v="2"/>
    <x v="2"/>
  </r>
  <r>
    <x v="3"/>
    <x v="6"/>
    <x v="4"/>
    <x v="5"/>
    <x v="1"/>
    <x v="1"/>
    <x v="4"/>
    <x v="2"/>
    <n v="289.48"/>
    <n v="2894.8"/>
    <x v="2"/>
    <x v="3"/>
    <x v="0"/>
    <n v="3.5"/>
    <x v="1"/>
    <x v="2"/>
    <x v="0"/>
  </r>
  <r>
    <x v="5"/>
    <x v="2"/>
    <x v="6"/>
    <x v="4"/>
    <x v="1"/>
    <x v="4"/>
    <x v="6"/>
    <x v="3"/>
    <n v="255.7"/>
    <n v="511.4"/>
    <x v="3"/>
    <x v="1"/>
    <x v="0"/>
    <n v="4.5"/>
    <x v="0"/>
    <x v="1"/>
    <x v="0"/>
  </r>
  <r>
    <x v="1"/>
    <x v="6"/>
    <x v="4"/>
    <x v="7"/>
    <x v="1"/>
    <x v="0"/>
    <x v="3"/>
    <x v="1"/>
    <n v="214.8"/>
    <n v="1074"/>
    <x v="2"/>
    <x v="0"/>
    <x v="0"/>
    <n v="4.3"/>
    <x v="0"/>
    <x v="2"/>
    <x v="0"/>
  </r>
  <r>
    <x v="5"/>
    <x v="0"/>
    <x v="4"/>
    <x v="0"/>
    <x v="0"/>
    <x v="3"/>
    <x v="4"/>
    <x v="0"/>
    <n v="221.79000000000002"/>
    <n v="2217.9"/>
    <x v="1"/>
    <x v="0"/>
    <x v="0"/>
    <n v="2.9"/>
    <x v="0"/>
    <x v="1"/>
    <x v="0"/>
  </r>
  <r>
    <x v="3"/>
    <x v="0"/>
    <x v="2"/>
    <x v="2"/>
    <x v="1"/>
    <x v="1"/>
    <x v="0"/>
    <x v="1"/>
    <n v="151.47999999999999"/>
    <n v="908.87999999999988"/>
    <x v="0"/>
    <x v="0"/>
    <x v="0"/>
    <n v="2.2999999999999998"/>
    <x v="1"/>
    <x v="2"/>
    <x v="0"/>
  </r>
  <r>
    <x v="5"/>
    <x v="3"/>
    <x v="4"/>
    <x v="1"/>
    <x v="1"/>
    <x v="3"/>
    <x v="8"/>
    <x v="2"/>
    <n v="168.44"/>
    <n v="505.32"/>
    <x v="1"/>
    <x v="1"/>
    <x v="1"/>
    <n v="2.5"/>
    <x v="1"/>
    <x v="1"/>
    <x v="1"/>
  </r>
  <r>
    <x v="8"/>
    <x v="3"/>
    <x v="0"/>
    <x v="2"/>
    <x v="1"/>
    <x v="2"/>
    <x v="10"/>
    <x v="3"/>
    <n v="197.65"/>
    <n v="1383.55"/>
    <x v="2"/>
    <x v="3"/>
    <x v="1"/>
    <n v="3.3"/>
    <x v="1"/>
    <x v="1"/>
    <x v="1"/>
  </r>
  <r>
    <x v="4"/>
    <x v="2"/>
    <x v="1"/>
    <x v="2"/>
    <x v="1"/>
    <x v="0"/>
    <x v="8"/>
    <x v="0"/>
    <n v="224.76"/>
    <n v="674.28"/>
    <x v="2"/>
    <x v="1"/>
    <x v="0"/>
    <n v="2.6"/>
    <x v="0"/>
    <x v="2"/>
    <x v="0"/>
  </r>
  <r>
    <x v="10"/>
    <x v="2"/>
    <x v="6"/>
    <x v="6"/>
    <x v="1"/>
    <x v="0"/>
    <x v="12"/>
    <x v="1"/>
    <n v="47.12"/>
    <n v="565.43999999999994"/>
    <x v="0"/>
    <x v="3"/>
    <x v="1"/>
    <n v="2.4"/>
    <x v="1"/>
    <x v="2"/>
    <x v="1"/>
  </r>
  <r>
    <x v="1"/>
    <x v="4"/>
    <x v="1"/>
    <x v="6"/>
    <x v="1"/>
    <x v="3"/>
    <x v="11"/>
    <x v="1"/>
    <n v="82.97"/>
    <n v="1078.6099999999999"/>
    <x v="3"/>
    <x v="0"/>
    <x v="0"/>
    <n v="1.5"/>
    <x v="0"/>
    <x v="2"/>
    <x v="0"/>
  </r>
  <r>
    <x v="2"/>
    <x v="2"/>
    <x v="3"/>
    <x v="3"/>
    <x v="1"/>
    <x v="3"/>
    <x v="6"/>
    <x v="1"/>
    <n v="289.62"/>
    <n v="579.24"/>
    <x v="1"/>
    <x v="1"/>
    <x v="0"/>
    <n v="1.4"/>
    <x v="0"/>
    <x v="0"/>
    <x v="0"/>
  </r>
  <r>
    <x v="7"/>
    <x v="0"/>
    <x v="7"/>
    <x v="0"/>
    <x v="0"/>
    <x v="2"/>
    <x v="7"/>
    <x v="3"/>
    <n v="113.84"/>
    <n v="1593.76"/>
    <x v="0"/>
    <x v="3"/>
    <x v="1"/>
    <n v="1.1000000000000001"/>
    <x v="1"/>
    <x v="0"/>
    <x v="1"/>
  </r>
  <r>
    <x v="9"/>
    <x v="6"/>
    <x v="3"/>
    <x v="2"/>
    <x v="1"/>
    <x v="4"/>
    <x v="11"/>
    <x v="3"/>
    <n v="95.17"/>
    <n v="1237.21"/>
    <x v="3"/>
    <x v="3"/>
    <x v="1"/>
    <n v="5"/>
    <x v="0"/>
    <x v="1"/>
    <x v="1"/>
  </r>
  <r>
    <x v="10"/>
    <x v="1"/>
    <x v="4"/>
    <x v="5"/>
    <x v="1"/>
    <x v="1"/>
    <x v="4"/>
    <x v="1"/>
    <n v="138.14000000000001"/>
    <n v="1381.4"/>
    <x v="0"/>
    <x v="2"/>
    <x v="0"/>
    <n v="2.5"/>
    <x v="0"/>
    <x v="0"/>
    <x v="0"/>
  </r>
  <r>
    <x v="9"/>
    <x v="4"/>
    <x v="1"/>
    <x v="6"/>
    <x v="1"/>
    <x v="4"/>
    <x v="2"/>
    <x v="3"/>
    <n v="101.46"/>
    <n v="405.84"/>
    <x v="2"/>
    <x v="3"/>
    <x v="1"/>
    <n v="1.3"/>
    <x v="1"/>
    <x v="0"/>
    <x v="1"/>
  </r>
  <r>
    <x v="4"/>
    <x v="4"/>
    <x v="0"/>
    <x v="7"/>
    <x v="1"/>
    <x v="0"/>
    <x v="8"/>
    <x v="0"/>
    <n v="45.53"/>
    <n v="136.59"/>
    <x v="3"/>
    <x v="0"/>
    <x v="2"/>
    <n v="3.3"/>
    <x v="1"/>
    <x v="2"/>
    <x v="2"/>
  </r>
  <r>
    <x v="1"/>
    <x v="4"/>
    <x v="2"/>
    <x v="0"/>
    <x v="0"/>
    <x v="1"/>
    <x v="10"/>
    <x v="0"/>
    <n v="78.23"/>
    <n v="547.61"/>
    <x v="0"/>
    <x v="1"/>
    <x v="1"/>
    <n v="3.7"/>
    <x v="0"/>
    <x v="2"/>
    <x v="1"/>
  </r>
  <r>
    <x v="6"/>
    <x v="2"/>
    <x v="2"/>
    <x v="6"/>
    <x v="1"/>
    <x v="2"/>
    <x v="1"/>
    <x v="2"/>
    <n v="199.24"/>
    <n v="1593.92"/>
    <x v="1"/>
    <x v="2"/>
    <x v="0"/>
    <n v="3.7"/>
    <x v="1"/>
    <x v="0"/>
    <x v="0"/>
  </r>
  <r>
    <x v="7"/>
    <x v="2"/>
    <x v="7"/>
    <x v="5"/>
    <x v="1"/>
    <x v="4"/>
    <x v="8"/>
    <x v="3"/>
    <n v="82.49"/>
    <n v="247.47"/>
    <x v="0"/>
    <x v="0"/>
    <x v="2"/>
    <n v="4.9000000000000004"/>
    <x v="1"/>
    <x v="1"/>
    <x v="2"/>
  </r>
  <r>
    <x v="8"/>
    <x v="0"/>
    <x v="7"/>
    <x v="6"/>
    <x v="1"/>
    <x v="4"/>
    <x v="0"/>
    <x v="3"/>
    <n v="201.35"/>
    <n v="1208.0999999999999"/>
    <x v="3"/>
    <x v="1"/>
    <x v="1"/>
    <n v="1.9"/>
    <x v="0"/>
    <x v="0"/>
    <x v="1"/>
  </r>
  <r>
    <x v="6"/>
    <x v="1"/>
    <x v="0"/>
    <x v="4"/>
    <x v="1"/>
    <x v="1"/>
    <x v="13"/>
    <x v="1"/>
    <n v="48.02"/>
    <n v="48.02"/>
    <x v="0"/>
    <x v="1"/>
    <x v="1"/>
    <n v="4.5999999999999996"/>
    <x v="1"/>
    <x v="2"/>
    <x v="1"/>
  </r>
  <r>
    <x v="4"/>
    <x v="0"/>
    <x v="7"/>
    <x v="5"/>
    <x v="1"/>
    <x v="2"/>
    <x v="3"/>
    <x v="0"/>
    <n v="31.73"/>
    <n v="158.65"/>
    <x v="0"/>
    <x v="2"/>
    <x v="1"/>
    <n v="4.5999999999999996"/>
    <x v="1"/>
    <x v="1"/>
    <x v="1"/>
  </r>
  <r>
    <x v="10"/>
    <x v="1"/>
    <x v="1"/>
    <x v="0"/>
    <x v="0"/>
    <x v="2"/>
    <x v="6"/>
    <x v="3"/>
    <n v="261.24"/>
    <n v="522.48"/>
    <x v="1"/>
    <x v="0"/>
    <x v="1"/>
    <n v="2.8"/>
    <x v="0"/>
    <x v="1"/>
    <x v="1"/>
  </r>
  <r>
    <x v="8"/>
    <x v="0"/>
    <x v="1"/>
    <x v="4"/>
    <x v="1"/>
    <x v="4"/>
    <x v="13"/>
    <x v="3"/>
    <n v="232.81"/>
    <n v="232.81"/>
    <x v="3"/>
    <x v="1"/>
    <x v="1"/>
    <n v="4.8"/>
    <x v="0"/>
    <x v="0"/>
    <x v="1"/>
  </r>
  <r>
    <x v="5"/>
    <x v="6"/>
    <x v="7"/>
    <x v="4"/>
    <x v="1"/>
    <x v="4"/>
    <x v="11"/>
    <x v="3"/>
    <n v="206.48999999999998"/>
    <n v="2684.37"/>
    <x v="3"/>
    <x v="2"/>
    <x v="0"/>
    <n v="1.8"/>
    <x v="1"/>
    <x v="0"/>
    <x v="0"/>
  </r>
  <r>
    <x v="3"/>
    <x v="2"/>
    <x v="2"/>
    <x v="1"/>
    <x v="1"/>
    <x v="3"/>
    <x v="10"/>
    <x v="1"/>
    <n v="28.650000000000002"/>
    <n v="200.55"/>
    <x v="2"/>
    <x v="1"/>
    <x v="1"/>
    <n v="2.4"/>
    <x v="0"/>
    <x v="0"/>
    <x v="1"/>
  </r>
  <r>
    <x v="8"/>
    <x v="5"/>
    <x v="0"/>
    <x v="5"/>
    <x v="1"/>
    <x v="1"/>
    <x v="4"/>
    <x v="0"/>
    <n v="87.02"/>
    <n v="870.19999999999993"/>
    <x v="0"/>
    <x v="1"/>
    <x v="2"/>
    <n v="4"/>
    <x v="1"/>
    <x v="2"/>
    <x v="2"/>
  </r>
  <r>
    <x v="2"/>
    <x v="5"/>
    <x v="6"/>
    <x v="1"/>
    <x v="1"/>
    <x v="2"/>
    <x v="2"/>
    <x v="3"/>
    <n v="247.45"/>
    <n v="989.8"/>
    <x v="3"/>
    <x v="0"/>
    <x v="1"/>
    <n v="4.8"/>
    <x v="0"/>
    <x v="1"/>
    <x v="1"/>
  </r>
  <r>
    <x v="4"/>
    <x v="2"/>
    <x v="7"/>
    <x v="7"/>
    <x v="1"/>
    <x v="0"/>
    <x v="3"/>
    <x v="3"/>
    <n v="60.510000000000005"/>
    <n v="302.55"/>
    <x v="3"/>
    <x v="0"/>
    <x v="1"/>
    <n v="1.3"/>
    <x v="0"/>
    <x v="1"/>
    <x v="1"/>
  </r>
  <r>
    <x v="0"/>
    <x v="4"/>
    <x v="0"/>
    <x v="3"/>
    <x v="1"/>
    <x v="1"/>
    <x v="6"/>
    <x v="1"/>
    <n v="247.6"/>
    <n v="495.2"/>
    <x v="3"/>
    <x v="1"/>
    <x v="0"/>
    <n v="3.7"/>
    <x v="1"/>
    <x v="1"/>
    <x v="0"/>
  </r>
  <r>
    <x v="3"/>
    <x v="2"/>
    <x v="4"/>
    <x v="3"/>
    <x v="1"/>
    <x v="3"/>
    <x v="1"/>
    <x v="2"/>
    <n v="183.59"/>
    <n v="1468.72"/>
    <x v="1"/>
    <x v="3"/>
    <x v="0"/>
    <n v="4.8"/>
    <x v="0"/>
    <x v="0"/>
    <x v="0"/>
  </r>
  <r>
    <x v="9"/>
    <x v="2"/>
    <x v="2"/>
    <x v="0"/>
    <x v="0"/>
    <x v="1"/>
    <x v="5"/>
    <x v="1"/>
    <n v="227.3"/>
    <n v="2500.3000000000002"/>
    <x v="1"/>
    <x v="1"/>
    <x v="2"/>
    <n v="1.4"/>
    <x v="0"/>
    <x v="2"/>
    <x v="2"/>
  </r>
  <r>
    <x v="7"/>
    <x v="2"/>
    <x v="6"/>
    <x v="0"/>
    <x v="0"/>
    <x v="4"/>
    <x v="11"/>
    <x v="3"/>
    <n v="200.46"/>
    <n v="2605.98"/>
    <x v="1"/>
    <x v="3"/>
    <x v="0"/>
    <n v="1.7"/>
    <x v="0"/>
    <x v="1"/>
    <x v="0"/>
  </r>
  <r>
    <x v="9"/>
    <x v="4"/>
    <x v="1"/>
    <x v="0"/>
    <x v="0"/>
    <x v="1"/>
    <x v="4"/>
    <x v="0"/>
    <n v="136.76"/>
    <n v="1367.6"/>
    <x v="3"/>
    <x v="0"/>
    <x v="2"/>
    <n v="3.7"/>
    <x v="1"/>
    <x v="0"/>
    <x v="2"/>
  </r>
  <r>
    <x v="8"/>
    <x v="1"/>
    <x v="2"/>
    <x v="4"/>
    <x v="1"/>
    <x v="1"/>
    <x v="7"/>
    <x v="0"/>
    <n v="101.75"/>
    <n v="1424.5"/>
    <x v="1"/>
    <x v="1"/>
    <x v="1"/>
    <n v="3.5"/>
    <x v="1"/>
    <x v="1"/>
    <x v="1"/>
  </r>
  <r>
    <x v="9"/>
    <x v="6"/>
    <x v="2"/>
    <x v="6"/>
    <x v="1"/>
    <x v="1"/>
    <x v="8"/>
    <x v="3"/>
    <n v="208.36"/>
    <n v="625.08000000000004"/>
    <x v="3"/>
    <x v="1"/>
    <x v="0"/>
    <n v="2.2000000000000002"/>
    <x v="0"/>
    <x v="2"/>
    <x v="0"/>
  </r>
  <r>
    <x v="2"/>
    <x v="5"/>
    <x v="1"/>
    <x v="5"/>
    <x v="1"/>
    <x v="0"/>
    <x v="10"/>
    <x v="2"/>
    <n v="245.94"/>
    <n v="1721.58"/>
    <x v="1"/>
    <x v="1"/>
    <x v="1"/>
    <n v="4.7"/>
    <x v="1"/>
    <x v="0"/>
    <x v="1"/>
  </r>
  <r>
    <x v="4"/>
    <x v="3"/>
    <x v="5"/>
    <x v="6"/>
    <x v="1"/>
    <x v="3"/>
    <x v="5"/>
    <x v="1"/>
    <n v="32.53"/>
    <n v="357.83"/>
    <x v="0"/>
    <x v="2"/>
    <x v="1"/>
    <n v="2.5"/>
    <x v="1"/>
    <x v="1"/>
    <x v="1"/>
  </r>
  <r>
    <x v="5"/>
    <x v="5"/>
    <x v="0"/>
    <x v="5"/>
    <x v="1"/>
    <x v="1"/>
    <x v="13"/>
    <x v="3"/>
    <n v="126.37"/>
    <n v="126.37"/>
    <x v="3"/>
    <x v="2"/>
    <x v="0"/>
    <n v="2.4"/>
    <x v="1"/>
    <x v="1"/>
    <x v="0"/>
  </r>
  <r>
    <x v="10"/>
    <x v="5"/>
    <x v="1"/>
    <x v="0"/>
    <x v="0"/>
    <x v="1"/>
    <x v="4"/>
    <x v="3"/>
    <n v="118.2"/>
    <n v="1182"/>
    <x v="2"/>
    <x v="0"/>
    <x v="0"/>
    <n v="4.4000000000000004"/>
    <x v="1"/>
    <x v="2"/>
    <x v="0"/>
  </r>
  <r>
    <x v="7"/>
    <x v="4"/>
    <x v="4"/>
    <x v="6"/>
    <x v="1"/>
    <x v="0"/>
    <x v="13"/>
    <x v="3"/>
    <n v="176.65"/>
    <n v="176.65"/>
    <x v="0"/>
    <x v="1"/>
    <x v="0"/>
    <n v="3.2"/>
    <x v="0"/>
    <x v="2"/>
    <x v="0"/>
  </r>
  <r>
    <x v="2"/>
    <x v="0"/>
    <x v="7"/>
    <x v="3"/>
    <x v="1"/>
    <x v="2"/>
    <x v="7"/>
    <x v="1"/>
    <n v="51.9"/>
    <n v="726.6"/>
    <x v="0"/>
    <x v="1"/>
    <x v="1"/>
    <n v="2.8"/>
    <x v="1"/>
    <x v="2"/>
    <x v="1"/>
  </r>
  <r>
    <x v="2"/>
    <x v="2"/>
    <x v="4"/>
    <x v="7"/>
    <x v="1"/>
    <x v="1"/>
    <x v="10"/>
    <x v="0"/>
    <n v="281.36"/>
    <n v="1969.52"/>
    <x v="0"/>
    <x v="3"/>
    <x v="0"/>
    <n v="3.2"/>
    <x v="0"/>
    <x v="0"/>
    <x v="0"/>
  </r>
  <r>
    <x v="9"/>
    <x v="2"/>
    <x v="0"/>
    <x v="3"/>
    <x v="1"/>
    <x v="1"/>
    <x v="13"/>
    <x v="1"/>
    <n v="173.58"/>
    <n v="173.58"/>
    <x v="2"/>
    <x v="2"/>
    <x v="2"/>
    <n v="3.9"/>
    <x v="0"/>
    <x v="2"/>
    <x v="2"/>
  </r>
  <r>
    <x v="9"/>
    <x v="2"/>
    <x v="1"/>
    <x v="6"/>
    <x v="1"/>
    <x v="2"/>
    <x v="12"/>
    <x v="3"/>
    <n v="278.65000000000003"/>
    <n v="3343.8"/>
    <x v="2"/>
    <x v="0"/>
    <x v="2"/>
    <n v="1.3"/>
    <x v="1"/>
    <x v="2"/>
    <x v="2"/>
  </r>
  <r>
    <x v="8"/>
    <x v="0"/>
    <x v="2"/>
    <x v="5"/>
    <x v="1"/>
    <x v="1"/>
    <x v="9"/>
    <x v="0"/>
    <n v="248.73999999999998"/>
    <n v="2238.66"/>
    <x v="2"/>
    <x v="0"/>
    <x v="0"/>
    <n v="2.2999999999999998"/>
    <x v="0"/>
    <x v="1"/>
    <x v="0"/>
  </r>
  <r>
    <x v="10"/>
    <x v="4"/>
    <x v="1"/>
    <x v="2"/>
    <x v="1"/>
    <x v="1"/>
    <x v="9"/>
    <x v="2"/>
    <n v="73.66"/>
    <n v="662.93999999999994"/>
    <x v="1"/>
    <x v="1"/>
    <x v="2"/>
    <n v="4.4000000000000004"/>
    <x v="1"/>
    <x v="2"/>
    <x v="2"/>
  </r>
  <r>
    <x v="6"/>
    <x v="6"/>
    <x v="5"/>
    <x v="7"/>
    <x v="1"/>
    <x v="1"/>
    <x v="1"/>
    <x v="3"/>
    <n v="57.05"/>
    <n v="456.4"/>
    <x v="1"/>
    <x v="1"/>
    <x v="0"/>
    <n v="3.9"/>
    <x v="0"/>
    <x v="1"/>
    <x v="0"/>
  </r>
  <r>
    <x v="9"/>
    <x v="6"/>
    <x v="0"/>
    <x v="5"/>
    <x v="1"/>
    <x v="3"/>
    <x v="1"/>
    <x v="0"/>
    <n v="261.14999999999998"/>
    <n v="2089.1999999999998"/>
    <x v="0"/>
    <x v="2"/>
    <x v="1"/>
    <n v="1.3"/>
    <x v="0"/>
    <x v="2"/>
    <x v="1"/>
  </r>
  <r>
    <x v="4"/>
    <x v="4"/>
    <x v="6"/>
    <x v="6"/>
    <x v="1"/>
    <x v="4"/>
    <x v="2"/>
    <x v="0"/>
    <n v="170.11"/>
    <n v="680.44"/>
    <x v="2"/>
    <x v="3"/>
    <x v="2"/>
    <n v="2.8"/>
    <x v="0"/>
    <x v="0"/>
    <x v="2"/>
  </r>
  <r>
    <x v="0"/>
    <x v="3"/>
    <x v="6"/>
    <x v="5"/>
    <x v="1"/>
    <x v="3"/>
    <x v="2"/>
    <x v="0"/>
    <n v="25.53"/>
    <n v="102.12"/>
    <x v="0"/>
    <x v="2"/>
    <x v="2"/>
    <n v="2.2000000000000002"/>
    <x v="1"/>
    <x v="1"/>
    <x v="2"/>
  </r>
  <r>
    <x v="7"/>
    <x v="6"/>
    <x v="0"/>
    <x v="0"/>
    <x v="0"/>
    <x v="2"/>
    <x v="3"/>
    <x v="3"/>
    <n v="281.58000000000004"/>
    <n v="1407.9"/>
    <x v="0"/>
    <x v="0"/>
    <x v="2"/>
    <n v="4.2"/>
    <x v="1"/>
    <x v="2"/>
    <x v="2"/>
  </r>
  <r>
    <x v="9"/>
    <x v="4"/>
    <x v="7"/>
    <x v="1"/>
    <x v="1"/>
    <x v="3"/>
    <x v="9"/>
    <x v="2"/>
    <n v="152.44999999999999"/>
    <n v="1372.05"/>
    <x v="2"/>
    <x v="2"/>
    <x v="2"/>
    <n v="1.6"/>
    <x v="1"/>
    <x v="1"/>
    <x v="2"/>
  </r>
  <r>
    <x v="4"/>
    <x v="6"/>
    <x v="4"/>
    <x v="5"/>
    <x v="1"/>
    <x v="3"/>
    <x v="8"/>
    <x v="0"/>
    <n v="104.25999999999999"/>
    <n v="312.77999999999997"/>
    <x v="1"/>
    <x v="2"/>
    <x v="2"/>
    <n v="1.6"/>
    <x v="1"/>
    <x v="1"/>
    <x v="2"/>
  </r>
  <r>
    <x v="4"/>
    <x v="2"/>
    <x v="4"/>
    <x v="3"/>
    <x v="1"/>
    <x v="0"/>
    <x v="2"/>
    <x v="3"/>
    <n v="164.65"/>
    <n v="658.6"/>
    <x v="0"/>
    <x v="0"/>
    <x v="1"/>
    <n v="4"/>
    <x v="0"/>
    <x v="0"/>
    <x v="1"/>
  </r>
  <r>
    <x v="7"/>
    <x v="1"/>
    <x v="7"/>
    <x v="4"/>
    <x v="1"/>
    <x v="2"/>
    <x v="4"/>
    <x v="0"/>
    <n v="250.42"/>
    <n v="2504.1999999999998"/>
    <x v="0"/>
    <x v="0"/>
    <x v="2"/>
    <n v="4.9000000000000004"/>
    <x v="0"/>
    <x v="1"/>
    <x v="2"/>
  </r>
  <r>
    <x v="6"/>
    <x v="4"/>
    <x v="5"/>
    <x v="3"/>
    <x v="1"/>
    <x v="2"/>
    <x v="3"/>
    <x v="1"/>
    <n v="50.88"/>
    <n v="254.4"/>
    <x v="3"/>
    <x v="0"/>
    <x v="0"/>
    <n v="2.6"/>
    <x v="1"/>
    <x v="1"/>
    <x v="0"/>
  </r>
  <r>
    <x v="4"/>
    <x v="5"/>
    <x v="2"/>
    <x v="1"/>
    <x v="1"/>
    <x v="2"/>
    <x v="10"/>
    <x v="0"/>
    <n v="120.5"/>
    <n v="843.5"/>
    <x v="2"/>
    <x v="1"/>
    <x v="2"/>
    <n v="4.5"/>
    <x v="0"/>
    <x v="2"/>
    <x v="2"/>
  </r>
  <r>
    <x v="0"/>
    <x v="6"/>
    <x v="3"/>
    <x v="7"/>
    <x v="1"/>
    <x v="3"/>
    <x v="3"/>
    <x v="3"/>
    <n v="109.28"/>
    <n v="546.4"/>
    <x v="0"/>
    <x v="3"/>
    <x v="0"/>
    <n v="2.6"/>
    <x v="0"/>
    <x v="2"/>
    <x v="0"/>
  </r>
  <r>
    <x v="4"/>
    <x v="6"/>
    <x v="3"/>
    <x v="5"/>
    <x v="1"/>
    <x v="2"/>
    <x v="9"/>
    <x v="0"/>
    <n v="255.10000000000002"/>
    <n v="2295.9"/>
    <x v="2"/>
    <x v="1"/>
    <x v="0"/>
    <n v="3.6"/>
    <x v="1"/>
    <x v="0"/>
    <x v="0"/>
  </r>
  <r>
    <x v="4"/>
    <x v="0"/>
    <x v="2"/>
    <x v="7"/>
    <x v="1"/>
    <x v="0"/>
    <x v="0"/>
    <x v="0"/>
    <n v="237.97"/>
    <n v="1427.82"/>
    <x v="3"/>
    <x v="2"/>
    <x v="1"/>
    <n v="2.9"/>
    <x v="1"/>
    <x v="0"/>
    <x v="1"/>
  </r>
  <r>
    <x v="4"/>
    <x v="3"/>
    <x v="6"/>
    <x v="2"/>
    <x v="1"/>
    <x v="1"/>
    <x v="8"/>
    <x v="1"/>
    <n v="132.03"/>
    <n v="396.09"/>
    <x v="2"/>
    <x v="3"/>
    <x v="2"/>
    <n v="4"/>
    <x v="1"/>
    <x v="0"/>
    <x v="2"/>
  </r>
  <r>
    <x v="5"/>
    <x v="1"/>
    <x v="5"/>
    <x v="5"/>
    <x v="1"/>
    <x v="3"/>
    <x v="0"/>
    <x v="1"/>
    <n v="206.05999999999997"/>
    <n v="1236.3599999999999"/>
    <x v="3"/>
    <x v="2"/>
    <x v="1"/>
    <n v="1.2"/>
    <x v="0"/>
    <x v="2"/>
    <x v="1"/>
  </r>
  <r>
    <x v="5"/>
    <x v="0"/>
    <x v="7"/>
    <x v="3"/>
    <x v="1"/>
    <x v="1"/>
    <x v="0"/>
    <x v="3"/>
    <n v="130.44"/>
    <n v="782.64"/>
    <x v="3"/>
    <x v="2"/>
    <x v="2"/>
    <n v="3.2"/>
    <x v="1"/>
    <x v="1"/>
    <x v="2"/>
  </r>
  <r>
    <x v="6"/>
    <x v="2"/>
    <x v="3"/>
    <x v="4"/>
    <x v="1"/>
    <x v="1"/>
    <x v="12"/>
    <x v="2"/>
    <n v="179.97"/>
    <n v="2159.64"/>
    <x v="1"/>
    <x v="1"/>
    <x v="2"/>
    <n v="5"/>
    <x v="1"/>
    <x v="2"/>
    <x v="2"/>
  </r>
  <r>
    <x v="9"/>
    <x v="5"/>
    <x v="0"/>
    <x v="3"/>
    <x v="1"/>
    <x v="3"/>
    <x v="4"/>
    <x v="2"/>
    <n v="297.54000000000002"/>
    <n v="2975.4"/>
    <x v="0"/>
    <x v="3"/>
    <x v="1"/>
    <n v="4"/>
    <x v="0"/>
    <x v="1"/>
    <x v="1"/>
  </r>
  <r>
    <x v="4"/>
    <x v="3"/>
    <x v="1"/>
    <x v="7"/>
    <x v="1"/>
    <x v="3"/>
    <x v="13"/>
    <x v="2"/>
    <n v="169.96"/>
    <n v="169.96"/>
    <x v="0"/>
    <x v="1"/>
    <x v="1"/>
    <n v="1.9"/>
    <x v="0"/>
    <x v="0"/>
    <x v="1"/>
  </r>
  <r>
    <x v="10"/>
    <x v="0"/>
    <x v="4"/>
    <x v="6"/>
    <x v="1"/>
    <x v="2"/>
    <x v="10"/>
    <x v="2"/>
    <n v="296.8"/>
    <n v="2077.6"/>
    <x v="2"/>
    <x v="0"/>
    <x v="0"/>
    <n v="2.2000000000000002"/>
    <x v="0"/>
    <x v="1"/>
    <x v="0"/>
  </r>
  <r>
    <x v="9"/>
    <x v="4"/>
    <x v="1"/>
    <x v="3"/>
    <x v="1"/>
    <x v="0"/>
    <x v="8"/>
    <x v="3"/>
    <n v="229.22"/>
    <n v="687.66"/>
    <x v="2"/>
    <x v="0"/>
    <x v="0"/>
    <n v="3.8"/>
    <x v="0"/>
    <x v="2"/>
    <x v="0"/>
  </r>
  <r>
    <x v="6"/>
    <x v="6"/>
    <x v="0"/>
    <x v="6"/>
    <x v="1"/>
    <x v="3"/>
    <x v="13"/>
    <x v="3"/>
    <n v="53.8"/>
    <n v="53.8"/>
    <x v="3"/>
    <x v="1"/>
    <x v="0"/>
    <n v="1.6"/>
    <x v="1"/>
    <x v="0"/>
    <x v="0"/>
  </r>
  <r>
    <x v="1"/>
    <x v="6"/>
    <x v="4"/>
    <x v="3"/>
    <x v="1"/>
    <x v="1"/>
    <x v="13"/>
    <x v="1"/>
    <n v="242.87"/>
    <n v="242.87"/>
    <x v="3"/>
    <x v="1"/>
    <x v="1"/>
    <n v="1"/>
    <x v="1"/>
    <x v="2"/>
    <x v="1"/>
  </r>
  <r>
    <x v="9"/>
    <x v="3"/>
    <x v="0"/>
    <x v="0"/>
    <x v="0"/>
    <x v="3"/>
    <x v="3"/>
    <x v="1"/>
    <n v="65.16"/>
    <n v="325.8"/>
    <x v="2"/>
    <x v="1"/>
    <x v="2"/>
    <n v="4.0999999999999996"/>
    <x v="1"/>
    <x v="1"/>
    <x v="2"/>
  </r>
  <r>
    <x v="9"/>
    <x v="6"/>
    <x v="7"/>
    <x v="3"/>
    <x v="1"/>
    <x v="0"/>
    <x v="7"/>
    <x v="2"/>
    <n v="169.04999999999998"/>
    <n v="2366.6999999999998"/>
    <x v="2"/>
    <x v="2"/>
    <x v="0"/>
    <n v="3.4"/>
    <x v="1"/>
    <x v="1"/>
    <x v="0"/>
  </r>
  <r>
    <x v="3"/>
    <x v="4"/>
    <x v="7"/>
    <x v="4"/>
    <x v="1"/>
    <x v="4"/>
    <x v="4"/>
    <x v="1"/>
    <n v="191.70999999999998"/>
    <n v="1917.1"/>
    <x v="2"/>
    <x v="3"/>
    <x v="1"/>
    <n v="3.7"/>
    <x v="0"/>
    <x v="0"/>
    <x v="1"/>
  </r>
  <r>
    <x v="8"/>
    <x v="0"/>
    <x v="5"/>
    <x v="2"/>
    <x v="1"/>
    <x v="1"/>
    <x v="4"/>
    <x v="3"/>
    <n v="269.82"/>
    <n v="2698.2"/>
    <x v="3"/>
    <x v="3"/>
    <x v="0"/>
    <n v="1.1000000000000001"/>
    <x v="1"/>
    <x v="2"/>
    <x v="0"/>
  </r>
  <r>
    <x v="3"/>
    <x v="0"/>
    <x v="0"/>
    <x v="6"/>
    <x v="1"/>
    <x v="4"/>
    <x v="6"/>
    <x v="2"/>
    <n v="78.92"/>
    <n v="157.84"/>
    <x v="2"/>
    <x v="0"/>
    <x v="2"/>
    <n v="2.5"/>
    <x v="1"/>
    <x v="2"/>
    <x v="2"/>
  </r>
  <r>
    <x v="0"/>
    <x v="6"/>
    <x v="0"/>
    <x v="6"/>
    <x v="1"/>
    <x v="4"/>
    <x v="6"/>
    <x v="0"/>
    <n v="265.26"/>
    <n v="530.52"/>
    <x v="3"/>
    <x v="3"/>
    <x v="1"/>
    <n v="3.1"/>
    <x v="1"/>
    <x v="0"/>
    <x v="1"/>
  </r>
  <r>
    <x v="5"/>
    <x v="6"/>
    <x v="5"/>
    <x v="3"/>
    <x v="1"/>
    <x v="0"/>
    <x v="12"/>
    <x v="0"/>
    <n v="281.66000000000003"/>
    <n v="3379.92"/>
    <x v="0"/>
    <x v="3"/>
    <x v="1"/>
    <n v="3.8"/>
    <x v="1"/>
    <x v="1"/>
    <x v="1"/>
  </r>
  <r>
    <x v="5"/>
    <x v="2"/>
    <x v="5"/>
    <x v="0"/>
    <x v="0"/>
    <x v="3"/>
    <x v="2"/>
    <x v="0"/>
    <n v="45.06"/>
    <n v="180.24"/>
    <x v="0"/>
    <x v="3"/>
    <x v="2"/>
    <n v="4.4000000000000004"/>
    <x v="1"/>
    <x v="1"/>
    <x v="2"/>
  </r>
  <r>
    <x v="8"/>
    <x v="5"/>
    <x v="1"/>
    <x v="6"/>
    <x v="1"/>
    <x v="4"/>
    <x v="4"/>
    <x v="1"/>
    <n v="267.88"/>
    <n v="2678.8"/>
    <x v="3"/>
    <x v="2"/>
    <x v="1"/>
    <n v="2.1"/>
    <x v="0"/>
    <x v="0"/>
    <x v="1"/>
  </r>
  <r>
    <x v="7"/>
    <x v="3"/>
    <x v="7"/>
    <x v="3"/>
    <x v="1"/>
    <x v="2"/>
    <x v="5"/>
    <x v="2"/>
    <n v="92.57"/>
    <n v="1018.27"/>
    <x v="3"/>
    <x v="0"/>
    <x v="1"/>
    <n v="4.5999999999999996"/>
    <x v="1"/>
    <x v="1"/>
    <x v="1"/>
  </r>
  <r>
    <x v="7"/>
    <x v="0"/>
    <x v="1"/>
    <x v="3"/>
    <x v="1"/>
    <x v="3"/>
    <x v="12"/>
    <x v="0"/>
    <n v="42.68"/>
    <n v="512.16"/>
    <x v="3"/>
    <x v="1"/>
    <x v="1"/>
    <n v="3.7"/>
    <x v="1"/>
    <x v="0"/>
    <x v="1"/>
  </r>
  <r>
    <x v="6"/>
    <x v="3"/>
    <x v="7"/>
    <x v="7"/>
    <x v="1"/>
    <x v="1"/>
    <x v="12"/>
    <x v="2"/>
    <n v="288.40000000000003"/>
    <n v="3460.8"/>
    <x v="3"/>
    <x v="3"/>
    <x v="0"/>
    <n v="2.6"/>
    <x v="0"/>
    <x v="2"/>
    <x v="0"/>
  </r>
  <r>
    <x v="2"/>
    <x v="2"/>
    <x v="1"/>
    <x v="5"/>
    <x v="1"/>
    <x v="3"/>
    <x v="10"/>
    <x v="3"/>
    <n v="129.82"/>
    <n v="908.74"/>
    <x v="1"/>
    <x v="3"/>
    <x v="2"/>
    <n v="3.6"/>
    <x v="0"/>
    <x v="1"/>
    <x v="2"/>
  </r>
  <r>
    <x v="8"/>
    <x v="0"/>
    <x v="6"/>
    <x v="6"/>
    <x v="1"/>
    <x v="0"/>
    <x v="1"/>
    <x v="0"/>
    <n v="194.44"/>
    <n v="1555.52"/>
    <x v="0"/>
    <x v="2"/>
    <x v="0"/>
    <n v="3.6"/>
    <x v="1"/>
    <x v="0"/>
    <x v="0"/>
  </r>
  <r>
    <x v="9"/>
    <x v="2"/>
    <x v="0"/>
    <x v="4"/>
    <x v="1"/>
    <x v="0"/>
    <x v="5"/>
    <x v="0"/>
    <n v="174.79999999999998"/>
    <n v="1922.8"/>
    <x v="0"/>
    <x v="0"/>
    <x v="2"/>
    <n v="1.9"/>
    <x v="0"/>
    <x v="0"/>
    <x v="2"/>
  </r>
  <r>
    <x v="7"/>
    <x v="2"/>
    <x v="1"/>
    <x v="1"/>
    <x v="1"/>
    <x v="1"/>
    <x v="4"/>
    <x v="0"/>
    <n v="79.69"/>
    <n v="796.9"/>
    <x v="1"/>
    <x v="3"/>
    <x v="1"/>
    <n v="1"/>
    <x v="0"/>
    <x v="1"/>
    <x v="1"/>
  </r>
  <r>
    <x v="4"/>
    <x v="1"/>
    <x v="1"/>
    <x v="7"/>
    <x v="1"/>
    <x v="1"/>
    <x v="10"/>
    <x v="3"/>
    <n v="207.48"/>
    <n v="1452.36"/>
    <x v="2"/>
    <x v="2"/>
    <x v="2"/>
    <n v="1.5"/>
    <x v="0"/>
    <x v="0"/>
    <x v="2"/>
  </r>
  <r>
    <x v="2"/>
    <x v="6"/>
    <x v="7"/>
    <x v="6"/>
    <x v="1"/>
    <x v="1"/>
    <x v="9"/>
    <x v="2"/>
    <n v="32.909999999999989"/>
    <n v="296.18999999999988"/>
    <x v="3"/>
    <x v="1"/>
    <x v="1"/>
    <n v="4.8"/>
    <x v="1"/>
    <x v="0"/>
    <x v="1"/>
  </r>
  <r>
    <x v="10"/>
    <x v="4"/>
    <x v="3"/>
    <x v="4"/>
    <x v="1"/>
    <x v="0"/>
    <x v="10"/>
    <x v="0"/>
    <n v="76.87"/>
    <n v="538.09"/>
    <x v="3"/>
    <x v="0"/>
    <x v="1"/>
    <n v="4.4000000000000004"/>
    <x v="0"/>
    <x v="0"/>
    <x v="1"/>
  </r>
  <r>
    <x v="9"/>
    <x v="1"/>
    <x v="7"/>
    <x v="0"/>
    <x v="0"/>
    <x v="3"/>
    <x v="2"/>
    <x v="0"/>
    <n v="284.51"/>
    <n v="1138.04"/>
    <x v="2"/>
    <x v="3"/>
    <x v="2"/>
    <n v="1.7"/>
    <x v="1"/>
    <x v="2"/>
    <x v="2"/>
  </r>
  <r>
    <x v="0"/>
    <x v="3"/>
    <x v="0"/>
    <x v="6"/>
    <x v="1"/>
    <x v="4"/>
    <x v="9"/>
    <x v="2"/>
    <n v="286.98"/>
    <n v="2582.8200000000002"/>
    <x v="0"/>
    <x v="1"/>
    <x v="1"/>
    <n v="3.6"/>
    <x v="1"/>
    <x v="0"/>
    <x v="1"/>
  </r>
  <r>
    <x v="4"/>
    <x v="4"/>
    <x v="5"/>
    <x v="2"/>
    <x v="1"/>
    <x v="4"/>
    <x v="9"/>
    <x v="1"/>
    <n v="155.13999999999999"/>
    <n v="1396.26"/>
    <x v="1"/>
    <x v="3"/>
    <x v="0"/>
    <n v="4.7"/>
    <x v="0"/>
    <x v="0"/>
    <x v="0"/>
  </r>
  <r>
    <x v="4"/>
    <x v="3"/>
    <x v="0"/>
    <x v="1"/>
    <x v="1"/>
    <x v="2"/>
    <x v="8"/>
    <x v="1"/>
    <n v="67.34"/>
    <n v="202.02"/>
    <x v="3"/>
    <x v="0"/>
    <x v="2"/>
    <n v="4.7"/>
    <x v="1"/>
    <x v="2"/>
    <x v="2"/>
  </r>
  <r>
    <x v="8"/>
    <x v="6"/>
    <x v="3"/>
    <x v="1"/>
    <x v="1"/>
    <x v="0"/>
    <x v="4"/>
    <x v="0"/>
    <n v="138.05000000000001"/>
    <n v="1380.5"/>
    <x v="0"/>
    <x v="2"/>
    <x v="2"/>
    <n v="3.3"/>
    <x v="1"/>
    <x v="1"/>
    <x v="2"/>
  </r>
  <r>
    <x v="2"/>
    <x v="4"/>
    <x v="2"/>
    <x v="4"/>
    <x v="1"/>
    <x v="1"/>
    <x v="7"/>
    <x v="0"/>
    <n v="265.58"/>
    <n v="3718.12"/>
    <x v="0"/>
    <x v="3"/>
    <x v="2"/>
    <n v="3.9"/>
    <x v="0"/>
    <x v="0"/>
    <x v="2"/>
  </r>
  <r>
    <x v="6"/>
    <x v="1"/>
    <x v="0"/>
    <x v="2"/>
    <x v="1"/>
    <x v="3"/>
    <x v="1"/>
    <x v="1"/>
    <n v="39.68"/>
    <n v="317.44"/>
    <x v="0"/>
    <x v="0"/>
    <x v="1"/>
    <n v="2.6"/>
    <x v="0"/>
    <x v="0"/>
    <x v="1"/>
  </r>
  <r>
    <x v="0"/>
    <x v="3"/>
    <x v="2"/>
    <x v="2"/>
    <x v="1"/>
    <x v="0"/>
    <x v="13"/>
    <x v="1"/>
    <n v="55.8"/>
    <n v="55.8"/>
    <x v="1"/>
    <x v="2"/>
    <x v="0"/>
    <n v="1.3"/>
    <x v="1"/>
    <x v="2"/>
    <x v="0"/>
  </r>
  <r>
    <x v="7"/>
    <x v="1"/>
    <x v="1"/>
    <x v="6"/>
    <x v="1"/>
    <x v="2"/>
    <x v="6"/>
    <x v="0"/>
    <n v="270.77999999999997"/>
    <n v="541.55999999999995"/>
    <x v="1"/>
    <x v="1"/>
    <x v="2"/>
    <n v="3.1"/>
    <x v="1"/>
    <x v="0"/>
    <x v="2"/>
  </r>
  <r>
    <x v="8"/>
    <x v="6"/>
    <x v="0"/>
    <x v="5"/>
    <x v="1"/>
    <x v="4"/>
    <x v="1"/>
    <x v="2"/>
    <n v="136.31"/>
    <n v="1090.48"/>
    <x v="1"/>
    <x v="3"/>
    <x v="1"/>
    <n v="2.2999999999999998"/>
    <x v="0"/>
    <x v="2"/>
    <x v="1"/>
  </r>
  <r>
    <x v="7"/>
    <x v="4"/>
    <x v="3"/>
    <x v="4"/>
    <x v="1"/>
    <x v="3"/>
    <x v="11"/>
    <x v="1"/>
    <n v="43.37"/>
    <n v="563.80999999999995"/>
    <x v="1"/>
    <x v="1"/>
    <x v="0"/>
    <n v="2.6"/>
    <x v="1"/>
    <x v="2"/>
    <x v="0"/>
  </r>
  <r>
    <x v="8"/>
    <x v="4"/>
    <x v="2"/>
    <x v="2"/>
    <x v="1"/>
    <x v="4"/>
    <x v="1"/>
    <x v="0"/>
    <n v="58.98"/>
    <n v="471.84"/>
    <x v="1"/>
    <x v="3"/>
    <x v="1"/>
    <n v="1.7"/>
    <x v="0"/>
    <x v="2"/>
    <x v="1"/>
  </r>
  <r>
    <x v="8"/>
    <x v="0"/>
    <x v="2"/>
    <x v="1"/>
    <x v="1"/>
    <x v="3"/>
    <x v="0"/>
    <x v="3"/>
    <n v="267.08999999999997"/>
    <n v="1602.54"/>
    <x v="1"/>
    <x v="0"/>
    <x v="1"/>
    <n v="3.9"/>
    <x v="1"/>
    <x v="1"/>
    <x v="1"/>
  </r>
  <r>
    <x v="8"/>
    <x v="2"/>
    <x v="3"/>
    <x v="4"/>
    <x v="1"/>
    <x v="1"/>
    <x v="1"/>
    <x v="2"/>
    <n v="157.22999999999999"/>
    <n v="1257.8399999999999"/>
    <x v="2"/>
    <x v="1"/>
    <x v="0"/>
    <n v="4.8"/>
    <x v="1"/>
    <x v="1"/>
    <x v="0"/>
  </r>
  <r>
    <x v="2"/>
    <x v="2"/>
    <x v="0"/>
    <x v="1"/>
    <x v="1"/>
    <x v="3"/>
    <x v="7"/>
    <x v="0"/>
    <n v="65.64"/>
    <n v="918.96"/>
    <x v="0"/>
    <x v="3"/>
    <x v="1"/>
    <n v="3.8"/>
    <x v="1"/>
    <x v="2"/>
    <x v="1"/>
  </r>
  <r>
    <x v="6"/>
    <x v="1"/>
    <x v="6"/>
    <x v="6"/>
    <x v="1"/>
    <x v="1"/>
    <x v="7"/>
    <x v="3"/>
    <n v="270.34000000000003"/>
    <n v="3784.76"/>
    <x v="0"/>
    <x v="0"/>
    <x v="0"/>
    <n v="3"/>
    <x v="0"/>
    <x v="2"/>
    <x v="0"/>
  </r>
  <r>
    <x v="8"/>
    <x v="4"/>
    <x v="7"/>
    <x v="4"/>
    <x v="1"/>
    <x v="0"/>
    <x v="1"/>
    <x v="1"/>
    <n v="256.68"/>
    <n v="2053.44"/>
    <x v="2"/>
    <x v="3"/>
    <x v="2"/>
    <n v="2.7"/>
    <x v="1"/>
    <x v="1"/>
    <x v="2"/>
  </r>
  <r>
    <x v="1"/>
    <x v="3"/>
    <x v="4"/>
    <x v="5"/>
    <x v="1"/>
    <x v="4"/>
    <x v="6"/>
    <x v="3"/>
    <n v="26.45"/>
    <n v="52.9"/>
    <x v="3"/>
    <x v="2"/>
    <x v="2"/>
    <n v="3.2"/>
    <x v="1"/>
    <x v="1"/>
    <x v="2"/>
  </r>
  <r>
    <x v="10"/>
    <x v="1"/>
    <x v="7"/>
    <x v="3"/>
    <x v="1"/>
    <x v="3"/>
    <x v="8"/>
    <x v="3"/>
    <n v="182.67999999999998"/>
    <n v="548.04"/>
    <x v="2"/>
    <x v="0"/>
    <x v="0"/>
    <n v="3.6"/>
    <x v="0"/>
    <x v="0"/>
    <x v="0"/>
  </r>
  <r>
    <x v="7"/>
    <x v="1"/>
    <x v="2"/>
    <x v="4"/>
    <x v="1"/>
    <x v="3"/>
    <x v="10"/>
    <x v="3"/>
    <n v="88.41"/>
    <n v="618.87"/>
    <x v="3"/>
    <x v="0"/>
    <x v="1"/>
    <n v="1.5"/>
    <x v="0"/>
    <x v="0"/>
    <x v="1"/>
  </r>
  <r>
    <x v="9"/>
    <x v="5"/>
    <x v="1"/>
    <x v="2"/>
    <x v="1"/>
    <x v="2"/>
    <x v="8"/>
    <x v="1"/>
    <n v="169.28"/>
    <n v="507.84"/>
    <x v="3"/>
    <x v="3"/>
    <x v="2"/>
    <n v="4.2"/>
    <x v="0"/>
    <x v="2"/>
    <x v="2"/>
  </r>
  <r>
    <x v="3"/>
    <x v="4"/>
    <x v="0"/>
    <x v="2"/>
    <x v="1"/>
    <x v="4"/>
    <x v="11"/>
    <x v="3"/>
    <n v="98.199999999999989"/>
    <n v="1276.5999999999999"/>
    <x v="2"/>
    <x v="0"/>
    <x v="0"/>
    <n v="1"/>
    <x v="1"/>
    <x v="1"/>
    <x v="0"/>
  </r>
  <r>
    <x v="0"/>
    <x v="2"/>
    <x v="0"/>
    <x v="6"/>
    <x v="1"/>
    <x v="0"/>
    <x v="5"/>
    <x v="1"/>
    <n v="108.45"/>
    <n v="1192.95"/>
    <x v="2"/>
    <x v="1"/>
    <x v="0"/>
    <n v="4.4000000000000004"/>
    <x v="1"/>
    <x v="1"/>
    <x v="0"/>
  </r>
  <r>
    <x v="5"/>
    <x v="4"/>
    <x v="1"/>
    <x v="7"/>
    <x v="1"/>
    <x v="1"/>
    <x v="6"/>
    <x v="0"/>
    <n v="188.52"/>
    <n v="377.04"/>
    <x v="1"/>
    <x v="3"/>
    <x v="1"/>
    <n v="3"/>
    <x v="1"/>
    <x v="0"/>
    <x v="1"/>
  </r>
  <r>
    <x v="6"/>
    <x v="6"/>
    <x v="0"/>
    <x v="7"/>
    <x v="1"/>
    <x v="0"/>
    <x v="0"/>
    <x v="3"/>
    <n v="170.88"/>
    <n v="1025.28"/>
    <x v="2"/>
    <x v="2"/>
    <x v="1"/>
    <n v="2.7"/>
    <x v="0"/>
    <x v="2"/>
    <x v="1"/>
  </r>
  <r>
    <x v="9"/>
    <x v="1"/>
    <x v="0"/>
    <x v="5"/>
    <x v="1"/>
    <x v="2"/>
    <x v="6"/>
    <x v="2"/>
    <n v="130.65"/>
    <n v="261.3"/>
    <x v="1"/>
    <x v="0"/>
    <x v="2"/>
    <n v="1.5"/>
    <x v="0"/>
    <x v="1"/>
    <x v="2"/>
  </r>
  <r>
    <x v="4"/>
    <x v="5"/>
    <x v="6"/>
    <x v="1"/>
    <x v="1"/>
    <x v="0"/>
    <x v="7"/>
    <x v="0"/>
    <n v="50.12"/>
    <n v="701.68"/>
    <x v="2"/>
    <x v="2"/>
    <x v="2"/>
    <n v="3.3"/>
    <x v="1"/>
    <x v="1"/>
    <x v="2"/>
  </r>
  <r>
    <x v="1"/>
    <x v="5"/>
    <x v="4"/>
    <x v="1"/>
    <x v="1"/>
    <x v="1"/>
    <x v="6"/>
    <x v="1"/>
    <n v="291.44"/>
    <n v="582.88"/>
    <x v="2"/>
    <x v="1"/>
    <x v="2"/>
    <n v="1.4"/>
    <x v="1"/>
    <x v="1"/>
    <x v="2"/>
  </r>
  <r>
    <x v="5"/>
    <x v="2"/>
    <x v="5"/>
    <x v="3"/>
    <x v="1"/>
    <x v="4"/>
    <x v="5"/>
    <x v="0"/>
    <n v="68.89"/>
    <n v="757.79"/>
    <x v="3"/>
    <x v="0"/>
    <x v="1"/>
    <n v="4.5"/>
    <x v="0"/>
    <x v="2"/>
    <x v="1"/>
  </r>
  <r>
    <x v="3"/>
    <x v="2"/>
    <x v="2"/>
    <x v="1"/>
    <x v="1"/>
    <x v="2"/>
    <x v="6"/>
    <x v="3"/>
    <n v="197.27"/>
    <n v="394.54"/>
    <x v="2"/>
    <x v="0"/>
    <x v="2"/>
    <n v="2.2000000000000002"/>
    <x v="0"/>
    <x v="2"/>
    <x v="2"/>
  </r>
  <r>
    <x v="9"/>
    <x v="2"/>
    <x v="4"/>
    <x v="7"/>
    <x v="1"/>
    <x v="3"/>
    <x v="2"/>
    <x v="1"/>
    <n v="43.17"/>
    <n v="172.68"/>
    <x v="3"/>
    <x v="3"/>
    <x v="0"/>
    <n v="1.7"/>
    <x v="0"/>
    <x v="1"/>
    <x v="0"/>
  </r>
  <r>
    <x v="5"/>
    <x v="6"/>
    <x v="7"/>
    <x v="7"/>
    <x v="1"/>
    <x v="3"/>
    <x v="7"/>
    <x v="3"/>
    <n v="212.73"/>
    <n v="2978.22"/>
    <x v="1"/>
    <x v="2"/>
    <x v="0"/>
    <n v="2"/>
    <x v="1"/>
    <x v="2"/>
    <x v="0"/>
  </r>
  <r>
    <x v="9"/>
    <x v="5"/>
    <x v="5"/>
    <x v="0"/>
    <x v="0"/>
    <x v="4"/>
    <x v="10"/>
    <x v="0"/>
    <n v="46.56"/>
    <n v="325.92"/>
    <x v="2"/>
    <x v="3"/>
    <x v="2"/>
    <n v="3.1"/>
    <x v="1"/>
    <x v="0"/>
    <x v="2"/>
  </r>
  <r>
    <x v="1"/>
    <x v="3"/>
    <x v="5"/>
    <x v="2"/>
    <x v="1"/>
    <x v="0"/>
    <x v="0"/>
    <x v="2"/>
    <n v="84.260000000000019"/>
    <n v="505.56000000000012"/>
    <x v="1"/>
    <x v="2"/>
    <x v="1"/>
    <n v="3.2"/>
    <x v="1"/>
    <x v="0"/>
    <x v="1"/>
  </r>
  <r>
    <x v="3"/>
    <x v="6"/>
    <x v="1"/>
    <x v="3"/>
    <x v="1"/>
    <x v="3"/>
    <x v="3"/>
    <x v="0"/>
    <n v="201.16"/>
    <n v="1005.8"/>
    <x v="2"/>
    <x v="3"/>
    <x v="2"/>
    <n v="2.4"/>
    <x v="0"/>
    <x v="0"/>
    <x v="2"/>
  </r>
  <r>
    <x v="4"/>
    <x v="0"/>
    <x v="0"/>
    <x v="5"/>
    <x v="1"/>
    <x v="2"/>
    <x v="2"/>
    <x v="0"/>
    <n v="99.22"/>
    <n v="396.88"/>
    <x v="2"/>
    <x v="2"/>
    <x v="0"/>
    <n v="4.2"/>
    <x v="1"/>
    <x v="2"/>
    <x v="0"/>
  </r>
  <r>
    <x v="8"/>
    <x v="1"/>
    <x v="4"/>
    <x v="3"/>
    <x v="1"/>
    <x v="1"/>
    <x v="6"/>
    <x v="3"/>
    <n v="169.2"/>
    <n v="338.4"/>
    <x v="0"/>
    <x v="3"/>
    <x v="2"/>
    <n v="2.5"/>
    <x v="1"/>
    <x v="0"/>
    <x v="2"/>
  </r>
  <r>
    <x v="7"/>
    <x v="2"/>
    <x v="1"/>
    <x v="4"/>
    <x v="1"/>
    <x v="0"/>
    <x v="5"/>
    <x v="2"/>
    <n v="54.860000000000007"/>
    <n v="603.46"/>
    <x v="2"/>
    <x v="0"/>
    <x v="0"/>
    <n v="2.8"/>
    <x v="1"/>
    <x v="1"/>
    <x v="0"/>
  </r>
  <r>
    <x v="4"/>
    <x v="5"/>
    <x v="7"/>
    <x v="5"/>
    <x v="1"/>
    <x v="1"/>
    <x v="1"/>
    <x v="3"/>
    <n v="76.67"/>
    <n v="613.36"/>
    <x v="3"/>
    <x v="0"/>
    <x v="1"/>
    <n v="1.5"/>
    <x v="0"/>
    <x v="1"/>
    <x v="1"/>
  </r>
  <r>
    <x v="8"/>
    <x v="1"/>
    <x v="0"/>
    <x v="7"/>
    <x v="1"/>
    <x v="0"/>
    <x v="11"/>
    <x v="3"/>
    <n v="225.46"/>
    <n v="2930.98"/>
    <x v="1"/>
    <x v="2"/>
    <x v="0"/>
    <n v="1.5"/>
    <x v="1"/>
    <x v="2"/>
    <x v="0"/>
  </r>
  <r>
    <x v="2"/>
    <x v="4"/>
    <x v="0"/>
    <x v="1"/>
    <x v="1"/>
    <x v="2"/>
    <x v="12"/>
    <x v="3"/>
    <n v="29.84"/>
    <n v="358.08"/>
    <x v="0"/>
    <x v="3"/>
    <x v="2"/>
    <n v="1.4"/>
    <x v="0"/>
    <x v="0"/>
    <x v="2"/>
  </r>
  <r>
    <x v="2"/>
    <x v="6"/>
    <x v="3"/>
    <x v="6"/>
    <x v="1"/>
    <x v="1"/>
    <x v="6"/>
    <x v="1"/>
    <n v="51.3"/>
    <n v="102.6"/>
    <x v="0"/>
    <x v="2"/>
    <x v="1"/>
    <n v="1.6"/>
    <x v="1"/>
    <x v="2"/>
    <x v="1"/>
  </r>
  <r>
    <x v="2"/>
    <x v="0"/>
    <x v="3"/>
    <x v="3"/>
    <x v="1"/>
    <x v="2"/>
    <x v="5"/>
    <x v="3"/>
    <n v="80.19"/>
    <n v="882.08999999999992"/>
    <x v="1"/>
    <x v="3"/>
    <x v="1"/>
    <n v="4.5999999999999996"/>
    <x v="1"/>
    <x v="2"/>
    <x v="1"/>
  </r>
  <r>
    <x v="6"/>
    <x v="4"/>
    <x v="3"/>
    <x v="3"/>
    <x v="1"/>
    <x v="1"/>
    <x v="1"/>
    <x v="2"/>
    <n v="25.65"/>
    <n v="205.2"/>
    <x v="1"/>
    <x v="2"/>
    <x v="1"/>
    <n v="3.7"/>
    <x v="0"/>
    <x v="2"/>
    <x v="1"/>
  </r>
  <r>
    <x v="10"/>
    <x v="6"/>
    <x v="6"/>
    <x v="2"/>
    <x v="1"/>
    <x v="0"/>
    <x v="4"/>
    <x v="3"/>
    <n v="46.71"/>
    <n v="467.1"/>
    <x v="0"/>
    <x v="1"/>
    <x v="2"/>
    <n v="3.7"/>
    <x v="1"/>
    <x v="1"/>
    <x v="2"/>
  </r>
  <r>
    <x v="0"/>
    <x v="6"/>
    <x v="1"/>
    <x v="0"/>
    <x v="0"/>
    <x v="2"/>
    <x v="7"/>
    <x v="3"/>
    <n v="98.789999999999992"/>
    <n v="1383.06"/>
    <x v="2"/>
    <x v="0"/>
    <x v="0"/>
    <n v="1.6"/>
    <x v="0"/>
    <x v="2"/>
    <x v="0"/>
  </r>
  <r>
    <x v="0"/>
    <x v="3"/>
    <x v="2"/>
    <x v="0"/>
    <x v="0"/>
    <x v="0"/>
    <x v="2"/>
    <x v="2"/>
    <n v="46.02"/>
    <n v="184.08"/>
    <x v="0"/>
    <x v="2"/>
    <x v="2"/>
    <n v="3.1"/>
    <x v="1"/>
    <x v="1"/>
    <x v="2"/>
  </r>
  <r>
    <x v="2"/>
    <x v="1"/>
    <x v="5"/>
    <x v="0"/>
    <x v="0"/>
    <x v="0"/>
    <x v="12"/>
    <x v="0"/>
    <n v="262.51"/>
    <n v="3150.12"/>
    <x v="2"/>
    <x v="1"/>
    <x v="0"/>
    <n v="3"/>
    <x v="0"/>
    <x v="2"/>
    <x v="0"/>
  </r>
  <r>
    <x v="7"/>
    <x v="3"/>
    <x v="7"/>
    <x v="2"/>
    <x v="1"/>
    <x v="1"/>
    <x v="3"/>
    <x v="3"/>
    <n v="38.5"/>
    <n v="192.5"/>
    <x v="1"/>
    <x v="0"/>
    <x v="1"/>
    <n v="2.2000000000000002"/>
    <x v="1"/>
    <x v="0"/>
    <x v="1"/>
  </r>
  <r>
    <x v="3"/>
    <x v="6"/>
    <x v="5"/>
    <x v="7"/>
    <x v="1"/>
    <x v="1"/>
    <x v="5"/>
    <x v="0"/>
    <n v="261.08"/>
    <n v="2871.88"/>
    <x v="2"/>
    <x v="1"/>
    <x v="0"/>
    <n v="2.1"/>
    <x v="1"/>
    <x v="1"/>
    <x v="0"/>
  </r>
  <r>
    <x v="1"/>
    <x v="0"/>
    <x v="4"/>
    <x v="5"/>
    <x v="1"/>
    <x v="2"/>
    <x v="13"/>
    <x v="3"/>
    <n v="250.4"/>
    <n v="250.4"/>
    <x v="2"/>
    <x v="3"/>
    <x v="1"/>
    <n v="4"/>
    <x v="1"/>
    <x v="2"/>
    <x v="1"/>
  </r>
  <r>
    <x v="3"/>
    <x v="5"/>
    <x v="2"/>
    <x v="0"/>
    <x v="0"/>
    <x v="3"/>
    <x v="6"/>
    <x v="3"/>
    <n v="48.21"/>
    <n v="96.42"/>
    <x v="2"/>
    <x v="3"/>
    <x v="1"/>
    <n v="2.2000000000000002"/>
    <x v="0"/>
    <x v="0"/>
    <x v="1"/>
  </r>
  <r>
    <x v="1"/>
    <x v="5"/>
    <x v="0"/>
    <x v="6"/>
    <x v="1"/>
    <x v="4"/>
    <x v="5"/>
    <x v="1"/>
    <n v="27.05"/>
    <n v="297.55"/>
    <x v="3"/>
    <x v="3"/>
    <x v="1"/>
    <n v="3.4"/>
    <x v="0"/>
    <x v="2"/>
    <x v="1"/>
  </r>
  <r>
    <x v="3"/>
    <x v="4"/>
    <x v="2"/>
    <x v="4"/>
    <x v="1"/>
    <x v="1"/>
    <x v="1"/>
    <x v="2"/>
    <n v="34"/>
    <n v="272"/>
    <x v="2"/>
    <x v="2"/>
    <x v="1"/>
    <n v="4.7"/>
    <x v="0"/>
    <x v="0"/>
    <x v="1"/>
  </r>
  <r>
    <x v="10"/>
    <x v="1"/>
    <x v="0"/>
    <x v="2"/>
    <x v="1"/>
    <x v="0"/>
    <x v="13"/>
    <x v="2"/>
    <n v="185.31"/>
    <n v="185.31"/>
    <x v="3"/>
    <x v="1"/>
    <x v="2"/>
    <n v="3.1"/>
    <x v="0"/>
    <x v="1"/>
    <x v="2"/>
  </r>
  <r>
    <x v="6"/>
    <x v="2"/>
    <x v="1"/>
    <x v="2"/>
    <x v="1"/>
    <x v="4"/>
    <x v="8"/>
    <x v="0"/>
    <n v="207.69999999999996"/>
    <n v="623.09999999999991"/>
    <x v="2"/>
    <x v="1"/>
    <x v="0"/>
    <n v="3.4"/>
    <x v="0"/>
    <x v="1"/>
    <x v="0"/>
  </r>
  <r>
    <x v="6"/>
    <x v="2"/>
    <x v="3"/>
    <x v="1"/>
    <x v="1"/>
    <x v="2"/>
    <x v="6"/>
    <x v="1"/>
    <n v="193.78"/>
    <n v="387.56"/>
    <x v="2"/>
    <x v="3"/>
    <x v="2"/>
    <n v="4.5"/>
    <x v="0"/>
    <x v="2"/>
    <x v="2"/>
  </r>
  <r>
    <x v="2"/>
    <x v="5"/>
    <x v="2"/>
    <x v="1"/>
    <x v="1"/>
    <x v="4"/>
    <x v="4"/>
    <x v="3"/>
    <n v="171.60999999999999"/>
    <n v="1716.1"/>
    <x v="3"/>
    <x v="2"/>
    <x v="1"/>
    <n v="3.9"/>
    <x v="0"/>
    <x v="2"/>
    <x v="1"/>
  </r>
  <r>
    <x v="8"/>
    <x v="6"/>
    <x v="0"/>
    <x v="7"/>
    <x v="1"/>
    <x v="4"/>
    <x v="3"/>
    <x v="1"/>
    <n v="68.91"/>
    <n v="344.55"/>
    <x v="2"/>
    <x v="3"/>
    <x v="0"/>
    <n v="1.1000000000000001"/>
    <x v="0"/>
    <x v="2"/>
    <x v="0"/>
  </r>
  <r>
    <x v="5"/>
    <x v="6"/>
    <x v="5"/>
    <x v="0"/>
    <x v="0"/>
    <x v="3"/>
    <x v="12"/>
    <x v="2"/>
    <n v="255.47"/>
    <n v="3065.64"/>
    <x v="2"/>
    <x v="2"/>
    <x v="0"/>
    <n v="1.6"/>
    <x v="0"/>
    <x v="0"/>
    <x v="0"/>
  </r>
  <r>
    <x v="6"/>
    <x v="3"/>
    <x v="3"/>
    <x v="7"/>
    <x v="1"/>
    <x v="3"/>
    <x v="2"/>
    <x v="3"/>
    <n v="111.72"/>
    <n v="446.88"/>
    <x v="3"/>
    <x v="0"/>
    <x v="0"/>
    <n v="2.1"/>
    <x v="1"/>
    <x v="1"/>
    <x v="0"/>
  </r>
  <r>
    <x v="6"/>
    <x v="1"/>
    <x v="3"/>
    <x v="2"/>
    <x v="1"/>
    <x v="4"/>
    <x v="2"/>
    <x v="3"/>
    <n v="296.13"/>
    <n v="1184.52"/>
    <x v="3"/>
    <x v="1"/>
    <x v="2"/>
    <n v="2.7"/>
    <x v="1"/>
    <x v="2"/>
    <x v="2"/>
  </r>
  <r>
    <x v="4"/>
    <x v="3"/>
    <x v="3"/>
    <x v="5"/>
    <x v="1"/>
    <x v="3"/>
    <x v="11"/>
    <x v="0"/>
    <n v="127.76"/>
    <n v="1660.88"/>
    <x v="3"/>
    <x v="2"/>
    <x v="0"/>
    <n v="2.1"/>
    <x v="1"/>
    <x v="0"/>
    <x v="0"/>
  </r>
  <r>
    <x v="4"/>
    <x v="2"/>
    <x v="5"/>
    <x v="4"/>
    <x v="1"/>
    <x v="3"/>
    <x v="2"/>
    <x v="1"/>
    <n v="93.64"/>
    <n v="374.56"/>
    <x v="3"/>
    <x v="3"/>
    <x v="0"/>
    <n v="2.8"/>
    <x v="1"/>
    <x v="0"/>
    <x v="0"/>
  </r>
  <r>
    <x v="8"/>
    <x v="5"/>
    <x v="5"/>
    <x v="0"/>
    <x v="0"/>
    <x v="4"/>
    <x v="5"/>
    <x v="3"/>
    <n v="270.39"/>
    <n v="2974.29"/>
    <x v="2"/>
    <x v="2"/>
    <x v="0"/>
    <n v="4.0999999999999996"/>
    <x v="1"/>
    <x v="1"/>
    <x v="0"/>
  </r>
  <r>
    <x v="5"/>
    <x v="4"/>
    <x v="5"/>
    <x v="6"/>
    <x v="1"/>
    <x v="1"/>
    <x v="2"/>
    <x v="2"/>
    <n v="178.88"/>
    <n v="715.52"/>
    <x v="2"/>
    <x v="2"/>
    <x v="0"/>
    <n v="4.9000000000000004"/>
    <x v="1"/>
    <x v="1"/>
    <x v="0"/>
  </r>
  <r>
    <x v="7"/>
    <x v="6"/>
    <x v="3"/>
    <x v="2"/>
    <x v="1"/>
    <x v="3"/>
    <x v="2"/>
    <x v="0"/>
    <n v="222.12"/>
    <n v="888.48"/>
    <x v="1"/>
    <x v="0"/>
    <x v="1"/>
    <n v="3.5"/>
    <x v="0"/>
    <x v="2"/>
    <x v="1"/>
  </r>
  <r>
    <x v="4"/>
    <x v="5"/>
    <x v="2"/>
    <x v="5"/>
    <x v="1"/>
    <x v="4"/>
    <x v="0"/>
    <x v="2"/>
    <n v="134.35"/>
    <n v="806.09999999999991"/>
    <x v="2"/>
    <x v="3"/>
    <x v="0"/>
    <n v="4.5"/>
    <x v="1"/>
    <x v="1"/>
    <x v="0"/>
  </r>
  <r>
    <x v="7"/>
    <x v="0"/>
    <x v="0"/>
    <x v="5"/>
    <x v="1"/>
    <x v="1"/>
    <x v="6"/>
    <x v="0"/>
    <n v="268.33999999999997"/>
    <n v="536.67999999999995"/>
    <x v="0"/>
    <x v="1"/>
    <x v="1"/>
    <n v="2.4"/>
    <x v="0"/>
    <x v="2"/>
    <x v="1"/>
  </r>
  <r>
    <x v="9"/>
    <x v="5"/>
    <x v="5"/>
    <x v="0"/>
    <x v="0"/>
    <x v="3"/>
    <x v="11"/>
    <x v="1"/>
    <n v="276.95999999999998"/>
    <n v="3600.48"/>
    <x v="0"/>
    <x v="2"/>
    <x v="0"/>
    <n v="1.5"/>
    <x v="1"/>
    <x v="1"/>
    <x v="0"/>
  </r>
  <r>
    <x v="4"/>
    <x v="0"/>
    <x v="2"/>
    <x v="2"/>
    <x v="1"/>
    <x v="4"/>
    <x v="11"/>
    <x v="0"/>
    <n v="142.30000000000001"/>
    <n v="1849.9"/>
    <x v="0"/>
    <x v="3"/>
    <x v="0"/>
    <n v="4.3"/>
    <x v="1"/>
    <x v="0"/>
    <x v="0"/>
  </r>
  <r>
    <x v="10"/>
    <x v="3"/>
    <x v="0"/>
    <x v="0"/>
    <x v="0"/>
    <x v="3"/>
    <x v="2"/>
    <x v="1"/>
    <n v="87.4"/>
    <n v="349.6"/>
    <x v="2"/>
    <x v="1"/>
    <x v="2"/>
    <n v="4.0999999999999996"/>
    <x v="1"/>
    <x v="1"/>
    <x v="2"/>
  </r>
  <r>
    <x v="5"/>
    <x v="3"/>
    <x v="3"/>
    <x v="5"/>
    <x v="1"/>
    <x v="1"/>
    <x v="7"/>
    <x v="1"/>
    <n v="201.35"/>
    <n v="2818.9"/>
    <x v="0"/>
    <x v="2"/>
    <x v="2"/>
    <n v="1.9"/>
    <x v="1"/>
    <x v="0"/>
    <x v="2"/>
  </r>
  <r>
    <x v="8"/>
    <x v="2"/>
    <x v="2"/>
    <x v="3"/>
    <x v="1"/>
    <x v="4"/>
    <x v="10"/>
    <x v="3"/>
    <n v="287.28000000000003"/>
    <n v="2010.96"/>
    <x v="2"/>
    <x v="2"/>
    <x v="2"/>
    <n v="3.2"/>
    <x v="0"/>
    <x v="0"/>
    <x v="2"/>
  </r>
  <r>
    <x v="9"/>
    <x v="5"/>
    <x v="3"/>
    <x v="0"/>
    <x v="0"/>
    <x v="1"/>
    <x v="10"/>
    <x v="1"/>
    <n v="194.29"/>
    <n v="1360.03"/>
    <x v="3"/>
    <x v="3"/>
    <x v="0"/>
    <n v="5"/>
    <x v="0"/>
    <x v="0"/>
    <x v="0"/>
  </r>
  <r>
    <x v="5"/>
    <x v="5"/>
    <x v="6"/>
    <x v="5"/>
    <x v="1"/>
    <x v="0"/>
    <x v="13"/>
    <x v="0"/>
    <n v="287.18"/>
    <n v="287.18"/>
    <x v="2"/>
    <x v="1"/>
    <x v="1"/>
    <n v="4.9000000000000004"/>
    <x v="1"/>
    <x v="2"/>
    <x v="1"/>
  </r>
  <r>
    <x v="2"/>
    <x v="0"/>
    <x v="5"/>
    <x v="2"/>
    <x v="1"/>
    <x v="2"/>
    <x v="4"/>
    <x v="0"/>
    <n v="116.27000000000001"/>
    <n v="1162.7"/>
    <x v="1"/>
    <x v="1"/>
    <x v="2"/>
    <n v="2.8"/>
    <x v="0"/>
    <x v="0"/>
    <x v="2"/>
  </r>
  <r>
    <x v="10"/>
    <x v="3"/>
    <x v="4"/>
    <x v="5"/>
    <x v="1"/>
    <x v="0"/>
    <x v="12"/>
    <x v="3"/>
    <n v="276.21999999999997"/>
    <n v="3314.64"/>
    <x v="2"/>
    <x v="0"/>
    <x v="2"/>
    <n v="2.1"/>
    <x v="0"/>
    <x v="2"/>
    <x v="2"/>
  </r>
  <r>
    <x v="5"/>
    <x v="0"/>
    <x v="2"/>
    <x v="0"/>
    <x v="0"/>
    <x v="3"/>
    <x v="9"/>
    <x v="0"/>
    <n v="51.52"/>
    <n v="463.68"/>
    <x v="0"/>
    <x v="0"/>
    <x v="0"/>
    <n v="2.2000000000000002"/>
    <x v="1"/>
    <x v="0"/>
    <x v="0"/>
  </r>
  <r>
    <x v="10"/>
    <x v="3"/>
    <x v="5"/>
    <x v="4"/>
    <x v="1"/>
    <x v="1"/>
    <x v="10"/>
    <x v="1"/>
    <n v="120.47"/>
    <n v="843.29"/>
    <x v="3"/>
    <x v="3"/>
    <x v="2"/>
    <n v="4.5"/>
    <x v="0"/>
    <x v="0"/>
    <x v="2"/>
  </r>
  <r>
    <x v="10"/>
    <x v="0"/>
    <x v="7"/>
    <x v="2"/>
    <x v="1"/>
    <x v="4"/>
    <x v="5"/>
    <x v="0"/>
    <n v="158.45000000000002"/>
    <n v="1742.95"/>
    <x v="3"/>
    <x v="1"/>
    <x v="0"/>
    <n v="3.7"/>
    <x v="0"/>
    <x v="2"/>
    <x v="0"/>
  </r>
  <r>
    <x v="7"/>
    <x v="3"/>
    <x v="0"/>
    <x v="1"/>
    <x v="1"/>
    <x v="1"/>
    <x v="0"/>
    <x v="2"/>
    <n v="202.87"/>
    <n v="1217.22"/>
    <x v="3"/>
    <x v="2"/>
    <x v="1"/>
    <n v="3.4"/>
    <x v="1"/>
    <x v="1"/>
    <x v="1"/>
  </r>
  <r>
    <x v="3"/>
    <x v="0"/>
    <x v="6"/>
    <x v="2"/>
    <x v="1"/>
    <x v="3"/>
    <x v="7"/>
    <x v="2"/>
    <n v="102.36"/>
    <n v="1433.04"/>
    <x v="1"/>
    <x v="3"/>
    <x v="0"/>
    <n v="2.1"/>
    <x v="0"/>
    <x v="2"/>
    <x v="0"/>
  </r>
  <r>
    <x v="2"/>
    <x v="4"/>
    <x v="5"/>
    <x v="5"/>
    <x v="1"/>
    <x v="4"/>
    <x v="6"/>
    <x v="3"/>
    <n v="278.79000000000002"/>
    <n v="557.58000000000004"/>
    <x v="1"/>
    <x v="0"/>
    <x v="1"/>
    <n v="2.6"/>
    <x v="0"/>
    <x v="0"/>
    <x v="1"/>
  </r>
  <r>
    <x v="9"/>
    <x v="3"/>
    <x v="7"/>
    <x v="2"/>
    <x v="1"/>
    <x v="0"/>
    <x v="0"/>
    <x v="1"/>
    <n v="272.98"/>
    <n v="1637.88"/>
    <x v="1"/>
    <x v="3"/>
    <x v="1"/>
    <n v="3.2"/>
    <x v="1"/>
    <x v="2"/>
    <x v="1"/>
  </r>
  <r>
    <x v="5"/>
    <x v="1"/>
    <x v="2"/>
    <x v="6"/>
    <x v="1"/>
    <x v="1"/>
    <x v="3"/>
    <x v="0"/>
    <n v="243.81"/>
    <n v="1219.05"/>
    <x v="0"/>
    <x v="1"/>
    <x v="0"/>
    <n v="3.1"/>
    <x v="1"/>
    <x v="2"/>
    <x v="0"/>
  </r>
  <r>
    <x v="1"/>
    <x v="0"/>
    <x v="2"/>
    <x v="2"/>
    <x v="1"/>
    <x v="2"/>
    <x v="9"/>
    <x v="3"/>
    <n v="52.02"/>
    <n v="468.18"/>
    <x v="0"/>
    <x v="3"/>
    <x v="0"/>
    <n v="1.2"/>
    <x v="0"/>
    <x v="1"/>
    <x v="0"/>
  </r>
  <r>
    <x v="9"/>
    <x v="5"/>
    <x v="7"/>
    <x v="2"/>
    <x v="1"/>
    <x v="3"/>
    <x v="12"/>
    <x v="3"/>
    <n v="41.92"/>
    <n v="503.04"/>
    <x v="1"/>
    <x v="0"/>
    <x v="1"/>
    <n v="2.9"/>
    <x v="0"/>
    <x v="2"/>
    <x v="1"/>
  </r>
  <r>
    <x v="3"/>
    <x v="2"/>
    <x v="6"/>
    <x v="0"/>
    <x v="0"/>
    <x v="3"/>
    <x v="13"/>
    <x v="1"/>
    <n v="159.47999999999999"/>
    <n v="159.47999999999999"/>
    <x v="2"/>
    <x v="1"/>
    <x v="2"/>
    <n v="3.4"/>
    <x v="0"/>
    <x v="1"/>
    <x v="2"/>
  </r>
  <r>
    <x v="9"/>
    <x v="1"/>
    <x v="7"/>
    <x v="6"/>
    <x v="1"/>
    <x v="1"/>
    <x v="3"/>
    <x v="3"/>
    <n v="234.3"/>
    <n v="1171.5"/>
    <x v="1"/>
    <x v="2"/>
    <x v="0"/>
    <n v="4.2"/>
    <x v="1"/>
    <x v="2"/>
    <x v="0"/>
  </r>
  <r>
    <x v="6"/>
    <x v="1"/>
    <x v="0"/>
    <x v="6"/>
    <x v="1"/>
    <x v="0"/>
    <x v="8"/>
    <x v="2"/>
    <n v="54.51"/>
    <n v="163.53"/>
    <x v="1"/>
    <x v="0"/>
    <x v="0"/>
    <n v="1.5"/>
    <x v="1"/>
    <x v="2"/>
    <x v="0"/>
  </r>
  <r>
    <x v="1"/>
    <x v="0"/>
    <x v="2"/>
    <x v="6"/>
    <x v="1"/>
    <x v="0"/>
    <x v="9"/>
    <x v="3"/>
    <n v="199.60000000000002"/>
    <n v="1796.4"/>
    <x v="1"/>
    <x v="0"/>
    <x v="0"/>
    <n v="4.3"/>
    <x v="0"/>
    <x v="1"/>
    <x v="0"/>
  </r>
  <r>
    <x v="3"/>
    <x v="2"/>
    <x v="7"/>
    <x v="7"/>
    <x v="1"/>
    <x v="2"/>
    <x v="12"/>
    <x v="0"/>
    <n v="167.79999999999998"/>
    <n v="2013.6"/>
    <x v="3"/>
    <x v="0"/>
    <x v="1"/>
    <n v="1.4"/>
    <x v="1"/>
    <x v="1"/>
    <x v="1"/>
  </r>
  <r>
    <x v="7"/>
    <x v="5"/>
    <x v="4"/>
    <x v="3"/>
    <x v="1"/>
    <x v="2"/>
    <x v="13"/>
    <x v="2"/>
    <n v="223.28"/>
    <n v="223.28"/>
    <x v="0"/>
    <x v="3"/>
    <x v="2"/>
    <n v="3"/>
    <x v="1"/>
    <x v="2"/>
    <x v="2"/>
  </r>
  <r>
    <x v="5"/>
    <x v="1"/>
    <x v="4"/>
    <x v="7"/>
    <x v="1"/>
    <x v="1"/>
    <x v="0"/>
    <x v="2"/>
    <n v="141.91"/>
    <n v="851.46"/>
    <x v="3"/>
    <x v="0"/>
    <x v="0"/>
    <n v="1.3"/>
    <x v="1"/>
    <x v="1"/>
    <x v="0"/>
  </r>
  <r>
    <x v="0"/>
    <x v="5"/>
    <x v="7"/>
    <x v="2"/>
    <x v="1"/>
    <x v="4"/>
    <x v="8"/>
    <x v="2"/>
    <n v="214.12"/>
    <n v="642.36"/>
    <x v="2"/>
    <x v="3"/>
    <x v="0"/>
    <n v="4.3"/>
    <x v="0"/>
    <x v="2"/>
    <x v="0"/>
  </r>
  <r>
    <x v="3"/>
    <x v="3"/>
    <x v="0"/>
    <x v="7"/>
    <x v="1"/>
    <x v="0"/>
    <x v="13"/>
    <x v="0"/>
    <n v="64.69"/>
    <n v="64.69"/>
    <x v="2"/>
    <x v="3"/>
    <x v="2"/>
    <n v="2.9"/>
    <x v="0"/>
    <x v="2"/>
    <x v="2"/>
  </r>
  <r>
    <x v="8"/>
    <x v="4"/>
    <x v="2"/>
    <x v="0"/>
    <x v="0"/>
    <x v="4"/>
    <x v="5"/>
    <x v="1"/>
    <n v="80.09"/>
    <n v="880.99"/>
    <x v="0"/>
    <x v="1"/>
    <x v="1"/>
    <n v="3.5"/>
    <x v="1"/>
    <x v="1"/>
    <x v="1"/>
  </r>
  <r>
    <x v="5"/>
    <x v="2"/>
    <x v="4"/>
    <x v="7"/>
    <x v="1"/>
    <x v="4"/>
    <x v="8"/>
    <x v="3"/>
    <n v="272.93"/>
    <n v="818.79"/>
    <x v="2"/>
    <x v="1"/>
    <x v="0"/>
    <n v="3"/>
    <x v="0"/>
    <x v="0"/>
    <x v="0"/>
  </r>
  <r>
    <x v="2"/>
    <x v="4"/>
    <x v="7"/>
    <x v="6"/>
    <x v="1"/>
    <x v="1"/>
    <x v="6"/>
    <x v="3"/>
    <n v="112.23"/>
    <n v="224.46"/>
    <x v="3"/>
    <x v="0"/>
    <x v="0"/>
    <n v="2.8"/>
    <x v="0"/>
    <x v="0"/>
    <x v="0"/>
  </r>
  <r>
    <x v="3"/>
    <x v="6"/>
    <x v="3"/>
    <x v="6"/>
    <x v="1"/>
    <x v="2"/>
    <x v="4"/>
    <x v="2"/>
    <n v="295.94"/>
    <n v="2959.4"/>
    <x v="3"/>
    <x v="3"/>
    <x v="1"/>
    <n v="1.7"/>
    <x v="1"/>
    <x v="0"/>
    <x v="1"/>
  </r>
  <r>
    <x v="6"/>
    <x v="3"/>
    <x v="7"/>
    <x v="1"/>
    <x v="1"/>
    <x v="4"/>
    <x v="12"/>
    <x v="2"/>
    <n v="32.94"/>
    <n v="395.28"/>
    <x v="3"/>
    <x v="2"/>
    <x v="0"/>
    <n v="4.8"/>
    <x v="1"/>
    <x v="0"/>
    <x v="0"/>
  </r>
  <r>
    <x v="0"/>
    <x v="2"/>
    <x v="5"/>
    <x v="7"/>
    <x v="1"/>
    <x v="1"/>
    <x v="12"/>
    <x v="3"/>
    <n v="158.85"/>
    <n v="1906.2"/>
    <x v="2"/>
    <x v="3"/>
    <x v="1"/>
    <n v="3.9"/>
    <x v="1"/>
    <x v="1"/>
    <x v="1"/>
  </r>
  <r>
    <x v="6"/>
    <x v="0"/>
    <x v="7"/>
    <x v="3"/>
    <x v="1"/>
    <x v="2"/>
    <x v="12"/>
    <x v="0"/>
    <n v="111"/>
    <n v="1332"/>
    <x v="1"/>
    <x v="1"/>
    <x v="2"/>
    <n v="3.3"/>
    <x v="0"/>
    <x v="2"/>
    <x v="2"/>
  </r>
  <r>
    <x v="0"/>
    <x v="4"/>
    <x v="0"/>
    <x v="0"/>
    <x v="0"/>
    <x v="4"/>
    <x v="1"/>
    <x v="2"/>
    <n v="298.87"/>
    <n v="2390.96"/>
    <x v="3"/>
    <x v="1"/>
    <x v="2"/>
    <n v="1.8"/>
    <x v="0"/>
    <x v="0"/>
    <x v="2"/>
  </r>
  <r>
    <x v="2"/>
    <x v="0"/>
    <x v="4"/>
    <x v="0"/>
    <x v="0"/>
    <x v="4"/>
    <x v="8"/>
    <x v="2"/>
    <n v="297.20999999999998"/>
    <n v="891.62999999999988"/>
    <x v="3"/>
    <x v="3"/>
    <x v="1"/>
    <n v="2.6"/>
    <x v="0"/>
    <x v="2"/>
    <x v="1"/>
  </r>
  <r>
    <x v="8"/>
    <x v="5"/>
    <x v="5"/>
    <x v="0"/>
    <x v="0"/>
    <x v="2"/>
    <x v="5"/>
    <x v="0"/>
    <n v="85.87"/>
    <n v="944.57"/>
    <x v="1"/>
    <x v="3"/>
    <x v="1"/>
    <n v="2.4"/>
    <x v="1"/>
    <x v="1"/>
    <x v="1"/>
  </r>
  <r>
    <x v="5"/>
    <x v="1"/>
    <x v="4"/>
    <x v="2"/>
    <x v="1"/>
    <x v="2"/>
    <x v="10"/>
    <x v="1"/>
    <n v="94.83"/>
    <n v="663.81"/>
    <x v="1"/>
    <x v="3"/>
    <x v="1"/>
    <n v="4"/>
    <x v="0"/>
    <x v="1"/>
    <x v="1"/>
  </r>
  <r>
    <x v="7"/>
    <x v="4"/>
    <x v="4"/>
    <x v="4"/>
    <x v="1"/>
    <x v="3"/>
    <x v="4"/>
    <x v="2"/>
    <n v="229.91"/>
    <n v="2299.1"/>
    <x v="0"/>
    <x v="2"/>
    <x v="2"/>
    <n v="1.8"/>
    <x v="1"/>
    <x v="0"/>
    <x v="2"/>
  </r>
  <r>
    <x v="6"/>
    <x v="6"/>
    <x v="0"/>
    <x v="0"/>
    <x v="0"/>
    <x v="3"/>
    <x v="0"/>
    <x v="1"/>
    <n v="269.11"/>
    <n v="1614.66"/>
    <x v="2"/>
    <x v="3"/>
    <x v="2"/>
    <n v="3.7"/>
    <x v="0"/>
    <x v="2"/>
    <x v="2"/>
  </r>
  <r>
    <x v="6"/>
    <x v="0"/>
    <x v="7"/>
    <x v="4"/>
    <x v="1"/>
    <x v="1"/>
    <x v="10"/>
    <x v="0"/>
    <n v="205.84"/>
    <n v="1440.88"/>
    <x v="3"/>
    <x v="0"/>
    <x v="0"/>
    <n v="4.5999999999999996"/>
    <x v="1"/>
    <x v="1"/>
    <x v="0"/>
  </r>
  <r>
    <x v="10"/>
    <x v="2"/>
    <x v="0"/>
    <x v="5"/>
    <x v="1"/>
    <x v="1"/>
    <x v="5"/>
    <x v="3"/>
    <n v="262.12"/>
    <n v="2883.32"/>
    <x v="0"/>
    <x v="0"/>
    <x v="1"/>
    <n v="4.4000000000000004"/>
    <x v="1"/>
    <x v="0"/>
    <x v="1"/>
  </r>
  <r>
    <x v="0"/>
    <x v="4"/>
    <x v="7"/>
    <x v="3"/>
    <x v="1"/>
    <x v="0"/>
    <x v="10"/>
    <x v="3"/>
    <n v="37.720000000000006"/>
    <n v="264.04000000000002"/>
    <x v="2"/>
    <x v="1"/>
    <x v="1"/>
    <n v="2.4"/>
    <x v="0"/>
    <x v="2"/>
    <x v="1"/>
  </r>
  <r>
    <x v="4"/>
    <x v="4"/>
    <x v="5"/>
    <x v="3"/>
    <x v="1"/>
    <x v="3"/>
    <x v="4"/>
    <x v="1"/>
    <n v="199.35"/>
    <n v="1993.5"/>
    <x v="0"/>
    <x v="2"/>
    <x v="0"/>
    <n v="1.6"/>
    <x v="1"/>
    <x v="0"/>
    <x v="0"/>
  </r>
  <r>
    <x v="5"/>
    <x v="1"/>
    <x v="0"/>
    <x v="1"/>
    <x v="1"/>
    <x v="2"/>
    <x v="13"/>
    <x v="2"/>
    <n v="216.05"/>
    <n v="216.05"/>
    <x v="2"/>
    <x v="2"/>
    <x v="0"/>
    <n v="2.5"/>
    <x v="1"/>
    <x v="2"/>
    <x v="0"/>
  </r>
  <r>
    <x v="0"/>
    <x v="1"/>
    <x v="0"/>
    <x v="2"/>
    <x v="1"/>
    <x v="3"/>
    <x v="2"/>
    <x v="3"/>
    <n v="73.290000000000006"/>
    <n v="293.16000000000003"/>
    <x v="3"/>
    <x v="1"/>
    <x v="2"/>
    <n v="2.6"/>
    <x v="0"/>
    <x v="2"/>
    <x v="2"/>
  </r>
  <r>
    <x v="10"/>
    <x v="2"/>
    <x v="3"/>
    <x v="2"/>
    <x v="1"/>
    <x v="1"/>
    <x v="2"/>
    <x v="0"/>
    <n v="237.83"/>
    <n v="951.32"/>
    <x v="0"/>
    <x v="0"/>
    <x v="0"/>
    <n v="3.1"/>
    <x v="0"/>
    <x v="2"/>
    <x v="0"/>
  </r>
  <r>
    <x v="9"/>
    <x v="1"/>
    <x v="6"/>
    <x v="6"/>
    <x v="1"/>
    <x v="1"/>
    <x v="3"/>
    <x v="2"/>
    <n v="284.39"/>
    <n v="1421.95"/>
    <x v="2"/>
    <x v="0"/>
    <x v="0"/>
    <n v="1.2"/>
    <x v="0"/>
    <x v="1"/>
    <x v="0"/>
  </r>
  <r>
    <x v="0"/>
    <x v="0"/>
    <x v="2"/>
    <x v="6"/>
    <x v="1"/>
    <x v="1"/>
    <x v="7"/>
    <x v="1"/>
    <n v="271.43"/>
    <n v="3800.02"/>
    <x v="2"/>
    <x v="2"/>
    <x v="1"/>
    <n v="3"/>
    <x v="0"/>
    <x v="0"/>
    <x v="1"/>
  </r>
  <r>
    <x v="7"/>
    <x v="2"/>
    <x v="0"/>
    <x v="3"/>
    <x v="1"/>
    <x v="2"/>
    <x v="4"/>
    <x v="1"/>
    <n v="88.59"/>
    <n v="885.90000000000009"/>
    <x v="2"/>
    <x v="3"/>
    <x v="0"/>
    <n v="3.4"/>
    <x v="0"/>
    <x v="2"/>
    <x v="0"/>
  </r>
  <r>
    <x v="5"/>
    <x v="2"/>
    <x v="6"/>
    <x v="1"/>
    <x v="1"/>
    <x v="4"/>
    <x v="3"/>
    <x v="1"/>
    <n v="110.72"/>
    <n v="553.6"/>
    <x v="1"/>
    <x v="3"/>
    <x v="1"/>
    <n v="4.8"/>
    <x v="0"/>
    <x v="2"/>
    <x v="1"/>
  </r>
  <r>
    <x v="10"/>
    <x v="5"/>
    <x v="1"/>
    <x v="2"/>
    <x v="1"/>
    <x v="1"/>
    <x v="1"/>
    <x v="1"/>
    <n v="159.88999999999999"/>
    <n v="1279.1199999999999"/>
    <x v="2"/>
    <x v="2"/>
    <x v="1"/>
    <n v="3.9"/>
    <x v="0"/>
    <x v="0"/>
    <x v="1"/>
  </r>
  <r>
    <x v="9"/>
    <x v="6"/>
    <x v="2"/>
    <x v="1"/>
    <x v="1"/>
    <x v="3"/>
    <x v="2"/>
    <x v="0"/>
    <n v="64.34"/>
    <n v="257.36"/>
    <x v="1"/>
    <x v="2"/>
    <x v="1"/>
    <n v="1.1000000000000001"/>
    <x v="0"/>
    <x v="1"/>
    <x v="1"/>
  </r>
  <r>
    <x v="1"/>
    <x v="4"/>
    <x v="3"/>
    <x v="5"/>
    <x v="1"/>
    <x v="4"/>
    <x v="11"/>
    <x v="3"/>
    <n v="287.11"/>
    <n v="3732.43"/>
    <x v="3"/>
    <x v="2"/>
    <x v="0"/>
    <n v="1.7"/>
    <x v="1"/>
    <x v="0"/>
    <x v="0"/>
  </r>
  <r>
    <x v="10"/>
    <x v="5"/>
    <x v="7"/>
    <x v="4"/>
    <x v="1"/>
    <x v="3"/>
    <x v="13"/>
    <x v="1"/>
    <n v="65.25"/>
    <n v="65.25"/>
    <x v="0"/>
    <x v="2"/>
    <x v="0"/>
    <n v="2.9"/>
    <x v="1"/>
    <x v="2"/>
    <x v="0"/>
  </r>
  <r>
    <x v="1"/>
    <x v="6"/>
    <x v="1"/>
    <x v="2"/>
    <x v="1"/>
    <x v="1"/>
    <x v="3"/>
    <x v="3"/>
    <n v="233.2"/>
    <n v="1166"/>
    <x v="3"/>
    <x v="2"/>
    <x v="1"/>
    <n v="4.9000000000000004"/>
    <x v="0"/>
    <x v="2"/>
    <x v="1"/>
  </r>
  <r>
    <x v="5"/>
    <x v="2"/>
    <x v="7"/>
    <x v="6"/>
    <x v="1"/>
    <x v="2"/>
    <x v="13"/>
    <x v="3"/>
    <n v="115.6"/>
    <n v="115.6"/>
    <x v="1"/>
    <x v="2"/>
    <x v="2"/>
    <n v="3.4"/>
    <x v="1"/>
    <x v="0"/>
    <x v="2"/>
  </r>
  <r>
    <x v="6"/>
    <x v="4"/>
    <x v="7"/>
    <x v="3"/>
    <x v="1"/>
    <x v="4"/>
    <x v="12"/>
    <x v="1"/>
    <n v="180.64"/>
    <n v="2167.6799999999998"/>
    <x v="3"/>
    <x v="2"/>
    <x v="2"/>
    <n v="4.4000000000000004"/>
    <x v="0"/>
    <x v="0"/>
    <x v="2"/>
  </r>
  <r>
    <x v="10"/>
    <x v="1"/>
    <x v="6"/>
    <x v="1"/>
    <x v="1"/>
    <x v="4"/>
    <x v="8"/>
    <x v="2"/>
    <n v="33.21"/>
    <n v="99.63"/>
    <x v="1"/>
    <x v="2"/>
    <x v="1"/>
    <n v="1.4"/>
    <x v="0"/>
    <x v="1"/>
    <x v="1"/>
  </r>
  <r>
    <x v="8"/>
    <x v="6"/>
    <x v="6"/>
    <x v="4"/>
    <x v="1"/>
    <x v="1"/>
    <x v="1"/>
    <x v="1"/>
    <n v="77.400000000000006"/>
    <n v="619.20000000000005"/>
    <x v="1"/>
    <x v="3"/>
    <x v="2"/>
    <n v="2.7"/>
    <x v="1"/>
    <x v="2"/>
    <x v="2"/>
  </r>
  <r>
    <x v="1"/>
    <x v="2"/>
    <x v="2"/>
    <x v="4"/>
    <x v="1"/>
    <x v="1"/>
    <x v="4"/>
    <x v="0"/>
    <n v="144.43"/>
    <n v="1444.3"/>
    <x v="2"/>
    <x v="1"/>
    <x v="0"/>
    <n v="1.1000000000000001"/>
    <x v="0"/>
    <x v="2"/>
    <x v="0"/>
  </r>
  <r>
    <x v="7"/>
    <x v="2"/>
    <x v="7"/>
    <x v="0"/>
    <x v="0"/>
    <x v="1"/>
    <x v="3"/>
    <x v="2"/>
    <n v="209.60999999999999"/>
    <n v="1048.05"/>
    <x v="1"/>
    <x v="0"/>
    <x v="1"/>
    <n v="2"/>
    <x v="0"/>
    <x v="0"/>
    <x v="1"/>
  </r>
  <r>
    <x v="8"/>
    <x v="5"/>
    <x v="4"/>
    <x v="4"/>
    <x v="1"/>
    <x v="0"/>
    <x v="10"/>
    <x v="1"/>
    <n v="237.72"/>
    <n v="1664.04"/>
    <x v="2"/>
    <x v="1"/>
    <x v="0"/>
    <n v="4.2"/>
    <x v="1"/>
    <x v="0"/>
    <x v="0"/>
  </r>
  <r>
    <x v="3"/>
    <x v="5"/>
    <x v="1"/>
    <x v="6"/>
    <x v="1"/>
    <x v="2"/>
    <x v="7"/>
    <x v="3"/>
    <n v="28.44"/>
    <n v="398.16"/>
    <x v="0"/>
    <x v="1"/>
    <x v="2"/>
    <n v="3.5"/>
    <x v="0"/>
    <x v="2"/>
    <x v="2"/>
  </r>
  <r>
    <x v="3"/>
    <x v="1"/>
    <x v="0"/>
    <x v="3"/>
    <x v="1"/>
    <x v="2"/>
    <x v="13"/>
    <x v="3"/>
    <n v="62.7"/>
    <n v="62.7"/>
    <x v="2"/>
    <x v="2"/>
    <x v="2"/>
    <n v="2.1"/>
    <x v="0"/>
    <x v="2"/>
    <x v="2"/>
  </r>
  <r>
    <x v="9"/>
    <x v="3"/>
    <x v="6"/>
    <x v="6"/>
    <x v="1"/>
    <x v="1"/>
    <x v="0"/>
    <x v="2"/>
    <n v="224.34"/>
    <n v="1346.04"/>
    <x v="2"/>
    <x v="2"/>
    <x v="0"/>
    <n v="4.4000000000000004"/>
    <x v="0"/>
    <x v="1"/>
    <x v="0"/>
  </r>
  <r>
    <x v="6"/>
    <x v="0"/>
    <x v="6"/>
    <x v="2"/>
    <x v="1"/>
    <x v="0"/>
    <x v="12"/>
    <x v="0"/>
    <n v="247.66"/>
    <n v="2971.92"/>
    <x v="2"/>
    <x v="2"/>
    <x v="2"/>
    <n v="3.9"/>
    <x v="1"/>
    <x v="2"/>
    <x v="2"/>
  </r>
  <r>
    <x v="5"/>
    <x v="3"/>
    <x v="6"/>
    <x v="1"/>
    <x v="1"/>
    <x v="1"/>
    <x v="7"/>
    <x v="3"/>
    <n v="86.24"/>
    <n v="1207.3599999999999"/>
    <x v="2"/>
    <x v="1"/>
    <x v="2"/>
    <n v="3"/>
    <x v="0"/>
    <x v="2"/>
    <x v="2"/>
  </r>
  <r>
    <x v="10"/>
    <x v="3"/>
    <x v="2"/>
    <x v="5"/>
    <x v="1"/>
    <x v="1"/>
    <x v="1"/>
    <x v="0"/>
    <n v="84.3"/>
    <n v="674.4"/>
    <x v="0"/>
    <x v="3"/>
    <x v="0"/>
    <n v="1.2"/>
    <x v="0"/>
    <x v="0"/>
    <x v="0"/>
  </r>
  <r>
    <x v="4"/>
    <x v="4"/>
    <x v="7"/>
    <x v="0"/>
    <x v="0"/>
    <x v="2"/>
    <x v="0"/>
    <x v="3"/>
    <n v="44.65"/>
    <n v="267.89999999999998"/>
    <x v="0"/>
    <x v="2"/>
    <x v="0"/>
    <n v="4.5999999999999996"/>
    <x v="0"/>
    <x v="1"/>
    <x v="0"/>
  </r>
  <r>
    <x v="7"/>
    <x v="4"/>
    <x v="4"/>
    <x v="7"/>
    <x v="1"/>
    <x v="0"/>
    <x v="2"/>
    <x v="2"/>
    <n v="62.08"/>
    <n v="248.32"/>
    <x v="0"/>
    <x v="2"/>
    <x v="0"/>
    <n v="3.7"/>
    <x v="1"/>
    <x v="2"/>
    <x v="0"/>
  </r>
  <r>
    <x v="1"/>
    <x v="1"/>
    <x v="0"/>
    <x v="0"/>
    <x v="0"/>
    <x v="2"/>
    <x v="5"/>
    <x v="1"/>
    <n v="22.24"/>
    <n v="244.64"/>
    <x v="1"/>
    <x v="0"/>
    <x v="0"/>
    <n v="4.3"/>
    <x v="1"/>
    <x v="0"/>
    <x v="0"/>
  </r>
  <r>
    <x v="5"/>
    <x v="4"/>
    <x v="0"/>
    <x v="4"/>
    <x v="1"/>
    <x v="1"/>
    <x v="1"/>
    <x v="3"/>
    <n v="185.15"/>
    <n v="1481.2"/>
    <x v="1"/>
    <x v="3"/>
    <x v="2"/>
    <n v="4.7"/>
    <x v="0"/>
    <x v="2"/>
    <x v="2"/>
  </r>
  <r>
    <x v="8"/>
    <x v="6"/>
    <x v="7"/>
    <x v="6"/>
    <x v="1"/>
    <x v="3"/>
    <x v="1"/>
    <x v="2"/>
    <n v="273.08999999999997"/>
    <n v="2184.7199999999998"/>
    <x v="2"/>
    <x v="2"/>
    <x v="0"/>
    <n v="1.6"/>
    <x v="1"/>
    <x v="2"/>
    <x v="0"/>
  </r>
  <r>
    <x v="2"/>
    <x v="1"/>
    <x v="4"/>
    <x v="7"/>
    <x v="1"/>
    <x v="4"/>
    <x v="7"/>
    <x v="2"/>
    <n v="61.88"/>
    <n v="866.32"/>
    <x v="2"/>
    <x v="3"/>
    <x v="1"/>
    <n v="4"/>
    <x v="0"/>
    <x v="1"/>
    <x v="1"/>
  </r>
  <r>
    <x v="3"/>
    <x v="1"/>
    <x v="2"/>
    <x v="1"/>
    <x v="1"/>
    <x v="1"/>
    <x v="7"/>
    <x v="1"/>
    <n v="230.4"/>
    <n v="3225.6"/>
    <x v="1"/>
    <x v="0"/>
    <x v="2"/>
    <n v="1.6"/>
    <x v="1"/>
    <x v="2"/>
    <x v="2"/>
  </r>
  <r>
    <x v="2"/>
    <x v="2"/>
    <x v="6"/>
    <x v="2"/>
    <x v="1"/>
    <x v="0"/>
    <x v="0"/>
    <x v="1"/>
    <n v="180.62"/>
    <n v="1083.72"/>
    <x v="2"/>
    <x v="1"/>
    <x v="2"/>
    <n v="3.1"/>
    <x v="0"/>
    <x v="0"/>
    <x v="2"/>
  </r>
  <r>
    <x v="7"/>
    <x v="2"/>
    <x v="6"/>
    <x v="0"/>
    <x v="0"/>
    <x v="3"/>
    <x v="1"/>
    <x v="2"/>
    <n v="283.18"/>
    <n v="2265.44"/>
    <x v="0"/>
    <x v="0"/>
    <x v="0"/>
    <n v="3.9"/>
    <x v="0"/>
    <x v="2"/>
    <x v="0"/>
  </r>
  <r>
    <x v="4"/>
    <x v="2"/>
    <x v="1"/>
    <x v="6"/>
    <x v="1"/>
    <x v="0"/>
    <x v="12"/>
    <x v="3"/>
    <n v="243.47"/>
    <n v="2921.64"/>
    <x v="3"/>
    <x v="3"/>
    <x v="2"/>
    <n v="3.1"/>
    <x v="0"/>
    <x v="0"/>
    <x v="2"/>
  </r>
  <r>
    <x v="10"/>
    <x v="0"/>
    <x v="1"/>
    <x v="2"/>
    <x v="1"/>
    <x v="1"/>
    <x v="0"/>
    <x v="0"/>
    <n v="258.76"/>
    <n v="1552.56"/>
    <x v="2"/>
    <x v="2"/>
    <x v="0"/>
    <n v="2.9"/>
    <x v="1"/>
    <x v="2"/>
    <x v="0"/>
  </r>
  <r>
    <x v="9"/>
    <x v="6"/>
    <x v="1"/>
    <x v="5"/>
    <x v="1"/>
    <x v="1"/>
    <x v="2"/>
    <x v="0"/>
    <n v="198.96"/>
    <n v="795.84"/>
    <x v="3"/>
    <x v="2"/>
    <x v="2"/>
    <n v="2.1"/>
    <x v="0"/>
    <x v="0"/>
    <x v="2"/>
  </r>
  <r>
    <x v="4"/>
    <x v="6"/>
    <x v="3"/>
    <x v="4"/>
    <x v="1"/>
    <x v="4"/>
    <x v="5"/>
    <x v="1"/>
    <n v="247.17"/>
    <n v="2718.87"/>
    <x v="0"/>
    <x v="0"/>
    <x v="0"/>
    <n v="4.0999999999999996"/>
    <x v="1"/>
    <x v="0"/>
    <x v="0"/>
  </r>
  <r>
    <x v="7"/>
    <x v="2"/>
    <x v="7"/>
    <x v="5"/>
    <x v="1"/>
    <x v="0"/>
    <x v="12"/>
    <x v="3"/>
    <n v="118.24000000000001"/>
    <n v="1418.88"/>
    <x v="2"/>
    <x v="0"/>
    <x v="2"/>
    <n v="1.4"/>
    <x v="0"/>
    <x v="2"/>
    <x v="2"/>
  </r>
  <r>
    <x v="4"/>
    <x v="3"/>
    <x v="0"/>
    <x v="4"/>
    <x v="1"/>
    <x v="3"/>
    <x v="0"/>
    <x v="2"/>
    <n v="78.52"/>
    <n v="471.12"/>
    <x v="0"/>
    <x v="3"/>
    <x v="1"/>
    <n v="1.9"/>
    <x v="0"/>
    <x v="0"/>
    <x v="1"/>
  </r>
  <r>
    <x v="7"/>
    <x v="0"/>
    <x v="6"/>
    <x v="3"/>
    <x v="1"/>
    <x v="4"/>
    <x v="9"/>
    <x v="0"/>
    <n v="275.51"/>
    <n v="2479.59"/>
    <x v="0"/>
    <x v="3"/>
    <x v="0"/>
    <n v="1.2"/>
    <x v="0"/>
    <x v="0"/>
    <x v="0"/>
  </r>
  <r>
    <x v="7"/>
    <x v="3"/>
    <x v="3"/>
    <x v="3"/>
    <x v="1"/>
    <x v="0"/>
    <x v="1"/>
    <x v="0"/>
    <n v="225.61"/>
    <n v="1804.88"/>
    <x v="0"/>
    <x v="3"/>
    <x v="0"/>
    <n v="1.7"/>
    <x v="0"/>
    <x v="2"/>
    <x v="0"/>
  </r>
  <r>
    <x v="0"/>
    <x v="5"/>
    <x v="0"/>
    <x v="3"/>
    <x v="1"/>
    <x v="1"/>
    <x v="7"/>
    <x v="3"/>
    <n v="45.4"/>
    <n v="635.6"/>
    <x v="1"/>
    <x v="2"/>
    <x v="1"/>
    <n v="2.6"/>
    <x v="1"/>
    <x v="2"/>
    <x v="1"/>
  </r>
  <r>
    <x v="1"/>
    <x v="6"/>
    <x v="0"/>
    <x v="2"/>
    <x v="1"/>
    <x v="4"/>
    <x v="10"/>
    <x v="2"/>
    <n v="262.72999999999996"/>
    <n v="1839.11"/>
    <x v="2"/>
    <x v="0"/>
    <x v="0"/>
    <n v="1.1000000000000001"/>
    <x v="1"/>
    <x v="2"/>
    <x v="0"/>
  </r>
  <r>
    <x v="2"/>
    <x v="6"/>
    <x v="7"/>
    <x v="3"/>
    <x v="1"/>
    <x v="1"/>
    <x v="3"/>
    <x v="1"/>
    <n v="117.69000000000001"/>
    <n v="588.45000000000005"/>
    <x v="0"/>
    <x v="3"/>
    <x v="2"/>
    <n v="1.9"/>
    <x v="1"/>
    <x v="1"/>
    <x v="2"/>
  </r>
  <r>
    <x v="3"/>
    <x v="3"/>
    <x v="5"/>
    <x v="1"/>
    <x v="1"/>
    <x v="2"/>
    <x v="11"/>
    <x v="0"/>
    <n v="103.52"/>
    <n v="1345.76"/>
    <x v="1"/>
    <x v="0"/>
    <x v="2"/>
    <n v="1.2"/>
    <x v="0"/>
    <x v="0"/>
    <x v="2"/>
  </r>
  <r>
    <x v="0"/>
    <x v="0"/>
    <x v="1"/>
    <x v="7"/>
    <x v="1"/>
    <x v="2"/>
    <x v="10"/>
    <x v="3"/>
    <n v="194.53"/>
    <n v="1361.71"/>
    <x v="2"/>
    <x v="2"/>
    <x v="2"/>
    <n v="4.5"/>
    <x v="0"/>
    <x v="0"/>
    <x v="2"/>
  </r>
  <r>
    <x v="10"/>
    <x v="6"/>
    <x v="3"/>
    <x v="7"/>
    <x v="1"/>
    <x v="4"/>
    <x v="13"/>
    <x v="1"/>
    <n v="179.21"/>
    <n v="179.21"/>
    <x v="0"/>
    <x v="1"/>
    <x v="1"/>
    <n v="4.5999999999999996"/>
    <x v="1"/>
    <x v="1"/>
    <x v="1"/>
  </r>
  <r>
    <x v="0"/>
    <x v="3"/>
    <x v="5"/>
    <x v="2"/>
    <x v="1"/>
    <x v="4"/>
    <x v="1"/>
    <x v="3"/>
    <n v="170.71"/>
    <n v="1365.68"/>
    <x v="2"/>
    <x v="3"/>
    <x v="1"/>
    <n v="3.8"/>
    <x v="0"/>
    <x v="1"/>
    <x v="1"/>
  </r>
  <r>
    <x v="6"/>
    <x v="1"/>
    <x v="5"/>
    <x v="2"/>
    <x v="1"/>
    <x v="0"/>
    <x v="3"/>
    <x v="2"/>
    <n v="91.37"/>
    <n v="456.85"/>
    <x v="1"/>
    <x v="1"/>
    <x v="2"/>
    <n v="3.4"/>
    <x v="0"/>
    <x v="0"/>
    <x v="2"/>
  </r>
  <r>
    <x v="6"/>
    <x v="1"/>
    <x v="3"/>
    <x v="3"/>
    <x v="1"/>
    <x v="3"/>
    <x v="10"/>
    <x v="3"/>
    <n v="288.74"/>
    <n v="2021.18"/>
    <x v="1"/>
    <x v="2"/>
    <x v="1"/>
    <n v="4.2"/>
    <x v="1"/>
    <x v="2"/>
    <x v="1"/>
  </r>
  <r>
    <x v="3"/>
    <x v="4"/>
    <x v="4"/>
    <x v="4"/>
    <x v="1"/>
    <x v="3"/>
    <x v="10"/>
    <x v="1"/>
    <n v="286.03000000000003"/>
    <n v="2002.21"/>
    <x v="2"/>
    <x v="0"/>
    <x v="0"/>
    <n v="2.1"/>
    <x v="1"/>
    <x v="1"/>
    <x v="0"/>
  </r>
  <r>
    <x v="4"/>
    <x v="0"/>
    <x v="1"/>
    <x v="7"/>
    <x v="1"/>
    <x v="2"/>
    <x v="1"/>
    <x v="2"/>
    <n v="21.17"/>
    <n v="169.36"/>
    <x v="2"/>
    <x v="1"/>
    <x v="1"/>
    <n v="4"/>
    <x v="0"/>
    <x v="1"/>
    <x v="1"/>
  </r>
  <r>
    <x v="1"/>
    <x v="3"/>
    <x v="7"/>
    <x v="0"/>
    <x v="0"/>
    <x v="2"/>
    <x v="10"/>
    <x v="0"/>
    <n v="114.59"/>
    <n v="802.13"/>
    <x v="1"/>
    <x v="0"/>
    <x v="0"/>
    <n v="2.2999999999999998"/>
    <x v="1"/>
    <x v="2"/>
    <x v="0"/>
  </r>
  <r>
    <x v="3"/>
    <x v="4"/>
    <x v="3"/>
    <x v="7"/>
    <x v="1"/>
    <x v="2"/>
    <x v="0"/>
    <x v="1"/>
    <n v="32.75"/>
    <n v="196.5"/>
    <x v="0"/>
    <x v="3"/>
    <x v="2"/>
    <n v="2.8"/>
    <x v="0"/>
    <x v="2"/>
    <x v="2"/>
  </r>
  <r>
    <x v="7"/>
    <x v="1"/>
    <x v="0"/>
    <x v="3"/>
    <x v="1"/>
    <x v="1"/>
    <x v="12"/>
    <x v="3"/>
    <n v="258.07"/>
    <n v="3096.84"/>
    <x v="1"/>
    <x v="3"/>
    <x v="2"/>
    <n v="4.9000000000000004"/>
    <x v="1"/>
    <x v="0"/>
    <x v="2"/>
  </r>
  <r>
    <x v="8"/>
    <x v="0"/>
    <x v="3"/>
    <x v="2"/>
    <x v="1"/>
    <x v="3"/>
    <x v="0"/>
    <x v="0"/>
    <n v="268.23"/>
    <n v="1609.38"/>
    <x v="0"/>
    <x v="2"/>
    <x v="2"/>
    <n v="4.4000000000000004"/>
    <x v="1"/>
    <x v="2"/>
    <x v="2"/>
  </r>
  <r>
    <x v="1"/>
    <x v="4"/>
    <x v="6"/>
    <x v="5"/>
    <x v="1"/>
    <x v="4"/>
    <x v="3"/>
    <x v="2"/>
    <n v="165.12"/>
    <n v="825.6"/>
    <x v="1"/>
    <x v="3"/>
    <x v="1"/>
    <n v="2.7"/>
    <x v="0"/>
    <x v="1"/>
    <x v="1"/>
  </r>
  <r>
    <x v="2"/>
    <x v="2"/>
    <x v="3"/>
    <x v="4"/>
    <x v="1"/>
    <x v="2"/>
    <x v="3"/>
    <x v="1"/>
    <n v="255.10999999999999"/>
    <n v="1275.55"/>
    <x v="1"/>
    <x v="0"/>
    <x v="2"/>
    <n v="4.5999999999999996"/>
    <x v="0"/>
    <x v="0"/>
    <x v="2"/>
  </r>
  <r>
    <x v="1"/>
    <x v="0"/>
    <x v="4"/>
    <x v="0"/>
    <x v="0"/>
    <x v="0"/>
    <x v="2"/>
    <x v="2"/>
    <n v="216.94"/>
    <n v="867.76"/>
    <x v="0"/>
    <x v="3"/>
    <x v="1"/>
    <n v="1.4"/>
    <x v="1"/>
    <x v="0"/>
    <x v="1"/>
  </r>
  <r>
    <x v="7"/>
    <x v="5"/>
    <x v="1"/>
    <x v="5"/>
    <x v="1"/>
    <x v="4"/>
    <x v="10"/>
    <x v="2"/>
    <n v="159.88000000000002"/>
    <n v="1119.1600000000001"/>
    <x v="3"/>
    <x v="1"/>
    <x v="2"/>
    <n v="4.5999999999999996"/>
    <x v="1"/>
    <x v="0"/>
    <x v="2"/>
  </r>
  <r>
    <x v="7"/>
    <x v="2"/>
    <x v="1"/>
    <x v="3"/>
    <x v="1"/>
    <x v="4"/>
    <x v="11"/>
    <x v="3"/>
    <n v="121.86999999999999"/>
    <n v="1584.31"/>
    <x v="0"/>
    <x v="0"/>
    <x v="0"/>
    <n v="4.5999999999999996"/>
    <x v="1"/>
    <x v="2"/>
    <x v="0"/>
  </r>
  <r>
    <x v="9"/>
    <x v="4"/>
    <x v="5"/>
    <x v="5"/>
    <x v="1"/>
    <x v="4"/>
    <x v="12"/>
    <x v="3"/>
    <n v="94.54"/>
    <n v="1134.48"/>
    <x v="3"/>
    <x v="3"/>
    <x v="1"/>
    <n v="3.6"/>
    <x v="0"/>
    <x v="2"/>
    <x v="1"/>
  </r>
  <r>
    <x v="3"/>
    <x v="3"/>
    <x v="2"/>
    <x v="1"/>
    <x v="1"/>
    <x v="3"/>
    <x v="5"/>
    <x v="3"/>
    <n v="92.64"/>
    <n v="1019.04"/>
    <x v="0"/>
    <x v="1"/>
    <x v="0"/>
    <n v="2.2999999999999998"/>
    <x v="1"/>
    <x v="2"/>
    <x v="0"/>
  </r>
  <r>
    <x v="7"/>
    <x v="2"/>
    <x v="1"/>
    <x v="1"/>
    <x v="1"/>
    <x v="2"/>
    <x v="7"/>
    <x v="0"/>
    <n v="177.38000000000002"/>
    <n v="2483.3200000000002"/>
    <x v="1"/>
    <x v="0"/>
    <x v="0"/>
    <n v="4.3"/>
    <x v="0"/>
    <x v="2"/>
    <x v="0"/>
  </r>
  <r>
    <x v="6"/>
    <x v="2"/>
    <x v="1"/>
    <x v="1"/>
    <x v="1"/>
    <x v="0"/>
    <x v="8"/>
    <x v="0"/>
    <n v="66.709999999999994"/>
    <n v="200.13"/>
    <x v="0"/>
    <x v="1"/>
    <x v="0"/>
    <n v="2.1"/>
    <x v="1"/>
    <x v="1"/>
    <x v="0"/>
  </r>
  <r>
    <x v="10"/>
    <x v="4"/>
    <x v="4"/>
    <x v="2"/>
    <x v="1"/>
    <x v="1"/>
    <x v="3"/>
    <x v="3"/>
    <n v="68.94"/>
    <n v="344.7"/>
    <x v="3"/>
    <x v="0"/>
    <x v="2"/>
    <n v="1.6"/>
    <x v="0"/>
    <x v="1"/>
    <x v="2"/>
  </r>
  <r>
    <x v="8"/>
    <x v="3"/>
    <x v="4"/>
    <x v="2"/>
    <x v="1"/>
    <x v="0"/>
    <x v="8"/>
    <x v="0"/>
    <n v="22.91"/>
    <n v="68.73"/>
    <x v="1"/>
    <x v="1"/>
    <x v="0"/>
    <n v="3.2"/>
    <x v="0"/>
    <x v="0"/>
    <x v="0"/>
  </r>
  <r>
    <x v="2"/>
    <x v="3"/>
    <x v="7"/>
    <x v="2"/>
    <x v="1"/>
    <x v="0"/>
    <x v="1"/>
    <x v="1"/>
    <n v="191.73"/>
    <n v="1533.84"/>
    <x v="0"/>
    <x v="1"/>
    <x v="0"/>
    <n v="1.5"/>
    <x v="0"/>
    <x v="1"/>
    <x v="0"/>
  </r>
  <r>
    <x v="3"/>
    <x v="1"/>
    <x v="6"/>
    <x v="2"/>
    <x v="1"/>
    <x v="0"/>
    <x v="3"/>
    <x v="2"/>
    <n v="298.41999999999996"/>
    <n v="1492.1"/>
    <x v="0"/>
    <x v="3"/>
    <x v="0"/>
    <n v="2.4"/>
    <x v="0"/>
    <x v="2"/>
    <x v="0"/>
  </r>
  <r>
    <x v="5"/>
    <x v="5"/>
    <x v="4"/>
    <x v="2"/>
    <x v="1"/>
    <x v="1"/>
    <x v="5"/>
    <x v="3"/>
    <n v="268.98"/>
    <n v="2958.78"/>
    <x v="1"/>
    <x v="2"/>
    <x v="1"/>
    <n v="3.3"/>
    <x v="0"/>
    <x v="2"/>
    <x v="1"/>
  </r>
  <r>
    <x v="6"/>
    <x v="3"/>
    <x v="3"/>
    <x v="3"/>
    <x v="1"/>
    <x v="0"/>
    <x v="11"/>
    <x v="2"/>
    <n v="217.59"/>
    <n v="2828.67"/>
    <x v="3"/>
    <x v="3"/>
    <x v="1"/>
    <n v="1.8"/>
    <x v="1"/>
    <x v="1"/>
    <x v="1"/>
  </r>
  <r>
    <x v="4"/>
    <x v="6"/>
    <x v="6"/>
    <x v="0"/>
    <x v="0"/>
    <x v="0"/>
    <x v="4"/>
    <x v="2"/>
    <n v="239.95"/>
    <n v="2399.5"/>
    <x v="0"/>
    <x v="0"/>
    <x v="1"/>
    <n v="2.7"/>
    <x v="1"/>
    <x v="1"/>
    <x v="1"/>
  </r>
  <r>
    <x v="7"/>
    <x v="6"/>
    <x v="7"/>
    <x v="5"/>
    <x v="1"/>
    <x v="2"/>
    <x v="0"/>
    <x v="2"/>
    <n v="136.72"/>
    <n v="820.31999999999994"/>
    <x v="3"/>
    <x v="1"/>
    <x v="1"/>
    <n v="2.2000000000000002"/>
    <x v="0"/>
    <x v="1"/>
    <x v="1"/>
  </r>
  <r>
    <x v="5"/>
    <x v="5"/>
    <x v="3"/>
    <x v="3"/>
    <x v="1"/>
    <x v="2"/>
    <x v="13"/>
    <x v="1"/>
    <n v="103.46"/>
    <n v="103.46"/>
    <x v="0"/>
    <x v="0"/>
    <x v="1"/>
    <n v="1.6"/>
    <x v="0"/>
    <x v="2"/>
    <x v="1"/>
  </r>
  <r>
    <x v="7"/>
    <x v="0"/>
    <x v="1"/>
    <x v="0"/>
    <x v="0"/>
    <x v="2"/>
    <x v="7"/>
    <x v="1"/>
    <n v="123.22"/>
    <n v="1725.08"/>
    <x v="0"/>
    <x v="3"/>
    <x v="1"/>
    <n v="3.5"/>
    <x v="1"/>
    <x v="2"/>
    <x v="1"/>
  </r>
  <r>
    <x v="1"/>
    <x v="4"/>
    <x v="2"/>
    <x v="5"/>
    <x v="1"/>
    <x v="4"/>
    <x v="5"/>
    <x v="0"/>
    <n v="42.800000000000004"/>
    <n v="470.8"/>
    <x v="2"/>
    <x v="0"/>
    <x v="1"/>
    <n v="3.4"/>
    <x v="0"/>
    <x v="0"/>
    <x v="1"/>
  </r>
  <r>
    <x v="6"/>
    <x v="0"/>
    <x v="0"/>
    <x v="3"/>
    <x v="1"/>
    <x v="0"/>
    <x v="2"/>
    <x v="2"/>
    <n v="197.46"/>
    <n v="789.84"/>
    <x v="2"/>
    <x v="3"/>
    <x v="2"/>
    <n v="3.2"/>
    <x v="0"/>
    <x v="0"/>
    <x v="2"/>
  </r>
  <r>
    <x v="1"/>
    <x v="6"/>
    <x v="0"/>
    <x v="1"/>
    <x v="1"/>
    <x v="3"/>
    <x v="9"/>
    <x v="0"/>
    <n v="68.959999999999994"/>
    <n v="620.64"/>
    <x v="0"/>
    <x v="3"/>
    <x v="1"/>
    <n v="4.7"/>
    <x v="0"/>
    <x v="0"/>
    <x v="1"/>
  </r>
  <r>
    <x v="9"/>
    <x v="3"/>
    <x v="5"/>
    <x v="6"/>
    <x v="1"/>
    <x v="3"/>
    <x v="3"/>
    <x v="2"/>
    <n v="233.60999999999999"/>
    <n v="1168.05"/>
    <x v="2"/>
    <x v="2"/>
    <x v="0"/>
    <n v="4.7"/>
    <x v="0"/>
    <x v="1"/>
    <x v="0"/>
  </r>
  <r>
    <x v="1"/>
    <x v="5"/>
    <x v="1"/>
    <x v="2"/>
    <x v="1"/>
    <x v="3"/>
    <x v="13"/>
    <x v="3"/>
    <n v="73.19"/>
    <n v="73.19"/>
    <x v="3"/>
    <x v="3"/>
    <x v="2"/>
    <n v="3.3"/>
    <x v="1"/>
    <x v="1"/>
    <x v="2"/>
  </r>
  <r>
    <x v="9"/>
    <x v="0"/>
    <x v="5"/>
    <x v="6"/>
    <x v="1"/>
    <x v="1"/>
    <x v="2"/>
    <x v="2"/>
    <n v="83.87"/>
    <n v="335.48"/>
    <x v="2"/>
    <x v="1"/>
    <x v="1"/>
    <n v="4"/>
    <x v="0"/>
    <x v="2"/>
    <x v="1"/>
  </r>
  <r>
    <x v="9"/>
    <x v="0"/>
    <x v="2"/>
    <x v="6"/>
    <x v="1"/>
    <x v="2"/>
    <x v="12"/>
    <x v="2"/>
    <n v="288.05"/>
    <n v="3456.6"/>
    <x v="1"/>
    <x v="3"/>
    <x v="1"/>
    <n v="4.2"/>
    <x v="1"/>
    <x v="1"/>
    <x v="1"/>
  </r>
  <r>
    <x v="5"/>
    <x v="4"/>
    <x v="0"/>
    <x v="1"/>
    <x v="1"/>
    <x v="2"/>
    <x v="0"/>
    <x v="1"/>
    <n v="49.51"/>
    <n v="297.06"/>
    <x v="2"/>
    <x v="3"/>
    <x v="0"/>
    <n v="1.4"/>
    <x v="1"/>
    <x v="2"/>
    <x v="0"/>
  </r>
  <r>
    <x v="7"/>
    <x v="2"/>
    <x v="5"/>
    <x v="6"/>
    <x v="1"/>
    <x v="2"/>
    <x v="10"/>
    <x v="3"/>
    <n v="159.68"/>
    <n v="1117.76"/>
    <x v="0"/>
    <x v="1"/>
    <x v="0"/>
    <n v="4.4000000000000004"/>
    <x v="1"/>
    <x v="2"/>
    <x v="0"/>
  </r>
  <r>
    <x v="4"/>
    <x v="6"/>
    <x v="1"/>
    <x v="6"/>
    <x v="1"/>
    <x v="1"/>
    <x v="10"/>
    <x v="0"/>
    <n v="37.550000000000004"/>
    <n v="262.85000000000002"/>
    <x v="1"/>
    <x v="3"/>
    <x v="0"/>
    <n v="1"/>
    <x v="1"/>
    <x v="1"/>
    <x v="0"/>
  </r>
  <r>
    <x v="2"/>
    <x v="3"/>
    <x v="6"/>
    <x v="1"/>
    <x v="1"/>
    <x v="0"/>
    <x v="1"/>
    <x v="3"/>
    <n v="45.31"/>
    <n v="362.48"/>
    <x v="0"/>
    <x v="0"/>
    <x v="2"/>
    <n v="1"/>
    <x v="1"/>
    <x v="1"/>
    <x v="2"/>
  </r>
  <r>
    <x v="1"/>
    <x v="5"/>
    <x v="4"/>
    <x v="0"/>
    <x v="0"/>
    <x v="4"/>
    <x v="3"/>
    <x v="1"/>
    <n v="197.38"/>
    <n v="986.9"/>
    <x v="2"/>
    <x v="2"/>
    <x v="2"/>
    <n v="2.2000000000000002"/>
    <x v="0"/>
    <x v="2"/>
    <x v="2"/>
  </r>
  <r>
    <x v="2"/>
    <x v="0"/>
    <x v="7"/>
    <x v="5"/>
    <x v="1"/>
    <x v="2"/>
    <x v="0"/>
    <x v="1"/>
    <n v="196.6"/>
    <n v="1179.5999999999999"/>
    <x v="0"/>
    <x v="1"/>
    <x v="2"/>
    <n v="4.2"/>
    <x v="1"/>
    <x v="2"/>
    <x v="2"/>
  </r>
  <r>
    <x v="6"/>
    <x v="4"/>
    <x v="3"/>
    <x v="3"/>
    <x v="1"/>
    <x v="0"/>
    <x v="5"/>
    <x v="2"/>
    <n v="74.069999999999993"/>
    <n v="814.77"/>
    <x v="2"/>
    <x v="1"/>
    <x v="2"/>
    <n v="4.7"/>
    <x v="0"/>
    <x v="2"/>
    <x v="2"/>
  </r>
  <r>
    <x v="9"/>
    <x v="2"/>
    <x v="5"/>
    <x v="7"/>
    <x v="1"/>
    <x v="3"/>
    <x v="5"/>
    <x v="1"/>
    <n v="264.3"/>
    <n v="2907.3"/>
    <x v="3"/>
    <x v="0"/>
    <x v="0"/>
    <n v="2.6"/>
    <x v="1"/>
    <x v="1"/>
    <x v="0"/>
  </r>
  <r>
    <x v="7"/>
    <x v="6"/>
    <x v="2"/>
    <x v="6"/>
    <x v="1"/>
    <x v="4"/>
    <x v="6"/>
    <x v="1"/>
    <n v="216.61"/>
    <n v="433.22"/>
    <x v="1"/>
    <x v="1"/>
    <x v="0"/>
    <n v="3.5"/>
    <x v="1"/>
    <x v="2"/>
    <x v="0"/>
  </r>
  <r>
    <x v="8"/>
    <x v="6"/>
    <x v="3"/>
    <x v="0"/>
    <x v="0"/>
    <x v="3"/>
    <x v="7"/>
    <x v="2"/>
    <n v="104.17"/>
    <n v="1458.38"/>
    <x v="1"/>
    <x v="0"/>
    <x v="0"/>
    <n v="2.9"/>
    <x v="1"/>
    <x v="0"/>
    <x v="0"/>
  </r>
  <r>
    <x v="3"/>
    <x v="4"/>
    <x v="0"/>
    <x v="2"/>
    <x v="1"/>
    <x v="0"/>
    <x v="12"/>
    <x v="1"/>
    <n v="89.55"/>
    <n v="1074.5999999999999"/>
    <x v="3"/>
    <x v="1"/>
    <x v="0"/>
    <n v="2.1"/>
    <x v="0"/>
    <x v="2"/>
    <x v="0"/>
  </r>
  <r>
    <x v="5"/>
    <x v="5"/>
    <x v="1"/>
    <x v="1"/>
    <x v="1"/>
    <x v="0"/>
    <x v="4"/>
    <x v="1"/>
    <n v="231.2"/>
    <n v="2312"/>
    <x v="1"/>
    <x v="3"/>
    <x v="0"/>
    <n v="4.5"/>
    <x v="0"/>
    <x v="1"/>
    <x v="0"/>
  </r>
  <r>
    <x v="4"/>
    <x v="0"/>
    <x v="2"/>
    <x v="4"/>
    <x v="1"/>
    <x v="3"/>
    <x v="12"/>
    <x v="0"/>
    <n v="225.41"/>
    <n v="2704.92"/>
    <x v="0"/>
    <x v="1"/>
    <x v="1"/>
    <n v="3.3"/>
    <x v="0"/>
    <x v="2"/>
    <x v="1"/>
  </r>
  <r>
    <x v="0"/>
    <x v="5"/>
    <x v="7"/>
    <x v="4"/>
    <x v="1"/>
    <x v="4"/>
    <x v="6"/>
    <x v="2"/>
    <n v="61.67"/>
    <n v="123.34"/>
    <x v="0"/>
    <x v="2"/>
    <x v="0"/>
    <n v="3.8"/>
    <x v="1"/>
    <x v="0"/>
    <x v="0"/>
  </r>
  <r>
    <x v="5"/>
    <x v="4"/>
    <x v="7"/>
    <x v="6"/>
    <x v="1"/>
    <x v="3"/>
    <x v="7"/>
    <x v="2"/>
    <n v="117.77"/>
    <n v="1648.78"/>
    <x v="2"/>
    <x v="1"/>
    <x v="0"/>
    <n v="3.5"/>
    <x v="0"/>
    <x v="1"/>
    <x v="0"/>
  </r>
  <r>
    <x v="8"/>
    <x v="4"/>
    <x v="2"/>
    <x v="7"/>
    <x v="1"/>
    <x v="3"/>
    <x v="8"/>
    <x v="0"/>
    <n v="80.67"/>
    <n v="242.01"/>
    <x v="1"/>
    <x v="1"/>
    <x v="1"/>
    <n v="1.3"/>
    <x v="0"/>
    <x v="2"/>
    <x v="1"/>
  </r>
  <r>
    <x v="3"/>
    <x v="5"/>
    <x v="5"/>
    <x v="5"/>
    <x v="1"/>
    <x v="3"/>
    <x v="2"/>
    <x v="0"/>
    <n v="102.36"/>
    <n v="409.44"/>
    <x v="1"/>
    <x v="2"/>
    <x v="2"/>
    <n v="4.3"/>
    <x v="0"/>
    <x v="2"/>
    <x v="2"/>
  </r>
  <r>
    <x v="8"/>
    <x v="1"/>
    <x v="5"/>
    <x v="0"/>
    <x v="0"/>
    <x v="4"/>
    <x v="0"/>
    <x v="0"/>
    <n v="100.52"/>
    <n v="603.12"/>
    <x v="1"/>
    <x v="1"/>
    <x v="0"/>
    <n v="1.2"/>
    <x v="1"/>
    <x v="1"/>
    <x v="0"/>
  </r>
  <r>
    <x v="1"/>
    <x v="2"/>
    <x v="0"/>
    <x v="5"/>
    <x v="1"/>
    <x v="1"/>
    <x v="0"/>
    <x v="0"/>
    <n v="293.29000000000002"/>
    <n v="1759.74"/>
    <x v="3"/>
    <x v="0"/>
    <x v="1"/>
    <n v="3.8"/>
    <x v="1"/>
    <x v="1"/>
    <x v="1"/>
  </r>
  <r>
    <x v="9"/>
    <x v="6"/>
    <x v="6"/>
    <x v="7"/>
    <x v="1"/>
    <x v="4"/>
    <x v="8"/>
    <x v="2"/>
    <n v="230.06000000000003"/>
    <n v="690.18000000000006"/>
    <x v="2"/>
    <x v="0"/>
    <x v="1"/>
    <n v="1.6"/>
    <x v="0"/>
    <x v="2"/>
    <x v="1"/>
  </r>
  <r>
    <x v="4"/>
    <x v="1"/>
    <x v="0"/>
    <x v="2"/>
    <x v="1"/>
    <x v="3"/>
    <x v="13"/>
    <x v="0"/>
    <n v="238.41"/>
    <n v="238.41"/>
    <x v="1"/>
    <x v="2"/>
    <x v="1"/>
    <n v="3.2"/>
    <x v="1"/>
    <x v="2"/>
    <x v="1"/>
  </r>
  <r>
    <x v="10"/>
    <x v="3"/>
    <x v="4"/>
    <x v="6"/>
    <x v="1"/>
    <x v="2"/>
    <x v="8"/>
    <x v="0"/>
    <n v="97.68"/>
    <n v="293.04000000000002"/>
    <x v="1"/>
    <x v="3"/>
    <x v="1"/>
    <n v="1.5"/>
    <x v="1"/>
    <x v="1"/>
    <x v="1"/>
  </r>
  <r>
    <x v="9"/>
    <x v="6"/>
    <x v="6"/>
    <x v="2"/>
    <x v="1"/>
    <x v="2"/>
    <x v="2"/>
    <x v="1"/>
    <n v="20.149999999999999"/>
    <n v="80.599999999999994"/>
    <x v="0"/>
    <x v="1"/>
    <x v="2"/>
    <n v="4.9000000000000004"/>
    <x v="1"/>
    <x v="1"/>
    <x v="2"/>
  </r>
  <r>
    <x v="10"/>
    <x v="6"/>
    <x v="1"/>
    <x v="5"/>
    <x v="1"/>
    <x v="0"/>
    <x v="9"/>
    <x v="2"/>
    <n v="36.28"/>
    <n v="326.52"/>
    <x v="3"/>
    <x v="2"/>
    <x v="2"/>
    <n v="2.7"/>
    <x v="0"/>
    <x v="2"/>
    <x v="2"/>
  </r>
  <r>
    <x v="2"/>
    <x v="2"/>
    <x v="3"/>
    <x v="4"/>
    <x v="1"/>
    <x v="1"/>
    <x v="4"/>
    <x v="0"/>
    <n v="174.84"/>
    <n v="1748.4"/>
    <x v="1"/>
    <x v="2"/>
    <x v="2"/>
    <n v="4.2"/>
    <x v="0"/>
    <x v="1"/>
    <x v="2"/>
  </r>
  <r>
    <x v="3"/>
    <x v="3"/>
    <x v="1"/>
    <x v="5"/>
    <x v="1"/>
    <x v="0"/>
    <x v="1"/>
    <x v="1"/>
    <n v="99.93"/>
    <n v="799.44"/>
    <x v="1"/>
    <x v="1"/>
    <x v="0"/>
    <n v="4.2"/>
    <x v="1"/>
    <x v="1"/>
    <x v="0"/>
  </r>
  <r>
    <x v="7"/>
    <x v="0"/>
    <x v="4"/>
    <x v="3"/>
    <x v="1"/>
    <x v="0"/>
    <x v="11"/>
    <x v="2"/>
    <n v="74.03"/>
    <n v="962.39"/>
    <x v="3"/>
    <x v="3"/>
    <x v="1"/>
    <n v="1.5"/>
    <x v="1"/>
    <x v="2"/>
    <x v="1"/>
  </r>
  <r>
    <x v="0"/>
    <x v="3"/>
    <x v="0"/>
    <x v="5"/>
    <x v="1"/>
    <x v="2"/>
    <x v="2"/>
    <x v="0"/>
    <n v="33.9"/>
    <n v="135.6"/>
    <x v="0"/>
    <x v="1"/>
    <x v="0"/>
    <n v="3.3"/>
    <x v="1"/>
    <x v="2"/>
    <x v="0"/>
  </r>
  <r>
    <x v="6"/>
    <x v="0"/>
    <x v="6"/>
    <x v="1"/>
    <x v="1"/>
    <x v="4"/>
    <x v="10"/>
    <x v="0"/>
    <n v="265.25"/>
    <n v="1856.75"/>
    <x v="3"/>
    <x v="1"/>
    <x v="1"/>
    <n v="5"/>
    <x v="0"/>
    <x v="1"/>
    <x v="1"/>
  </r>
  <r>
    <x v="9"/>
    <x v="3"/>
    <x v="6"/>
    <x v="3"/>
    <x v="1"/>
    <x v="0"/>
    <x v="11"/>
    <x v="1"/>
    <n v="188.04"/>
    <n v="2444.52"/>
    <x v="2"/>
    <x v="2"/>
    <x v="1"/>
    <n v="2.5"/>
    <x v="1"/>
    <x v="0"/>
    <x v="1"/>
  </r>
  <r>
    <x v="4"/>
    <x v="5"/>
    <x v="4"/>
    <x v="2"/>
    <x v="1"/>
    <x v="0"/>
    <x v="11"/>
    <x v="3"/>
    <n v="50.059999999999995"/>
    <n v="650.78"/>
    <x v="0"/>
    <x v="3"/>
    <x v="2"/>
    <n v="1.4"/>
    <x v="0"/>
    <x v="1"/>
    <x v="2"/>
  </r>
  <r>
    <x v="8"/>
    <x v="4"/>
    <x v="1"/>
    <x v="5"/>
    <x v="1"/>
    <x v="1"/>
    <x v="9"/>
    <x v="2"/>
    <n v="234.59"/>
    <n v="2111.31"/>
    <x v="1"/>
    <x v="2"/>
    <x v="2"/>
    <n v="4.0999999999999996"/>
    <x v="0"/>
    <x v="1"/>
    <x v="2"/>
  </r>
  <r>
    <x v="4"/>
    <x v="3"/>
    <x v="2"/>
    <x v="7"/>
    <x v="1"/>
    <x v="2"/>
    <x v="6"/>
    <x v="1"/>
    <n v="231.63"/>
    <n v="463.26"/>
    <x v="1"/>
    <x v="3"/>
    <x v="0"/>
    <n v="3.4"/>
    <x v="0"/>
    <x v="0"/>
    <x v="0"/>
  </r>
  <r>
    <x v="3"/>
    <x v="1"/>
    <x v="5"/>
    <x v="1"/>
    <x v="1"/>
    <x v="4"/>
    <x v="8"/>
    <x v="0"/>
    <n v="101.02999999999999"/>
    <n v="303.08999999999997"/>
    <x v="2"/>
    <x v="3"/>
    <x v="1"/>
    <n v="3.9"/>
    <x v="0"/>
    <x v="0"/>
    <x v="1"/>
  </r>
  <r>
    <x v="2"/>
    <x v="1"/>
    <x v="6"/>
    <x v="3"/>
    <x v="1"/>
    <x v="1"/>
    <x v="13"/>
    <x v="3"/>
    <n v="72.760000000000005"/>
    <n v="72.760000000000005"/>
    <x v="3"/>
    <x v="2"/>
    <x v="1"/>
    <n v="3.1"/>
    <x v="0"/>
    <x v="0"/>
    <x v="1"/>
  </r>
  <r>
    <x v="10"/>
    <x v="2"/>
    <x v="3"/>
    <x v="1"/>
    <x v="1"/>
    <x v="4"/>
    <x v="1"/>
    <x v="3"/>
    <n v="247.91"/>
    <n v="1983.28"/>
    <x v="1"/>
    <x v="3"/>
    <x v="0"/>
    <n v="2.1"/>
    <x v="1"/>
    <x v="0"/>
    <x v="0"/>
  </r>
  <r>
    <x v="8"/>
    <x v="4"/>
    <x v="3"/>
    <x v="3"/>
    <x v="1"/>
    <x v="4"/>
    <x v="6"/>
    <x v="1"/>
    <n v="112.28"/>
    <n v="224.56"/>
    <x v="3"/>
    <x v="1"/>
    <x v="2"/>
    <n v="2.9"/>
    <x v="1"/>
    <x v="1"/>
    <x v="2"/>
  </r>
  <r>
    <x v="6"/>
    <x v="4"/>
    <x v="6"/>
    <x v="3"/>
    <x v="1"/>
    <x v="0"/>
    <x v="10"/>
    <x v="1"/>
    <n v="257.28000000000003"/>
    <n v="1800.96"/>
    <x v="3"/>
    <x v="2"/>
    <x v="1"/>
    <n v="3.3"/>
    <x v="1"/>
    <x v="0"/>
    <x v="1"/>
  </r>
  <r>
    <x v="6"/>
    <x v="0"/>
    <x v="4"/>
    <x v="3"/>
    <x v="1"/>
    <x v="1"/>
    <x v="10"/>
    <x v="1"/>
    <n v="32.22"/>
    <n v="225.54"/>
    <x v="3"/>
    <x v="2"/>
    <x v="1"/>
    <n v="2"/>
    <x v="1"/>
    <x v="2"/>
    <x v="1"/>
  </r>
  <r>
    <x v="9"/>
    <x v="6"/>
    <x v="6"/>
    <x v="0"/>
    <x v="0"/>
    <x v="0"/>
    <x v="5"/>
    <x v="2"/>
    <n v="159.79999999999998"/>
    <n v="1757.8"/>
    <x v="1"/>
    <x v="1"/>
    <x v="1"/>
    <n v="4.4000000000000004"/>
    <x v="0"/>
    <x v="1"/>
    <x v="1"/>
  </r>
  <r>
    <x v="3"/>
    <x v="2"/>
    <x v="1"/>
    <x v="0"/>
    <x v="0"/>
    <x v="3"/>
    <x v="8"/>
    <x v="3"/>
    <n v="70.290000000000006"/>
    <n v="210.87"/>
    <x v="0"/>
    <x v="3"/>
    <x v="2"/>
    <n v="2.6"/>
    <x v="1"/>
    <x v="2"/>
    <x v="2"/>
  </r>
  <r>
    <x v="7"/>
    <x v="1"/>
    <x v="4"/>
    <x v="7"/>
    <x v="1"/>
    <x v="4"/>
    <x v="6"/>
    <x v="2"/>
    <n v="208.17"/>
    <n v="416.34"/>
    <x v="1"/>
    <x v="3"/>
    <x v="2"/>
    <n v="3.9"/>
    <x v="1"/>
    <x v="2"/>
    <x v="2"/>
  </r>
  <r>
    <x v="3"/>
    <x v="1"/>
    <x v="2"/>
    <x v="2"/>
    <x v="1"/>
    <x v="1"/>
    <x v="8"/>
    <x v="3"/>
    <n v="299.22000000000003"/>
    <n v="897.66000000000008"/>
    <x v="0"/>
    <x v="3"/>
    <x v="0"/>
    <n v="4.8"/>
    <x v="0"/>
    <x v="1"/>
    <x v="0"/>
  </r>
  <r>
    <x v="2"/>
    <x v="0"/>
    <x v="3"/>
    <x v="3"/>
    <x v="1"/>
    <x v="2"/>
    <x v="12"/>
    <x v="2"/>
    <n v="135.5"/>
    <n v="1626"/>
    <x v="0"/>
    <x v="1"/>
    <x v="2"/>
    <n v="2.7"/>
    <x v="0"/>
    <x v="1"/>
    <x v="2"/>
  </r>
  <r>
    <x v="10"/>
    <x v="1"/>
    <x v="6"/>
    <x v="3"/>
    <x v="1"/>
    <x v="0"/>
    <x v="1"/>
    <x v="1"/>
    <n v="48.09"/>
    <n v="384.72"/>
    <x v="0"/>
    <x v="2"/>
    <x v="2"/>
    <n v="2.8"/>
    <x v="0"/>
    <x v="1"/>
    <x v="2"/>
  </r>
  <r>
    <x v="4"/>
    <x v="1"/>
    <x v="7"/>
    <x v="0"/>
    <x v="0"/>
    <x v="3"/>
    <x v="12"/>
    <x v="0"/>
    <n v="108.95"/>
    <n v="1307.4000000000001"/>
    <x v="1"/>
    <x v="0"/>
    <x v="0"/>
    <n v="1.7"/>
    <x v="0"/>
    <x v="0"/>
    <x v="0"/>
  </r>
  <r>
    <x v="6"/>
    <x v="0"/>
    <x v="0"/>
    <x v="1"/>
    <x v="1"/>
    <x v="3"/>
    <x v="9"/>
    <x v="1"/>
    <n v="269.62"/>
    <n v="2426.58"/>
    <x v="2"/>
    <x v="2"/>
    <x v="0"/>
    <n v="2.5"/>
    <x v="1"/>
    <x v="0"/>
    <x v="0"/>
  </r>
  <r>
    <x v="4"/>
    <x v="1"/>
    <x v="3"/>
    <x v="3"/>
    <x v="1"/>
    <x v="3"/>
    <x v="5"/>
    <x v="2"/>
    <n v="234.41000000000003"/>
    <n v="2578.5100000000002"/>
    <x v="2"/>
    <x v="0"/>
    <x v="1"/>
    <n v="3.1"/>
    <x v="1"/>
    <x v="2"/>
    <x v="1"/>
  </r>
  <r>
    <x v="4"/>
    <x v="6"/>
    <x v="2"/>
    <x v="2"/>
    <x v="1"/>
    <x v="0"/>
    <x v="1"/>
    <x v="1"/>
    <n v="85.02"/>
    <n v="680.16"/>
    <x v="0"/>
    <x v="2"/>
    <x v="2"/>
    <n v="1.9"/>
    <x v="0"/>
    <x v="1"/>
    <x v="2"/>
  </r>
  <r>
    <x v="4"/>
    <x v="5"/>
    <x v="7"/>
    <x v="4"/>
    <x v="1"/>
    <x v="2"/>
    <x v="5"/>
    <x v="3"/>
    <n v="287.01"/>
    <n v="3157.11"/>
    <x v="1"/>
    <x v="0"/>
    <x v="0"/>
    <n v="1.1000000000000001"/>
    <x v="1"/>
    <x v="2"/>
    <x v="0"/>
  </r>
  <r>
    <x v="6"/>
    <x v="2"/>
    <x v="3"/>
    <x v="7"/>
    <x v="1"/>
    <x v="1"/>
    <x v="6"/>
    <x v="2"/>
    <n v="194.21"/>
    <n v="388.42"/>
    <x v="2"/>
    <x v="1"/>
    <x v="0"/>
    <n v="2"/>
    <x v="0"/>
    <x v="2"/>
    <x v="0"/>
  </r>
  <r>
    <x v="2"/>
    <x v="6"/>
    <x v="2"/>
    <x v="7"/>
    <x v="1"/>
    <x v="4"/>
    <x v="12"/>
    <x v="1"/>
    <n v="67.05"/>
    <n v="804.59999999999991"/>
    <x v="2"/>
    <x v="3"/>
    <x v="1"/>
    <n v="3.7"/>
    <x v="0"/>
    <x v="0"/>
    <x v="1"/>
  </r>
  <r>
    <x v="5"/>
    <x v="6"/>
    <x v="5"/>
    <x v="1"/>
    <x v="1"/>
    <x v="2"/>
    <x v="11"/>
    <x v="1"/>
    <n v="180.25"/>
    <n v="2343.25"/>
    <x v="1"/>
    <x v="1"/>
    <x v="2"/>
    <n v="4.4000000000000004"/>
    <x v="0"/>
    <x v="1"/>
    <x v="2"/>
  </r>
  <r>
    <x v="1"/>
    <x v="5"/>
    <x v="2"/>
    <x v="4"/>
    <x v="1"/>
    <x v="0"/>
    <x v="9"/>
    <x v="0"/>
    <n v="146.36000000000001"/>
    <n v="1317.24"/>
    <x v="3"/>
    <x v="3"/>
    <x v="1"/>
    <n v="1.5"/>
    <x v="1"/>
    <x v="0"/>
    <x v="1"/>
  </r>
  <r>
    <x v="10"/>
    <x v="4"/>
    <x v="2"/>
    <x v="3"/>
    <x v="1"/>
    <x v="1"/>
    <x v="0"/>
    <x v="0"/>
    <n v="249.51999999999998"/>
    <n v="1497.12"/>
    <x v="2"/>
    <x v="2"/>
    <x v="2"/>
    <n v="3.7"/>
    <x v="0"/>
    <x v="0"/>
    <x v="2"/>
  </r>
  <r>
    <x v="5"/>
    <x v="2"/>
    <x v="5"/>
    <x v="1"/>
    <x v="1"/>
    <x v="4"/>
    <x v="12"/>
    <x v="1"/>
    <n v="116.36"/>
    <n v="1396.32"/>
    <x v="2"/>
    <x v="1"/>
    <x v="0"/>
    <n v="2.4"/>
    <x v="0"/>
    <x v="0"/>
    <x v="0"/>
  </r>
  <r>
    <x v="10"/>
    <x v="6"/>
    <x v="6"/>
    <x v="0"/>
    <x v="0"/>
    <x v="1"/>
    <x v="6"/>
    <x v="3"/>
    <n v="264.99"/>
    <n v="529.98"/>
    <x v="1"/>
    <x v="2"/>
    <x v="1"/>
    <n v="2.2000000000000002"/>
    <x v="0"/>
    <x v="0"/>
    <x v="1"/>
  </r>
  <r>
    <x v="8"/>
    <x v="1"/>
    <x v="0"/>
    <x v="7"/>
    <x v="1"/>
    <x v="4"/>
    <x v="9"/>
    <x v="3"/>
    <n v="247.35000000000002"/>
    <n v="2226.15"/>
    <x v="1"/>
    <x v="3"/>
    <x v="2"/>
    <n v="2.7"/>
    <x v="0"/>
    <x v="1"/>
    <x v="2"/>
  </r>
  <r>
    <x v="3"/>
    <x v="5"/>
    <x v="1"/>
    <x v="2"/>
    <x v="1"/>
    <x v="4"/>
    <x v="3"/>
    <x v="3"/>
    <n v="208.89000000000001"/>
    <n v="1044.45"/>
    <x v="1"/>
    <x v="2"/>
    <x v="0"/>
    <n v="4.5"/>
    <x v="1"/>
    <x v="0"/>
    <x v="0"/>
  </r>
  <r>
    <x v="3"/>
    <x v="4"/>
    <x v="7"/>
    <x v="1"/>
    <x v="1"/>
    <x v="3"/>
    <x v="0"/>
    <x v="1"/>
    <n v="92.410000000000011"/>
    <n v="554.46"/>
    <x v="2"/>
    <x v="1"/>
    <x v="1"/>
    <n v="3.3"/>
    <x v="0"/>
    <x v="2"/>
    <x v="1"/>
  </r>
  <r>
    <x v="0"/>
    <x v="2"/>
    <x v="3"/>
    <x v="2"/>
    <x v="1"/>
    <x v="0"/>
    <x v="13"/>
    <x v="0"/>
    <n v="291.69"/>
    <n v="291.69"/>
    <x v="1"/>
    <x v="0"/>
    <x v="1"/>
    <n v="3.6"/>
    <x v="1"/>
    <x v="0"/>
    <x v="1"/>
  </r>
  <r>
    <x v="3"/>
    <x v="3"/>
    <x v="1"/>
    <x v="0"/>
    <x v="0"/>
    <x v="2"/>
    <x v="12"/>
    <x v="1"/>
    <n v="173.63"/>
    <n v="2083.56"/>
    <x v="0"/>
    <x v="3"/>
    <x v="0"/>
    <n v="1.5"/>
    <x v="1"/>
    <x v="0"/>
    <x v="0"/>
  </r>
  <r>
    <x v="6"/>
    <x v="0"/>
    <x v="4"/>
    <x v="0"/>
    <x v="0"/>
    <x v="3"/>
    <x v="11"/>
    <x v="0"/>
    <n v="274.10000000000002"/>
    <n v="3563.3"/>
    <x v="0"/>
    <x v="2"/>
    <x v="2"/>
    <n v="1.5"/>
    <x v="1"/>
    <x v="0"/>
    <x v="2"/>
  </r>
  <r>
    <x v="7"/>
    <x v="1"/>
    <x v="0"/>
    <x v="4"/>
    <x v="1"/>
    <x v="3"/>
    <x v="7"/>
    <x v="3"/>
    <n v="80.399999999999991"/>
    <n v="1125.5999999999999"/>
    <x v="1"/>
    <x v="0"/>
    <x v="2"/>
    <n v="3"/>
    <x v="0"/>
    <x v="1"/>
    <x v="2"/>
  </r>
  <r>
    <x v="9"/>
    <x v="5"/>
    <x v="1"/>
    <x v="4"/>
    <x v="1"/>
    <x v="1"/>
    <x v="6"/>
    <x v="0"/>
    <n v="295.35000000000002"/>
    <n v="590.70000000000005"/>
    <x v="2"/>
    <x v="0"/>
    <x v="1"/>
    <n v="3.9"/>
    <x v="1"/>
    <x v="0"/>
    <x v="1"/>
  </r>
  <r>
    <x v="0"/>
    <x v="0"/>
    <x v="3"/>
    <x v="5"/>
    <x v="1"/>
    <x v="4"/>
    <x v="13"/>
    <x v="1"/>
    <n v="248.5"/>
    <n v="248.5"/>
    <x v="2"/>
    <x v="1"/>
    <x v="0"/>
    <n v="1.8"/>
    <x v="1"/>
    <x v="0"/>
    <x v="0"/>
  </r>
  <r>
    <x v="9"/>
    <x v="4"/>
    <x v="2"/>
    <x v="3"/>
    <x v="1"/>
    <x v="4"/>
    <x v="2"/>
    <x v="1"/>
    <n v="285.77999999999997"/>
    <n v="1143.1199999999999"/>
    <x v="2"/>
    <x v="2"/>
    <x v="2"/>
    <n v="3.2"/>
    <x v="0"/>
    <x v="2"/>
    <x v="2"/>
  </r>
  <r>
    <x v="10"/>
    <x v="4"/>
    <x v="1"/>
    <x v="2"/>
    <x v="1"/>
    <x v="1"/>
    <x v="6"/>
    <x v="1"/>
    <n v="79.459999999999994"/>
    <n v="158.91999999999999"/>
    <x v="1"/>
    <x v="1"/>
    <x v="2"/>
    <n v="4.7"/>
    <x v="0"/>
    <x v="0"/>
    <x v="2"/>
  </r>
  <r>
    <x v="9"/>
    <x v="3"/>
    <x v="4"/>
    <x v="3"/>
    <x v="1"/>
    <x v="0"/>
    <x v="11"/>
    <x v="0"/>
    <n v="140.57999999999998"/>
    <n v="1827.54"/>
    <x v="3"/>
    <x v="2"/>
    <x v="2"/>
    <n v="3.1"/>
    <x v="0"/>
    <x v="0"/>
    <x v="2"/>
  </r>
  <r>
    <x v="9"/>
    <x v="6"/>
    <x v="5"/>
    <x v="4"/>
    <x v="1"/>
    <x v="4"/>
    <x v="13"/>
    <x v="3"/>
    <n v="47.34"/>
    <n v="47.34"/>
    <x v="0"/>
    <x v="0"/>
    <x v="1"/>
    <n v="2.9"/>
    <x v="1"/>
    <x v="1"/>
    <x v="1"/>
  </r>
  <r>
    <x v="0"/>
    <x v="6"/>
    <x v="1"/>
    <x v="2"/>
    <x v="1"/>
    <x v="3"/>
    <x v="8"/>
    <x v="1"/>
    <n v="58.35"/>
    <n v="175.05"/>
    <x v="1"/>
    <x v="2"/>
    <x v="1"/>
    <n v="3.3"/>
    <x v="1"/>
    <x v="0"/>
    <x v="1"/>
  </r>
  <r>
    <x v="8"/>
    <x v="2"/>
    <x v="0"/>
    <x v="6"/>
    <x v="1"/>
    <x v="3"/>
    <x v="2"/>
    <x v="1"/>
    <n v="99.51"/>
    <n v="398.04"/>
    <x v="3"/>
    <x v="3"/>
    <x v="1"/>
    <n v="3.8"/>
    <x v="0"/>
    <x v="0"/>
    <x v="1"/>
  </r>
  <r>
    <x v="4"/>
    <x v="5"/>
    <x v="6"/>
    <x v="4"/>
    <x v="1"/>
    <x v="4"/>
    <x v="2"/>
    <x v="0"/>
    <n v="286.45999999999998"/>
    <n v="1145.8399999999999"/>
    <x v="3"/>
    <x v="0"/>
    <x v="2"/>
    <n v="2.2000000000000002"/>
    <x v="1"/>
    <x v="0"/>
    <x v="2"/>
  </r>
  <r>
    <x v="3"/>
    <x v="5"/>
    <x v="7"/>
    <x v="6"/>
    <x v="1"/>
    <x v="4"/>
    <x v="8"/>
    <x v="3"/>
    <n v="206.81000000000003"/>
    <n v="620.43000000000006"/>
    <x v="1"/>
    <x v="3"/>
    <x v="0"/>
    <n v="2.2999999999999998"/>
    <x v="1"/>
    <x v="2"/>
    <x v="0"/>
  </r>
  <r>
    <x v="3"/>
    <x v="4"/>
    <x v="0"/>
    <x v="6"/>
    <x v="1"/>
    <x v="0"/>
    <x v="6"/>
    <x v="0"/>
    <n v="108.1"/>
    <n v="216.2"/>
    <x v="3"/>
    <x v="1"/>
    <x v="0"/>
    <n v="1.6"/>
    <x v="0"/>
    <x v="0"/>
    <x v="0"/>
  </r>
  <r>
    <x v="6"/>
    <x v="2"/>
    <x v="0"/>
    <x v="4"/>
    <x v="1"/>
    <x v="4"/>
    <x v="12"/>
    <x v="2"/>
    <n v="287.28000000000003"/>
    <n v="3447.36"/>
    <x v="3"/>
    <x v="3"/>
    <x v="0"/>
    <n v="4.8"/>
    <x v="0"/>
    <x v="1"/>
    <x v="0"/>
  </r>
  <r>
    <x v="0"/>
    <x v="0"/>
    <x v="6"/>
    <x v="2"/>
    <x v="1"/>
    <x v="0"/>
    <x v="1"/>
    <x v="2"/>
    <n v="227.12"/>
    <n v="1816.96"/>
    <x v="3"/>
    <x v="1"/>
    <x v="1"/>
    <n v="1.2"/>
    <x v="1"/>
    <x v="1"/>
    <x v="1"/>
  </r>
  <r>
    <x v="6"/>
    <x v="6"/>
    <x v="4"/>
    <x v="7"/>
    <x v="1"/>
    <x v="3"/>
    <x v="4"/>
    <x v="1"/>
    <n v="273.95"/>
    <n v="2739.5"/>
    <x v="0"/>
    <x v="1"/>
    <x v="2"/>
    <n v="2.8"/>
    <x v="0"/>
    <x v="2"/>
    <x v="2"/>
  </r>
  <r>
    <x v="7"/>
    <x v="6"/>
    <x v="5"/>
    <x v="7"/>
    <x v="1"/>
    <x v="0"/>
    <x v="11"/>
    <x v="0"/>
    <n v="279.62"/>
    <n v="3635.06"/>
    <x v="3"/>
    <x v="3"/>
    <x v="2"/>
    <n v="3.7"/>
    <x v="0"/>
    <x v="0"/>
    <x v="2"/>
  </r>
  <r>
    <x v="7"/>
    <x v="4"/>
    <x v="6"/>
    <x v="3"/>
    <x v="1"/>
    <x v="4"/>
    <x v="5"/>
    <x v="0"/>
    <n v="230.22"/>
    <n v="2532.42"/>
    <x v="3"/>
    <x v="2"/>
    <x v="0"/>
    <n v="3.8"/>
    <x v="1"/>
    <x v="2"/>
    <x v="0"/>
  </r>
  <r>
    <x v="6"/>
    <x v="5"/>
    <x v="3"/>
    <x v="6"/>
    <x v="1"/>
    <x v="2"/>
    <x v="6"/>
    <x v="1"/>
    <n v="88.08"/>
    <n v="176.16"/>
    <x v="1"/>
    <x v="3"/>
    <x v="2"/>
    <n v="3.5"/>
    <x v="0"/>
    <x v="0"/>
    <x v="2"/>
  </r>
  <r>
    <x v="0"/>
    <x v="4"/>
    <x v="5"/>
    <x v="3"/>
    <x v="1"/>
    <x v="4"/>
    <x v="3"/>
    <x v="2"/>
    <n v="299.04000000000002"/>
    <n v="1495.2"/>
    <x v="1"/>
    <x v="2"/>
    <x v="0"/>
    <n v="2.4"/>
    <x v="0"/>
    <x v="1"/>
    <x v="0"/>
  </r>
  <r>
    <x v="6"/>
    <x v="5"/>
    <x v="6"/>
    <x v="2"/>
    <x v="1"/>
    <x v="2"/>
    <x v="10"/>
    <x v="3"/>
    <n v="111.03"/>
    <n v="777.21"/>
    <x v="0"/>
    <x v="1"/>
    <x v="1"/>
    <n v="1.3"/>
    <x v="0"/>
    <x v="0"/>
    <x v="1"/>
  </r>
  <r>
    <x v="3"/>
    <x v="2"/>
    <x v="0"/>
    <x v="3"/>
    <x v="1"/>
    <x v="3"/>
    <x v="9"/>
    <x v="3"/>
    <n v="208.08"/>
    <n v="1872.72"/>
    <x v="1"/>
    <x v="3"/>
    <x v="0"/>
    <n v="4.7"/>
    <x v="0"/>
    <x v="2"/>
    <x v="0"/>
  </r>
  <r>
    <x v="5"/>
    <x v="3"/>
    <x v="5"/>
    <x v="3"/>
    <x v="1"/>
    <x v="1"/>
    <x v="12"/>
    <x v="2"/>
    <n v="256.55"/>
    <n v="3078.6"/>
    <x v="0"/>
    <x v="3"/>
    <x v="1"/>
    <n v="1.8"/>
    <x v="1"/>
    <x v="2"/>
    <x v="1"/>
  </r>
  <r>
    <x v="1"/>
    <x v="0"/>
    <x v="4"/>
    <x v="6"/>
    <x v="1"/>
    <x v="3"/>
    <x v="8"/>
    <x v="1"/>
    <n v="69.040000000000006"/>
    <n v="207.12"/>
    <x v="3"/>
    <x v="2"/>
    <x v="2"/>
    <n v="4.5999999999999996"/>
    <x v="1"/>
    <x v="1"/>
    <x v="2"/>
  </r>
  <r>
    <x v="9"/>
    <x v="1"/>
    <x v="4"/>
    <x v="4"/>
    <x v="1"/>
    <x v="3"/>
    <x v="13"/>
    <x v="1"/>
    <n v="190.53"/>
    <n v="190.53"/>
    <x v="3"/>
    <x v="3"/>
    <x v="2"/>
    <n v="1.9"/>
    <x v="0"/>
    <x v="2"/>
    <x v="2"/>
  </r>
  <r>
    <x v="1"/>
    <x v="3"/>
    <x v="7"/>
    <x v="7"/>
    <x v="1"/>
    <x v="3"/>
    <x v="9"/>
    <x v="3"/>
    <n v="125.05000000000001"/>
    <n v="1125.45"/>
    <x v="3"/>
    <x v="3"/>
    <x v="1"/>
    <n v="1.3"/>
    <x v="1"/>
    <x v="1"/>
    <x v="1"/>
  </r>
  <r>
    <x v="0"/>
    <x v="3"/>
    <x v="5"/>
    <x v="1"/>
    <x v="1"/>
    <x v="0"/>
    <x v="13"/>
    <x v="3"/>
    <n v="88.4"/>
    <n v="88.4"/>
    <x v="1"/>
    <x v="2"/>
    <x v="2"/>
    <n v="1.3"/>
    <x v="1"/>
    <x v="1"/>
    <x v="2"/>
  </r>
  <r>
    <x v="2"/>
    <x v="5"/>
    <x v="7"/>
    <x v="5"/>
    <x v="1"/>
    <x v="3"/>
    <x v="1"/>
    <x v="2"/>
    <n v="23.3"/>
    <n v="186.4"/>
    <x v="0"/>
    <x v="2"/>
    <x v="1"/>
    <n v="2.4"/>
    <x v="0"/>
    <x v="2"/>
    <x v="1"/>
  </r>
  <r>
    <x v="1"/>
    <x v="5"/>
    <x v="3"/>
    <x v="2"/>
    <x v="1"/>
    <x v="1"/>
    <x v="6"/>
    <x v="2"/>
    <n v="264.14999999999998"/>
    <n v="528.29999999999995"/>
    <x v="1"/>
    <x v="0"/>
    <x v="0"/>
    <n v="1.6"/>
    <x v="0"/>
    <x v="1"/>
    <x v="0"/>
  </r>
  <r>
    <x v="7"/>
    <x v="5"/>
    <x v="6"/>
    <x v="2"/>
    <x v="1"/>
    <x v="4"/>
    <x v="10"/>
    <x v="0"/>
    <n v="58.050000000000004"/>
    <n v="406.35"/>
    <x v="1"/>
    <x v="2"/>
    <x v="1"/>
    <n v="2.9"/>
    <x v="0"/>
    <x v="2"/>
    <x v="1"/>
  </r>
  <r>
    <x v="10"/>
    <x v="3"/>
    <x v="2"/>
    <x v="2"/>
    <x v="1"/>
    <x v="2"/>
    <x v="12"/>
    <x v="2"/>
    <n v="265.87"/>
    <n v="3190.44"/>
    <x v="0"/>
    <x v="1"/>
    <x v="0"/>
    <n v="2.8"/>
    <x v="0"/>
    <x v="0"/>
    <x v="0"/>
  </r>
  <r>
    <x v="9"/>
    <x v="4"/>
    <x v="3"/>
    <x v="5"/>
    <x v="1"/>
    <x v="3"/>
    <x v="8"/>
    <x v="2"/>
    <n v="188.18999999999997"/>
    <n v="564.56999999999994"/>
    <x v="0"/>
    <x v="1"/>
    <x v="2"/>
    <n v="4.3"/>
    <x v="0"/>
    <x v="1"/>
    <x v="2"/>
  </r>
  <r>
    <x v="4"/>
    <x v="0"/>
    <x v="4"/>
    <x v="1"/>
    <x v="1"/>
    <x v="2"/>
    <x v="0"/>
    <x v="3"/>
    <n v="193.9"/>
    <n v="1163.4000000000001"/>
    <x v="2"/>
    <x v="2"/>
    <x v="0"/>
    <n v="3.8"/>
    <x v="1"/>
    <x v="0"/>
    <x v="0"/>
  </r>
  <r>
    <x v="2"/>
    <x v="4"/>
    <x v="0"/>
    <x v="7"/>
    <x v="1"/>
    <x v="3"/>
    <x v="0"/>
    <x v="3"/>
    <n v="252.01999999999998"/>
    <n v="1512.12"/>
    <x v="2"/>
    <x v="0"/>
    <x v="0"/>
    <n v="3.8"/>
    <x v="1"/>
    <x v="0"/>
    <x v="0"/>
  </r>
  <r>
    <x v="0"/>
    <x v="5"/>
    <x v="1"/>
    <x v="3"/>
    <x v="1"/>
    <x v="0"/>
    <x v="2"/>
    <x v="0"/>
    <n v="162.63999999999999"/>
    <n v="650.55999999999995"/>
    <x v="2"/>
    <x v="0"/>
    <x v="2"/>
    <n v="3.4"/>
    <x v="1"/>
    <x v="1"/>
    <x v="2"/>
  </r>
  <r>
    <x v="9"/>
    <x v="6"/>
    <x v="4"/>
    <x v="7"/>
    <x v="1"/>
    <x v="2"/>
    <x v="1"/>
    <x v="3"/>
    <n v="120.04"/>
    <n v="960.32"/>
    <x v="0"/>
    <x v="3"/>
    <x v="2"/>
    <n v="1.2"/>
    <x v="0"/>
    <x v="2"/>
    <x v="2"/>
  </r>
  <r>
    <x v="1"/>
    <x v="4"/>
    <x v="2"/>
    <x v="0"/>
    <x v="0"/>
    <x v="3"/>
    <x v="12"/>
    <x v="3"/>
    <n v="58.87"/>
    <n v="706.43999999999994"/>
    <x v="3"/>
    <x v="0"/>
    <x v="0"/>
    <n v="4"/>
    <x v="0"/>
    <x v="2"/>
    <x v="0"/>
  </r>
  <r>
    <x v="7"/>
    <x v="0"/>
    <x v="0"/>
    <x v="2"/>
    <x v="1"/>
    <x v="3"/>
    <x v="12"/>
    <x v="3"/>
    <n v="179.72"/>
    <n v="2156.64"/>
    <x v="1"/>
    <x v="1"/>
    <x v="1"/>
    <n v="2.4"/>
    <x v="1"/>
    <x v="0"/>
    <x v="1"/>
  </r>
  <r>
    <x v="8"/>
    <x v="6"/>
    <x v="5"/>
    <x v="3"/>
    <x v="1"/>
    <x v="1"/>
    <x v="3"/>
    <x v="2"/>
    <n v="174.89"/>
    <n v="874.44999999999993"/>
    <x v="1"/>
    <x v="1"/>
    <x v="0"/>
    <n v="4.3"/>
    <x v="0"/>
    <x v="2"/>
    <x v="0"/>
  </r>
  <r>
    <x v="5"/>
    <x v="0"/>
    <x v="1"/>
    <x v="6"/>
    <x v="1"/>
    <x v="1"/>
    <x v="10"/>
    <x v="3"/>
    <n v="102.29"/>
    <n v="716.03000000000009"/>
    <x v="2"/>
    <x v="2"/>
    <x v="2"/>
    <n v="2"/>
    <x v="1"/>
    <x v="1"/>
    <x v="2"/>
  </r>
  <r>
    <x v="4"/>
    <x v="5"/>
    <x v="5"/>
    <x v="7"/>
    <x v="1"/>
    <x v="1"/>
    <x v="11"/>
    <x v="1"/>
    <n v="188.02"/>
    <n v="2444.2600000000002"/>
    <x v="3"/>
    <x v="2"/>
    <x v="1"/>
    <n v="3.7"/>
    <x v="1"/>
    <x v="0"/>
    <x v="1"/>
  </r>
  <r>
    <x v="2"/>
    <x v="4"/>
    <x v="3"/>
    <x v="6"/>
    <x v="1"/>
    <x v="0"/>
    <x v="3"/>
    <x v="2"/>
    <n v="143.02000000000001"/>
    <n v="715.1"/>
    <x v="0"/>
    <x v="3"/>
    <x v="0"/>
    <n v="3.4"/>
    <x v="1"/>
    <x v="2"/>
    <x v="0"/>
  </r>
  <r>
    <x v="5"/>
    <x v="1"/>
    <x v="1"/>
    <x v="6"/>
    <x v="1"/>
    <x v="2"/>
    <x v="11"/>
    <x v="3"/>
    <n v="245.55"/>
    <n v="3192.15"/>
    <x v="1"/>
    <x v="2"/>
    <x v="2"/>
    <n v="1.4"/>
    <x v="0"/>
    <x v="2"/>
    <x v="2"/>
  </r>
  <r>
    <x v="9"/>
    <x v="2"/>
    <x v="4"/>
    <x v="4"/>
    <x v="1"/>
    <x v="0"/>
    <x v="12"/>
    <x v="2"/>
    <n v="176.66"/>
    <n v="2119.92"/>
    <x v="3"/>
    <x v="0"/>
    <x v="1"/>
    <n v="1.5"/>
    <x v="1"/>
    <x v="0"/>
    <x v="1"/>
  </r>
  <r>
    <x v="7"/>
    <x v="5"/>
    <x v="0"/>
    <x v="7"/>
    <x v="1"/>
    <x v="4"/>
    <x v="2"/>
    <x v="3"/>
    <n v="281.43"/>
    <n v="1125.72"/>
    <x v="1"/>
    <x v="3"/>
    <x v="2"/>
    <n v="5"/>
    <x v="0"/>
    <x v="2"/>
    <x v="2"/>
  </r>
  <r>
    <x v="7"/>
    <x v="3"/>
    <x v="6"/>
    <x v="2"/>
    <x v="1"/>
    <x v="3"/>
    <x v="0"/>
    <x v="0"/>
    <n v="165.04"/>
    <n v="990.24"/>
    <x v="1"/>
    <x v="2"/>
    <x v="1"/>
    <n v="2.2999999999999998"/>
    <x v="1"/>
    <x v="2"/>
    <x v="1"/>
  </r>
  <r>
    <x v="1"/>
    <x v="1"/>
    <x v="1"/>
    <x v="5"/>
    <x v="1"/>
    <x v="3"/>
    <x v="8"/>
    <x v="0"/>
    <n v="268.5"/>
    <n v="805.5"/>
    <x v="1"/>
    <x v="2"/>
    <x v="0"/>
    <n v="2.6"/>
    <x v="1"/>
    <x v="0"/>
    <x v="0"/>
  </r>
  <r>
    <x v="3"/>
    <x v="3"/>
    <x v="0"/>
    <x v="2"/>
    <x v="1"/>
    <x v="3"/>
    <x v="0"/>
    <x v="0"/>
    <n v="165.75"/>
    <n v="994.5"/>
    <x v="0"/>
    <x v="2"/>
    <x v="1"/>
    <n v="4.4000000000000004"/>
    <x v="0"/>
    <x v="0"/>
    <x v="1"/>
  </r>
  <r>
    <x v="1"/>
    <x v="0"/>
    <x v="7"/>
    <x v="6"/>
    <x v="1"/>
    <x v="1"/>
    <x v="0"/>
    <x v="3"/>
    <n v="176.25"/>
    <n v="1057.5"/>
    <x v="0"/>
    <x v="2"/>
    <x v="1"/>
    <n v="3.5"/>
    <x v="0"/>
    <x v="1"/>
    <x v="1"/>
  </r>
  <r>
    <x v="3"/>
    <x v="3"/>
    <x v="2"/>
    <x v="6"/>
    <x v="1"/>
    <x v="3"/>
    <x v="5"/>
    <x v="0"/>
    <n v="122.71"/>
    <n v="1349.81"/>
    <x v="1"/>
    <x v="2"/>
    <x v="0"/>
    <n v="3.7"/>
    <x v="0"/>
    <x v="0"/>
    <x v="0"/>
  </r>
  <r>
    <x v="3"/>
    <x v="1"/>
    <x v="3"/>
    <x v="2"/>
    <x v="1"/>
    <x v="1"/>
    <x v="5"/>
    <x v="2"/>
    <n v="132.04999999999998"/>
    <n v="1452.55"/>
    <x v="0"/>
    <x v="1"/>
    <x v="1"/>
    <n v="3.5"/>
    <x v="0"/>
    <x v="0"/>
    <x v="1"/>
  </r>
  <r>
    <x v="4"/>
    <x v="1"/>
    <x v="5"/>
    <x v="5"/>
    <x v="1"/>
    <x v="4"/>
    <x v="0"/>
    <x v="0"/>
    <n v="281.27"/>
    <n v="1687.62"/>
    <x v="3"/>
    <x v="3"/>
    <x v="0"/>
    <n v="2.2999999999999998"/>
    <x v="0"/>
    <x v="0"/>
    <x v="0"/>
  </r>
  <r>
    <x v="1"/>
    <x v="5"/>
    <x v="4"/>
    <x v="5"/>
    <x v="1"/>
    <x v="0"/>
    <x v="7"/>
    <x v="0"/>
    <n v="82.52"/>
    <n v="1155.28"/>
    <x v="3"/>
    <x v="1"/>
    <x v="2"/>
    <n v="4.3"/>
    <x v="0"/>
    <x v="1"/>
    <x v="2"/>
  </r>
  <r>
    <x v="8"/>
    <x v="6"/>
    <x v="0"/>
    <x v="4"/>
    <x v="1"/>
    <x v="0"/>
    <x v="7"/>
    <x v="0"/>
    <n v="54.01"/>
    <n v="756.14"/>
    <x v="1"/>
    <x v="3"/>
    <x v="2"/>
    <n v="1.1000000000000001"/>
    <x v="1"/>
    <x v="0"/>
    <x v="2"/>
  </r>
  <r>
    <x v="2"/>
    <x v="5"/>
    <x v="5"/>
    <x v="3"/>
    <x v="1"/>
    <x v="0"/>
    <x v="5"/>
    <x v="0"/>
    <n v="252.46"/>
    <n v="2777.06"/>
    <x v="2"/>
    <x v="0"/>
    <x v="2"/>
    <n v="2.5"/>
    <x v="0"/>
    <x v="0"/>
    <x v="2"/>
  </r>
  <r>
    <x v="6"/>
    <x v="0"/>
    <x v="4"/>
    <x v="1"/>
    <x v="1"/>
    <x v="1"/>
    <x v="8"/>
    <x v="2"/>
    <n v="181.54"/>
    <n v="544.62"/>
    <x v="3"/>
    <x v="0"/>
    <x v="0"/>
    <n v="4.8"/>
    <x v="0"/>
    <x v="0"/>
    <x v="0"/>
  </r>
  <r>
    <x v="6"/>
    <x v="3"/>
    <x v="1"/>
    <x v="6"/>
    <x v="1"/>
    <x v="2"/>
    <x v="11"/>
    <x v="1"/>
    <n v="99.699999999999989"/>
    <n v="1296.0999999999999"/>
    <x v="0"/>
    <x v="0"/>
    <x v="0"/>
    <n v="2.5"/>
    <x v="0"/>
    <x v="0"/>
    <x v="0"/>
  </r>
  <r>
    <x v="1"/>
    <x v="6"/>
    <x v="5"/>
    <x v="0"/>
    <x v="0"/>
    <x v="2"/>
    <x v="1"/>
    <x v="0"/>
    <n v="141.07"/>
    <n v="1128.56"/>
    <x v="0"/>
    <x v="3"/>
    <x v="0"/>
    <n v="1.1000000000000001"/>
    <x v="1"/>
    <x v="1"/>
    <x v="0"/>
  </r>
  <r>
    <x v="1"/>
    <x v="4"/>
    <x v="4"/>
    <x v="5"/>
    <x v="1"/>
    <x v="4"/>
    <x v="2"/>
    <x v="3"/>
    <n v="166.97"/>
    <n v="667.88"/>
    <x v="3"/>
    <x v="1"/>
    <x v="0"/>
    <n v="1.8"/>
    <x v="1"/>
    <x v="2"/>
    <x v="0"/>
  </r>
  <r>
    <x v="5"/>
    <x v="2"/>
    <x v="5"/>
    <x v="7"/>
    <x v="1"/>
    <x v="2"/>
    <x v="5"/>
    <x v="1"/>
    <n v="185.79999999999998"/>
    <n v="2043.8"/>
    <x v="2"/>
    <x v="1"/>
    <x v="2"/>
    <n v="4.8"/>
    <x v="1"/>
    <x v="1"/>
    <x v="2"/>
  </r>
  <r>
    <x v="2"/>
    <x v="1"/>
    <x v="6"/>
    <x v="4"/>
    <x v="1"/>
    <x v="4"/>
    <x v="6"/>
    <x v="0"/>
    <n v="249.89"/>
    <n v="499.78"/>
    <x v="1"/>
    <x v="2"/>
    <x v="0"/>
    <n v="4.4000000000000004"/>
    <x v="1"/>
    <x v="2"/>
    <x v="0"/>
  </r>
  <r>
    <x v="2"/>
    <x v="6"/>
    <x v="7"/>
    <x v="6"/>
    <x v="1"/>
    <x v="3"/>
    <x v="10"/>
    <x v="1"/>
    <n v="130.41999999999999"/>
    <n v="912.93999999999994"/>
    <x v="3"/>
    <x v="3"/>
    <x v="2"/>
    <n v="1.8"/>
    <x v="1"/>
    <x v="2"/>
    <x v="2"/>
  </r>
  <r>
    <x v="4"/>
    <x v="4"/>
    <x v="2"/>
    <x v="1"/>
    <x v="1"/>
    <x v="0"/>
    <x v="5"/>
    <x v="3"/>
    <n v="209.42"/>
    <n v="2303.62"/>
    <x v="0"/>
    <x v="0"/>
    <x v="1"/>
    <n v="4.9000000000000004"/>
    <x v="1"/>
    <x v="1"/>
    <x v="1"/>
  </r>
  <r>
    <x v="1"/>
    <x v="6"/>
    <x v="5"/>
    <x v="7"/>
    <x v="1"/>
    <x v="1"/>
    <x v="1"/>
    <x v="3"/>
    <n v="253.73"/>
    <n v="2029.84"/>
    <x v="2"/>
    <x v="3"/>
    <x v="1"/>
    <n v="1.6"/>
    <x v="1"/>
    <x v="2"/>
    <x v="1"/>
  </r>
  <r>
    <x v="2"/>
    <x v="5"/>
    <x v="2"/>
    <x v="6"/>
    <x v="1"/>
    <x v="4"/>
    <x v="5"/>
    <x v="0"/>
    <n v="256.26"/>
    <n v="2818.86"/>
    <x v="1"/>
    <x v="2"/>
    <x v="2"/>
    <n v="5"/>
    <x v="1"/>
    <x v="0"/>
    <x v="2"/>
  </r>
  <r>
    <x v="5"/>
    <x v="4"/>
    <x v="5"/>
    <x v="4"/>
    <x v="1"/>
    <x v="1"/>
    <x v="2"/>
    <x v="0"/>
    <n v="91.19"/>
    <n v="364.76"/>
    <x v="0"/>
    <x v="1"/>
    <x v="1"/>
    <n v="4.4000000000000004"/>
    <x v="0"/>
    <x v="0"/>
    <x v="1"/>
  </r>
  <r>
    <x v="3"/>
    <x v="2"/>
    <x v="3"/>
    <x v="4"/>
    <x v="1"/>
    <x v="1"/>
    <x v="0"/>
    <x v="3"/>
    <n v="118.05"/>
    <n v="708.3"/>
    <x v="1"/>
    <x v="2"/>
    <x v="2"/>
    <n v="4.7"/>
    <x v="1"/>
    <x v="1"/>
    <x v="2"/>
  </r>
  <r>
    <x v="7"/>
    <x v="1"/>
    <x v="0"/>
    <x v="5"/>
    <x v="1"/>
    <x v="0"/>
    <x v="1"/>
    <x v="2"/>
    <n v="186.57"/>
    <n v="1492.56"/>
    <x v="1"/>
    <x v="2"/>
    <x v="0"/>
    <n v="1.6"/>
    <x v="1"/>
    <x v="2"/>
    <x v="0"/>
  </r>
  <r>
    <x v="7"/>
    <x v="0"/>
    <x v="7"/>
    <x v="3"/>
    <x v="1"/>
    <x v="3"/>
    <x v="3"/>
    <x v="1"/>
    <n v="268.02"/>
    <n v="1340.1"/>
    <x v="2"/>
    <x v="2"/>
    <x v="2"/>
    <n v="2.2000000000000002"/>
    <x v="0"/>
    <x v="0"/>
    <x v="2"/>
  </r>
  <r>
    <x v="3"/>
    <x v="0"/>
    <x v="3"/>
    <x v="2"/>
    <x v="1"/>
    <x v="3"/>
    <x v="9"/>
    <x v="2"/>
    <n v="241.32000000000002"/>
    <n v="2171.88"/>
    <x v="1"/>
    <x v="2"/>
    <x v="0"/>
    <n v="3.8"/>
    <x v="1"/>
    <x v="1"/>
    <x v="0"/>
  </r>
  <r>
    <x v="0"/>
    <x v="6"/>
    <x v="6"/>
    <x v="0"/>
    <x v="0"/>
    <x v="2"/>
    <x v="0"/>
    <x v="0"/>
    <n v="183.51"/>
    <n v="1101.06"/>
    <x v="0"/>
    <x v="1"/>
    <x v="1"/>
    <n v="3"/>
    <x v="0"/>
    <x v="1"/>
    <x v="1"/>
  </r>
  <r>
    <x v="5"/>
    <x v="4"/>
    <x v="7"/>
    <x v="4"/>
    <x v="1"/>
    <x v="3"/>
    <x v="0"/>
    <x v="2"/>
    <n v="295.45"/>
    <n v="1772.7"/>
    <x v="1"/>
    <x v="1"/>
    <x v="2"/>
    <n v="2.2000000000000002"/>
    <x v="1"/>
    <x v="2"/>
    <x v="2"/>
  </r>
  <r>
    <x v="2"/>
    <x v="6"/>
    <x v="2"/>
    <x v="7"/>
    <x v="1"/>
    <x v="0"/>
    <x v="12"/>
    <x v="2"/>
    <n v="142.91999999999999"/>
    <n v="1715.04"/>
    <x v="1"/>
    <x v="1"/>
    <x v="0"/>
    <n v="3.8"/>
    <x v="1"/>
    <x v="2"/>
    <x v="0"/>
  </r>
  <r>
    <x v="5"/>
    <x v="3"/>
    <x v="0"/>
    <x v="2"/>
    <x v="1"/>
    <x v="1"/>
    <x v="11"/>
    <x v="1"/>
    <n v="255.89000000000001"/>
    <n v="3326.57"/>
    <x v="3"/>
    <x v="1"/>
    <x v="2"/>
    <n v="4.0999999999999996"/>
    <x v="1"/>
    <x v="1"/>
    <x v="2"/>
  </r>
  <r>
    <x v="3"/>
    <x v="2"/>
    <x v="4"/>
    <x v="5"/>
    <x v="1"/>
    <x v="4"/>
    <x v="6"/>
    <x v="0"/>
    <n v="249.16"/>
    <n v="498.32"/>
    <x v="3"/>
    <x v="0"/>
    <x v="2"/>
    <n v="2.1"/>
    <x v="1"/>
    <x v="2"/>
    <x v="2"/>
  </r>
  <r>
    <x v="8"/>
    <x v="1"/>
    <x v="3"/>
    <x v="0"/>
    <x v="0"/>
    <x v="4"/>
    <x v="10"/>
    <x v="1"/>
    <n v="274.25"/>
    <n v="1919.75"/>
    <x v="0"/>
    <x v="3"/>
    <x v="2"/>
    <n v="1.3"/>
    <x v="1"/>
    <x v="0"/>
    <x v="2"/>
  </r>
  <r>
    <x v="10"/>
    <x v="6"/>
    <x v="7"/>
    <x v="5"/>
    <x v="1"/>
    <x v="3"/>
    <x v="9"/>
    <x v="3"/>
    <n v="296.54999999999995"/>
    <n v="2668.95"/>
    <x v="1"/>
    <x v="0"/>
    <x v="1"/>
    <n v="3.3"/>
    <x v="0"/>
    <x v="1"/>
    <x v="1"/>
  </r>
  <r>
    <x v="9"/>
    <x v="3"/>
    <x v="6"/>
    <x v="0"/>
    <x v="0"/>
    <x v="2"/>
    <x v="3"/>
    <x v="1"/>
    <n v="158.80000000000001"/>
    <n v="794"/>
    <x v="3"/>
    <x v="2"/>
    <x v="0"/>
    <n v="2.6"/>
    <x v="1"/>
    <x v="1"/>
    <x v="0"/>
  </r>
  <r>
    <x v="3"/>
    <x v="4"/>
    <x v="3"/>
    <x v="0"/>
    <x v="0"/>
    <x v="4"/>
    <x v="7"/>
    <x v="1"/>
    <n v="74.78"/>
    <n v="1046.92"/>
    <x v="0"/>
    <x v="2"/>
    <x v="1"/>
    <n v="4.5"/>
    <x v="1"/>
    <x v="1"/>
    <x v="1"/>
  </r>
  <r>
    <x v="2"/>
    <x v="2"/>
    <x v="0"/>
    <x v="7"/>
    <x v="1"/>
    <x v="2"/>
    <x v="3"/>
    <x v="3"/>
    <n v="149.05000000000001"/>
    <n v="745.25"/>
    <x v="1"/>
    <x v="2"/>
    <x v="0"/>
    <n v="1.2"/>
    <x v="0"/>
    <x v="1"/>
    <x v="0"/>
  </r>
  <r>
    <x v="1"/>
    <x v="1"/>
    <x v="0"/>
    <x v="1"/>
    <x v="1"/>
    <x v="4"/>
    <x v="12"/>
    <x v="2"/>
    <n v="259.08999999999997"/>
    <n v="3109.08"/>
    <x v="0"/>
    <x v="2"/>
    <x v="2"/>
    <n v="3.6"/>
    <x v="1"/>
    <x v="0"/>
    <x v="2"/>
  </r>
  <r>
    <x v="1"/>
    <x v="0"/>
    <x v="2"/>
    <x v="0"/>
    <x v="0"/>
    <x v="2"/>
    <x v="11"/>
    <x v="1"/>
    <n v="254.10999999999999"/>
    <n v="3303.43"/>
    <x v="1"/>
    <x v="0"/>
    <x v="1"/>
    <n v="1.2"/>
    <x v="0"/>
    <x v="2"/>
    <x v="1"/>
  </r>
  <r>
    <x v="4"/>
    <x v="3"/>
    <x v="6"/>
    <x v="4"/>
    <x v="1"/>
    <x v="2"/>
    <x v="5"/>
    <x v="3"/>
    <n v="114.07"/>
    <n v="1254.77"/>
    <x v="2"/>
    <x v="1"/>
    <x v="0"/>
    <n v="1.5"/>
    <x v="0"/>
    <x v="2"/>
    <x v="0"/>
  </r>
  <r>
    <x v="3"/>
    <x v="4"/>
    <x v="0"/>
    <x v="7"/>
    <x v="1"/>
    <x v="1"/>
    <x v="3"/>
    <x v="0"/>
    <n v="33.25"/>
    <n v="166.25"/>
    <x v="3"/>
    <x v="2"/>
    <x v="0"/>
    <n v="2.5"/>
    <x v="0"/>
    <x v="2"/>
    <x v="0"/>
  </r>
  <r>
    <x v="4"/>
    <x v="2"/>
    <x v="1"/>
    <x v="6"/>
    <x v="1"/>
    <x v="0"/>
    <x v="13"/>
    <x v="2"/>
    <n v="162.76"/>
    <n v="162.76"/>
    <x v="2"/>
    <x v="0"/>
    <x v="1"/>
    <n v="1.9"/>
    <x v="0"/>
    <x v="2"/>
    <x v="1"/>
  </r>
  <r>
    <x v="3"/>
    <x v="3"/>
    <x v="0"/>
    <x v="1"/>
    <x v="1"/>
    <x v="4"/>
    <x v="3"/>
    <x v="3"/>
    <n v="152.75"/>
    <n v="763.75"/>
    <x v="1"/>
    <x v="0"/>
    <x v="0"/>
    <n v="1.6"/>
    <x v="0"/>
    <x v="2"/>
    <x v="0"/>
  </r>
  <r>
    <x v="5"/>
    <x v="6"/>
    <x v="4"/>
    <x v="0"/>
    <x v="0"/>
    <x v="3"/>
    <x v="4"/>
    <x v="2"/>
    <n v="44.010000000000005"/>
    <n v="440.1"/>
    <x v="2"/>
    <x v="2"/>
    <x v="0"/>
    <n v="4.2"/>
    <x v="1"/>
    <x v="1"/>
    <x v="0"/>
  </r>
  <r>
    <x v="9"/>
    <x v="5"/>
    <x v="2"/>
    <x v="2"/>
    <x v="1"/>
    <x v="0"/>
    <x v="1"/>
    <x v="3"/>
    <n v="242.57"/>
    <n v="1940.56"/>
    <x v="2"/>
    <x v="2"/>
    <x v="2"/>
    <n v="1.9"/>
    <x v="0"/>
    <x v="2"/>
    <x v="2"/>
  </r>
  <r>
    <x v="5"/>
    <x v="0"/>
    <x v="2"/>
    <x v="6"/>
    <x v="1"/>
    <x v="1"/>
    <x v="8"/>
    <x v="1"/>
    <n v="99.410000000000011"/>
    <n v="298.23"/>
    <x v="3"/>
    <x v="0"/>
    <x v="0"/>
    <n v="2.5"/>
    <x v="1"/>
    <x v="1"/>
    <x v="0"/>
  </r>
  <r>
    <x v="10"/>
    <x v="6"/>
    <x v="6"/>
    <x v="1"/>
    <x v="1"/>
    <x v="1"/>
    <x v="9"/>
    <x v="2"/>
    <n v="200.81"/>
    <n v="1807.29"/>
    <x v="2"/>
    <x v="3"/>
    <x v="0"/>
    <n v="4.5999999999999996"/>
    <x v="0"/>
    <x v="2"/>
    <x v="0"/>
  </r>
  <r>
    <x v="7"/>
    <x v="6"/>
    <x v="0"/>
    <x v="2"/>
    <x v="1"/>
    <x v="1"/>
    <x v="9"/>
    <x v="1"/>
    <n v="48.419999999999995"/>
    <n v="435.78"/>
    <x v="1"/>
    <x v="0"/>
    <x v="1"/>
    <n v="4.0999999999999996"/>
    <x v="1"/>
    <x v="0"/>
    <x v="1"/>
  </r>
  <r>
    <x v="6"/>
    <x v="4"/>
    <x v="4"/>
    <x v="6"/>
    <x v="1"/>
    <x v="3"/>
    <x v="0"/>
    <x v="3"/>
    <n v="261"/>
    <n v="1566"/>
    <x v="1"/>
    <x v="3"/>
    <x v="0"/>
    <n v="3.1"/>
    <x v="0"/>
    <x v="0"/>
    <x v="0"/>
  </r>
  <r>
    <x v="3"/>
    <x v="4"/>
    <x v="5"/>
    <x v="3"/>
    <x v="1"/>
    <x v="4"/>
    <x v="2"/>
    <x v="1"/>
    <n v="227"/>
    <n v="908"/>
    <x v="2"/>
    <x v="2"/>
    <x v="2"/>
    <n v="1.4"/>
    <x v="0"/>
    <x v="0"/>
    <x v="2"/>
  </r>
  <r>
    <x v="10"/>
    <x v="2"/>
    <x v="7"/>
    <x v="4"/>
    <x v="1"/>
    <x v="4"/>
    <x v="2"/>
    <x v="1"/>
    <n v="128.76"/>
    <n v="515.04"/>
    <x v="3"/>
    <x v="1"/>
    <x v="1"/>
    <n v="4.8"/>
    <x v="0"/>
    <x v="2"/>
    <x v="1"/>
  </r>
  <r>
    <x v="7"/>
    <x v="4"/>
    <x v="1"/>
    <x v="7"/>
    <x v="1"/>
    <x v="2"/>
    <x v="5"/>
    <x v="3"/>
    <n v="196.26000000000002"/>
    <n v="2158.86"/>
    <x v="3"/>
    <x v="1"/>
    <x v="1"/>
    <n v="3.8"/>
    <x v="0"/>
    <x v="2"/>
    <x v="1"/>
  </r>
  <r>
    <x v="2"/>
    <x v="3"/>
    <x v="3"/>
    <x v="7"/>
    <x v="1"/>
    <x v="2"/>
    <x v="13"/>
    <x v="1"/>
    <n v="72.489999999999995"/>
    <n v="72.489999999999995"/>
    <x v="2"/>
    <x v="3"/>
    <x v="0"/>
    <n v="1.1000000000000001"/>
    <x v="1"/>
    <x v="2"/>
    <x v="0"/>
  </r>
  <r>
    <x v="0"/>
    <x v="0"/>
    <x v="2"/>
    <x v="7"/>
    <x v="1"/>
    <x v="2"/>
    <x v="7"/>
    <x v="1"/>
    <n v="295.92"/>
    <n v="4142.88"/>
    <x v="3"/>
    <x v="2"/>
    <x v="1"/>
    <n v="4.8"/>
    <x v="0"/>
    <x v="2"/>
    <x v="1"/>
  </r>
  <r>
    <x v="9"/>
    <x v="6"/>
    <x v="4"/>
    <x v="0"/>
    <x v="0"/>
    <x v="3"/>
    <x v="4"/>
    <x v="1"/>
    <n v="242.91"/>
    <n v="2429.1"/>
    <x v="2"/>
    <x v="2"/>
    <x v="1"/>
    <n v="1.3"/>
    <x v="1"/>
    <x v="2"/>
    <x v="1"/>
  </r>
  <r>
    <x v="4"/>
    <x v="2"/>
    <x v="6"/>
    <x v="3"/>
    <x v="1"/>
    <x v="0"/>
    <x v="3"/>
    <x v="0"/>
    <n v="240.9"/>
    <n v="1204.5"/>
    <x v="2"/>
    <x v="3"/>
    <x v="1"/>
    <n v="3.4"/>
    <x v="0"/>
    <x v="0"/>
    <x v="1"/>
  </r>
  <r>
    <x v="4"/>
    <x v="0"/>
    <x v="4"/>
    <x v="4"/>
    <x v="1"/>
    <x v="4"/>
    <x v="3"/>
    <x v="0"/>
    <n v="62.95"/>
    <n v="314.75"/>
    <x v="0"/>
    <x v="1"/>
    <x v="2"/>
    <n v="2.6"/>
    <x v="1"/>
    <x v="2"/>
    <x v="2"/>
  </r>
  <r>
    <x v="5"/>
    <x v="4"/>
    <x v="0"/>
    <x v="1"/>
    <x v="1"/>
    <x v="2"/>
    <x v="3"/>
    <x v="0"/>
    <n v="24.97"/>
    <n v="124.85"/>
    <x v="2"/>
    <x v="0"/>
    <x v="2"/>
    <n v="4.9000000000000004"/>
    <x v="0"/>
    <x v="1"/>
    <x v="2"/>
  </r>
  <r>
    <x v="1"/>
    <x v="4"/>
    <x v="1"/>
    <x v="4"/>
    <x v="1"/>
    <x v="3"/>
    <x v="12"/>
    <x v="2"/>
    <n v="183.9"/>
    <n v="2206.8000000000002"/>
    <x v="3"/>
    <x v="3"/>
    <x v="0"/>
    <n v="4.7"/>
    <x v="1"/>
    <x v="2"/>
    <x v="0"/>
  </r>
  <r>
    <x v="7"/>
    <x v="3"/>
    <x v="7"/>
    <x v="5"/>
    <x v="1"/>
    <x v="3"/>
    <x v="13"/>
    <x v="1"/>
    <n v="60.35"/>
    <n v="60.35"/>
    <x v="1"/>
    <x v="2"/>
    <x v="2"/>
    <n v="3.4"/>
    <x v="0"/>
    <x v="0"/>
    <x v="2"/>
  </r>
  <r>
    <x v="0"/>
    <x v="4"/>
    <x v="2"/>
    <x v="6"/>
    <x v="1"/>
    <x v="2"/>
    <x v="13"/>
    <x v="1"/>
    <n v="238.52"/>
    <n v="238.52"/>
    <x v="2"/>
    <x v="2"/>
    <x v="0"/>
    <n v="3.8"/>
    <x v="0"/>
    <x v="0"/>
    <x v="0"/>
  </r>
  <r>
    <x v="10"/>
    <x v="6"/>
    <x v="5"/>
    <x v="1"/>
    <x v="1"/>
    <x v="1"/>
    <x v="4"/>
    <x v="1"/>
    <n v="136.5"/>
    <n v="1365"/>
    <x v="0"/>
    <x v="1"/>
    <x v="1"/>
    <n v="4.3"/>
    <x v="1"/>
    <x v="2"/>
    <x v="1"/>
  </r>
  <r>
    <x v="9"/>
    <x v="1"/>
    <x v="0"/>
    <x v="5"/>
    <x v="1"/>
    <x v="1"/>
    <x v="12"/>
    <x v="2"/>
    <n v="114.81"/>
    <n v="1377.72"/>
    <x v="0"/>
    <x v="3"/>
    <x v="2"/>
    <n v="4.3"/>
    <x v="1"/>
    <x v="2"/>
    <x v="2"/>
  </r>
  <r>
    <x v="7"/>
    <x v="6"/>
    <x v="2"/>
    <x v="7"/>
    <x v="1"/>
    <x v="1"/>
    <x v="6"/>
    <x v="2"/>
    <n v="40.619999999999997"/>
    <n v="81.239999999999995"/>
    <x v="0"/>
    <x v="3"/>
    <x v="2"/>
    <n v="3.4"/>
    <x v="1"/>
    <x v="2"/>
    <x v="2"/>
  </r>
  <r>
    <x v="0"/>
    <x v="6"/>
    <x v="3"/>
    <x v="7"/>
    <x v="1"/>
    <x v="2"/>
    <x v="13"/>
    <x v="3"/>
    <n v="298.89999999999998"/>
    <n v="298.89999999999998"/>
    <x v="0"/>
    <x v="3"/>
    <x v="2"/>
    <n v="2"/>
    <x v="1"/>
    <x v="0"/>
    <x v="2"/>
  </r>
  <r>
    <x v="6"/>
    <x v="4"/>
    <x v="6"/>
    <x v="7"/>
    <x v="1"/>
    <x v="3"/>
    <x v="11"/>
    <x v="1"/>
    <n v="287.68"/>
    <n v="3739.84"/>
    <x v="3"/>
    <x v="2"/>
    <x v="2"/>
    <n v="2.2999999999999998"/>
    <x v="0"/>
    <x v="0"/>
    <x v="2"/>
  </r>
  <r>
    <x v="3"/>
    <x v="0"/>
    <x v="2"/>
    <x v="5"/>
    <x v="1"/>
    <x v="3"/>
    <x v="1"/>
    <x v="3"/>
    <n v="56.85"/>
    <n v="454.8"/>
    <x v="1"/>
    <x v="0"/>
    <x v="1"/>
    <n v="3.7"/>
    <x v="0"/>
    <x v="2"/>
    <x v="1"/>
  </r>
  <r>
    <x v="4"/>
    <x v="4"/>
    <x v="4"/>
    <x v="6"/>
    <x v="1"/>
    <x v="4"/>
    <x v="12"/>
    <x v="3"/>
    <n v="113.19"/>
    <n v="1358.28"/>
    <x v="2"/>
    <x v="3"/>
    <x v="1"/>
    <n v="3.8"/>
    <x v="0"/>
    <x v="0"/>
    <x v="1"/>
  </r>
  <r>
    <x v="10"/>
    <x v="0"/>
    <x v="3"/>
    <x v="6"/>
    <x v="1"/>
    <x v="1"/>
    <x v="12"/>
    <x v="2"/>
    <n v="129.41999999999999"/>
    <n v="1553.04"/>
    <x v="2"/>
    <x v="0"/>
    <x v="2"/>
    <n v="2.5"/>
    <x v="1"/>
    <x v="0"/>
    <x v="2"/>
  </r>
  <r>
    <x v="4"/>
    <x v="0"/>
    <x v="7"/>
    <x v="5"/>
    <x v="1"/>
    <x v="2"/>
    <x v="2"/>
    <x v="0"/>
    <n v="103.1"/>
    <n v="412.4"/>
    <x v="1"/>
    <x v="2"/>
    <x v="1"/>
    <n v="4.5999999999999996"/>
    <x v="1"/>
    <x v="2"/>
    <x v="1"/>
  </r>
  <r>
    <x v="10"/>
    <x v="0"/>
    <x v="1"/>
    <x v="2"/>
    <x v="1"/>
    <x v="4"/>
    <x v="0"/>
    <x v="2"/>
    <n v="281.65000000000003"/>
    <n v="1689.9"/>
    <x v="2"/>
    <x v="0"/>
    <x v="1"/>
    <n v="2.6"/>
    <x v="0"/>
    <x v="2"/>
    <x v="1"/>
  </r>
  <r>
    <x v="5"/>
    <x v="2"/>
    <x v="5"/>
    <x v="7"/>
    <x v="1"/>
    <x v="3"/>
    <x v="1"/>
    <x v="2"/>
    <n v="221.98"/>
    <n v="1775.84"/>
    <x v="2"/>
    <x v="0"/>
    <x v="1"/>
    <n v="3.8"/>
    <x v="1"/>
    <x v="0"/>
    <x v="1"/>
  </r>
  <r>
    <x v="1"/>
    <x v="5"/>
    <x v="7"/>
    <x v="1"/>
    <x v="1"/>
    <x v="4"/>
    <x v="7"/>
    <x v="0"/>
    <n v="287.65999999999997"/>
    <n v="4027.24"/>
    <x v="0"/>
    <x v="0"/>
    <x v="0"/>
    <n v="1.8"/>
    <x v="1"/>
    <x v="2"/>
    <x v="0"/>
  </r>
  <r>
    <x v="10"/>
    <x v="4"/>
    <x v="4"/>
    <x v="6"/>
    <x v="1"/>
    <x v="1"/>
    <x v="3"/>
    <x v="0"/>
    <n v="264.86"/>
    <n v="1324.3"/>
    <x v="0"/>
    <x v="2"/>
    <x v="2"/>
    <n v="2.4"/>
    <x v="1"/>
    <x v="2"/>
    <x v="2"/>
  </r>
  <r>
    <x v="4"/>
    <x v="2"/>
    <x v="5"/>
    <x v="4"/>
    <x v="1"/>
    <x v="0"/>
    <x v="0"/>
    <x v="2"/>
    <n v="231.26999999999998"/>
    <n v="1387.62"/>
    <x v="3"/>
    <x v="2"/>
    <x v="0"/>
    <n v="3.2"/>
    <x v="0"/>
    <x v="0"/>
    <x v="0"/>
  </r>
  <r>
    <x v="5"/>
    <x v="6"/>
    <x v="5"/>
    <x v="5"/>
    <x v="1"/>
    <x v="1"/>
    <x v="2"/>
    <x v="1"/>
    <n v="215.15"/>
    <n v="860.6"/>
    <x v="1"/>
    <x v="2"/>
    <x v="0"/>
    <n v="1.2"/>
    <x v="1"/>
    <x v="1"/>
    <x v="0"/>
  </r>
  <r>
    <x v="10"/>
    <x v="2"/>
    <x v="1"/>
    <x v="0"/>
    <x v="0"/>
    <x v="1"/>
    <x v="0"/>
    <x v="3"/>
    <n v="262.53000000000003"/>
    <n v="1575.18"/>
    <x v="3"/>
    <x v="0"/>
    <x v="1"/>
    <n v="1.2"/>
    <x v="0"/>
    <x v="1"/>
    <x v="1"/>
  </r>
  <r>
    <x v="6"/>
    <x v="3"/>
    <x v="0"/>
    <x v="2"/>
    <x v="1"/>
    <x v="2"/>
    <x v="0"/>
    <x v="1"/>
    <n v="211.55999999999997"/>
    <n v="1269.3599999999999"/>
    <x v="2"/>
    <x v="1"/>
    <x v="0"/>
    <n v="2.1"/>
    <x v="0"/>
    <x v="1"/>
    <x v="0"/>
  </r>
  <r>
    <x v="1"/>
    <x v="1"/>
    <x v="5"/>
    <x v="3"/>
    <x v="1"/>
    <x v="0"/>
    <x v="8"/>
    <x v="3"/>
    <n v="72.84"/>
    <n v="218.52"/>
    <x v="0"/>
    <x v="1"/>
    <x v="1"/>
    <n v="4.3"/>
    <x v="0"/>
    <x v="0"/>
    <x v="1"/>
  </r>
  <r>
    <x v="10"/>
    <x v="0"/>
    <x v="2"/>
    <x v="0"/>
    <x v="0"/>
    <x v="0"/>
    <x v="2"/>
    <x v="1"/>
    <n v="201.48"/>
    <n v="805.92"/>
    <x v="0"/>
    <x v="1"/>
    <x v="1"/>
    <n v="1.9"/>
    <x v="0"/>
    <x v="1"/>
    <x v="1"/>
  </r>
  <r>
    <x v="5"/>
    <x v="4"/>
    <x v="7"/>
    <x v="0"/>
    <x v="0"/>
    <x v="0"/>
    <x v="0"/>
    <x v="0"/>
    <n v="164.2"/>
    <n v="985.19999999999993"/>
    <x v="0"/>
    <x v="0"/>
    <x v="0"/>
    <n v="4.5"/>
    <x v="1"/>
    <x v="1"/>
    <x v="0"/>
  </r>
  <r>
    <x v="2"/>
    <x v="3"/>
    <x v="6"/>
    <x v="5"/>
    <x v="1"/>
    <x v="3"/>
    <x v="1"/>
    <x v="1"/>
    <n v="294.93"/>
    <n v="2359.44"/>
    <x v="1"/>
    <x v="1"/>
    <x v="2"/>
    <n v="3.9"/>
    <x v="1"/>
    <x v="0"/>
    <x v="2"/>
  </r>
  <r>
    <x v="7"/>
    <x v="4"/>
    <x v="6"/>
    <x v="4"/>
    <x v="1"/>
    <x v="4"/>
    <x v="11"/>
    <x v="2"/>
    <n v="162.79"/>
    <n v="2116.27"/>
    <x v="2"/>
    <x v="2"/>
    <x v="2"/>
    <n v="3.8"/>
    <x v="0"/>
    <x v="2"/>
    <x v="2"/>
  </r>
  <r>
    <x v="8"/>
    <x v="1"/>
    <x v="7"/>
    <x v="2"/>
    <x v="1"/>
    <x v="3"/>
    <x v="7"/>
    <x v="3"/>
    <n v="30.77"/>
    <n v="430.78"/>
    <x v="1"/>
    <x v="0"/>
    <x v="1"/>
    <n v="3.7"/>
    <x v="0"/>
    <x v="0"/>
    <x v="1"/>
  </r>
  <r>
    <x v="0"/>
    <x v="3"/>
    <x v="0"/>
    <x v="3"/>
    <x v="1"/>
    <x v="0"/>
    <x v="7"/>
    <x v="3"/>
    <n v="93.97"/>
    <n v="1315.58"/>
    <x v="0"/>
    <x v="3"/>
    <x v="0"/>
    <n v="4.9000000000000004"/>
    <x v="0"/>
    <x v="2"/>
    <x v="0"/>
  </r>
  <r>
    <x v="8"/>
    <x v="4"/>
    <x v="5"/>
    <x v="2"/>
    <x v="1"/>
    <x v="2"/>
    <x v="10"/>
    <x v="1"/>
    <n v="276.87"/>
    <n v="1938.09"/>
    <x v="1"/>
    <x v="1"/>
    <x v="2"/>
    <n v="3.5"/>
    <x v="1"/>
    <x v="2"/>
    <x v="2"/>
  </r>
  <r>
    <x v="2"/>
    <x v="6"/>
    <x v="4"/>
    <x v="6"/>
    <x v="1"/>
    <x v="1"/>
    <x v="2"/>
    <x v="0"/>
    <n v="289.45999999999998"/>
    <n v="1157.8399999999999"/>
    <x v="0"/>
    <x v="0"/>
    <x v="0"/>
    <n v="3.6"/>
    <x v="0"/>
    <x v="2"/>
    <x v="0"/>
  </r>
  <r>
    <x v="8"/>
    <x v="0"/>
    <x v="3"/>
    <x v="0"/>
    <x v="0"/>
    <x v="1"/>
    <x v="7"/>
    <x v="2"/>
    <n v="223.98"/>
    <n v="3135.72"/>
    <x v="1"/>
    <x v="3"/>
    <x v="0"/>
    <n v="2.8"/>
    <x v="1"/>
    <x v="1"/>
    <x v="0"/>
  </r>
  <r>
    <x v="2"/>
    <x v="3"/>
    <x v="3"/>
    <x v="5"/>
    <x v="1"/>
    <x v="3"/>
    <x v="8"/>
    <x v="0"/>
    <n v="35.92"/>
    <n v="107.76"/>
    <x v="1"/>
    <x v="0"/>
    <x v="0"/>
    <n v="4.5"/>
    <x v="1"/>
    <x v="0"/>
    <x v="0"/>
  </r>
  <r>
    <x v="9"/>
    <x v="6"/>
    <x v="2"/>
    <x v="4"/>
    <x v="1"/>
    <x v="3"/>
    <x v="5"/>
    <x v="2"/>
    <n v="26.59"/>
    <n v="292.49"/>
    <x v="0"/>
    <x v="3"/>
    <x v="1"/>
    <n v="1.2"/>
    <x v="0"/>
    <x v="2"/>
    <x v="1"/>
  </r>
  <r>
    <x v="2"/>
    <x v="0"/>
    <x v="0"/>
    <x v="3"/>
    <x v="1"/>
    <x v="2"/>
    <x v="1"/>
    <x v="2"/>
    <n v="154.29"/>
    <n v="1234.32"/>
    <x v="2"/>
    <x v="2"/>
    <x v="1"/>
    <n v="2.4"/>
    <x v="1"/>
    <x v="0"/>
    <x v="1"/>
  </r>
  <r>
    <x v="2"/>
    <x v="5"/>
    <x v="3"/>
    <x v="2"/>
    <x v="1"/>
    <x v="1"/>
    <x v="0"/>
    <x v="2"/>
    <n v="299.91000000000003"/>
    <n v="1799.46"/>
    <x v="2"/>
    <x v="0"/>
    <x v="1"/>
    <n v="2.1"/>
    <x v="0"/>
    <x v="0"/>
    <x v="1"/>
  </r>
  <r>
    <x v="2"/>
    <x v="6"/>
    <x v="1"/>
    <x v="0"/>
    <x v="0"/>
    <x v="3"/>
    <x v="12"/>
    <x v="1"/>
    <n v="263.40000000000003"/>
    <n v="3160.8"/>
    <x v="1"/>
    <x v="2"/>
    <x v="2"/>
    <n v="2.6"/>
    <x v="0"/>
    <x v="0"/>
    <x v="2"/>
  </r>
  <r>
    <x v="6"/>
    <x v="2"/>
    <x v="1"/>
    <x v="3"/>
    <x v="1"/>
    <x v="4"/>
    <x v="1"/>
    <x v="2"/>
    <n v="281.27"/>
    <n v="2250.16"/>
    <x v="0"/>
    <x v="2"/>
    <x v="0"/>
    <n v="2.9"/>
    <x v="0"/>
    <x v="2"/>
    <x v="0"/>
  </r>
  <r>
    <x v="7"/>
    <x v="4"/>
    <x v="5"/>
    <x v="0"/>
    <x v="0"/>
    <x v="3"/>
    <x v="9"/>
    <x v="2"/>
    <n v="194.59"/>
    <n v="1751.31"/>
    <x v="3"/>
    <x v="3"/>
    <x v="1"/>
    <n v="4.8"/>
    <x v="1"/>
    <x v="1"/>
    <x v="1"/>
  </r>
  <r>
    <x v="3"/>
    <x v="0"/>
    <x v="6"/>
    <x v="1"/>
    <x v="1"/>
    <x v="3"/>
    <x v="9"/>
    <x v="2"/>
    <n v="260.54999999999995"/>
    <n v="2344.9499999999998"/>
    <x v="1"/>
    <x v="1"/>
    <x v="0"/>
    <n v="4.7"/>
    <x v="0"/>
    <x v="2"/>
    <x v="0"/>
  </r>
  <r>
    <x v="10"/>
    <x v="3"/>
    <x v="4"/>
    <x v="4"/>
    <x v="1"/>
    <x v="0"/>
    <x v="4"/>
    <x v="3"/>
    <n v="109.52000000000001"/>
    <n v="1095.2"/>
    <x v="3"/>
    <x v="3"/>
    <x v="0"/>
    <n v="3.4"/>
    <x v="0"/>
    <x v="0"/>
    <x v="0"/>
  </r>
  <r>
    <x v="0"/>
    <x v="1"/>
    <x v="5"/>
    <x v="5"/>
    <x v="1"/>
    <x v="4"/>
    <x v="5"/>
    <x v="3"/>
    <n v="27.66"/>
    <n v="304.26"/>
    <x v="0"/>
    <x v="1"/>
    <x v="1"/>
    <n v="1.1000000000000001"/>
    <x v="0"/>
    <x v="1"/>
    <x v="1"/>
  </r>
  <r>
    <x v="1"/>
    <x v="3"/>
    <x v="0"/>
    <x v="6"/>
    <x v="1"/>
    <x v="4"/>
    <x v="9"/>
    <x v="1"/>
    <n v="277.10999999999996"/>
    <n v="2493.9899999999998"/>
    <x v="2"/>
    <x v="3"/>
    <x v="2"/>
    <n v="3.2"/>
    <x v="1"/>
    <x v="1"/>
    <x v="2"/>
  </r>
  <r>
    <x v="7"/>
    <x v="2"/>
    <x v="1"/>
    <x v="0"/>
    <x v="0"/>
    <x v="2"/>
    <x v="4"/>
    <x v="1"/>
    <n v="81.16"/>
    <n v="811.59999999999991"/>
    <x v="2"/>
    <x v="0"/>
    <x v="1"/>
    <n v="1.3"/>
    <x v="0"/>
    <x v="1"/>
    <x v="1"/>
  </r>
  <r>
    <x v="4"/>
    <x v="4"/>
    <x v="4"/>
    <x v="3"/>
    <x v="1"/>
    <x v="0"/>
    <x v="13"/>
    <x v="3"/>
    <n v="223.98"/>
    <n v="223.98"/>
    <x v="0"/>
    <x v="1"/>
    <x v="0"/>
    <n v="2.4"/>
    <x v="1"/>
    <x v="0"/>
    <x v="0"/>
  </r>
  <r>
    <x v="3"/>
    <x v="2"/>
    <x v="3"/>
    <x v="7"/>
    <x v="1"/>
    <x v="4"/>
    <x v="12"/>
    <x v="3"/>
    <n v="204.51"/>
    <n v="2454.12"/>
    <x v="1"/>
    <x v="0"/>
    <x v="0"/>
    <n v="2.2000000000000002"/>
    <x v="0"/>
    <x v="2"/>
    <x v="0"/>
  </r>
  <r>
    <x v="9"/>
    <x v="3"/>
    <x v="4"/>
    <x v="2"/>
    <x v="1"/>
    <x v="0"/>
    <x v="7"/>
    <x v="2"/>
    <n v="64.290000000000006"/>
    <n v="900.06000000000006"/>
    <x v="2"/>
    <x v="3"/>
    <x v="2"/>
    <n v="3.6"/>
    <x v="0"/>
    <x v="0"/>
    <x v="2"/>
  </r>
  <r>
    <x v="9"/>
    <x v="4"/>
    <x v="4"/>
    <x v="7"/>
    <x v="1"/>
    <x v="0"/>
    <x v="8"/>
    <x v="3"/>
    <n v="74.820000000000007"/>
    <n v="224.46"/>
    <x v="1"/>
    <x v="2"/>
    <x v="1"/>
    <n v="1.1000000000000001"/>
    <x v="0"/>
    <x v="0"/>
    <x v="1"/>
  </r>
  <r>
    <x v="2"/>
    <x v="1"/>
    <x v="4"/>
    <x v="3"/>
    <x v="1"/>
    <x v="1"/>
    <x v="9"/>
    <x v="1"/>
    <n v="112.14"/>
    <n v="1009.26"/>
    <x v="2"/>
    <x v="3"/>
    <x v="0"/>
    <n v="4.2"/>
    <x v="1"/>
    <x v="2"/>
    <x v="0"/>
  </r>
  <r>
    <x v="7"/>
    <x v="0"/>
    <x v="1"/>
    <x v="4"/>
    <x v="1"/>
    <x v="4"/>
    <x v="2"/>
    <x v="1"/>
    <n v="231.94"/>
    <n v="927.76"/>
    <x v="2"/>
    <x v="0"/>
    <x v="0"/>
    <n v="4.3"/>
    <x v="0"/>
    <x v="0"/>
    <x v="0"/>
  </r>
  <r>
    <x v="5"/>
    <x v="4"/>
    <x v="3"/>
    <x v="7"/>
    <x v="1"/>
    <x v="1"/>
    <x v="4"/>
    <x v="2"/>
    <n v="30.99"/>
    <n v="309.89999999999998"/>
    <x v="1"/>
    <x v="3"/>
    <x v="0"/>
    <n v="1.1000000000000001"/>
    <x v="1"/>
    <x v="0"/>
    <x v="0"/>
  </r>
  <r>
    <x v="8"/>
    <x v="6"/>
    <x v="5"/>
    <x v="2"/>
    <x v="1"/>
    <x v="3"/>
    <x v="12"/>
    <x v="0"/>
    <n v="133.97999999999999"/>
    <n v="1607.76"/>
    <x v="0"/>
    <x v="2"/>
    <x v="0"/>
    <n v="1.3"/>
    <x v="0"/>
    <x v="0"/>
    <x v="0"/>
  </r>
  <r>
    <x v="4"/>
    <x v="4"/>
    <x v="4"/>
    <x v="3"/>
    <x v="1"/>
    <x v="3"/>
    <x v="6"/>
    <x v="0"/>
    <n v="206.23"/>
    <n v="412.46"/>
    <x v="1"/>
    <x v="2"/>
    <x v="1"/>
    <n v="4.7"/>
    <x v="0"/>
    <x v="2"/>
    <x v="1"/>
  </r>
  <r>
    <x v="9"/>
    <x v="2"/>
    <x v="5"/>
    <x v="6"/>
    <x v="1"/>
    <x v="1"/>
    <x v="13"/>
    <x v="3"/>
    <n v="68.010000000000005"/>
    <n v="68.010000000000005"/>
    <x v="3"/>
    <x v="3"/>
    <x v="1"/>
    <n v="3.5"/>
    <x v="1"/>
    <x v="2"/>
    <x v="1"/>
  </r>
  <r>
    <x v="0"/>
    <x v="2"/>
    <x v="4"/>
    <x v="6"/>
    <x v="1"/>
    <x v="3"/>
    <x v="7"/>
    <x v="2"/>
    <n v="53.44"/>
    <n v="748.16"/>
    <x v="2"/>
    <x v="3"/>
    <x v="1"/>
    <n v="4.8"/>
    <x v="1"/>
    <x v="1"/>
    <x v="1"/>
  </r>
  <r>
    <x v="9"/>
    <x v="2"/>
    <x v="1"/>
    <x v="5"/>
    <x v="1"/>
    <x v="1"/>
    <x v="3"/>
    <x v="3"/>
    <n v="129.26"/>
    <n v="646.29999999999995"/>
    <x v="2"/>
    <x v="0"/>
    <x v="1"/>
    <n v="2.8"/>
    <x v="1"/>
    <x v="2"/>
    <x v="1"/>
  </r>
  <r>
    <x v="1"/>
    <x v="1"/>
    <x v="4"/>
    <x v="6"/>
    <x v="1"/>
    <x v="2"/>
    <x v="7"/>
    <x v="2"/>
    <n v="100.24"/>
    <n v="1403.36"/>
    <x v="1"/>
    <x v="2"/>
    <x v="1"/>
    <n v="1.8"/>
    <x v="0"/>
    <x v="2"/>
    <x v="1"/>
  </r>
  <r>
    <x v="10"/>
    <x v="4"/>
    <x v="0"/>
    <x v="3"/>
    <x v="1"/>
    <x v="0"/>
    <x v="2"/>
    <x v="3"/>
    <n v="201.75"/>
    <n v="807"/>
    <x v="0"/>
    <x v="1"/>
    <x v="2"/>
    <n v="2.5"/>
    <x v="0"/>
    <x v="1"/>
    <x v="2"/>
  </r>
  <r>
    <x v="9"/>
    <x v="4"/>
    <x v="5"/>
    <x v="4"/>
    <x v="1"/>
    <x v="2"/>
    <x v="3"/>
    <x v="1"/>
    <n v="291.48"/>
    <n v="1457.4"/>
    <x v="2"/>
    <x v="0"/>
    <x v="1"/>
    <n v="4.7"/>
    <x v="0"/>
    <x v="1"/>
    <x v="1"/>
  </r>
  <r>
    <x v="1"/>
    <x v="5"/>
    <x v="6"/>
    <x v="3"/>
    <x v="1"/>
    <x v="4"/>
    <x v="5"/>
    <x v="1"/>
    <n v="21.25"/>
    <n v="233.75"/>
    <x v="3"/>
    <x v="1"/>
    <x v="0"/>
    <n v="1.5"/>
    <x v="1"/>
    <x v="0"/>
    <x v="0"/>
  </r>
  <r>
    <x v="7"/>
    <x v="1"/>
    <x v="1"/>
    <x v="6"/>
    <x v="1"/>
    <x v="2"/>
    <x v="3"/>
    <x v="0"/>
    <n v="272.66999999999996"/>
    <n v="1363.35"/>
    <x v="3"/>
    <x v="2"/>
    <x v="1"/>
    <n v="4.5999999999999996"/>
    <x v="0"/>
    <x v="1"/>
    <x v="1"/>
  </r>
  <r>
    <x v="7"/>
    <x v="0"/>
    <x v="5"/>
    <x v="1"/>
    <x v="1"/>
    <x v="2"/>
    <x v="1"/>
    <x v="0"/>
    <n v="141.30000000000001"/>
    <n v="1130.4000000000001"/>
    <x v="1"/>
    <x v="2"/>
    <x v="2"/>
    <n v="3.1"/>
    <x v="0"/>
    <x v="2"/>
    <x v="2"/>
  </r>
  <r>
    <x v="3"/>
    <x v="0"/>
    <x v="1"/>
    <x v="3"/>
    <x v="1"/>
    <x v="3"/>
    <x v="0"/>
    <x v="3"/>
    <n v="205.92"/>
    <n v="1235.52"/>
    <x v="2"/>
    <x v="0"/>
    <x v="0"/>
    <n v="1.3"/>
    <x v="0"/>
    <x v="1"/>
    <x v="0"/>
  </r>
  <r>
    <x v="9"/>
    <x v="0"/>
    <x v="7"/>
    <x v="5"/>
    <x v="1"/>
    <x v="1"/>
    <x v="8"/>
    <x v="1"/>
    <n v="258.29000000000002"/>
    <n v="774.87000000000012"/>
    <x v="0"/>
    <x v="2"/>
    <x v="2"/>
    <n v="2.6"/>
    <x v="1"/>
    <x v="2"/>
    <x v="2"/>
  </r>
  <r>
    <x v="0"/>
    <x v="0"/>
    <x v="3"/>
    <x v="1"/>
    <x v="1"/>
    <x v="4"/>
    <x v="9"/>
    <x v="3"/>
    <n v="180.57000000000002"/>
    <n v="1625.13"/>
    <x v="0"/>
    <x v="1"/>
    <x v="0"/>
    <n v="2"/>
    <x v="0"/>
    <x v="0"/>
    <x v="0"/>
  </r>
  <r>
    <x v="9"/>
    <x v="0"/>
    <x v="6"/>
    <x v="6"/>
    <x v="1"/>
    <x v="3"/>
    <x v="1"/>
    <x v="1"/>
    <n v="47.25"/>
    <n v="378"/>
    <x v="1"/>
    <x v="3"/>
    <x v="0"/>
    <n v="3.3"/>
    <x v="0"/>
    <x v="0"/>
    <x v="0"/>
  </r>
  <r>
    <x v="0"/>
    <x v="3"/>
    <x v="0"/>
    <x v="4"/>
    <x v="1"/>
    <x v="4"/>
    <x v="9"/>
    <x v="2"/>
    <n v="59.36999999999999"/>
    <n v="534.32999999999993"/>
    <x v="2"/>
    <x v="0"/>
    <x v="1"/>
    <n v="1.6"/>
    <x v="0"/>
    <x v="1"/>
    <x v="1"/>
  </r>
  <r>
    <x v="6"/>
    <x v="2"/>
    <x v="5"/>
    <x v="2"/>
    <x v="1"/>
    <x v="0"/>
    <x v="2"/>
    <x v="1"/>
    <n v="241"/>
    <n v="964"/>
    <x v="0"/>
    <x v="3"/>
    <x v="2"/>
    <n v="4.8"/>
    <x v="1"/>
    <x v="0"/>
    <x v="2"/>
  </r>
  <r>
    <x v="2"/>
    <x v="1"/>
    <x v="0"/>
    <x v="3"/>
    <x v="1"/>
    <x v="1"/>
    <x v="11"/>
    <x v="0"/>
    <n v="84.15"/>
    <n v="1093.95"/>
    <x v="1"/>
    <x v="3"/>
    <x v="2"/>
    <n v="1.8"/>
    <x v="0"/>
    <x v="1"/>
    <x v="2"/>
  </r>
  <r>
    <x v="3"/>
    <x v="3"/>
    <x v="6"/>
    <x v="2"/>
    <x v="1"/>
    <x v="3"/>
    <x v="1"/>
    <x v="1"/>
    <n v="179.33"/>
    <n v="1434.64"/>
    <x v="2"/>
    <x v="0"/>
    <x v="0"/>
    <n v="3.5"/>
    <x v="0"/>
    <x v="1"/>
    <x v="0"/>
  </r>
  <r>
    <x v="6"/>
    <x v="1"/>
    <x v="0"/>
    <x v="7"/>
    <x v="1"/>
    <x v="2"/>
    <x v="5"/>
    <x v="3"/>
    <n v="139.86000000000001"/>
    <n v="1538.46"/>
    <x v="0"/>
    <x v="1"/>
    <x v="1"/>
    <n v="4.3"/>
    <x v="1"/>
    <x v="0"/>
    <x v="1"/>
  </r>
  <r>
    <x v="9"/>
    <x v="5"/>
    <x v="0"/>
    <x v="5"/>
    <x v="1"/>
    <x v="0"/>
    <x v="8"/>
    <x v="2"/>
    <n v="105.02"/>
    <n v="315.06"/>
    <x v="3"/>
    <x v="2"/>
    <x v="0"/>
    <n v="3.4"/>
    <x v="1"/>
    <x v="0"/>
    <x v="0"/>
  </r>
  <r>
    <x v="3"/>
    <x v="4"/>
    <x v="2"/>
    <x v="1"/>
    <x v="1"/>
    <x v="2"/>
    <x v="3"/>
    <x v="0"/>
    <n v="240.35"/>
    <n v="1201.75"/>
    <x v="2"/>
    <x v="2"/>
    <x v="2"/>
    <n v="3.6"/>
    <x v="0"/>
    <x v="2"/>
    <x v="2"/>
  </r>
  <r>
    <x v="6"/>
    <x v="6"/>
    <x v="5"/>
    <x v="0"/>
    <x v="0"/>
    <x v="4"/>
    <x v="7"/>
    <x v="2"/>
    <n v="224.74"/>
    <n v="3146.36"/>
    <x v="1"/>
    <x v="0"/>
    <x v="0"/>
    <n v="2.6"/>
    <x v="0"/>
    <x v="1"/>
    <x v="0"/>
  </r>
  <r>
    <x v="8"/>
    <x v="2"/>
    <x v="0"/>
    <x v="2"/>
    <x v="1"/>
    <x v="0"/>
    <x v="10"/>
    <x v="0"/>
    <n v="200.91"/>
    <n v="1406.37"/>
    <x v="0"/>
    <x v="1"/>
    <x v="1"/>
    <n v="1.4"/>
    <x v="0"/>
    <x v="0"/>
    <x v="1"/>
  </r>
  <r>
    <x v="9"/>
    <x v="5"/>
    <x v="2"/>
    <x v="0"/>
    <x v="0"/>
    <x v="3"/>
    <x v="13"/>
    <x v="0"/>
    <n v="124.35"/>
    <n v="124.35"/>
    <x v="0"/>
    <x v="0"/>
    <x v="2"/>
    <n v="1.5"/>
    <x v="1"/>
    <x v="0"/>
    <x v="2"/>
  </r>
  <r>
    <x v="6"/>
    <x v="3"/>
    <x v="2"/>
    <x v="5"/>
    <x v="1"/>
    <x v="2"/>
    <x v="7"/>
    <x v="2"/>
    <n v="83.41"/>
    <n v="1167.74"/>
    <x v="1"/>
    <x v="0"/>
    <x v="0"/>
    <n v="3.8"/>
    <x v="0"/>
    <x v="0"/>
    <x v="0"/>
  </r>
  <r>
    <x v="8"/>
    <x v="6"/>
    <x v="1"/>
    <x v="2"/>
    <x v="1"/>
    <x v="2"/>
    <x v="13"/>
    <x v="2"/>
    <n v="164.45"/>
    <n v="164.45"/>
    <x v="2"/>
    <x v="2"/>
    <x v="1"/>
    <n v="4.2"/>
    <x v="1"/>
    <x v="2"/>
    <x v="1"/>
  </r>
  <r>
    <x v="8"/>
    <x v="4"/>
    <x v="4"/>
    <x v="2"/>
    <x v="1"/>
    <x v="4"/>
    <x v="8"/>
    <x v="1"/>
    <n v="248.79"/>
    <n v="746.37"/>
    <x v="2"/>
    <x v="0"/>
    <x v="2"/>
    <n v="4.4000000000000004"/>
    <x v="0"/>
    <x v="2"/>
    <x v="2"/>
  </r>
  <r>
    <x v="7"/>
    <x v="5"/>
    <x v="4"/>
    <x v="5"/>
    <x v="1"/>
    <x v="4"/>
    <x v="2"/>
    <x v="1"/>
    <n v="181.19"/>
    <n v="724.76"/>
    <x v="3"/>
    <x v="1"/>
    <x v="1"/>
    <n v="2.5"/>
    <x v="1"/>
    <x v="0"/>
    <x v="1"/>
  </r>
  <r>
    <x v="9"/>
    <x v="4"/>
    <x v="3"/>
    <x v="0"/>
    <x v="0"/>
    <x v="1"/>
    <x v="13"/>
    <x v="0"/>
    <n v="291.64"/>
    <n v="291.64"/>
    <x v="0"/>
    <x v="1"/>
    <x v="0"/>
    <n v="4.9000000000000004"/>
    <x v="0"/>
    <x v="0"/>
    <x v="0"/>
  </r>
  <r>
    <x v="8"/>
    <x v="4"/>
    <x v="6"/>
    <x v="3"/>
    <x v="1"/>
    <x v="1"/>
    <x v="1"/>
    <x v="1"/>
    <n v="24.32"/>
    <n v="194.56"/>
    <x v="1"/>
    <x v="1"/>
    <x v="2"/>
    <n v="3.6"/>
    <x v="0"/>
    <x v="0"/>
    <x v="2"/>
  </r>
  <r>
    <x v="7"/>
    <x v="1"/>
    <x v="5"/>
    <x v="2"/>
    <x v="1"/>
    <x v="4"/>
    <x v="6"/>
    <x v="1"/>
    <n v="299.54000000000002"/>
    <n v="599.08000000000004"/>
    <x v="3"/>
    <x v="1"/>
    <x v="1"/>
    <n v="1.6"/>
    <x v="1"/>
    <x v="0"/>
    <x v="1"/>
  </r>
  <r>
    <x v="6"/>
    <x v="6"/>
    <x v="4"/>
    <x v="5"/>
    <x v="1"/>
    <x v="1"/>
    <x v="5"/>
    <x v="0"/>
    <n v="213.58999999999997"/>
    <n v="2349.4899999999998"/>
    <x v="0"/>
    <x v="2"/>
    <x v="2"/>
    <n v="1.3"/>
    <x v="0"/>
    <x v="1"/>
    <x v="2"/>
  </r>
  <r>
    <x v="1"/>
    <x v="1"/>
    <x v="6"/>
    <x v="2"/>
    <x v="1"/>
    <x v="2"/>
    <x v="3"/>
    <x v="1"/>
    <n v="253.15"/>
    <n v="1265.75"/>
    <x v="0"/>
    <x v="2"/>
    <x v="0"/>
    <n v="3.2"/>
    <x v="1"/>
    <x v="2"/>
    <x v="0"/>
  </r>
  <r>
    <x v="9"/>
    <x v="4"/>
    <x v="5"/>
    <x v="4"/>
    <x v="1"/>
    <x v="4"/>
    <x v="11"/>
    <x v="2"/>
    <n v="113.78999999999999"/>
    <n v="1479.27"/>
    <x v="0"/>
    <x v="2"/>
    <x v="0"/>
    <n v="4"/>
    <x v="0"/>
    <x v="2"/>
    <x v="0"/>
  </r>
  <r>
    <x v="3"/>
    <x v="5"/>
    <x v="6"/>
    <x v="0"/>
    <x v="0"/>
    <x v="0"/>
    <x v="7"/>
    <x v="3"/>
    <n v="162.34"/>
    <n v="2272.7600000000002"/>
    <x v="1"/>
    <x v="2"/>
    <x v="1"/>
    <n v="1.1000000000000001"/>
    <x v="1"/>
    <x v="2"/>
    <x v="1"/>
  </r>
  <r>
    <x v="0"/>
    <x v="4"/>
    <x v="3"/>
    <x v="3"/>
    <x v="1"/>
    <x v="4"/>
    <x v="0"/>
    <x v="2"/>
    <n v="243.16"/>
    <n v="1458.96"/>
    <x v="1"/>
    <x v="1"/>
    <x v="2"/>
    <n v="1.1000000000000001"/>
    <x v="0"/>
    <x v="1"/>
    <x v="2"/>
  </r>
  <r>
    <x v="0"/>
    <x v="3"/>
    <x v="3"/>
    <x v="4"/>
    <x v="1"/>
    <x v="3"/>
    <x v="5"/>
    <x v="3"/>
    <n v="232.98000000000002"/>
    <n v="2562.7800000000002"/>
    <x v="1"/>
    <x v="1"/>
    <x v="0"/>
    <n v="3.3"/>
    <x v="0"/>
    <x v="2"/>
    <x v="0"/>
  </r>
  <r>
    <x v="6"/>
    <x v="4"/>
    <x v="2"/>
    <x v="4"/>
    <x v="1"/>
    <x v="3"/>
    <x v="0"/>
    <x v="2"/>
    <n v="113.53000000000002"/>
    <n v="681.18000000000006"/>
    <x v="3"/>
    <x v="0"/>
    <x v="1"/>
    <n v="5"/>
    <x v="1"/>
    <x v="2"/>
    <x v="1"/>
  </r>
  <r>
    <x v="5"/>
    <x v="1"/>
    <x v="2"/>
    <x v="5"/>
    <x v="1"/>
    <x v="4"/>
    <x v="0"/>
    <x v="3"/>
    <n v="110.83"/>
    <n v="664.98"/>
    <x v="0"/>
    <x v="0"/>
    <x v="1"/>
    <n v="4"/>
    <x v="1"/>
    <x v="1"/>
    <x v="1"/>
  </r>
  <r>
    <x v="5"/>
    <x v="6"/>
    <x v="5"/>
    <x v="4"/>
    <x v="1"/>
    <x v="0"/>
    <x v="5"/>
    <x v="3"/>
    <n v="205.58999999999997"/>
    <n v="2261.4899999999998"/>
    <x v="0"/>
    <x v="2"/>
    <x v="1"/>
    <n v="1.6"/>
    <x v="0"/>
    <x v="2"/>
    <x v="1"/>
  </r>
  <r>
    <x v="6"/>
    <x v="5"/>
    <x v="6"/>
    <x v="2"/>
    <x v="1"/>
    <x v="4"/>
    <x v="13"/>
    <x v="1"/>
    <n v="281.42"/>
    <n v="281.42"/>
    <x v="3"/>
    <x v="0"/>
    <x v="2"/>
    <n v="1.3"/>
    <x v="0"/>
    <x v="0"/>
    <x v="2"/>
  </r>
  <r>
    <x v="8"/>
    <x v="1"/>
    <x v="6"/>
    <x v="0"/>
    <x v="0"/>
    <x v="0"/>
    <x v="8"/>
    <x v="0"/>
    <n v="142.85999999999999"/>
    <n v="428.58"/>
    <x v="3"/>
    <x v="2"/>
    <x v="0"/>
    <n v="4.3"/>
    <x v="0"/>
    <x v="0"/>
    <x v="0"/>
  </r>
  <r>
    <x v="9"/>
    <x v="4"/>
    <x v="4"/>
    <x v="6"/>
    <x v="1"/>
    <x v="2"/>
    <x v="8"/>
    <x v="2"/>
    <n v="118.82"/>
    <n v="356.46"/>
    <x v="1"/>
    <x v="2"/>
    <x v="0"/>
    <n v="4.2"/>
    <x v="0"/>
    <x v="0"/>
    <x v="0"/>
  </r>
  <r>
    <x v="0"/>
    <x v="3"/>
    <x v="4"/>
    <x v="3"/>
    <x v="1"/>
    <x v="2"/>
    <x v="1"/>
    <x v="1"/>
    <n v="270.51"/>
    <n v="2164.08"/>
    <x v="0"/>
    <x v="2"/>
    <x v="2"/>
    <n v="2.8"/>
    <x v="1"/>
    <x v="1"/>
    <x v="2"/>
  </r>
  <r>
    <x v="0"/>
    <x v="2"/>
    <x v="5"/>
    <x v="2"/>
    <x v="1"/>
    <x v="0"/>
    <x v="0"/>
    <x v="2"/>
    <n v="211.26"/>
    <n v="1267.56"/>
    <x v="2"/>
    <x v="3"/>
    <x v="0"/>
    <n v="1.1000000000000001"/>
    <x v="1"/>
    <x v="1"/>
    <x v="0"/>
  </r>
  <r>
    <x v="8"/>
    <x v="3"/>
    <x v="7"/>
    <x v="1"/>
    <x v="1"/>
    <x v="1"/>
    <x v="6"/>
    <x v="2"/>
    <n v="128.72"/>
    <n v="257.44"/>
    <x v="2"/>
    <x v="0"/>
    <x v="1"/>
    <n v="4.0999999999999996"/>
    <x v="0"/>
    <x v="2"/>
    <x v="1"/>
  </r>
  <r>
    <x v="0"/>
    <x v="4"/>
    <x v="4"/>
    <x v="5"/>
    <x v="1"/>
    <x v="2"/>
    <x v="11"/>
    <x v="3"/>
    <n v="36.04"/>
    <n v="468.52"/>
    <x v="3"/>
    <x v="0"/>
    <x v="1"/>
    <n v="2.6"/>
    <x v="1"/>
    <x v="2"/>
    <x v="1"/>
  </r>
  <r>
    <x v="3"/>
    <x v="3"/>
    <x v="0"/>
    <x v="2"/>
    <x v="1"/>
    <x v="3"/>
    <x v="7"/>
    <x v="3"/>
    <n v="222.02"/>
    <n v="3108.28"/>
    <x v="3"/>
    <x v="2"/>
    <x v="2"/>
    <n v="4.3"/>
    <x v="0"/>
    <x v="0"/>
    <x v="2"/>
  </r>
  <r>
    <x v="9"/>
    <x v="2"/>
    <x v="4"/>
    <x v="3"/>
    <x v="1"/>
    <x v="4"/>
    <x v="13"/>
    <x v="0"/>
    <n v="118.81"/>
    <n v="118.81"/>
    <x v="3"/>
    <x v="1"/>
    <x v="1"/>
    <n v="1.6"/>
    <x v="0"/>
    <x v="1"/>
    <x v="1"/>
  </r>
  <r>
    <x v="10"/>
    <x v="3"/>
    <x v="7"/>
    <x v="4"/>
    <x v="1"/>
    <x v="1"/>
    <x v="2"/>
    <x v="3"/>
    <n v="39.76"/>
    <n v="159.04"/>
    <x v="2"/>
    <x v="3"/>
    <x v="0"/>
    <n v="2.9"/>
    <x v="1"/>
    <x v="2"/>
    <x v="0"/>
  </r>
  <r>
    <x v="0"/>
    <x v="2"/>
    <x v="6"/>
    <x v="3"/>
    <x v="1"/>
    <x v="3"/>
    <x v="13"/>
    <x v="2"/>
    <n v="191.44"/>
    <n v="191.44"/>
    <x v="2"/>
    <x v="0"/>
    <x v="0"/>
    <n v="3.1"/>
    <x v="1"/>
    <x v="0"/>
    <x v="0"/>
  </r>
  <r>
    <x v="6"/>
    <x v="4"/>
    <x v="2"/>
    <x v="1"/>
    <x v="1"/>
    <x v="4"/>
    <x v="3"/>
    <x v="3"/>
    <n v="110.44000000000001"/>
    <n v="552.20000000000005"/>
    <x v="1"/>
    <x v="1"/>
    <x v="2"/>
    <n v="2.5"/>
    <x v="1"/>
    <x v="2"/>
    <x v="2"/>
  </r>
  <r>
    <x v="3"/>
    <x v="2"/>
    <x v="1"/>
    <x v="4"/>
    <x v="1"/>
    <x v="3"/>
    <x v="12"/>
    <x v="1"/>
    <n v="114.77"/>
    <n v="1377.24"/>
    <x v="1"/>
    <x v="2"/>
    <x v="1"/>
    <n v="5"/>
    <x v="1"/>
    <x v="0"/>
    <x v="1"/>
  </r>
  <r>
    <x v="0"/>
    <x v="1"/>
    <x v="1"/>
    <x v="1"/>
    <x v="1"/>
    <x v="1"/>
    <x v="5"/>
    <x v="1"/>
    <n v="154.16999999999999"/>
    <n v="1695.87"/>
    <x v="0"/>
    <x v="2"/>
    <x v="0"/>
    <n v="4.0999999999999996"/>
    <x v="1"/>
    <x v="0"/>
    <x v="0"/>
  </r>
  <r>
    <x v="2"/>
    <x v="1"/>
    <x v="2"/>
    <x v="7"/>
    <x v="1"/>
    <x v="0"/>
    <x v="1"/>
    <x v="3"/>
    <n v="220.89"/>
    <n v="1767.12"/>
    <x v="1"/>
    <x v="0"/>
    <x v="0"/>
    <n v="4.3"/>
    <x v="0"/>
    <x v="2"/>
    <x v="0"/>
  </r>
  <r>
    <x v="3"/>
    <x v="2"/>
    <x v="6"/>
    <x v="7"/>
    <x v="1"/>
    <x v="4"/>
    <x v="4"/>
    <x v="0"/>
    <n v="97.37"/>
    <n v="973.7"/>
    <x v="0"/>
    <x v="0"/>
    <x v="0"/>
    <n v="2"/>
    <x v="0"/>
    <x v="0"/>
    <x v="0"/>
  </r>
  <r>
    <x v="7"/>
    <x v="5"/>
    <x v="2"/>
    <x v="2"/>
    <x v="1"/>
    <x v="3"/>
    <x v="6"/>
    <x v="3"/>
    <n v="42.66"/>
    <n v="85.32"/>
    <x v="1"/>
    <x v="3"/>
    <x v="1"/>
    <n v="2.5"/>
    <x v="0"/>
    <x v="2"/>
    <x v="1"/>
  </r>
  <r>
    <x v="10"/>
    <x v="6"/>
    <x v="4"/>
    <x v="6"/>
    <x v="1"/>
    <x v="3"/>
    <x v="1"/>
    <x v="1"/>
    <n v="138.84"/>
    <n v="1110.72"/>
    <x v="1"/>
    <x v="0"/>
    <x v="0"/>
    <n v="1.4"/>
    <x v="1"/>
    <x v="2"/>
    <x v="0"/>
  </r>
  <r>
    <x v="4"/>
    <x v="5"/>
    <x v="3"/>
    <x v="4"/>
    <x v="1"/>
    <x v="1"/>
    <x v="11"/>
    <x v="2"/>
    <n v="35.38000000000001"/>
    <n v="459.94000000000011"/>
    <x v="1"/>
    <x v="3"/>
    <x v="1"/>
    <n v="5"/>
    <x v="1"/>
    <x v="2"/>
    <x v="1"/>
  </r>
  <r>
    <x v="6"/>
    <x v="2"/>
    <x v="2"/>
    <x v="0"/>
    <x v="0"/>
    <x v="1"/>
    <x v="1"/>
    <x v="2"/>
    <n v="215.24"/>
    <n v="1721.92"/>
    <x v="2"/>
    <x v="2"/>
    <x v="0"/>
    <n v="2"/>
    <x v="1"/>
    <x v="0"/>
    <x v="0"/>
  </r>
  <r>
    <x v="6"/>
    <x v="6"/>
    <x v="3"/>
    <x v="3"/>
    <x v="1"/>
    <x v="1"/>
    <x v="0"/>
    <x v="2"/>
    <n v="288.58999999999997"/>
    <n v="1731.54"/>
    <x v="2"/>
    <x v="1"/>
    <x v="1"/>
    <n v="1.4"/>
    <x v="0"/>
    <x v="1"/>
    <x v="1"/>
  </r>
  <r>
    <x v="9"/>
    <x v="1"/>
    <x v="7"/>
    <x v="0"/>
    <x v="0"/>
    <x v="0"/>
    <x v="1"/>
    <x v="1"/>
    <n v="204.45"/>
    <n v="1635.6"/>
    <x v="3"/>
    <x v="1"/>
    <x v="0"/>
    <n v="1.8"/>
    <x v="1"/>
    <x v="1"/>
    <x v="0"/>
  </r>
  <r>
    <x v="3"/>
    <x v="6"/>
    <x v="3"/>
    <x v="6"/>
    <x v="1"/>
    <x v="2"/>
    <x v="11"/>
    <x v="1"/>
    <n v="97.11"/>
    <n v="1262.43"/>
    <x v="1"/>
    <x v="3"/>
    <x v="1"/>
    <n v="3.3"/>
    <x v="0"/>
    <x v="2"/>
    <x v="1"/>
  </r>
  <r>
    <x v="8"/>
    <x v="2"/>
    <x v="7"/>
    <x v="4"/>
    <x v="1"/>
    <x v="3"/>
    <x v="6"/>
    <x v="2"/>
    <n v="70.88"/>
    <n v="141.76"/>
    <x v="2"/>
    <x v="3"/>
    <x v="2"/>
    <n v="2.2999999999999998"/>
    <x v="1"/>
    <x v="0"/>
    <x v="2"/>
  </r>
  <r>
    <x v="6"/>
    <x v="1"/>
    <x v="4"/>
    <x v="4"/>
    <x v="1"/>
    <x v="0"/>
    <x v="10"/>
    <x v="0"/>
    <n v="85.179999999999993"/>
    <n v="596.26"/>
    <x v="0"/>
    <x v="0"/>
    <x v="2"/>
    <n v="1.7"/>
    <x v="1"/>
    <x v="1"/>
    <x v="2"/>
  </r>
  <r>
    <x v="3"/>
    <x v="6"/>
    <x v="6"/>
    <x v="4"/>
    <x v="1"/>
    <x v="3"/>
    <x v="12"/>
    <x v="0"/>
    <n v="82.05"/>
    <n v="984.59999999999991"/>
    <x v="1"/>
    <x v="0"/>
    <x v="2"/>
    <n v="2.9"/>
    <x v="0"/>
    <x v="1"/>
    <x v="2"/>
  </r>
  <r>
    <x v="3"/>
    <x v="6"/>
    <x v="0"/>
    <x v="4"/>
    <x v="1"/>
    <x v="0"/>
    <x v="1"/>
    <x v="2"/>
    <n v="107.87"/>
    <n v="862.96"/>
    <x v="2"/>
    <x v="0"/>
    <x v="0"/>
    <n v="3.7"/>
    <x v="1"/>
    <x v="1"/>
    <x v="0"/>
  </r>
  <r>
    <x v="2"/>
    <x v="5"/>
    <x v="4"/>
    <x v="6"/>
    <x v="1"/>
    <x v="4"/>
    <x v="2"/>
    <x v="2"/>
    <n v="47.26"/>
    <n v="189.04"/>
    <x v="3"/>
    <x v="1"/>
    <x v="1"/>
    <n v="3.7"/>
    <x v="0"/>
    <x v="0"/>
    <x v="1"/>
  </r>
  <r>
    <x v="1"/>
    <x v="6"/>
    <x v="2"/>
    <x v="2"/>
    <x v="1"/>
    <x v="2"/>
    <x v="7"/>
    <x v="1"/>
    <n v="270.8"/>
    <n v="3791.2"/>
    <x v="3"/>
    <x v="0"/>
    <x v="0"/>
    <n v="1.1000000000000001"/>
    <x v="1"/>
    <x v="2"/>
    <x v="0"/>
  </r>
  <r>
    <x v="1"/>
    <x v="4"/>
    <x v="4"/>
    <x v="5"/>
    <x v="1"/>
    <x v="3"/>
    <x v="9"/>
    <x v="3"/>
    <n v="267.83"/>
    <n v="2410.4699999999998"/>
    <x v="0"/>
    <x v="0"/>
    <x v="1"/>
    <n v="4"/>
    <x v="1"/>
    <x v="0"/>
    <x v="1"/>
  </r>
  <r>
    <x v="4"/>
    <x v="2"/>
    <x v="1"/>
    <x v="5"/>
    <x v="1"/>
    <x v="1"/>
    <x v="5"/>
    <x v="1"/>
    <n v="192.26999999999998"/>
    <n v="2114.9699999999998"/>
    <x v="0"/>
    <x v="2"/>
    <x v="1"/>
    <n v="2"/>
    <x v="0"/>
    <x v="0"/>
    <x v="1"/>
  </r>
  <r>
    <x v="7"/>
    <x v="0"/>
    <x v="1"/>
    <x v="5"/>
    <x v="1"/>
    <x v="2"/>
    <x v="0"/>
    <x v="3"/>
    <n v="37.339999999999996"/>
    <n v="224.04"/>
    <x v="2"/>
    <x v="3"/>
    <x v="0"/>
    <n v="4.7"/>
    <x v="1"/>
    <x v="0"/>
    <x v="0"/>
  </r>
  <r>
    <x v="4"/>
    <x v="0"/>
    <x v="7"/>
    <x v="1"/>
    <x v="1"/>
    <x v="3"/>
    <x v="12"/>
    <x v="3"/>
    <n v="245.12"/>
    <n v="2941.44"/>
    <x v="3"/>
    <x v="0"/>
    <x v="1"/>
    <n v="1.6"/>
    <x v="0"/>
    <x v="0"/>
    <x v="1"/>
  </r>
  <r>
    <x v="0"/>
    <x v="0"/>
    <x v="4"/>
    <x v="4"/>
    <x v="1"/>
    <x v="4"/>
    <x v="8"/>
    <x v="3"/>
    <n v="37.300000000000004"/>
    <n v="111.9"/>
    <x v="2"/>
    <x v="2"/>
    <x v="2"/>
    <n v="2.6"/>
    <x v="0"/>
    <x v="0"/>
    <x v="2"/>
  </r>
  <r>
    <x v="8"/>
    <x v="2"/>
    <x v="4"/>
    <x v="4"/>
    <x v="1"/>
    <x v="3"/>
    <x v="11"/>
    <x v="3"/>
    <n v="49.8"/>
    <n v="647.4"/>
    <x v="1"/>
    <x v="1"/>
    <x v="0"/>
    <n v="2.2000000000000002"/>
    <x v="0"/>
    <x v="0"/>
    <x v="0"/>
  </r>
  <r>
    <x v="0"/>
    <x v="0"/>
    <x v="0"/>
    <x v="3"/>
    <x v="1"/>
    <x v="3"/>
    <x v="2"/>
    <x v="2"/>
    <n v="111.08"/>
    <n v="444.32"/>
    <x v="0"/>
    <x v="0"/>
    <x v="2"/>
    <n v="3"/>
    <x v="1"/>
    <x v="1"/>
    <x v="2"/>
  </r>
  <r>
    <x v="5"/>
    <x v="5"/>
    <x v="7"/>
    <x v="1"/>
    <x v="1"/>
    <x v="3"/>
    <x v="12"/>
    <x v="3"/>
    <n v="140.81"/>
    <n v="1689.72"/>
    <x v="0"/>
    <x v="1"/>
    <x v="2"/>
    <n v="2.2999999999999998"/>
    <x v="1"/>
    <x v="0"/>
    <x v="2"/>
  </r>
  <r>
    <x v="0"/>
    <x v="2"/>
    <x v="5"/>
    <x v="3"/>
    <x v="1"/>
    <x v="2"/>
    <x v="2"/>
    <x v="3"/>
    <n v="119.09"/>
    <n v="476.36"/>
    <x v="1"/>
    <x v="1"/>
    <x v="2"/>
    <n v="4.0999999999999996"/>
    <x v="1"/>
    <x v="2"/>
    <x v="2"/>
  </r>
  <r>
    <x v="9"/>
    <x v="4"/>
    <x v="5"/>
    <x v="0"/>
    <x v="0"/>
    <x v="3"/>
    <x v="13"/>
    <x v="3"/>
    <n v="66.260000000000005"/>
    <n v="66.260000000000005"/>
    <x v="1"/>
    <x v="1"/>
    <x v="0"/>
    <n v="2.5"/>
    <x v="0"/>
    <x v="2"/>
    <x v="0"/>
  </r>
  <r>
    <x v="0"/>
    <x v="1"/>
    <x v="7"/>
    <x v="7"/>
    <x v="1"/>
    <x v="1"/>
    <x v="7"/>
    <x v="1"/>
    <n v="51.4"/>
    <n v="719.6"/>
    <x v="1"/>
    <x v="1"/>
    <x v="2"/>
    <n v="2.4"/>
    <x v="0"/>
    <x v="1"/>
    <x v="2"/>
  </r>
  <r>
    <x v="4"/>
    <x v="4"/>
    <x v="5"/>
    <x v="3"/>
    <x v="1"/>
    <x v="0"/>
    <x v="11"/>
    <x v="1"/>
    <n v="260.64"/>
    <n v="3388.32"/>
    <x v="3"/>
    <x v="3"/>
    <x v="0"/>
    <n v="4.9000000000000004"/>
    <x v="0"/>
    <x v="2"/>
    <x v="0"/>
  </r>
  <r>
    <x v="6"/>
    <x v="2"/>
    <x v="2"/>
    <x v="3"/>
    <x v="1"/>
    <x v="1"/>
    <x v="4"/>
    <x v="1"/>
    <n v="121.69000000000001"/>
    <n v="1216.9000000000001"/>
    <x v="3"/>
    <x v="1"/>
    <x v="0"/>
    <n v="2.6"/>
    <x v="1"/>
    <x v="0"/>
    <x v="0"/>
  </r>
  <r>
    <x v="6"/>
    <x v="2"/>
    <x v="5"/>
    <x v="0"/>
    <x v="0"/>
    <x v="4"/>
    <x v="13"/>
    <x v="0"/>
    <n v="81.209999999999994"/>
    <n v="81.209999999999994"/>
    <x v="1"/>
    <x v="2"/>
    <x v="2"/>
    <n v="1.5"/>
    <x v="0"/>
    <x v="2"/>
    <x v="2"/>
  </r>
  <r>
    <x v="1"/>
    <x v="6"/>
    <x v="1"/>
    <x v="2"/>
    <x v="1"/>
    <x v="2"/>
    <x v="13"/>
    <x v="1"/>
    <n v="156.36000000000001"/>
    <n v="156.36000000000001"/>
    <x v="0"/>
    <x v="2"/>
    <x v="1"/>
    <n v="2.1"/>
    <x v="1"/>
    <x v="1"/>
    <x v="1"/>
  </r>
  <r>
    <x v="8"/>
    <x v="6"/>
    <x v="2"/>
    <x v="5"/>
    <x v="1"/>
    <x v="0"/>
    <x v="2"/>
    <x v="0"/>
    <n v="30.31"/>
    <n v="121.24"/>
    <x v="0"/>
    <x v="1"/>
    <x v="1"/>
    <n v="3.9"/>
    <x v="0"/>
    <x v="1"/>
    <x v="1"/>
  </r>
  <r>
    <x v="8"/>
    <x v="6"/>
    <x v="7"/>
    <x v="4"/>
    <x v="1"/>
    <x v="2"/>
    <x v="13"/>
    <x v="1"/>
    <n v="188.08"/>
    <n v="188.08"/>
    <x v="3"/>
    <x v="1"/>
    <x v="0"/>
    <n v="2"/>
    <x v="1"/>
    <x v="2"/>
    <x v="0"/>
  </r>
  <r>
    <x v="9"/>
    <x v="3"/>
    <x v="5"/>
    <x v="1"/>
    <x v="1"/>
    <x v="2"/>
    <x v="7"/>
    <x v="0"/>
    <n v="89.58"/>
    <n v="1254.1199999999999"/>
    <x v="3"/>
    <x v="3"/>
    <x v="2"/>
    <n v="3.7"/>
    <x v="1"/>
    <x v="0"/>
    <x v="2"/>
  </r>
  <r>
    <x v="4"/>
    <x v="5"/>
    <x v="5"/>
    <x v="7"/>
    <x v="1"/>
    <x v="3"/>
    <x v="0"/>
    <x v="1"/>
    <n v="187.49"/>
    <n v="1124.94"/>
    <x v="0"/>
    <x v="0"/>
    <x v="0"/>
    <n v="4.7"/>
    <x v="1"/>
    <x v="2"/>
    <x v="0"/>
  </r>
  <r>
    <x v="1"/>
    <x v="2"/>
    <x v="6"/>
    <x v="0"/>
    <x v="0"/>
    <x v="1"/>
    <x v="7"/>
    <x v="2"/>
    <n v="191.96"/>
    <n v="2687.44"/>
    <x v="2"/>
    <x v="1"/>
    <x v="1"/>
    <n v="2.5"/>
    <x v="1"/>
    <x v="1"/>
    <x v="1"/>
  </r>
  <r>
    <x v="2"/>
    <x v="4"/>
    <x v="3"/>
    <x v="1"/>
    <x v="1"/>
    <x v="0"/>
    <x v="6"/>
    <x v="1"/>
    <n v="246.58"/>
    <n v="493.16"/>
    <x v="3"/>
    <x v="2"/>
    <x v="0"/>
    <n v="1.8"/>
    <x v="0"/>
    <x v="0"/>
    <x v="0"/>
  </r>
  <r>
    <x v="5"/>
    <x v="2"/>
    <x v="2"/>
    <x v="4"/>
    <x v="1"/>
    <x v="3"/>
    <x v="13"/>
    <x v="0"/>
    <n v="84.37"/>
    <n v="84.37"/>
    <x v="3"/>
    <x v="2"/>
    <x v="0"/>
    <n v="3.9"/>
    <x v="1"/>
    <x v="1"/>
    <x v="0"/>
  </r>
  <r>
    <x v="8"/>
    <x v="6"/>
    <x v="2"/>
    <x v="2"/>
    <x v="1"/>
    <x v="0"/>
    <x v="10"/>
    <x v="3"/>
    <n v="149.77000000000001"/>
    <n v="1048.3900000000001"/>
    <x v="0"/>
    <x v="3"/>
    <x v="1"/>
    <n v="2.8"/>
    <x v="0"/>
    <x v="0"/>
    <x v="1"/>
  </r>
  <r>
    <x v="6"/>
    <x v="2"/>
    <x v="4"/>
    <x v="3"/>
    <x v="1"/>
    <x v="1"/>
    <x v="0"/>
    <x v="1"/>
    <n v="289.33"/>
    <n v="1735.98"/>
    <x v="1"/>
    <x v="2"/>
    <x v="2"/>
    <n v="1.2"/>
    <x v="1"/>
    <x v="1"/>
    <x v="2"/>
  </r>
  <r>
    <x v="0"/>
    <x v="1"/>
    <x v="0"/>
    <x v="0"/>
    <x v="0"/>
    <x v="3"/>
    <x v="13"/>
    <x v="3"/>
    <n v="223.59"/>
    <n v="223.59"/>
    <x v="0"/>
    <x v="2"/>
    <x v="1"/>
    <n v="3.3"/>
    <x v="0"/>
    <x v="2"/>
    <x v="1"/>
  </r>
  <r>
    <x v="0"/>
    <x v="2"/>
    <x v="1"/>
    <x v="7"/>
    <x v="1"/>
    <x v="0"/>
    <x v="12"/>
    <x v="3"/>
    <n v="293.09999999999997"/>
    <n v="3517.2"/>
    <x v="3"/>
    <x v="1"/>
    <x v="2"/>
    <n v="3.3"/>
    <x v="0"/>
    <x v="0"/>
    <x v="2"/>
  </r>
  <r>
    <x v="1"/>
    <x v="4"/>
    <x v="5"/>
    <x v="5"/>
    <x v="1"/>
    <x v="3"/>
    <x v="11"/>
    <x v="1"/>
    <n v="279.65999999999997"/>
    <n v="3635.58"/>
    <x v="1"/>
    <x v="3"/>
    <x v="2"/>
    <n v="3.7"/>
    <x v="1"/>
    <x v="1"/>
    <x v="2"/>
  </r>
  <r>
    <x v="4"/>
    <x v="0"/>
    <x v="6"/>
    <x v="4"/>
    <x v="1"/>
    <x v="2"/>
    <x v="7"/>
    <x v="1"/>
    <n v="191.01"/>
    <n v="2674.14"/>
    <x v="2"/>
    <x v="2"/>
    <x v="1"/>
    <n v="3.9"/>
    <x v="0"/>
    <x v="1"/>
    <x v="1"/>
  </r>
  <r>
    <x v="4"/>
    <x v="1"/>
    <x v="0"/>
    <x v="6"/>
    <x v="1"/>
    <x v="4"/>
    <x v="4"/>
    <x v="2"/>
    <n v="93.9"/>
    <n v="939"/>
    <x v="1"/>
    <x v="2"/>
    <x v="0"/>
    <n v="3.6"/>
    <x v="1"/>
    <x v="1"/>
    <x v="0"/>
  </r>
  <r>
    <x v="7"/>
    <x v="1"/>
    <x v="3"/>
    <x v="6"/>
    <x v="1"/>
    <x v="0"/>
    <x v="12"/>
    <x v="0"/>
    <n v="231.94000000000003"/>
    <n v="2783.28"/>
    <x v="2"/>
    <x v="3"/>
    <x v="0"/>
    <n v="2.4"/>
    <x v="1"/>
    <x v="2"/>
    <x v="0"/>
  </r>
  <r>
    <x v="10"/>
    <x v="2"/>
    <x v="3"/>
    <x v="2"/>
    <x v="1"/>
    <x v="1"/>
    <x v="9"/>
    <x v="1"/>
    <n v="215.47"/>
    <n v="1939.23"/>
    <x v="0"/>
    <x v="3"/>
    <x v="1"/>
    <n v="4.3"/>
    <x v="0"/>
    <x v="2"/>
    <x v="1"/>
  </r>
  <r>
    <x v="8"/>
    <x v="3"/>
    <x v="1"/>
    <x v="5"/>
    <x v="1"/>
    <x v="0"/>
    <x v="0"/>
    <x v="0"/>
    <n v="184.89"/>
    <n v="1109.3399999999999"/>
    <x v="1"/>
    <x v="2"/>
    <x v="2"/>
    <n v="4.7"/>
    <x v="0"/>
    <x v="1"/>
    <x v="2"/>
  </r>
  <r>
    <x v="4"/>
    <x v="6"/>
    <x v="6"/>
    <x v="6"/>
    <x v="1"/>
    <x v="4"/>
    <x v="6"/>
    <x v="1"/>
    <n v="215.39"/>
    <n v="430.78"/>
    <x v="1"/>
    <x v="0"/>
    <x v="1"/>
    <n v="2.2000000000000002"/>
    <x v="0"/>
    <x v="1"/>
    <x v="1"/>
  </r>
  <r>
    <x v="6"/>
    <x v="5"/>
    <x v="0"/>
    <x v="6"/>
    <x v="1"/>
    <x v="0"/>
    <x v="10"/>
    <x v="3"/>
    <n v="191.79999999999998"/>
    <n v="1342.6"/>
    <x v="0"/>
    <x v="1"/>
    <x v="0"/>
    <n v="2.1"/>
    <x v="0"/>
    <x v="2"/>
    <x v="0"/>
  </r>
  <r>
    <x v="1"/>
    <x v="5"/>
    <x v="1"/>
    <x v="0"/>
    <x v="0"/>
    <x v="0"/>
    <x v="8"/>
    <x v="3"/>
    <n v="165.43"/>
    <n v="496.29"/>
    <x v="2"/>
    <x v="2"/>
    <x v="0"/>
    <n v="3.1"/>
    <x v="1"/>
    <x v="2"/>
    <x v="0"/>
  </r>
  <r>
    <x v="5"/>
    <x v="0"/>
    <x v="1"/>
    <x v="0"/>
    <x v="0"/>
    <x v="0"/>
    <x v="7"/>
    <x v="1"/>
    <n v="136.47"/>
    <n v="1910.58"/>
    <x v="2"/>
    <x v="2"/>
    <x v="2"/>
    <n v="4.9000000000000004"/>
    <x v="0"/>
    <x v="0"/>
    <x v="2"/>
  </r>
  <r>
    <x v="7"/>
    <x v="5"/>
    <x v="1"/>
    <x v="4"/>
    <x v="1"/>
    <x v="1"/>
    <x v="10"/>
    <x v="0"/>
    <n v="32.519999999999996"/>
    <n v="227.64"/>
    <x v="2"/>
    <x v="1"/>
    <x v="1"/>
    <n v="1.7"/>
    <x v="1"/>
    <x v="1"/>
    <x v="1"/>
  </r>
  <r>
    <x v="3"/>
    <x v="5"/>
    <x v="1"/>
    <x v="7"/>
    <x v="1"/>
    <x v="4"/>
    <x v="7"/>
    <x v="0"/>
    <n v="262.39"/>
    <n v="3673.46"/>
    <x v="1"/>
    <x v="2"/>
    <x v="0"/>
    <n v="3"/>
    <x v="1"/>
    <x v="2"/>
    <x v="0"/>
  </r>
  <r>
    <x v="9"/>
    <x v="6"/>
    <x v="5"/>
    <x v="7"/>
    <x v="1"/>
    <x v="4"/>
    <x v="9"/>
    <x v="3"/>
    <n v="262.35000000000002"/>
    <n v="2361.15"/>
    <x v="1"/>
    <x v="2"/>
    <x v="1"/>
    <n v="1.8"/>
    <x v="0"/>
    <x v="1"/>
    <x v="1"/>
  </r>
  <r>
    <x v="5"/>
    <x v="6"/>
    <x v="3"/>
    <x v="4"/>
    <x v="1"/>
    <x v="1"/>
    <x v="3"/>
    <x v="0"/>
    <n v="186.33"/>
    <n v="931.65000000000009"/>
    <x v="2"/>
    <x v="3"/>
    <x v="1"/>
    <n v="2.6"/>
    <x v="0"/>
    <x v="0"/>
    <x v="1"/>
  </r>
  <r>
    <x v="3"/>
    <x v="3"/>
    <x v="1"/>
    <x v="1"/>
    <x v="1"/>
    <x v="0"/>
    <x v="13"/>
    <x v="0"/>
    <n v="95.01"/>
    <n v="95.01"/>
    <x v="2"/>
    <x v="2"/>
    <x v="1"/>
    <n v="2.5"/>
    <x v="0"/>
    <x v="0"/>
    <x v="1"/>
  </r>
  <r>
    <x v="2"/>
    <x v="4"/>
    <x v="6"/>
    <x v="4"/>
    <x v="1"/>
    <x v="0"/>
    <x v="3"/>
    <x v="2"/>
    <n v="27.880000000000003"/>
    <n v="139.4"/>
    <x v="0"/>
    <x v="0"/>
    <x v="2"/>
    <n v="3.3"/>
    <x v="1"/>
    <x v="1"/>
    <x v="2"/>
  </r>
  <r>
    <x v="0"/>
    <x v="0"/>
    <x v="2"/>
    <x v="5"/>
    <x v="1"/>
    <x v="4"/>
    <x v="1"/>
    <x v="3"/>
    <n v="20.399999999999999"/>
    <n v="163.19999999999999"/>
    <x v="2"/>
    <x v="3"/>
    <x v="0"/>
    <n v="1.1000000000000001"/>
    <x v="1"/>
    <x v="2"/>
    <x v="0"/>
  </r>
  <r>
    <x v="9"/>
    <x v="5"/>
    <x v="4"/>
    <x v="6"/>
    <x v="1"/>
    <x v="0"/>
    <x v="1"/>
    <x v="0"/>
    <n v="40.409999999999997"/>
    <n v="323.27999999999997"/>
    <x v="0"/>
    <x v="2"/>
    <x v="2"/>
    <n v="4.2"/>
    <x v="1"/>
    <x v="0"/>
    <x v="2"/>
  </r>
  <r>
    <x v="8"/>
    <x v="3"/>
    <x v="6"/>
    <x v="7"/>
    <x v="1"/>
    <x v="2"/>
    <x v="8"/>
    <x v="2"/>
    <n v="120.77"/>
    <n v="362.31"/>
    <x v="2"/>
    <x v="2"/>
    <x v="0"/>
    <n v="3.8"/>
    <x v="1"/>
    <x v="1"/>
    <x v="0"/>
  </r>
  <r>
    <x v="6"/>
    <x v="0"/>
    <x v="7"/>
    <x v="4"/>
    <x v="1"/>
    <x v="0"/>
    <x v="2"/>
    <x v="1"/>
    <n v="72.75"/>
    <n v="291"/>
    <x v="2"/>
    <x v="1"/>
    <x v="0"/>
    <n v="5"/>
    <x v="1"/>
    <x v="2"/>
    <x v="0"/>
  </r>
  <r>
    <x v="9"/>
    <x v="1"/>
    <x v="3"/>
    <x v="7"/>
    <x v="1"/>
    <x v="0"/>
    <x v="12"/>
    <x v="2"/>
    <n v="94.220000000000013"/>
    <n v="1130.6400000000001"/>
    <x v="2"/>
    <x v="1"/>
    <x v="1"/>
    <n v="2"/>
    <x v="1"/>
    <x v="1"/>
    <x v="1"/>
  </r>
  <r>
    <x v="10"/>
    <x v="5"/>
    <x v="1"/>
    <x v="7"/>
    <x v="1"/>
    <x v="3"/>
    <x v="1"/>
    <x v="2"/>
    <n v="215.9"/>
    <n v="1727.2"/>
    <x v="3"/>
    <x v="0"/>
    <x v="1"/>
    <n v="4.5"/>
    <x v="0"/>
    <x v="1"/>
    <x v="1"/>
  </r>
  <r>
    <x v="3"/>
    <x v="5"/>
    <x v="3"/>
    <x v="0"/>
    <x v="0"/>
    <x v="4"/>
    <x v="1"/>
    <x v="2"/>
    <n v="288.56"/>
    <n v="2308.48"/>
    <x v="3"/>
    <x v="1"/>
    <x v="0"/>
    <n v="3.4"/>
    <x v="0"/>
    <x v="2"/>
    <x v="0"/>
  </r>
  <r>
    <x v="8"/>
    <x v="6"/>
    <x v="1"/>
    <x v="1"/>
    <x v="1"/>
    <x v="4"/>
    <x v="10"/>
    <x v="2"/>
    <n v="77.900000000000006"/>
    <n v="545.30000000000007"/>
    <x v="0"/>
    <x v="1"/>
    <x v="1"/>
    <n v="1.9"/>
    <x v="1"/>
    <x v="1"/>
    <x v="1"/>
  </r>
  <r>
    <x v="10"/>
    <x v="2"/>
    <x v="5"/>
    <x v="5"/>
    <x v="1"/>
    <x v="2"/>
    <x v="0"/>
    <x v="2"/>
    <n v="150.38"/>
    <n v="902.28"/>
    <x v="2"/>
    <x v="0"/>
    <x v="1"/>
    <n v="2.2000000000000002"/>
    <x v="1"/>
    <x v="1"/>
    <x v="1"/>
  </r>
  <r>
    <x v="0"/>
    <x v="0"/>
    <x v="5"/>
    <x v="3"/>
    <x v="1"/>
    <x v="2"/>
    <x v="2"/>
    <x v="2"/>
    <n v="297.61"/>
    <n v="1190.44"/>
    <x v="3"/>
    <x v="2"/>
    <x v="1"/>
    <n v="1.1000000000000001"/>
    <x v="1"/>
    <x v="2"/>
    <x v="1"/>
  </r>
  <r>
    <x v="10"/>
    <x v="5"/>
    <x v="7"/>
    <x v="7"/>
    <x v="1"/>
    <x v="2"/>
    <x v="4"/>
    <x v="1"/>
    <n v="280.87"/>
    <n v="2808.7"/>
    <x v="2"/>
    <x v="1"/>
    <x v="2"/>
    <n v="2.4"/>
    <x v="0"/>
    <x v="1"/>
    <x v="2"/>
  </r>
  <r>
    <x v="7"/>
    <x v="0"/>
    <x v="3"/>
    <x v="5"/>
    <x v="1"/>
    <x v="4"/>
    <x v="11"/>
    <x v="1"/>
    <n v="118.65"/>
    <n v="1542.45"/>
    <x v="0"/>
    <x v="1"/>
    <x v="2"/>
    <n v="4.5999999999999996"/>
    <x v="0"/>
    <x v="2"/>
    <x v="2"/>
  </r>
  <r>
    <x v="7"/>
    <x v="4"/>
    <x v="1"/>
    <x v="2"/>
    <x v="1"/>
    <x v="3"/>
    <x v="9"/>
    <x v="3"/>
    <n v="109.51"/>
    <n v="985.59"/>
    <x v="2"/>
    <x v="0"/>
    <x v="0"/>
    <n v="1.3"/>
    <x v="0"/>
    <x v="2"/>
    <x v="0"/>
  </r>
  <r>
    <x v="2"/>
    <x v="3"/>
    <x v="0"/>
    <x v="1"/>
    <x v="1"/>
    <x v="3"/>
    <x v="6"/>
    <x v="3"/>
    <n v="87.81"/>
    <n v="175.62"/>
    <x v="2"/>
    <x v="1"/>
    <x v="1"/>
    <n v="4.7"/>
    <x v="1"/>
    <x v="0"/>
    <x v="1"/>
  </r>
  <r>
    <x v="1"/>
    <x v="3"/>
    <x v="4"/>
    <x v="3"/>
    <x v="1"/>
    <x v="1"/>
    <x v="6"/>
    <x v="1"/>
    <n v="63.51"/>
    <n v="127.02"/>
    <x v="3"/>
    <x v="3"/>
    <x v="1"/>
    <n v="2.5"/>
    <x v="0"/>
    <x v="0"/>
    <x v="1"/>
  </r>
  <r>
    <x v="5"/>
    <x v="2"/>
    <x v="0"/>
    <x v="7"/>
    <x v="1"/>
    <x v="4"/>
    <x v="13"/>
    <x v="1"/>
    <n v="148.81"/>
    <n v="148.81"/>
    <x v="2"/>
    <x v="1"/>
    <x v="1"/>
    <n v="4"/>
    <x v="1"/>
    <x v="1"/>
    <x v="1"/>
  </r>
  <r>
    <x v="5"/>
    <x v="5"/>
    <x v="7"/>
    <x v="4"/>
    <x v="1"/>
    <x v="1"/>
    <x v="5"/>
    <x v="3"/>
    <n v="115.50999999999999"/>
    <n v="1270.6099999999999"/>
    <x v="3"/>
    <x v="2"/>
    <x v="2"/>
    <n v="3.6"/>
    <x v="0"/>
    <x v="1"/>
    <x v="2"/>
  </r>
  <r>
    <x v="8"/>
    <x v="4"/>
    <x v="7"/>
    <x v="7"/>
    <x v="1"/>
    <x v="0"/>
    <x v="12"/>
    <x v="2"/>
    <n v="228.54999999999998"/>
    <n v="2742.6"/>
    <x v="1"/>
    <x v="0"/>
    <x v="0"/>
    <n v="3.7"/>
    <x v="1"/>
    <x v="1"/>
    <x v="0"/>
  </r>
  <r>
    <x v="0"/>
    <x v="6"/>
    <x v="4"/>
    <x v="1"/>
    <x v="1"/>
    <x v="2"/>
    <x v="8"/>
    <x v="0"/>
    <n v="86.32"/>
    <n v="258.95999999999998"/>
    <x v="3"/>
    <x v="2"/>
    <x v="1"/>
    <n v="3.2"/>
    <x v="0"/>
    <x v="2"/>
    <x v="1"/>
  </r>
  <r>
    <x v="4"/>
    <x v="5"/>
    <x v="7"/>
    <x v="0"/>
    <x v="0"/>
    <x v="1"/>
    <x v="8"/>
    <x v="2"/>
    <n v="226.17"/>
    <n v="678.51"/>
    <x v="1"/>
    <x v="2"/>
    <x v="2"/>
    <n v="2.9"/>
    <x v="0"/>
    <x v="2"/>
    <x v="2"/>
  </r>
  <r>
    <x v="2"/>
    <x v="0"/>
    <x v="7"/>
    <x v="1"/>
    <x v="1"/>
    <x v="1"/>
    <x v="2"/>
    <x v="1"/>
    <n v="100.68"/>
    <n v="402.72"/>
    <x v="3"/>
    <x v="2"/>
    <x v="2"/>
    <n v="4.7"/>
    <x v="1"/>
    <x v="0"/>
    <x v="2"/>
  </r>
  <r>
    <x v="7"/>
    <x v="1"/>
    <x v="3"/>
    <x v="6"/>
    <x v="1"/>
    <x v="4"/>
    <x v="8"/>
    <x v="3"/>
    <n v="185.96"/>
    <n v="557.88"/>
    <x v="1"/>
    <x v="0"/>
    <x v="1"/>
    <n v="3.7"/>
    <x v="1"/>
    <x v="0"/>
    <x v="1"/>
  </r>
  <r>
    <x v="8"/>
    <x v="3"/>
    <x v="6"/>
    <x v="7"/>
    <x v="1"/>
    <x v="2"/>
    <x v="4"/>
    <x v="3"/>
    <n v="198.76"/>
    <n v="1987.6"/>
    <x v="3"/>
    <x v="3"/>
    <x v="1"/>
    <n v="3.5"/>
    <x v="1"/>
    <x v="1"/>
    <x v="1"/>
  </r>
  <r>
    <x v="4"/>
    <x v="0"/>
    <x v="1"/>
    <x v="0"/>
    <x v="0"/>
    <x v="2"/>
    <x v="0"/>
    <x v="2"/>
    <n v="208.1"/>
    <n v="1248.5999999999999"/>
    <x v="2"/>
    <x v="1"/>
    <x v="2"/>
    <n v="2.7"/>
    <x v="1"/>
    <x v="2"/>
    <x v="2"/>
  </r>
  <r>
    <x v="5"/>
    <x v="2"/>
    <x v="3"/>
    <x v="5"/>
    <x v="1"/>
    <x v="3"/>
    <x v="9"/>
    <x v="3"/>
    <n v="69.09"/>
    <n v="621.81000000000006"/>
    <x v="3"/>
    <x v="2"/>
    <x v="2"/>
    <n v="1.9"/>
    <x v="0"/>
    <x v="2"/>
    <x v="2"/>
  </r>
  <r>
    <x v="1"/>
    <x v="3"/>
    <x v="4"/>
    <x v="1"/>
    <x v="1"/>
    <x v="1"/>
    <x v="1"/>
    <x v="1"/>
    <n v="99.16"/>
    <n v="793.28"/>
    <x v="1"/>
    <x v="0"/>
    <x v="0"/>
    <n v="1"/>
    <x v="0"/>
    <x v="2"/>
    <x v="0"/>
  </r>
  <r>
    <x v="10"/>
    <x v="6"/>
    <x v="5"/>
    <x v="1"/>
    <x v="1"/>
    <x v="3"/>
    <x v="0"/>
    <x v="1"/>
    <n v="88.910000000000011"/>
    <n v="533.46"/>
    <x v="1"/>
    <x v="1"/>
    <x v="2"/>
    <n v="4.9000000000000004"/>
    <x v="1"/>
    <x v="0"/>
    <x v="2"/>
  </r>
  <r>
    <x v="7"/>
    <x v="3"/>
    <x v="0"/>
    <x v="2"/>
    <x v="1"/>
    <x v="1"/>
    <x v="1"/>
    <x v="0"/>
    <n v="181.32"/>
    <n v="1450.56"/>
    <x v="0"/>
    <x v="0"/>
    <x v="2"/>
    <n v="4"/>
    <x v="0"/>
    <x v="0"/>
    <x v="2"/>
  </r>
  <r>
    <x v="8"/>
    <x v="1"/>
    <x v="5"/>
    <x v="2"/>
    <x v="1"/>
    <x v="4"/>
    <x v="1"/>
    <x v="1"/>
    <n v="41.21"/>
    <n v="329.68"/>
    <x v="2"/>
    <x v="2"/>
    <x v="0"/>
    <n v="5"/>
    <x v="0"/>
    <x v="2"/>
    <x v="0"/>
  </r>
  <r>
    <x v="9"/>
    <x v="4"/>
    <x v="5"/>
    <x v="2"/>
    <x v="1"/>
    <x v="4"/>
    <x v="4"/>
    <x v="0"/>
    <n v="165.10999999999999"/>
    <n v="1651.1"/>
    <x v="2"/>
    <x v="0"/>
    <x v="2"/>
    <n v="4.0999999999999996"/>
    <x v="0"/>
    <x v="2"/>
    <x v="2"/>
  </r>
  <r>
    <x v="4"/>
    <x v="5"/>
    <x v="6"/>
    <x v="1"/>
    <x v="1"/>
    <x v="0"/>
    <x v="0"/>
    <x v="0"/>
    <n v="44.49"/>
    <n v="266.94"/>
    <x v="0"/>
    <x v="2"/>
    <x v="2"/>
    <n v="1.2"/>
    <x v="1"/>
    <x v="2"/>
    <x v="2"/>
  </r>
  <r>
    <x v="10"/>
    <x v="1"/>
    <x v="0"/>
    <x v="3"/>
    <x v="1"/>
    <x v="1"/>
    <x v="6"/>
    <x v="2"/>
    <n v="114.38"/>
    <n v="228.76"/>
    <x v="1"/>
    <x v="0"/>
    <x v="0"/>
    <n v="2.8"/>
    <x v="1"/>
    <x v="1"/>
    <x v="0"/>
  </r>
  <r>
    <x v="7"/>
    <x v="4"/>
    <x v="5"/>
    <x v="0"/>
    <x v="0"/>
    <x v="1"/>
    <x v="3"/>
    <x v="3"/>
    <n v="212.28000000000003"/>
    <n v="1061.4000000000001"/>
    <x v="3"/>
    <x v="2"/>
    <x v="0"/>
    <n v="1.5"/>
    <x v="0"/>
    <x v="2"/>
    <x v="0"/>
  </r>
  <r>
    <x v="5"/>
    <x v="1"/>
    <x v="1"/>
    <x v="5"/>
    <x v="1"/>
    <x v="2"/>
    <x v="2"/>
    <x v="1"/>
    <n v="135.52000000000001"/>
    <n v="542.08000000000004"/>
    <x v="0"/>
    <x v="1"/>
    <x v="1"/>
    <n v="4.2"/>
    <x v="0"/>
    <x v="2"/>
    <x v="1"/>
  </r>
  <r>
    <x v="0"/>
    <x v="5"/>
    <x v="4"/>
    <x v="1"/>
    <x v="1"/>
    <x v="2"/>
    <x v="12"/>
    <x v="3"/>
    <n v="98.5"/>
    <n v="1182"/>
    <x v="0"/>
    <x v="0"/>
    <x v="2"/>
    <n v="1.7"/>
    <x v="1"/>
    <x v="0"/>
    <x v="2"/>
  </r>
  <r>
    <x v="4"/>
    <x v="3"/>
    <x v="0"/>
    <x v="4"/>
    <x v="1"/>
    <x v="3"/>
    <x v="0"/>
    <x v="0"/>
    <n v="192.44000000000003"/>
    <n v="1154.6400000000001"/>
    <x v="0"/>
    <x v="0"/>
    <x v="1"/>
    <n v="3.6"/>
    <x v="0"/>
    <x v="2"/>
    <x v="1"/>
  </r>
  <r>
    <x v="5"/>
    <x v="2"/>
    <x v="2"/>
    <x v="4"/>
    <x v="1"/>
    <x v="0"/>
    <x v="6"/>
    <x v="1"/>
    <n v="227.28"/>
    <n v="454.56"/>
    <x v="0"/>
    <x v="1"/>
    <x v="0"/>
    <n v="3.6"/>
    <x v="0"/>
    <x v="0"/>
    <x v="0"/>
  </r>
  <r>
    <x v="7"/>
    <x v="5"/>
    <x v="6"/>
    <x v="6"/>
    <x v="1"/>
    <x v="4"/>
    <x v="2"/>
    <x v="3"/>
    <n v="91.28"/>
    <n v="365.12"/>
    <x v="0"/>
    <x v="2"/>
    <x v="2"/>
    <n v="3.6"/>
    <x v="1"/>
    <x v="0"/>
    <x v="2"/>
  </r>
  <r>
    <x v="4"/>
    <x v="5"/>
    <x v="1"/>
    <x v="4"/>
    <x v="1"/>
    <x v="1"/>
    <x v="11"/>
    <x v="1"/>
    <n v="103.83"/>
    <n v="1349.79"/>
    <x v="1"/>
    <x v="3"/>
    <x v="0"/>
    <n v="4.5"/>
    <x v="0"/>
    <x v="0"/>
    <x v="0"/>
  </r>
  <r>
    <x v="2"/>
    <x v="4"/>
    <x v="5"/>
    <x v="0"/>
    <x v="0"/>
    <x v="3"/>
    <x v="1"/>
    <x v="2"/>
    <n v="199.28"/>
    <n v="1594.24"/>
    <x v="0"/>
    <x v="2"/>
    <x v="2"/>
    <n v="3.9"/>
    <x v="1"/>
    <x v="2"/>
    <x v="2"/>
  </r>
  <r>
    <x v="10"/>
    <x v="6"/>
    <x v="1"/>
    <x v="0"/>
    <x v="0"/>
    <x v="0"/>
    <x v="7"/>
    <x v="1"/>
    <n v="290.26"/>
    <n v="4063.64"/>
    <x v="1"/>
    <x v="2"/>
    <x v="1"/>
    <n v="2.2999999999999998"/>
    <x v="0"/>
    <x v="1"/>
    <x v="1"/>
  </r>
  <r>
    <x v="7"/>
    <x v="3"/>
    <x v="1"/>
    <x v="7"/>
    <x v="1"/>
    <x v="2"/>
    <x v="13"/>
    <x v="0"/>
    <n v="79.88"/>
    <n v="79.88"/>
    <x v="1"/>
    <x v="1"/>
    <x v="2"/>
    <n v="2.2999999999999998"/>
    <x v="0"/>
    <x v="1"/>
    <x v="2"/>
  </r>
  <r>
    <x v="2"/>
    <x v="5"/>
    <x v="7"/>
    <x v="3"/>
    <x v="1"/>
    <x v="0"/>
    <x v="8"/>
    <x v="1"/>
    <n v="203.18999999999997"/>
    <n v="609.56999999999994"/>
    <x v="3"/>
    <x v="3"/>
    <x v="0"/>
    <n v="1.1000000000000001"/>
    <x v="0"/>
    <x v="2"/>
    <x v="0"/>
  </r>
  <r>
    <x v="3"/>
    <x v="2"/>
    <x v="0"/>
    <x v="3"/>
    <x v="1"/>
    <x v="3"/>
    <x v="2"/>
    <x v="2"/>
    <n v="273.85000000000002"/>
    <n v="1095.4000000000001"/>
    <x v="0"/>
    <x v="0"/>
    <x v="2"/>
    <n v="4.5999999999999996"/>
    <x v="0"/>
    <x v="0"/>
    <x v="2"/>
  </r>
  <r>
    <x v="8"/>
    <x v="0"/>
    <x v="2"/>
    <x v="5"/>
    <x v="1"/>
    <x v="4"/>
    <x v="6"/>
    <x v="2"/>
    <n v="149.35"/>
    <n v="298.7"/>
    <x v="0"/>
    <x v="3"/>
    <x v="1"/>
    <n v="1.4"/>
    <x v="0"/>
    <x v="0"/>
    <x v="1"/>
  </r>
  <r>
    <x v="10"/>
    <x v="3"/>
    <x v="7"/>
    <x v="3"/>
    <x v="1"/>
    <x v="2"/>
    <x v="12"/>
    <x v="3"/>
    <n v="108.72000000000001"/>
    <n v="1304.6400000000001"/>
    <x v="3"/>
    <x v="0"/>
    <x v="1"/>
    <n v="2.9"/>
    <x v="1"/>
    <x v="1"/>
    <x v="1"/>
  </r>
  <r>
    <x v="4"/>
    <x v="6"/>
    <x v="1"/>
    <x v="5"/>
    <x v="1"/>
    <x v="2"/>
    <x v="6"/>
    <x v="2"/>
    <n v="206.72"/>
    <n v="413.44"/>
    <x v="2"/>
    <x v="0"/>
    <x v="1"/>
    <n v="3"/>
    <x v="1"/>
    <x v="2"/>
    <x v="1"/>
  </r>
  <r>
    <x v="0"/>
    <x v="1"/>
    <x v="2"/>
    <x v="4"/>
    <x v="1"/>
    <x v="4"/>
    <x v="0"/>
    <x v="0"/>
    <n v="28.8"/>
    <n v="172.8"/>
    <x v="2"/>
    <x v="1"/>
    <x v="0"/>
    <n v="2.8"/>
    <x v="0"/>
    <x v="0"/>
    <x v="0"/>
  </r>
  <r>
    <x v="5"/>
    <x v="5"/>
    <x v="1"/>
    <x v="3"/>
    <x v="1"/>
    <x v="2"/>
    <x v="0"/>
    <x v="2"/>
    <n v="120.83999999999999"/>
    <n v="725.04"/>
    <x v="0"/>
    <x v="2"/>
    <x v="2"/>
    <n v="3.3"/>
    <x v="0"/>
    <x v="2"/>
    <x v="2"/>
  </r>
  <r>
    <x v="9"/>
    <x v="2"/>
    <x v="5"/>
    <x v="7"/>
    <x v="1"/>
    <x v="3"/>
    <x v="8"/>
    <x v="3"/>
    <n v="92.23"/>
    <n v="276.69"/>
    <x v="2"/>
    <x v="2"/>
    <x v="2"/>
    <n v="3.9"/>
    <x v="1"/>
    <x v="2"/>
    <x v="2"/>
  </r>
  <r>
    <x v="5"/>
    <x v="3"/>
    <x v="1"/>
    <x v="5"/>
    <x v="1"/>
    <x v="2"/>
    <x v="1"/>
    <x v="2"/>
    <n v="82.89"/>
    <n v="663.12"/>
    <x v="0"/>
    <x v="3"/>
    <x v="0"/>
    <n v="1.8"/>
    <x v="0"/>
    <x v="1"/>
    <x v="0"/>
  </r>
  <r>
    <x v="4"/>
    <x v="2"/>
    <x v="7"/>
    <x v="2"/>
    <x v="1"/>
    <x v="1"/>
    <x v="12"/>
    <x v="2"/>
    <n v="70.33"/>
    <n v="843.96"/>
    <x v="2"/>
    <x v="2"/>
    <x v="1"/>
    <n v="1.3"/>
    <x v="1"/>
    <x v="0"/>
    <x v="1"/>
  </r>
  <r>
    <x v="5"/>
    <x v="2"/>
    <x v="5"/>
    <x v="2"/>
    <x v="1"/>
    <x v="0"/>
    <x v="8"/>
    <x v="1"/>
    <n v="226.38"/>
    <n v="679.14"/>
    <x v="1"/>
    <x v="0"/>
    <x v="0"/>
    <n v="4.4000000000000004"/>
    <x v="0"/>
    <x v="2"/>
    <x v="0"/>
  </r>
  <r>
    <x v="8"/>
    <x v="4"/>
    <x v="7"/>
    <x v="3"/>
    <x v="1"/>
    <x v="3"/>
    <x v="6"/>
    <x v="3"/>
    <n v="287.43"/>
    <n v="574.86"/>
    <x v="2"/>
    <x v="1"/>
    <x v="2"/>
    <n v="3"/>
    <x v="1"/>
    <x v="1"/>
    <x v="2"/>
  </r>
  <r>
    <x v="7"/>
    <x v="1"/>
    <x v="0"/>
    <x v="3"/>
    <x v="1"/>
    <x v="4"/>
    <x v="3"/>
    <x v="1"/>
    <n v="127.73999999999998"/>
    <n v="638.69999999999993"/>
    <x v="2"/>
    <x v="2"/>
    <x v="2"/>
    <n v="1.5"/>
    <x v="0"/>
    <x v="0"/>
    <x v="2"/>
  </r>
  <r>
    <x v="2"/>
    <x v="6"/>
    <x v="1"/>
    <x v="4"/>
    <x v="1"/>
    <x v="3"/>
    <x v="11"/>
    <x v="3"/>
    <n v="33.75"/>
    <n v="438.75"/>
    <x v="1"/>
    <x v="2"/>
    <x v="2"/>
    <n v="3.7"/>
    <x v="1"/>
    <x v="0"/>
    <x v="2"/>
  </r>
  <r>
    <x v="9"/>
    <x v="3"/>
    <x v="3"/>
    <x v="5"/>
    <x v="1"/>
    <x v="1"/>
    <x v="10"/>
    <x v="3"/>
    <n v="221.29999999999998"/>
    <n v="1549.1"/>
    <x v="3"/>
    <x v="0"/>
    <x v="2"/>
    <n v="1.9"/>
    <x v="1"/>
    <x v="1"/>
    <x v="2"/>
  </r>
  <r>
    <x v="6"/>
    <x v="5"/>
    <x v="4"/>
    <x v="0"/>
    <x v="0"/>
    <x v="2"/>
    <x v="13"/>
    <x v="3"/>
    <n v="170.7"/>
    <n v="170.7"/>
    <x v="1"/>
    <x v="3"/>
    <x v="2"/>
    <n v="1.3"/>
    <x v="1"/>
    <x v="1"/>
    <x v="2"/>
  </r>
  <r>
    <x v="4"/>
    <x v="6"/>
    <x v="3"/>
    <x v="4"/>
    <x v="1"/>
    <x v="2"/>
    <x v="6"/>
    <x v="3"/>
    <n v="222.62"/>
    <n v="445.24"/>
    <x v="2"/>
    <x v="2"/>
    <x v="1"/>
    <n v="2.1"/>
    <x v="1"/>
    <x v="0"/>
    <x v="1"/>
  </r>
  <r>
    <x v="1"/>
    <x v="5"/>
    <x v="4"/>
    <x v="0"/>
    <x v="0"/>
    <x v="3"/>
    <x v="6"/>
    <x v="3"/>
    <n v="201.41"/>
    <n v="402.82"/>
    <x v="0"/>
    <x v="0"/>
    <x v="0"/>
    <n v="2.2000000000000002"/>
    <x v="0"/>
    <x v="1"/>
    <x v="0"/>
  </r>
  <r>
    <x v="6"/>
    <x v="0"/>
    <x v="3"/>
    <x v="5"/>
    <x v="1"/>
    <x v="2"/>
    <x v="1"/>
    <x v="3"/>
    <n v="273.52"/>
    <n v="2188.16"/>
    <x v="0"/>
    <x v="3"/>
    <x v="1"/>
    <n v="4.5"/>
    <x v="1"/>
    <x v="2"/>
    <x v="1"/>
  </r>
  <r>
    <x v="5"/>
    <x v="2"/>
    <x v="2"/>
    <x v="7"/>
    <x v="1"/>
    <x v="2"/>
    <x v="4"/>
    <x v="2"/>
    <n v="59.320000000000007"/>
    <n v="593.20000000000005"/>
    <x v="2"/>
    <x v="2"/>
    <x v="2"/>
    <n v="2.2000000000000002"/>
    <x v="1"/>
    <x v="1"/>
    <x v="2"/>
  </r>
  <r>
    <x v="4"/>
    <x v="0"/>
    <x v="6"/>
    <x v="1"/>
    <x v="1"/>
    <x v="1"/>
    <x v="0"/>
    <x v="2"/>
    <n v="67.37"/>
    <n v="404.22"/>
    <x v="3"/>
    <x v="0"/>
    <x v="1"/>
    <n v="4.0999999999999996"/>
    <x v="0"/>
    <x v="2"/>
    <x v="1"/>
  </r>
  <r>
    <x v="2"/>
    <x v="4"/>
    <x v="7"/>
    <x v="2"/>
    <x v="1"/>
    <x v="4"/>
    <x v="7"/>
    <x v="2"/>
    <n v="115.64"/>
    <n v="1618.96"/>
    <x v="0"/>
    <x v="0"/>
    <x v="0"/>
    <n v="3.3"/>
    <x v="0"/>
    <x v="2"/>
    <x v="0"/>
  </r>
  <r>
    <x v="3"/>
    <x v="2"/>
    <x v="5"/>
    <x v="1"/>
    <x v="1"/>
    <x v="0"/>
    <x v="11"/>
    <x v="0"/>
    <n v="157.59"/>
    <n v="2048.67"/>
    <x v="3"/>
    <x v="2"/>
    <x v="2"/>
    <n v="1.4"/>
    <x v="0"/>
    <x v="1"/>
    <x v="2"/>
  </r>
  <r>
    <x v="2"/>
    <x v="1"/>
    <x v="6"/>
    <x v="1"/>
    <x v="1"/>
    <x v="3"/>
    <x v="11"/>
    <x v="3"/>
    <n v="279.2"/>
    <n v="3629.6"/>
    <x v="0"/>
    <x v="0"/>
    <x v="1"/>
    <n v="1.6"/>
    <x v="0"/>
    <x v="2"/>
    <x v="1"/>
  </r>
  <r>
    <x v="1"/>
    <x v="6"/>
    <x v="0"/>
    <x v="6"/>
    <x v="1"/>
    <x v="4"/>
    <x v="11"/>
    <x v="2"/>
    <n v="273.95"/>
    <n v="3561.35"/>
    <x v="3"/>
    <x v="2"/>
    <x v="0"/>
    <n v="1.3"/>
    <x v="1"/>
    <x v="1"/>
    <x v="0"/>
  </r>
  <r>
    <x v="9"/>
    <x v="5"/>
    <x v="0"/>
    <x v="5"/>
    <x v="1"/>
    <x v="0"/>
    <x v="2"/>
    <x v="3"/>
    <n v="264.12"/>
    <n v="1056.48"/>
    <x v="0"/>
    <x v="2"/>
    <x v="1"/>
    <n v="2.6"/>
    <x v="0"/>
    <x v="2"/>
    <x v="1"/>
  </r>
  <r>
    <x v="2"/>
    <x v="4"/>
    <x v="0"/>
    <x v="6"/>
    <x v="1"/>
    <x v="4"/>
    <x v="2"/>
    <x v="1"/>
    <n v="82.31"/>
    <n v="329.24"/>
    <x v="0"/>
    <x v="3"/>
    <x v="1"/>
    <n v="4.9000000000000004"/>
    <x v="0"/>
    <x v="0"/>
    <x v="1"/>
  </r>
  <r>
    <x v="0"/>
    <x v="1"/>
    <x v="4"/>
    <x v="0"/>
    <x v="0"/>
    <x v="3"/>
    <x v="3"/>
    <x v="0"/>
    <n v="224.31"/>
    <n v="1121.55"/>
    <x v="0"/>
    <x v="1"/>
    <x v="0"/>
    <n v="1.7"/>
    <x v="1"/>
    <x v="1"/>
    <x v="0"/>
  </r>
  <r>
    <x v="3"/>
    <x v="5"/>
    <x v="5"/>
    <x v="6"/>
    <x v="1"/>
    <x v="1"/>
    <x v="8"/>
    <x v="3"/>
    <n v="127.38"/>
    <n v="382.14"/>
    <x v="0"/>
    <x v="2"/>
    <x v="2"/>
    <n v="2.4"/>
    <x v="0"/>
    <x v="1"/>
    <x v="2"/>
  </r>
  <r>
    <x v="6"/>
    <x v="6"/>
    <x v="0"/>
    <x v="0"/>
    <x v="0"/>
    <x v="1"/>
    <x v="12"/>
    <x v="2"/>
    <n v="280.73"/>
    <n v="3368.76"/>
    <x v="2"/>
    <x v="2"/>
    <x v="1"/>
    <n v="4.3"/>
    <x v="1"/>
    <x v="0"/>
    <x v="1"/>
  </r>
  <r>
    <x v="7"/>
    <x v="3"/>
    <x v="0"/>
    <x v="1"/>
    <x v="1"/>
    <x v="1"/>
    <x v="7"/>
    <x v="0"/>
    <n v="80.070000000000007"/>
    <n v="1120.98"/>
    <x v="0"/>
    <x v="3"/>
    <x v="2"/>
    <n v="4.5"/>
    <x v="1"/>
    <x v="0"/>
    <x v="2"/>
  </r>
  <r>
    <x v="8"/>
    <x v="4"/>
    <x v="3"/>
    <x v="6"/>
    <x v="1"/>
    <x v="4"/>
    <x v="2"/>
    <x v="1"/>
    <n v="59.55"/>
    <n v="238.2"/>
    <x v="3"/>
    <x v="1"/>
    <x v="0"/>
    <n v="3.9"/>
    <x v="0"/>
    <x v="0"/>
    <x v="0"/>
  </r>
  <r>
    <x v="0"/>
    <x v="0"/>
    <x v="2"/>
    <x v="7"/>
    <x v="1"/>
    <x v="3"/>
    <x v="12"/>
    <x v="3"/>
    <n v="255.87"/>
    <n v="3070.44"/>
    <x v="3"/>
    <x v="1"/>
    <x v="2"/>
    <n v="2.9"/>
    <x v="1"/>
    <x v="0"/>
    <x v="2"/>
  </r>
  <r>
    <x v="3"/>
    <x v="0"/>
    <x v="7"/>
    <x v="5"/>
    <x v="1"/>
    <x v="2"/>
    <x v="2"/>
    <x v="0"/>
    <n v="220.73"/>
    <n v="882.92"/>
    <x v="1"/>
    <x v="0"/>
    <x v="1"/>
    <n v="3.6"/>
    <x v="1"/>
    <x v="1"/>
    <x v="1"/>
  </r>
  <r>
    <x v="7"/>
    <x v="5"/>
    <x v="7"/>
    <x v="1"/>
    <x v="1"/>
    <x v="2"/>
    <x v="10"/>
    <x v="3"/>
    <n v="250"/>
    <n v="1750"/>
    <x v="3"/>
    <x v="1"/>
    <x v="1"/>
    <n v="2.8"/>
    <x v="0"/>
    <x v="2"/>
    <x v="1"/>
  </r>
  <r>
    <x v="7"/>
    <x v="5"/>
    <x v="1"/>
    <x v="5"/>
    <x v="1"/>
    <x v="1"/>
    <x v="10"/>
    <x v="0"/>
    <n v="64.22"/>
    <n v="449.54"/>
    <x v="0"/>
    <x v="1"/>
    <x v="0"/>
    <n v="4.4000000000000004"/>
    <x v="0"/>
    <x v="0"/>
    <x v="0"/>
  </r>
  <r>
    <x v="4"/>
    <x v="5"/>
    <x v="7"/>
    <x v="7"/>
    <x v="1"/>
    <x v="4"/>
    <x v="13"/>
    <x v="2"/>
    <n v="267.74"/>
    <n v="267.74"/>
    <x v="3"/>
    <x v="0"/>
    <x v="1"/>
    <n v="2.6"/>
    <x v="1"/>
    <x v="0"/>
    <x v="1"/>
  </r>
  <r>
    <x v="3"/>
    <x v="4"/>
    <x v="6"/>
    <x v="3"/>
    <x v="1"/>
    <x v="2"/>
    <x v="12"/>
    <x v="3"/>
    <n v="209.73000000000002"/>
    <n v="2516.7600000000002"/>
    <x v="0"/>
    <x v="1"/>
    <x v="1"/>
    <n v="4.3"/>
    <x v="0"/>
    <x v="1"/>
    <x v="1"/>
  </r>
  <r>
    <x v="9"/>
    <x v="6"/>
    <x v="3"/>
    <x v="6"/>
    <x v="1"/>
    <x v="4"/>
    <x v="8"/>
    <x v="3"/>
    <n v="202.43999999999997"/>
    <n v="607.31999999999994"/>
    <x v="0"/>
    <x v="3"/>
    <x v="0"/>
    <n v="3.3"/>
    <x v="0"/>
    <x v="2"/>
    <x v="0"/>
  </r>
  <r>
    <x v="5"/>
    <x v="3"/>
    <x v="3"/>
    <x v="1"/>
    <x v="1"/>
    <x v="3"/>
    <x v="9"/>
    <x v="3"/>
    <n v="183.12"/>
    <n v="1648.08"/>
    <x v="1"/>
    <x v="2"/>
    <x v="2"/>
    <n v="3.1"/>
    <x v="0"/>
    <x v="2"/>
    <x v="2"/>
  </r>
  <r>
    <x v="1"/>
    <x v="0"/>
    <x v="2"/>
    <x v="0"/>
    <x v="0"/>
    <x v="1"/>
    <x v="0"/>
    <x v="2"/>
    <n v="234.17"/>
    <n v="1405.02"/>
    <x v="2"/>
    <x v="3"/>
    <x v="2"/>
    <n v="3.6"/>
    <x v="1"/>
    <x v="1"/>
    <x v="2"/>
  </r>
  <r>
    <x v="1"/>
    <x v="1"/>
    <x v="4"/>
    <x v="2"/>
    <x v="1"/>
    <x v="0"/>
    <x v="0"/>
    <x v="0"/>
    <n v="136.37"/>
    <n v="818.22"/>
    <x v="3"/>
    <x v="1"/>
    <x v="2"/>
    <n v="2.2000000000000002"/>
    <x v="0"/>
    <x v="1"/>
    <x v="2"/>
  </r>
  <r>
    <x v="6"/>
    <x v="2"/>
    <x v="6"/>
    <x v="5"/>
    <x v="1"/>
    <x v="1"/>
    <x v="2"/>
    <x v="2"/>
    <n v="57.19"/>
    <n v="228.76"/>
    <x v="3"/>
    <x v="0"/>
    <x v="2"/>
    <n v="2.6"/>
    <x v="1"/>
    <x v="2"/>
    <x v="2"/>
  </r>
  <r>
    <x v="6"/>
    <x v="4"/>
    <x v="2"/>
    <x v="4"/>
    <x v="1"/>
    <x v="0"/>
    <x v="4"/>
    <x v="1"/>
    <n v="170.99"/>
    <n v="1709.9"/>
    <x v="0"/>
    <x v="3"/>
    <x v="1"/>
    <n v="4.2"/>
    <x v="0"/>
    <x v="2"/>
    <x v="1"/>
  </r>
  <r>
    <x v="1"/>
    <x v="4"/>
    <x v="0"/>
    <x v="7"/>
    <x v="1"/>
    <x v="2"/>
    <x v="9"/>
    <x v="1"/>
    <n v="229.47"/>
    <n v="2065.23"/>
    <x v="3"/>
    <x v="3"/>
    <x v="2"/>
    <n v="2.5"/>
    <x v="1"/>
    <x v="1"/>
    <x v="2"/>
  </r>
  <r>
    <x v="2"/>
    <x v="6"/>
    <x v="5"/>
    <x v="6"/>
    <x v="1"/>
    <x v="0"/>
    <x v="7"/>
    <x v="1"/>
    <n v="63.02"/>
    <n v="882.28000000000009"/>
    <x v="3"/>
    <x v="2"/>
    <x v="0"/>
    <n v="3.6"/>
    <x v="1"/>
    <x v="0"/>
    <x v="0"/>
  </r>
  <r>
    <x v="9"/>
    <x v="0"/>
    <x v="6"/>
    <x v="5"/>
    <x v="1"/>
    <x v="4"/>
    <x v="12"/>
    <x v="0"/>
    <n v="82.73"/>
    <n v="992.76"/>
    <x v="2"/>
    <x v="0"/>
    <x v="0"/>
    <n v="3.7"/>
    <x v="0"/>
    <x v="0"/>
    <x v="0"/>
  </r>
  <r>
    <x v="2"/>
    <x v="3"/>
    <x v="6"/>
    <x v="7"/>
    <x v="1"/>
    <x v="0"/>
    <x v="8"/>
    <x v="3"/>
    <n v="215.03"/>
    <n v="645.09"/>
    <x v="3"/>
    <x v="3"/>
    <x v="2"/>
    <n v="4.5"/>
    <x v="0"/>
    <x v="2"/>
    <x v="2"/>
  </r>
  <r>
    <x v="2"/>
    <x v="6"/>
    <x v="0"/>
    <x v="5"/>
    <x v="1"/>
    <x v="2"/>
    <x v="1"/>
    <x v="0"/>
    <n v="95.5"/>
    <n v="764"/>
    <x v="0"/>
    <x v="1"/>
    <x v="1"/>
    <n v="2.8"/>
    <x v="0"/>
    <x v="1"/>
    <x v="1"/>
  </r>
  <r>
    <x v="8"/>
    <x v="1"/>
    <x v="0"/>
    <x v="3"/>
    <x v="1"/>
    <x v="2"/>
    <x v="11"/>
    <x v="1"/>
    <n v="67.58"/>
    <n v="878.54"/>
    <x v="2"/>
    <x v="2"/>
    <x v="0"/>
    <n v="4.5999999999999996"/>
    <x v="1"/>
    <x v="0"/>
    <x v="0"/>
  </r>
  <r>
    <x v="10"/>
    <x v="0"/>
    <x v="5"/>
    <x v="4"/>
    <x v="1"/>
    <x v="1"/>
    <x v="0"/>
    <x v="0"/>
    <n v="269.03000000000003"/>
    <n v="1614.18"/>
    <x v="3"/>
    <x v="3"/>
    <x v="0"/>
    <n v="5"/>
    <x v="0"/>
    <x v="1"/>
    <x v="0"/>
  </r>
  <r>
    <x v="5"/>
    <x v="6"/>
    <x v="7"/>
    <x v="7"/>
    <x v="1"/>
    <x v="2"/>
    <x v="12"/>
    <x v="3"/>
    <n v="65.05"/>
    <n v="780.59999999999991"/>
    <x v="0"/>
    <x v="1"/>
    <x v="1"/>
    <n v="1.7"/>
    <x v="0"/>
    <x v="1"/>
    <x v="1"/>
  </r>
  <r>
    <x v="8"/>
    <x v="0"/>
    <x v="6"/>
    <x v="5"/>
    <x v="1"/>
    <x v="4"/>
    <x v="6"/>
    <x v="3"/>
    <n v="116.36"/>
    <n v="232.72"/>
    <x v="0"/>
    <x v="3"/>
    <x v="0"/>
    <n v="3.9"/>
    <x v="1"/>
    <x v="2"/>
    <x v="0"/>
  </r>
  <r>
    <x v="4"/>
    <x v="0"/>
    <x v="2"/>
    <x v="0"/>
    <x v="0"/>
    <x v="0"/>
    <x v="8"/>
    <x v="0"/>
    <n v="139.96"/>
    <n v="419.88"/>
    <x v="3"/>
    <x v="3"/>
    <x v="2"/>
    <n v="3.8"/>
    <x v="0"/>
    <x v="1"/>
    <x v="2"/>
  </r>
  <r>
    <x v="10"/>
    <x v="4"/>
    <x v="4"/>
    <x v="4"/>
    <x v="1"/>
    <x v="3"/>
    <x v="7"/>
    <x v="1"/>
    <n v="153.32"/>
    <n v="2146.48"/>
    <x v="2"/>
    <x v="0"/>
    <x v="2"/>
    <n v="2.8"/>
    <x v="1"/>
    <x v="1"/>
    <x v="2"/>
  </r>
  <r>
    <x v="10"/>
    <x v="3"/>
    <x v="0"/>
    <x v="3"/>
    <x v="1"/>
    <x v="2"/>
    <x v="13"/>
    <x v="3"/>
    <n v="121.17"/>
    <n v="121.17"/>
    <x v="1"/>
    <x v="3"/>
    <x v="2"/>
    <n v="2.2000000000000002"/>
    <x v="1"/>
    <x v="1"/>
    <x v="2"/>
  </r>
  <r>
    <x v="3"/>
    <x v="4"/>
    <x v="0"/>
    <x v="3"/>
    <x v="1"/>
    <x v="0"/>
    <x v="8"/>
    <x v="1"/>
    <n v="275.51"/>
    <n v="826.53"/>
    <x v="0"/>
    <x v="0"/>
    <x v="1"/>
    <n v="1.1000000000000001"/>
    <x v="1"/>
    <x v="2"/>
    <x v="1"/>
  </r>
  <r>
    <x v="9"/>
    <x v="2"/>
    <x v="4"/>
    <x v="3"/>
    <x v="1"/>
    <x v="1"/>
    <x v="2"/>
    <x v="3"/>
    <n v="204.42"/>
    <n v="817.68"/>
    <x v="3"/>
    <x v="1"/>
    <x v="0"/>
    <n v="3.5"/>
    <x v="0"/>
    <x v="2"/>
    <x v="0"/>
  </r>
  <r>
    <x v="9"/>
    <x v="3"/>
    <x v="2"/>
    <x v="6"/>
    <x v="1"/>
    <x v="3"/>
    <x v="7"/>
    <x v="1"/>
    <n v="120.66"/>
    <n v="1689.24"/>
    <x v="1"/>
    <x v="0"/>
    <x v="0"/>
    <n v="2.2999999999999998"/>
    <x v="0"/>
    <x v="2"/>
    <x v="0"/>
  </r>
  <r>
    <x v="10"/>
    <x v="0"/>
    <x v="1"/>
    <x v="7"/>
    <x v="1"/>
    <x v="1"/>
    <x v="0"/>
    <x v="0"/>
    <n v="120.16000000000001"/>
    <n v="720.96"/>
    <x v="0"/>
    <x v="1"/>
    <x v="1"/>
    <n v="3.2"/>
    <x v="1"/>
    <x v="2"/>
    <x v="1"/>
  </r>
  <r>
    <x v="2"/>
    <x v="6"/>
    <x v="0"/>
    <x v="5"/>
    <x v="1"/>
    <x v="4"/>
    <x v="4"/>
    <x v="2"/>
    <n v="160.82999999999998"/>
    <n v="1608.3"/>
    <x v="2"/>
    <x v="0"/>
    <x v="2"/>
    <n v="1.5"/>
    <x v="0"/>
    <x v="2"/>
    <x v="2"/>
  </r>
  <r>
    <x v="3"/>
    <x v="1"/>
    <x v="4"/>
    <x v="5"/>
    <x v="1"/>
    <x v="1"/>
    <x v="7"/>
    <x v="2"/>
    <n v="29.43"/>
    <n v="412.02"/>
    <x v="1"/>
    <x v="0"/>
    <x v="2"/>
    <n v="1.2"/>
    <x v="1"/>
    <x v="1"/>
    <x v="2"/>
  </r>
  <r>
    <x v="5"/>
    <x v="3"/>
    <x v="3"/>
    <x v="4"/>
    <x v="1"/>
    <x v="0"/>
    <x v="10"/>
    <x v="1"/>
    <n v="279.45999999999998"/>
    <n v="1956.22"/>
    <x v="3"/>
    <x v="0"/>
    <x v="1"/>
    <n v="4.2"/>
    <x v="1"/>
    <x v="2"/>
    <x v="1"/>
  </r>
  <r>
    <x v="10"/>
    <x v="2"/>
    <x v="0"/>
    <x v="4"/>
    <x v="1"/>
    <x v="3"/>
    <x v="8"/>
    <x v="3"/>
    <n v="82.53"/>
    <n v="247.59"/>
    <x v="1"/>
    <x v="0"/>
    <x v="0"/>
    <n v="1.5"/>
    <x v="0"/>
    <x v="0"/>
    <x v="0"/>
  </r>
  <r>
    <x v="0"/>
    <x v="0"/>
    <x v="7"/>
    <x v="7"/>
    <x v="1"/>
    <x v="1"/>
    <x v="7"/>
    <x v="0"/>
    <n v="215.32999999999998"/>
    <n v="3014.62"/>
    <x v="1"/>
    <x v="2"/>
    <x v="2"/>
    <n v="1.5"/>
    <x v="1"/>
    <x v="0"/>
    <x v="2"/>
  </r>
  <r>
    <x v="6"/>
    <x v="1"/>
    <x v="7"/>
    <x v="3"/>
    <x v="1"/>
    <x v="1"/>
    <x v="5"/>
    <x v="3"/>
    <n v="237.76000000000002"/>
    <n v="2615.36"/>
    <x v="0"/>
    <x v="3"/>
    <x v="2"/>
    <n v="3.3"/>
    <x v="0"/>
    <x v="2"/>
    <x v="2"/>
  </r>
  <r>
    <x v="6"/>
    <x v="3"/>
    <x v="0"/>
    <x v="5"/>
    <x v="1"/>
    <x v="4"/>
    <x v="11"/>
    <x v="2"/>
    <n v="251.67000000000002"/>
    <n v="3271.71"/>
    <x v="0"/>
    <x v="2"/>
    <x v="0"/>
    <n v="3.9"/>
    <x v="1"/>
    <x v="1"/>
    <x v="0"/>
  </r>
  <r>
    <x v="8"/>
    <x v="4"/>
    <x v="3"/>
    <x v="5"/>
    <x v="1"/>
    <x v="0"/>
    <x v="10"/>
    <x v="2"/>
    <n v="66.38000000000001"/>
    <n v="464.66"/>
    <x v="3"/>
    <x v="1"/>
    <x v="2"/>
    <n v="1"/>
    <x v="0"/>
    <x v="0"/>
    <x v="2"/>
  </r>
  <r>
    <x v="4"/>
    <x v="4"/>
    <x v="0"/>
    <x v="3"/>
    <x v="1"/>
    <x v="1"/>
    <x v="11"/>
    <x v="0"/>
    <n v="170.27"/>
    <n v="2213.5100000000002"/>
    <x v="2"/>
    <x v="1"/>
    <x v="0"/>
    <n v="2.8"/>
    <x v="0"/>
    <x v="2"/>
    <x v="0"/>
  </r>
  <r>
    <x v="6"/>
    <x v="3"/>
    <x v="1"/>
    <x v="2"/>
    <x v="1"/>
    <x v="0"/>
    <x v="2"/>
    <x v="1"/>
    <n v="43.43"/>
    <n v="173.72"/>
    <x v="0"/>
    <x v="3"/>
    <x v="0"/>
    <n v="3.5"/>
    <x v="1"/>
    <x v="2"/>
    <x v="0"/>
  </r>
  <r>
    <x v="7"/>
    <x v="3"/>
    <x v="1"/>
    <x v="2"/>
    <x v="1"/>
    <x v="2"/>
    <x v="13"/>
    <x v="0"/>
    <n v="245.34"/>
    <n v="245.34"/>
    <x v="1"/>
    <x v="1"/>
    <x v="2"/>
    <n v="4"/>
    <x v="0"/>
    <x v="1"/>
    <x v="2"/>
  </r>
  <r>
    <x v="8"/>
    <x v="3"/>
    <x v="7"/>
    <x v="3"/>
    <x v="1"/>
    <x v="4"/>
    <x v="13"/>
    <x v="2"/>
    <n v="156.21"/>
    <n v="156.21"/>
    <x v="1"/>
    <x v="1"/>
    <x v="2"/>
    <n v="4.8"/>
    <x v="1"/>
    <x v="1"/>
    <x v="2"/>
  </r>
  <r>
    <x v="6"/>
    <x v="1"/>
    <x v="1"/>
    <x v="4"/>
    <x v="1"/>
    <x v="4"/>
    <x v="1"/>
    <x v="0"/>
    <n v="64.38"/>
    <n v="515.04"/>
    <x v="3"/>
    <x v="0"/>
    <x v="0"/>
    <n v="1.1000000000000001"/>
    <x v="0"/>
    <x v="2"/>
    <x v="0"/>
  </r>
  <r>
    <x v="4"/>
    <x v="4"/>
    <x v="3"/>
    <x v="6"/>
    <x v="1"/>
    <x v="4"/>
    <x v="4"/>
    <x v="2"/>
    <n v="221.23000000000002"/>
    <n v="2212.3000000000002"/>
    <x v="0"/>
    <x v="3"/>
    <x v="1"/>
    <n v="4.5999999999999996"/>
    <x v="1"/>
    <x v="0"/>
    <x v="1"/>
  </r>
  <r>
    <x v="2"/>
    <x v="6"/>
    <x v="1"/>
    <x v="4"/>
    <x v="1"/>
    <x v="0"/>
    <x v="10"/>
    <x v="3"/>
    <n v="112.73"/>
    <n v="789.11"/>
    <x v="2"/>
    <x v="0"/>
    <x v="1"/>
    <n v="4.9000000000000004"/>
    <x v="1"/>
    <x v="1"/>
    <x v="1"/>
  </r>
  <r>
    <x v="2"/>
    <x v="2"/>
    <x v="0"/>
    <x v="4"/>
    <x v="1"/>
    <x v="1"/>
    <x v="2"/>
    <x v="2"/>
    <n v="52.06"/>
    <n v="208.24"/>
    <x v="0"/>
    <x v="3"/>
    <x v="2"/>
    <n v="4.5"/>
    <x v="1"/>
    <x v="2"/>
    <x v="2"/>
  </r>
  <r>
    <x v="9"/>
    <x v="2"/>
    <x v="3"/>
    <x v="0"/>
    <x v="0"/>
    <x v="1"/>
    <x v="13"/>
    <x v="2"/>
    <n v="149.1"/>
    <n v="149.1"/>
    <x v="3"/>
    <x v="0"/>
    <x v="0"/>
    <n v="4.8"/>
    <x v="0"/>
    <x v="2"/>
    <x v="0"/>
  </r>
  <r>
    <x v="9"/>
    <x v="0"/>
    <x v="2"/>
    <x v="0"/>
    <x v="0"/>
    <x v="0"/>
    <x v="0"/>
    <x v="0"/>
    <n v="85.87"/>
    <n v="515.22"/>
    <x v="2"/>
    <x v="3"/>
    <x v="0"/>
    <n v="1.5"/>
    <x v="1"/>
    <x v="2"/>
    <x v="0"/>
  </r>
  <r>
    <x v="5"/>
    <x v="5"/>
    <x v="2"/>
    <x v="5"/>
    <x v="1"/>
    <x v="0"/>
    <x v="5"/>
    <x v="0"/>
    <n v="286.06"/>
    <n v="3146.66"/>
    <x v="0"/>
    <x v="1"/>
    <x v="0"/>
    <n v="5"/>
    <x v="0"/>
    <x v="2"/>
    <x v="0"/>
  </r>
  <r>
    <x v="10"/>
    <x v="6"/>
    <x v="5"/>
    <x v="4"/>
    <x v="1"/>
    <x v="2"/>
    <x v="12"/>
    <x v="0"/>
    <n v="121.18"/>
    <n v="1454.16"/>
    <x v="1"/>
    <x v="2"/>
    <x v="1"/>
    <n v="4.0999999999999996"/>
    <x v="1"/>
    <x v="2"/>
    <x v="1"/>
  </r>
  <r>
    <x v="0"/>
    <x v="4"/>
    <x v="2"/>
    <x v="5"/>
    <x v="1"/>
    <x v="3"/>
    <x v="5"/>
    <x v="3"/>
    <n v="180.29"/>
    <n v="1983.19"/>
    <x v="3"/>
    <x v="1"/>
    <x v="2"/>
    <n v="1.3"/>
    <x v="1"/>
    <x v="1"/>
    <x v="2"/>
  </r>
  <r>
    <x v="9"/>
    <x v="0"/>
    <x v="6"/>
    <x v="2"/>
    <x v="1"/>
    <x v="3"/>
    <x v="4"/>
    <x v="0"/>
    <n v="285.54000000000002"/>
    <n v="2855.4"/>
    <x v="2"/>
    <x v="3"/>
    <x v="2"/>
    <n v="3.7"/>
    <x v="1"/>
    <x v="0"/>
    <x v="2"/>
  </r>
  <r>
    <x v="3"/>
    <x v="0"/>
    <x v="3"/>
    <x v="4"/>
    <x v="1"/>
    <x v="4"/>
    <x v="10"/>
    <x v="3"/>
    <n v="130.24"/>
    <n v="911.68000000000006"/>
    <x v="2"/>
    <x v="2"/>
    <x v="1"/>
    <n v="3.8"/>
    <x v="0"/>
    <x v="1"/>
    <x v="1"/>
  </r>
  <r>
    <x v="6"/>
    <x v="3"/>
    <x v="6"/>
    <x v="3"/>
    <x v="1"/>
    <x v="1"/>
    <x v="0"/>
    <x v="1"/>
    <n v="120.28000000000002"/>
    <n v="721.68000000000006"/>
    <x v="0"/>
    <x v="2"/>
    <x v="0"/>
    <n v="3.5"/>
    <x v="1"/>
    <x v="2"/>
    <x v="0"/>
  </r>
  <r>
    <x v="3"/>
    <x v="5"/>
    <x v="6"/>
    <x v="7"/>
    <x v="1"/>
    <x v="4"/>
    <x v="12"/>
    <x v="0"/>
    <n v="65.47"/>
    <n v="785.64"/>
    <x v="2"/>
    <x v="0"/>
    <x v="1"/>
    <n v="4.5"/>
    <x v="0"/>
    <x v="1"/>
    <x v="1"/>
  </r>
  <r>
    <x v="4"/>
    <x v="4"/>
    <x v="0"/>
    <x v="7"/>
    <x v="1"/>
    <x v="1"/>
    <x v="0"/>
    <x v="0"/>
    <n v="282.71999999999997"/>
    <n v="1696.32"/>
    <x v="1"/>
    <x v="3"/>
    <x v="1"/>
    <n v="4"/>
    <x v="1"/>
    <x v="1"/>
    <x v="1"/>
  </r>
  <r>
    <x v="9"/>
    <x v="5"/>
    <x v="0"/>
    <x v="4"/>
    <x v="1"/>
    <x v="1"/>
    <x v="1"/>
    <x v="1"/>
    <n v="244.21"/>
    <n v="1953.68"/>
    <x v="2"/>
    <x v="0"/>
    <x v="2"/>
    <n v="1.6"/>
    <x v="0"/>
    <x v="1"/>
    <x v="2"/>
  </r>
  <r>
    <x v="0"/>
    <x v="6"/>
    <x v="4"/>
    <x v="6"/>
    <x v="1"/>
    <x v="2"/>
    <x v="7"/>
    <x v="1"/>
    <n v="81.88"/>
    <n v="1146.32"/>
    <x v="3"/>
    <x v="3"/>
    <x v="1"/>
    <n v="2"/>
    <x v="0"/>
    <x v="0"/>
    <x v="1"/>
  </r>
  <r>
    <x v="4"/>
    <x v="5"/>
    <x v="3"/>
    <x v="4"/>
    <x v="1"/>
    <x v="0"/>
    <x v="0"/>
    <x v="1"/>
    <n v="113.15000000000002"/>
    <n v="678.90000000000009"/>
    <x v="1"/>
    <x v="1"/>
    <x v="0"/>
    <n v="2.9"/>
    <x v="1"/>
    <x v="2"/>
    <x v="0"/>
  </r>
  <r>
    <x v="7"/>
    <x v="0"/>
    <x v="6"/>
    <x v="3"/>
    <x v="1"/>
    <x v="0"/>
    <x v="6"/>
    <x v="2"/>
    <n v="276.18"/>
    <n v="552.36"/>
    <x v="1"/>
    <x v="3"/>
    <x v="1"/>
    <n v="2.6"/>
    <x v="1"/>
    <x v="2"/>
    <x v="1"/>
  </r>
  <r>
    <x v="7"/>
    <x v="5"/>
    <x v="6"/>
    <x v="2"/>
    <x v="1"/>
    <x v="0"/>
    <x v="10"/>
    <x v="2"/>
    <n v="170.44"/>
    <n v="1193.08"/>
    <x v="0"/>
    <x v="1"/>
    <x v="0"/>
    <n v="3.7"/>
    <x v="0"/>
    <x v="1"/>
    <x v="0"/>
  </r>
  <r>
    <x v="3"/>
    <x v="5"/>
    <x v="2"/>
    <x v="2"/>
    <x v="1"/>
    <x v="3"/>
    <x v="11"/>
    <x v="2"/>
    <n v="175.77"/>
    <n v="2285.0100000000002"/>
    <x v="1"/>
    <x v="2"/>
    <x v="1"/>
    <n v="1.5"/>
    <x v="1"/>
    <x v="1"/>
    <x v="1"/>
  </r>
  <r>
    <x v="10"/>
    <x v="2"/>
    <x v="7"/>
    <x v="4"/>
    <x v="1"/>
    <x v="0"/>
    <x v="4"/>
    <x v="1"/>
    <n v="201.48"/>
    <n v="2014.8"/>
    <x v="2"/>
    <x v="2"/>
    <x v="0"/>
    <n v="2.4"/>
    <x v="1"/>
    <x v="1"/>
    <x v="0"/>
  </r>
  <r>
    <x v="8"/>
    <x v="4"/>
    <x v="3"/>
    <x v="0"/>
    <x v="0"/>
    <x v="3"/>
    <x v="7"/>
    <x v="3"/>
    <n v="233.41"/>
    <n v="3267.74"/>
    <x v="2"/>
    <x v="0"/>
    <x v="2"/>
    <n v="2"/>
    <x v="0"/>
    <x v="1"/>
    <x v="2"/>
  </r>
  <r>
    <x v="10"/>
    <x v="4"/>
    <x v="7"/>
    <x v="5"/>
    <x v="1"/>
    <x v="4"/>
    <x v="11"/>
    <x v="0"/>
    <n v="283"/>
    <n v="3679"/>
    <x v="0"/>
    <x v="2"/>
    <x v="2"/>
    <n v="2.2000000000000002"/>
    <x v="1"/>
    <x v="1"/>
    <x v="2"/>
  </r>
  <r>
    <x v="2"/>
    <x v="0"/>
    <x v="3"/>
    <x v="1"/>
    <x v="1"/>
    <x v="3"/>
    <x v="2"/>
    <x v="2"/>
    <n v="244.62"/>
    <n v="978.48"/>
    <x v="2"/>
    <x v="2"/>
    <x v="1"/>
    <n v="3.8"/>
    <x v="0"/>
    <x v="2"/>
    <x v="1"/>
  </r>
  <r>
    <x v="5"/>
    <x v="1"/>
    <x v="3"/>
    <x v="6"/>
    <x v="1"/>
    <x v="1"/>
    <x v="5"/>
    <x v="1"/>
    <n v="281.67"/>
    <n v="3098.37"/>
    <x v="2"/>
    <x v="1"/>
    <x v="2"/>
    <n v="1.3"/>
    <x v="1"/>
    <x v="0"/>
    <x v="2"/>
  </r>
  <r>
    <x v="10"/>
    <x v="5"/>
    <x v="5"/>
    <x v="6"/>
    <x v="1"/>
    <x v="2"/>
    <x v="5"/>
    <x v="0"/>
    <n v="249.76999999999998"/>
    <n v="2747.47"/>
    <x v="1"/>
    <x v="3"/>
    <x v="1"/>
    <n v="4.5"/>
    <x v="1"/>
    <x v="1"/>
    <x v="1"/>
  </r>
  <r>
    <x v="5"/>
    <x v="5"/>
    <x v="4"/>
    <x v="1"/>
    <x v="1"/>
    <x v="2"/>
    <x v="8"/>
    <x v="2"/>
    <n v="33"/>
    <n v="99"/>
    <x v="0"/>
    <x v="1"/>
    <x v="0"/>
    <n v="3.6"/>
    <x v="1"/>
    <x v="0"/>
    <x v="0"/>
  </r>
  <r>
    <x v="5"/>
    <x v="3"/>
    <x v="7"/>
    <x v="7"/>
    <x v="1"/>
    <x v="1"/>
    <x v="1"/>
    <x v="1"/>
    <n v="52.91"/>
    <n v="423.28"/>
    <x v="0"/>
    <x v="2"/>
    <x v="0"/>
    <n v="2.6"/>
    <x v="1"/>
    <x v="1"/>
    <x v="0"/>
  </r>
  <r>
    <x v="0"/>
    <x v="4"/>
    <x v="5"/>
    <x v="7"/>
    <x v="1"/>
    <x v="4"/>
    <x v="4"/>
    <x v="0"/>
    <n v="267.77"/>
    <n v="2677.7"/>
    <x v="2"/>
    <x v="3"/>
    <x v="2"/>
    <n v="2.9"/>
    <x v="0"/>
    <x v="1"/>
    <x v="2"/>
  </r>
  <r>
    <x v="9"/>
    <x v="5"/>
    <x v="2"/>
    <x v="7"/>
    <x v="1"/>
    <x v="2"/>
    <x v="12"/>
    <x v="2"/>
    <n v="27.76"/>
    <n v="333.12"/>
    <x v="2"/>
    <x v="2"/>
    <x v="1"/>
    <n v="3.8"/>
    <x v="1"/>
    <x v="0"/>
    <x v="1"/>
  </r>
  <r>
    <x v="0"/>
    <x v="4"/>
    <x v="4"/>
    <x v="2"/>
    <x v="1"/>
    <x v="1"/>
    <x v="12"/>
    <x v="2"/>
    <n v="242.37"/>
    <n v="2908.44"/>
    <x v="3"/>
    <x v="2"/>
    <x v="0"/>
    <n v="3.9"/>
    <x v="0"/>
    <x v="1"/>
    <x v="0"/>
  </r>
  <r>
    <x v="5"/>
    <x v="5"/>
    <x v="4"/>
    <x v="3"/>
    <x v="1"/>
    <x v="2"/>
    <x v="3"/>
    <x v="2"/>
    <n v="257.95999999999998"/>
    <n v="1289.8"/>
    <x v="0"/>
    <x v="1"/>
    <x v="1"/>
    <n v="4.2"/>
    <x v="1"/>
    <x v="0"/>
    <x v="1"/>
  </r>
  <r>
    <x v="4"/>
    <x v="2"/>
    <x v="6"/>
    <x v="6"/>
    <x v="1"/>
    <x v="3"/>
    <x v="2"/>
    <x v="2"/>
    <n v="136.33000000000001"/>
    <n v="545.32000000000005"/>
    <x v="1"/>
    <x v="3"/>
    <x v="2"/>
    <n v="2.1"/>
    <x v="0"/>
    <x v="2"/>
    <x v="2"/>
  </r>
  <r>
    <x v="7"/>
    <x v="0"/>
    <x v="3"/>
    <x v="1"/>
    <x v="1"/>
    <x v="2"/>
    <x v="5"/>
    <x v="2"/>
    <n v="119.36"/>
    <n v="1312.96"/>
    <x v="2"/>
    <x v="1"/>
    <x v="1"/>
    <n v="4.4000000000000004"/>
    <x v="1"/>
    <x v="2"/>
    <x v="1"/>
  </r>
  <r>
    <x v="5"/>
    <x v="4"/>
    <x v="1"/>
    <x v="5"/>
    <x v="1"/>
    <x v="3"/>
    <x v="2"/>
    <x v="1"/>
    <n v="74.430000000000007"/>
    <n v="297.72000000000003"/>
    <x v="3"/>
    <x v="0"/>
    <x v="2"/>
    <n v="4.3"/>
    <x v="0"/>
    <x v="2"/>
    <x v="2"/>
  </r>
  <r>
    <x v="0"/>
    <x v="6"/>
    <x v="3"/>
    <x v="4"/>
    <x v="1"/>
    <x v="3"/>
    <x v="3"/>
    <x v="0"/>
    <n v="33.700000000000003"/>
    <n v="168.5"/>
    <x v="3"/>
    <x v="0"/>
    <x v="1"/>
    <n v="4.4000000000000004"/>
    <x v="0"/>
    <x v="0"/>
    <x v="1"/>
  </r>
  <r>
    <x v="4"/>
    <x v="0"/>
    <x v="0"/>
    <x v="5"/>
    <x v="1"/>
    <x v="2"/>
    <x v="12"/>
    <x v="2"/>
    <n v="228.71"/>
    <n v="2744.52"/>
    <x v="1"/>
    <x v="0"/>
    <x v="2"/>
    <n v="1.3"/>
    <x v="1"/>
    <x v="1"/>
    <x v="2"/>
  </r>
  <r>
    <x v="0"/>
    <x v="3"/>
    <x v="3"/>
    <x v="4"/>
    <x v="1"/>
    <x v="2"/>
    <x v="2"/>
    <x v="0"/>
    <n v="40.64"/>
    <n v="162.56"/>
    <x v="2"/>
    <x v="0"/>
    <x v="1"/>
    <n v="1.6"/>
    <x v="1"/>
    <x v="1"/>
    <x v="1"/>
  </r>
  <r>
    <x v="10"/>
    <x v="0"/>
    <x v="3"/>
    <x v="2"/>
    <x v="1"/>
    <x v="3"/>
    <x v="8"/>
    <x v="2"/>
    <n v="284.51"/>
    <n v="853.53"/>
    <x v="1"/>
    <x v="1"/>
    <x v="1"/>
    <n v="3.5"/>
    <x v="1"/>
    <x v="2"/>
    <x v="1"/>
  </r>
  <r>
    <x v="6"/>
    <x v="5"/>
    <x v="3"/>
    <x v="6"/>
    <x v="1"/>
    <x v="2"/>
    <x v="2"/>
    <x v="1"/>
    <n v="103.09"/>
    <n v="412.36"/>
    <x v="2"/>
    <x v="0"/>
    <x v="1"/>
    <n v="4.8"/>
    <x v="1"/>
    <x v="0"/>
    <x v="1"/>
  </r>
  <r>
    <x v="3"/>
    <x v="3"/>
    <x v="6"/>
    <x v="3"/>
    <x v="1"/>
    <x v="4"/>
    <x v="4"/>
    <x v="1"/>
    <n v="242.39000000000001"/>
    <n v="2423.9"/>
    <x v="3"/>
    <x v="1"/>
    <x v="2"/>
    <n v="1.4"/>
    <x v="1"/>
    <x v="2"/>
    <x v="2"/>
  </r>
  <r>
    <x v="8"/>
    <x v="0"/>
    <x v="2"/>
    <x v="6"/>
    <x v="1"/>
    <x v="0"/>
    <x v="11"/>
    <x v="0"/>
    <n v="36.71"/>
    <n v="477.23"/>
    <x v="2"/>
    <x v="3"/>
    <x v="1"/>
    <n v="4"/>
    <x v="1"/>
    <x v="0"/>
    <x v="1"/>
  </r>
  <r>
    <x v="2"/>
    <x v="3"/>
    <x v="3"/>
    <x v="4"/>
    <x v="1"/>
    <x v="0"/>
    <x v="11"/>
    <x v="2"/>
    <n v="170.16"/>
    <n v="2212.08"/>
    <x v="3"/>
    <x v="3"/>
    <x v="2"/>
    <n v="1.5"/>
    <x v="0"/>
    <x v="1"/>
    <x v="2"/>
  </r>
  <r>
    <x v="0"/>
    <x v="6"/>
    <x v="1"/>
    <x v="7"/>
    <x v="1"/>
    <x v="1"/>
    <x v="3"/>
    <x v="1"/>
    <n v="117.75"/>
    <n v="588.75"/>
    <x v="0"/>
    <x v="1"/>
    <x v="0"/>
    <n v="4.8"/>
    <x v="1"/>
    <x v="1"/>
    <x v="0"/>
  </r>
  <r>
    <x v="8"/>
    <x v="0"/>
    <x v="6"/>
    <x v="5"/>
    <x v="1"/>
    <x v="0"/>
    <x v="12"/>
    <x v="2"/>
    <n v="28.400000000000002"/>
    <n v="340.8"/>
    <x v="3"/>
    <x v="3"/>
    <x v="1"/>
    <n v="4.2"/>
    <x v="1"/>
    <x v="1"/>
    <x v="1"/>
  </r>
  <r>
    <x v="1"/>
    <x v="4"/>
    <x v="1"/>
    <x v="6"/>
    <x v="1"/>
    <x v="4"/>
    <x v="6"/>
    <x v="2"/>
    <n v="203.62"/>
    <n v="407.24"/>
    <x v="1"/>
    <x v="0"/>
    <x v="1"/>
    <n v="2.2000000000000002"/>
    <x v="0"/>
    <x v="2"/>
    <x v="1"/>
  </r>
  <r>
    <x v="0"/>
    <x v="4"/>
    <x v="4"/>
    <x v="5"/>
    <x v="1"/>
    <x v="0"/>
    <x v="10"/>
    <x v="3"/>
    <n v="284.09000000000003"/>
    <n v="1988.63"/>
    <x v="3"/>
    <x v="1"/>
    <x v="2"/>
    <n v="1.2"/>
    <x v="1"/>
    <x v="1"/>
    <x v="2"/>
  </r>
  <r>
    <x v="6"/>
    <x v="1"/>
    <x v="6"/>
    <x v="1"/>
    <x v="1"/>
    <x v="0"/>
    <x v="7"/>
    <x v="1"/>
    <n v="23.009999999999998"/>
    <n v="322.14"/>
    <x v="2"/>
    <x v="2"/>
    <x v="1"/>
    <n v="2.7"/>
    <x v="1"/>
    <x v="0"/>
    <x v="1"/>
  </r>
  <r>
    <x v="8"/>
    <x v="5"/>
    <x v="3"/>
    <x v="1"/>
    <x v="1"/>
    <x v="4"/>
    <x v="7"/>
    <x v="0"/>
    <n v="95.72"/>
    <n v="1340.08"/>
    <x v="1"/>
    <x v="3"/>
    <x v="1"/>
    <n v="3.1"/>
    <x v="0"/>
    <x v="0"/>
    <x v="1"/>
  </r>
  <r>
    <x v="2"/>
    <x v="3"/>
    <x v="5"/>
    <x v="5"/>
    <x v="1"/>
    <x v="3"/>
    <x v="3"/>
    <x v="0"/>
    <n v="217.01"/>
    <n v="1085.05"/>
    <x v="1"/>
    <x v="0"/>
    <x v="0"/>
    <n v="3.1"/>
    <x v="0"/>
    <x v="2"/>
    <x v="0"/>
  </r>
  <r>
    <x v="5"/>
    <x v="1"/>
    <x v="6"/>
    <x v="3"/>
    <x v="1"/>
    <x v="0"/>
    <x v="9"/>
    <x v="2"/>
    <n v="263.95000000000005"/>
    <n v="2375.5500000000002"/>
    <x v="0"/>
    <x v="0"/>
    <x v="1"/>
    <n v="4.4000000000000004"/>
    <x v="0"/>
    <x v="2"/>
    <x v="1"/>
  </r>
  <r>
    <x v="0"/>
    <x v="1"/>
    <x v="7"/>
    <x v="0"/>
    <x v="0"/>
    <x v="1"/>
    <x v="7"/>
    <x v="2"/>
    <n v="73.42"/>
    <n v="1027.8800000000001"/>
    <x v="0"/>
    <x v="2"/>
    <x v="1"/>
    <n v="4.9000000000000004"/>
    <x v="1"/>
    <x v="2"/>
    <x v="1"/>
  </r>
  <r>
    <x v="9"/>
    <x v="2"/>
    <x v="2"/>
    <x v="3"/>
    <x v="1"/>
    <x v="0"/>
    <x v="0"/>
    <x v="2"/>
    <n v="39.800000000000004"/>
    <n v="238.8"/>
    <x v="0"/>
    <x v="0"/>
    <x v="0"/>
    <n v="2.7"/>
    <x v="1"/>
    <x v="0"/>
    <x v="0"/>
  </r>
  <r>
    <x v="3"/>
    <x v="3"/>
    <x v="2"/>
    <x v="0"/>
    <x v="0"/>
    <x v="0"/>
    <x v="5"/>
    <x v="3"/>
    <n v="22.42"/>
    <n v="246.62"/>
    <x v="1"/>
    <x v="1"/>
    <x v="2"/>
    <n v="1.7"/>
    <x v="0"/>
    <x v="1"/>
    <x v="2"/>
  </r>
  <r>
    <x v="6"/>
    <x v="1"/>
    <x v="4"/>
    <x v="6"/>
    <x v="1"/>
    <x v="4"/>
    <x v="13"/>
    <x v="2"/>
    <n v="80.260000000000005"/>
    <n v="80.260000000000005"/>
    <x v="1"/>
    <x v="3"/>
    <x v="0"/>
    <n v="2.5"/>
    <x v="0"/>
    <x v="0"/>
    <x v="0"/>
  </r>
  <r>
    <x v="8"/>
    <x v="2"/>
    <x v="6"/>
    <x v="5"/>
    <x v="1"/>
    <x v="4"/>
    <x v="9"/>
    <x v="2"/>
    <n v="39.97"/>
    <n v="359.73"/>
    <x v="2"/>
    <x v="1"/>
    <x v="0"/>
    <n v="3.8"/>
    <x v="0"/>
    <x v="2"/>
    <x v="0"/>
  </r>
  <r>
    <x v="6"/>
    <x v="1"/>
    <x v="1"/>
    <x v="2"/>
    <x v="1"/>
    <x v="1"/>
    <x v="3"/>
    <x v="0"/>
    <n v="120.63"/>
    <n v="603.15"/>
    <x v="1"/>
    <x v="1"/>
    <x v="1"/>
    <n v="3.3"/>
    <x v="1"/>
    <x v="0"/>
    <x v="1"/>
  </r>
  <r>
    <x v="4"/>
    <x v="5"/>
    <x v="1"/>
    <x v="3"/>
    <x v="1"/>
    <x v="2"/>
    <x v="9"/>
    <x v="3"/>
    <n v="143.24"/>
    <n v="1289.1600000000001"/>
    <x v="0"/>
    <x v="3"/>
    <x v="1"/>
    <n v="1.3"/>
    <x v="1"/>
    <x v="1"/>
    <x v="1"/>
  </r>
  <r>
    <x v="2"/>
    <x v="6"/>
    <x v="4"/>
    <x v="4"/>
    <x v="1"/>
    <x v="4"/>
    <x v="13"/>
    <x v="0"/>
    <n v="154.38"/>
    <n v="154.38"/>
    <x v="3"/>
    <x v="0"/>
    <x v="2"/>
    <n v="1.8"/>
    <x v="0"/>
    <x v="1"/>
    <x v="2"/>
  </r>
  <r>
    <x v="3"/>
    <x v="2"/>
    <x v="4"/>
    <x v="3"/>
    <x v="1"/>
    <x v="2"/>
    <x v="7"/>
    <x v="3"/>
    <n v="59.85"/>
    <n v="837.9"/>
    <x v="2"/>
    <x v="2"/>
    <x v="2"/>
    <n v="3.8"/>
    <x v="0"/>
    <x v="2"/>
    <x v="2"/>
  </r>
  <r>
    <x v="5"/>
    <x v="6"/>
    <x v="5"/>
    <x v="7"/>
    <x v="1"/>
    <x v="1"/>
    <x v="6"/>
    <x v="3"/>
    <n v="149.91999999999999"/>
    <n v="299.83999999999997"/>
    <x v="2"/>
    <x v="2"/>
    <x v="2"/>
    <n v="3.8"/>
    <x v="0"/>
    <x v="0"/>
    <x v="2"/>
  </r>
  <r>
    <x v="0"/>
    <x v="3"/>
    <x v="0"/>
    <x v="1"/>
    <x v="1"/>
    <x v="0"/>
    <x v="8"/>
    <x v="1"/>
    <n v="22.53"/>
    <n v="67.59"/>
    <x v="3"/>
    <x v="0"/>
    <x v="0"/>
    <n v="3.4"/>
    <x v="1"/>
    <x v="2"/>
    <x v="0"/>
  </r>
  <r>
    <x v="0"/>
    <x v="5"/>
    <x v="4"/>
    <x v="3"/>
    <x v="1"/>
    <x v="0"/>
    <x v="12"/>
    <x v="1"/>
    <n v="87.04"/>
    <n v="1044.48"/>
    <x v="2"/>
    <x v="1"/>
    <x v="0"/>
    <n v="2.2000000000000002"/>
    <x v="1"/>
    <x v="2"/>
    <x v="0"/>
  </r>
  <r>
    <x v="0"/>
    <x v="2"/>
    <x v="0"/>
    <x v="4"/>
    <x v="1"/>
    <x v="2"/>
    <x v="3"/>
    <x v="1"/>
    <n v="123.34"/>
    <n v="616.70000000000005"/>
    <x v="0"/>
    <x v="3"/>
    <x v="0"/>
    <n v="1.7"/>
    <x v="0"/>
    <x v="2"/>
    <x v="0"/>
  </r>
  <r>
    <x v="3"/>
    <x v="3"/>
    <x v="1"/>
    <x v="3"/>
    <x v="1"/>
    <x v="1"/>
    <x v="7"/>
    <x v="0"/>
    <n v="53.14"/>
    <n v="743.96"/>
    <x v="0"/>
    <x v="3"/>
    <x v="2"/>
    <n v="1.9"/>
    <x v="1"/>
    <x v="2"/>
    <x v="2"/>
  </r>
  <r>
    <x v="9"/>
    <x v="1"/>
    <x v="0"/>
    <x v="4"/>
    <x v="1"/>
    <x v="1"/>
    <x v="0"/>
    <x v="1"/>
    <n v="247.92"/>
    <n v="1487.52"/>
    <x v="2"/>
    <x v="1"/>
    <x v="2"/>
    <n v="4.2"/>
    <x v="1"/>
    <x v="0"/>
    <x v="2"/>
  </r>
  <r>
    <x v="1"/>
    <x v="4"/>
    <x v="2"/>
    <x v="0"/>
    <x v="0"/>
    <x v="4"/>
    <x v="3"/>
    <x v="1"/>
    <n v="76.34"/>
    <n v="381.7"/>
    <x v="2"/>
    <x v="0"/>
    <x v="1"/>
    <n v="3"/>
    <x v="0"/>
    <x v="2"/>
    <x v="1"/>
  </r>
  <r>
    <x v="7"/>
    <x v="0"/>
    <x v="1"/>
    <x v="7"/>
    <x v="1"/>
    <x v="2"/>
    <x v="13"/>
    <x v="0"/>
    <n v="231.37"/>
    <n v="231.37"/>
    <x v="2"/>
    <x v="0"/>
    <x v="0"/>
    <n v="2.4"/>
    <x v="1"/>
    <x v="1"/>
    <x v="0"/>
  </r>
  <r>
    <x v="10"/>
    <x v="3"/>
    <x v="7"/>
    <x v="0"/>
    <x v="0"/>
    <x v="4"/>
    <x v="2"/>
    <x v="3"/>
    <n v="152.69"/>
    <n v="610.76"/>
    <x v="1"/>
    <x v="1"/>
    <x v="1"/>
    <n v="1.5"/>
    <x v="0"/>
    <x v="2"/>
    <x v="1"/>
  </r>
  <r>
    <x v="8"/>
    <x v="6"/>
    <x v="1"/>
    <x v="4"/>
    <x v="1"/>
    <x v="2"/>
    <x v="0"/>
    <x v="3"/>
    <n v="154.33000000000001"/>
    <n v="925.98"/>
    <x v="1"/>
    <x v="0"/>
    <x v="2"/>
    <n v="2.6"/>
    <x v="1"/>
    <x v="1"/>
    <x v="2"/>
  </r>
  <r>
    <x v="9"/>
    <x v="5"/>
    <x v="7"/>
    <x v="3"/>
    <x v="1"/>
    <x v="4"/>
    <x v="2"/>
    <x v="2"/>
    <n v="200.65"/>
    <n v="802.6"/>
    <x v="1"/>
    <x v="2"/>
    <x v="1"/>
    <n v="2.7"/>
    <x v="1"/>
    <x v="0"/>
    <x v="1"/>
  </r>
  <r>
    <x v="5"/>
    <x v="5"/>
    <x v="6"/>
    <x v="7"/>
    <x v="1"/>
    <x v="4"/>
    <x v="2"/>
    <x v="2"/>
    <n v="32.4"/>
    <n v="129.6"/>
    <x v="3"/>
    <x v="2"/>
    <x v="0"/>
    <n v="4.5"/>
    <x v="1"/>
    <x v="2"/>
    <x v="0"/>
  </r>
  <r>
    <x v="8"/>
    <x v="3"/>
    <x v="5"/>
    <x v="5"/>
    <x v="1"/>
    <x v="1"/>
    <x v="3"/>
    <x v="1"/>
    <n v="42.05"/>
    <n v="210.25"/>
    <x v="3"/>
    <x v="3"/>
    <x v="2"/>
    <n v="4.8"/>
    <x v="0"/>
    <x v="0"/>
    <x v="2"/>
  </r>
  <r>
    <x v="0"/>
    <x v="1"/>
    <x v="5"/>
    <x v="5"/>
    <x v="1"/>
    <x v="1"/>
    <x v="1"/>
    <x v="0"/>
    <n v="111.52"/>
    <n v="892.16"/>
    <x v="0"/>
    <x v="0"/>
    <x v="0"/>
    <n v="4.4000000000000004"/>
    <x v="1"/>
    <x v="1"/>
    <x v="0"/>
  </r>
  <r>
    <x v="6"/>
    <x v="0"/>
    <x v="7"/>
    <x v="1"/>
    <x v="1"/>
    <x v="0"/>
    <x v="3"/>
    <x v="3"/>
    <n v="136.71"/>
    <n v="683.55000000000007"/>
    <x v="2"/>
    <x v="1"/>
    <x v="2"/>
    <n v="2.6"/>
    <x v="1"/>
    <x v="1"/>
    <x v="2"/>
  </r>
  <r>
    <x v="5"/>
    <x v="6"/>
    <x v="6"/>
    <x v="6"/>
    <x v="1"/>
    <x v="0"/>
    <x v="10"/>
    <x v="0"/>
    <n v="140.38"/>
    <n v="982.66"/>
    <x v="2"/>
    <x v="2"/>
    <x v="0"/>
    <n v="3.2"/>
    <x v="1"/>
    <x v="0"/>
    <x v="0"/>
  </r>
  <r>
    <x v="8"/>
    <x v="3"/>
    <x v="1"/>
    <x v="7"/>
    <x v="1"/>
    <x v="1"/>
    <x v="1"/>
    <x v="2"/>
    <n v="209.53"/>
    <n v="1676.24"/>
    <x v="2"/>
    <x v="3"/>
    <x v="1"/>
    <n v="4.4000000000000004"/>
    <x v="1"/>
    <x v="2"/>
    <x v="1"/>
  </r>
  <r>
    <x v="2"/>
    <x v="3"/>
    <x v="3"/>
    <x v="3"/>
    <x v="1"/>
    <x v="1"/>
    <x v="0"/>
    <x v="1"/>
    <n v="20.2"/>
    <n v="121.2"/>
    <x v="0"/>
    <x v="0"/>
    <x v="2"/>
    <n v="1.2"/>
    <x v="0"/>
    <x v="0"/>
    <x v="2"/>
  </r>
  <r>
    <x v="0"/>
    <x v="4"/>
    <x v="7"/>
    <x v="6"/>
    <x v="1"/>
    <x v="4"/>
    <x v="0"/>
    <x v="2"/>
    <n v="288.55"/>
    <n v="1731.3"/>
    <x v="1"/>
    <x v="1"/>
    <x v="0"/>
    <n v="3.1"/>
    <x v="1"/>
    <x v="2"/>
    <x v="0"/>
  </r>
  <r>
    <x v="8"/>
    <x v="5"/>
    <x v="1"/>
    <x v="5"/>
    <x v="1"/>
    <x v="0"/>
    <x v="7"/>
    <x v="2"/>
    <n v="68.86"/>
    <n v="964.04"/>
    <x v="3"/>
    <x v="0"/>
    <x v="2"/>
    <n v="2.6"/>
    <x v="0"/>
    <x v="1"/>
    <x v="2"/>
  </r>
  <r>
    <x v="6"/>
    <x v="6"/>
    <x v="6"/>
    <x v="3"/>
    <x v="1"/>
    <x v="1"/>
    <x v="6"/>
    <x v="3"/>
    <n v="89.62"/>
    <n v="179.24"/>
    <x v="3"/>
    <x v="3"/>
    <x v="2"/>
    <n v="2.5"/>
    <x v="1"/>
    <x v="2"/>
    <x v="2"/>
  </r>
  <r>
    <x v="2"/>
    <x v="0"/>
    <x v="6"/>
    <x v="6"/>
    <x v="1"/>
    <x v="2"/>
    <x v="11"/>
    <x v="0"/>
    <n v="273.58"/>
    <n v="3556.54"/>
    <x v="0"/>
    <x v="0"/>
    <x v="0"/>
    <n v="2.4"/>
    <x v="0"/>
    <x v="1"/>
    <x v="0"/>
  </r>
  <r>
    <x v="0"/>
    <x v="5"/>
    <x v="6"/>
    <x v="7"/>
    <x v="1"/>
    <x v="2"/>
    <x v="11"/>
    <x v="3"/>
    <n v="21.54"/>
    <n v="280.02"/>
    <x v="2"/>
    <x v="0"/>
    <x v="1"/>
    <n v="3.6"/>
    <x v="1"/>
    <x v="1"/>
    <x v="1"/>
  </r>
  <r>
    <x v="1"/>
    <x v="3"/>
    <x v="6"/>
    <x v="7"/>
    <x v="1"/>
    <x v="0"/>
    <x v="4"/>
    <x v="3"/>
    <n v="297.57"/>
    <n v="2975.7"/>
    <x v="2"/>
    <x v="3"/>
    <x v="2"/>
    <n v="2.7"/>
    <x v="1"/>
    <x v="0"/>
    <x v="2"/>
  </r>
  <r>
    <x v="9"/>
    <x v="5"/>
    <x v="2"/>
    <x v="6"/>
    <x v="1"/>
    <x v="2"/>
    <x v="3"/>
    <x v="2"/>
    <n v="30.07"/>
    <n v="150.35"/>
    <x v="3"/>
    <x v="0"/>
    <x v="0"/>
    <n v="2.2999999999999998"/>
    <x v="1"/>
    <x v="2"/>
    <x v="0"/>
  </r>
  <r>
    <x v="4"/>
    <x v="5"/>
    <x v="1"/>
    <x v="4"/>
    <x v="1"/>
    <x v="4"/>
    <x v="13"/>
    <x v="1"/>
    <n v="53.75"/>
    <n v="53.75"/>
    <x v="1"/>
    <x v="0"/>
    <x v="2"/>
    <n v="3.3"/>
    <x v="0"/>
    <x v="0"/>
    <x v="2"/>
  </r>
  <r>
    <x v="10"/>
    <x v="2"/>
    <x v="2"/>
    <x v="7"/>
    <x v="1"/>
    <x v="0"/>
    <x v="9"/>
    <x v="2"/>
    <n v="87.23"/>
    <n v="785.07"/>
    <x v="3"/>
    <x v="1"/>
    <x v="1"/>
    <n v="2.5"/>
    <x v="0"/>
    <x v="0"/>
    <x v="1"/>
  </r>
  <r>
    <x v="3"/>
    <x v="5"/>
    <x v="7"/>
    <x v="2"/>
    <x v="1"/>
    <x v="1"/>
    <x v="10"/>
    <x v="0"/>
    <n v="142.84"/>
    <n v="999.88"/>
    <x v="1"/>
    <x v="2"/>
    <x v="1"/>
    <n v="1.1000000000000001"/>
    <x v="0"/>
    <x v="2"/>
    <x v="1"/>
  </r>
  <r>
    <x v="10"/>
    <x v="1"/>
    <x v="6"/>
    <x v="5"/>
    <x v="1"/>
    <x v="2"/>
    <x v="6"/>
    <x v="1"/>
    <n v="165.17"/>
    <n v="330.34"/>
    <x v="1"/>
    <x v="1"/>
    <x v="0"/>
    <n v="2.7"/>
    <x v="1"/>
    <x v="1"/>
    <x v="0"/>
  </r>
  <r>
    <x v="5"/>
    <x v="5"/>
    <x v="4"/>
    <x v="1"/>
    <x v="1"/>
    <x v="4"/>
    <x v="0"/>
    <x v="3"/>
    <n v="49.32"/>
    <n v="295.92"/>
    <x v="1"/>
    <x v="3"/>
    <x v="1"/>
    <n v="1.8"/>
    <x v="0"/>
    <x v="2"/>
    <x v="1"/>
  </r>
  <r>
    <x v="10"/>
    <x v="1"/>
    <x v="6"/>
    <x v="1"/>
    <x v="1"/>
    <x v="1"/>
    <x v="4"/>
    <x v="0"/>
    <n v="40.630000000000003"/>
    <n v="406.3"/>
    <x v="1"/>
    <x v="2"/>
    <x v="2"/>
    <n v="1.4"/>
    <x v="1"/>
    <x v="2"/>
    <x v="2"/>
  </r>
  <r>
    <x v="0"/>
    <x v="6"/>
    <x v="4"/>
    <x v="2"/>
    <x v="1"/>
    <x v="3"/>
    <x v="9"/>
    <x v="0"/>
    <n v="28.919999999999998"/>
    <n v="260.27999999999997"/>
    <x v="2"/>
    <x v="0"/>
    <x v="1"/>
    <n v="4.5"/>
    <x v="0"/>
    <x v="1"/>
    <x v="1"/>
  </r>
  <r>
    <x v="1"/>
    <x v="5"/>
    <x v="2"/>
    <x v="6"/>
    <x v="1"/>
    <x v="4"/>
    <x v="12"/>
    <x v="0"/>
    <n v="91.89"/>
    <n v="1102.68"/>
    <x v="3"/>
    <x v="0"/>
    <x v="1"/>
    <n v="3.8"/>
    <x v="1"/>
    <x v="1"/>
    <x v="1"/>
  </r>
  <r>
    <x v="4"/>
    <x v="0"/>
    <x v="6"/>
    <x v="7"/>
    <x v="1"/>
    <x v="2"/>
    <x v="3"/>
    <x v="0"/>
    <n v="278.03000000000003"/>
    <n v="1390.15"/>
    <x v="3"/>
    <x v="3"/>
    <x v="1"/>
    <n v="2.5"/>
    <x v="0"/>
    <x v="1"/>
    <x v="1"/>
  </r>
  <r>
    <x v="9"/>
    <x v="1"/>
    <x v="0"/>
    <x v="2"/>
    <x v="1"/>
    <x v="4"/>
    <x v="8"/>
    <x v="2"/>
    <n v="129.16"/>
    <n v="387.48"/>
    <x v="1"/>
    <x v="1"/>
    <x v="2"/>
    <n v="4.9000000000000004"/>
    <x v="1"/>
    <x v="2"/>
    <x v="2"/>
  </r>
  <r>
    <x v="9"/>
    <x v="1"/>
    <x v="7"/>
    <x v="2"/>
    <x v="1"/>
    <x v="3"/>
    <x v="5"/>
    <x v="0"/>
    <n v="233.92"/>
    <n v="2573.12"/>
    <x v="0"/>
    <x v="1"/>
    <x v="1"/>
    <n v="2.5"/>
    <x v="0"/>
    <x v="1"/>
    <x v="1"/>
  </r>
  <r>
    <x v="6"/>
    <x v="3"/>
    <x v="6"/>
    <x v="7"/>
    <x v="1"/>
    <x v="3"/>
    <x v="4"/>
    <x v="2"/>
    <n v="73.25"/>
    <n v="732.5"/>
    <x v="2"/>
    <x v="2"/>
    <x v="2"/>
    <n v="2"/>
    <x v="1"/>
    <x v="2"/>
    <x v="2"/>
  </r>
  <r>
    <x v="3"/>
    <x v="6"/>
    <x v="5"/>
    <x v="5"/>
    <x v="1"/>
    <x v="4"/>
    <x v="5"/>
    <x v="1"/>
    <n v="38.11"/>
    <n v="419.21"/>
    <x v="0"/>
    <x v="0"/>
    <x v="0"/>
    <n v="2.9"/>
    <x v="1"/>
    <x v="1"/>
    <x v="0"/>
  </r>
  <r>
    <x v="8"/>
    <x v="5"/>
    <x v="4"/>
    <x v="7"/>
    <x v="1"/>
    <x v="1"/>
    <x v="2"/>
    <x v="0"/>
    <n v="175.2"/>
    <n v="700.8"/>
    <x v="1"/>
    <x v="1"/>
    <x v="2"/>
    <n v="4.8"/>
    <x v="1"/>
    <x v="1"/>
    <x v="2"/>
  </r>
  <r>
    <x v="1"/>
    <x v="4"/>
    <x v="3"/>
    <x v="0"/>
    <x v="0"/>
    <x v="1"/>
    <x v="8"/>
    <x v="2"/>
    <n v="250.18999999999997"/>
    <n v="750.56999999999994"/>
    <x v="1"/>
    <x v="0"/>
    <x v="2"/>
    <n v="3.7"/>
    <x v="1"/>
    <x v="1"/>
    <x v="2"/>
  </r>
  <r>
    <x v="8"/>
    <x v="0"/>
    <x v="3"/>
    <x v="7"/>
    <x v="1"/>
    <x v="3"/>
    <x v="13"/>
    <x v="0"/>
    <n v="271.57"/>
    <n v="271.57"/>
    <x v="0"/>
    <x v="0"/>
    <x v="0"/>
    <n v="3.9"/>
    <x v="0"/>
    <x v="2"/>
    <x v="0"/>
  </r>
  <r>
    <x v="4"/>
    <x v="3"/>
    <x v="6"/>
    <x v="4"/>
    <x v="1"/>
    <x v="0"/>
    <x v="4"/>
    <x v="1"/>
    <n v="172.94"/>
    <n v="1729.4"/>
    <x v="3"/>
    <x v="0"/>
    <x v="1"/>
    <n v="1.7"/>
    <x v="1"/>
    <x v="0"/>
    <x v="1"/>
  </r>
  <r>
    <x v="10"/>
    <x v="6"/>
    <x v="1"/>
    <x v="3"/>
    <x v="1"/>
    <x v="0"/>
    <x v="7"/>
    <x v="3"/>
    <n v="102.33"/>
    <n v="1432.62"/>
    <x v="3"/>
    <x v="2"/>
    <x v="1"/>
    <n v="1.2"/>
    <x v="1"/>
    <x v="2"/>
    <x v="1"/>
  </r>
  <r>
    <x v="9"/>
    <x v="1"/>
    <x v="0"/>
    <x v="6"/>
    <x v="1"/>
    <x v="1"/>
    <x v="5"/>
    <x v="1"/>
    <n v="50.66"/>
    <n v="557.26"/>
    <x v="0"/>
    <x v="3"/>
    <x v="0"/>
    <n v="3.1"/>
    <x v="0"/>
    <x v="2"/>
    <x v="0"/>
  </r>
  <r>
    <x v="4"/>
    <x v="0"/>
    <x v="4"/>
    <x v="1"/>
    <x v="1"/>
    <x v="0"/>
    <x v="11"/>
    <x v="3"/>
    <n v="206.98999999999998"/>
    <n v="2690.87"/>
    <x v="1"/>
    <x v="0"/>
    <x v="1"/>
    <n v="2.2999999999999998"/>
    <x v="1"/>
    <x v="0"/>
    <x v="1"/>
  </r>
  <r>
    <x v="10"/>
    <x v="5"/>
    <x v="0"/>
    <x v="1"/>
    <x v="1"/>
    <x v="1"/>
    <x v="10"/>
    <x v="2"/>
    <n v="98.52"/>
    <n v="689.64"/>
    <x v="2"/>
    <x v="3"/>
    <x v="1"/>
    <n v="1.2"/>
    <x v="0"/>
    <x v="0"/>
    <x v="1"/>
  </r>
  <r>
    <x v="9"/>
    <x v="4"/>
    <x v="3"/>
    <x v="2"/>
    <x v="1"/>
    <x v="2"/>
    <x v="1"/>
    <x v="1"/>
    <n v="256.31"/>
    <n v="2050.48"/>
    <x v="1"/>
    <x v="3"/>
    <x v="0"/>
    <n v="4.5999999999999996"/>
    <x v="1"/>
    <x v="0"/>
    <x v="0"/>
  </r>
  <r>
    <x v="10"/>
    <x v="2"/>
    <x v="7"/>
    <x v="4"/>
    <x v="1"/>
    <x v="1"/>
    <x v="6"/>
    <x v="2"/>
    <n v="189.43"/>
    <n v="378.86"/>
    <x v="3"/>
    <x v="2"/>
    <x v="1"/>
    <n v="1.1000000000000001"/>
    <x v="0"/>
    <x v="2"/>
    <x v="1"/>
  </r>
  <r>
    <x v="3"/>
    <x v="2"/>
    <x v="3"/>
    <x v="2"/>
    <x v="1"/>
    <x v="2"/>
    <x v="1"/>
    <x v="1"/>
    <n v="260.49"/>
    <n v="2083.92"/>
    <x v="3"/>
    <x v="1"/>
    <x v="0"/>
    <n v="1.1000000000000001"/>
    <x v="1"/>
    <x v="1"/>
    <x v="0"/>
  </r>
  <r>
    <x v="1"/>
    <x v="6"/>
    <x v="7"/>
    <x v="2"/>
    <x v="1"/>
    <x v="3"/>
    <x v="12"/>
    <x v="0"/>
    <n v="178.66"/>
    <n v="2143.92"/>
    <x v="1"/>
    <x v="3"/>
    <x v="1"/>
    <n v="2.2000000000000002"/>
    <x v="0"/>
    <x v="0"/>
    <x v="1"/>
  </r>
  <r>
    <x v="2"/>
    <x v="4"/>
    <x v="7"/>
    <x v="6"/>
    <x v="1"/>
    <x v="0"/>
    <x v="9"/>
    <x v="3"/>
    <n v="236.09"/>
    <n v="2124.81"/>
    <x v="3"/>
    <x v="3"/>
    <x v="1"/>
    <n v="3"/>
    <x v="0"/>
    <x v="1"/>
    <x v="1"/>
  </r>
  <r>
    <x v="5"/>
    <x v="0"/>
    <x v="2"/>
    <x v="2"/>
    <x v="1"/>
    <x v="3"/>
    <x v="10"/>
    <x v="0"/>
    <n v="102.41"/>
    <n v="716.87"/>
    <x v="0"/>
    <x v="3"/>
    <x v="1"/>
    <n v="2.8"/>
    <x v="0"/>
    <x v="2"/>
    <x v="1"/>
  </r>
  <r>
    <x v="4"/>
    <x v="3"/>
    <x v="3"/>
    <x v="2"/>
    <x v="1"/>
    <x v="4"/>
    <x v="5"/>
    <x v="2"/>
    <n v="160.86000000000001"/>
    <n v="1769.46"/>
    <x v="0"/>
    <x v="1"/>
    <x v="1"/>
    <n v="2.4"/>
    <x v="1"/>
    <x v="0"/>
    <x v="1"/>
  </r>
  <r>
    <x v="4"/>
    <x v="0"/>
    <x v="1"/>
    <x v="3"/>
    <x v="1"/>
    <x v="4"/>
    <x v="13"/>
    <x v="0"/>
    <n v="25.43"/>
    <n v="25.43"/>
    <x v="3"/>
    <x v="0"/>
    <x v="0"/>
    <n v="4.5"/>
    <x v="1"/>
    <x v="1"/>
    <x v="0"/>
  </r>
  <r>
    <x v="2"/>
    <x v="4"/>
    <x v="3"/>
    <x v="6"/>
    <x v="1"/>
    <x v="3"/>
    <x v="2"/>
    <x v="3"/>
    <n v="190.19"/>
    <n v="760.76"/>
    <x v="1"/>
    <x v="0"/>
    <x v="2"/>
    <n v="2.2000000000000002"/>
    <x v="1"/>
    <x v="1"/>
    <x v="2"/>
  </r>
  <r>
    <x v="7"/>
    <x v="1"/>
    <x v="0"/>
    <x v="5"/>
    <x v="1"/>
    <x v="1"/>
    <x v="10"/>
    <x v="3"/>
    <n v="169.45000000000002"/>
    <n v="1186.1500000000001"/>
    <x v="0"/>
    <x v="2"/>
    <x v="2"/>
    <n v="3.6"/>
    <x v="0"/>
    <x v="0"/>
    <x v="2"/>
  </r>
  <r>
    <x v="0"/>
    <x v="2"/>
    <x v="6"/>
    <x v="4"/>
    <x v="1"/>
    <x v="1"/>
    <x v="0"/>
    <x v="3"/>
    <n v="231.48000000000002"/>
    <n v="1388.88"/>
    <x v="3"/>
    <x v="0"/>
    <x v="0"/>
    <n v="2.6"/>
    <x v="1"/>
    <x v="2"/>
    <x v="0"/>
  </r>
  <r>
    <x v="3"/>
    <x v="6"/>
    <x v="5"/>
    <x v="5"/>
    <x v="1"/>
    <x v="0"/>
    <x v="5"/>
    <x v="3"/>
    <n v="224.11"/>
    <n v="2465.21"/>
    <x v="3"/>
    <x v="0"/>
    <x v="0"/>
    <n v="2.6"/>
    <x v="0"/>
    <x v="0"/>
    <x v="0"/>
  </r>
  <r>
    <x v="3"/>
    <x v="5"/>
    <x v="5"/>
    <x v="7"/>
    <x v="1"/>
    <x v="3"/>
    <x v="7"/>
    <x v="3"/>
    <n v="195.73"/>
    <n v="2740.22"/>
    <x v="2"/>
    <x v="0"/>
    <x v="1"/>
    <n v="4.7"/>
    <x v="0"/>
    <x v="1"/>
    <x v="1"/>
  </r>
  <r>
    <x v="2"/>
    <x v="0"/>
    <x v="1"/>
    <x v="3"/>
    <x v="1"/>
    <x v="4"/>
    <x v="1"/>
    <x v="2"/>
    <n v="35.869999999999997"/>
    <n v="286.95999999999998"/>
    <x v="1"/>
    <x v="2"/>
    <x v="1"/>
    <n v="3.8"/>
    <x v="1"/>
    <x v="1"/>
    <x v="1"/>
  </r>
  <r>
    <x v="8"/>
    <x v="2"/>
    <x v="7"/>
    <x v="1"/>
    <x v="1"/>
    <x v="3"/>
    <x v="0"/>
    <x v="0"/>
    <n v="272.83999999999997"/>
    <n v="1637.04"/>
    <x v="3"/>
    <x v="2"/>
    <x v="2"/>
    <n v="3.2"/>
    <x v="1"/>
    <x v="1"/>
    <x v="2"/>
  </r>
  <r>
    <x v="10"/>
    <x v="3"/>
    <x v="1"/>
    <x v="7"/>
    <x v="1"/>
    <x v="3"/>
    <x v="4"/>
    <x v="1"/>
    <n v="25.05"/>
    <n v="250.5"/>
    <x v="0"/>
    <x v="0"/>
    <x v="2"/>
    <n v="1.7"/>
    <x v="0"/>
    <x v="2"/>
    <x v="2"/>
  </r>
  <r>
    <x v="0"/>
    <x v="6"/>
    <x v="5"/>
    <x v="5"/>
    <x v="1"/>
    <x v="0"/>
    <x v="0"/>
    <x v="0"/>
    <n v="244.91"/>
    <n v="1469.46"/>
    <x v="3"/>
    <x v="0"/>
    <x v="0"/>
    <n v="1.6"/>
    <x v="1"/>
    <x v="1"/>
    <x v="0"/>
  </r>
  <r>
    <x v="1"/>
    <x v="5"/>
    <x v="1"/>
    <x v="6"/>
    <x v="1"/>
    <x v="1"/>
    <x v="4"/>
    <x v="0"/>
    <n v="154.22"/>
    <n v="1542.2"/>
    <x v="1"/>
    <x v="3"/>
    <x v="0"/>
    <n v="1.8"/>
    <x v="1"/>
    <x v="0"/>
    <x v="0"/>
  </r>
  <r>
    <x v="1"/>
    <x v="0"/>
    <x v="4"/>
    <x v="1"/>
    <x v="1"/>
    <x v="4"/>
    <x v="0"/>
    <x v="2"/>
    <n v="249.04"/>
    <n v="1494.24"/>
    <x v="3"/>
    <x v="1"/>
    <x v="1"/>
    <n v="3.5"/>
    <x v="1"/>
    <x v="2"/>
    <x v="1"/>
  </r>
  <r>
    <x v="2"/>
    <x v="3"/>
    <x v="0"/>
    <x v="0"/>
    <x v="0"/>
    <x v="0"/>
    <x v="10"/>
    <x v="2"/>
    <n v="150.22"/>
    <n v="1051.54"/>
    <x v="0"/>
    <x v="2"/>
    <x v="1"/>
    <n v="1.2"/>
    <x v="1"/>
    <x v="1"/>
    <x v="1"/>
  </r>
  <r>
    <x v="3"/>
    <x v="5"/>
    <x v="0"/>
    <x v="2"/>
    <x v="1"/>
    <x v="4"/>
    <x v="3"/>
    <x v="2"/>
    <n v="201.14000000000001"/>
    <n v="1005.7"/>
    <x v="0"/>
    <x v="1"/>
    <x v="1"/>
    <n v="2.9"/>
    <x v="1"/>
    <x v="2"/>
    <x v="1"/>
  </r>
  <r>
    <x v="1"/>
    <x v="1"/>
    <x v="1"/>
    <x v="6"/>
    <x v="1"/>
    <x v="4"/>
    <x v="12"/>
    <x v="2"/>
    <n v="121.71"/>
    <n v="1460.52"/>
    <x v="3"/>
    <x v="0"/>
    <x v="2"/>
    <n v="2.8"/>
    <x v="0"/>
    <x v="2"/>
    <x v="2"/>
  </r>
  <r>
    <x v="7"/>
    <x v="2"/>
    <x v="0"/>
    <x v="1"/>
    <x v="1"/>
    <x v="1"/>
    <x v="5"/>
    <x v="0"/>
    <n v="228.23000000000002"/>
    <n v="2510.5300000000002"/>
    <x v="2"/>
    <x v="0"/>
    <x v="2"/>
    <n v="4.7"/>
    <x v="1"/>
    <x v="0"/>
    <x v="2"/>
  </r>
  <r>
    <x v="4"/>
    <x v="1"/>
    <x v="4"/>
    <x v="5"/>
    <x v="1"/>
    <x v="1"/>
    <x v="9"/>
    <x v="3"/>
    <n v="91.17"/>
    <n v="820.53"/>
    <x v="1"/>
    <x v="0"/>
    <x v="0"/>
    <n v="2.5"/>
    <x v="0"/>
    <x v="0"/>
    <x v="0"/>
  </r>
  <r>
    <x v="6"/>
    <x v="2"/>
    <x v="6"/>
    <x v="7"/>
    <x v="1"/>
    <x v="0"/>
    <x v="10"/>
    <x v="3"/>
    <n v="221.42000000000002"/>
    <n v="1549.94"/>
    <x v="0"/>
    <x v="0"/>
    <x v="2"/>
    <n v="4.5999999999999996"/>
    <x v="0"/>
    <x v="0"/>
    <x v="2"/>
  </r>
  <r>
    <x v="5"/>
    <x v="3"/>
    <x v="2"/>
    <x v="2"/>
    <x v="1"/>
    <x v="2"/>
    <x v="13"/>
    <x v="2"/>
    <n v="74.150000000000006"/>
    <n v="74.150000000000006"/>
    <x v="1"/>
    <x v="2"/>
    <x v="1"/>
    <n v="3.5"/>
    <x v="0"/>
    <x v="2"/>
    <x v="1"/>
  </r>
  <r>
    <x v="2"/>
    <x v="1"/>
    <x v="4"/>
    <x v="2"/>
    <x v="1"/>
    <x v="0"/>
    <x v="5"/>
    <x v="1"/>
    <n v="222.21"/>
    <n v="2444.31"/>
    <x v="1"/>
    <x v="0"/>
    <x v="0"/>
    <n v="2.6"/>
    <x v="1"/>
    <x v="1"/>
    <x v="0"/>
  </r>
  <r>
    <x v="8"/>
    <x v="2"/>
    <x v="0"/>
    <x v="4"/>
    <x v="1"/>
    <x v="0"/>
    <x v="12"/>
    <x v="0"/>
    <n v="102.23"/>
    <n v="1226.76"/>
    <x v="0"/>
    <x v="1"/>
    <x v="2"/>
    <n v="3.1"/>
    <x v="1"/>
    <x v="2"/>
    <x v="2"/>
  </r>
  <r>
    <x v="10"/>
    <x v="6"/>
    <x v="0"/>
    <x v="6"/>
    <x v="1"/>
    <x v="2"/>
    <x v="12"/>
    <x v="0"/>
    <n v="98.02"/>
    <n v="1176.24"/>
    <x v="3"/>
    <x v="3"/>
    <x v="1"/>
    <n v="1.4"/>
    <x v="1"/>
    <x v="0"/>
    <x v="1"/>
  </r>
  <r>
    <x v="5"/>
    <x v="3"/>
    <x v="3"/>
    <x v="7"/>
    <x v="1"/>
    <x v="4"/>
    <x v="7"/>
    <x v="1"/>
    <n v="247.22"/>
    <n v="3461.08"/>
    <x v="1"/>
    <x v="3"/>
    <x v="0"/>
    <n v="4.5999999999999996"/>
    <x v="1"/>
    <x v="2"/>
    <x v="0"/>
  </r>
  <r>
    <x v="10"/>
    <x v="2"/>
    <x v="0"/>
    <x v="2"/>
    <x v="1"/>
    <x v="3"/>
    <x v="9"/>
    <x v="2"/>
    <n v="247.82999999999998"/>
    <n v="2230.4699999999998"/>
    <x v="3"/>
    <x v="1"/>
    <x v="2"/>
    <n v="3.5"/>
    <x v="1"/>
    <x v="1"/>
    <x v="2"/>
  </r>
  <r>
    <x v="9"/>
    <x v="0"/>
    <x v="6"/>
    <x v="1"/>
    <x v="1"/>
    <x v="2"/>
    <x v="5"/>
    <x v="0"/>
    <n v="213.58999999999997"/>
    <n v="2349.4899999999998"/>
    <x v="2"/>
    <x v="1"/>
    <x v="0"/>
    <n v="2.7"/>
    <x v="0"/>
    <x v="2"/>
    <x v="0"/>
  </r>
  <r>
    <x v="5"/>
    <x v="2"/>
    <x v="5"/>
    <x v="4"/>
    <x v="1"/>
    <x v="3"/>
    <x v="0"/>
    <x v="1"/>
    <n v="278.69"/>
    <n v="1672.14"/>
    <x v="2"/>
    <x v="3"/>
    <x v="0"/>
    <n v="4.0999999999999996"/>
    <x v="0"/>
    <x v="2"/>
    <x v="0"/>
  </r>
  <r>
    <x v="6"/>
    <x v="1"/>
    <x v="2"/>
    <x v="4"/>
    <x v="1"/>
    <x v="4"/>
    <x v="5"/>
    <x v="3"/>
    <n v="63.73"/>
    <n v="701.03"/>
    <x v="1"/>
    <x v="2"/>
    <x v="2"/>
    <n v="2.6"/>
    <x v="0"/>
    <x v="1"/>
    <x v="2"/>
  </r>
  <r>
    <x v="3"/>
    <x v="6"/>
    <x v="4"/>
    <x v="3"/>
    <x v="1"/>
    <x v="2"/>
    <x v="1"/>
    <x v="1"/>
    <n v="95.41"/>
    <n v="763.28"/>
    <x v="0"/>
    <x v="1"/>
    <x v="1"/>
    <n v="2.8"/>
    <x v="0"/>
    <x v="1"/>
    <x v="1"/>
  </r>
  <r>
    <x v="7"/>
    <x v="5"/>
    <x v="1"/>
    <x v="5"/>
    <x v="1"/>
    <x v="1"/>
    <x v="9"/>
    <x v="1"/>
    <n v="102.32"/>
    <n v="920.87999999999988"/>
    <x v="1"/>
    <x v="2"/>
    <x v="2"/>
    <n v="2.7"/>
    <x v="1"/>
    <x v="2"/>
    <x v="2"/>
  </r>
  <r>
    <x v="4"/>
    <x v="5"/>
    <x v="0"/>
    <x v="6"/>
    <x v="1"/>
    <x v="0"/>
    <x v="5"/>
    <x v="2"/>
    <n v="105.48"/>
    <n v="1160.28"/>
    <x v="3"/>
    <x v="3"/>
    <x v="1"/>
    <n v="5"/>
    <x v="0"/>
    <x v="2"/>
    <x v="1"/>
  </r>
  <r>
    <x v="4"/>
    <x v="2"/>
    <x v="3"/>
    <x v="7"/>
    <x v="1"/>
    <x v="2"/>
    <x v="5"/>
    <x v="0"/>
    <n v="111.85"/>
    <n v="1230.3499999999999"/>
    <x v="3"/>
    <x v="2"/>
    <x v="0"/>
    <n v="4.0999999999999996"/>
    <x v="1"/>
    <x v="1"/>
    <x v="0"/>
  </r>
  <r>
    <x v="7"/>
    <x v="5"/>
    <x v="3"/>
    <x v="0"/>
    <x v="0"/>
    <x v="2"/>
    <x v="7"/>
    <x v="1"/>
    <n v="215.16"/>
    <n v="3012.24"/>
    <x v="1"/>
    <x v="3"/>
    <x v="1"/>
    <n v="4.7"/>
    <x v="0"/>
    <x v="2"/>
    <x v="1"/>
  </r>
  <r>
    <x v="0"/>
    <x v="2"/>
    <x v="7"/>
    <x v="0"/>
    <x v="0"/>
    <x v="4"/>
    <x v="6"/>
    <x v="0"/>
    <n v="95.81"/>
    <n v="191.62"/>
    <x v="1"/>
    <x v="0"/>
    <x v="1"/>
    <n v="2.5"/>
    <x v="1"/>
    <x v="0"/>
    <x v="1"/>
  </r>
  <r>
    <x v="9"/>
    <x v="6"/>
    <x v="2"/>
    <x v="3"/>
    <x v="1"/>
    <x v="1"/>
    <x v="6"/>
    <x v="0"/>
    <n v="100.06"/>
    <n v="200.12"/>
    <x v="1"/>
    <x v="2"/>
    <x v="0"/>
    <n v="3"/>
    <x v="0"/>
    <x v="0"/>
    <x v="0"/>
  </r>
  <r>
    <x v="10"/>
    <x v="5"/>
    <x v="3"/>
    <x v="0"/>
    <x v="0"/>
    <x v="2"/>
    <x v="3"/>
    <x v="2"/>
    <n v="179.72"/>
    <n v="898.6"/>
    <x v="2"/>
    <x v="2"/>
    <x v="2"/>
    <n v="1.8"/>
    <x v="1"/>
    <x v="0"/>
    <x v="2"/>
  </r>
  <r>
    <x v="6"/>
    <x v="1"/>
    <x v="7"/>
    <x v="3"/>
    <x v="1"/>
    <x v="1"/>
    <x v="7"/>
    <x v="3"/>
    <n v="74.14"/>
    <n v="1037.96"/>
    <x v="0"/>
    <x v="2"/>
    <x v="0"/>
    <n v="1"/>
    <x v="0"/>
    <x v="0"/>
    <x v="0"/>
  </r>
  <r>
    <x v="1"/>
    <x v="1"/>
    <x v="2"/>
    <x v="6"/>
    <x v="1"/>
    <x v="3"/>
    <x v="3"/>
    <x v="0"/>
    <n v="122.17"/>
    <n v="610.85"/>
    <x v="3"/>
    <x v="0"/>
    <x v="1"/>
    <n v="1.8"/>
    <x v="1"/>
    <x v="0"/>
    <x v="1"/>
  </r>
  <r>
    <x v="5"/>
    <x v="0"/>
    <x v="0"/>
    <x v="1"/>
    <x v="1"/>
    <x v="2"/>
    <x v="12"/>
    <x v="2"/>
    <n v="36.22"/>
    <n v="434.64"/>
    <x v="2"/>
    <x v="0"/>
    <x v="2"/>
    <n v="4.7"/>
    <x v="1"/>
    <x v="1"/>
    <x v="2"/>
  </r>
  <r>
    <x v="9"/>
    <x v="2"/>
    <x v="2"/>
    <x v="7"/>
    <x v="1"/>
    <x v="1"/>
    <x v="4"/>
    <x v="2"/>
    <n v="286.70999999999998"/>
    <n v="2867.1"/>
    <x v="2"/>
    <x v="0"/>
    <x v="2"/>
    <n v="2.8"/>
    <x v="0"/>
    <x v="2"/>
    <x v="2"/>
  </r>
  <r>
    <x v="2"/>
    <x v="5"/>
    <x v="2"/>
    <x v="5"/>
    <x v="1"/>
    <x v="0"/>
    <x v="4"/>
    <x v="1"/>
    <n v="108.85"/>
    <n v="1088.5"/>
    <x v="1"/>
    <x v="1"/>
    <x v="0"/>
    <n v="1.5"/>
    <x v="0"/>
    <x v="0"/>
    <x v="0"/>
  </r>
  <r>
    <x v="5"/>
    <x v="1"/>
    <x v="1"/>
    <x v="6"/>
    <x v="1"/>
    <x v="4"/>
    <x v="6"/>
    <x v="0"/>
    <n v="258.01"/>
    <n v="516.02"/>
    <x v="3"/>
    <x v="3"/>
    <x v="0"/>
    <n v="2.8"/>
    <x v="0"/>
    <x v="2"/>
    <x v="0"/>
  </r>
  <r>
    <x v="6"/>
    <x v="4"/>
    <x v="0"/>
    <x v="7"/>
    <x v="1"/>
    <x v="1"/>
    <x v="4"/>
    <x v="2"/>
    <n v="168.38"/>
    <n v="1683.8"/>
    <x v="3"/>
    <x v="1"/>
    <x v="1"/>
    <n v="4.2"/>
    <x v="1"/>
    <x v="1"/>
    <x v="1"/>
  </r>
  <r>
    <x v="8"/>
    <x v="6"/>
    <x v="6"/>
    <x v="3"/>
    <x v="1"/>
    <x v="4"/>
    <x v="2"/>
    <x v="3"/>
    <n v="83.9"/>
    <n v="335.6"/>
    <x v="3"/>
    <x v="2"/>
    <x v="2"/>
    <n v="3"/>
    <x v="1"/>
    <x v="1"/>
    <x v="2"/>
  </r>
  <r>
    <x v="8"/>
    <x v="6"/>
    <x v="3"/>
    <x v="3"/>
    <x v="1"/>
    <x v="2"/>
    <x v="9"/>
    <x v="1"/>
    <n v="74.16"/>
    <n v="667.43999999999994"/>
    <x v="3"/>
    <x v="3"/>
    <x v="2"/>
    <n v="4.7"/>
    <x v="1"/>
    <x v="0"/>
    <x v="2"/>
  </r>
  <r>
    <x v="9"/>
    <x v="4"/>
    <x v="7"/>
    <x v="6"/>
    <x v="1"/>
    <x v="2"/>
    <x v="2"/>
    <x v="3"/>
    <n v="214.59"/>
    <n v="858.36"/>
    <x v="1"/>
    <x v="1"/>
    <x v="0"/>
    <n v="4.5999999999999996"/>
    <x v="0"/>
    <x v="2"/>
    <x v="0"/>
  </r>
  <r>
    <x v="3"/>
    <x v="4"/>
    <x v="1"/>
    <x v="7"/>
    <x v="1"/>
    <x v="3"/>
    <x v="13"/>
    <x v="2"/>
    <n v="290.16000000000003"/>
    <n v="290.16000000000003"/>
    <x v="2"/>
    <x v="0"/>
    <x v="0"/>
    <n v="2.9"/>
    <x v="1"/>
    <x v="1"/>
    <x v="0"/>
  </r>
  <r>
    <x v="6"/>
    <x v="0"/>
    <x v="1"/>
    <x v="3"/>
    <x v="1"/>
    <x v="4"/>
    <x v="3"/>
    <x v="1"/>
    <n v="71.260000000000005"/>
    <n v="356.3"/>
    <x v="2"/>
    <x v="1"/>
    <x v="1"/>
    <n v="1.3"/>
    <x v="1"/>
    <x v="1"/>
    <x v="1"/>
  </r>
  <r>
    <x v="6"/>
    <x v="6"/>
    <x v="6"/>
    <x v="6"/>
    <x v="1"/>
    <x v="0"/>
    <x v="6"/>
    <x v="0"/>
    <n v="52.32"/>
    <n v="104.64"/>
    <x v="2"/>
    <x v="0"/>
    <x v="1"/>
    <n v="3.8"/>
    <x v="1"/>
    <x v="1"/>
    <x v="1"/>
  </r>
  <r>
    <x v="7"/>
    <x v="6"/>
    <x v="7"/>
    <x v="4"/>
    <x v="1"/>
    <x v="0"/>
    <x v="7"/>
    <x v="1"/>
    <n v="128.39000000000001"/>
    <n v="1797.46"/>
    <x v="2"/>
    <x v="1"/>
    <x v="2"/>
    <n v="2.4"/>
    <x v="0"/>
    <x v="0"/>
    <x v="2"/>
  </r>
  <r>
    <x v="3"/>
    <x v="5"/>
    <x v="5"/>
    <x v="6"/>
    <x v="1"/>
    <x v="1"/>
    <x v="0"/>
    <x v="1"/>
    <n v="130.27000000000001"/>
    <n v="781.62000000000012"/>
    <x v="3"/>
    <x v="0"/>
    <x v="0"/>
    <n v="4.0999999999999996"/>
    <x v="0"/>
    <x v="0"/>
    <x v="0"/>
  </r>
  <r>
    <x v="10"/>
    <x v="2"/>
    <x v="3"/>
    <x v="5"/>
    <x v="1"/>
    <x v="0"/>
    <x v="13"/>
    <x v="3"/>
    <n v="245.75"/>
    <n v="245.75"/>
    <x v="3"/>
    <x v="1"/>
    <x v="1"/>
    <n v="2.2000000000000002"/>
    <x v="0"/>
    <x v="1"/>
    <x v="1"/>
  </r>
  <r>
    <x v="10"/>
    <x v="3"/>
    <x v="7"/>
    <x v="6"/>
    <x v="1"/>
    <x v="4"/>
    <x v="10"/>
    <x v="0"/>
    <n v="151.29"/>
    <n v="1059.03"/>
    <x v="0"/>
    <x v="2"/>
    <x v="2"/>
    <n v="2.2999999999999998"/>
    <x v="0"/>
    <x v="2"/>
    <x v="2"/>
  </r>
  <r>
    <x v="1"/>
    <x v="6"/>
    <x v="7"/>
    <x v="4"/>
    <x v="1"/>
    <x v="2"/>
    <x v="10"/>
    <x v="2"/>
    <n v="37.49"/>
    <n v="262.43"/>
    <x v="1"/>
    <x v="3"/>
    <x v="1"/>
    <n v="3.2"/>
    <x v="1"/>
    <x v="0"/>
    <x v="1"/>
  </r>
  <r>
    <x v="4"/>
    <x v="6"/>
    <x v="2"/>
    <x v="7"/>
    <x v="1"/>
    <x v="4"/>
    <x v="2"/>
    <x v="3"/>
    <n v="277.79000000000002"/>
    <n v="1111.1600000000001"/>
    <x v="3"/>
    <x v="1"/>
    <x v="2"/>
    <n v="1.1000000000000001"/>
    <x v="0"/>
    <x v="0"/>
    <x v="2"/>
  </r>
  <r>
    <x v="8"/>
    <x v="3"/>
    <x v="5"/>
    <x v="7"/>
    <x v="1"/>
    <x v="4"/>
    <x v="9"/>
    <x v="0"/>
    <n v="124.49000000000001"/>
    <n v="1120.4100000000001"/>
    <x v="3"/>
    <x v="1"/>
    <x v="1"/>
    <n v="1.7"/>
    <x v="0"/>
    <x v="1"/>
    <x v="1"/>
  </r>
  <r>
    <x v="2"/>
    <x v="6"/>
    <x v="0"/>
    <x v="0"/>
    <x v="0"/>
    <x v="2"/>
    <x v="8"/>
    <x v="2"/>
    <n v="207.18999999999997"/>
    <n v="621.56999999999994"/>
    <x v="1"/>
    <x v="3"/>
    <x v="0"/>
    <n v="4.4000000000000004"/>
    <x v="0"/>
    <x v="1"/>
    <x v="0"/>
  </r>
  <r>
    <x v="10"/>
    <x v="5"/>
    <x v="0"/>
    <x v="3"/>
    <x v="1"/>
    <x v="4"/>
    <x v="3"/>
    <x v="1"/>
    <n v="206.9"/>
    <n v="1034.5"/>
    <x v="1"/>
    <x v="2"/>
    <x v="2"/>
    <n v="4.8"/>
    <x v="0"/>
    <x v="0"/>
    <x v="2"/>
  </r>
  <r>
    <x v="3"/>
    <x v="5"/>
    <x v="4"/>
    <x v="0"/>
    <x v="0"/>
    <x v="0"/>
    <x v="3"/>
    <x v="0"/>
    <n v="35.78"/>
    <n v="178.9"/>
    <x v="3"/>
    <x v="2"/>
    <x v="0"/>
    <n v="1.8"/>
    <x v="1"/>
    <x v="1"/>
    <x v="0"/>
  </r>
  <r>
    <x v="6"/>
    <x v="3"/>
    <x v="5"/>
    <x v="2"/>
    <x v="1"/>
    <x v="1"/>
    <x v="1"/>
    <x v="3"/>
    <n v="21.01"/>
    <n v="168.08"/>
    <x v="2"/>
    <x v="0"/>
    <x v="0"/>
    <n v="4.0999999999999996"/>
    <x v="1"/>
    <x v="2"/>
    <x v="0"/>
  </r>
  <r>
    <x v="2"/>
    <x v="1"/>
    <x v="2"/>
    <x v="5"/>
    <x v="1"/>
    <x v="1"/>
    <x v="4"/>
    <x v="2"/>
    <n v="44.65"/>
    <n v="446.5"/>
    <x v="0"/>
    <x v="2"/>
    <x v="2"/>
    <n v="1.4"/>
    <x v="0"/>
    <x v="2"/>
    <x v="2"/>
  </r>
  <r>
    <x v="10"/>
    <x v="6"/>
    <x v="4"/>
    <x v="7"/>
    <x v="1"/>
    <x v="4"/>
    <x v="4"/>
    <x v="2"/>
    <n v="287.83000000000004"/>
    <n v="2878.3"/>
    <x v="0"/>
    <x v="3"/>
    <x v="1"/>
    <n v="2.9"/>
    <x v="0"/>
    <x v="1"/>
    <x v="1"/>
  </r>
  <r>
    <x v="6"/>
    <x v="1"/>
    <x v="4"/>
    <x v="3"/>
    <x v="1"/>
    <x v="2"/>
    <x v="2"/>
    <x v="0"/>
    <n v="242.32"/>
    <n v="969.28"/>
    <x v="1"/>
    <x v="1"/>
    <x v="1"/>
    <n v="3"/>
    <x v="1"/>
    <x v="0"/>
    <x v="1"/>
  </r>
  <r>
    <x v="10"/>
    <x v="6"/>
    <x v="0"/>
    <x v="3"/>
    <x v="1"/>
    <x v="3"/>
    <x v="13"/>
    <x v="0"/>
    <n v="56.96"/>
    <n v="56.96"/>
    <x v="2"/>
    <x v="3"/>
    <x v="2"/>
    <n v="3.3"/>
    <x v="1"/>
    <x v="2"/>
    <x v="2"/>
  </r>
  <r>
    <x v="8"/>
    <x v="2"/>
    <x v="7"/>
    <x v="5"/>
    <x v="1"/>
    <x v="4"/>
    <x v="5"/>
    <x v="1"/>
    <n v="192.16000000000003"/>
    <n v="2113.7600000000002"/>
    <x v="1"/>
    <x v="0"/>
    <x v="2"/>
    <n v="2.4"/>
    <x v="1"/>
    <x v="0"/>
    <x v="2"/>
  </r>
  <r>
    <x v="5"/>
    <x v="6"/>
    <x v="2"/>
    <x v="0"/>
    <x v="0"/>
    <x v="4"/>
    <x v="3"/>
    <x v="2"/>
    <n v="191.35"/>
    <n v="956.75"/>
    <x v="0"/>
    <x v="1"/>
    <x v="0"/>
    <n v="4.4000000000000004"/>
    <x v="0"/>
    <x v="2"/>
    <x v="0"/>
  </r>
  <r>
    <x v="10"/>
    <x v="5"/>
    <x v="1"/>
    <x v="5"/>
    <x v="1"/>
    <x v="3"/>
    <x v="13"/>
    <x v="1"/>
    <n v="20.16"/>
    <n v="20.16"/>
    <x v="0"/>
    <x v="0"/>
    <x v="2"/>
    <n v="2.2000000000000002"/>
    <x v="0"/>
    <x v="0"/>
    <x v="2"/>
  </r>
  <r>
    <x v="3"/>
    <x v="0"/>
    <x v="1"/>
    <x v="0"/>
    <x v="0"/>
    <x v="1"/>
    <x v="8"/>
    <x v="1"/>
    <n v="140.14000000000001"/>
    <n v="420.42"/>
    <x v="2"/>
    <x v="0"/>
    <x v="2"/>
    <n v="2.9"/>
    <x v="0"/>
    <x v="2"/>
    <x v="2"/>
  </r>
  <r>
    <x v="10"/>
    <x v="4"/>
    <x v="5"/>
    <x v="3"/>
    <x v="1"/>
    <x v="1"/>
    <x v="0"/>
    <x v="3"/>
    <n v="219.29999999999998"/>
    <n v="1315.8"/>
    <x v="0"/>
    <x v="2"/>
    <x v="2"/>
    <n v="1.8"/>
    <x v="0"/>
    <x v="1"/>
    <x v="2"/>
  </r>
  <r>
    <x v="4"/>
    <x v="0"/>
    <x v="4"/>
    <x v="4"/>
    <x v="1"/>
    <x v="3"/>
    <x v="13"/>
    <x v="3"/>
    <n v="72.3"/>
    <n v="72.3"/>
    <x v="0"/>
    <x v="1"/>
    <x v="0"/>
    <n v="3.3"/>
    <x v="1"/>
    <x v="0"/>
    <x v="0"/>
  </r>
  <r>
    <x v="2"/>
    <x v="0"/>
    <x v="2"/>
    <x v="2"/>
    <x v="1"/>
    <x v="2"/>
    <x v="4"/>
    <x v="0"/>
    <n v="258.25"/>
    <n v="2582.5"/>
    <x v="2"/>
    <x v="0"/>
    <x v="0"/>
    <n v="1.8"/>
    <x v="0"/>
    <x v="1"/>
    <x v="0"/>
  </r>
  <r>
    <x v="2"/>
    <x v="0"/>
    <x v="0"/>
    <x v="4"/>
    <x v="1"/>
    <x v="4"/>
    <x v="7"/>
    <x v="0"/>
    <n v="204.89000000000001"/>
    <n v="2868.46"/>
    <x v="0"/>
    <x v="0"/>
    <x v="0"/>
    <n v="2"/>
    <x v="0"/>
    <x v="0"/>
    <x v="0"/>
  </r>
  <r>
    <x v="8"/>
    <x v="4"/>
    <x v="4"/>
    <x v="1"/>
    <x v="1"/>
    <x v="0"/>
    <x v="7"/>
    <x v="0"/>
    <n v="21.94"/>
    <n v="307.16000000000003"/>
    <x v="1"/>
    <x v="0"/>
    <x v="0"/>
    <n v="2.7"/>
    <x v="1"/>
    <x v="2"/>
    <x v="0"/>
  </r>
  <r>
    <x v="3"/>
    <x v="1"/>
    <x v="4"/>
    <x v="4"/>
    <x v="1"/>
    <x v="1"/>
    <x v="11"/>
    <x v="3"/>
    <n v="259.38"/>
    <n v="3371.94"/>
    <x v="1"/>
    <x v="3"/>
    <x v="2"/>
    <n v="2.1"/>
    <x v="0"/>
    <x v="0"/>
    <x v="2"/>
  </r>
  <r>
    <x v="7"/>
    <x v="4"/>
    <x v="6"/>
    <x v="3"/>
    <x v="1"/>
    <x v="1"/>
    <x v="8"/>
    <x v="1"/>
    <n v="25.429999999999996"/>
    <n v="76.289999999999992"/>
    <x v="1"/>
    <x v="0"/>
    <x v="0"/>
    <n v="1.2"/>
    <x v="0"/>
    <x v="0"/>
    <x v="0"/>
  </r>
  <r>
    <x v="3"/>
    <x v="1"/>
    <x v="0"/>
    <x v="5"/>
    <x v="1"/>
    <x v="1"/>
    <x v="10"/>
    <x v="1"/>
    <n v="268.62"/>
    <n v="1880.34"/>
    <x v="1"/>
    <x v="2"/>
    <x v="2"/>
    <n v="4.2"/>
    <x v="0"/>
    <x v="0"/>
    <x v="2"/>
  </r>
  <r>
    <x v="2"/>
    <x v="4"/>
    <x v="1"/>
    <x v="6"/>
    <x v="1"/>
    <x v="2"/>
    <x v="6"/>
    <x v="3"/>
    <n v="113.44"/>
    <n v="226.88"/>
    <x v="3"/>
    <x v="2"/>
    <x v="0"/>
    <n v="4.3"/>
    <x v="0"/>
    <x v="0"/>
    <x v="0"/>
  </r>
  <r>
    <x v="4"/>
    <x v="4"/>
    <x v="6"/>
    <x v="6"/>
    <x v="1"/>
    <x v="3"/>
    <x v="0"/>
    <x v="0"/>
    <n v="215.62"/>
    <n v="1293.72"/>
    <x v="0"/>
    <x v="1"/>
    <x v="2"/>
    <n v="4.5999999999999996"/>
    <x v="0"/>
    <x v="0"/>
    <x v="2"/>
  </r>
  <r>
    <x v="5"/>
    <x v="6"/>
    <x v="0"/>
    <x v="5"/>
    <x v="1"/>
    <x v="2"/>
    <x v="10"/>
    <x v="0"/>
    <n v="240.48"/>
    <n v="1683.36"/>
    <x v="0"/>
    <x v="0"/>
    <x v="1"/>
    <n v="4.9000000000000004"/>
    <x v="1"/>
    <x v="2"/>
    <x v="1"/>
  </r>
  <r>
    <x v="8"/>
    <x v="1"/>
    <x v="0"/>
    <x v="4"/>
    <x v="1"/>
    <x v="1"/>
    <x v="12"/>
    <x v="1"/>
    <n v="98.759999999999991"/>
    <n v="1185.1199999999999"/>
    <x v="1"/>
    <x v="1"/>
    <x v="0"/>
    <n v="1.5"/>
    <x v="1"/>
    <x v="1"/>
    <x v="0"/>
  </r>
  <r>
    <x v="7"/>
    <x v="6"/>
    <x v="6"/>
    <x v="5"/>
    <x v="1"/>
    <x v="4"/>
    <x v="12"/>
    <x v="2"/>
    <n v="119.8"/>
    <n v="1437.6"/>
    <x v="0"/>
    <x v="1"/>
    <x v="2"/>
    <n v="2.1"/>
    <x v="0"/>
    <x v="0"/>
    <x v="2"/>
  </r>
  <r>
    <x v="4"/>
    <x v="2"/>
    <x v="1"/>
    <x v="1"/>
    <x v="1"/>
    <x v="1"/>
    <x v="6"/>
    <x v="2"/>
    <n v="162.66999999999999"/>
    <n v="325.33999999999997"/>
    <x v="3"/>
    <x v="2"/>
    <x v="2"/>
    <n v="3.5"/>
    <x v="1"/>
    <x v="2"/>
    <x v="2"/>
  </r>
  <r>
    <x v="4"/>
    <x v="6"/>
    <x v="3"/>
    <x v="7"/>
    <x v="1"/>
    <x v="4"/>
    <x v="5"/>
    <x v="2"/>
    <n v="183.15"/>
    <n v="2014.65"/>
    <x v="3"/>
    <x v="0"/>
    <x v="0"/>
    <n v="4.5"/>
    <x v="0"/>
    <x v="0"/>
    <x v="0"/>
  </r>
  <r>
    <x v="9"/>
    <x v="0"/>
    <x v="2"/>
    <x v="0"/>
    <x v="0"/>
    <x v="4"/>
    <x v="5"/>
    <x v="2"/>
    <n v="101.77"/>
    <n v="1119.47"/>
    <x v="3"/>
    <x v="2"/>
    <x v="0"/>
    <n v="1.6"/>
    <x v="1"/>
    <x v="1"/>
    <x v="0"/>
  </r>
  <r>
    <x v="8"/>
    <x v="3"/>
    <x v="2"/>
    <x v="5"/>
    <x v="1"/>
    <x v="1"/>
    <x v="3"/>
    <x v="0"/>
    <n v="297.87"/>
    <n v="1489.35"/>
    <x v="2"/>
    <x v="3"/>
    <x v="2"/>
    <n v="2.9"/>
    <x v="1"/>
    <x v="2"/>
    <x v="2"/>
  </r>
  <r>
    <x v="3"/>
    <x v="3"/>
    <x v="3"/>
    <x v="0"/>
    <x v="0"/>
    <x v="1"/>
    <x v="4"/>
    <x v="3"/>
    <n v="226.35999999999999"/>
    <n v="2263.6"/>
    <x v="1"/>
    <x v="0"/>
    <x v="1"/>
    <n v="4.9000000000000004"/>
    <x v="0"/>
    <x v="0"/>
    <x v="1"/>
  </r>
  <r>
    <x v="6"/>
    <x v="5"/>
    <x v="2"/>
    <x v="0"/>
    <x v="0"/>
    <x v="4"/>
    <x v="12"/>
    <x v="3"/>
    <n v="96.759999999999991"/>
    <n v="1161.1199999999999"/>
    <x v="0"/>
    <x v="0"/>
    <x v="0"/>
    <n v="2.2999999999999998"/>
    <x v="1"/>
    <x v="0"/>
    <x v="0"/>
  </r>
  <r>
    <x v="5"/>
    <x v="5"/>
    <x v="7"/>
    <x v="6"/>
    <x v="1"/>
    <x v="2"/>
    <x v="4"/>
    <x v="2"/>
    <n v="199.32"/>
    <n v="1993.2"/>
    <x v="3"/>
    <x v="1"/>
    <x v="1"/>
    <n v="3"/>
    <x v="0"/>
    <x v="1"/>
    <x v="1"/>
  </r>
  <r>
    <x v="6"/>
    <x v="6"/>
    <x v="4"/>
    <x v="2"/>
    <x v="1"/>
    <x v="2"/>
    <x v="13"/>
    <x v="3"/>
    <n v="141.9"/>
    <n v="141.9"/>
    <x v="3"/>
    <x v="1"/>
    <x v="2"/>
    <n v="3.8"/>
    <x v="0"/>
    <x v="0"/>
    <x v="2"/>
  </r>
  <r>
    <x v="3"/>
    <x v="4"/>
    <x v="2"/>
    <x v="5"/>
    <x v="1"/>
    <x v="2"/>
    <x v="8"/>
    <x v="1"/>
    <n v="260.89"/>
    <n v="782.67"/>
    <x v="0"/>
    <x v="2"/>
    <x v="2"/>
    <n v="2.7"/>
    <x v="1"/>
    <x v="2"/>
    <x v="2"/>
  </r>
  <r>
    <x v="3"/>
    <x v="4"/>
    <x v="7"/>
    <x v="1"/>
    <x v="1"/>
    <x v="0"/>
    <x v="7"/>
    <x v="2"/>
    <n v="112.11"/>
    <n v="1569.54"/>
    <x v="0"/>
    <x v="3"/>
    <x v="1"/>
    <n v="3.9"/>
    <x v="1"/>
    <x v="2"/>
    <x v="1"/>
  </r>
  <r>
    <x v="8"/>
    <x v="3"/>
    <x v="4"/>
    <x v="0"/>
    <x v="0"/>
    <x v="4"/>
    <x v="13"/>
    <x v="0"/>
    <n v="72.599999999999994"/>
    <n v="72.599999999999994"/>
    <x v="2"/>
    <x v="2"/>
    <x v="0"/>
    <n v="1.6"/>
    <x v="1"/>
    <x v="1"/>
    <x v="0"/>
  </r>
  <r>
    <x v="3"/>
    <x v="0"/>
    <x v="2"/>
    <x v="2"/>
    <x v="1"/>
    <x v="0"/>
    <x v="12"/>
    <x v="2"/>
    <n v="32.92"/>
    <n v="395.04"/>
    <x v="3"/>
    <x v="3"/>
    <x v="2"/>
    <n v="1.9"/>
    <x v="0"/>
    <x v="2"/>
    <x v="2"/>
  </r>
  <r>
    <x v="2"/>
    <x v="1"/>
    <x v="0"/>
    <x v="1"/>
    <x v="1"/>
    <x v="0"/>
    <x v="8"/>
    <x v="1"/>
    <n v="295.61"/>
    <n v="886.83"/>
    <x v="3"/>
    <x v="0"/>
    <x v="0"/>
    <n v="2.5"/>
    <x v="1"/>
    <x v="1"/>
    <x v="0"/>
  </r>
  <r>
    <x v="9"/>
    <x v="0"/>
    <x v="3"/>
    <x v="2"/>
    <x v="1"/>
    <x v="4"/>
    <x v="2"/>
    <x v="3"/>
    <n v="120.58"/>
    <n v="482.32"/>
    <x v="2"/>
    <x v="1"/>
    <x v="0"/>
    <n v="4.9000000000000004"/>
    <x v="1"/>
    <x v="2"/>
    <x v="0"/>
  </r>
  <r>
    <x v="7"/>
    <x v="0"/>
    <x v="5"/>
    <x v="5"/>
    <x v="1"/>
    <x v="0"/>
    <x v="12"/>
    <x v="3"/>
    <n v="81.75"/>
    <n v="981"/>
    <x v="2"/>
    <x v="1"/>
    <x v="1"/>
    <n v="2.4"/>
    <x v="1"/>
    <x v="0"/>
    <x v="1"/>
  </r>
  <r>
    <x v="3"/>
    <x v="6"/>
    <x v="2"/>
    <x v="0"/>
    <x v="0"/>
    <x v="4"/>
    <x v="12"/>
    <x v="3"/>
    <n v="157.70000000000002"/>
    <n v="1892.4"/>
    <x v="0"/>
    <x v="0"/>
    <x v="2"/>
    <n v="4.7"/>
    <x v="0"/>
    <x v="0"/>
    <x v="2"/>
  </r>
  <r>
    <x v="6"/>
    <x v="6"/>
    <x v="5"/>
    <x v="6"/>
    <x v="1"/>
    <x v="3"/>
    <x v="3"/>
    <x v="0"/>
    <n v="101.66"/>
    <n v="508.3"/>
    <x v="1"/>
    <x v="3"/>
    <x v="0"/>
    <n v="4.5"/>
    <x v="0"/>
    <x v="0"/>
    <x v="0"/>
  </r>
  <r>
    <x v="3"/>
    <x v="2"/>
    <x v="2"/>
    <x v="2"/>
    <x v="1"/>
    <x v="3"/>
    <x v="2"/>
    <x v="2"/>
    <n v="85.21"/>
    <n v="340.84"/>
    <x v="0"/>
    <x v="2"/>
    <x v="0"/>
    <n v="4"/>
    <x v="1"/>
    <x v="2"/>
    <x v="0"/>
  </r>
  <r>
    <x v="9"/>
    <x v="0"/>
    <x v="0"/>
    <x v="3"/>
    <x v="1"/>
    <x v="4"/>
    <x v="2"/>
    <x v="0"/>
    <n v="192.59"/>
    <n v="770.36"/>
    <x v="2"/>
    <x v="0"/>
    <x v="0"/>
    <n v="2.5"/>
    <x v="1"/>
    <x v="2"/>
    <x v="0"/>
  </r>
  <r>
    <x v="2"/>
    <x v="4"/>
    <x v="3"/>
    <x v="7"/>
    <x v="1"/>
    <x v="4"/>
    <x v="9"/>
    <x v="1"/>
    <n v="40.96"/>
    <n v="368.64"/>
    <x v="1"/>
    <x v="1"/>
    <x v="2"/>
    <n v="2.2999999999999998"/>
    <x v="1"/>
    <x v="2"/>
    <x v="2"/>
  </r>
  <r>
    <x v="2"/>
    <x v="4"/>
    <x v="1"/>
    <x v="1"/>
    <x v="1"/>
    <x v="4"/>
    <x v="9"/>
    <x v="0"/>
    <n v="162.52000000000001"/>
    <n v="1462.68"/>
    <x v="2"/>
    <x v="3"/>
    <x v="1"/>
    <n v="3.6"/>
    <x v="0"/>
    <x v="1"/>
    <x v="1"/>
  </r>
  <r>
    <x v="10"/>
    <x v="0"/>
    <x v="3"/>
    <x v="2"/>
    <x v="1"/>
    <x v="2"/>
    <x v="9"/>
    <x v="2"/>
    <n v="128.47999999999999"/>
    <n v="1156.32"/>
    <x v="3"/>
    <x v="2"/>
    <x v="1"/>
    <n v="1.9"/>
    <x v="0"/>
    <x v="0"/>
    <x v="1"/>
  </r>
  <r>
    <x v="2"/>
    <x v="6"/>
    <x v="5"/>
    <x v="0"/>
    <x v="0"/>
    <x v="4"/>
    <x v="5"/>
    <x v="3"/>
    <n v="169.11"/>
    <n v="1860.21"/>
    <x v="2"/>
    <x v="0"/>
    <x v="2"/>
    <n v="2.4"/>
    <x v="1"/>
    <x v="1"/>
    <x v="2"/>
  </r>
  <r>
    <x v="10"/>
    <x v="6"/>
    <x v="7"/>
    <x v="1"/>
    <x v="1"/>
    <x v="1"/>
    <x v="3"/>
    <x v="3"/>
    <n v="109.72"/>
    <n v="548.6"/>
    <x v="1"/>
    <x v="1"/>
    <x v="1"/>
    <n v="4.3"/>
    <x v="0"/>
    <x v="1"/>
    <x v="1"/>
  </r>
  <r>
    <x v="4"/>
    <x v="2"/>
    <x v="0"/>
    <x v="6"/>
    <x v="1"/>
    <x v="3"/>
    <x v="5"/>
    <x v="3"/>
    <n v="179.69"/>
    <n v="1976.59"/>
    <x v="1"/>
    <x v="3"/>
    <x v="1"/>
    <n v="1.8"/>
    <x v="1"/>
    <x v="2"/>
    <x v="1"/>
  </r>
  <r>
    <x v="5"/>
    <x v="2"/>
    <x v="5"/>
    <x v="1"/>
    <x v="1"/>
    <x v="3"/>
    <x v="11"/>
    <x v="3"/>
    <n v="42.91"/>
    <n v="557.82999999999993"/>
    <x v="3"/>
    <x v="2"/>
    <x v="1"/>
    <n v="4.3"/>
    <x v="1"/>
    <x v="2"/>
    <x v="1"/>
  </r>
  <r>
    <x v="1"/>
    <x v="5"/>
    <x v="5"/>
    <x v="1"/>
    <x v="1"/>
    <x v="4"/>
    <x v="3"/>
    <x v="0"/>
    <n v="125.31999999999998"/>
    <n v="626.59999999999991"/>
    <x v="3"/>
    <x v="0"/>
    <x v="1"/>
    <n v="3.2"/>
    <x v="0"/>
    <x v="2"/>
    <x v="1"/>
  </r>
  <r>
    <x v="2"/>
    <x v="3"/>
    <x v="6"/>
    <x v="3"/>
    <x v="1"/>
    <x v="3"/>
    <x v="6"/>
    <x v="2"/>
    <n v="86.5"/>
    <n v="173"/>
    <x v="1"/>
    <x v="2"/>
    <x v="1"/>
    <n v="3"/>
    <x v="0"/>
    <x v="0"/>
    <x v="1"/>
  </r>
  <r>
    <x v="7"/>
    <x v="0"/>
    <x v="6"/>
    <x v="1"/>
    <x v="1"/>
    <x v="4"/>
    <x v="0"/>
    <x v="2"/>
    <n v="142.66999999999999"/>
    <n v="856.02"/>
    <x v="0"/>
    <x v="0"/>
    <x v="0"/>
    <n v="3.5"/>
    <x v="0"/>
    <x v="1"/>
    <x v="0"/>
  </r>
  <r>
    <x v="0"/>
    <x v="4"/>
    <x v="0"/>
    <x v="2"/>
    <x v="1"/>
    <x v="4"/>
    <x v="6"/>
    <x v="2"/>
    <n v="131.53"/>
    <n v="263.06"/>
    <x v="2"/>
    <x v="3"/>
    <x v="2"/>
    <n v="3.5"/>
    <x v="0"/>
    <x v="2"/>
    <x v="2"/>
  </r>
  <r>
    <x v="4"/>
    <x v="0"/>
    <x v="0"/>
    <x v="0"/>
    <x v="0"/>
    <x v="3"/>
    <x v="4"/>
    <x v="0"/>
    <n v="196.73"/>
    <n v="1967.3"/>
    <x v="0"/>
    <x v="1"/>
    <x v="0"/>
    <n v="3.2"/>
    <x v="0"/>
    <x v="0"/>
    <x v="0"/>
  </r>
  <r>
    <x v="2"/>
    <x v="2"/>
    <x v="0"/>
    <x v="1"/>
    <x v="1"/>
    <x v="3"/>
    <x v="11"/>
    <x v="3"/>
    <n v="196.05"/>
    <n v="2548.65"/>
    <x v="3"/>
    <x v="0"/>
    <x v="0"/>
    <n v="3.8"/>
    <x v="0"/>
    <x v="1"/>
    <x v="0"/>
  </r>
  <r>
    <x v="5"/>
    <x v="2"/>
    <x v="4"/>
    <x v="0"/>
    <x v="0"/>
    <x v="1"/>
    <x v="3"/>
    <x v="3"/>
    <n v="135.74"/>
    <n v="678.7"/>
    <x v="2"/>
    <x v="0"/>
    <x v="2"/>
    <n v="2.4"/>
    <x v="0"/>
    <x v="0"/>
    <x v="2"/>
  </r>
  <r>
    <x v="10"/>
    <x v="5"/>
    <x v="7"/>
    <x v="5"/>
    <x v="1"/>
    <x v="0"/>
    <x v="5"/>
    <x v="2"/>
    <n v="70.849999999999994"/>
    <n v="779.34999999999991"/>
    <x v="2"/>
    <x v="3"/>
    <x v="0"/>
    <n v="4.2"/>
    <x v="0"/>
    <x v="0"/>
    <x v="0"/>
  </r>
  <r>
    <x v="6"/>
    <x v="3"/>
    <x v="2"/>
    <x v="1"/>
    <x v="1"/>
    <x v="1"/>
    <x v="11"/>
    <x v="3"/>
    <n v="182.94"/>
    <n v="2378.2199999999998"/>
    <x v="3"/>
    <x v="3"/>
    <x v="1"/>
    <n v="1.9"/>
    <x v="0"/>
    <x v="0"/>
    <x v="1"/>
  </r>
  <r>
    <x v="0"/>
    <x v="5"/>
    <x v="1"/>
    <x v="5"/>
    <x v="1"/>
    <x v="1"/>
    <x v="12"/>
    <x v="0"/>
    <n v="290.62"/>
    <n v="3487.44"/>
    <x v="0"/>
    <x v="1"/>
    <x v="0"/>
    <n v="3.9"/>
    <x v="0"/>
    <x v="1"/>
    <x v="0"/>
  </r>
  <r>
    <x v="5"/>
    <x v="4"/>
    <x v="6"/>
    <x v="7"/>
    <x v="1"/>
    <x v="3"/>
    <x v="12"/>
    <x v="1"/>
    <n v="71.92"/>
    <n v="863.04"/>
    <x v="0"/>
    <x v="3"/>
    <x v="2"/>
    <n v="2.5"/>
    <x v="0"/>
    <x v="0"/>
    <x v="2"/>
  </r>
  <r>
    <x v="5"/>
    <x v="3"/>
    <x v="3"/>
    <x v="1"/>
    <x v="1"/>
    <x v="1"/>
    <x v="3"/>
    <x v="3"/>
    <n v="39.339999999999996"/>
    <n v="196.7"/>
    <x v="3"/>
    <x v="2"/>
    <x v="0"/>
    <n v="3.8"/>
    <x v="0"/>
    <x v="1"/>
    <x v="0"/>
  </r>
  <r>
    <x v="2"/>
    <x v="1"/>
    <x v="3"/>
    <x v="4"/>
    <x v="1"/>
    <x v="3"/>
    <x v="2"/>
    <x v="1"/>
    <n v="94.08"/>
    <n v="376.32"/>
    <x v="0"/>
    <x v="2"/>
    <x v="1"/>
    <n v="1.1000000000000001"/>
    <x v="1"/>
    <x v="0"/>
    <x v="1"/>
  </r>
  <r>
    <x v="4"/>
    <x v="0"/>
    <x v="5"/>
    <x v="7"/>
    <x v="1"/>
    <x v="2"/>
    <x v="3"/>
    <x v="1"/>
    <n v="135.62"/>
    <n v="678.1"/>
    <x v="1"/>
    <x v="1"/>
    <x v="2"/>
    <n v="2.6"/>
    <x v="1"/>
    <x v="2"/>
    <x v="2"/>
  </r>
  <r>
    <x v="0"/>
    <x v="5"/>
    <x v="6"/>
    <x v="0"/>
    <x v="0"/>
    <x v="4"/>
    <x v="10"/>
    <x v="1"/>
    <n v="105.73"/>
    <n v="740.11"/>
    <x v="3"/>
    <x v="1"/>
    <x v="0"/>
    <n v="4.9000000000000004"/>
    <x v="1"/>
    <x v="0"/>
    <x v="0"/>
  </r>
  <r>
    <x v="8"/>
    <x v="2"/>
    <x v="2"/>
    <x v="4"/>
    <x v="1"/>
    <x v="0"/>
    <x v="4"/>
    <x v="3"/>
    <n v="253.71999999999997"/>
    <n v="2537.1999999999998"/>
    <x v="1"/>
    <x v="3"/>
    <x v="1"/>
    <n v="3.3"/>
    <x v="0"/>
    <x v="2"/>
    <x v="1"/>
  </r>
  <r>
    <x v="1"/>
    <x v="5"/>
    <x v="0"/>
    <x v="1"/>
    <x v="1"/>
    <x v="2"/>
    <x v="11"/>
    <x v="1"/>
    <n v="158.05000000000001"/>
    <n v="2054.65"/>
    <x v="1"/>
    <x v="2"/>
    <x v="2"/>
    <n v="3"/>
    <x v="0"/>
    <x v="2"/>
    <x v="2"/>
  </r>
  <r>
    <x v="8"/>
    <x v="1"/>
    <x v="3"/>
    <x v="2"/>
    <x v="1"/>
    <x v="4"/>
    <x v="6"/>
    <x v="3"/>
    <n v="88.92"/>
    <n v="177.84"/>
    <x v="1"/>
    <x v="3"/>
    <x v="2"/>
    <n v="2"/>
    <x v="1"/>
    <x v="2"/>
    <x v="2"/>
  </r>
  <r>
    <x v="0"/>
    <x v="5"/>
    <x v="6"/>
    <x v="4"/>
    <x v="1"/>
    <x v="4"/>
    <x v="13"/>
    <x v="2"/>
    <n v="286.06"/>
    <n v="286.06"/>
    <x v="2"/>
    <x v="1"/>
    <x v="1"/>
    <n v="3"/>
    <x v="1"/>
    <x v="2"/>
    <x v="1"/>
  </r>
  <r>
    <x v="8"/>
    <x v="0"/>
    <x v="7"/>
    <x v="5"/>
    <x v="1"/>
    <x v="0"/>
    <x v="2"/>
    <x v="0"/>
    <n v="55.02"/>
    <n v="220.08"/>
    <x v="1"/>
    <x v="2"/>
    <x v="2"/>
    <n v="4.3"/>
    <x v="0"/>
    <x v="1"/>
    <x v="2"/>
  </r>
  <r>
    <x v="2"/>
    <x v="1"/>
    <x v="7"/>
    <x v="0"/>
    <x v="0"/>
    <x v="1"/>
    <x v="10"/>
    <x v="1"/>
    <n v="54.42"/>
    <n v="380.94"/>
    <x v="0"/>
    <x v="1"/>
    <x v="2"/>
    <n v="2.4"/>
    <x v="1"/>
    <x v="2"/>
    <x v="2"/>
  </r>
  <r>
    <x v="9"/>
    <x v="2"/>
    <x v="1"/>
    <x v="7"/>
    <x v="1"/>
    <x v="4"/>
    <x v="13"/>
    <x v="1"/>
    <n v="88.68"/>
    <n v="88.68"/>
    <x v="3"/>
    <x v="1"/>
    <x v="0"/>
    <n v="3.3"/>
    <x v="1"/>
    <x v="2"/>
    <x v="0"/>
  </r>
  <r>
    <x v="10"/>
    <x v="2"/>
    <x v="4"/>
    <x v="7"/>
    <x v="1"/>
    <x v="0"/>
    <x v="2"/>
    <x v="2"/>
    <n v="41.5"/>
    <n v="166"/>
    <x v="0"/>
    <x v="3"/>
    <x v="1"/>
    <n v="3.7"/>
    <x v="0"/>
    <x v="1"/>
    <x v="1"/>
  </r>
  <r>
    <x v="9"/>
    <x v="6"/>
    <x v="6"/>
    <x v="5"/>
    <x v="1"/>
    <x v="3"/>
    <x v="7"/>
    <x v="0"/>
    <n v="230.46"/>
    <n v="3226.44"/>
    <x v="1"/>
    <x v="1"/>
    <x v="0"/>
    <n v="2.6"/>
    <x v="0"/>
    <x v="2"/>
    <x v="0"/>
  </r>
  <r>
    <x v="3"/>
    <x v="1"/>
    <x v="0"/>
    <x v="3"/>
    <x v="1"/>
    <x v="4"/>
    <x v="0"/>
    <x v="2"/>
    <n v="107.58999999999999"/>
    <n v="645.54"/>
    <x v="1"/>
    <x v="3"/>
    <x v="0"/>
    <n v="2.1"/>
    <x v="0"/>
    <x v="2"/>
    <x v="0"/>
  </r>
  <r>
    <x v="8"/>
    <x v="6"/>
    <x v="5"/>
    <x v="1"/>
    <x v="1"/>
    <x v="4"/>
    <x v="0"/>
    <x v="0"/>
    <n v="224.35"/>
    <n v="1346.1"/>
    <x v="1"/>
    <x v="1"/>
    <x v="0"/>
    <n v="1.6"/>
    <x v="0"/>
    <x v="1"/>
    <x v="0"/>
  </r>
  <r>
    <x v="3"/>
    <x v="6"/>
    <x v="1"/>
    <x v="1"/>
    <x v="1"/>
    <x v="1"/>
    <x v="13"/>
    <x v="1"/>
    <n v="233.57"/>
    <n v="233.57"/>
    <x v="1"/>
    <x v="1"/>
    <x v="1"/>
    <n v="1.4"/>
    <x v="0"/>
    <x v="2"/>
    <x v="1"/>
  </r>
  <r>
    <x v="6"/>
    <x v="0"/>
    <x v="1"/>
    <x v="2"/>
    <x v="1"/>
    <x v="1"/>
    <x v="10"/>
    <x v="0"/>
    <n v="86.51"/>
    <n v="605.57000000000005"/>
    <x v="3"/>
    <x v="1"/>
    <x v="2"/>
    <n v="2"/>
    <x v="0"/>
    <x v="1"/>
    <x v="2"/>
  </r>
  <r>
    <x v="7"/>
    <x v="5"/>
    <x v="4"/>
    <x v="3"/>
    <x v="1"/>
    <x v="3"/>
    <x v="7"/>
    <x v="2"/>
    <n v="165.14000000000001"/>
    <n v="2311.96"/>
    <x v="3"/>
    <x v="2"/>
    <x v="1"/>
    <n v="1.1000000000000001"/>
    <x v="1"/>
    <x v="1"/>
    <x v="1"/>
  </r>
  <r>
    <x v="6"/>
    <x v="2"/>
    <x v="0"/>
    <x v="3"/>
    <x v="1"/>
    <x v="4"/>
    <x v="3"/>
    <x v="1"/>
    <n v="165.49"/>
    <n v="827.45"/>
    <x v="2"/>
    <x v="1"/>
    <x v="2"/>
    <n v="4"/>
    <x v="0"/>
    <x v="0"/>
    <x v="2"/>
  </r>
  <r>
    <x v="0"/>
    <x v="2"/>
    <x v="1"/>
    <x v="4"/>
    <x v="1"/>
    <x v="1"/>
    <x v="0"/>
    <x v="2"/>
    <n v="263.98"/>
    <n v="1583.88"/>
    <x v="3"/>
    <x v="0"/>
    <x v="1"/>
    <n v="1.4"/>
    <x v="0"/>
    <x v="1"/>
    <x v="1"/>
  </r>
  <r>
    <x v="5"/>
    <x v="5"/>
    <x v="4"/>
    <x v="0"/>
    <x v="0"/>
    <x v="0"/>
    <x v="13"/>
    <x v="1"/>
    <n v="27.18"/>
    <n v="27.18"/>
    <x v="1"/>
    <x v="2"/>
    <x v="2"/>
    <n v="4.5999999999999996"/>
    <x v="0"/>
    <x v="1"/>
    <x v="2"/>
  </r>
  <r>
    <x v="10"/>
    <x v="2"/>
    <x v="6"/>
    <x v="2"/>
    <x v="1"/>
    <x v="4"/>
    <x v="10"/>
    <x v="3"/>
    <n v="108.7"/>
    <n v="760.9"/>
    <x v="2"/>
    <x v="0"/>
    <x v="0"/>
    <n v="3"/>
    <x v="1"/>
    <x v="2"/>
    <x v="0"/>
  </r>
  <r>
    <x v="8"/>
    <x v="5"/>
    <x v="2"/>
    <x v="7"/>
    <x v="1"/>
    <x v="0"/>
    <x v="2"/>
    <x v="1"/>
    <n v="267.10000000000002"/>
    <n v="1068.4000000000001"/>
    <x v="1"/>
    <x v="1"/>
    <x v="0"/>
    <n v="2.8"/>
    <x v="0"/>
    <x v="1"/>
    <x v="0"/>
  </r>
  <r>
    <x v="4"/>
    <x v="1"/>
    <x v="1"/>
    <x v="5"/>
    <x v="1"/>
    <x v="2"/>
    <x v="8"/>
    <x v="0"/>
    <n v="86.3"/>
    <n v="258.89999999999998"/>
    <x v="2"/>
    <x v="2"/>
    <x v="2"/>
    <n v="1.3"/>
    <x v="0"/>
    <x v="0"/>
    <x v="2"/>
  </r>
  <r>
    <x v="7"/>
    <x v="0"/>
    <x v="3"/>
    <x v="7"/>
    <x v="1"/>
    <x v="3"/>
    <x v="12"/>
    <x v="0"/>
    <n v="58.330000000000005"/>
    <n v="699.96"/>
    <x v="3"/>
    <x v="0"/>
    <x v="0"/>
    <n v="1.5"/>
    <x v="0"/>
    <x v="2"/>
    <x v="0"/>
  </r>
  <r>
    <x v="1"/>
    <x v="0"/>
    <x v="6"/>
    <x v="6"/>
    <x v="1"/>
    <x v="1"/>
    <x v="5"/>
    <x v="0"/>
    <n v="181.32"/>
    <n v="1994.52"/>
    <x v="3"/>
    <x v="1"/>
    <x v="1"/>
    <n v="4.4000000000000004"/>
    <x v="0"/>
    <x v="1"/>
    <x v="1"/>
  </r>
  <r>
    <x v="1"/>
    <x v="4"/>
    <x v="0"/>
    <x v="2"/>
    <x v="1"/>
    <x v="2"/>
    <x v="11"/>
    <x v="0"/>
    <n v="105.65"/>
    <n v="1373.45"/>
    <x v="3"/>
    <x v="2"/>
    <x v="1"/>
    <n v="3.7"/>
    <x v="1"/>
    <x v="1"/>
    <x v="1"/>
  </r>
  <r>
    <x v="1"/>
    <x v="0"/>
    <x v="5"/>
    <x v="5"/>
    <x v="1"/>
    <x v="1"/>
    <x v="2"/>
    <x v="0"/>
    <n v="150.84"/>
    <n v="603.36"/>
    <x v="2"/>
    <x v="1"/>
    <x v="1"/>
    <n v="1.4"/>
    <x v="0"/>
    <x v="1"/>
    <x v="1"/>
  </r>
  <r>
    <x v="8"/>
    <x v="5"/>
    <x v="5"/>
    <x v="7"/>
    <x v="1"/>
    <x v="2"/>
    <x v="9"/>
    <x v="3"/>
    <n v="249.60000000000002"/>
    <n v="2246.4"/>
    <x v="0"/>
    <x v="3"/>
    <x v="2"/>
    <n v="3.7"/>
    <x v="0"/>
    <x v="0"/>
    <x v="2"/>
  </r>
  <r>
    <x v="1"/>
    <x v="4"/>
    <x v="0"/>
    <x v="7"/>
    <x v="1"/>
    <x v="1"/>
    <x v="3"/>
    <x v="1"/>
    <n v="165.8"/>
    <n v="829"/>
    <x v="1"/>
    <x v="3"/>
    <x v="2"/>
    <n v="1.5"/>
    <x v="0"/>
    <x v="2"/>
    <x v="2"/>
  </r>
  <r>
    <x v="2"/>
    <x v="5"/>
    <x v="4"/>
    <x v="3"/>
    <x v="1"/>
    <x v="3"/>
    <x v="12"/>
    <x v="1"/>
    <n v="164.45000000000002"/>
    <n v="1973.4"/>
    <x v="3"/>
    <x v="0"/>
    <x v="1"/>
    <n v="3.9"/>
    <x v="0"/>
    <x v="2"/>
    <x v="1"/>
  </r>
  <r>
    <x v="9"/>
    <x v="3"/>
    <x v="7"/>
    <x v="2"/>
    <x v="1"/>
    <x v="4"/>
    <x v="3"/>
    <x v="3"/>
    <n v="97.89"/>
    <n v="489.45"/>
    <x v="3"/>
    <x v="2"/>
    <x v="2"/>
    <n v="4.8"/>
    <x v="1"/>
    <x v="2"/>
    <x v="2"/>
  </r>
  <r>
    <x v="7"/>
    <x v="4"/>
    <x v="0"/>
    <x v="6"/>
    <x v="1"/>
    <x v="0"/>
    <x v="1"/>
    <x v="3"/>
    <n v="242"/>
    <n v="1936"/>
    <x v="1"/>
    <x v="2"/>
    <x v="1"/>
    <n v="4"/>
    <x v="0"/>
    <x v="1"/>
    <x v="1"/>
  </r>
  <r>
    <x v="9"/>
    <x v="2"/>
    <x v="3"/>
    <x v="1"/>
    <x v="1"/>
    <x v="2"/>
    <x v="10"/>
    <x v="0"/>
    <n v="227.15"/>
    <n v="1590.05"/>
    <x v="0"/>
    <x v="2"/>
    <x v="0"/>
    <n v="4.3"/>
    <x v="1"/>
    <x v="0"/>
    <x v="0"/>
  </r>
  <r>
    <x v="5"/>
    <x v="2"/>
    <x v="1"/>
    <x v="2"/>
    <x v="1"/>
    <x v="0"/>
    <x v="8"/>
    <x v="2"/>
    <n v="85.55"/>
    <n v="256.64999999999998"/>
    <x v="1"/>
    <x v="2"/>
    <x v="0"/>
    <n v="3.5"/>
    <x v="1"/>
    <x v="1"/>
    <x v="0"/>
  </r>
  <r>
    <x v="7"/>
    <x v="3"/>
    <x v="6"/>
    <x v="0"/>
    <x v="0"/>
    <x v="0"/>
    <x v="11"/>
    <x v="2"/>
    <n v="109.6"/>
    <n v="1424.8"/>
    <x v="3"/>
    <x v="2"/>
    <x v="0"/>
    <n v="1"/>
    <x v="0"/>
    <x v="1"/>
    <x v="0"/>
  </r>
  <r>
    <x v="9"/>
    <x v="3"/>
    <x v="5"/>
    <x v="6"/>
    <x v="1"/>
    <x v="1"/>
    <x v="13"/>
    <x v="0"/>
    <n v="240.82"/>
    <n v="240.82"/>
    <x v="3"/>
    <x v="0"/>
    <x v="1"/>
    <n v="4.0999999999999996"/>
    <x v="0"/>
    <x v="2"/>
    <x v="1"/>
  </r>
  <r>
    <x v="7"/>
    <x v="0"/>
    <x v="2"/>
    <x v="0"/>
    <x v="0"/>
    <x v="4"/>
    <x v="12"/>
    <x v="3"/>
    <n v="120.16000000000001"/>
    <n v="1441.92"/>
    <x v="0"/>
    <x v="2"/>
    <x v="2"/>
    <n v="2.6"/>
    <x v="0"/>
    <x v="0"/>
    <x v="2"/>
  </r>
  <r>
    <x v="5"/>
    <x v="3"/>
    <x v="5"/>
    <x v="6"/>
    <x v="1"/>
    <x v="1"/>
    <x v="5"/>
    <x v="1"/>
    <n v="133"/>
    <n v="1463"/>
    <x v="2"/>
    <x v="3"/>
    <x v="1"/>
    <n v="4.5"/>
    <x v="1"/>
    <x v="2"/>
    <x v="1"/>
  </r>
  <r>
    <x v="3"/>
    <x v="5"/>
    <x v="7"/>
    <x v="0"/>
    <x v="0"/>
    <x v="0"/>
    <x v="11"/>
    <x v="2"/>
    <n v="122.03999999999999"/>
    <n v="1586.52"/>
    <x v="0"/>
    <x v="3"/>
    <x v="1"/>
    <n v="3.3"/>
    <x v="1"/>
    <x v="0"/>
    <x v="1"/>
  </r>
  <r>
    <x v="2"/>
    <x v="6"/>
    <x v="1"/>
    <x v="2"/>
    <x v="1"/>
    <x v="3"/>
    <x v="6"/>
    <x v="2"/>
    <n v="65.260000000000005"/>
    <n v="130.52000000000001"/>
    <x v="1"/>
    <x v="2"/>
    <x v="1"/>
    <n v="1.8"/>
    <x v="0"/>
    <x v="1"/>
    <x v="1"/>
  </r>
  <r>
    <x v="8"/>
    <x v="5"/>
    <x v="5"/>
    <x v="5"/>
    <x v="1"/>
    <x v="4"/>
    <x v="8"/>
    <x v="3"/>
    <n v="115.45"/>
    <n v="346.35"/>
    <x v="3"/>
    <x v="1"/>
    <x v="0"/>
    <n v="1.2"/>
    <x v="0"/>
    <x v="1"/>
    <x v="0"/>
  </r>
  <r>
    <x v="8"/>
    <x v="4"/>
    <x v="7"/>
    <x v="2"/>
    <x v="1"/>
    <x v="4"/>
    <x v="5"/>
    <x v="0"/>
    <n v="244.82"/>
    <n v="2693.02"/>
    <x v="0"/>
    <x v="2"/>
    <x v="0"/>
    <n v="3.2"/>
    <x v="0"/>
    <x v="2"/>
    <x v="0"/>
  </r>
  <r>
    <x v="1"/>
    <x v="3"/>
    <x v="1"/>
    <x v="7"/>
    <x v="1"/>
    <x v="0"/>
    <x v="13"/>
    <x v="1"/>
    <n v="157.5"/>
    <n v="157.5"/>
    <x v="3"/>
    <x v="0"/>
    <x v="0"/>
    <n v="3.3"/>
    <x v="1"/>
    <x v="0"/>
    <x v="0"/>
  </r>
  <r>
    <x v="2"/>
    <x v="2"/>
    <x v="3"/>
    <x v="4"/>
    <x v="1"/>
    <x v="1"/>
    <x v="13"/>
    <x v="0"/>
    <n v="148.30000000000001"/>
    <n v="148.30000000000001"/>
    <x v="2"/>
    <x v="3"/>
    <x v="1"/>
    <n v="4.4000000000000004"/>
    <x v="1"/>
    <x v="0"/>
    <x v="1"/>
  </r>
  <r>
    <x v="6"/>
    <x v="5"/>
    <x v="1"/>
    <x v="3"/>
    <x v="1"/>
    <x v="3"/>
    <x v="1"/>
    <x v="0"/>
    <n v="63.78"/>
    <n v="510.24"/>
    <x v="0"/>
    <x v="3"/>
    <x v="2"/>
    <n v="1.2"/>
    <x v="1"/>
    <x v="0"/>
    <x v="2"/>
  </r>
  <r>
    <x v="1"/>
    <x v="2"/>
    <x v="0"/>
    <x v="7"/>
    <x v="1"/>
    <x v="2"/>
    <x v="11"/>
    <x v="0"/>
    <n v="69.72"/>
    <n v="906.36"/>
    <x v="0"/>
    <x v="0"/>
    <x v="2"/>
    <n v="4.3"/>
    <x v="1"/>
    <x v="1"/>
    <x v="2"/>
  </r>
  <r>
    <x v="0"/>
    <x v="5"/>
    <x v="5"/>
    <x v="6"/>
    <x v="1"/>
    <x v="1"/>
    <x v="1"/>
    <x v="0"/>
    <n v="32.03"/>
    <n v="256.24"/>
    <x v="3"/>
    <x v="0"/>
    <x v="2"/>
    <n v="2.6"/>
    <x v="1"/>
    <x v="2"/>
    <x v="2"/>
  </r>
  <r>
    <x v="2"/>
    <x v="2"/>
    <x v="4"/>
    <x v="6"/>
    <x v="1"/>
    <x v="4"/>
    <x v="6"/>
    <x v="2"/>
    <n v="23.91"/>
    <n v="47.82"/>
    <x v="2"/>
    <x v="1"/>
    <x v="2"/>
    <n v="3.1"/>
    <x v="1"/>
    <x v="2"/>
    <x v="2"/>
  </r>
  <r>
    <x v="9"/>
    <x v="1"/>
    <x v="6"/>
    <x v="1"/>
    <x v="1"/>
    <x v="1"/>
    <x v="1"/>
    <x v="3"/>
    <n v="156.63999999999999"/>
    <n v="1253.1199999999999"/>
    <x v="3"/>
    <x v="3"/>
    <x v="2"/>
    <n v="3.1"/>
    <x v="0"/>
    <x v="1"/>
    <x v="2"/>
  </r>
  <r>
    <x v="7"/>
    <x v="5"/>
    <x v="4"/>
    <x v="6"/>
    <x v="1"/>
    <x v="2"/>
    <x v="5"/>
    <x v="1"/>
    <n v="134.59"/>
    <n v="1480.49"/>
    <x v="1"/>
    <x v="2"/>
    <x v="2"/>
    <n v="2.5"/>
    <x v="0"/>
    <x v="2"/>
    <x v="2"/>
  </r>
  <r>
    <x v="6"/>
    <x v="4"/>
    <x v="6"/>
    <x v="4"/>
    <x v="1"/>
    <x v="3"/>
    <x v="11"/>
    <x v="2"/>
    <n v="97.11"/>
    <n v="1262.43"/>
    <x v="1"/>
    <x v="0"/>
    <x v="1"/>
    <n v="1.7"/>
    <x v="1"/>
    <x v="1"/>
    <x v="1"/>
  </r>
  <r>
    <x v="2"/>
    <x v="2"/>
    <x v="5"/>
    <x v="1"/>
    <x v="1"/>
    <x v="3"/>
    <x v="7"/>
    <x v="1"/>
    <n v="297.20999999999998"/>
    <n v="4160.9399999999996"/>
    <x v="2"/>
    <x v="2"/>
    <x v="0"/>
    <n v="1.3"/>
    <x v="1"/>
    <x v="0"/>
    <x v="0"/>
  </r>
  <r>
    <x v="5"/>
    <x v="6"/>
    <x v="3"/>
    <x v="6"/>
    <x v="1"/>
    <x v="2"/>
    <x v="6"/>
    <x v="1"/>
    <n v="131.44"/>
    <n v="262.88"/>
    <x v="1"/>
    <x v="0"/>
    <x v="2"/>
    <n v="1.8"/>
    <x v="1"/>
    <x v="0"/>
    <x v="2"/>
  </r>
  <r>
    <x v="0"/>
    <x v="4"/>
    <x v="5"/>
    <x v="6"/>
    <x v="1"/>
    <x v="2"/>
    <x v="11"/>
    <x v="2"/>
    <n v="240.88"/>
    <n v="3131.44"/>
    <x v="3"/>
    <x v="0"/>
    <x v="0"/>
    <n v="3.9"/>
    <x v="1"/>
    <x v="1"/>
    <x v="0"/>
  </r>
  <r>
    <x v="5"/>
    <x v="0"/>
    <x v="6"/>
    <x v="2"/>
    <x v="1"/>
    <x v="0"/>
    <x v="5"/>
    <x v="2"/>
    <n v="78.95"/>
    <n v="868.45"/>
    <x v="0"/>
    <x v="3"/>
    <x v="1"/>
    <n v="3.7"/>
    <x v="1"/>
    <x v="0"/>
    <x v="1"/>
  </r>
  <r>
    <x v="8"/>
    <x v="5"/>
    <x v="3"/>
    <x v="2"/>
    <x v="1"/>
    <x v="4"/>
    <x v="3"/>
    <x v="1"/>
    <n v="89.17"/>
    <n v="445.85"/>
    <x v="1"/>
    <x v="0"/>
    <x v="2"/>
    <n v="3.7"/>
    <x v="1"/>
    <x v="1"/>
    <x v="2"/>
  </r>
  <r>
    <x v="8"/>
    <x v="6"/>
    <x v="2"/>
    <x v="3"/>
    <x v="1"/>
    <x v="0"/>
    <x v="13"/>
    <x v="1"/>
    <n v="179.15"/>
    <n v="179.15"/>
    <x v="2"/>
    <x v="3"/>
    <x v="0"/>
    <n v="4.5999999999999996"/>
    <x v="0"/>
    <x v="0"/>
    <x v="0"/>
  </r>
  <r>
    <x v="1"/>
    <x v="0"/>
    <x v="3"/>
    <x v="7"/>
    <x v="1"/>
    <x v="1"/>
    <x v="9"/>
    <x v="3"/>
    <n v="21.13"/>
    <n v="190.17"/>
    <x v="2"/>
    <x v="1"/>
    <x v="1"/>
    <n v="2.8"/>
    <x v="1"/>
    <x v="2"/>
    <x v="1"/>
  </r>
  <r>
    <x v="9"/>
    <x v="5"/>
    <x v="5"/>
    <x v="5"/>
    <x v="1"/>
    <x v="2"/>
    <x v="2"/>
    <x v="2"/>
    <n v="24.88"/>
    <n v="99.52"/>
    <x v="3"/>
    <x v="3"/>
    <x v="1"/>
    <n v="4"/>
    <x v="0"/>
    <x v="1"/>
    <x v="1"/>
  </r>
  <r>
    <x v="6"/>
    <x v="6"/>
    <x v="2"/>
    <x v="3"/>
    <x v="1"/>
    <x v="0"/>
    <x v="4"/>
    <x v="2"/>
    <n v="59.820000000000007"/>
    <n v="598.20000000000005"/>
    <x v="1"/>
    <x v="2"/>
    <x v="2"/>
    <n v="3.7"/>
    <x v="1"/>
    <x v="2"/>
    <x v="2"/>
  </r>
  <r>
    <x v="10"/>
    <x v="6"/>
    <x v="2"/>
    <x v="6"/>
    <x v="1"/>
    <x v="4"/>
    <x v="7"/>
    <x v="1"/>
    <n v="82.47"/>
    <n v="1154.58"/>
    <x v="1"/>
    <x v="2"/>
    <x v="0"/>
    <n v="4.7"/>
    <x v="0"/>
    <x v="1"/>
    <x v="0"/>
  </r>
  <r>
    <x v="0"/>
    <x v="4"/>
    <x v="6"/>
    <x v="3"/>
    <x v="1"/>
    <x v="4"/>
    <x v="5"/>
    <x v="1"/>
    <n v="167.79999999999998"/>
    <n v="1845.8"/>
    <x v="1"/>
    <x v="2"/>
    <x v="2"/>
    <n v="3.7"/>
    <x v="0"/>
    <x v="2"/>
    <x v="2"/>
  </r>
  <r>
    <x v="0"/>
    <x v="1"/>
    <x v="2"/>
    <x v="2"/>
    <x v="1"/>
    <x v="2"/>
    <x v="6"/>
    <x v="0"/>
    <n v="212.14"/>
    <n v="424.28"/>
    <x v="2"/>
    <x v="2"/>
    <x v="2"/>
    <n v="1.7"/>
    <x v="1"/>
    <x v="1"/>
    <x v="2"/>
  </r>
  <r>
    <x v="2"/>
    <x v="6"/>
    <x v="2"/>
    <x v="7"/>
    <x v="1"/>
    <x v="0"/>
    <x v="13"/>
    <x v="1"/>
    <n v="107.33"/>
    <n v="107.33"/>
    <x v="2"/>
    <x v="3"/>
    <x v="2"/>
    <n v="4"/>
    <x v="1"/>
    <x v="2"/>
    <x v="2"/>
  </r>
  <r>
    <x v="1"/>
    <x v="1"/>
    <x v="0"/>
    <x v="6"/>
    <x v="1"/>
    <x v="3"/>
    <x v="0"/>
    <x v="1"/>
    <n v="86.94"/>
    <n v="521.64"/>
    <x v="2"/>
    <x v="3"/>
    <x v="2"/>
    <n v="2.4"/>
    <x v="1"/>
    <x v="1"/>
    <x v="2"/>
  </r>
  <r>
    <x v="8"/>
    <x v="3"/>
    <x v="3"/>
    <x v="0"/>
    <x v="0"/>
    <x v="2"/>
    <x v="5"/>
    <x v="3"/>
    <n v="250.39"/>
    <n v="2754.29"/>
    <x v="0"/>
    <x v="0"/>
    <x v="1"/>
    <n v="2"/>
    <x v="1"/>
    <x v="0"/>
    <x v="1"/>
  </r>
  <r>
    <x v="1"/>
    <x v="4"/>
    <x v="1"/>
    <x v="6"/>
    <x v="1"/>
    <x v="1"/>
    <x v="1"/>
    <x v="1"/>
    <n v="65.58"/>
    <n v="524.64"/>
    <x v="3"/>
    <x v="3"/>
    <x v="1"/>
    <n v="2.1"/>
    <x v="1"/>
    <x v="1"/>
    <x v="1"/>
  </r>
  <r>
    <x v="7"/>
    <x v="2"/>
    <x v="4"/>
    <x v="3"/>
    <x v="1"/>
    <x v="0"/>
    <x v="2"/>
    <x v="0"/>
    <n v="209.93"/>
    <n v="839.72"/>
    <x v="0"/>
    <x v="2"/>
    <x v="1"/>
    <n v="4.3"/>
    <x v="0"/>
    <x v="1"/>
    <x v="1"/>
  </r>
  <r>
    <x v="2"/>
    <x v="4"/>
    <x v="2"/>
    <x v="7"/>
    <x v="1"/>
    <x v="0"/>
    <x v="13"/>
    <x v="0"/>
    <n v="280.77"/>
    <n v="280.77"/>
    <x v="2"/>
    <x v="3"/>
    <x v="0"/>
    <n v="2.8"/>
    <x v="0"/>
    <x v="1"/>
    <x v="0"/>
  </r>
  <r>
    <x v="2"/>
    <x v="0"/>
    <x v="1"/>
    <x v="0"/>
    <x v="0"/>
    <x v="2"/>
    <x v="13"/>
    <x v="2"/>
    <n v="85.02"/>
    <n v="85.02"/>
    <x v="1"/>
    <x v="1"/>
    <x v="2"/>
    <n v="2.9"/>
    <x v="0"/>
    <x v="0"/>
    <x v="2"/>
  </r>
  <r>
    <x v="6"/>
    <x v="2"/>
    <x v="4"/>
    <x v="4"/>
    <x v="1"/>
    <x v="0"/>
    <x v="0"/>
    <x v="0"/>
    <n v="44.35"/>
    <n v="266.10000000000002"/>
    <x v="1"/>
    <x v="1"/>
    <x v="1"/>
    <n v="1"/>
    <x v="1"/>
    <x v="2"/>
    <x v="1"/>
  </r>
  <r>
    <x v="9"/>
    <x v="2"/>
    <x v="1"/>
    <x v="1"/>
    <x v="1"/>
    <x v="0"/>
    <x v="6"/>
    <x v="2"/>
    <n v="294.33"/>
    <n v="588.66"/>
    <x v="0"/>
    <x v="1"/>
    <x v="1"/>
    <n v="2.1"/>
    <x v="0"/>
    <x v="0"/>
    <x v="1"/>
  </r>
  <r>
    <x v="3"/>
    <x v="1"/>
    <x v="2"/>
    <x v="4"/>
    <x v="1"/>
    <x v="1"/>
    <x v="3"/>
    <x v="1"/>
    <n v="95.820000000000007"/>
    <n v="479.1"/>
    <x v="2"/>
    <x v="2"/>
    <x v="1"/>
    <n v="4.5"/>
    <x v="1"/>
    <x v="0"/>
    <x v="1"/>
  </r>
  <r>
    <x v="4"/>
    <x v="2"/>
    <x v="4"/>
    <x v="0"/>
    <x v="0"/>
    <x v="1"/>
    <x v="6"/>
    <x v="0"/>
    <n v="97.19"/>
    <n v="194.38"/>
    <x v="2"/>
    <x v="1"/>
    <x v="1"/>
    <n v="3"/>
    <x v="1"/>
    <x v="2"/>
    <x v="1"/>
  </r>
  <r>
    <x v="4"/>
    <x v="6"/>
    <x v="5"/>
    <x v="0"/>
    <x v="0"/>
    <x v="3"/>
    <x v="9"/>
    <x v="3"/>
    <n v="155.46"/>
    <n v="1399.14"/>
    <x v="2"/>
    <x v="0"/>
    <x v="1"/>
    <n v="2.7"/>
    <x v="0"/>
    <x v="1"/>
    <x v="1"/>
  </r>
  <r>
    <x v="2"/>
    <x v="1"/>
    <x v="5"/>
    <x v="5"/>
    <x v="1"/>
    <x v="1"/>
    <x v="6"/>
    <x v="3"/>
    <n v="84.7"/>
    <n v="169.4"/>
    <x v="1"/>
    <x v="1"/>
    <x v="0"/>
    <n v="1.3"/>
    <x v="0"/>
    <x v="1"/>
    <x v="0"/>
  </r>
  <r>
    <x v="1"/>
    <x v="2"/>
    <x v="4"/>
    <x v="0"/>
    <x v="0"/>
    <x v="3"/>
    <x v="3"/>
    <x v="0"/>
    <n v="298"/>
    <n v="1490"/>
    <x v="1"/>
    <x v="2"/>
    <x v="0"/>
    <n v="2.2000000000000002"/>
    <x v="0"/>
    <x v="2"/>
    <x v="0"/>
  </r>
  <r>
    <x v="7"/>
    <x v="1"/>
    <x v="3"/>
    <x v="7"/>
    <x v="1"/>
    <x v="1"/>
    <x v="2"/>
    <x v="2"/>
    <n v="32.03"/>
    <n v="128.12"/>
    <x v="2"/>
    <x v="0"/>
    <x v="0"/>
    <n v="1.5"/>
    <x v="0"/>
    <x v="0"/>
    <x v="0"/>
  </r>
  <r>
    <x v="6"/>
    <x v="3"/>
    <x v="2"/>
    <x v="3"/>
    <x v="1"/>
    <x v="3"/>
    <x v="5"/>
    <x v="2"/>
    <n v="146.41"/>
    <n v="1610.51"/>
    <x v="0"/>
    <x v="1"/>
    <x v="2"/>
    <n v="1.7"/>
    <x v="0"/>
    <x v="2"/>
    <x v="2"/>
  </r>
  <r>
    <x v="10"/>
    <x v="1"/>
    <x v="0"/>
    <x v="4"/>
    <x v="1"/>
    <x v="1"/>
    <x v="13"/>
    <x v="2"/>
    <n v="173.54"/>
    <n v="173.54"/>
    <x v="3"/>
    <x v="3"/>
    <x v="0"/>
    <n v="2.4"/>
    <x v="1"/>
    <x v="1"/>
    <x v="0"/>
  </r>
  <r>
    <x v="4"/>
    <x v="5"/>
    <x v="1"/>
    <x v="3"/>
    <x v="1"/>
    <x v="1"/>
    <x v="4"/>
    <x v="0"/>
    <n v="150.75"/>
    <n v="1507.5"/>
    <x v="1"/>
    <x v="3"/>
    <x v="0"/>
    <n v="1.3"/>
    <x v="1"/>
    <x v="2"/>
    <x v="0"/>
  </r>
  <r>
    <x v="6"/>
    <x v="6"/>
    <x v="3"/>
    <x v="5"/>
    <x v="1"/>
    <x v="2"/>
    <x v="9"/>
    <x v="1"/>
    <n v="165.75"/>
    <n v="1491.75"/>
    <x v="1"/>
    <x v="2"/>
    <x v="2"/>
    <n v="4.0999999999999996"/>
    <x v="0"/>
    <x v="2"/>
    <x v="2"/>
  </r>
  <r>
    <x v="2"/>
    <x v="0"/>
    <x v="4"/>
    <x v="6"/>
    <x v="1"/>
    <x v="1"/>
    <x v="8"/>
    <x v="1"/>
    <n v="296.52"/>
    <n v="889.56"/>
    <x v="3"/>
    <x v="2"/>
    <x v="0"/>
    <n v="3.5"/>
    <x v="1"/>
    <x v="1"/>
    <x v="0"/>
  </r>
  <r>
    <x v="9"/>
    <x v="5"/>
    <x v="3"/>
    <x v="6"/>
    <x v="1"/>
    <x v="3"/>
    <x v="4"/>
    <x v="1"/>
    <n v="265.53000000000003"/>
    <n v="2655.3"/>
    <x v="2"/>
    <x v="2"/>
    <x v="0"/>
    <n v="4.2"/>
    <x v="0"/>
    <x v="0"/>
    <x v="0"/>
  </r>
  <r>
    <x v="5"/>
    <x v="5"/>
    <x v="1"/>
    <x v="1"/>
    <x v="1"/>
    <x v="2"/>
    <x v="1"/>
    <x v="2"/>
    <n v="106.36"/>
    <n v="850.88"/>
    <x v="0"/>
    <x v="0"/>
    <x v="0"/>
    <n v="2.4"/>
    <x v="1"/>
    <x v="2"/>
    <x v="0"/>
  </r>
  <r>
    <x v="7"/>
    <x v="5"/>
    <x v="7"/>
    <x v="3"/>
    <x v="1"/>
    <x v="3"/>
    <x v="2"/>
    <x v="0"/>
    <n v="174.41"/>
    <n v="697.64"/>
    <x v="0"/>
    <x v="2"/>
    <x v="1"/>
    <n v="1.9"/>
    <x v="0"/>
    <x v="1"/>
    <x v="1"/>
  </r>
  <r>
    <x v="8"/>
    <x v="2"/>
    <x v="0"/>
    <x v="5"/>
    <x v="1"/>
    <x v="1"/>
    <x v="5"/>
    <x v="3"/>
    <n v="20.09"/>
    <n v="220.99"/>
    <x v="2"/>
    <x v="1"/>
    <x v="1"/>
    <n v="3.4"/>
    <x v="0"/>
    <x v="1"/>
    <x v="1"/>
  </r>
  <r>
    <x v="6"/>
    <x v="1"/>
    <x v="1"/>
    <x v="3"/>
    <x v="1"/>
    <x v="1"/>
    <x v="11"/>
    <x v="1"/>
    <n v="134.68"/>
    <n v="1750.84"/>
    <x v="1"/>
    <x v="1"/>
    <x v="2"/>
    <n v="1.1000000000000001"/>
    <x v="1"/>
    <x v="0"/>
    <x v="2"/>
  </r>
  <r>
    <x v="9"/>
    <x v="1"/>
    <x v="7"/>
    <x v="2"/>
    <x v="1"/>
    <x v="3"/>
    <x v="11"/>
    <x v="1"/>
    <n v="65.88"/>
    <n v="856.43999999999994"/>
    <x v="2"/>
    <x v="3"/>
    <x v="2"/>
    <n v="1.4"/>
    <x v="0"/>
    <x v="1"/>
    <x v="2"/>
  </r>
  <r>
    <x v="10"/>
    <x v="4"/>
    <x v="1"/>
    <x v="3"/>
    <x v="1"/>
    <x v="0"/>
    <x v="9"/>
    <x v="2"/>
    <n v="219.17999999999998"/>
    <n v="1972.62"/>
    <x v="1"/>
    <x v="3"/>
    <x v="2"/>
    <n v="4"/>
    <x v="1"/>
    <x v="0"/>
    <x v="2"/>
  </r>
  <r>
    <x v="3"/>
    <x v="2"/>
    <x v="1"/>
    <x v="3"/>
    <x v="1"/>
    <x v="2"/>
    <x v="3"/>
    <x v="1"/>
    <n v="81.91"/>
    <n v="409.55"/>
    <x v="0"/>
    <x v="1"/>
    <x v="2"/>
    <n v="4.5"/>
    <x v="1"/>
    <x v="1"/>
    <x v="2"/>
  </r>
  <r>
    <x v="8"/>
    <x v="6"/>
    <x v="4"/>
    <x v="2"/>
    <x v="1"/>
    <x v="2"/>
    <x v="6"/>
    <x v="0"/>
    <n v="229.69"/>
    <n v="459.38"/>
    <x v="1"/>
    <x v="3"/>
    <x v="2"/>
    <n v="1.8"/>
    <x v="1"/>
    <x v="2"/>
    <x v="2"/>
  </r>
  <r>
    <x v="2"/>
    <x v="2"/>
    <x v="2"/>
    <x v="2"/>
    <x v="1"/>
    <x v="1"/>
    <x v="1"/>
    <x v="1"/>
    <n v="107.68"/>
    <n v="861.44"/>
    <x v="0"/>
    <x v="2"/>
    <x v="1"/>
    <n v="4.2"/>
    <x v="1"/>
    <x v="2"/>
    <x v="1"/>
  </r>
  <r>
    <x v="3"/>
    <x v="2"/>
    <x v="3"/>
    <x v="4"/>
    <x v="1"/>
    <x v="2"/>
    <x v="11"/>
    <x v="2"/>
    <n v="279.22999999999996"/>
    <n v="3629.99"/>
    <x v="0"/>
    <x v="2"/>
    <x v="1"/>
    <n v="2.5"/>
    <x v="1"/>
    <x v="2"/>
    <x v="1"/>
  </r>
  <r>
    <x v="10"/>
    <x v="2"/>
    <x v="3"/>
    <x v="0"/>
    <x v="0"/>
    <x v="3"/>
    <x v="2"/>
    <x v="0"/>
    <n v="144.72"/>
    <n v="578.88"/>
    <x v="0"/>
    <x v="1"/>
    <x v="0"/>
    <n v="2.7"/>
    <x v="0"/>
    <x v="1"/>
    <x v="0"/>
  </r>
  <r>
    <x v="9"/>
    <x v="6"/>
    <x v="7"/>
    <x v="0"/>
    <x v="0"/>
    <x v="1"/>
    <x v="7"/>
    <x v="2"/>
    <n v="255.06"/>
    <n v="3570.84"/>
    <x v="1"/>
    <x v="0"/>
    <x v="0"/>
    <n v="4.5"/>
    <x v="1"/>
    <x v="2"/>
    <x v="0"/>
  </r>
  <r>
    <x v="4"/>
    <x v="4"/>
    <x v="3"/>
    <x v="5"/>
    <x v="1"/>
    <x v="2"/>
    <x v="6"/>
    <x v="3"/>
    <n v="195.89"/>
    <n v="391.78"/>
    <x v="2"/>
    <x v="0"/>
    <x v="1"/>
    <n v="3.5"/>
    <x v="0"/>
    <x v="0"/>
    <x v="1"/>
  </r>
  <r>
    <x v="3"/>
    <x v="6"/>
    <x v="4"/>
    <x v="4"/>
    <x v="1"/>
    <x v="4"/>
    <x v="0"/>
    <x v="1"/>
    <n v="293.67"/>
    <n v="1762.02"/>
    <x v="0"/>
    <x v="0"/>
    <x v="1"/>
    <n v="4.2"/>
    <x v="0"/>
    <x v="2"/>
    <x v="1"/>
  </r>
  <r>
    <x v="2"/>
    <x v="3"/>
    <x v="0"/>
    <x v="6"/>
    <x v="1"/>
    <x v="2"/>
    <x v="13"/>
    <x v="0"/>
    <n v="227.96"/>
    <n v="227.96"/>
    <x v="2"/>
    <x v="3"/>
    <x v="0"/>
    <n v="4.0999999999999996"/>
    <x v="0"/>
    <x v="2"/>
    <x v="0"/>
  </r>
  <r>
    <x v="8"/>
    <x v="4"/>
    <x v="2"/>
    <x v="1"/>
    <x v="1"/>
    <x v="3"/>
    <x v="1"/>
    <x v="0"/>
    <n v="223.76"/>
    <n v="1790.08"/>
    <x v="3"/>
    <x v="0"/>
    <x v="0"/>
    <n v="3.3"/>
    <x v="0"/>
    <x v="1"/>
    <x v="0"/>
  </r>
  <r>
    <x v="1"/>
    <x v="3"/>
    <x v="7"/>
    <x v="4"/>
    <x v="1"/>
    <x v="2"/>
    <x v="9"/>
    <x v="1"/>
    <n v="94.16"/>
    <n v="847.43999999999994"/>
    <x v="3"/>
    <x v="2"/>
    <x v="2"/>
    <n v="4"/>
    <x v="0"/>
    <x v="0"/>
    <x v="2"/>
  </r>
  <r>
    <x v="0"/>
    <x v="3"/>
    <x v="3"/>
    <x v="2"/>
    <x v="1"/>
    <x v="0"/>
    <x v="10"/>
    <x v="3"/>
    <n v="161.35999999999999"/>
    <n v="1129.52"/>
    <x v="0"/>
    <x v="0"/>
    <x v="0"/>
    <n v="3.8"/>
    <x v="1"/>
    <x v="0"/>
    <x v="0"/>
  </r>
  <r>
    <x v="6"/>
    <x v="3"/>
    <x v="4"/>
    <x v="6"/>
    <x v="1"/>
    <x v="0"/>
    <x v="11"/>
    <x v="3"/>
    <n v="101.23"/>
    <n v="1315.99"/>
    <x v="3"/>
    <x v="1"/>
    <x v="1"/>
    <n v="2.9"/>
    <x v="0"/>
    <x v="2"/>
    <x v="1"/>
  </r>
  <r>
    <x v="4"/>
    <x v="1"/>
    <x v="2"/>
    <x v="0"/>
    <x v="0"/>
    <x v="1"/>
    <x v="11"/>
    <x v="1"/>
    <n v="25.4"/>
    <n v="330.2"/>
    <x v="0"/>
    <x v="3"/>
    <x v="2"/>
    <n v="1.6"/>
    <x v="0"/>
    <x v="0"/>
    <x v="2"/>
  </r>
  <r>
    <x v="3"/>
    <x v="5"/>
    <x v="2"/>
    <x v="5"/>
    <x v="1"/>
    <x v="0"/>
    <x v="9"/>
    <x v="1"/>
    <n v="218.96"/>
    <n v="1970.64"/>
    <x v="1"/>
    <x v="2"/>
    <x v="2"/>
    <n v="2.1"/>
    <x v="0"/>
    <x v="2"/>
    <x v="2"/>
  </r>
  <r>
    <x v="5"/>
    <x v="5"/>
    <x v="5"/>
    <x v="7"/>
    <x v="1"/>
    <x v="3"/>
    <x v="6"/>
    <x v="1"/>
    <n v="86.03"/>
    <n v="172.06"/>
    <x v="1"/>
    <x v="2"/>
    <x v="2"/>
    <n v="2.5"/>
    <x v="0"/>
    <x v="0"/>
    <x v="2"/>
  </r>
  <r>
    <x v="6"/>
    <x v="3"/>
    <x v="2"/>
    <x v="3"/>
    <x v="1"/>
    <x v="4"/>
    <x v="5"/>
    <x v="2"/>
    <n v="131.25"/>
    <n v="1443.75"/>
    <x v="1"/>
    <x v="1"/>
    <x v="2"/>
    <n v="3.3"/>
    <x v="0"/>
    <x v="1"/>
    <x v="2"/>
  </r>
  <r>
    <x v="1"/>
    <x v="3"/>
    <x v="1"/>
    <x v="5"/>
    <x v="1"/>
    <x v="4"/>
    <x v="13"/>
    <x v="0"/>
    <n v="99.7"/>
    <n v="99.7"/>
    <x v="2"/>
    <x v="3"/>
    <x v="1"/>
    <n v="2.2000000000000002"/>
    <x v="1"/>
    <x v="2"/>
    <x v="1"/>
  </r>
  <r>
    <x v="10"/>
    <x v="0"/>
    <x v="4"/>
    <x v="5"/>
    <x v="1"/>
    <x v="1"/>
    <x v="10"/>
    <x v="0"/>
    <n v="75.900000000000006"/>
    <n v="531.30000000000007"/>
    <x v="0"/>
    <x v="1"/>
    <x v="1"/>
    <n v="1.8"/>
    <x v="0"/>
    <x v="2"/>
    <x v="1"/>
  </r>
  <r>
    <x v="0"/>
    <x v="5"/>
    <x v="0"/>
    <x v="2"/>
    <x v="1"/>
    <x v="1"/>
    <x v="2"/>
    <x v="1"/>
    <n v="38.79"/>
    <n v="155.16"/>
    <x v="0"/>
    <x v="0"/>
    <x v="0"/>
    <n v="1.1000000000000001"/>
    <x v="0"/>
    <x v="0"/>
    <x v="0"/>
  </r>
  <r>
    <x v="9"/>
    <x v="0"/>
    <x v="6"/>
    <x v="1"/>
    <x v="1"/>
    <x v="0"/>
    <x v="4"/>
    <x v="2"/>
    <n v="114.60999999999999"/>
    <n v="1146.0999999999999"/>
    <x v="2"/>
    <x v="3"/>
    <x v="0"/>
    <n v="1.9"/>
    <x v="0"/>
    <x v="2"/>
    <x v="0"/>
  </r>
  <r>
    <x v="1"/>
    <x v="4"/>
    <x v="5"/>
    <x v="4"/>
    <x v="1"/>
    <x v="3"/>
    <x v="1"/>
    <x v="2"/>
    <n v="42.89"/>
    <n v="343.12"/>
    <x v="2"/>
    <x v="3"/>
    <x v="1"/>
    <n v="3.2"/>
    <x v="1"/>
    <x v="1"/>
    <x v="1"/>
  </r>
  <r>
    <x v="1"/>
    <x v="0"/>
    <x v="4"/>
    <x v="2"/>
    <x v="1"/>
    <x v="0"/>
    <x v="8"/>
    <x v="0"/>
    <n v="171.29"/>
    <n v="513.87"/>
    <x v="3"/>
    <x v="2"/>
    <x v="1"/>
    <n v="1.6"/>
    <x v="0"/>
    <x v="2"/>
    <x v="1"/>
  </r>
  <r>
    <x v="10"/>
    <x v="2"/>
    <x v="4"/>
    <x v="3"/>
    <x v="1"/>
    <x v="3"/>
    <x v="10"/>
    <x v="3"/>
    <n v="25.490000000000002"/>
    <n v="178.43"/>
    <x v="3"/>
    <x v="0"/>
    <x v="0"/>
    <n v="1.1000000000000001"/>
    <x v="1"/>
    <x v="1"/>
    <x v="0"/>
  </r>
  <r>
    <x v="7"/>
    <x v="1"/>
    <x v="4"/>
    <x v="2"/>
    <x v="1"/>
    <x v="3"/>
    <x v="10"/>
    <x v="1"/>
    <n v="283.20999999999998"/>
    <n v="1982.47"/>
    <x v="1"/>
    <x v="0"/>
    <x v="1"/>
    <n v="1.3"/>
    <x v="1"/>
    <x v="2"/>
    <x v="1"/>
  </r>
  <r>
    <x v="10"/>
    <x v="4"/>
    <x v="7"/>
    <x v="3"/>
    <x v="1"/>
    <x v="4"/>
    <x v="5"/>
    <x v="1"/>
    <n v="290.61"/>
    <n v="3196.71"/>
    <x v="2"/>
    <x v="2"/>
    <x v="1"/>
    <n v="4.8"/>
    <x v="1"/>
    <x v="0"/>
    <x v="1"/>
  </r>
  <r>
    <x v="7"/>
    <x v="6"/>
    <x v="3"/>
    <x v="2"/>
    <x v="1"/>
    <x v="3"/>
    <x v="4"/>
    <x v="2"/>
    <n v="105.3"/>
    <n v="1053"/>
    <x v="2"/>
    <x v="1"/>
    <x v="2"/>
    <n v="1.1000000000000001"/>
    <x v="1"/>
    <x v="1"/>
    <x v="2"/>
  </r>
  <r>
    <x v="7"/>
    <x v="5"/>
    <x v="7"/>
    <x v="7"/>
    <x v="1"/>
    <x v="2"/>
    <x v="9"/>
    <x v="0"/>
    <n v="92.85"/>
    <n v="835.65"/>
    <x v="2"/>
    <x v="2"/>
    <x v="1"/>
    <n v="2.9"/>
    <x v="1"/>
    <x v="0"/>
    <x v="1"/>
  </r>
  <r>
    <x v="4"/>
    <x v="3"/>
    <x v="1"/>
    <x v="0"/>
    <x v="0"/>
    <x v="3"/>
    <x v="5"/>
    <x v="2"/>
    <n v="49.23"/>
    <n v="541.53"/>
    <x v="0"/>
    <x v="1"/>
    <x v="2"/>
    <n v="3.8"/>
    <x v="0"/>
    <x v="2"/>
    <x v="2"/>
  </r>
  <r>
    <x v="4"/>
    <x v="4"/>
    <x v="0"/>
    <x v="1"/>
    <x v="1"/>
    <x v="4"/>
    <x v="2"/>
    <x v="3"/>
    <n v="273.38"/>
    <n v="1093.52"/>
    <x v="3"/>
    <x v="1"/>
    <x v="1"/>
    <n v="1.9"/>
    <x v="1"/>
    <x v="2"/>
    <x v="1"/>
  </r>
  <r>
    <x v="8"/>
    <x v="3"/>
    <x v="1"/>
    <x v="7"/>
    <x v="1"/>
    <x v="0"/>
    <x v="7"/>
    <x v="0"/>
    <n v="184.32"/>
    <n v="2580.48"/>
    <x v="2"/>
    <x v="3"/>
    <x v="0"/>
    <n v="4.9000000000000004"/>
    <x v="1"/>
    <x v="2"/>
    <x v="0"/>
  </r>
  <r>
    <x v="3"/>
    <x v="6"/>
    <x v="4"/>
    <x v="6"/>
    <x v="1"/>
    <x v="3"/>
    <x v="4"/>
    <x v="1"/>
    <n v="190.82999999999998"/>
    <n v="1908.3"/>
    <x v="1"/>
    <x v="0"/>
    <x v="1"/>
    <n v="1.1000000000000001"/>
    <x v="0"/>
    <x v="0"/>
    <x v="1"/>
  </r>
  <r>
    <x v="3"/>
    <x v="4"/>
    <x v="3"/>
    <x v="0"/>
    <x v="0"/>
    <x v="2"/>
    <x v="11"/>
    <x v="0"/>
    <n v="270.84000000000003"/>
    <n v="3520.92"/>
    <x v="0"/>
    <x v="0"/>
    <x v="1"/>
    <n v="4.5"/>
    <x v="0"/>
    <x v="0"/>
    <x v="1"/>
  </r>
  <r>
    <x v="2"/>
    <x v="5"/>
    <x v="1"/>
    <x v="0"/>
    <x v="0"/>
    <x v="1"/>
    <x v="7"/>
    <x v="0"/>
    <n v="275.02000000000004"/>
    <n v="3850.28"/>
    <x v="2"/>
    <x v="0"/>
    <x v="0"/>
    <n v="2.6"/>
    <x v="0"/>
    <x v="2"/>
    <x v="0"/>
  </r>
  <r>
    <x v="9"/>
    <x v="4"/>
    <x v="7"/>
    <x v="0"/>
    <x v="0"/>
    <x v="0"/>
    <x v="13"/>
    <x v="1"/>
    <n v="251.94"/>
    <n v="251.94"/>
    <x v="3"/>
    <x v="2"/>
    <x v="0"/>
    <n v="2.5"/>
    <x v="1"/>
    <x v="2"/>
    <x v="0"/>
  </r>
  <r>
    <x v="3"/>
    <x v="3"/>
    <x v="7"/>
    <x v="1"/>
    <x v="1"/>
    <x v="1"/>
    <x v="10"/>
    <x v="3"/>
    <n v="236.56"/>
    <n v="1655.92"/>
    <x v="2"/>
    <x v="2"/>
    <x v="0"/>
    <n v="2.9"/>
    <x v="1"/>
    <x v="1"/>
    <x v="0"/>
  </r>
  <r>
    <x v="4"/>
    <x v="3"/>
    <x v="7"/>
    <x v="4"/>
    <x v="1"/>
    <x v="2"/>
    <x v="4"/>
    <x v="2"/>
    <n v="265.63"/>
    <n v="2656.3"/>
    <x v="3"/>
    <x v="1"/>
    <x v="1"/>
    <n v="4.9000000000000004"/>
    <x v="0"/>
    <x v="2"/>
    <x v="1"/>
  </r>
  <r>
    <x v="8"/>
    <x v="2"/>
    <x v="0"/>
    <x v="2"/>
    <x v="1"/>
    <x v="4"/>
    <x v="12"/>
    <x v="3"/>
    <n v="265.27"/>
    <n v="3183.24"/>
    <x v="3"/>
    <x v="1"/>
    <x v="0"/>
    <n v="3.5"/>
    <x v="0"/>
    <x v="1"/>
    <x v="0"/>
  </r>
  <r>
    <x v="8"/>
    <x v="0"/>
    <x v="0"/>
    <x v="0"/>
    <x v="0"/>
    <x v="4"/>
    <x v="7"/>
    <x v="3"/>
    <n v="123.22"/>
    <n v="1725.08"/>
    <x v="3"/>
    <x v="2"/>
    <x v="1"/>
    <n v="4.5"/>
    <x v="1"/>
    <x v="0"/>
    <x v="1"/>
  </r>
  <r>
    <x v="7"/>
    <x v="4"/>
    <x v="4"/>
    <x v="5"/>
    <x v="1"/>
    <x v="0"/>
    <x v="0"/>
    <x v="3"/>
    <n v="292.55"/>
    <n v="1755.3"/>
    <x v="1"/>
    <x v="3"/>
    <x v="0"/>
    <n v="1.1000000000000001"/>
    <x v="1"/>
    <x v="2"/>
    <x v="0"/>
  </r>
  <r>
    <x v="2"/>
    <x v="3"/>
    <x v="5"/>
    <x v="6"/>
    <x v="1"/>
    <x v="3"/>
    <x v="5"/>
    <x v="0"/>
    <n v="218.55999999999997"/>
    <n v="2404.16"/>
    <x v="1"/>
    <x v="2"/>
    <x v="1"/>
    <n v="4.5999999999999996"/>
    <x v="0"/>
    <x v="0"/>
    <x v="1"/>
  </r>
  <r>
    <x v="10"/>
    <x v="1"/>
    <x v="1"/>
    <x v="0"/>
    <x v="0"/>
    <x v="3"/>
    <x v="13"/>
    <x v="3"/>
    <n v="123.66"/>
    <n v="123.66"/>
    <x v="3"/>
    <x v="1"/>
    <x v="0"/>
    <n v="1.9"/>
    <x v="1"/>
    <x v="2"/>
    <x v="0"/>
  </r>
  <r>
    <x v="9"/>
    <x v="5"/>
    <x v="4"/>
    <x v="5"/>
    <x v="1"/>
    <x v="1"/>
    <x v="9"/>
    <x v="0"/>
    <n v="143.77000000000001"/>
    <n v="1293.93"/>
    <x v="0"/>
    <x v="3"/>
    <x v="0"/>
    <n v="2.2999999999999998"/>
    <x v="0"/>
    <x v="1"/>
    <x v="0"/>
  </r>
  <r>
    <x v="7"/>
    <x v="1"/>
    <x v="7"/>
    <x v="0"/>
    <x v="0"/>
    <x v="4"/>
    <x v="4"/>
    <x v="0"/>
    <n v="212.4"/>
    <n v="2124"/>
    <x v="2"/>
    <x v="1"/>
    <x v="2"/>
    <n v="1.3"/>
    <x v="0"/>
    <x v="1"/>
    <x v="2"/>
  </r>
  <r>
    <x v="10"/>
    <x v="6"/>
    <x v="6"/>
    <x v="7"/>
    <x v="1"/>
    <x v="3"/>
    <x v="1"/>
    <x v="2"/>
    <n v="121.11"/>
    <n v="968.88"/>
    <x v="0"/>
    <x v="2"/>
    <x v="1"/>
    <n v="4.7"/>
    <x v="0"/>
    <x v="2"/>
    <x v="1"/>
  </r>
  <r>
    <x v="3"/>
    <x v="4"/>
    <x v="1"/>
    <x v="4"/>
    <x v="1"/>
    <x v="3"/>
    <x v="4"/>
    <x v="2"/>
    <n v="251.44"/>
    <n v="2514.4"/>
    <x v="0"/>
    <x v="0"/>
    <x v="0"/>
    <n v="3.1"/>
    <x v="1"/>
    <x v="1"/>
    <x v="0"/>
  </r>
  <r>
    <x v="2"/>
    <x v="2"/>
    <x v="3"/>
    <x v="1"/>
    <x v="1"/>
    <x v="4"/>
    <x v="2"/>
    <x v="3"/>
    <n v="61.46"/>
    <n v="245.84"/>
    <x v="2"/>
    <x v="3"/>
    <x v="1"/>
    <n v="1.4"/>
    <x v="0"/>
    <x v="2"/>
    <x v="1"/>
  </r>
  <r>
    <x v="7"/>
    <x v="5"/>
    <x v="7"/>
    <x v="4"/>
    <x v="1"/>
    <x v="4"/>
    <x v="3"/>
    <x v="0"/>
    <n v="274.13"/>
    <n v="1370.65"/>
    <x v="1"/>
    <x v="2"/>
    <x v="0"/>
    <n v="2.6"/>
    <x v="0"/>
    <x v="0"/>
    <x v="0"/>
  </r>
  <r>
    <x v="6"/>
    <x v="2"/>
    <x v="2"/>
    <x v="6"/>
    <x v="1"/>
    <x v="2"/>
    <x v="1"/>
    <x v="1"/>
    <n v="104.34"/>
    <n v="834.72"/>
    <x v="0"/>
    <x v="3"/>
    <x v="1"/>
    <n v="2.5"/>
    <x v="0"/>
    <x v="0"/>
    <x v="1"/>
  </r>
  <r>
    <x v="3"/>
    <x v="0"/>
    <x v="6"/>
    <x v="7"/>
    <x v="1"/>
    <x v="1"/>
    <x v="6"/>
    <x v="0"/>
    <n v="62.76"/>
    <n v="125.52"/>
    <x v="0"/>
    <x v="0"/>
    <x v="1"/>
    <n v="1.2"/>
    <x v="1"/>
    <x v="1"/>
    <x v="1"/>
  </r>
  <r>
    <x v="10"/>
    <x v="3"/>
    <x v="6"/>
    <x v="2"/>
    <x v="1"/>
    <x v="4"/>
    <x v="0"/>
    <x v="2"/>
    <n v="260.25"/>
    <n v="1561.5"/>
    <x v="2"/>
    <x v="0"/>
    <x v="1"/>
    <n v="2.4"/>
    <x v="0"/>
    <x v="0"/>
    <x v="1"/>
  </r>
  <r>
    <x v="9"/>
    <x v="5"/>
    <x v="3"/>
    <x v="5"/>
    <x v="1"/>
    <x v="2"/>
    <x v="4"/>
    <x v="1"/>
    <n v="87.05"/>
    <n v="870.5"/>
    <x v="0"/>
    <x v="2"/>
    <x v="2"/>
    <n v="2.2000000000000002"/>
    <x v="1"/>
    <x v="1"/>
    <x v="2"/>
  </r>
  <r>
    <x v="10"/>
    <x v="6"/>
    <x v="4"/>
    <x v="2"/>
    <x v="1"/>
    <x v="4"/>
    <x v="6"/>
    <x v="0"/>
    <n v="256.14999999999998"/>
    <n v="512.29999999999995"/>
    <x v="0"/>
    <x v="1"/>
    <x v="1"/>
    <n v="4.7"/>
    <x v="0"/>
    <x v="2"/>
    <x v="1"/>
  </r>
  <r>
    <x v="7"/>
    <x v="4"/>
    <x v="7"/>
    <x v="3"/>
    <x v="1"/>
    <x v="0"/>
    <x v="12"/>
    <x v="3"/>
    <n v="102.95"/>
    <n v="1235.4000000000001"/>
    <x v="1"/>
    <x v="3"/>
    <x v="0"/>
    <n v="4.2"/>
    <x v="0"/>
    <x v="1"/>
    <x v="0"/>
  </r>
  <r>
    <x v="7"/>
    <x v="0"/>
    <x v="7"/>
    <x v="4"/>
    <x v="1"/>
    <x v="0"/>
    <x v="5"/>
    <x v="0"/>
    <n v="281.48"/>
    <n v="3096.28"/>
    <x v="0"/>
    <x v="3"/>
    <x v="2"/>
    <n v="1.6"/>
    <x v="1"/>
    <x v="1"/>
    <x v="2"/>
  </r>
  <r>
    <x v="1"/>
    <x v="0"/>
    <x v="5"/>
    <x v="6"/>
    <x v="1"/>
    <x v="0"/>
    <x v="1"/>
    <x v="1"/>
    <n v="81.34"/>
    <n v="650.72"/>
    <x v="3"/>
    <x v="0"/>
    <x v="1"/>
    <n v="4.7"/>
    <x v="0"/>
    <x v="2"/>
    <x v="1"/>
  </r>
  <r>
    <x v="9"/>
    <x v="2"/>
    <x v="2"/>
    <x v="5"/>
    <x v="1"/>
    <x v="4"/>
    <x v="3"/>
    <x v="3"/>
    <n v="39.5"/>
    <n v="197.5"/>
    <x v="1"/>
    <x v="2"/>
    <x v="0"/>
    <n v="4"/>
    <x v="0"/>
    <x v="0"/>
    <x v="0"/>
  </r>
  <r>
    <x v="5"/>
    <x v="0"/>
    <x v="4"/>
    <x v="1"/>
    <x v="1"/>
    <x v="3"/>
    <x v="12"/>
    <x v="1"/>
    <n v="282.23"/>
    <n v="3386.76"/>
    <x v="2"/>
    <x v="0"/>
    <x v="1"/>
    <n v="3"/>
    <x v="0"/>
    <x v="0"/>
    <x v="1"/>
  </r>
  <r>
    <x v="3"/>
    <x v="5"/>
    <x v="0"/>
    <x v="0"/>
    <x v="0"/>
    <x v="3"/>
    <x v="4"/>
    <x v="2"/>
    <n v="66.38"/>
    <n v="663.8"/>
    <x v="2"/>
    <x v="0"/>
    <x v="2"/>
    <n v="2.7"/>
    <x v="1"/>
    <x v="0"/>
    <x v="2"/>
  </r>
  <r>
    <x v="8"/>
    <x v="2"/>
    <x v="4"/>
    <x v="1"/>
    <x v="1"/>
    <x v="0"/>
    <x v="8"/>
    <x v="2"/>
    <n v="284.36"/>
    <n v="853.08"/>
    <x v="2"/>
    <x v="1"/>
    <x v="0"/>
    <n v="4.7"/>
    <x v="0"/>
    <x v="1"/>
    <x v="0"/>
  </r>
  <r>
    <x v="9"/>
    <x v="0"/>
    <x v="1"/>
    <x v="1"/>
    <x v="1"/>
    <x v="1"/>
    <x v="6"/>
    <x v="0"/>
    <n v="250.71"/>
    <n v="501.42"/>
    <x v="0"/>
    <x v="0"/>
    <x v="0"/>
    <n v="2.2000000000000002"/>
    <x v="0"/>
    <x v="2"/>
    <x v="0"/>
  </r>
  <r>
    <x v="8"/>
    <x v="4"/>
    <x v="1"/>
    <x v="7"/>
    <x v="1"/>
    <x v="2"/>
    <x v="2"/>
    <x v="0"/>
    <n v="42.94"/>
    <n v="171.76"/>
    <x v="2"/>
    <x v="2"/>
    <x v="0"/>
    <n v="2.5"/>
    <x v="0"/>
    <x v="0"/>
    <x v="0"/>
  </r>
  <r>
    <x v="9"/>
    <x v="6"/>
    <x v="6"/>
    <x v="1"/>
    <x v="1"/>
    <x v="0"/>
    <x v="1"/>
    <x v="2"/>
    <n v="144.63999999999999"/>
    <n v="1157.1199999999999"/>
    <x v="3"/>
    <x v="0"/>
    <x v="2"/>
    <n v="3.8"/>
    <x v="1"/>
    <x v="1"/>
    <x v="2"/>
  </r>
  <r>
    <x v="9"/>
    <x v="4"/>
    <x v="4"/>
    <x v="5"/>
    <x v="1"/>
    <x v="2"/>
    <x v="13"/>
    <x v="1"/>
    <n v="40.549999999999997"/>
    <n v="40.549999999999997"/>
    <x v="1"/>
    <x v="2"/>
    <x v="0"/>
    <n v="4"/>
    <x v="0"/>
    <x v="1"/>
    <x v="0"/>
  </r>
  <r>
    <x v="10"/>
    <x v="1"/>
    <x v="5"/>
    <x v="0"/>
    <x v="0"/>
    <x v="2"/>
    <x v="4"/>
    <x v="1"/>
    <n v="112.34"/>
    <n v="1123.4000000000001"/>
    <x v="3"/>
    <x v="0"/>
    <x v="1"/>
    <n v="2.2999999999999998"/>
    <x v="1"/>
    <x v="1"/>
    <x v="1"/>
  </r>
  <r>
    <x v="9"/>
    <x v="5"/>
    <x v="4"/>
    <x v="4"/>
    <x v="1"/>
    <x v="0"/>
    <x v="8"/>
    <x v="3"/>
    <n v="118.42"/>
    <n v="355.26"/>
    <x v="2"/>
    <x v="1"/>
    <x v="1"/>
    <n v="4.7"/>
    <x v="1"/>
    <x v="2"/>
    <x v="1"/>
  </r>
  <r>
    <x v="1"/>
    <x v="6"/>
    <x v="5"/>
    <x v="4"/>
    <x v="1"/>
    <x v="3"/>
    <x v="11"/>
    <x v="3"/>
    <n v="187.89999999999998"/>
    <n v="2442.6999999999998"/>
    <x v="0"/>
    <x v="1"/>
    <x v="0"/>
    <n v="2"/>
    <x v="0"/>
    <x v="2"/>
    <x v="0"/>
  </r>
  <r>
    <x v="5"/>
    <x v="6"/>
    <x v="6"/>
    <x v="4"/>
    <x v="1"/>
    <x v="1"/>
    <x v="13"/>
    <x v="3"/>
    <n v="293.25"/>
    <n v="293.25"/>
    <x v="0"/>
    <x v="0"/>
    <x v="2"/>
    <n v="2.4"/>
    <x v="0"/>
    <x v="1"/>
    <x v="2"/>
  </r>
  <r>
    <x v="7"/>
    <x v="2"/>
    <x v="5"/>
    <x v="7"/>
    <x v="1"/>
    <x v="0"/>
    <x v="6"/>
    <x v="2"/>
    <n v="67.53"/>
    <n v="135.06"/>
    <x v="2"/>
    <x v="1"/>
    <x v="0"/>
    <n v="1.8"/>
    <x v="0"/>
    <x v="0"/>
    <x v="0"/>
  </r>
  <r>
    <x v="0"/>
    <x v="3"/>
    <x v="3"/>
    <x v="3"/>
    <x v="1"/>
    <x v="2"/>
    <x v="4"/>
    <x v="2"/>
    <n v="112.16"/>
    <n v="1121.5999999999999"/>
    <x v="2"/>
    <x v="3"/>
    <x v="0"/>
    <n v="3.1"/>
    <x v="0"/>
    <x v="1"/>
    <x v="0"/>
  </r>
  <r>
    <x v="8"/>
    <x v="2"/>
    <x v="3"/>
    <x v="1"/>
    <x v="1"/>
    <x v="4"/>
    <x v="5"/>
    <x v="2"/>
    <n v="184.39"/>
    <n v="2028.29"/>
    <x v="2"/>
    <x v="3"/>
    <x v="0"/>
    <n v="5"/>
    <x v="0"/>
    <x v="0"/>
    <x v="0"/>
  </r>
  <r>
    <x v="7"/>
    <x v="5"/>
    <x v="1"/>
    <x v="4"/>
    <x v="1"/>
    <x v="4"/>
    <x v="10"/>
    <x v="0"/>
    <n v="68"/>
    <n v="476"/>
    <x v="0"/>
    <x v="0"/>
    <x v="1"/>
    <n v="3.9"/>
    <x v="1"/>
    <x v="1"/>
    <x v="1"/>
  </r>
  <r>
    <x v="0"/>
    <x v="5"/>
    <x v="7"/>
    <x v="1"/>
    <x v="1"/>
    <x v="2"/>
    <x v="13"/>
    <x v="1"/>
    <n v="219"/>
    <n v="219"/>
    <x v="3"/>
    <x v="0"/>
    <x v="1"/>
    <n v="2.9"/>
    <x v="1"/>
    <x v="2"/>
    <x v="1"/>
  </r>
  <r>
    <x v="5"/>
    <x v="2"/>
    <x v="0"/>
    <x v="0"/>
    <x v="0"/>
    <x v="0"/>
    <x v="9"/>
    <x v="2"/>
    <n v="133.02000000000001"/>
    <n v="1197.18"/>
    <x v="1"/>
    <x v="1"/>
    <x v="2"/>
    <n v="4.9000000000000004"/>
    <x v="0"/>
    <x v="0"/>
    <x v="2"/>
  </r>
  <r>
    <x v="5"/>
    <x v="3"/>
    <x v="6"/>
    <x v="0"/>
    <x v="0"/>
    <x v="3"/>
    <x v="1"/>
    <x v="3"/>
    <n v="285.88"/>
    <n v="2287.04"/>
    <x v="2"/>
    <x v="1"/>
    <x v="2"/>
    <n v="1.2"/>
    <x v="0"/>
    <x v="2"/>
    <x v="2"/>
  </r>
  <r>
    <x v="8"/>
    <x v="4"/>
    <x v="1"/>
    <x v="7"/>
    <x v="1"/>
    <x v="0"/>
    <x v="13"/>
    <x v="3"/>
    <n v="196.36"/>
    <n v="196.36"/>
    <x v="3"/>
    <x v="0"/>
    <x v="2"/>
    <n v="2.1"/>
    <x v="1"/>
    <x v="2"/>
    <x v="2"/>
  </r>
  <r>
    <x v="8"/>
    <x v="2"/>
    <x v="5"/>
    <x v="1"/>
    <x v="1"/>
    <x v="1"/>
    <x v="4"/>
    <x v="2"/>
    <n v="121.66"/>
    <n v="1216.5999999999999"/>
    <x v="3"/>
    <x v="2"/>
    <x v="1"/>
    <n v="4.4000000000000004"/>
    <x v="0"/>
    <x v="2"/>
    <x v="1"/>
  </r>
  <r>
    <x v="5"/>
    <x v="5"/>
    <x v="2"/>
    <x v="3"/>
    <x v="1"/>
    <x v="4"/>
    <x v="13"/>
    <x v="2"/>
    <n v="221.45"/>
    <n v="221.45"/>
    <x v="3"/>
    <x v="2"/>
    <x v="1"/>
    <n v="3.1"/>
    <x v="0"/>
    <x v="2"/>
    <x v="1"/>
  </r>
  <r>
    <x v="0"/>
    <x v="3"/>
    <x v="6"/>
    <x v="7"/>
    <x v="1"/>
    <x v="2"/>
    <x v="6"/>
    <x v="1"/>
    <n v="254.85"/>
    <n v="509.7"/>
    <x v="2"/>
    <x v="3"/>
    <x v="1"/>
    <n v="1"/>
    <x v="0"/>
    <x v="0"/>
    <x v="1"/>
  </r>
  <r>
    <x v="9"/>
    <x v="5"/>
    <x v="2"/>
    <x v="7"/>
    <x v="1"/>
    <x v="3"/>
    <x v="6"/>
    <x v="3"/>
    <n v="244.13"/>
    <n v="488.26"/>
    <x v="0"/>
    <x v="1"/>
    <x v="1"/>
    <n v="2.8"/>
    <x v="1"/>
    <x v="2"/>
    <x v="1"/>
  </r>
  <r>
    <x v="3"/>
    <x v="3"/>
    <x v="0"/>
    <x v="6"/>
    <x v="1"/>
    <x v="0"/>
    <x v="0"/>
    <x v="1"/>
    <n v="93.57"/>
    <n v="561.41999999999996"/>
    <x v="3"/>
    <x v="1"/>
    <x v="2"/>
    <n v="1.1000000000000001"/>
    <x v="0"/>
    <x v="0"/>
    <x v="2"/>
  </r>
  <r>
    <x v="2"/>
    <x v="3"/>
    <x v="5"/>
    <x v="7"/>
    <x v="1"/>
    <x v="1"/>
    <x v="13"/>
    <x v="2"/>
    <n v="136.76"/>
    <n v="136.76"/>
    <x v="3"/>
    <x v="3"/>
    <x v="1"/>
    <n v="3.3"/>
    <x v="0"/>
    <x v="1"/>
    <x v="1"/>
  </r>
  <r>
    <x v="6"/>
    <x v="2"/>
    <x v="6"/>
    <x v="1"/>
    <x v="1"/>
    <x v="0"/>
    <x v="2"/>
    <x v="1"/>
    <n v="146.61000000000001"/>
    <n v="586.44000000000005"/>
    <x v="3"/>
    <x v="2"/>
    <x v="2"/>
    <n v="3.5"/>
    <x v="0"/>
    <x v="1"/>
    <x v="2"/>
  </r>
  <r>
    <x v="2"/>
    <x v="2"/>
    <x v="6"/>
    <x v="7"/>
    <x v="1"/>
    <x v="1"/>
    <x v="10"/>
    <x v="0"/>
    <n v="128.75"/>
    <n v="901.25"/>
    <x v="1"/>
    <x v="2"/>
    <x v="1"/>
    <n v="1.8"/>
    <x v="1"/>
    <x v="1"/>
    <x v="1"/>
  </r>
  <r>
    <x v="7"/>
    <x v="2"/>
    <x v="0"/>
    <x v="1"/>
    <x v="1"/>
    <x v="0"/>
    <x v="11"/>
    <x v="2"/>
    <n v="107.03999999999999"/>
    <n v="1391.52"/>
    <x v="3"/>
    <x v="3"/>
    <x v="0"/>
    <n v="4.9000000000000004"/>
    <x v="1"/>
    <x v="1"/>
    <x v="0"/>
  </r>
  <r>
    <x v="10"/>
    <x v="3"/>
    <x v="7"/>
    <x v="1"/>
    <x v="1"/>
    <x v="3"/>
    <x v="11"/>
    <x v="3"/>
    <n v="230.77"/>
    <n v="3000.01"/>
    <x v="3"/>
    <x v="0"/>
    <x v="2"/>
    <n v="4.3"/>
    <x v="0"/>
    <x v="1"/>
    <x v="2"/>
  </r>
  <r>
    <x v="7"/>
    <x v="3"/>
    <x v="2"/>
    <x v="4"/>
    <x v="1"/>
    <x v="3"/>
    <x v="12"/>
    <x v="3"/>
    <n v="23.42"/>
    <n v="281.04000000000002"/>
    <x v="0"/>
    <x v="1"/>
    <x v="2"/>
    <n v="2.9"/>
    <x v="1"/>
    <x v="2"/>
    <x v="2"/>
  </r>
  <r>
    <x v="10"/>
    <x v="5"/>
    <x v="6"/>
    <x v="7"/>
    <x v="1"/>
    <x v="2"/>
    <x v="9"/>
    <x v="1"/>
    <n v="102.19"/>
    <n v="919.71"/>
    <x v="3"/>
    <x v="0"/>
    <x v="1"/>
    <n v="2.2000000000000002"/>
    <x v="1"/>
    <x v="1"/>
    <x v="1"/>
  </r>
  <r>
    <x v="0"/>
    <x v="6"/>
    <x v="4"/>
    <x v="6"/>
    <x v="1"/>
    <x v="3"/>
    <x v="4"/>
    <x v="2"/>
    <n v="59.65"/>
    <n v="596.5"/>
    <x v="3"/>
    <x v="0"/>
    <x v="2"/>
    <n v="1"/>
    <x v="0"/>
    <x v="2"/>
    <x v="2"/>
  </r>
  <r>
    <x v="10"/>
    <x v="2"/>
    <x v="2"/>
    <x v="1"/>
    <x v="1"/>
    <x v="1"/>
    <x v="8"/>
    <x v="3"/>
    <n v="56.06"/>
    <n v="168.18"/>
    <x v="2"/>
    <x v="2"/>
    <x v="0"/>
    <n v="3.8"/>
    <x v="0"/>
    <x v="2"/>
    <x v="0"/>
  </r>
  <r>
    <x v="8"/>
    <x v="1"/>
    <x v="1"/>
    <x v="4"/>
    <x v="1"/>
    <x v="2"/>
    <x v="2"/>
    <x v="1"/>
    <n v="97.55"/>
    <n v="390.2"/>
    <x v="0"/>
    <x v="0"/>
    <x v="2"/>
    <n v="2.1"/>
    <x v="0"/>
    <x v="0"/>
    <x v="2"/>
  </r>
  <r>
    <x v="3"/>
    <x v="5"/>
    <x v="5"/>
    <x v="6"/>
    <x v="1"/>
    <x v="3"/>
    <x v="3"/>
    <x v="1"/>
    <n v="233.4"/>
    <n v="1167"/>
    <x v="3"/>
    <x v="1"/>
    <x v="2"/>
    <n v="2.6"/>
    <x v="1"/>
    <x v="2"/>
    <x v="2"/>
  </r>
  <r>
    <x v="3"/>
    <x v="5"/>
    <x v="0"/>
    <x v="6"/>
    <x v="1"/>
    <x v="4"/>
    <x v="3"/>
    <x v="2"/>
    <n v="291.44"/>
    <n v="1457.2"/>
    <x v="3"/>
    <x v="1"/>
    <x v="0"/>
    <n v="2.7"/>
    <x v="0"/>
    <x v="0"/>
    <x v="0"/>
  </r>
  <r>
    <x v="8"/>
    <x v="0"/>
    <x v="1"/>
    <x v="7"/>
    <x v="1"/>
    <x v="1"/>
    <x v="6"/>
    <x v="3"/>
    <n v="164.09"/>
    <n v="328.18"/>
    <x v="1"/>
    <x v="1"/>
    <x v="1"/>
    <n v="4.4000000000000004"/>
    <x v="1"/>
    <x v="2"/>
    <x v="1"/>
  </r>
  <r>
    <x v="1"/>
    <x v="2"/>
    <x v="2"/>
    <x v="2"/>
    <x v="1"/>
    <x v="2"/>
    <x v="11"/>
    <x v="3"/>
    <n v="114.91"/>
    <n v="1493.83"/>
    <x v="1"/>
    <x v="3"/>
    <x v="1"/>
    <n v="4.4000000000000004"/>
    <x v="0"/>
    <x v="1"/>
    <x v="1"/>
  </r>
  <r>
    <x v="2"/>
    <x v="4"/>
    <x v="4"/>
    <x v="4"/>
    <x v="1"/>
    <x v="1"/>
    <x v="3"/>
    <x v="3"/>
    <n v="252.17"/>
    <n v="1260.8499999999999"/>
    <x v="3"/>
    <x v="0"/>
    <x v="0"/>
    <n v="4.0999999999999996"/>
    <x v="0"/>
    <x v="2"/>
    <x v="0"/>
  </r>
  <r>
    <x v="0"/>
    <x v="5"/>
    <x v="3"/>
    <x v="2"/>
    <x v="1"/>
    <x v="2"/>
    <x v="4"/>
    <x v="2"/>
    <n v="38.79"/>
    <n v="387.9"/>
    <x v="1"/>
    <x v="0"/>
    <x v="2"/>
    <n v="4.0999999999999996"/>
    <x v="1"/>
    <x v="2"/>
    <x v="2"/>
  </r>
  <r>
    <x v="2"/>
    <x v="0"/>
    <x v="4"/>
    <x v="1"/>
    <x v="1"/>
    <x v="1"/>
    <x v="13"/>
    <x v="2"/>
    <n v="46.09"/>
    <n v="46.09"/>
    <x v="3"/>
    <x v="1"/>
    <x v="1"/>
    <n v="3"/>
    <x v="1"/>
    <x v="2"/>
    <x v="1"/>
  </r>
  <r>
    <x v="1"/>
    <x v="1"/>
    <x v="1"/>
    <x v="5"/>
    <x v="1"/>
    <x v="4"/>
    <x v="10"/>
    <x v="2"/>
    <n v="116.7"/>
    <n v="816.9"/>
    <x v="2"/>
    <x v="3"/>
    <x v="1"/>
    <n v="4.2"/>
    <x v="1"/>
    <x v="2"/>
    <x v="1"/>
  </r>
  <r>
    <x v="1"/>
    <x v="1"/>
    <x v="0"/>
    <x v="2"/>
    <x v="1"/>
    <x v="3"/>
    <x v="7"/>
    <x v="0"/>
    <n v="145.55000000000001"/>
    <n v="2037.7"/>
    <x v="1"/>
    <x v="3"/>
    <x v="1"/>
    <n v="4.4000000000000004"/>
    <x v="1"/>
    <x v="1"/>
    <x v="1"/>
  </r>
  <r>
    <x v="7"/>
    <x v="4"/>
    <x v="1"/>
    <x v="4"/>
    <x v="1"/>
    <x v="0"/>
    <x v="3"/>
    <x v="1"/>
    <n v="243.39000000000001"/>
    <n v="1216.95"/>
    <x v="2"/>
    <x v="2"/>
    <x v="0"/>
    <n v="3"/>
    <x v="1"/>
    <x v="0"/>
    <x v="0"/>
  </r>
  <r>
    <x v="5"/>
    <x v="2"/>
    <x v="0"/>
    <x v="7"/>
    <x v="1"/>
    <x v="0"/>
    <x v="0"/>
    <x v="0"/>
    <n v="279.07"/>
    <n v="1674.42"/>
    <x v="3"/>
    <x v="2"/>
    <x v="0"/>
    <n v="4.5999999999999996"/>
    <x v="1"/>
    <x v="0"/>
    <x v="0"/>
  </r>
  <r>
    <x v="7"/>
    <x v="3"/>
    <x v="3"/>
    <x v="4"/>
    <x v="1"/>
    <x v="0"/>
    <x v="7"/>
    <x v="0"/>
    <n v="168.76"/>
    <n v="2362.64"/>
    <x v="1"/>
    <x v="1"/>
    <x v="2"/>
    <n v="5"/>
    <x v="0"/>
    <x v="1"/>
    <x v="2"/>
  </r>
  <r>
    <x v="5"/>
    <x v="0"/>
    <x v="2"/>
    <x v="7"/>
    <x v="1"/>
    <x v="2"/>
    <x v="9"/>
    <x v="3"/>
    <n v="158.78"/>
    <n v="1429.02"/>
    <x v="3"/>
    <x v="0"/>
    <x v="0"/>
    <n v="1.7"/>
    <x v="0"/>
    <x v="0"/>
    <x v="0"/>
  </r>
  <r>
    <x v="6"/>
    <x v="3"/>
    <x v="5"/>
    <x v="2"/>
    <x v="1"/>
    <x v="3"/>
    <x v="8"/>
    <x v="3"/>
    <n v="79.64"/>
    <n v="238.92"/>
    <x v="0"/>
    <x v="0"/>
    <x v="0"/>
    <n v="4.9000000000000004"/>
    <x v="0"/>
    <x v="1"/>
    <x v="0"/>
  </r>
  <r>
    <x v="10"/>
    <x v="1"/>
    <x v="7"/>
    <x v="5"/>
    <x v="1"/>
    <x v="2"/>
    <x v="13"/>
    <x v="1"/>
    <n v="146.33000000000001"/>
    <n v="146.33000000000001"/>
    <x v="2"/>
    <x v="0"/>
    <x v="0"/>
    <n v="2"/>
    <x v="0"/>
    <x v="0"/>
    <x v="0"/>
  </r>
  <r>
    <x v="5"/>
    <x v="1"/>
    <x v="4"/>
    <x v="3"/>
    <x v="1"/>
    <x v="2"/>
    <x v="1"/>
    <x v="1"/>
    <n v="278.62"/>
    <n v="2228.96"/>
    <x v="0"/>
    <x v="3"/>
    <x v="1"/>
    <n v="4.7"/>
    <x v="0"/>
    <x v="2"/>
    <x v="1"/>
  </r>
  <r>
    <x v="2"/>
    <x v="6"/>
    <x v="0"/>
    <x v="1"/>
    <x v="1"/>
    <x v="2"/>
    <x v="6"/>
    <x v="2"/>
    <n v="130.01"/>
    <n v="260.02"/>
    <x v="2"/>
    <x v="0"/>
    <x v="0"/>
    <n v="4.4000000000000004"/>
    <x v="0"/>
    <x v="2"/>
    <x v="0"/>
  </r>
  <r>
    <x v="8"/>
    <x v="6"/>
    <x v="7"/>
    <x v="4"/>
    <x v="1"/>
    <x v="2"/>
    <x v="6"/>
    <x v="3"/>
    <n v="78.989999999999995"/>
    <n v="157.97999999999999"/>
    <x v="3"/>
    <x v="3"/>
    <x v="0"/>
    <n v="4.7"/>
    <x v="1"/>
    <x v="1"/>
    <x v="0"/>
  </r>
  <r>
    <x v="7"/>
    <x v="4"/>
    <x v="1"/>
    <x v="3"/>
    <x v="1"/>
    <x v="3"/>
    <x v="4"/>
    <x v="0"/>
    <n v="114.44000000000001"/>
    <n v="1144.4000000000001"/>
    <x v="1"/>
    <x v="1"/>
    <x v="1"/>
    <n v="2.8"/>
    <x v="0"/>
    <x v="2"/>
    <x v="1"/>
  </r>
  <r>
    <x v="0"/>
    <x v="6"/>
    <x v="7"/>
    <x v="3"/>
    <x v="1"/>
    <x v="0"/>
    <x v="11"/>
    <x v="1"/>
    <n v="164.09"/>
    <n v="2133.17"/>
    <x v="0"/>
    <x v="0"/>
    <x v="0"/>
    <n v="1.6"/>
    <x v="0"/>
    <x v="2"/>
    <x v="0"/>
  </r>
  <r>
    <x v="10"/>
    <x v="6"/>
    <x v="7"/>
    <x v="6"/>
    <x v="1"/>
    <x v="1"/>
    <x v="2"/>
    <x v="1"/>
    <n v="187.6"/>
    <n v="750.4"/>
    <x v="1"/>
    <x v="3"/>
    <x v="0"/>
    <n v="1.9"/>
    <x v="0"/>
    <x v="1"/>
    <x v="0"/>
  </r>
  <r>
    <x v="6"/>
    <x v="4"/>
    <x v="5"/>
    <x v="6"/>
    <x v="1"/>
    <x v="2"/>
    <x v="3"/>
    <x v="0"/>
    <n v="141.08000000000001"/>
    <n v="705.40000000000009"/>
    <x v="1"/>
    <x v="1"/>
    <x v="1"/>
    <n v="2.2000000000000002"/>
    <x v="1"/>
    <x v="1"/>
    <x v="1"/>
  </r>
  <r>
    <x v="5"/>
    <x v="5"/>
    <x v="0"/>
    <x v="1"/>
    <x v="1"/>
    <x v="3"/>
    <x v="13"/>
    <x v="2"/>
    <n v="232.39"/>
    <n v="232.39"/>
    <x v="0"/>
    <x v="1"/>
    <x v="2"/>
    <n v="2"/>
    <x v="1"/>
    <x v="1"/>
    <x v="2"/>
  </r>
  <r>
    <x v="6"/>
    <x v="6"/>
    <x v="1"/>
    <x v="5"/>
    <x v="1"/>
    <x v="4"/>
    <x v="5"/>
    <x v="3"/>
    <n v="183.65"/>
    <n v="2020.15"/>
    <x v="0"/>
    <x v="3"/>
    <x v="0"/>
    <n v="4.9000000000000004"/>
    <x v="1"/>
    <x v="2"/>
    <x v="0"/>
  </r>
  <r>
    <x v="0"/>
    <x v="5"/>
    <x v="4"/>
    <x v="6"/>
    <x v="1"/>
    <x v="1"/>
    <x v="8"/>
    <x v="3"/>
    <n v="206.21"/>
    <n v="618.63"/>
    <x v="1"/>
    <x v="3"/>
    <x v="2"/>
    <n v="1.6"/>
    <x v="0"/>
    <x v="1"/>
    <x v="2"/>
  </r>
  <r>
    <x v="1"/>
    <x v="5"/>
    <x v="0"/>
    <x v="4"/>
    <x v="1"/>
    <x v="2"/>
    <x v="5"/>
    <x v="0"/>
    <n v="261.62"/>
    <n v="2877.82"/>
    <x v="3"/>
    <x v="0"/>
    <x v="2"/>
    <n v="3.7"/>
    <x v="0"/>
    <x v="1"/>
    <x v="2"/>
  </r>
  <r>
    <x v="3"/>
    <x v="2"/>
    <x v="2"/>
    <x v="4"/>
    <x v="1"/>
    <x v="2"/>
    <x v="1"/>
    <x v="2"/>
    <n v="262.39"/>
    <n v="2099.12"/>
    <x v="0"/>
    <x v="2"/>
    <x v="2"/>
    <n v="3"/>
    <x v="1"/>
    <x v="0"/>
    <x v="2"/>
  </r>
  <r>
    <x v="0"/>
    <x v="5"/>
    <x v="1"/>
    <x v="2"/>
    <x v="1"/>
    <x v="1"/>
    <x v="0"/>
    <x v="0"/>
    <n v="76.98"/>
    <n v="461.88"/>
    <x v="3"/>
    <x v="0"/>
    <x v="1"/>
    <n v="1.1000000000000001"/>
    <x v="1"/>
    <x v="2"/>
    <x v="1"/>
  </r>
  <r>
    <x v="4"/>
    <x v="5"/>
    <x v="4"/>
    <x v="4"/>
    <x v="1"/>
    <x v="1"/>
    <x v="8"/>
    <x v="3"/>
    <n v="194.54"/>
    <n v="583.62"/>
    <x v="3"/>
    <x v="2"/>
    <x v="2"/>
    <n v="1.8"/>
    <x v="1"/>
    <x v="1"/>
    <x v="2"/>
  </r>
  <r>
    <x v="0"/>
    <x v="6"/>
    <x v="1"/>
    <x v="1"/>
    <x v="1"/>
    <x v="2"/>
    <x v="7"/>
    <x v="0"/>
    <n v="220.66"/>
    <n v="3089.24"/>
    <x v="0"/>
    <x v="3"/>
    <x v="1"/>
    <n v="4.7"/>
    <x v="0"/>
    <x v="0"/>
    <x v="1"/>
  </r>
  <r>
    <x v="6"/>
    <x v="5"/>
    <x v="0"/>
    <x v="7"/>
    <x v="1"/>
    <x v="3"/>
    <x v="12"/>
    <x v="0"/>
    <n v="60.84"/>
    <n v="730.08"/>
    <x v="3"/>
    <x v="2"/>
    <x v="0"/>
    <n v="4.3"/>
    <x v="0"/>
    <x v="2"/>
    <x v="0"/>
  </r>
  <r>
    <x v="8"/>
    <x v="3"/>
    <x v="4"/>
    <x v="3"/>
    <x v="1"/>
    <x v="4"/>
    <x v="10"/>
    <x v="3"/>
    <n v="255.98"/>
    <n v="1791.86"/>
    <x v="2"/>
    <x v="3"/>
    <x v="2"/>
    <n v="3.3"/>
    <x v="1"/>
    <x v="2"/>
    <x v="2"/>
  </r>
  <r>
    <x v="7"/>
    <x v="4"/>
    <x v="2"/>
    <x v="4"/>
    <x v="1"/>
    <x v="3"/>
    <x v="5"/>
    <x v="3"/>
    <n v="70.53"/>
    <n v="775.83"/>
    <x v="3"/>
    <x v="1"/>
    <x v="2"/>
    <n v="1.3"/>
    <x v="1"/>
    <x v="1"/>
    <x v="2"/>
  </r>
  <r>
    <x v="8"/>
    <x v="6"/>
    <x v="6"/>
    <x v="1"/>
    <x v="1"/>
    <x v="0"/>
    <x v="0"/>
    <x v="3"/>
    <n v="243.79999999999998"/>
    <n v="1462.8"/>
    <x v="3"/>
    <x v="2"/>
    <x v="2"/>
    <n v="1.6"/>
    <x v="1"/>
    <x v="0"/>
    <x v="2"/>
  </r>
  <r>
    <x v="6"/>
    <x v="4"/>
    <x v="4"/>
    <x v="7"/>
    <x v="1"/>
    <x v="0"/>
    <x v="3"/>
    <x v="0"/>
    <n v="65.210000000000008"/>
    <n v="326.05"/>
    <x v="3"/>
    <x v="2"/>
    <x v="0"/>
    <n v="3.9"/>
    <x v="1"/>
    <x v="2"/>
    <x v="0"/>
  </r>
  <r>
    <x v="7"/>
    <x v="0"/>
    <x v="6"/>
    <x v="7"/>
    <x v="1"/>
    <x v="0"/>
    <x v="1"/>
    <x v="0"/>
    <n v="227.7"/>
    <n v="1821.6"/>
    <x v="1"/>
    <x v="1"/>
    <x v="0"/>
    <n v="4"/>
    <x v="0"/>
    <x v="0"/>
    <x v="0"/>
  </r>
  <r>
    <x v="4"/>
    <x v="6"/>
    <x v="7"/>
    <x v="6"/>
    <x v="1"/>
    <x v="2"/>
    <x v="1"/>
    <x v="0"/>
    <n v="61.48"/>
    <n v="491.84"/>
    <x v="3"/>
    <x v="0"/>
    <x v="1"/>
    <n v="4.8"/>
    <x v="1"/>
    <x v="0"/>
    <x v="1"/>
  </r>
  <r>
    <x v="3"/>
    <x v="5"/>
    <x v="3"/>
    <x v="7"/>
    <x v="1"/>
    <x v="4"/>
    <x v="8"/>
    <x v="2"/>
    <n v="126.07"/>
    <n v="378.21"/>
    <x v="3"/>
    <x v="2"/>
    <x v="1"/>
    <n v="1.8"/>
    <x v="1"/>
    <x v="1"/>
    <x v="1"/>
  </r>
  <r>
    <x v="10"/>
    <x v="3"/>
    <x v="1"/>
    <x v="5"/>
    <x v="1"/>
    <x v="4"/>
    <x v="1"/>
    <x v="1"/>
    <n v="60.18"/>
    <n v="481.44"/>
    <x v="3"/>
    <x v="3"/>
    <x v="1"/>
    <n v="3.6"/>
    <x v="0"/>
    <x v="1"/>
    <x v="1"/>
  </r>
  <r>
    <x v="2"/>
    <x v="4"/>
    <x v="5"/>
    <x v="7"/>
    <x v="1"/>
    <x v="2"/>
    <x v="4"/>
    <x v="2"/>
    <n v="95.8"/>
    <n v="958"/>
    <x v="3"/>
    <x v="0"/>
    <x v="1"/>
    <n v="2.7"/>
    <x v="1"/>
    <x v="2"/>
    <x v="1"/>
  </r>
  <r>
    <x v="6"/>
    <x v="6"/>
    <x v="2"/>
    <x v="7"/>
    <x v="1"/>
    <x v="2"/>
    <x v="9"/>
    <x v="1"/>
    <n v="295.66000000000003"/>
    <n v="2660.94"/>
    <x v="1"/>
    <x v="1"/>
    <x v="1"/>
    <n v="1.5"/>
    <x v="0"/>
    <x v="0"/>
    <x v="1"/>
  </r>
  <r>
    <x v="5"/>
    <x v="3"/>
    <x v="4"/>
    <x v="3"/>
    <x v="1"/>
    <x v="2"/>
    <x v="11"/>
    <x v="3"/>
    <n v="50.149999999999991"/>
    <n v="651.94999999999993"/>
    <x v="1"/>
    <x v="2"/>
    <x v="1"/>
    <n v="2.2999999999999998"/>
    <x v="1"/>
    <x v="2"/>
    <x v="1"/>
  </r>
  <r>
    <x v="6"/>
    <x v="4"/>
    <x v="2"/>
    <x v="5"/>
    <x v="1"/>
    <x v="4"/>
    <x v="12"/>
    <x v="1"/>
    <n v="133.81"/>
    <n v="1605.72"/>
    <x v="1"/>
    <x v="1"/>
    <x v="0"/>
    <n v="2.5"/>
    <x v="1"/>
    <x v="2"/>
    <x v="0"/>
  </r>
  <r>
    <x v="6"/>
    <x v="0"/>
    <x v="7"/>
    <x v="1"/>
    <x v="1"/>
    <x v="2"/>
    <x v="11"/>
    <x v="2"/>
    <n v="209.54"/>
    <n v="2724.02"/>
    <x v="0"/>
    <x v="1"/>
    <x v="2"/>
    <n v="2.8"/>
    <x v="1"/>
    <x v="2"/>
    <x v="2"/>
  </r>
  <r>
    <x v="7"/>
    <x v="1"/>
    <x v="6"/>
    <x v="5"/>
    <x v="1"/>
    <x v="1"/>
    <x v="4"/>
    <x v="3"/>
    <n v="46.489999999999995"/>
    <n v="464.9"/>
    <x v="0"/>
    <x v="3"/>
    <x v="2"/>
    <n v="2.2000000000000002"/>
    <x v="1"/>
    <x v="2"/>
    <x v="2"/>
  </r>
  <r>
    <x v="9"/>
    <x v="0"/>
    <x v="5"/>
    <x v="5"/>
    <x v="1"/>
    <x v="1"/>
    <x v="8"/>
    <x v="1"/>
    <n v="50.53"/>
    <n v="151.59"/>
    <x v="1"/>
    <x v="1"/>
    <x v="2"/>
    <n v="3.2"/>
    <x v="1"/>
    <x v="1"/>
    <x v="2"/>
  </r>
  <r>
    <x v="0"/>
    <x v="1"/>
    <x v="2"/>
    <x v="1"/>
    <x v="1"/>
    <x v="1"/>
    <x v="5"/>
    <x v="1"/>
    <n v="60.110000000000007"/>
    <n v="661.21"/>
    <x v="0"/>
    <x v="2"/>
    <x v="0"/>
    <n v="3.4"/>
    <x v="1"/>
    <x v="2"/>
    <x v="0"/>
  </r>
  <r>
    <x v="9"/>
    <x v="2"/>
    <x v="6"/>
    <x v="3"/>
    <x v="1"/>
    <x v="2"/>
    <x v="1"/>
    <x v="1"/>
    <n v="200.6"/>
    <n v="1604.8"/>
    <x v="1"/>
    <x v="1"/>
    <x v="0"/>
    <n v="2.7"/>
    <x v="0"/>
    <x v="0"/>
    <x v="0"/>
  </r>
  <r>
    <x v="4"/>
    <x v="1"/>
    <x v="7"/>
    <x v="4"/>
    <x v="1"/>
    <x v="1"/>
    <x v="1"/>
    <x v="0"/>
    <n v="274.61"/>
    <n v="2196.88"/>
    <x v="3"/>
    <x v="0"/>
    <x v="1"/>
    <n v="2.5"/>
    <x v="0"/>
    <x v="1"/>
    <x v="1"/>
  </r>
  <r>
    <x v="5"/>
    <x v="2"/>
    <x v="7"/>
    <x v="0"/>
    <x v="0"/>
    <x v="2"/>
    <x v="12"/>
    <x v="3"/>
    <n v="251.28"/>
    <n v="3015.36"/>
    <x v="1"/>
    <x v="1"/>
    <x v="1"/>
    <n v="3.6"/>
    <x v="1"/>
    <x v="1"/>
    <x v="1"/>
  </r>
  <r>
    <x v="3"/>
    <x v="6"/>
    <x v="7"/>
    <x v="7"/>
    <x v="1"/>
    <x v="1"/>
    <x v="10"/>
    <x v="0"/>
    <n v="295.26000000000005"/>
    <n v="2066.8200000000002"/>
    <x v="1"/>
    <x v="2"/>
    <x v="2"/>
    <n v="1.2"/>
    <x v="0"/>
    <x v="2"/>
    <x v="2"/>
  </r>
  <r>
    <x v="1"/>
    <x v="2"/>
    <x v="1"/>
    <x v="5"/>
    <x v="1"/>
    <x v="2"/>
    <x v="1"/>
    <x v="3"/>
    <n v="181.88"/>
    <n v="1455.04"/>
    <x v="0"/>
    <x v="2"/>
    <x v="2"/>
    <n v="4.5"/>
    <x v="0"/>
    <x v="1"/>
    <x v="2"/>
  </r>
  <r>
    <x v="4"/>
    <x v="3"/>
    <x v="3"/>
    <x v="5"/>
    <x v="1"/>
    <x v="3"/>
    <x v="13"/>
    <x v="1"/>
    <n v="289.20999999999998"/>
    <n v="289.20999999999998"/>
    <x v="1"/>
    <x v="2"/>
    <x v="0"/>
    <n v="4.9000000000000004"/>
    <x v="1"/>
    <x v="0"/>
    <x v="0"/>
  </r>
  <r>
    <x v="1"/>
    <x v="2"/>
    <x v="1"/>
    <x v="4"/>
    <x v="1"/>
    <x v="0"/>
    <x v="8"/>
    <x v="1"/>
    <n v="105.38"/>
    <n v="316.14"/>
    <x v="2"/>
    <x v="0"/>
    <x v="0"/>
    <n v="1.2"/>
    <x v="1"/>
    <x v="2"/>
    <x v="0"/>
  </r>
  <r>
    <x v="1"/>
    <x v="3"/>
    <x v="6"/>
    <x v="1"/>
    <x v="1"/>
    <x v="3"/>
    <x v="0"/>
    <x v="2"/>
    <n v="138.02000000000001"/>
    <n v="828.12000000000012"/>
    <x v="3"/>
    <x v="2"/>
    <x v="2"/>
    <n v="3.8"/>
    <x v="0"/>
    <x v="0"/>
    <x v="2"/>
  </r>
  <r>
    <x v="3"/>
    <x v="4"/>
    <x v="4"/>
    <x v="2"/>
    <x v="1"/>
    <x v="0"/>
    <x v="12"/>
    <x v="1"/>
    <n v="130.89000000000001"/>
    <n v="1570.68"/>
    <x v="1"/>
    <x v="0"/>
    <x v="0"/>
    <n v="2"/>
    <x v="0"/>
    <x v="0"/>
    <x v="0"/>
  </r>
  <r>
    <x v="8"/>
    <x v="4"/>
    <x v="0"/>
    <x v="4"/>
    <x v="1"/>
    <x v="0"/>
    <x v="10"/>
    <x v="0"/>
    <n v="33.26"/>
    <n v="232.82"/>
    <x v="1"/>
    <x v="1"/>
    <x v="2"/>
    <n v="2.7"/>
    <x v="1"/>
    <x v="1"/>
    <x v="2"/>
  </r>
  <r>
    <x v="9"/>
    <x v="1"/>
    <x v="2"/>
    <x v="5"/>
    <x v="1"/>
    <x v="1"/>
    <x v="10"/>
    <x v="0"/>
    <n v="252.32"/>
    <n v="1766.24"/>
    <x v="1"/>
    <x v="0"/>
    <x v="2"/>
    <n v="2.1"/>
    <x v="0"/>
    <x v="0"/>
    <x v="2"/>
  </r>
  <r>
    <x v="6"/>
    <x v="1"/>
    <x v="3"/>
    <x v="6"/>
    <x v="1"/>
    <x v="0"/>
    <x v="5"/>
    <x v="1"/>
    <n v="26.92"/>
    <n v="296.12"/>
    <x v="1"/>
    <x v="1"/>
    <x v="2"/>
    <n v="1.9"/>
    <x v="0"/>
    <x v="1"/>
    <x v="2"/>
  </r>
  <r>
    <x v="10"/>
    <x v="1"/>
    <x v="0"/>
    <x v="7"/>
    <x v="1"/>
    <x v="0"/>
    <x v="0"/>
    <x v="0"/>
    <n v="224.37"/>
    <n v="1346.22"/>
    <x v="0"/>
    <x v="1"/>
    <x v="2"/>
    <n v="2.8"/>
    <x v="1"/>
    <x v="1"/>
    <x v="2"/>
  </r>
  <r>
    <x v="1"/>
    <x v="2"/>
    <x v="7"/>
    <x v="7"/>
    <x v="1"/>
    <x v="3"/>
    <x v="11"/>
    <x v="1"/>
    <n v="133.97999999999999"/>
    <n v="1741.74"/>
    <x v="0"/>
    <x v="1"/>
    <x v="2"/>
    <n v="2.5"/>
    <x v="1"/>
    <x v="1"/>
    <x v="2"/>
  </r>
  <r>
    <x v="5"/>
    <x v="1"/>
    <x v="0"/>
    <x v="4"/>
    <x v="1"/>
    <x v="0"/>
    <x v="12"/>
    <x v="2"/>
    <n v="21.75"/>
    <n v="261"/>
    <x v="2"/>
    <x v="2"/>
    <x v="2"/>
    <n v="2.7"/>
    <x v="1"/>
    <x v="2"/>
    <x v="2"/>
  </r>
  <r>
    <x v="4"/>
    <x v="2"/>
    <x v="6"/>
    <x v="3"/>
    <x v="1"/>
    <x v="2"/>
    <x v="12"/>
    <x v="2"/>
    <n v="101.19"/>
    <n v="1214.28"/>
    <x v="0"/>
    <x v="0"/>
    <x v="2"/>
    <n v="4.2"/>
    <x v="0"/>
    <x v="1"/>
    <x v="2"/>
  </r>
  <r>
    <x v="8"/>
    <x v="2"/>
    <x v="1"/>
    <x v="4"/>
    <x v="1"/>
    <x v="2"/>
    <x v="12"/>
    <x v="1"/>
    <n v="116.92"/>
    <n v="1403.04"/>
    <x v="2"/>
    <x v="3"/>
    <x v="1"/>
    <n v="4.9000000000000004"/>
    <x v="0"/>
    <x v="0"/>
    <x v="1"/>
  </r>
  <r>
    <x v="1"/>
    <x v="5"/>
    <x v="7"/>
    <x v="5"/>
    <x v="1"/>
    <x v="1"/>
    <x v="5"/>
    <x v="2"/>
    <n v="290.12"/>
    <n v="3191.32"/>
    <x v="2"/>
    <x v="2"/>
    <x v="0"/>
    <n v="1.6"/>
    <x v="1"/>
    <x v="1"/>
    <x v="0"/>
  </r>
  <r>
    <x v="8"/>
    <x v="5"/>
    <x v="1"/>
    <x v="1"/>
    <x v="1"/>
    <x v="3"/>
    <x v="2"/>
    <x v="1"/>
    <n v="205.1"/>
    <n v="820.4"/>
    <x v="1"/>
    <x v="2"/>
    <x v="0"/>
    <n v="4"/>
    <x v="0"/>
    <x v="1"/>
    <x v="0"/>
  </r>
  <r>
    <x v="8"/>
    <x v="2"/>
    <x v="3"/>
    <x v="6"/>
    <x v="1"/>
    <x v="4"/>
    <x v="3"/>
    <x v="0"/>
    <n v="172.2"/>
    <n v="861"/>
    <x v="2"/>
    <x v="0"/>
    <x v="2"/>
    <n v="3.2"/>
    <x v="0"/>
    <x v="1"/>
    <x v="2"/>
  </r>
  <r>
    <x v="1"/>
    <x v="4"/>
    <x v="7"/>
    <x v="4"/>
    <x v="1"/>
    <x v="3"/>
    <x v="9"/>
    <x v="1"/>
    <n v="55.57"/>
    <n v="500.13"/>
    <x v="3"/>
    <x v="3"/>
    <x v="0"/>
    <n v="2.5"/>
    <x v="1"/>
    <x v="0"/>
    <x v="0"/>
  </r>
  <r>
    <x v="7"/>
    <x v="3"/>
    <x v="5"/>
    <x v="1"/>
    <x v="1"/>
    <x v="4"/>
    <x v="13"/>
    <x v="3"/>
    <n v="129.51"/>
    <n v="129.51"/>
    <x v="0"/>
    <x v="1"/>
    <x v="1"/>
    <n v="3.6"/>
    <x v="1"/>
    <x v="1"/>
    <x v="1"/>
  </r>
  <r>
    <x v="0"/>
    <x v="6"/>
    <x v="5"/>
    <x v="4"/>
    <x v="1"/>
    <x v="0"/>
    <x v="6"/>
    <x v="3"/>
    <n v="30.01"/>
    <n v="60.02"/>
    <x v="2"/>
    <x v="3"/>
    <x v="0"/>
    <n v="4.5"/>
    <x v="0"/>
    <x v="0"/>
    <x v="0"/>
  </r>
  <r>
    <x v="5"/>
    <x v="0"/>
    <x v="3"/>
    <x v="5"/>
    <x v="1"/>
    <x v="4"/>
    <x v="3"/>
    <x v="1"/>
    <n v="233.26999999999998"/>
    <n v="1166.3499999999999"/>
    <x v="3"/>
    <x v="0"/>
    <x v="1"/>
    <n v="3.6"/>
    <x v="1"/>
    <x v="0"/>
    <x v="1"/>
  </r>
  <r>
    <x v="6"/>
    <x v="5"/>
    <x v="6"/>
    <x v="6"/>
    <x v="1"/>
    <x v="0"/>
    <x v="3"/>
    <x v="1"/>
    <n v="65.58"/>
    <n v="327.9"/>
    <x v="0"/>
    <x v="2"/>
    <x v="1"/>
    <n v="3.8"/>
    <x v="0"/>
    <x v="2"/>
    <x v="1"/>
  </r>
  <r>
    <x v="6"/>
    <x v="2"/>
    <x v="6"/>
    <x v="3"/>
    <x v="1"/>
    <x v="3"/>
    <x v="12"/>
    <x v="1"/>
    <n v="186.44000000000003"/>
    <n v="2237.2800000000002"/>
    <x v="3"/>
    <x v="3"/>
    <x v="2"/>
    <n v="1.6"/>
    <x v="1"/>
    <x v="2"/>
    <x v="2"/>
  </r>
  <r>
    <x v="5"/>
    <x v="0"/>
    <x v="0"/>
    <x v="3"/>
    <x v="1"/>
    <x v="3"/>
    <x v="10"/>
    <x v="2"/>
    <n v="215.82999999999998"/>
    <n v="1510.81"/>
    <x v="1"/>
    <x v="0"/>
    <x v="0"/>
    <n v="3.9"/>
    <x v="1"/>
    <x v="2"/>
    <x v="0"/>
  </r>
  <r>
    <x v="7"/>
    <x v="5"/>
    <x v="3"/>
    <x v="4"/>
    <x v="1"/>
    <x v="1"/>
    <x v="1"/>
    <x v="3"/>
    <n v="122.62"/>
    <n v="980.96"/>
    <x v="1"/>
    <x v="1"/>
    <x v="0"/>
    <n v="4.9000000000000004"/>
    <x v="0"/>
    <x v="0"/>
    <x v="0"/>
  </r>
  <r>
    <x v="6"/>
    <x v="6"/>
    <x v="1"/>
    <x v="0"/>
    <x v="0"/>
    <x v="1"/>
    <x v="4"/>
    <x v="1"/>
    <n v="197.13"/>
    <n v="1971.3"/>
    <x v="0"/>
    <x v="2"/>
    <x v="1"/>
    <n v="4.8"/>
    <x v="1"/>
    <x v="2"/>
    <x v="1"/>
  </r>
  <r>
    <x v="8"/>
    <x v="3"/>
    <x v="2"/>
    <x v="3"/>
    <x v="1"/>
    <x v="0"/>
    <x v="0"/>
    <x v="1"/>
    <n v="233.99"/>
    <n v="1403.94"/>
    <x v="2"/>
    <x v="0"/>
    <x v="2"/>
    <n v="2.6"/>
    <x v="0"/>
    <x v="1"/>
    <x v="2"/>
  </r>
  <r>
    <x v="3"/>
    <x v="2"/>
    <x v="3"/>
    <x v="0"/>
    <x v="0"/>
    <x v="0"/>
    <x v="0"/>
    <x v="0"/>
    <n v="71.55"/>
    <n v="429.3"/>
    <x v="3"/>
    <x v="1"/>
    <x v="2"/>
    <n v="4.5"/>
    <x v="1"/>
    <x v="2"/>
    <x v="2"/>
  </r>
  <r>
    <x v="4"/>
    <x v="6"/>
    <x v="0"/>
    <x v="0"/>
    <x v="0"/>
    <x v="2"/>
    <x v="3"/>
    <x v="0"/>
    <n v="188.24"/>
    <n v="941.2"/>
    <x v="1"/>
    <x v="2"/>
    <x v="1"/>
    <n v="3.4"/>
    <x v="1"/>
    <x v="2"/>
    <x v="1"/>
  </r>
  <r>
    <x v="9"/>
    <x v="4"/>
    <x v="6"/>
    <x v="2"/>
    <x v="1"/>
    <x v="2"/>
    <x v="3"/>
    <x v="2"/>
    <n v="225.49"/>
    <n v="1127.45"/>
    <x v="2"/>
    <x v="3"/>
    <x v="0"/>
    <n v="1.5"/>
    <x v="1"/>
    <x v="2"/>
    <x v="0"/>
  </r>
  <r>
    <x v="6"/>
    <x v="5"/>
    <x v="2"/>
    <x v="1"/>
    <x v="1"/>
    <x v="2"/>
    <x v="11"/>
    <x v="2"/>
    <n v="119.97"/>
    <n v="1559.61"/>
    <x v="1"/>
    <x v="2"/>
    <x v="2"/>
    <n v="4.9000000000000004"/>
    <x v="0"/>
    <x v="2"/>
    <x v="2"/>
  </r>
  <r>
    <x v="5"/>
    <x v="2"/>
    <x v="3"/>
    <x v="5"/>
    <x v="1"/>
    <x v="3"/>
    <x v="5"/>
    <x v="3"/>
    <n v="65.5"/>
    <n v="720.5"/>
    <x v="1"/>
    <x v="1"/>
    <x v="1"/>
    <n v="3.5"/>
    <x v="1"/>
    <x v="1"/>
    <x v="1"/>
  </r>
  <r>
    <x v="3"/>
    <x v="0"/>
    <x v="0"/>
    <x v="6"/>
    <x v="1"/>
    <x v="4"/>
    <x v="1"/>
    <x v="3"/>
    <n v="100.11"/>
    <n v="800.88"/>
    <x v="2"/>
    <x v="0"/>
    <x v="2"/>
    <n v="1.4"/>
    <x v="0"/>
    <x v="1"/>
    <x v="2"/>
  </r>
  <r>
    <x v="1"/>
    <x v="4"/>
    <x v="4"/>
    <x v="4"/>
    <x v="1"/>
    <x v="0"/>
    <x v="3"/>
    <x v="1"/>
    <n v="281.26"/>
    <n v="1406.3"/>
    <x v="0"/>
    <x v="1"/>
    <x v="1"/>
    <n v="3.3"/>
    <x v="0"/>
    <x v="0"/>
    <x v="1"/>
  </r>
  <r>
    <x v="0"/>
    <x v="4"/>
    <x v="1"/>
    <x v="4"/>
    <x v="1"/>
    <x v="1"/>
    <x v="0"/>
    <x v="3"/>
    <n v="120.08999999999999"/>
    <n v="720.54"/>
    <x v="2"/>
    <x v="2"/>
    <x v="2"/>
    <n v="3.9"/>
    <x v="1"/>
    <x v="2"/>
    <x v="2"/>
  </r>
  <r>
    <x v="5"/>
    <x v="1"/>
    <x v="4"/>
    <x v="7"/>
    <x v="1"/>
    <x v="0"/>
    <x v="8"/>
    <x v="1"/>
    <n v="50.16"/>
    <n v="150.47999999999999"/>
    <x v="3"/>
    <x v="1"/>
    <x v="2"/>
    <n v="1.9"/>
    <x v="1"/>
    <x v="0"/>
    <x v="2"/>
  </r>
  <r>
    <x v="8"/>
    <x v="3"/>
    <x v="1"/>
    <x v="7"/>
    <x v="1"/>
    <x v="4"/>
    <x v="7"/>
    <x v="2"/>
    <n v="43.160000000000004"/>
    <n v="604.24"/>
    <x v="0"/>
    <x v="2"/>
    <x v="2"/>
    <n v="3.7"/>
    <x v="0"/>
    <x v="1"/>
    <x v="2"/>
  </r>
  <r>
    <x v="0"/>
    <x v="4"/>
    <x v="2"/>
    <x v="1"/>
    <x v="1"/>
    <x v="0"/>
    <x v="3"/>
    <x v="2"/>
    <n v="70.539999999999992"/>
    <n v="352.7"/>
    <x v="3"/>
    <x v="1"/>
    <x v="2"/>
    <n v="4.9000000000000004"/>
    <x v="1"/>
    <x v="0"/>
    <x v="2"/>
  </r>
  <r>
    <x v="4"/>
    <x v="5"/>
    <x v="5"/>
    <x v="5"/>
    <x v="1"/>
    <x v="1"/>
    <x v="7"/>
    <x v="2"/>
    <n v="55.7"/>
    <n v="779.80000000000007"/>
    <x v="0"/>
    <x v="0"/>
    <x v="1"/>
    <n v="1.9"/>
    <x v="1"/>
    <x v="2"/>
    <x v="1"/>
  </r>
  <r>
    <x v="4"/>
    <x v="3"/>
    <x v="1"/>
    <x v="2"/>
    <x v="1"/>
    <x v="1"/>
    <x v="9"/>
    <x v="0"/>
    <n v="158.61000000000001"/>
    <n v="1427.49"/>
    <x v="1"/>
    <x v="1"/>
    <x v="2"/>
    <n v="3"/>
    <x v="0"/>
    <x v="1"/>
    <x v="2"/>
  </r>
  <r>
    <x v="7"/>
    <x v="2"/>
    <x v="2"/>
    <x v="5"/>
    <x v="1"/>
    <x v="4"/>
    <x v="8"/>
    <x v="3"/>
    <n v="117.31"/>
    <n v="351.93"/>
    <x v="2"/>
    <x v="2"/>
    <x v="0"/>
    <n v="2.2999999999999998"/>
    <x v="0"/>
    <x v="0"/>
    <x v="0"/>
  </r>
  <r>
    <x v="10"/>
    <x v="1"/>
    <x v="0"/>
    <x v="1"/>
    <x v="1"/>
    <x v="1"/>
    <x v="1"/>
    <x v="2"/>
    <n v="255.59"/>
    <n v="2044.72"/>
    <x v="3"/>
    <x v="3"/>
    <x v="0"/>
    <n v="2.6"/>
    <x v="0"/>
    <x v="2"/>
    <x v="0"/>
  </r>
  <r>
    <x v="7"/>
    <x v="6"/>
    <x v="7"/>
    <x v="5"/>
    <x v="1"/>
    <x v="3"/>
    <x v="5"/>
    <x v="2"/>
    <n v="266.7"/>
    <n v="2933.7"/>
    <x v="0"/>
    <x v="0"/>
    <x v="0"/>
    <n v="4.3"/>
    <x v="0"/>
    <x v="1"/>
    <x v="0"/>
  </r>
  <r>
    <x v="3"/>
    <x v="3"/>
    <x v="4"/>
    <x v="7"/>
    <x v="1"/>
    <x v="1"/>
    <x v="10"/>
    <x v="2"/>
    <n v="152.52000000000001"/>
    <n v="1067.6400000000001"/>
    <x v="1"/>
    <x v="3"/>
    <x v="2"/>
    <n v="4.3"/>
    <x v="0"/>
    <x v="0"/>
    <x v="2"/>
  </r>
  <r>
    <x v="0"/>
    <x v="0"/>
    <x v="7"/>
    <x v="7"/>
    <x v="1"/>
    <x v="4"/>
    <x v="2"/>
    <x v="3"/>
    <n v="268.79000000000002"/>
    <n v="1075.1600000000001"/>
    <x v="1"/>
    <x v="2"/>
    <x v="0"/>
    <n v="1"/>
    <x v="0"/>
    <x v="0"/>
    <x v="0"/>
  </r>
  <r>
    <x v="10"/>
    <x v="5"/>
    <x v="4"/>
    <x v="6"/>
    <x v="1"/>
    <x v="4"/>
    <x v="3"/>
    <x v="3"/>
    <n v="146.13"/>
    <n v="730.65"/>
    <x v="2"/>
    <x v="0"/>
    <x v="2"/>
    <n v="1.5"/>
    <x v="0"/>
    <x v="1"/>
    <x v="2"/>
  </r>
  <r>
    <x v="1"/>
    <x v="0"/>
    <x v="0"/>
    <x v="2"/>
    <x v="1"/>
    <x v="0"/>
    <x v="1"/>
    <x v="0"/>
    <n v="199.75"/>
    <n v="1598"/>
    <x v="2"/>
    <x v="2"/>
    <x v="2"/>
    <n v="2.4"/>
    <x v="0"/>
    <x v="2"/>
    <x v="2"/>
  </r>
  <r>
    <x v="8"/>
    <x v="3"/>
    <x v="4"/>
    <x v="7"/>
    <x v="1"/>
    <x v="1"/>
    <x v="4"/>
    <x v="0"/>
    <n v="65.510000000000005"/>
    <n v="655.1"/>
    <x v="3"/>
    <x v="3"/>
    <x v="1"/>
    <n v="2.2000000000000002"/>
    <x v="0"/>
    <x v="2"/>
    <x v="1"/>
  </r>
  <r>
    <x v="0"/>
    <x v="1"/>
    <x v="2"/>
    <x v="6"/>
    <x v="1"/>
    <x v="1"/>
    <x v="10"/>
    <x v="0"/>
    <n v="34.72"/>
    <n v="243.04"/>
    <x v="0"/>
    <x v="3"/>
    <x v="0"/>
    <n v="1.4"/>
    <x v="1"/>
    <x v="2"/>
    <x v="0"/>
  </r>
  <r>
    <x v="7"/>
    <x v="6"/>
    <x v="7"/>
    <x v="2"/>
    <x v="1"/>
    <x v="4"/>
    <x v="4"/>
    <x v="0"/>
    <n v="64.819999999999993"/>
    <n v="648.19999999999993"/>
    <x v="1"/>
    <x v="2"/>
    <x v="1"/>
    <n v="3.8"/>
    <x v="1"/>
    <x v="1"/>
    <x v="1"/>
  </r>
  <r>
    <x v="9"/>
    <x v="6"/>
    <x v="6"/>
    <x v="7"/>
    <x v="1"/>
    <x v="0"/>
    <x v="4"/>
    <x v="2"/>
    <n v="90.52"/>
    <n v="905.19999999999993"/>
    <x v="3"/>
    <x v="2"/>
    <x v="2"/>
    <n v="3.6"/>
    <x v="0"/>
    <x v="2"/>
    <x v="2"/>
  </r>
  <r>
    <x v="2"/>
    <x v="0"/>
    <x v="7"/>
    <x v="2"/>
    <x v="1"/>
    <x v="0"/>
    <x v="6"/>
    <x v="1"/>
    <n v="230.27"/>
    <n v="460.54"/>
    <x v="3"/>
    <x v="0"/>
    <x v="2"/>
    <n v="2"/>
    <x v="1"/>
    <x v="2"/>
    <x v="2"/>
  </r>
  <r>
    <x v="10"/>
    <x v="2"/>
    <x v="0"/>
    <x v="0"/>
    <x v="0"/>
    <x v="3"/>
    <x v="1"/>
    <x v="0"/>
    <n v="68.58"/>
    <n v="548.64"/>
    <x v="1"/>
    <x v="2"/>
    <x v="1"/>
    <n v="2.4"/>
    <x v="1"/>
    <x v="2"/>
    <x v="1"/>
  </r>
  <r>
    <x v="10"/>
    <x v="2"/>
    <x v="6"/>
    <x v="5"/>
    <x v="1"/>
    <x v="3"/>
    <x v="1"/>
    <x v="1"/>
    <n v="56.58"/>
    <n v="452.64"/>
    <x v="0"/>
    <x v="3"/>
    <x v="2"/>
    <n v="3"/>
    <x v="0"/>
    <x v="2"/>
    <x v="2"/>
  </r>
  <r>
    <x v="8"/>
    <x v="1"/>
    <x v="7"/>
    <x v="6"/>
    <x v="1"/>
    <x v="4"/>
    <x v="9"/>
    <x v="2"/>
    <n v="279.73"/>
    <n v="2517.5700000000002"/>
    <x v="3"/>
    <x v="1"/>
    <x v="1"/>
    <n v="1.2"/>
    <x v="1"/>
    <x v="1"/>
    <x v="1"/>
  </r>
  <r>
    <x v="6"/>
    <x v="6"/>
    <x v="1"/>
    <x v="2"/>
    <x v="1"/>
    <x v="0"/>
    <x v="6"/>
    <x v="2"/>
    <n v="212.86"/>
    <n v="425.72"/>
    <x v="2"/>
    <x v="3"/>
    <x v="0"/>
    <n v="1.6"/>
    <x v="1"/>
    <x v="1"/>
    <x v="0"/>
  </r>
  <r>
    <x v="4"/>
    <x v="0"/>
    <x v="3"/>
    <x v="4"/>
    <x v="1"/>
    <x v="0"/>
    <x v="7"/>
    <x v="3"/>
    <n v="152.53"/>
    <n v="2135.42"/>
    <x v="1"/>
    <x v="2"/>
    <x v="2"/>
    <n v="3.6"/>
    <x v="0"/>
    <x v="0"/>
    <x v="2"/>
  </r>
  <r>
    <x v="4"/>
    <x v="0"/>
    <x v="1"/>
    <x v="2"/>
    <x v="1"/>
    <x v="3"/>
    <x v="2"/>
    <x v="1"/>
    <n v="46.59"/>
    <n v="186.36"/>
    <x v="1"/>
    <x v="3"/>
    <x v="2"/>
    <n v="2.9"/>
    <x v="1"/>
    <x v="0"/>
    <x v="2"/>
  </r>
  <r>
    <x v="9"/>
    <x v="0"/>
    <x v="0"/>
    <x v="5"/>
    <x v="1"/>
    <x v="3"/>
    <x v="6"/>
    <x v="1"/>
    <n v="258.5"/>
    <n v="517"/>
    <x v="1"/>
    <x v="2"/>
    <x v="1"/>
    <n v="3.4"/>
    <x v="1"/>
    <x v="1"/>
    <x v="1"/>
  </r>
  <r>
    <x v="3"/>
    <x v="3"/>
    <x v="3"/>
    <x v="7"/>
    <x v="1"/>
    <x v="4"/>
    <x v="2"/>
    <x v="2"/>
    <n v="50.31"/>
    <n v="201.24"/>
    <x v="0"/>
    <x v="0"/>
    <x v="2"/>
    <n v="4.9000000000000004"/>
    <x v="1"/>
    <x v="2"/>
    <x v="2"/>
  </r>
  <r>
    <x v="3"/>
    <x v="1"/>
    <x v="5"/>
    <x v="7"/>
    <x v="1"/>
    <x v="0"/>
    <x v="8"/>
    <x v="3"/>
    <n v="191.09"/>
    <n v="573.27"/>
    <x v="0"/>
    <x v="2"/>
    <x v="0"/>
    <n v="4"/>
    <x v="0"/>
    <x v="0"/>
    <x v="0"/>
  </r>
  <r>
    <x v="1"/>
    <x v="2"/>
    <x v="2"/>
    <x v="4"/>
    <x v="1"/>
    <x v="4"/>
    <x v="10"/>
    <x v="0"/>
    <n v="206.95000000000002"/>
    <n v="1448.65"/>
    <x v="3"/>
    <x v="2"/>
    <x v="0"/>
    <n v="4.9000000000000004"/>
    <x v="0"/>
    <x v="0"/>
    <x v="0"/>
  </r>
  <r>
    <x v="0"/>
    <x v="2"/>
    <x v="1"/>
    <x v="1"/>
    <x v="1"/>
    <x v="3"/>
    <x v="7"/>
    <x v="0"/>
    <n v="132.04"/>
    <n v="1848.56"/>
    <x v="3"/>
    <x v="2"/>
    <x v="0"/>
    <n v="3.4"/>
    <x v="1"/>
    <x v="2"/>
    <x v="0"/>
  </r>
  <r>
    <x v="2"/>
    <x v="3"/>
    <x v="4"/>
    <x v="1"/>
    <x v="1"/>
    <x v="1"/>
    <x v="3"/>
    <x v="3"/>
    <n v="275.14"/>
    <n v="1375.7"/>
    <x v="1"/>
    <x v="2"/>
    <x v="2"/>
    <n v="1"/>
    <x v="0"/>
    <x v="0"/>
    <x v="2"/>
  </r>
  <r>
    <x v="5"/>
    <x v="5"/>
    <x v="3"/>
    <x v="7"/>
    <x v="1"/>
    <x v="3"/>
    <x v="10"/>
    <x v="3"/>
    <n v="34.200000000000003"/>
    <n v="239.4"/>
    <x v="3"/>
    <x v="2"/>
    <x v="1"/>
    <n v="1.4"/>
    <x v="0"/>
    <x v="2"/>
    <x v="1"/>
  </r>
  <r>
    <x v="6"/>
    <x v="3"/>
    <x v="4"/>
    <x v="0"/>
    <x v="0"/>
    <x v="0"/>
    <x v="6"/>
    <x v="0"/>
    <n v="249.07"/>
    <n v="498.14"/>
    <x v="1"/>
    <x v="3"/>
    <x v="0"/>
    <n v="3.8"/>
    <x v="0"/>
    <x v="2"/>
    <x v="0"/>
  </r>
  <r>
    <x v="7"/>
    <x v="1"/>
    <x v="4"/>
    <x v="4"/>
    <x v="1"/>
    <x v="4"/>
    <x v="2"/>
    <x v="2"/>
    <n v="175.06"/>
    <n v="700.24"/>
    <x v="2"/>
    <x v="3"/>
    <x v="0"/>
    <n v="2.2000000000000002"/>
    <x v="0"/>
    <x v="1"/>
    <x v="0"/>
  </r>
  <r>
    <x v="5"/>
    <x v="0"/>
    <x v="5"/>
    <x v="3"/>
    <x v="1"/>
    <x v="0"/>
    <x v="0"/>
    <x v="2"/>
    <n v="191.14"/>
    <n v="1146.8399999999999"/>
    <x v="3"/>
    <x v="1"/>
    <x v="2"/>
    <n v="2.7"/>
    <x v="0"/>
    <x v="1"/>
    <x v="2"/>
  </r>
  <r>
    <x v="5"/>
    <x v="3"/>
    <x v="2"/>
    <x v="3"/>
    <x v="1"/>
    <x v="3"/>
    <x v="12"/>
    <x v="3"/>
    <n v="296.31"/>
    <n v="3555.72"/>
    <x v="0"/>
    <x v="1"/>
    <x v="1"/>
    <n v="3.7"/>
    <x v="1"/>
    <x v="1"/>
    <x v="1"/>
  </r>
  <r>
    <x v="10"/>
    <x v="0"/>
    <x v="7"/>
    <x v="4"/>
    <x v="1"/>
    <x v="3"/>
    <x v="3"/>
    <x v="2"/>
    <n v="183.14"/>
    <n v="915.69999999999993"/>
    <x v="0"/>
    <x v="0"/>
    <x v="1"/>
    <n v="2.2999999999999998"/>
    <x v="1"/>
    <x v="0"/>
    <x v="1"/>
  </r>
  <r>
    <x v="9"/>
    <x v="1"/>
    <x v="3"/>
    <x v="2"/>
    <x v="1"/>
    <x v="2"/>
    <x v="5"/>
    <x v="2"/>
    <n v="243.17"/>
    <n v="2674.87"/>
    <x v="1"/>
    <x v="0"/>
    <x v="0"/>
    <n v="4.5"/>
    <x v="1"/>
    <x v="2"/>
    <x v="0"/>
  </r>
  <r>
    <x v="4"/>
    <x v="4"/>
    <x v="7"/>
    <x v="7"/>
    <x v="1"/>
    <x v="3"/>
    <x v="6"/>
    <x v="1"/>
    <n v="62.99"/>
    <n v="125.98"/>
    <x v="2"/>
    <x v="1"/>
    <x v="1"/>
    <n v="2.5"/>
    <x v="1"/>
    <x v="0"/>
    <x v="1"/>
  </r>
  <r>
    <x v="1"/>
    <x v="1"/>
    <x v="1"/>
    <x v="1"/>
    <x v="1"/>
    <x v="0"/>
    <x v="12"/>
    <x v="0"/>
    <n v="246.6"/>
    <n v="2959.2"/>
    <x v="3"/>
    <x v="3"/>
    <x v="0"/>
    <n v="1.2"/>
    <x v="1"/>
    <x v="0"/>
    <x v="0"/>
  </r>
  <r>
    <x v="3"/>
    <x v="6"/>
    <x v="2"/>
    <x v="2"/>
    <x v="1"/>
    <x v="4"/>
    <x v="10"/>
    <x v="3"/>
    <n v="233.1"/>
    <n v="1631.7"/>
    <x v="3"/>
    <x v="0"/>
    <x v="2"/>
    <n v="4.9000000000000004"/>
    <x v="0"/>
    <x v="1"/>
    <x v="2"/>
  </r>
  <r>
    <x v="2"/>
    <x v="0"/>
    <x v="6"/>
    <x v="6"/>
    <x v="1"/>
    <x v="4"/>
    <x v="6"/>
    <x v="0"/>
    <n v="291.07"/>
    <n v="582.14"/>
    <x v="2"/>
    <x v="1"/>
    <x v="0"/>
    <n v="3"/>
    <x v="1"/>
    <x v="0"/>
    <x v="0"/>
  </r>
  <r>
    <x v="9"/>
    <x v="2"/>
    <x v="2"/>
    <x v="4"/>
    <x v="1"/>
    <x v="2"/>
    <x v="7"/>
    <x v="1"/>
    <n v="282"/>
    <n v="3948"/>
    <x v="2"/>
    <x v="3"/>
    <x v="2"/>
    <n v="2.4"/>
    <x v="1"/>
    <x v="1"/>
    <x v="2"/>
  </r>
  <r>
    <x v="10"/>
    <x v="3"/>
    <x v="4"/>
    <x v="4"/>
    <x v="1"/>
    <x v="0"/>
    <x v="9"/>
    <x v="2"/>
    <n v="79.92"/>
    <n v="719.28"/>
    <x v="3"/>
    <x v="1"/>
    <x v="0"/>
    <n v="4.5999999999999996"/>
    <x v="1"/>
    <x v="2"/>
    <x v="0"/>
  </r>
  <r>
    <x v="7"/>
    <x v="4"/>
    <x v="7"/>
    <x v="0"/>
    <x v="0"/>
    <x v="3"/>
    <x v="10"/>
    <x v="2"/>
    <n v="150.18"/>
    <n v="1051.26"/>
    <x v="1"/>
    <x v="0"/>
    <x v="2"/>
    <n v="4.4000000000000004"/>
    <x v="1"/>
    <x v="2"/>
    <x v="2"/>
  </r>
  <r>
    <x v="1"/>
    <x v="1"/>
    <x v="2"/>
    <x v="1"/>
    <x v="1"/>
    <x v="1"/>
    <x v="12"/>
    <x v="1"/>
    <n v="275.21999999999997"/>
    <n v="3302.64"/>
    <x v="3"/>
    <x v="0"/>
    <x v="2"/>
    <n v="1.2"/>
    <x v="0"/>
    <x v="0"/>
    <x v="2"/>
  </r>
  <r>
    <x v="10"/>
    <x v="0"/>
    <x v="7"/>
    <x v="1"/>
    <x v="1"/>
    <x v="4"/>
    <x v="8"/>
    <x v="0"/>
    <n v="199.41"/>
    <n v="598.23"/>
    <x v="2"/>
    <x v="2"/>
    <x v="1"/>
    <n v="4.2"/>
    <x v="0"/>
    <x v="1"/>
    <x v="1"/>
  </r>
  <r>
    <x v="2"/>
    <x v="4"/>
    <x v="2"/>
    <x v="1"/>
    <x v="1"/>
    <x v="0"/>
    <x v="0"/>
    <x v="1"/>
    <n v="149.84"/>
    <n v="899.04"/>
    <x v="0"/>
    <x v="1"/>
    <x v="0"/>
    <n v="3"/>
    <x v="0"/>
    <x v="0"/>
    <x v="0"/>
  </r>
  <r>
    <x v="4"/>
    <x v="5"/>
    <x v="0"/>
    <x v="4"/>
    <x v="1"/>
    <x v="2"/>
    <x v="3"/>
    <x v="2"/>
    <n v="50.5"/>
    <n v="252.5"/>
    <x v="3"/>
    <x v="1"/>
    <x v="2"/>
    <n v="3.7"/>
    <x v="1"/>
    <x v="1"/>
    <x v="2"/>
  </r>
  <r>
    <x v="4"/>
    <x v="6"/>
    <x v="1"/>
    <x v="3"/>
    <x v="1"/>
    <x v="1"/>
    <x v="12"/>
    <x v="2"/>
    <n v="118.49000000000001"/>
    <n v="1421.88"/>
    <x v="2"/>
    <x v="1"/>
    <x v="0"/>
    <n v="1.6"/>
    <x v="0"/>
    <x v="2"/>
    <x v="0"/>
  </r>
  <r>
    <x v="4"/>
    <x v="5"/>
    <x v="3"/>
    <x v="5"/>
    <x v="1"/>
    <x v="0"/>
    <x v="9"/>
    <x v="0"/>
    <n v="206.27"/>
    <n v="1856.43"/>
    <x v="0"/>
    <x v="0"/>
    <x v="2"/>
    <n v="3.7"/>
    <x v="0"/>
    <x v="2"/>
    <x v="2"/>
  </r>
  <r>
    <x v="9"/>
    <x v="1"/>
    <x v="4"/>
    <x v="0"/>
    <x v="0"/>
    <x v="3"/>
    <x v="11"/>
    <x v="2"/>
    <n v="237.54"/>
    <n v="3088.02"/>
    <x v="3"/>
    <x v="3"/>
    <x v="0"/>
    <n v="1.9"/>
    <x v="1"/>
    <x v="0"/>
    <x v="0"/>
  </r>
  <r>
    <x v="9"/>
    <x v="5"/>
    <x v="2"/>
    <x v="5"/>
    <x v="1"/>
    <x v="4"/>
    <x v="8"/>
    <x v="0"/>
    <n v="145.21"/>
    <n v="435.63"/>
    <x v="1"/>
    <x v="1"/>
    <x v="1"/>
    <n v="1.5"/>
    <x v="0"/>
    <x v="2"/>
    <x v="1"/>
  </r>
  <r>
    <x v="3"/>
    <x v="5"/>
    <x v="5"/>
    <x v="0"/>
    <x v="0"/>
    <x v="3"/>
    <x v="6"/>
    <x v="3"/>
    <n v="35.64"/>
    <n v="71.28"/>
    <x v="1"/>
    <x v="3"/>
    <x v="0"/>
    <n v="1.5"/>
    <x v="1"/>
    <x v="2"/>
    <x v="0"/>
  </r>
  <r>
    <x v="3"/>
    <x v="6"/>
    <x v="2"/>
    <x v="4"/>
    <x v="1"/>
    <x v="2"/>
    <x v="6"/>
    <x v="2"/>
    <n v="197.29"/>
    <n v="394.58"/>
    <x v="3"/>
    <x v="1"/>
    <x v="0"/>
    <n v="2.2000000000000002"/>
    <x v="0"/>
    <x v="2"/>
    <x v="0"/>
  </r>
  <r>
    <x v="7"/>
    <x v="6"/>
    <x v="0"/>
    <x v="3"/>
    <x v="1"/>
    <x v="4"/>
    <x v="2"/>
    <x v="2"/>
    <n v="278.04000000000002"/>
    <n v="1112.1600000000001"/>
    <x v="3"/>
    <x v="0"/>
    <x v="0"/>
    <n v="5"/>
    <x v="0"/>
    <x v="0"/>
    <x v="0"/>
  </r>
  <r>
    <x v="2"/>
    <x v="6"/>
    <x v="1"/>
    <x v="0"/>
    <x v="0"/>
    <x v="1"/>
    <x v="11"/>
    <x v="0"/>
    <n v="159"/>
    <n v="2067"/>
    <x v="0"/>
    <x v="3"/>
    <x v="0"/>
    <n v="1.2"/>
    <x v="1"/>
    <x v="0"/>
    <x v="0"/>
  </r>
  <r>
    <x v="1"/>
    <x v="4"/>
    <x v="5"/>
    <x v="7"/>
    <x v="1"/>
    <x v="4"/>
    <x v="13"/>
    <x v="3"/>
    <n v="279.95999999999998"/>
    <n v="279.95999999999998"/>
    <x v="1"/>
    <x v="1"/>
    <x v="2"/>
    <n v="2.2999999999999998"/>
    <x v="1"/>
    <x v="1"/>
    <x v="2"/>
  </r>
  <r>
    <x v="8"/>
    <x v="6"/>
    <x v="5"/>
    <x v="7"/>
    <x v="1"/>
    <x v="3"/>
    <x v="9"/>
    <x v="2"/>
    <n v="119.14999999999999"/>
    <n v="1072.3499999999999"/>
    <x v="2"/>
    <x v="3"/>
    <x v="1"/>
    <n v="3.1"/>
    <x v="1"/>
    <x v="2"/>
    <x v="1"/>
  </r>
  <r>
    <x v="8"/>
    <x v="5"/>
    <x v="1"/>
    <x v="4"/>
    <x v="1"/>
    <x v="0"/>
    <x v="8"/>
    <x v="2"/>
    <n v="268.18"/>
    <n v="804.54"/>
    <x v="3"/>
    <x v="1"/>
    <x v="2"/>
    <n v="1.8"/>
    <x v="1"/>
    <x v="1"/>
    <x v="2"/>
  </r>
  <r>
    <x v="10"/>
    <x v="2"/>
    <x v="2"/>
    <x v="4"/>
    <x v="1"/>
    <x v="0"/>
    <x v="7"/>
    <x v="3"/>
    <n v="240.18"/>
    <n v="3362.52"/>
    <x v="1"/>
    <x v="2"/>
    <x v="0"/>
    <n v="4.8"/>
    <x v="1"/>
    <x v="2"/>
    <x v="0"/>
  </r>
  <r>
    <x v="4"/>
    <x v="2"/>
    <x v="0"/>
    <x v="3"/>
    <x v="1"/>
    <x v="0"/>
    <x v="11"/>
    <x v="2"/>
    <n v="289.29000000000002"/>
    <n v="3760.77"/>
    <x v="1"/>
    <x v="2"/>
    <x v="0"/>
    <n v="2.8"/>
    <x v="0"/>
    <x v="1"/>
    <x v="0"/>
  </r>
  <r>
    <x v="1"/>
    <x v="6"/>
    <x v="5"/>
    <x v="3"/>
    <x v="1"/>
    <x v="2"/>
    <x v="3"/>
    <x v="0"/>
    <n v="241.49"/>
    <n v="1207.45"/>
    <x v="3"/>
    <x v="2"/>
    <x v="2"/>
    <n v="3.8"/>
    <x v="0"/>
    <x v="2"/>
    <x v="2"/>
  </r>
  <r>
    <x v="5"/>
    <x v="4"/>
    <x v="3"/>
    <x v="7"/>
    <x v="1"/>
    <x v="2"/>
    <x v="6"/>
    <x v="3"/>
    <n v="110.01"/>
    <n v="220.02"/>
    <x v="3"/>
    <x v="1"/>
    <x v="0"/>
    <n v="2.4"/>
    <x v="1"/>
    <x v="0"/>
    <x v="0"/>
  </r>
  <r>
    <x v="9"/>
    <x v="3"/>
    <x v="4"/>
    <x v="5"/>
    <x v="1"/>
    <x v="0"/>
    <x v="1"/>
    <x v="3"/>
    <n v="272.16000000000003"/>
    <n v="2177.2800000000002"/>
    <x v="2"/>
    <x v="3"/>
    <x v="1"/>
    <n v="1.8"/>
    <x v="0"/>
    <x v="2"/>
    <x v="1"/>
  </r>
  <r>
    <x v="0"/>
    <x v="0"/>
    <x v="6"/>
    <x v="2"/>
    <x v="1"/>
    <x v="1"/>
    <x v="5"/>
    <x v="1"/>
    <n v="207.51999999999998"/>
    <n v="2282.7199999999998"/>
    <x v="3"/>
    <x v="2"/>
    <x v="0"/>
    <n v="2.2000000000000002"/>
    <x v="0"/>
    <x v="0"/>
    <x v="0"/>
  </r>
  <r>
    <x v="6"/>
    <x v="1"/>
    <x v="4"/>
    <x v="3"/>
    <x v="1"/>
    <x v="3"/>
    <x v="5"/>
    <x v="2"/>
    <n v="65.38"/>
    <n v="719.18"/>
    <x v="2"/>
    <x v="0"/>
    <x v="1"/>
    <n v="2.1"/>
    <x v="1"/>
    <x v="0"/>
    <x v="1"/>
  </r>
  <r>
    <x v="7"/>
    <x v="4"/>
    <x v="7"/>
    <x v="2"/>
    <x v="1"/>
    <x v="1"/>
    <x v="7"/>
    <x v="3"/>
    <n v="32.86999999999999"/>
    <n v="460.17999999999989"/>
    <x v="3"/>
    <x v="3"/>
    <x v="0"/>
    <n v="4.4000000000000004"/>
    <x v="0"/>
    <x v="0"/>
    <x v="0"/>
  </r>
  <r>
    <x v="4"/>
    <x v="3"/>
    <x v="7"/>
    <x v="2"/>
    <x v="1"/>
    <x v="0"/>
    <x v="8"/>
    <x v="3"/>
    <n v="122.44"/>
    <n v="367.32"/>
    <x v="0"/>
    <x v="2"/>
    <x v="1"/>
    <n v="1.1000000000000001"/>
    <x v="0"/>
    <x v="2"/>
    <x v="1"/>
  </r>
  <r>
    <x v="4"/>
    <x v="1"/>
    <x v="0"/>
    <x v="6"/>
    <x v="1"/>
    <x v="3"/>
    <x v="3"/>
    <x v="3"/>
    <n v="240.32"/>
    <n v="1201.5999999999999"/>
    <x v="3"/>
    <x v="0"/>
    <x v="2"/>
    <n v="4.5999999999999996"/>
    <x v="1"/>
    <x v="1"/>
    <x v="2"/>
  </r>
  <r>
    <x v="2"/>
    <x v="3"/>
    <x v="5"/>
    <x v="5"/>
    <x v="1"/>
    <x v="2"/>
    <x v="10"/>
    <x v="1"/>
    <n v="193.1"/>
    <n v="1351.7"/>
    <x v="0"/>
    <x v="0"/>
    <x v="2"/>
    <n v="2.6"/>
    <x v="0"/>
    <x v="1"/>
    <x v="2"/>
  </r>
  <r>
    <x v="4"/>
    <x v="3"/>
    <x v="4"/>
    <x v="0"/>
    <x v="0"/>
    <x v="4"/>
    <x v="6"/>
    <x v="2"/>
    <n v="167.6"/>
    <n v="335.2"/>
    <x v="3"/>
    <x v="0"/>
    <x v="0"/>
    <n v="3.5"/>
    <x v="1"/>
    <x v="0"/>
    <x v="0"/>
  </r>
  <r>
    <x v="9"/>
    <x v="2"/>
    <x v="4"/>
    <x v="4"/>
    <x v="1"/>
    <x v="4"/>
    <x v="8"/>
    <x v="3"/>
    <n v="21.04"/>
    <n v="63.12"/>
    <x v="1"/>
    <x v="1"/>
    <x v="0"/>
    <n v="4.2"/>
    <x v="1"/>
    <x v="1"/>
    <x v="0"/>
  </r>
  <r>
    <x v="9"/>
    <x v="0"/>
    <x v="6"/>
    <x v="2"/>
    <x v="1"/>
    <x v="3"/>
    <x v="1"/>
    <x v="2"/>
    <n v="141.94"/>
    <n v="1135.52"/>
    <x v="3"/>
    <x v="0"/>
    <x v="2"/>
    <n v="2.8"/>
    <x v="1"/>
    <x v="2"/>
    <x v="2"/>
  </r>
  <r>
    <x v="6"/>
    <x v="3"/>
    <x v="0"/>
    <x v="4"/>
    <x v="1"/>
    <x v="1"/>
    <x v="4"/>
    <x v="3"/>
    <n v="64.16"/>
    <n v="641.59999999999991"/>
    <x v="0"/>
    <x v="3"/>
    <x v="1"/>
    <n v="1.4"/>
    <x v="1"/>
    <x v="1"/>
    <x v="1"/>
  </r>
  <r>
    <x v="5"/>
    <x v="6"/>
    <x v="3"/>
    <x v="4"/>
    <x v="1"/>
    <x v="3"/>
    <x v="7"/>
    <x v="0"/>
    <n v="147.28"/>
    <n v="2061.92"/>
    <x v="3"/>
    <x v="3"/>
    <x v="2"/>
    <n v="3.2"/>
    <x v="0"/>
    <x v="0"/>
    <x v="2"/>
  </r>
  <r>
    <x v="1"/>
    <x v="1"/>
    <x v="5"/>
    <x v="5"/>
    <x v="1"/>
    <x v="1"/>
    <x v="1"/>
    <x v="3"/>
    <n v="297.7"/>
    <n v="2381.6"/>
    <x v="3"/>
    <x v="1"/>
    <x v="0"/>
    <n v="1.5"/>
    <x v="1"/>
    <x v="2"/>
    <x v="0"/>
  </r>
  <r>
    <x v="4"/>
    <x v="4"/>
    <x v="0"/>
    <x v="5"/>
    <x v="1"/>
    <x v="1"/>
    <x v="8"/>
    <x v="3"/>
    <n v="266.27"/>
    <n v="798.81"/>
    <x v="1"/>
    <x v="0"/>
    <x v="2"/>
    <n v="4.3"/>
    <x v="0"/>
    <x v="1"/>
    <x v="2"/>
  </r>
  <r>
    <x v="8"/>
    <x v="2"/>
    <x v="2"/>
    <x v="6"/>
    <x v="1"/>
    <x v="4"/>
    <x v="11"/>
    <x v="1"/>
    <n v="106.98"/>
    <n v="1390.74"/>
    <x v="1"/>
    <x v="3"/>
    <x v="2"/>
    <n v="3.6"/>
    <x v="1"/>
    <x v="1"/>
    <x v="2"/>
  </r>
  <r>
    <x v="3"/>
    <x v="1"/>
    <x v="4"/>
    <x v="0"/>
    <x v="0"/>
    <x v="2"/>
    <x v="4"/>
    <x v="3"/>
    <n v="186.18"/>
    <n v="1861.8"/>
    <x v="0"/>
    <x v="1"/>
    <x v="0"/>
    <n v="3.4"/>
    <x v="0"/>
    <x v="2"/>
    <x v="0"/>
  </r>
  <r>
    <x v="2"/>
    <x v="6"/>
    <x v="0"/>
    <x v="4"/>
    <x v="1"/>
    <x v="0"/>
    <x v="12"/>
    <x v="0"/>
    <n v="160.59"/>
    <n v="1927.08"/>
    <x v="3"/>
    <x v="0"/>
    <x v="0"/>
    <n v="1"/>
    <x v="0"/>
    <x v="1"/>
    <x v="0"/>
  </r>
  <r>
    <x v="2"/>
    <x v="6"/>
    <x v="0"/>
    <x v="7"/>
    <x v="1"/>
    <x v="2"/>
    <x v="10"/>
    <x v="3"/>
    <n v="56.410000000000004"/>
    <n v="394.87"/>
    <x v="3"/>
    <x v="3"/>
    <x v="0"/>
    <n v="4.8"/>
    <x v="1"/>
    <x v="2"/>
    <x v="0"/>
  </r>
  <r>
    <x v="8"/>
    <x v="3"/>
    <x v="6"/>
    <x v="0"/>
    <x v="0"/>
    <x v="0"/>
    <x v="7"/>
    <x v="0"/>
    <n v="297.14999999999998"/>
    <n v="4160.0999999999995"/>
    <x v="1"/>
    <x v="0"/>
    <x v="2"/>
    <n v="1.5"/>
    <x v="1"/>
    <x v="0"/>
    <x v="2"/>
  </r>
  <r>
    <x v="10"/>
    <x v="6"/>
    <x v="3"/>
    <x v="0"/>
    <x v="0"/>
    <x v="4"/>
    <x v="5"/>
    <x v="0"/>
    <n v="139.04999999999998"/>
    <n v="1529.55"/>
    <x v="0"/>
    <x v="1"/>
    <x v="1"/>
    <n v="1.7"/>
    <x v="0"/>
    <x v="2"/>
    <x v="1"/>
  </r>
  <r>
    <x v="8"/>
    <x v="0"/>
    <x v="2"/>
    <x v="5"/>
    <x v="1"/>
    <x v="0"/>
    <x v="11"/>
    <x v="0"/>
    <n v="161.57999999999998"/>
    <n v="2100.54"/>
    <x v="3"/>
    <x v="2"/>
    <x v="2"/>
    <n v="4.9000000000000004"/>
    <x v="0"/>
    <x v="1"/>
    <x v="2"/>
  </r>
  <r>
    <x v="10"/>
    <x v="6"/>
    <x v="7"/>
    <x v="2"/>
    <x v="1"/>
    <x v="1"/>
    <x v="6"/>
    <x v="1"/>
    <n v="201.33"/>
    <n v="402.66"/>
    <x v="0"/>
    <x v="3"/>
    <x v="1"/>
    <n v="1.4"/>
    <x v="1"/>
    <x v="1"/>
    <x v="1"/>
  </r>
  <r>
    <x v="0"/>
    <x v="3"/>
    <x v="4"/>
    <x v="7"/>
    <x v="1"/>
    <x v="3"/>
    <x v="9"/>
    <x v="2"/>
    <n v="73.63"/>
    <n v="662.67"/>
    <x v="0"/>
    <x v="0"/>
    <x v="1"/>
    <n v="4"/>
    <x v="0"/>
    <x v="0"/>
    <x v="1"/>
  </r>
  <r>
    <x v="3"/>
    <x v="1"/>
    <x v="6"/>
    <x v="7"/>
    <x v="1"/>
    <x v="0"/>
    <x v="11"/>
    <x v="2"/>
    <n v="82.22"/>
    <n v="1068.8599999999999"/>
    <x v="0"/>
    <x v="0"/>
    <x v="1"/>
    <n v="1.4"/>
    <x v="0"/>
    <x v="1"/>
    <x v="1"/>
  </r>
  <r>
    <x v="2"/>
    <x v="6"/>
    <x v="3"/>
    <x v="1"/>
    <x v="1"/>
    <x v="2"/>
    <x v="11"/>
    <x v="0"/>
    <n v="73.92"/>
    <n v="960.96"/>
    <x v="1"/>
    <x v="2"/>
    <x v="0"/>
    <n v="3.9"/>
    <x v="0"/>
    <x v="1"/>
    <x v="0"/>
  </r>
  <r>
    <x v="8"/>
    <x v="2"/>
    <x v="3"/>
    <x v="2"/>
    <x v="1"/>
    <x v="4"/>
    <x v="1"/>
    <x v="1"/>
    <n v="127.65"/>
    <n v="1021.2"/>
    <x v="2"/>
    <x v="0"/>
    <x v="0"/>
    <n v="4.5999999999999996"/>
    <x v="1"/>
    <x v="1"/>
    <x v="0"/>
  </r>
  <r>
    <x v="0"/>
    <x v="4"/>
    <x v="0"/>
    <x v="2"/>
    <x v="1"/>
    <x v="4"/>
    <x v="9"/>
    <x v="1"/>
    <n v="75.91"/>
    <n v="683.18999999999994"/>
    <x v="1"/>
    <x v="1"/>
    <x v="0"/>
    <n v="2.4"/>
    <x v="0"/>
    <x v="1"/>
    <x v="0"/>
  </r>
  <r>
    <x v="7"/>
    <x v="2"/>
    <x v="4"/>
    <x v="5"/>
    <x v="1"/>
    <x v="3"/>
    <x v="9"/>
    <x v="2"/>
    <n v="279.39000000000004"/>
    <n v="2514.5100000000002"/>
    <x v="3"/>
    <x v="1"/>
    <x v="1"/>
    <n v="2.2000000000000002"/>
    <x v="1"/>
    <x v="1"/>
    <x v="1"/>
  </r>
  <r>
    <x v="1"/>
    <x v="2"/>
    <x v="1"/>
    <x v="2"/>
    <x v="1"/>
    <x v="1"/>
    <x v="10"/>
    <x v="0"/>
    <n v="220.01"/>
    <n v="1540.07"/>
    <x v="0"/>
    <x v="0"/>
    <x v="1"/>
    <n v="4.7"/>
    <x v="1"/>
    <x v="2"/>
    <x v="1"/>
  </r>
  <r>
    <x v="0"/>
    <x v="1"/>
    <x v="7"/>
    <x v="0"/>
    <x v="0"/>
    <x v="1"/>
    <x v="2"/>
    <x v="2"/>
    <n v="271.39"/>
    <n v="1085.56"/>
    <x v="0"/>
    <x v="0"/>
    <x v="1"/>
    <n v="1.3"/>
    <x v="0"/>
    <x v="0"/>
    <x v="1"/>
  </r>
  <r>
    <x v="1"/>
    <x v="5"/>
    <x v="1"/>
    <x v="4"/>
    <x v="1"/>
    <x v="4"/>
    <x v="12"/>
    <x v="2"/>
    <n v="257.58"/>
    <n v="3090.96"/>
    <x v="0"/>
    <x v="3"/>
    <x v="2"/>
    <n v="2.4"/>
    <x v="1"/>
    <x v="1"/>
    <x v="2"/>
  </r>
  <r>
    <x v="8"/>
    <x v="4"/>
    <x v="1"/>
    <x v="1"/>
    <x v="1"/>
    <x v="1"/>
    <x v="12"/>
    <x v="1"/>
    <n v="216.88"/>
    <n v="2602.56"/>
    <x v="3"/>
    <x v="1"/>
    <x v="1"/>
    <n v="3.6"/>
    <x v="0"/>
    <x v="1"/>
    <x v="1"/>
  </r>
  <r>
    <x v="5"/>
    <x v="2"/>
    <x v="1"/>
    <x v="5"/>
    <x v="1"/>
    <x v="3"/>
    <x v="3"/>
    <x v="1"/>
    <n v="87.97"/>
    <n v="439.85"/>
    <x v="3"/>
    <x v="3"/>
    <x v="0"/>
    <n v="3.7"/>
    <x v="0"/>
    <x v="2"/>
    <x v="0"/>
  </r>
  <r>
    <x v="0"/>
    <x v="2"/>
    <x v="3"/>
    <x v="3"/>
    <x v="1"/>
    <x v="4"/>
    <x v="10"/>
    <x v="3"/>
    <n v="192.29"/>
    <n v="1346.03"/>
    <x v="0"/>
    <x v="2"/>
    <x v="2"/>
    <n v="2.8"/>
    <x v="1"/>
    <x v="2"/>
    <x v="2"/>
  </r>
  <r>
    <x v="3"/>
    <x v="5"/>
    <x v="0"/>
    <x v="2"/>
    <x v="1"/>
    <x v="1"/>
    <x v="11"/>
    <x v="1"/>
    <n v="72.16"/>
    <n v="938.07999999999993"/>
    <x v="0"/>
    <x v="3"/>
    <x v="1"/>
    <n v="4.4000000000000004"/>
    <x v="1"/>
    <x v="1"/>
    <x v="1"/>
  </r>
  <r>
    <x v="8"/>
    <x v="1"/>
    <x v="3"/>
    <x v="2"/>
    <x v="1"/>
    <x v="0"/>
    <x v="3"/>
    <x v="1"/>
    <n v="57.089999999999996"/>
    <n v="285.45"/>
    <x v="0"/>
    <x v="0"/>
    <x v="0"/>
    <n v="4.4000000000000004"/>
    <x v="1"/>
    <x v="0"/>
    <x v="0"/>
  </r>
  <r>
    <x v="4"/>
    <x v="4"/>
    <x v="2"/>
    <x v="6"/>
    <x v="1"/>
    <x v="0"/>
    <x v="12"/>
    <x v="2"/>
    <n v="197.12"/>
    <n v="2365.44"/>
    <x v="3"/>
    <x v="3"/>
    <x v="1"/>
    <n v="4.3"/>
    <x v="1"/>
    <x v="2"/>
    <x v="1"/>
  </r>
  <r>
    <x v="9"/>
    <x v="2"/>
    <x v="3"/>
    <x v="3"/>
    <x v="1"/>
    <x v="1"/>
    <x v="4"/>
    <x v="1"/>
    <n v="194.9"/>
    <n v="1949"/>
    <x v="0"/>
    <x v="3"/>
    <x v="0"/>
    <n v="1.7"/>
    <x v="1"/>
    <x v="0"/>
    <x v="0"/>
  </r>
  <r>
    <x v="0"/>
    <x v="3"/>
    <x v="4"/>
    <x v="3"/>
    <x v="1"/>
    <x v="0"/>
    <x v="1"/>
    <x v="1"/>
    <n v="63.85"/>
    <n v="510.8"/>
    <x v="0"/>
    <x v="3"/>
    <x v="0"/>
    <n v="3.6"/>
    <x v="0"/>
    <x v="1"/>
    <x v="0"/>
  </r>
  <r>
    <x v="3"/>
    <x v="1"/>
    <x v="3"/>
    <x v="4"/>
    <x v="1"/>
    <x v="3"/>
    <x v="3"/>
    <x v="2"/>
    <n v="118.68000000000002"/>
    <n v="593.40000000000009"/>
    <x v="1"/>
    <x v="1"/>
    <x v="0"/>
    <n v="4.4000000000000004"/>
    <x v="1"/>
    <x v="1"/>
    <x v="0"/>
  </r>
  <r>
    <x v="7"/>
    <x v="4"/>
    <x v="3"/>
    <x v="1"/>
    <x v="1"/>
    <x v="2"/>
    <x v="3"/>
    <x v="1"/>
    <n v="38.56"/>
    <n v="192.8"/>
    <x v="0"/>
    <x v="3"/>
    <x v="1"/>
    <n v="1.4"/>
    <x v="1"/>
    <x v="1"/>
    <x v="1"/>
  </r>
  <r>
    <x v="4"/>
    <x v="2"/>
    <x v="1"/>
    <x v="4"/>
    <x v="1"/>
    <x v="3"/>
    <x v="3"/>
    <x v="1"/>
    <n v="220.41"/>
    <n v="1102.05"/>
    <x v="1"/>
    <x v="2"/>
    <x v="0"/>
    <n v="2"/>
    <x v="1"/>
    <x v="1"/>
    <x v="0"/>
  </r>
  <r>
    <x v="7"/>
    <x v="2"/>
    <x v="6"/>
    <x v="3"/>
    <x v="1"/>
    <x v="3"/>
    <x v="2"/>
    <x v="3"/>
    <n v="296.5"/>
    <n v="1186"/>
    <x v="0"/>
    <x v="3"/>
    <x v="1"/>
    <n v="4.9000000000000004"/>
    <x v="1"/>
    <x v="2"/>
    <x v="1"/>
  </r>
  <r>
    <x v="8"/>
    <x v="5"/>
    <x v="2"/>
    <x v="4"/>
    <x v="1"/>
    <x v="1"/>
    <x v="5"/>
    <x v="0"/>
    <n v="227.17"/>
    <n v="2498.87"/>
    <x v="1"/>
    <x v="3"/>
    <x v="0"/>
    <n v="2.8"/>
    <x v="0"/>
    <x v="1"/>
    <x v="0"/>
  </r>
  <r>
    <x v="9"/>
    <x v="4"/>
    <x v="7"/>
    <x v="0"/>
    <x v="0"/>
    <x v="3"/>
    <x v="12"/>
    <x v="3"/>
    <n v="256.36"/>
    <n v="3076.32"/>
    <x v="1"/>
    <x v="3"/>
    <x v="1"/>
    <n v="3.1"/>
    <x v="0"/>
    <x v="1"/>
    <x v="1"/>
  </r>
  <r>
    <x v="0"/>
    <x v="3"/>
    <x v="7"/>
    <x v="4"/>
    <x v="1"/>
    <x v="1"/>
    <x v="5"/>
    <x v="1"/>
    <n v="153.38"/>
    <n v="1687.18"/>
    <x v="3"/>
    <x v="0"/>
    <x v="2"/>
    <n v="2.4"/>
    <x v="0"/>
    <x v="1"/>
    <x v="2"/>
  </r>
  <r>
    <x v="0"/>
    <x v="1"/>
    <x v="4"/>
    <x v="6"/>
    <x v="1"/>
    <x v="4"/>
    <x v="12"/>
    <x v="2"/>
    <n v="46.76"/>
    <n v="561.12"/>
    <x v="0"/>
    <x v="0"/>
    <x v="0"/>
    <n v="2.6"/>
    <x v="0"/>
    <x v="2"/>
    <x v="0"/>
  </r>
  <r>
    <x v="5"/>
    <x v="6"/>
    <x v="7"/>
    <x v="0"/>
    <x v="0"/>
    <x v="1"/>
    <x v="10"/>
    <x v="2"/>
    <n v="223.45000000000002"/>
    <n v="1564.15"/>
    <x v="0"/>
    <x v="2"/>
    <x v="1"/>
    <n v="4.5999999999999996"/>
    <x v="1"/>
    <x v="1"/>
    <x v="1"/>
  </r>
  <r>
    <x v="2"/>
    <x v="0"/>
    <x v="5"/>
    <x v="1"/>
    <x v="1"/>
    <x v="1"/>
    <x v="6"/>
    <x v="0"/>
    <n v="91.83"/>
    <n v="183.66"/>
    <x v="0"/>
    <x v="0"/>
    <x v="1"/>
    <n v="1.8"/>
    <x v="1"/>
    <x v="1"/>
    <x v="1"/>
  </r>
  <r>
    <x v="5"/>
    <x v="3"/>
    <x v="6"/>
    <x v="4"/>
    <x v="1"/>
    <x v="4"/>
    <x v="4"/>
    <x v="2"/>
    <n v="128.72"/>
    <n v="1287.2"/>
    <x v="1"/>
    <x v="0"/>
    <x v="1"/>
    <n v="2.1"/>
    <x v="1"/>
    <x v="0"/>
    <x v="1"/>
  </r>
  <r>
    <x v="8"/>
    <x v="6"/>
    <x v="4"/>
    <x v="4"/>
    <x v="1"/>
    <x v="2"/>
    <x v="11"/>
    <x v="1"/>
    <n v="216.87"/>
    <n v="2819.31"/>
    <x v="3"/>
    <x v="1"/>
    <x v="0"/>
    <n v="3"/>
    <x v="1"/>
    <x v="2"/>
    <x v="0"/>
  </r>
  <r>
    <x v="8"/>
    <x v="3"/>
    <x v="3"/>
    <x v="3"/>
    <x v="1"/>
    <x v="4"/>
    <x v="2"/>
    <x v="3"/>
    <n v="273.33999999999997"/>
    <n v="1093.3599999999999"/>
    <x v="2"/>
    <x v="2"/>
    <x v="2"/>
    <n v="2.2000000000000002"/>
    <x v="1"/>
    <x v="0"/>
    <x v="2"/>
  </r>
  <r>
    <x v="9"/>
    <x v="4"/>
    <x v="5"/>
    <x v="1"/>
    <x v="1"/>
    <x v="1"/>
    <x v="5"/>
    <x v="0"/>
    <n v="156.15"/>
    <n v="1717.65"/>
    <x v="1"/>
    <x v="0"/>
    <x v="0"/>
    <n v="4.5999999999999996"/>
    <x v="1"/>
    <x v="0"/>
    <x v="0"/>
  </r>
  <r>
    <x v="5"/>
    <x v="6"/>
    <x v="7"/>
    <x v="0"/>
    <x v="0"/>
    <x v="0"/>
    <x v="8"/>
    <x v="3"/>
    <n v="289.25"/>
    <n v="867.75"/>
    <x v="2"/>
    <x v="1"/>
    <x v="0"/>
    <n v="3.5"/>
    <x v="0"/>
    <x v="0"/>
    <x v="0"/>
  </r>
  <r>
    <x v="3"/>
    <x v="4"/>
    <x v="3"/>
    <x v="3"/>
    <x v="1"/>
    <x v="1"/>
    <x v="4"/>
    <x v="2"/>
    <n v="165.57"/>
    <n v="1655.7"/>
    <x v="1"/>
    <x v="0"/>
    <x v="2"/>
    <n v="3"/>
    <x v="1"/>
    <x v="1"/>
    <x v="2"/>
  </r>
  <r>
    <x v="3"/>
    <x v="6"/>
    <x v="4"/>
    <x v="3"/>
    <x v="1"/>
    <x v="4"/>
    <x v="11"/>
    <x v="1"/>
    <n v="54.3"/>
    <n v="705.9"/>
    <x v="1"/>
    <x v="1"/>
    <x v="2"/>
    <n v="3.4"/>
    <x v="0"/>
    <x v="0"/>
    <x v="2"/>
  </r>
  <r>
    <x v="9"/>
    <x v="3"/>
    <x v="1"/>
    <x v="4"/>
    <x v="1"/>
    <x v="1"/>
    <x v="1"/>
    <x v="0"/>
    <n v="165.16"/>
    <n v="1321.28"/>
    <x v="0"/>
    <x v="0"/>
    <x v="2"/>
    <n v="1.1000000000000001"/>
    <x v="0"/>
    <x v="2"/>
    <x v="2"/>
  </r>
  <r>
    <x v="2"/>
    <x v="5"/>
    <x v="5"/>
    <x v="7"/>
    <x v="1"/>
    <x v="4"/>
    <x v="10"/>
    <x v="2"/>
    <n v="260.97999999999996"/>
    <n v="1826.86"/>
    <x v="1"/>
    <x v="0"/>
    <x v="0"/>
    <n v="4"/>
    <x v="0"/>
    <x v="2"/>
    <x v="0"/>
  </r>
  <r>
    <x v="3"/>
    <x v="3"/>
    <x v="7"/>
    <x v="3"/>
    <x v="1"/>
    <x v="3"/>
    <x v="8"/>
    <x v="2"/>
    <n v="170.65"/>
    <n v="511.95"/>
    <x v="1"/>
    <x v="0"/>
    <x v="2"/>
    <n v="2.2999999999999998"/>
    <x v="0"/>
    <x v="0"/>
    <x v="2"/>
  </r>
  <r>
    <x v="10"/>
    <x v="4"/>
    <x v="0"/>
    <x v="4"/>
    <x v="1"/>
    <x v="2"/>
    <x v="2"/>
    <x v="3"/>
    <n v="229.37"/>
    <n v="917.48"/>
    <x v="3"/>
    <x v="0"/>
    <x v="2"/>
    <n v="3.4"/>
    <x v="0"/>
    <x v="1"/>
    <x v="2"/>
  </r>
  <r>
    <x v="1"/>
    <x v="3"/>
    <x v="0"/>
    <x v="2"/>
    <x v="1"/>
    <x v="2"/>
    <x v="11"/>
    <x v="2"/>
    <n v="173.43"/>
    <n v="2254.59"/>
    <x v="0"/>
    <x v="3"/>
    <x v="2"/>
    <n v="4.3"/>
    <x v="0"/>
    <x v="2"/>
    <x v="2"/>
  </r>
  <r>
    <x v="9"/>
    <x v="6"/>
    <x v="2"/>
    <x v="3"/>
    <x v="1"/>
    <x v="4"/>
    <x v="7"/>
    <x v="3"/>
    <n v="172.9"/>
    <n v="2420.6"/>
    <x v="3"/>
    <x v="0"/>
    <x v="0"/>
    <n v="2.4"/>
    <x v="1"/>
    <x v="1"/>
    <x v="0"/>
  </r>
  <r>
    <x v="9"/>
    <x v="0"/>
    <x v="0"/>
    <x v="2"/>
    <x v="1"/>
    <x v="2"/>
    <x v="2"/>
    <x v="2"/>
    <n v="99.73"/>
    <n v="398.92"/>
    <x v="2"/>
    <x v="2"/>
    <x v="2"/>
    <n v="1.1000000000000001"/>
    <x v="1"/>
    <x v="2"/>
    <x v="2"/>
  </r>
  <r>
    <x v="6"/>
    <x v="6"/>
    <x v="1"/>
    <x v="0"/>
    <x v="0"/>
    <x v="0"/>
    <x v="12"/>
    <x v="3"/>
    <n v="76.349999999999994"/>
    <n v="916.19999999999993"/>
    <x v="0"/>
    <x v="3"/>
    <x v="0"/>
    <n v="1"/>
    <x v="1"/>
    <x v="0"/>
    <x v="0"/>
  </r>
  <r>
    <x v="4"/>
    <x v="2"/>
    <x v="5"/>
    <x v="5"/>
    <x v="1"/>
    <x v="0"/>
    <x v="4"/>
    <x v="3"/>
    <n v="98.1"/>
    <n v="981"/>
    <x v="3"/>
    <x v="2"/>
    <x v="2"/>
    <n v="4.4000000000000004"/>
    <x v="0"/>
    <x v="2"/>
    <x v="2"/>
  </r>
  <r>
    <x v="4"/>
    <x v="3"/>
    <x v="1"/>
    <x v="7"/>
    <x v="1"/>
    <x v="2"/>
    <x v="10"/>
    <x v="1"/>
    <n v="143.43"/>
    <n v="1004.01"/>
    <x v="0"/>
    <x v="3"/>
    <x v="2"/>
    <n v="3.2"/>
    <x v="0"/>
    <x v="0"/>
    <x v="2"/>
  </r>
  <r>
    <x v="10"/>
    <x v="1"/>
    <x v="6"/>
    <x v="0"/>
    <x v="0"/>
    <x v="4"/>
    <x v="1"/>
    <x v="0"/>
    <n v="246.69"/>
    <n v="1973.52"/>
    <x v="0"/>
    <x v="3"/>
    <x v="1"/>
    <n v="3.6"/>
    <x v="0"/>
    <x v="0"/>
    <x v="1"/>
  </r>
  <r>
    <x v="5"/>
    <x v="3"/>
    <x v="0"/>
    <x v="6"/>
    <x v="1"/>
    <x v="0"/>
    <x v="2"/>
    <x v="0"/>
    <n v="252.12"/>
    <n v="1008.48"/>
    <x v="2"/>
    <x v="2"/>
    <x v="1"/>
    <n v="3.4"/>
    <x v="0"/>
    <x v="1"/>
    <x v="1"/>
  </r>
  <r>
    <x v="8"/>
    <x v="5"/>
    <x v="4"/>
    <x v="1"/>
    <x v="1"/>
    <x v="2"/>
    <x v="1"/>
    <x v="1"/>
    <n v="65.75"/>
    <n v="526"/>
    <x v="1"/>
    <x v="1"/>
    <x v="0"/>
    <n v="1.7"/>
    <x v="1"/>
    <x v="2"/>
    <x v="0"/>
  </r>
  <r>
    <x v="8"/>
    <x v="4"/>
    <x v="4"/>
    <x v="1"/>
    <x v="1"/>
    <x v="1"/>
    <x v="13"/>
    <x v="2"/>
    <n v="174.8"/>
    <n v="174.8"/>
    <x v="2"/>
    <x v="2"/>
    <x v="1"/>
    <n v="1.2"/>
    <x v="1"/>
    <x v="0"/>
    <x v="1"/>
  </r>
  <r>
    <x v="7"/>
    <x v="1"/>
    <x v="4"/>
    <x v="5"/>
    <x v="1"/>
    <x v="0"/>
    <x v="11"/>
    <x v="2"/>
    <n v="136.48999999999998"/>
    <n v="1774.37"/>
    <x v="3"/>
    <x v="0"/>
    <x v="1"/>
    <n v="2"/>
    <x v="0"/>
    <x v="0"/>
    <x v="1"/>
  </r>
  <r>
    <x v="10"/>
    <x v="6"/>
    <x v="0"/>
    <x v="3"/>
    <x v="1"/>
    <x v="3"/>
    <x v="9"/>
    <x v="0"/>
    <n v="179.86"/>
    <n v="1618.74"/>
    <x v="0"/>
    <x v="0"/>
    <x v="1"/>
    <n v="5"/>
    <x v="1"/>
    <x v="2"/>
    <x v="1"/>
  </r>
  <r>
    <x v="9"/>
    <x v="5"/>
    <x v="3"/>
    <x v="6"/>
    <x v="1"/>
    <x v="0"/>
    <x v="10"/>
    <x v="3"/>
    <n v="201.32999999999998"/>
    <n v="1409.31"/>
    <x v="1"/>
    <x v="2"/>
    <x v="0"/>
    <n v="2.7"/>
    <x v="1"/>
    <x v="1"/>
    <x v="0"/>
  </r>
  <r>
    <x v="10"/>
    <x v="3"/>
    <x v="1"/>
    <x v="5"/>
    <x v="1"/>
    <x v="2"/>
    <x v="2"/>
    <x v="3"/>
    <n v="98.29"/>
    <n v="393.16"/>
    <x v="3"/>
    <x v="1"/>
    <x v="2"/>
    <n v="4.7"/>
    <x v="0"/>
    <x v="1"/>
    <x v="2"/>
  </r>
  <r>
    <x v="10"/>
    <x v="6"/>
    <x v="0"/>
    <x v="5"/>
    <x v="1"/>
    <x v="2"/>
    <x v="1"/>
    <x v="0"/>
    <n v="277.39"/>
    <n v="2219.12"/>
    <x v="2"/>
    <x v="3"/>
    <x v="0"/>
    <n v="2"/>
    <x v="0"/>
    <x v="1"/>
    <x v="0"/>
  </r>
  <r>
    <x v="10"/>
    <x v="6"/>
    <x v="2"/>
    <x v="1"/>
    <x v="1"/>
    <x v="2"/>
    <x v="12"/>
    <x v="0"/>
    <n v="281.93"/>
    <n v="3383.16"/>
    <x v="0"/>
    <x v="3"/>
    <x v="1"/>
    <n v="3.9"/>
    <x v="0"/>
    <x v="1"/>
    <x v="1"/>
  </r>
  <r>
    <x v="4"/>
    <x v="2"/>
    <x v="6"/>
    <x v="2"/>
    <x v="1"/>
    <x v="4"/>
    <x v="4"/>
    <x v="1"/>
    <n v="49.5"/>
    <n v="495"/>
    <x v="2"/>
    <x v="0"/>
    <x v="0"/>
    <n v="1.1000000000000001"/>
    <x v="1"/>
    <x v="0"/>
    <x v="0"/>
  </r>
  <r>
    <x v="10"/>
    <x v="2"/>
    <x v="3"/>
    <x v="0"/>
    <x v="0"/>
    <x v="4"/>
    <x v="6"/>
    <x v="2"/>
    <n v="216.85"/>
    <n v="433.7"/>
    <x v="0"/>
    <x v="1"/>
    <x v="0"/>
    <n v="1.1000000000000001"/>
    <x v="1"/>
    <x v="0"/>
    <x v="0"/>
  </r>
  <r>
    <x v="2"/>
    <x v="0"/>
    <x v="6"/>
    <x v="0"/>
    <x v="0"/>
    <x v="1"/>
    <x v="7"/>
    <x v="3"/>
    <n v="29.3"/>
    <n v="410.2"/>
    <x v="0"/>
    <x v="3"/>
    <x v="0"/>
    <n v="2.9"/>
    <x v="0"/>
    <x v="0"/>
    <x v="0"/>
  </r>
  <r>
    <x v="1"/>
    <x v="2"/>
    <x v="3"/>
    <x v="2"/>
    <x v="1"/>
    <x v="1"/>
    <x v="1"/>
    <x v="1"/>
    <n v="33.04"/>
    <n v="264.32"/>
    <x v="1"/>
    <x v="3"/>
    <x v="2"/>
    <n v="3.6"/>
    <x v="1"/>
    <x v="1"/>
    <x v="2"/>
  </r>
  <r>
    <x v="8"/>
    <x v="4"/>
    <x v="3"/>
    <x v="3"/>
    <x v="1"/>
    <x v="0"/>
    <x v="4"/>
    <x v="0"/>
    <n v="288.18"/>
    <n v="2881.8"/>
    <x v="2"/>
    <x v="0"/>
    <x v="2"/>
    <n v="4.8"/>
    <x v="1"/>
    <x v="1"/>
    <x v="2"/>
  </r>
  <r>
    <x v="7"/>
    <x v="1"/>
    <x v="7"/>
    <x v="3"/>
    <x v="1"/>
    <x v="2"/>
    <x v="0"/>
    <x v="1"/>
    <n v="214.55999999999997"/>
    <n v="1287.3599999999999"/>
    <x v="3"/>
    <x v="1"/>
    <x v="1"/>
    <n v="1.1000000000000001"/>
    <x v="1"/>
    <x v="0"/>
    <x v="1"/>
  </r>
  <r>
    <x v="1"/>
    <x v="6"/>
    <x v="2"/>
    <x v="4"/>
    <x v="1"/>
    <x v="1"/>
    <x v="10"/>
    <x v="1"/>
    <n v="110.87"/>
    <n v="776.09"/>
    <x v="0"/>
    <x v="3"/>
    <x v="2"/>
    <n v="5"/>
    <x v="1"/>
    <x v="0"/>
    <x v="2"/>
  </r>
  <r>
    <x v="7"/>
    <x v="2"/>
    <x v="5"/>
    <x v="4"/>
    <x v="1"/>
    <x v="2"/>
    <x v="10"/>
    <x v="3"/>
    <n v="207.57"/>
    <n v="1452.99"/>
    <x v="0"/>
    <x v="1"/>
    <x v="1"/>
    <n v="2.9"/>
    <x v="0"/>
    <x v="0"/>
    <x v="1"/>
  </r>
  <r>
    <x v="6"/>
    <x v="0"/>
    <x v="4"/>
    <x v="0"/>
    <x v="0"/>
    <x v="0"/>
    <x v="6"/>
    <x v="1"/>
    <n v="256.83"/>
    <n v="513.66"/>
    <x v="3"/>
    <x v="1"/>
    <x v="2"/>
    <n v="4.0999999999999996"/>
    <x v="0"/>
    <x v="2"/>
    <x v="2"/>
  </r>
  <r>
    <x v="7"/>
    <x v="3"/>
    <x v="0"/>
    <x v="5"/>
    <x v="1"/>
    <x v="4"/>
    <x v="7"/>
    <x v="3"/>
    <n v="263.85000000000008"/>
    <n v="3693.900000000001"/>
    <x v="3"/>
    <x v="0"/>
    <x v="1"/>
    <n v="3.6"/>
    <x v="0"/>
    <x v="0"/>
    <x v="1"/>
  </r>
  <r>
    <x v="8"/>
    <x v="1"/>
    <x v="7"/>
    <x v="3"/>
    <x v="1"/>
    <x v="1"/>
    <x v="5"/>
    <x v="0"/>
    <n v="25.75"/>
    <n v="283.25"/>
    <x v="3"/>
    <x v="3"/>
    <x v="0"/>
    <n v="2"/>
    <x v="0"/>
    <x v="2"/>
    <x v="0"/>
  </r>
  <r>
    <x v="8"/>
    <x v="2"/>
    <x v="7"/>
    <x v="2"/>
    <x v="1"/>
    <x v="3"/>
    <x v="6"/>
    <x v="3"/>
    <n v="249.1"/>
    <n v="498.2"/>
    <x v="3"/>
    <x v="0"/>
    <x v="1"/>
    <n v="2.2999999999999998"/>
    <x v="1"/>
    <x v="1"/>
    <x v="1"/>
  </r>
  <r>
    <x v="10"/>
    <x v="6"/>
    <x v="3"/>
    <x v="0"/>
    <x v="0"/>
    <x v="3"/>
    <x v="2"/>
    <x v="2"/>
    <n v="258.89999999999998"/>
    <n v="1035.5999999999999"/>
    <x v="2"/>
    <x v="2"/>
    <x v="2"/>
    <n v="3.4"/>
    <x v="0"/>
    <x v="1"/>
    <x v="2"/>
  </r>
  <r>
    <x v="0"/>
    <x v="3"/>
    <x v="0"/>
    <x v="6"/>
    <x v="1"/>
    <x v="3"/>
    <x v="0"/>
    <x v="0"/>
    <n v="186.76"/>
    <n v="1120.56"/>
    <x v="0"/>
    <x v="3"/>
    <x v="1"/>
    <n v="1.4"/>
    <x v="0"/>
    <x v="1"/>
    <x v="1"/>
  </r>
  <r>
    <x v="6"/>
    <x v="4"/>
    <x v="2"/>
    <x v="1"/>
    <x v="1"/>
    <x v="3"/>
    <x v="2"/>
    <x v="3"/>
    <n v="154.37"/>
    <n v="617.48"/>
    <x v="1"/>
    <x v="1"/>
    <x v="2"/>
    <n v="4.0999999999999996"/>
    <x v="0"/>
    <x v="2"/>
    <x v="2"/>
  </r>
  <r>
    <x v="2"/>
    <x v="6"/>
    <x v="7"/>
    <x v="2"/>
    <x v="1"/>
    <x v="3"/>
    <x v="0"/>
    <x v="0"/>
    <n v="51.080000000000005"/>
    <n v="306.48"/>
    <x v="3"/>
    <x v="1"/>
    <x v="0"/>
    <n v="4.2"/>
    <x v="1"/>
    <x v="1"/>
    <x v="0"/>
  </r>
  <r>
    <x v="9"/>
    <x v="3"/>
    <x v="6"/>
    <x v="4"/>
    <x v="1"/>
    <x v="3"/>
    <x v="3"/>
    <x v="1"/>
    <n v="87.09"/>
    <n v="435.45"/>
    <x v="1"/>
    <x v="3"/>
    <x v="0"/>
    <n v="4.3"/>
    <x v="1"/>
    <x v="2"/>
    <x v="0"/>
  </r>
  <r>
    <x v="3"/>
    <x v="4"/>
    <x v="2"/>
    <x v="7"/>
    <x v="1"/>
    <x v="3"/>
    <x v="0"/>
    <x v="0"/>
    <n v="157.34"/>
    <n v="944.04"/>
    <x v="1"/>
    <x v="0"/>
    <x v="2"/>
    <n v="4.4000000000000004"/>
    <x v="1"/>
    <x v="0"/>
    <x v="2"/>
  </r>
  <r>
    <x v="7"/>
    <x v="4"/>
    <x v="0"/>
    <x v="3"/>
    <x v="1"/>
    <x v="1"/>
    <x v="9"/>
    <x v="3"/>
    <n v="262.22000000000003"/>
    <n v="2359.98"/>
    <x v="1"/>
    <x v="1"/>
    <x v="1"/>
    <n v="3.8"/>
    <x v="0"/>
    <x v="2"/>
    <x v="1"/>
  </r>
  <r>
    <x v="0"/>
    <x v="1"/>
    <x v="3"/>
    <x v="1"/>
    <x v="1"/>
    <x v="3"/>
    <x v="0"/>
    <x v="1"/>
    <n v="244.88"/>
    <n v="1469.28"/>
    <x v="2"/>
    <x v="3"/>
    <x v="0"/>
    <n v="4"/>
    <x v="0"/>
    <x v="1"/>
    <x v="0"/>
  </r>
  <r>
    <x v="10"/>
    <x v="6"/>
    <x v="2"/>
    <x v="7"/>
    <x v="1"/>
    <x v="3"/>
    <x v="0"/>
    <x v="2"/>
    <n v="158.86000000000001"/>
    <n v="953.16000000000008"/>
    <x v="3"/>
    <x v="1"/>
    <x v="1"/>
    <n v="3.4"/>
    <x v="1"/>
    <x v="1"/>
    <x v="1"/>
  </r>
  <r>
    <x v="4"/>
    <x v="2"/>
    <x v="3"/>
    <x v="0"/>
    <x v="0"/>
    <x v="0"/>
    <x v="5"/>
    <x v="0"/>
    <n v="239.98000000000002"/>
    <n v="2639.78"/>
    <x v="1"/>
    <x v="0"/>
    <x v="0"/>
    <n v="1.9"/>
    <x v="0"/>
    <x v="1"/>
    <x v="0"/>
  </r>
  <r>
    <x v="9"/>
    <x v="2"/>
    <x v="6"/>
    <x v="1"/>
    <x v="1"/>
    <x v="1"/>
    <x v="5"/>
    <x v="3"/>
    <n v="234.41000000000003"/>
    <n v="2578.5100000000002"/>
    <x v="1"/>
    <x v="3"/>
    <x v="0"/>
    <n v="1.3"/>
    <x v="1"/>
    <x v="2"/>
    <x v="0"/>
  </r>
  <r>
    <x v="5"/>
    <x v="0"/>
    <x v="4"/>
    <x v="5"/>
    <x v="1"/>
    <x v="0"/>
    <x v="1"/>
    <x v="0"/>
    <n v="182.12"/>
    <n v="1456.96"/>
    <x v="0"/>
    <x v="0"/>
    <x v="1"/>
    <n v="1.7"/>
    <x v="1"/>
    <x v="1"/>
    <x v="1"/>
  </r>
  <r>
    <x v="0"/>
    <x v="3"/>
    <x v="3"/>
    <x v="0"/>
    <x v="0"/>
    <x v="2"/>
    <x v="3"/>
    <x v="0"/>
    <n v="81.69"/>
    <n v="408.45"/>
    <x v="3"/>
    <x v="0"/>
    <x v="2"/>
    <n v="1.8"/>
    <x v="1"/>
    <x v="0"/>
    <x v="2"/>
  </r>
  <r>
    <x v="4"/>
    <x v="0"/>
    <x v="3"/>
    <x v="3"/>
    <x v="1"/>
    <x v="3"/>
    <x v="3"/>
    <x v="3"/>
    <n v="117.44000000000001"/>
    <n v="587.20000000000005"/>
    <x v="2"/>
    <x v="3"/>
    <x v="2"/>
    <n v="4"/>
    <x v="0"/>
    <x v="1"/>
    <x v="2"/>
  </r>
  <r>
    <x v="6"/>
    <x v="5"/>
    <x v="1"/>
    <x v="5"/>
    <x v="1"/>
    <x v="4"/>
    <x v="4"/>
    <x v="2"/>
    <n v="65.94"/>
    <n v="659.4"/>
    <x v="3"/>
    <x v="0"/>
    <x v="2"/>
    <n v="4.8"/>
    <x v="0"/>
    <x v="1"/>
    <x v="2"/>
  </r>
  <r>
    <x v="10"/>
    <x v="2"/>
    <x v="0"/>
    <x v="0"/>
    <x v="0"/>
    <x v="3"/>
    <x v="11"/>
    <x v="3"/>
    <n v="22"/>
    <n v="286"/>
    <x v="3"/>
    <x v="0"/>
    <x v="2"/>
    <n v="4.3"/>
    <x v="1"/>
    <x v="2"/>
    <x v="2"/>
  </r>
  <r>
    <x v="9"/>
    <x v="3"/>
    <x v="6"/>
    <x v="1"/>
    <x v="1"/>
    <x v="3"/>
    <x v="5"/>
    <x v="0"/>
    <n v="42.550000000000004"/>
    <n v="468.05"/>
    <x v="3"/>
    <x v="0"/>
    <x v="1"/>
    <n v="5"/>
    <x v="0"/>
    <x v="1"/>
    <x v="1"/>
  </r>
  <r>
    <x v="9"/>
    <x v="1"/>
    <x v="0"/>
    <x v="5"/>
    <x v="1"/>
    <x v="0"/>
    <x v="13"/>
    <x v="2"/>
    <n v="232.7"/>
    <n v="232.7"/>
    <x v="3"/>
    <x v="1"/>
    <x v="1"/>
    <n v="1.2"/>
    <x v="0"/>
    <x v="2"/>
    <x v="1"/>
  </r>
  <r>
    <x v="9"/>
    <x v="0"/>
    <x v="6"/>
    <x v="0"/>
    <x v="0"/>
    <x v="2"/>
    <x v="0"/>
    <x v="2"/>
    <n v="29.38"/>
    <n v="176.28"/>
    <x v="0"/>
    <x v="0"/>
    <x v="0"/>
    <n v="1.1000000000000001"/>
    <x v="0"/>
    <x v="0"/>
    <x v="0"/>
  </r>
  <r>
    <x v="6"/>
    <x v="1"/>
    <x v="6"/>
    <x v="0"/>
    <x v="0"/>
    <x v="0"/>
    <x v="13"/>
    <x v="2"/>
    <n v="131.96"/>
    <n v="131.96"/>
    <x v="1"/>
    <x v="2"/>
    <x v="0"/>
    <n v="3.7"/>
    <x v="0"/>
    <x v="1"/>
    <x v="0"/>
  </r>
  <r>
    <x v="7"/>
    <x v="1"/>
    <x v="7"/>
    <x v="3"/>
    <x v="1"/>
    <x v="1"/>
    <x v="5"/>
    <x v="2"/>
    <n v="296.02"/>
    <n v="3256.22"/>
    <x v="0"/>
    <x v="1"/>
    <x v="0"/>
    <n v="1.1000000000000001"/>
    <x v="1"/>
    <x v="0"/>
    <x v="0"/>
  </r>
  <r>
    <x v="5"/>
    <x v="1"/>
    <x v="7"/>
    <x v="2"/>
    <x v="1"/>
    <x v="2"/>
    <x v="1"/>
    <x v="0"/>
    <n v="242.67"/>
    <n v="1941.36"/>
    <x v="2"/>
    <x v="2"/>
    <x v="1"/>
    <n v="4.5999999999999996"/>
    <x v="1"/>
    <x v="2"/>
    <x v="1"/>
  </r>
  <r>
    <x v="2"/>
    <x v="0"/>
    <x v="7"/>
    <x v="6"/>
    <x v="1"/>
    <x v="2"/>
    <x v="4"/>
    <x v="3"/>
    <n v="230.17"/>
    <n v="2301.6999999999998"/>
    <x v="1"/>
    <x v="0"/>
    <x v="0"/>
    <n v="2.9"/>
    <x v="0"/>
    <x v="0"/>
    <x v="0"/>
  </r>
  <r>
    <x v="6"/>
    <x v="5"/>
    <x v="4"/>
    <x v="7"/>
    <x v="1"/>
    <x v="2"/>
    <x v="9"/>
    <x v="3"/>
    <n v="96.92"/>
    <n v="872.28"/>
    <x v="3"/>
    <x v="0"/>
    <x v="1"/>
    <n v="4.7"/>
    <x v="1"/>
    <x v="2"/>
    <x v="1"/>
  </r>
  <r>
    <x v="3"/>
    <x v="4"/>
    <x v="4"/>
    <x v="2"/>
    <x v="1"/>
    <x v="0"/>
    <x v="0"/>
    <x v="1"/>
    <n v="199.67999999999998"/>
    <n v="1198.08"/>
    <x v="0"/>
    <x v="1"/>
    <x v="1"/>
    <n v="2"/>
    <x v="1"/>
    <x v="0"/>
    <x v="1"/>
  </r>
  <r>
    <x v="5"/>
    <x v="4"/>
    <x v="6"/>
    <x v="0"/>
    <x v="0"/>
    <x v="3"/>
    <x v="7"/>
    <x v="1"/>
    <n v="159.64000000000001"/>
    <n v="2234.96"/>
    <x v="3"/>
    <x v="0"/>
    <x v="1"/>
    <n v="3.6"/>
    <x v="1"/>
    <x v="1"/>
    <x v="1"/>
  </r>
  <r>
    <x v="8"/>
    <x v="0"/>
    <x v="5"/>
    <x v="1"/>
    <x v="1"/>
    <x v="3"/>
    <x v="9"/>
    <x v="1"/>
    <n v="194.67"/>
    <n v="1752.03"/>
    <x v="3"/>
    <x v="1"/>
    <x v="0"/>
    <n v="3.8"/>
    <x v="1"/>
    <x v="1"/>
    <x v="0"/>
  </r>
  <r>
    <x v="10"/>
    <x v="4"/>
    <x v="0"/>
    <x v="0"/>
    <x v="0"/>
    <x v="3"/>
    <x v="6"/>
    <x v="2"/>
    <n v="142.03"/>
    <n v="284.06"/>
    <x v="2"/>
    <x v="3"/>
    <x v="2"/>
    <n v="2.1"/>
    <x v="0"/>
    <x v="1"/>
    <x v="2"/>
  </r>
  <r>
    <x v="6"/>
    <x v="6"/>
    <x v="7"/>
    <x v="2"/>
    <x v="1"/>
    <x v="3"/>
    <x v="9"/>
    <x v="2"/>
    <n v="168.67"/>
    <n v="1518.03"/>
    <x v="1"/>
    <x v="1"/>
    <x v="1"/>
    <n v="2.5"/>
    <x v="1"/>
    <x v="2"/>
    <x v="1"/>
  </r>
  <r>
    <x v="4"/>
    <x v="4"/>
    <x v="0"/>
    <x v="5"/>
    <x v="1"/>
    <x v="3"/>
    <x v="2"/>
    <x v="3"/>
    <n v="296.75"/>
    <n v="1187"/>
    <x v="2"/>
    <x v="0"/>
    <x v="0"/>
    <n v="3.2"/>
    <x v="1"/>
    <x v="0"/>
    <x v="0"/>
  </r>
  <r>
    <x v="5"/>
    <x v="2"/>
    <x v="3"/>
    <x v="3"/>
    <x v="1"/>
    <x v="1"/>
    <x v="8"/>
    <x v="2"/>
    <n v="112.21"/>
    <n v="336.63"/>
    <x v="2"/>
    <x v="1"/>
    <x v="0"/>
    <n v="2.5"/>
    <x v="1"/>
    <x v="2"/>
    <x v="0"/>
  </r>
  <r>
    <x v="3"/>
    <x v="0"/>
    <x v="6"/>
    <x v="2"/>
    <x v="1"/>
    <x v="4"/>
    <x v="13"/>
    <x v="3"/>
    <n v="80.61"/>
    <n v="80.61"/>
    <x v="1"/>
    <x v="1"/>
    <x v="2"/>
    <n v="3"/>
    <x v="1"/>
    <x v="1"/>
    <x v="2"/>
  </r>
  <r>
    <x v="8"/>
    <x v="4"/>
    <x v="2"/>
    <x v="2"/>
    <x v="1"/>
    <x v="2"/>
    <x v="13"/>
    <x v="1"/>
    <n v="145.58000000000001"/>
    <n v="145.58000000000001"/>
    <x v="2"/>
    <x v="1"/>
    <x v="1"/>
    <n v="2.8"/>
    <x v="1"/>
    <x v="0"/>
    <x v="1"/>
  </r>
  <r>
    <x v="7"/>
    <x v="0"/>
    <x v="6"/>
    <x v="3"/>
    <x v="1"/>
    <x v="4"/>
    <x v="1"/>
    <x v="3"/>
    <n v="166.81"/>
    <n v="1334.48"/>
    <x v="1"/>
    <x v="0"/>
    <x v="1"/>
    <n v="3.7"/>
    <x v="1"/>
    <x v="2"/>
    <x v="1"/>
  </r>
  <r>
    <x v="4"/>
    <x v="5"/>
    <x v="4"/>
    <x v="5"/>
    <x v="1"/>
    <x v="1"/>
    <x v="6"/>
    <x v="2"/>
    <n v="43.98"/>
    <n v="87.96"/>
    <x v="2"/>
    <x v="1"/>
    <x v="0"/>
    <n v="1.3"/>
    <x v="0"/>
    <x v="0"/>
    <x v="0"/>
  </r>
  <r>
    <x v="5"/>
    <x v="6"/>
    <x v="5"/>
    <x v="6"/>
    <x v="1"/>
    <x v="3"/>
    <x v="13"/>
    <x v="3"/>
    <n v="245.67"/>
    <n v="245.67"/>
    <x v="0"/>
    <x v="2"/>
    <x v="1"/>
    <n v="4.8"/>
    <x v="1"/>
    <x v="1"/>
    <x v="1"/>
  </r>
  <r>
    <x v="10"/>
    <x v="0"/>
    <x v="2"/>
    <x v="2"/>
    <x v="1"/>
    <x v="1"/>
    <x v="6"/>
    <x v="3"/>
    <n v="138.16999999999999"/>
    <n v="276.33999999999997"/>
    <x v="1"/>
    <x v="3"/>
    <x v="2"/>
    <n v="1.4"/>
    <x v="0"/>
    <x v="0"/>
    <x v="2"/>
  </r>
  <r>
    <x v="4"/>
    <x v="2"/>
    <x v="0"/>
    <x v="7"/>
    <x v="1"/>
    <x v="1"/>
    <x v="8"/>
    <x v="3"/>
    <n v="135.69"/>
    <n v="407.07"/>
    <x v="3"/>
    <x v="3"/>
    <x v="1"/>
    <n v="2.4"/>
    <x v="1"/>
    <x v="1"/>
    <x v="1"/>
  </r>
  <r>
    <x v="8"/>
    <x v="4"/>
    <x v="4"/>
    <x v="1"/>
    <x v="1"/>
    <x v="4"/>
    <x v="2"/>
    <x v="2"/>
    <n v="204.48"/>
    <n v="817.92"/>
    <x v="2"/>
    <x v="3"/>
    <x v="0"/>
    <n v="1"/>
    <x v="1"/>
    <x v="1"/>
    <x v="0"/>
  </r>
  <r>
    <x v="4"/>
    <x v="2"/>
    <x v="7"/>
    <x v="4"/>
    <x v="1"/>
    <x v="2"/>
    <x v="11"/>
    <x v="0"/>
    <n v="236.51000000000002"/>
    <n v="3074.63"/>
    <x v="2"/>
    <x v="1"/>
    <x v="1"/>
    <n v="4.3"/>
    <x v="0"/>
    <x v="0"/>
    <x v="1"/>
  </r>
  <r>
    <x v="1"/>
    <x v="4"/>
    <x v="2"/>
    <x v="5"/>
    <x v="1"/>
    <x v="0"/>
    <x v="5"/>
    <x v="1"/>
    <n v="296.06"/>
    <n v="3256.66"/>
    <x v="1"/>
    <x v="1"/>
    <x v="1"/>
    <n v="1.5"/>
    <x v="1"/>
    <x v="2"/>
    <x v="1"/>
  </r>
  <r>
    <x v="2"/>
    <x v="0"/>
    <x v="4"/>
    <x v="0"/>
    <x v="0"/>
    <x v="0"/>
    <x v="9"/>
    <x v="0"/>
    <n v="68.59"/>
    <n v="617.31000000000006"/>
    <x v="2"/>
    <x v="3"/>
    <x v="1"/>
    <n v="2.1"/>
    <x v="1"/>
    <x v="0"/>
    <x v="1"/>
  </r>
  <r>
    <x v="0"/>
    <x v="1"/>
    <x v="0"/>
    <x v="5"/>
    <x v="1"/>
    <x v="2"/>
    <x v="10"/>
    <x v="0"/>
    <n v="116.76"/>
    <n v="817.32"/>
    <x v="2"/>
    <x v="3"/>
    <x v="1"/>
    <n v="2.8"/>
    <x v="1"/>
    <x v="0"/>
    <x v="1"/>
  </r>
  <r>
    <x v="7"/>
    <x v="4"/>
    <x v="6"/>
    <x v="2"/>
    <x v="1"/>
    <x v="3"/>
    <x v="12"/>
    <x v="0"/>
    <n v="67.11"/>
    <n v="805.31999999999994"/>
    <x v="1"/>
    <x v="0"/>
    <x v="0"/>
    <n v="4.4000000000000004"/>
    <x v="0"/>
    <x v="2"/>
    <x v="0"/>
  </r>
  <r>
    <x v="8"/>
    <x v="1"/>
    <x v="0"/>
    <x v="7"/>
    <x v="1"/>
    <x v="1"/>
    <x v="3"/>
    <x v="0"/>
    <n v="266.64"/>
    <n v="1333.2"/>
    <x v="1"/>
    <x v="1"/>
    <x v="0"/>
    <n v="4.0999999999999996"/>
    <x v="0"/>
    <x v="1"/>
    <x v="0"/>
  </r>
  <r>
    <x v="2"/>
    <x v="6"/>
    <x v="2"/>
    <x v="4"/>
    <x v="1"/>
    <x v="3"/>
    <x v="3"/>
    <x v="2"/>
    <n v="173.58"/>
    <n v="867.90000000000009"/>
    <x v="2"/>
    <x v="0"/>
    <x v="1"/>
    <n v="1.6"/>
    <x v="0"/>
    <x v="2"/>
    <x v="1"/>
  </r>
  <r>
    <x v="2"/>
    <x v="2"/>
    <x v="1"/>
    <x v="0"/>
    <x v="0"/>
    <x v="1"/>
    <x v="7"/>
    <x v="2"/>
    <n v="258.68"/>
    <n v="3621.52"/>
    <x v="1"/>
    <x v="1"/>
    <x v="0"/>
    <n v="2.8"/>
    <x v="0"/>
    <x v="1"/>
    <x v="0"/>
  </r>
  <r>
    <x v="4"/>
    <x v="1"/>
    <x v="2"/>
    <x v="3"/>
    <x v="1"/>
    <x v="0"/>
    <x v="0"/>
    <x v="0"/>
    <n v="295.86"/>
    <n v="1775.16"/>
    <x v="2"/>
    <x v="3"/>
    <x v="0"/>
    <n v="2.2999999999999998"/>
    <x v="1"/>
    <x v="1"/>
    <x v="0"/>
  </r>
  <r>
    <x v="0"/>
    <x v="2"/>
    <x v="6"/>
    <x v="4"/>
    <x v="1"/>
    <x v="2"/>
    <x v="13"/>
    <x v="0"/>
    <n v="174.06"/>
    <n v="174.06"/>
    <x v="2"/>
    <x v="2"/>
    <x v="0"/>
    <n v="4.8"/>
    <x v="1"/>
    <x v="0"/>
    <x v="0"/>
  </r>
  <r>
    <x v="2"/>
    <x v="4"/>
    <x v="2"/>
    <x v="2"/>
    <x v="1"/>
    <x v="4"/>
    <x v="0"/>
    <x v="3"/>
    <n v="53.080000000000005"/>
    <n v="318.48"/>
    <x v="2"/>
    <x v="0"/>
    <x v="1"/>
    <n v="4.4000000000000004"/>
    <x v="0"/>
    <x v="0"/>
    <x v="1"/>
  </r>
  <r>
    <x v="0"/>
    <x v="4"/>
    <x v="5"/>
    <x v="2"/>
    <x v="1"/>
    <x v="4"/>
    <x v="11"/>
    <x v="3"/>
    <n v="121.15"/>
    <n v="1574.95"/>
    <x v="3"/>
    <x v="2"/>
    <x v="1"/>
    <n v="1.6"/>
    <x v="0"/>
    <x v="2"/>
    <x v="1"/>
  </r>
  <r>
    <x v="4"/>
    <x v="6"/>
    <x v="7"/>
    <x v="3"/>
    <x v="1"/>
    <x v="2"/>
    <x v="11"/>
    <x v="1"/>
    <n v="30.13"/>
    <n v="391.69"/>
    <x v="1"/>
    <x v="1"/>
    <x v="1"/>
    <n v="2.7"/>
    <x v="1"/>
    <x v="0"/>
    <x v="1"/>
  </r>
  <r>
    <x v="10"/>
    <x v="4"/>
    <x v="4"/>
    <x v="1"/>
    <x v="1"/>
    <x v="0"/>
    <x v="5"/>
    <x v="1"/>
    <n v="257.8"/>
    <n v="2835.8"/>
    <x v="3"/>
    <x v="2"/>
    <x v="1"/>
    <n v="2.8"/>
    <x v="0"/>
    <x v="0"/>
    <x v="1"/>
  </r>
  <r>
    <x v="1"/>
    <x v="6"/>
    <x v="6"/>
    <x v="3"/>
    <x v="1"/>
    <x v="1"/>
    <x v="0"/>
    <x v="1"/>
    <n v="25.01"/>
    <n v="150.06"/>
    <x v="0"/>
    <x v="3"/>
    <x v="2"/>
    <n v="4.8"/>
    <x v="0"/>
    <x v="1"/>
    <x v="2"/>
  </r>
  <r>
    <x v="2"/>
    <x v="1"/>
    <x v="0"/>
    <x v="2"/>
    <x v="1"/>
    <x v="4"/>
    <x v="7"/>
    <x v="3"/>
    <n v="185.81"/>
    <n v="2601.34"/>
    <x v="0"/>
    <x v="1"/>
    <x v="1"/>
    <n v="4.2"/>
    <x v="0"/>
    <x v="0"/>
    <x v="1"/>
  </r>
  <r>
    <x v="6"/>
    <x v="4"/>
    <x v="0"/>
    <x v="6"/>
    <x v="1"/>
    <x v="0"/>
    <x v="5"/>
    <x v="0"/>
    <n v="49.72"/>
    <n v="546.91999999999996"/>
    <x v="2"/>
    <x v="3"/>
    <x v="1"/>
    <n v="4.2"/>
    <x v="0"/>
    <x v="1"/>
    <x v="1"/>
  </r>
  <r>
    <x v="1"/>
    <x v="0"/>
    <x v="7"/>
    <x v="3"/>
    <x v="1"/>
    <x v="2"/>
    <x v="3"/>
    <x v="0"/>
    <n v="22.119999999999997"/>
    <n v="110.6"/>
    <x v="3"/>
    <x v="1"/>
    <x v="1"/>
    <n v="2.5"/>
    <x v="1"/>
    <x v="0"/>
    <x v="1"/>
  </r>
  <r>
    <x v="4"/>
    <x v="3"/>
    <x v="2"/>
    <x v="0"/>
    <x v="0"/>
    <x v="3"/>
    <x v="4"/>
    <x v="1"/>
    <n v="91.72"/>
    <n v="917.2"/>
    <x v="2"/>
    <x v="1"/>
    <x v="2"/>
    <n v="3.8"/>
    <x v="1"/>
    <x v="1"/>
    <x v="2"/>
  </r>
  <r>
    <x v="7"/>
    <x v="5"/>
    <x v="2"/>
    <x v="1"/>
    <x v="1"/>
    <x v="0"/>
    <x v="9"/>
    <x v="1"/>
    <n v="174.52"/>
    <n v="1570.68"/>
    <x v="2"/>
    <x v="1"/>
    <x v="1"/>
    <n v="2.2999999999999998"/>
    <x v="0"/>
    <x v="0"/>
    <x v="1"/>
  </r>
  <r>
    <x v="6"/>
    <x v="3"/>
    <x v="0"/>
    <x v="3"/>
    <x v="1"/>
    <x v="0"/>
    <x v="4"/>
    <x v="2"/>
    <n v="41.019999999999996"/>
    <n v="410.2"/>
    <x v="2"/>
    <x v="3"/>
    <x v="2"/>
    <n v="4.3"/>
    <x v="1"/>
    <x v="1"/>
    <x v="2"/>
  </r>
  <r>
    <x v="8"/>
    <x v="3"/>
    <x v="7"/>
    <x v="3"/>
    <x v="1"/>
    <x v="3"/>
    <x v="4"/>
    <x v="1"/>
    <n v="192.17000000000002"/>
    <n v="1921.7"/>
    <x v="2"/>
    <x v="1"/>
    <x v="2"/>
    <n v="4.8"/>
    <x v="1"/>
    <x v="2"/>
    <x v="2"/>
  </r>
  <r>
    <x v="1"/>
    <x v="2"/>
    <x v="0"/>
    <x v="5"/>
    <x v="1"/>
    <x v="0"/>
    <x v="3"/>
    <x v="3"/>
    <n v="208.16"/>
    <n v="1040.8"/>
    <x v="2"/>
    <x v="1"/>
    <x v="1"/>
    <n v="3.4"/>
    <x v="0"/>
    <x v="2"/>
    <x v="1"/>
  </r>
  <r>
    <x v="4"/>
    <x v="6"/>
    <x v="2"/>
    <x v="5"/>
    <x v="1"/>
    <x v="4"/>
    <x v="9"/>
    <x v="3"/>
    <n v="291.52"/>
    <n v="2623.68"/>
    <x v="0"/>
    <x v="0"/>
    <x v="1"/>
    <n v="3.1"/>
    <x v="1"/>
    <x v="0"/>
    <x v="1"/>
  </r>
  <r>
    <x v="1"/>
    <x v="2"/>
    <x v="6"/>
    <x v="2"/>
    <x v="1"/>
    <x v="4"/>
    <x v="4"/>
    <x v="1"/>
    <n v="271.87"/>
    <n v="2718.7"/>
    <x v="1"/>
    <x v="3"/>
    <x v="2"/>
    <n v="4.5"/>
    <x v="0"/>
    <x v="2"/>
    <x v="2"/>
  </r>
  <r>
    <x v="2"/>
    <x v="1"/>
    <x v="4"/>
    <x v="0"/>
    <x v="0"/>
    <x v="4"/>
    <x v="10"/>
    <x v="1"/>
    <n v="178.70000000000002"/>
    <n v="1250.9000000000001"/>
    <x v="1"/>
    <x v="1"/>
    <x v="0"/>
    <n v="4.5999999999999996"/>
    <x v="0"/>
    <x v="2"/>
    <x v="0"/>
  </r>
  <r>
    <x v="6"/>
    <x v="5"/>
    <x v="2"/>
    <x v="2"/>
    <x v="1"/>
    <x v="0"/>
    <x v="8"/>
    <x v="2"/>
    <n v="242.14"/>
    <n v="726.42"/>
    <x v="1"/>
    <x v="1"/>
    <x v="2"/>
    <n v="1.4"/>
    <x v="1"/>
    <x v="0"/>
    <x v="2"/>
  </r>
  <r>
    <x v="3"/>
    <x v="1"/>
    <x v="6"/>
    <x v="4"/>
    <x v="1"/>
    <x v="0"/>
    <x v="5"/>
    <x v="2"/>
    <n v="121.82"/>
    <n v="1340.02"/>
    <x v="0"/>
    <x v="1"/>
    <x v="2"/>
    <n v="3.8"/>
    <x v="0"/>
    <x v="2"/>
    <x v="2"/>
  </r>
  <r>
    <x v="5"/>
    <x v="0"/>
    <x v="4"/>
    <x v="0"/>
    <x v="0"/>
    <x v="0"/>
    <x v="9"/>
    <x v="2"/>
    <n v="184"/>
    <n v="1656"/>
    <x v="3"/>
    <x v="2"/>
    <x v="1"/>
    <n v="3.5"/>
    <x v="0"/>
    <x v="1"/>
    <x v="1"/>
  </r>
  <r>
    <x v="1"/>
    <x v="5"/>
    <x v="3"/>
    <x v="3"/>
    <x v="1"/>
    <x v="2"/>
    <x v="4"/>
    <x v="3"/>
    <n v="132.94"/>
    <n v="1329.4"/>
    <x v="0"/>
    <x v="2"/>
    <x v="1"/>
    <n v="1.8"/>
    <x v="0"/>
    <x v="0"/>
    <x v="1"/>
  </r>
  <r>
    <x v="8"/>
    <x v="2"/>
    <x v="5"/>
    <x v="6"/>
    <x v="1"/>
    <x v="3"/>
    <x v="10"/>
    <x v="2"/>
    <n v="114.37"/>
    <n v="800.59"/>
    <x v="0"/>
    <x v="0"/>
    <x v="0"/>
    <n v="1.5"/>
    <x v="0"/>
    <x v="0"/>
    <x v="0"/>
  </r>
  <r>
    <x v="8"/>
    <x v="4"/>
    <x v="7"/>
    <x v="7"/>
    <x v="1"/>
    <x v="0"/>
    <x v="2"/>
    <x v="0"/>
    <n v="223.74"/>
    <n v="894.96"/>
    <x v="3"/>
    <x v="2"/>
    <x v="2"/>
    <n v="2.1"/>
    <x v="0"/>
    <x v="1"/>
    <x v="2"/>
  </r>
  <r>
    <x v="9"/>
    <x v="4"/>
    <x v="6"/>
    <x v="2"/>
    <x v="1"/>
    <x v="3"/>
    <x v="7"/>
    <x v="0"/>
    <n v="103.07000000000001"/>
    <n v="1442.98"/>
    <x v="2"/>
    <x v="0"/>
    <x v="2"/>
    <n v="1.7"/>
    <x v="1"/>
    <x v="1"/>
    <x v="2"/>
  </r>
  <r>
    <x v="1"/>
    <x v="2"/>
    <x v="5"/>
    <x v="3"/>
    <x v="1"/>
    <x v="1"/>
    <x v="12"/>
    <x v="0"/>
    <n v="126.55"/>
    <n v="1518.6"/>
    <x v="2"/>
    <x v="1"/>
    <x v="0"/>
    <n v="2"/>
    <x v="0"/>
    <x v="2"/>
    <x v="0"/>
  </r>
  <r>
    <x v="5"/>
    <x v="1"/>
    <x v="2"/>
    <x v="3"/>
    <x v="1"/>
    <x v="4"/>
    <x v="9"/>
    <x v="2"/>
    <n v="122.81"/>
    <n v="1105.29"/>
    <x v="2"/>
    <x v="3"/>
    <x v="0"/>
    <n v="4.7"/>
    <x v="0"/>
    <x v="0"/>
    <x v="0"/>
  </r>
  <r>
    <x v="10"/>
    <x v="2"/>
    <x v="3"/>
    <x v="7"/>
    <x v="1"/>
    <x v="2"/>
    <x v="0"/>
    <x v="3"/>
    <n v="263.70999999999998"/>
    <n v="1582.26"/>
    <x v="3"/>
    <x v="1"/>
    <x v="2"/>
    <n v="4.7"/>
    <x v="0"/>
    <x v="2"/>
    <x v="2"/>
  </r>
  <r>
    <x v="2"/>
    <x v="2"/>
    <x v="7"/>
    <x v="3"/>
    <x v="1"/>
    <x v="3"/>
    <x v="9"/>
    <x v="3"/>
    <n v="67.709999999999994"/>
    <n v="609.39"/>
    <x v="0"/>
    <x v="3"/>
    <x v="2"/>
    <n v="2"/>
    <x v="0"/>
    <x v="0"/>
    <x v="2"/>
  </r>
  <r>
    <x v="0"/>
    <x v="3"/>
    <x v="6"/>
    <x v="7"/>
    <x v="1"/>
    <x v="4"/>
    <x v="2"/>
    <x v="2"/>
    <n v="126.81"/>
    <n v="507.24"/>
    <x v="0"/>
    <x v="0"/>
    <x v="0"/>
    <n v="1.8"/>
    <x v="0"/>
    <x v="0"/>
    <x v="0"/>
  </r>
  <r>
    <x v="5"/>
    <x v="0"/>
    <x v="3"/>
    <x v="7"/>
    <x v="1"/>
    <x v="2"/>
    <x v="4"/>
    <x v="1"/>
    <n v="268.60000000000002"/>
    <n v="2686"/>
    <x v="3"/>
    <x v="3"/>
    <x v="1"/>
    <n v="2.8"/>
    <x v="1"/>
    <x v="0"/>
    <x v="1"/>
  </r>
  <r>
    <x v="0"/>
    <x v="4"/>
    <x v="1"/>
    <x v="4"/>
    <x v="1"/>
    <x v="4"/>
    <x v="6"/>
    <x v="1"/>
    <n v="24.29"/>
    <n v="48.58"/>
    <x v="2"/>
    <x v="0"/>
    <x v="2"/>
    <n v="3.7"/>
    <x v="1"/>
    <x v="2"/>
    <x v="2"/>
  </r>
  <r>
    <x v="0"/>
    <x v="3"/>
    <x v="2"/>
    <x v="3"/>
    <x v="1"/>
    <x v="0"/>
    <x v="11"/>
    <x v="2"/>
    <n v="285.39999999999998"/>
    <n v="3710.2"/>
    <x v="3"/>
    <x v="0"/>
    <x v="2"/>
    <n v="1.6"/>
    <x v="1"/>
    <x v="0"/>
    <x v="2"/>
  </r>
  <r>
    <x v="3"/>
    <x v="2"/>
    <x v="7"/>
    <x v="4"/>
    <x v="1"/>
    <x v="0"/>
    <x v="7"/>
    <x v="3"/>
    <n v="271.69"/>
    <n v="3803.66"/>
    <x v="0"/>
    <x v="3"/>
    <x v="2"/>
    <n v="4.3"/>
    <x v="0"/>
    <x v="2"/>
    <x v="2"/>
  </r>
  <r>
    <x v="9"/>
    <x v="6"/>
    <x v="1"/>
    <x v="3"/>
    <x v="1"/>
    <x v="4"/>
    <x v="9"/>
    <x v="0"/>
    <n v="137"/>
    <n v="1233"/>
    <x v="1"/>
    <x v="1"/>
    <x v="2"/>
    <n v="1.3"/>
    <x v="0"/>
    <x v="0"/>
    <x v="2"/>
  </r>
  <r>
    <x v="5"/>
    <x v="3"/>
    <x v="7"/>
    <x v="5"/>
    <x v="1"/>
    <x v="2"/>
    <x v="4"/>
    <x v="1"/>
    <n v="202.85"/>
    <n v="2028.5"/>
    <x v="1"/>
    <x v="2"/>
    <x v="0"/>
    <n v="1.5"/>
    <x v="1"/>
    <x v="1"/>
    <x v="0"/>
  </r>
  <r>
    <x v="5"/>
    <x v="2"/>
    <x v="2"/>
    <x v="7"/>
    <x v="1"/>
    <x v="4"/>
    <x v="12"/>
    <x v="0"/>
    <n v="297.5"/>
    <n v="3570"/>
    <x v="1"/>
    <x v="1"/>
    <x v="0"/>
    <n v="3.5"/>
    <x v="1"/>
    <x v="2"/>
    <x v="0"/>
  </r>
  <r>
    <x v="3"/>
    <x v="4"/>
    <x v="2"/>
    <x v="1"/>
    <x v="1"/>
    <x v="1"/>
    <x v="7"/>
    <x v="3"/>
    <n v="175.39000000000001"/>
    <n v="2455.46"/>
    <x v="2"/>
    <x v="0"/>
    <x v="0"/>
    <n v="1.8"/>
    <x v="0"/>
    <x v="0"/>
    <x v="0"/>
  </r>
  <r>
    <x v="1"/>
    <x v="2"/>
    <x v="3"/>
    <x v="7"/>
    <x v="1"/>
    <x v="2"/>
    <x v="2"/>
    <x v="1"/>
    <n v="47.13"/>
    <n v="188.52"/>
    <x v="2"/>
    <x v="1"/>
    <x v="0"/>
    <n v="1.9"/>
    <x v="0"/>
    <x v="1"/>
    <x v="0"/>
  </r>
  <r>
    <x v="1"/>
    <x v="0"/>
    <x v="3"/>
    <x v="1"/>
    <x v="1"/>
    <x v="2"/>
    <x v="5"/>
    <x v="2"/>
    <n v="259.02"/>
    <n v="2849.22"/>
    <x v="2"/>
    <x v="1"/>
    <x v="0"/>
    <n v="4.5"/>
    <x v="0"/>
    <x v="2"/>
    <x v="0"/>
  </r>
  <r>
    <x v="1"/>
    <x v="1"/>
    <x v="6"/>
    <x v="3"/>
    <x v="1"/>
    <x v="4"/>
    <x v="6"/>
    <x v="0"/>
    <n v="57.56"/>
    <n v="115.12"/>
    <x v="2"/>
    <x v="1"/>
    <x v="1"/>
    <n v="2.5"/>
    <x v="1"/>
    <x v="1"/>
    <x v="1"/>
  </r>
  <r>
    <x v="7"/>
    <x v="5"/>
    <x v="7"/>
    <x v="2"/>
    <x v="1"/>
    <x v="3"/>
    <x v="10"/>
    <x v="0"/>
    <n v="92.04"/>
    <n v="644.28000000000009"/>
    <x v="3"/>
    <x v="2"/>
    <x v="1"/>
    <n v="4.7"/>
    <x v="0"/>
    <x v="0"/>
    <x v="1"/>
  </r>
  <r>
    <x v="0"/>
    <x v="3"/>
    <x v="6"/>
    <x v="6"/>
    <x v="1"/>
    <x v="4"/>
    <x v="10"/>
    <x v="0"/>
    <n v="264.58"/>
    <n v="1852.06"/>
    <x v="1"/>
    <x v="3"/>
    <x v="1"/>
    <n v="1.4"/>
    <x v="1"/>
    <x v="0"/>
    <x v="1"/>
  </r>
  <r>
    <x v="7"/>
    <x v="3"/>
    <x v="3"/>
    <x v="4"/>
    <x v="1"/>
    <x v="3"/>
    <x v="3"/>
    <x v="2"/>
    <n v="91.69"/>
    <n v="458.45"/>
    <x v="1"/>
    <x v="2"/>
    <x v="1"/>
    <n v="4.7"/>
    <x v="0"/>
    <x v="2"/>
    <x v="1"/>
  </r>
  <r>
    <x v="9"/>
    <x v="3"/>
    <x v="7"/>
    <x v="3"/>
    <x v="1"/>
    <x v="2"/>
    <x v="3"/>
    <x v="2"/>
    <n v="228.61999999999998"/>
    <n v="1143.0999999999999"/>
    <x v="2"/>
    <x v="1"/>
    <x v="0"/>
    <n v="4.7"/>
    <x v="0"/>
    <x v="1"/>
    <x v="0"/>
  </r>
  <r>
    <x v="3"/>
    <x v="2"/>
    <x v="6"/>
    <x v="6"/>
    <x v="1"/>
    <x v="0"/>
    <x v="1"/>
    <x v="0"/>
    <n v="145.35"/>
    <n v="1162.8"/>
    <x v="2"/>
    <x v="3"/>
    <x v="0"/>
    <n v="3.2"/>
    <x v="0"/>
    <x v="1"/>
    <x v="0"/>
  </r>
  <r>
    <x v="5"/>
    <x v="0"/>
    <x v="2"/>
    <x v="5"/>
    <x v="1"/>
    <x v="0"/>
    <x v="0"/>
    <x v="2"/>
    <n v="232.73000000000002"/>
    <n v="1396.38"/>
    <x v="3"/>
    <x v="1"/>
    <x v="1"/>
    <n v="4"/>
    <x v="1"/>
    <x v="0"/>
    <x v="1"/>
  </r>
  <r>
    <x v="2"/>
    <x v="2"/>
    <x v="2"/>
    <x v="1"/>
    <x v="1"/>
    <x v="4"/>
    <x v="13"/>
    <x v="1"/>
    <n v="85.06"/>
    <n v="85.06"/>
    <x v="3"/>
    <x v="0"/>
    <x v="0"/>
    <n v="2.7"/>
    <x v="1"/>
    <x v="1"/>
    <x v="0"/>
  </r>
  <r>
    <x v="0"/>
    <x v="2"/>
    <x v="1"/>
    <x v="4"/>
    <x v="1"/>
    <x v="3"/>
    <x v="5"/>
    <x v="3"/>
    <n v="137.47999999999999"/>
    <n v="1512.28"/>
    <x v="3"/>
    <x v="1"/>
    <x v="0"/>
    <n v="4.0999999999999996"/>
    <x v="1"/>
    <x v="1"/>
    <x v="0"/>
  </r>
  <r>
    <x v="7"/>
    <x v="1"/>
    <x v="0"/>
    <x v="5"/>
    <x v="1"/>
    <x v="4"/>
    <x v="7"/>
    <x v="1"/>
    <n v="109.09"/>
    <n v="1527.26"/>
    <x v="1"/>
    <x v="3"/>
    <x v="2"/>
    <n v="2"/>
    <x v="0"/>
    <x v="2"/>
    <x v="2"/>
  </r>
  <r>
    <x v="7"/>
    <x v="6"/>
    <x v="3"/>
    <x v="2"/>
    <x v="1"/>
    <x v="1"/>
    <x v="12"/>
    <x v="2"/>
    <n v="89.73"/>
    <n v="1076.76"/>
    <x v="1"/>
    <x v="2"/>
    <x v="2"/>
    <n v="4.5999999999999996"/>
    <x v="0"/>
    <x v="1"/>
    <x v="2"/>
  </r>
  <r>
    <x v="4"/>
    <x v="0"/>
    <x v="6"/>
    <x v="2"/>
    <x v="1"/>
    <x v="4"/>
    <x v="2"/>
    <x v="3"/>
    <n v="108.04"/>
    <n v="432.16"/>
    <x v="1"/>
    <x v="2"/>
    <x v="1"/>
    <n v="4.2"/>
    <x v="1"/>
    <x v="0"/>
    <x v="1"/>
  </r>
  <r>
    <x v="7"/>
    <x v="3"/>
    <x v="0"/>
    <x v="7"/>
    <x v="1"/>
    <x v="4"/>
    <x v="13"/>
    <x v="0"/>
    <n v="110.44"/>
    <n v="110.44"/>
    <x v="1"/>
    <x v="1"/>
    <x v="0"/>
    <n v="3.9"/>
    <x v="0"/>
    <x v="0"/>
    <x v="0"/>
  </r>
  <r>
    <x v="10"/>
    <x v="5"/>
    <x v="0"/>
    <x v="4"/>
    <x v="1"/>
    <x v="4"/>
    <x v="3"/>
    <x v="0"/>
    <n v="287.51"/>
    <n v="1437.55"/>
    <x v="3"/>
    <x v="2"/>
    <x v="2"/>
    <n v="4.2"/>
    <x v="0"/>
    <x v="1"/>
    <x v="2"/>
  </r>
  <r>
    <x v="5"/>
    <x v="3"/>
    <x v="5"/>
    <x v="4"/>
    <x v="1"/>
    <x v="4"/>
    <x v="3"/>
    <x v="3"/>
    <n v="169.3"/>
    <n v="846.5"/>
    <x v="2"/>
    <x v="3"/>
    <x v="0"/>
    <n v="2.4"/>
    <x v="0"/>
    <x v="0"/>
    <x v="0"/>
  </r>
  <r>
    <x v="10"/>
    <x v="2"/>
    <x v="7"/>
    <x v="4"/>
    <x v="1"/>
    <x v="3"/>
    <x v="2"/>
    <x v="1"/>
    <n v="149.37"/>
    <n v="597.48"/>
    <x v="1"/>
    <x v="2"/>
    <x v="2"/>
    <n v="1.8"/>
    <x v="0"/>
    <x v="1"/>
    <x v="2"/>
  </r>
  <r>
    <x v="5"/>
    <x v="0"/>
    <x v="4"/>
    <x v="3"/>
    <x v="1"/>
    <x v="3"/>
    <x v="9"/>
    <x v="0"/>
    <n v="160.92999999999998"/>
    <n v="1448.37"/>
    <x v="3"/>
    <x v="2"/>
    <x v="1"/>
    <n v="2.4"/>
    <x v="1"/>
    <x v="1"/>
    <x v="1"/>
  </r>
  <r>
    <x v="3"/>
    <x v="4"/>
    <x v="5"/>
    <x v="0"/>
    <x v="0"/>
    <x v="3"/>
    <x v="1"/>
    <x v="0"/>
    <n v="298.92"/>
    <n v="2391.36"/>
    <x v="2"/>
    <x v="1"/>
    <x v="0"/>
    <n v="1.2"/>
    <x v="1"/>
    <x v="2"/>
    <x v="0"/>
  </r>
  <r>
    <x v="5"/>
    <x v="0"/>
    <x v="3"/>
    <x v="0"/>
    <x v="0"/>
    <x v="1"/>
    <x v="7"/>
    <x v="0"/>
    <n v="203"/>
    <n v="2842"/>
    <x v="0"/>
    <x v="3"/>
    <x v="0"/>
    <n v="2.1"/>
    <x v="1"/>
    <x v="2"/>
    <x v="0"/>
  </r>
  <r>
    <x v="10"/>
    <x v="0"/>
    <x v="1"/>
    <x v="7"/>
    <x v="1"/>
    <x v="1"/>
    <x v="4"/>
    <x v="2"/>
    <n v="216.98000000000002"/>
    <n v="2169.8000000000002"/>
    <x v="2"/>
    <x v="3"/>
    <x v="2"/>
    <n v="3.4"/>
    <x v="1"/>
    <x v="1"/>
    <x v="2"/>
  </r>
  <r>
    <x v="5"/>
    <x v="6"/>
    <x v="7"/>
    <x v="2"/>
    <x v="1"/>
    <x v="4"/>
    <x v="7"/>
    <x v="1"/>
    <n v="107.80999999999999"/>
    <n v="1509.34"/>
    <x v="0"/>
    <x v="0"/>
    <x v="1"/>
    <n v="4.4000000000000004"/>
    <x v="1"/>
    <x v="2"/>
    <x v="1"/>
  </r>
  <r>
    <x v="3"/>
    <x v="3"/>
    <x v="4"/>
    <x v="2"/>
    <x v="1"/>
    <x v="3"/>
    <x v="8"/>
    <x v="2"/>
    <n v="152.03"/>
    <n v="456.09"/>
    <x v="0"/>
    <x v="2"/>
    <x v="2"/>
    <n v="4.7"/>
    <x v="1"/>
    <x v="0"/>
    <x v="2"/>
  </r>
  <r>
    <x v="3"/>
    <x v="6"/>
    <x v="0"/>
    <x v="7"/>
    <x v="1"/>
    <x v="1"/>
    <x v="3"/>
    <x v="3"/>
    <n v="71.539999999999992"/>
    <n v="357.7"/>
    <x v="1"/>
    <x v="3"/>
    <x v="1"/>
    <n v="3.9"/>
    <x v="0"/>
    <x v="1"/>
    <x v="1"/>
  </r>
  <r>
    <x v="9"/>
    <x v="4"/>
    <x v="1"/>
    <x v="5"/>
    <x v="1"/>
    <x v="0"/>
    <x v="0"/>
    <x v="3"/>
    <n v="211.85"/>
    <n v="1271.0999999999999"/>
    <x v="3"/>
    <x v="0"/>
    <x v="1"/>
    <n v="4.5999999999999996"/>
    <x v="1"/>
    <x v="2"/>
    <x v="1"/>
  </r>
  <r>
    <x v="5"/>
    <x v="4"/>
    <x v="4"/>
    <x v="6"/>
    <x v="1"/>
    <x v="4"/>
    <x v="3"/>
    <x v="2"/>
    <n v="116.46"/>
    <n v="582.29999999999995"/>
    <x v="2"/>
    <x v="1"/>
    <x v="1"/>
    <n v="2.2000000000000002"/>
    <x v="0"/>
    <x v="2"/>
    <x v="1"/>
  </r>
  <r>
    <x v="2"/>
    <x v="1"/>
    <x v="2"/>
    <x v="1"/>
    <x v="1"/>
    <x v="2"/>
    <x v="1"/>
    <x v="0"/>
    <n v="229.52"/>
    <n v="1836.16"/>
    <x v="0"/>
    <x v="0"/>
    <x v="0"/>
    <n v="3.7"/>
    <x v="1"/>
    <x v="2"/>
    <x v="0"/>
  </r>
  <r>
    <x v="4"/>
    <x v="5"/>
    <x v="3"/>
    <x v="2"/>
    <x v="1"/>
    <x v="3"/>
    <x v="3"/>
    <x v="2"/>
    <n v="79.69"/>
    <n v="398.45"/>
    <x v="3"/>
    <x v="0"/>
    <x v="2"/>
    <n v="4.9000000000000004"/>
    <x v="1"/>
    <x v="2"/>
    <x v="2"/>
  </r>
  <r>
    <x v="1"/>
    <x v="1"/>
    <x v="1"/>
    <x v="7"/>
    <x v="1"/>
    <x v="4"/>
    <x v="1"/>
    <x v="1"/>
    <n v="132.97999999999999"/>
    <n v="1063.8399999999999"/>
    <x v="2"/>
    <x v="3"/>
    <x v="0"/>
    <n v="3.4"/>
    <x v="0"/>
    <x v="1"/>
    <x v="0"/>
  </r>
  <r>
    <x v="8"/>
    <x v="2"/>
    <x v="2"/>
    <x v="2"/>
    <x v="1"/>
    <x v="4"/>
    <x v="4"/>
    <x v="0"/>
    <n v="151.93"/>
    <n v="1519.3"/>
    <x v="1"/>
    <x v="0"/>
    <x v="0"/>
    <n v="2.7"/>
    <x v="1"/>
    <x v="0"/>
    <x v="0"/>
  </r>
  <r>
    <x v="3"/>
    <x v="6"/>
    <x v="6"/>
    <x v="5"/>
    <x v="1"/>
    <x v="2"/>
    <x v="4"/>
    <x v="3"/>
    <n v="66.63"/>
    <n v="666.3"/>
    <x v="2"/>
    <x v="1"/>
    <x v="0"/>
    <n v="2.1"/>
    <x v="0"/>
    <x v="1"/>
    <x v="0"/>
  </r>
  <r>
    <x v="6"/>
    <x v="6"/>
    <x v="1"/>
    <x v="4"/>
    <x v="1"/>
    <x v="0"/>
    <x v="7"/>
    <x v="1"/>
    <n v="39.49"/>
    <n v="552.86"/>
    <x v="1"/>
    <x v="3"/>
    <x v="1"/>
    <n v="2.2999999999999998"/>
    <x v="1"/>
    <x v="1"/>
    <x v="1"/>
  </r>
  <r>
    <x v="1"/>
    <x v="1"/>
    <x v="1"/>
    <x v="4"/>
    <x v="1"/>
    <x v="1"/>
    <x v="8"/>
    <x v="3"/>
    <n v="108.77999999999999"/>
    <n v="326.33999999999997"/>
    <x v="2"/>
    <x v="3"/>
    <x v="1"/>
    <n v="1.8"/>
    <x v="0"/>
    <x v="0"/>
    <x v="1"/>
  </r>
  <r>
    <x v="0"/>
    <x v="2"/>
    <x v="7"/>
    <x v="0"/>
    <x v="0"/>
    <x v="1"/>
    <x v="3"/>
    <x v="1"/>
    <n v="172.57"/>
    <n v="862.84999999999991"/>
    <x v="2"/>
    <x v="3"/>
    <x v="1"/>
    <n v="3.8"/>
    <x v="0"/>
    <x v="0"/>
    <x v="1"/>
  </r>
  <r>
    <x v="5"/>
    <x v="0"/>
    <x v="5"/>
    <x v="1"/>
    <x v="1"/>
    <x v="2"/>
    <x v="2"/>
    <x v="1"/>
    <n v="202.75"/>
    <n v="811"/>
    <x v="0"/>
    <x v="3"/>
    <x v="1"/>
    <n v="3.9"/>
    <x v="0"/>
    <x v="1"/>
    <x v="1"/>
  </r>
  <r>
    <x v="10"/>
    <x v="2"/>
    <x v="3"/>
    <x v="0"/>
    <x v="0"/>
    <x v="2"/>
    <x v="11"/>
    <x v="1"/>
    <n v="139.07999999999998"/>
    <n v="1808.04"/>
    <x v="0"/>
    <x v="1"/>
    <x v="1"/>
    <n v="4.0999999999999996"/>
    <x v="0"/>
    <x v="2"/>
    <x v="1"/>
  </r>
  <r>
    <x v="8"/>
    <x v="3"/>
    <x v="0"/>
    <x v="4"/>
    <x v="1"/>
    <x v="1"/>
    <x v="5"/>
    <x v="3"/>
    <n v="160.08000000000001"/>
    <n v="1760.88"/>
    <x v="0"/>
    <x v="1"/>
    <x v="1"/>
    <n v="2.9"/>
    <x v="0"/>
    <x v="1"/>
    <x v="1"/>
  </r>
  <r>
    <x v="6"/>
    <x v="1"/>
    <x v="3"/>
    <x v="4"/>
    <x v="1"/>
    <x v="0"/>
    <x v="0"/>
    <x v="2"/>
    <n v="172.09"/>
    <n v="1032.54"/>
    <x v="1"/>
    <x v="1"/>
    <x v="0"/>
    <n v="1.6"/>
    <x v="0"/>
    <x v="1"/>
    <x v="0"/>
  </r>
  <r>
    <x v="1"/>
    <x v="2"/>
    <x v="7"/>
    <x v="5"/>
    <x v="1"/>
    <x v="0"/>
    <x v="8"/>
    <x v="2"/>
    <n v="163.34"/>
    <n v="490.02"/>
    <x v="2"/>
    <x v="2"/>
    <x v="1"/>
    <n v="2.7"/>
    <x v="0"/>
    <x v="1"/>
    <x v="1"/>
  </r>
  <r>
    <x v="5"/>
    <x v="0"/>
    <x v="1"/>
    <x v="0"/>
    <x v="0"/>
    <x v="4"/>
    <x v="12"/>
    <x v="0"/>
    <n v="45.29"/>
    <n v="543.48"/>
    <x v="2"/>
    <x v="1"/>
    <x v="2"/>
    <n v="4"/>
    <x v="0"/>
    <x v="2"/>
    <x v="2"/>
  </r>
  <r>
    <x v="9"/>
    <x v="2"/>
    <x v="0"/>
    <x v="6"/>
    <x v="1"/>
    <x v="2"/>
    <x v="4"/>
    <x v="3"/>
    <n v="133.4"/>
    <n v="1334"/>
    <x v="1"/>
    <x v="0"/>
    <x v="1"/>
    <n v="4.4000000000000004"/>
    <x v="0"/>
    <x v="0"/>
    <x v="1"/>
  </r>
  <r>
    <x v="0"/>
    <x v="6"/>
    <x v="2"/>
    <x v="5"/>
    <x v="1"/>
    <x v="2"/>
    <x v="2"/>
    <x v="0"/>
    <n v="77.209999999999994"/>
    <n v="308.83999999999997"/>
    <x v="2"/>
    <x v="3"/>
    <x v="0"/>
    <n v="1.3"/>
    <x v="0"/>
    <x v="2"/>
    <x v="0"/>
  </r>
  <r>
    <x v="8"/>
    <x v="5"/>
    <x v="3"/>
    <x v="1"/>
    <x v="1"/>
    <x v="2"/>
    <x v="5"/>
    <x v="0"/>
    <n v="169.45000000000002"/>
    <n v="1863.95"/>
    <x v="0"/>
    <x v="0"/>
    <x v="2"/>
    <n v="2"/>
    <x v="0"/>
    <x v="2"/>
    <x v="2"/>
  </r>
  <r>
    <x v="4"/>
    <x v="6"/>
    <x v="5"/>
    <x v="4"/>
    <x v="1"/>
    <x v="1"/>
    <x v="2"/>
    <x v="1"/>
    <n v="232.26"/>
    <n v="929.04"/>
    <x v="1"/>
    <x v="1"/>
    <x v="0"/>
    <n v="4.8"/>
    <x v="0"/>
    <x v="1"/>
    <x v="0"/>
  </r>
  <r>
    <x v="9"/>
    <x v="4"/>
    <x v="5"/>
    <x v="0"/>
    <x v="0"/>
    <x v="1"/>
    <x v="3"/>
    <x v="1"/>
    <n v="182.26"/>
    <n v="911.3"/>
    <x v="1"/>
    <x v="2"/>
    <x v="0"/>
    <n v="2.7"/>
    <x v="0"/>
    <x v="2"/>
    <x v="0"/>
  </r>
  <r>
    <x v="6"/>
    <x v="5"/>
    <x v="2"/>
    <x v="1"/>
    <x v="1"/>
    <x v="1"/>
    <x v="5"/>
    <x v="2"/>
    <n v="82.11"/>
    <n v="903.21"/>
    <x v="2"/>
    <x v="2"/>
    <x v="2"/>
    <n v="1.3"/>
    <x v="0"/>
    <x v="2"/>
    <x v="2"/>
  </r>
  <r>
    <x v="8"/>
    <x v="4"/>
    <x v="4"/>
    <x v="2"/>
    <x v="1"/>
    <x v="0"/>
    <x v="0"/>
    <x v="2"/>
    <n v="78.17"/>
    <n v="469.02"/>
    <x v="0"/>
    <x v="3"/>
    <x v="1"/>
    <n v="1.8"/>
    <x v="0"/>
    <x v="0"/>
    <x v="1"/>
  </r>
  <r>
    <x v="9"/>
    <x v="2"/>
    <x v="5"/>
    <x v="6"/>
    <x v="1"/>
    <x v="1"/>
    <x v="6"/>
    <x v="0"/>
    <n v="30.36"/>
    <n v="60.72"/>
    <x v="2"/>
    <x v="1"/>
    <x v="0"/>
    <n v="4.3"/>
    <x v="1"/>
    <x v="2"/>
    <x v="0"/>
  </r>
  <r>
    <x v="0"/>
    <x v="3"/>
    <x v="4"/>
    <x v="3"/>
    <x v="1"/>
    <x v="4"/>
    <x v="4"/>
    <x v="0"/>
    <n v="139.39000000000001"/>
    <n v="1393.9"/>
    <x v="2"/>
    <x v="2"/>
    <x v="0"/>
    <n v="4"/>
    <x v="1"/>
    <x v="2"/>
    <x v="0"/>
  </r>
  <r>
    <x v="4"/>
    <x v="2"/>
    <x v="0"/>
    <x v="2"/>
    <x v="1"/>
    <x v="1"/>
    <x v="12"/>
    <x v="0"/>
    <n v="141.20000000000002"/>
    <n v="1694.4"/>
    <x v="1"/>
    <x v="0"/>
    <x v="2"/>
    <n v="1.9"/>
    <x v="1"/>
    <x v="1"/>
    <x v="2"/>
  </r>
  <r>
    <x v="9"/>
    <x v="0"/>
    <x v="5"/>
    <x v="4"/>
    <x v="1"/>
    <x v="0"/>
    <x v="1"/>
    <x v="2"/>
    <n v="86.2"/>
    <n v="689.6"/>
    <x v="1"/>
    <x v="2"/>
    <x v="1"/>
    <n v="1.4"/>
    <x v="0"/>
    <x v="1"/>
    <x v="1"/>
  </r>
  <r>
    <x v="7"/>
    <x v="2"/>
    <x v="6"/>
    <x v="7"/>
    <x v="1"/>
    <x v="2"/>
    <x v="2"/>
    <x v="0"/>
    <n v="233.99"/>
    <n v="935.96"/>
    <x v="3"/>
    <x v="3"/>
    <x v="2"/>
    <n v="1.3"/>
    <x v="0"/>
    <x v="2"/>
    <x v="2"/>
  </r>
  <r>
    <x v="4"/>
    <x v="5"/>
    <x v="1"/>
    <x v="5"/>
    <x v="1"/>
    <x v="4"/>
    <x v="10"/>
    <x v="2"/>
    <n v="128.22"/>
    <n v="897.54"/>
    <x v="2"/>
    <x v="2"/>
    <x v="2"/>
    <n v="3"/>
    <x v="1"/>
    <x v="0"/>
    <x v="2"/>
  </r>
  <r>
    <x v="6"/>
    <x v="6"/>
    <x v="2"/>
    <x v="0"/>
    <x v="0"/>
    <x v="0"/>
    <x v="10"/>
    <x v="3"/>
    <n v="207.43"/>
    <n v="1452.01"/>
    <x v="3"/>
    <x v="1"/>
    <x v="0"/>
    <n v="3.8"/>
    <x v="1"/>
    <x v="1"/>
    <x v="0"/>
  </r>
  <r>
    <x v="0"/>
    <x v="3"/>
    <x v="1"/>
    <x v="0"/>
    <x v="0"/>
    <x v="3"/>
    <x v="12"/>
    <x v="3"/>
    <n v="199.22"/>
    <n v="2390.64"/>
    <x v="2"/>
    <x v="0"/>
    <x v="1"/>
    <n v="2.2999999999999998"/>
    <x v="0"/>
    <x v="1"/>
    <x v="1"/>
  </r>
  <r>
    <x v="2"/>
    <x v="4"/>
    <x v="1"/>
    <x v="5"/>
    <x v="1"/>
    <x v="2"/>
    <x v="7"/>
    <x v="0"/>
    <n v="189.32999999999998"/>
    <n v="2650.62"/>
    <x v="3"/>
    <x v="3"/>
    <x v="0"/>
    <n v="1.3"/>
    <x v="1"/>
    <x v="1"/>
    <x v="0"/>
  </r>
  <r>
    <x v="5"/>
    <x v="2"/>
    <x v="3"/>
    <x v="1"/>
    <x v="1"/>
    <x v="1"/>
    <x v="11"/>
    <x v="2"/>
    <n v="274.26"/>
    <n v="3565.38"/>
    <x v="2"/>
    <x v="3"/>
    <x v="1"/>
    <n v="3"/>
    <x v="0"/>
    <x v="2"/>
    <x v="1"/>
  </r>
  <r>
    <x v="10"/>
    <x v="2"/>
    <x v="4"/>
    <x v="7"/>
    <x v="1"/>
    <x v="0"/>
    <x v="4"/>
    <x v="3"/>
    <n v="24.45"/>
    <n v="244.5"/>
    <x v="1"/>
    <x v="2"/>
    <x v="2"/>
    <n v="1.9"/>
    <x v="0"/>
    <x v="2"/>
    <x v="2"/>
  </r>
  <r>
    <x v="10"/>
    <x v="6"/>
    <x v="6"/>
    <x v="1"/>
    <x v="1"/>
    <x v="3"/>
    <x v="5"/>
    <x v="2"/>
    <n v="39.050000000000004"/>
    <n v="429.55"/>
    <x v="1"/>
    <x v="3"/>
    <x v="1"/>
    <n v="1.7"/>
    <x v="0"/>
    <x v="1"/>
    <x v="1"/>
  </r>
  <r>
    <x v="10"/>
    <x v="3"/>
    <x v="0"/>
    <x v="7"/>
    <x v="1"/>
    <x v="0"/>
    <x v="5"/>
    <x v="2"/>
    <n v="222.2"/>
    <n v="2444.1999999999998"/>
    <x v="3"/>
    <x v="2"/>
    <x v="0"/>
    <n v="4.0999999999999996"/>
    <x v="0"/>
    <x v="0"/>
    <x v="0"/>
  </r>
  <r>
    <x v="8"/>
    <x v="1"/>
    <x v="0"/>
    <x v="1"/>
    <x v="1"/>
    <x v="1"/>
    <x v="6"/>
    <x v="3"/>
    <n v="118.99"/>
    <n v="237.98"/>
    <x v="3"/>
    <x v="0"/>
    <x v="1"/>
    <n v="3.4"/>
    <x v="0"/>
    <x v="1"/>
    <x v="1"/>
  </r>
  <r>
    <x v="6"/>
    <x v="4"/>
    <x v="5"/>
    <x v="3"/>
    <x v="1"/>
    <x v="0"/>
    <x v="7"/>
    <x v="0"/>
    <n v="296.23"/>
    <n v="4147.22"/>
    <x v="3"/>
    <x v="2"/>
    <x v="1"/>
    <n v="2.2999999999999998"/>
    <x v="1"/>
    <x v="2"/>
    <x v="1"/>
  </r>
  <r>
    <x v="0"/>
    <x v="2"/>
    <x v="5"/>
    <x v="3"/>
    <x v="1"/>
    <x v="3"/>
    <x v="10"/>
    <x v="0"/>
    <n v="80.599999999999994"/>
    <n v="564.19999999999993"/>
    <x v="0"/>
    <x v="3"/>
    <x v="0"/>
    <n v="2.8"/>
    <x v="0"/>
    <x v="0"/>
    <x v="0"/>
  </r>
  <r>
    <x v="4"/>
    <x v="2"/>
    <x v="6"/>
    <x v="2"/>
    <x v="1"/>
    <x v="0"/>
    <x v="12"/>
    <x v="3"/>
    <n v="71.36"/>
    <n v="856.31999999999994"/>
    <x v="3"/>
    <x v="0"/>
    <x v="0"/>
    <n v="1.9"/>
    <x v="0"/>
    <x v="1"/>
    <x v="0"/>
  </r>
  <r>
    <x v="8"/>
    <x v="1"/>
    <x v="7"/>
    <x v="3"/>
    <x v="1"/>
    <x v="4"/>
    <x v="13"/>
    <x v="1"/>
    <n v="184.7"/>
    <n v="184.7"/>
    <x v="3"/>
    <x v="2"/>
    <x v="0"/>
    <n v="3.2"/>
    <x v="1"/>
    <x v="1"/>
    <x v="0"/>
  </r>
  <r>
    <x v="6"/>
    <x v="4"/>
    <x v="7"/>
    <x v="7"/>
    <x v="1"/>
    <x v="4"/>
    <x v="12"/>
    <x v="2"/>
    <n v="98.240000000000009"/>
    <n v="1178.8800000000001"/>
    <x v="3"/>
    <x v="3"/>
    <x v="2"/>
    <n v="4"/>
    <x v="1"/>
    <x v="0"/>
    <x v="2"/>
  </r>
  <r>
    <x v="5"/>
    <x v="5"/>
    <x v="5"/>
    <x v="1"/>
    <x v="1"/>
    <x v="1"/>
    <x v="7"/>
    <x v="1"/>
    <n v="115.34"/>
    <n v="1614.76"/>
    <x v="0"/>
    <x v="3"/>
    <x v="0"/>
    <n v="2.7"/>
    <x v="1"/>
    <x v="2"/>
    <x v="0"/>
  </r>
  <r>
    <x v="7"/>
    <x v="5"/>
    <x v="7"/>
    <x v="7"/>
    <x v="1"/>
    <x v="3"/>
    <x v="6"/>
    <x v="0"/>
    <n v="277.89"/>
    <n v="555.78"/>
    <x v="0"/>
    <x v="1"/>
    <x v="2"/>
    <n v="2.5"/>
    <x v="1"/>
    <x v="1"/>
    <x v="2"/>
  </r>
  <r>
    <x v="0"/>
    <x v="0"/>
    <x v="2"/>
    <x v="2"/>
    <x v="1"/>
    <x v="3"/>
    <x v="3"/>
    <x v="2"/>
    <n v="27.35"/>
    <n v="136.75"/>
    <x v="2"/>
    <x v="2"/>
    <x v="1"/>
    <n v="2"/>
    <x v="1"/>
    <x v="1"/>
    <x v="1"/>
  </r>
  <r>
    <x v="10"/>
    <x v="6"/>
    <x v="6"/>
    <x v="2"/>
    <x v="1"/>
    <x v="3"/>
    <x v="1"/>
    <x v="3"/>
    <n v="168.75"/>
    <n v="1350"/>
    <x v="1"/>
    <x v="2"/>
    <x v="1"/>
    <n v="2.2999999999999998"/>
    <x v="1"/>
    <x v="2"/>
    <x v="1"/>
  </r>
  <r>
    <x v="9"/>
    <x v="3"/>
    <x v="2"/>
    <x v="4"/>
    <x v="1"/>
    <x v="3"/>
    <x v="12"/>
    <x v="0"/>
    <n v="113.77"/>
    <n v="1365.24"/>
    <x v="3"/>
    <x v="2"/>
    <x v="0"/>
    <n v="2.4"/>
    <x v="0"/>
    <x v="0"/>
    <x v="0"/>
  </r>
  <r>
    <x v="2"/>
    <x v="2"/>
    <x v="7"/>
    <x v="6"/>
    <x v="1"/>
    <x v="3"/>
    <x v="10"/>
    <x v="0"/>
    <n v="116.88"/>
    <n v="818.16"/>
    <x v="3"/>
    <x v="0"/>
    <x v="2"/>
    <n v="2.2999999999999998"/>
    <x v="0"/>
    <x v="0"/>
    <x v="2"/>
  </r>
  <r>
    <x v="0"/>
    <x v="4"/>
    <x v="5"/>
    <x v="3"/>
    <x v="1"/>
    <x v="2"/>
    <x v="8"/>
    <x v="0"/>
    <n v="89.39"/>
    <n v="268.17"/>
    <x v="1"/>
    <x v="0"/>
    <x v="2"/>
    <n v="1.4"/>
    <x v="1"/>
    <x v="0"/>
    <x v="2"/>
  </r>
  <r>
    <x v="3"/>
    <x v="2"/>
    <x v="1"/>
    <x v="5"/>
    <x v="1"/>
    <x v="0"/>
    <x v="11"/>
    <x v="3"/>
    <n v="57.76"/>
    <n v="750.88"/>
    <x v="2"/>
    <x v="1"/>
    <x v="2"/>
    <n v="1.6"/>
    <x v="0"/>
    <x v="0"/>
    <x v="2"/>
  </r>
  <r>
    <x v="6"/>
    <x v="0"/>
    <x v="1"/>
    <x v="5"/>
    <x v="1"/>
    <x v="3"/>
    <x v="4"/>
    <x v="3"/>
    <n v="29.65"/>
    <n v="296.5"/>
    <x v="2"/>
    <x v="1"/>
    <x v="0"/>
    <n v="5"/>
    <x v="0"/>
    <x v="1"/>
    <x v="0"/>
  </r>
  <r>
    <x v="1"/>
    <x v="4"/>
    <x v="2"/>
    <x v="6"/>
    <x v="1"/>
    <x v="4"/>
    <x v="9"/>
    <x v="1"/>
    <n v="296.54999999999995"/>
    <n v="2668.95"/>
    <x v="3"/>
    <x v="1"/>
    <x v="0"/>
    <n v="2.5"/>
    <x v="0"/>
    <x v="0"/>
    <x v="0"/>
  </r>
  <r>
    <x v="5"/>
    <x v="4"/>
    <x v="0"/>
    <x v="1"/>
    <x v="1"/>
    <x v="0"/>
    <x v="12"/>
    <x v="3"/>
    <n v="204.9"/>
    <n v="2458.8000000000002"/>
    <x v="1"/>
    <x v="3"/>
    <x v="2"/>
    <n v="4.2"/>
    <x v="0"/>
    <x v="2"/>
    <x v="2"/>
  </r>
  <r>
    <x v="7"/>
    <x v="2"/>
    <x v="3"/>
    <x v="6"/>
    <x v="1"/>
    <x v="1"/>
    <x v="11"/>
    <x v="1"/>
    <n v="237.62"/>
    <n v="3089.06"/>
    <x v="3"/>
    <x v="3"/>
    <x v="1"/>
    <n v="3.9"/>
    <x v="1"/>
    <x v="1"/>
    <x v="1"/>
  </r>
  <r>
    <x v="5"/>
    <x v="6"/>
    <x v="1"/>
    <x v="1"/>
    <x v="1"/>
    <x v="1"/>
    <x v="3"/>
    <x v="2"/>
    <n v="38.200000000000003"/>
    <n v="191"/>
    <x v="3"/>
    <x v="1"/>
    <x v="1"/>
    <n v="3.3"/>
    <x v="1"/>
    <x v="0"/>
    <x v="1"/>
  </r>
  <r>
    <x v="0"/>
    <x v="0"/>
    <x v="1"/>
    <x v="0"/>
    <x v="0"/>
    <x v="3"/>
    <x v="8"/>
    <x v="2"/>
    <n v="24.149999999999995"/>
    <n v="72.449999999999989"/>
    <x v="3"/>
    <x v="3"/>
    <x v="0"/>
    <n v="2.8"/>
    <x v="1"/>
    <x v="0"/>
    <x v="0"/>
  </r>
  <r>
    <x v="1"/>
    <x v="6"/>
    <x v="5"/>
    <x v="3"/>
    <x v="1"/>
    <x v="2"/>
    <x v="10"/>
    <x v="2"/>
    <n v="188.07999999999998"/>
    <n v="1316.56"/>
    <x v="1"/>
    <x v="1"/>
    <x v="0"/>
    <n v="3.7"/>
    <x v="0"/>
    <x v="0"/>
    <x v="0"/>
  </r>
  <r>
    <x v="3"/>
    <x v="0"/>
    <x v="6"/>
    <x v="3"/>
    <x v="1"/>
    <x v="2"/>
    <x v="2"/>
    <x v="0"/>
    <n v="222.67"/>
    <n v="890.68"/>
    <x v="1"/>
    <x v="0"/>
    <x v="2"/>
    <n v="3.3"/>
    <x v="0"/>
    <x v="2"/>
    <x v="2"/>
  </r>
  <r>
    <x v="4"/>
    <x v="2"/>
    <x v="4"/>
    <x v="2"/>
    <x v="1"/>
    <x v="0"/>
    <x v="13"/>
    <x v="0"/>
    <n v="130.56"/>
    <n v="130.56"/>
    <x v="2"/>
    <x v="3"/>
    <x v="2"/>
    <n v="3.9"/>
    <x v="0"/>
    <x v="2"/>
    <x v="2"/>
  </r>
  <r>
    <x v="9"/>
    <x v="0"/>
    <x v="4"/>
    <x v="2"/>
    <x v="1"/>
    <x v="2"/>
    <x v="3"/>
    <x v="0"/>
    <n v="128.57"/>
    <n v="642.84999999999991"/>
    <x v="1"/>
    <x v="3"/>
    <x v="2"/>
    <n v="5"/>
    <x v="0"/>
    <x v="0"/>
    <x v="2"/>
  </r>
  <r>
    <x v="1"/>
    <x v="5"/>
    <x v="5"/>
    <x v="2"/>
    <x v="1"/>
    <x v="1"/>
    <x v="5"/>
    <x v="3"/>
    <n v="127.65"/>
    <n v="1404.15"/>
    <x v="1"/>
    <x v="1"/>
    <x v="1"/>
    <n v="2.2999999999999998"/>
    <x v="0"/>
    <x v="2"/>
    <x v="1"/>
  </r>
  <r>
    <x v="6"/>
    <x v="4"/>
    <x v="7"/>
    <x v="0"/>
    <x v="0"/>
    <x v="3"/>
    <x v="1"/>
    <x v="3"/>
    <n v="62.77"/>
    <n v="502.16"/>
    <x v="1"/>
    <x v="2"/>
    <x v="2"/>
    <n v="2.2999999999999998"/>
    <x v="1"/>
    <x v="0"/>
    <x v="2"/>
  </r>
  <r>
    <x v="10"/>
    <x v="3"/>
    <x v="1"/>
    <x v="2"/>
    <x v="1"/>
    <x v="4"/>
    <x v="12"/>
    <x v="1"/>
    <n v="231.1"/>
    <n v="2773.2"/>
    <x v="0"/>
    <x v="1"/>
    <x v="2"/>
    <n v="3.8"/>
    <x v="1"/>
    <x v="2"/>
    <x v="2"/>
  </r>
  <r>
    <x v="3"/>
    <x v="2"/>
    <x v="1"/>
    <x v="5"/>
    <x v="1"/>
    <x v="1"/>
    <x v="2"/>
    <x v="0"/>
    <n v="80.25"/>
    <n v="321"/>
    <x v="2"/>
    <x v="3"/>
    <x v="0"/>
    <n v="4.4000000000000004"/>
    <x v="1"/>
    <x v="1"/>
    <x v="0"/>
  </r>
  <r>
    <x v="9"/>
    <x v="1"/>
    <x v="2"/>
    <x v="4"/>
    <x v="1"/>
    <x v="1"/>
    <x v="10"/>
    <x v="3"/>
    <n v="110.83"/>
    <n v="775.81"/>
    <x v="1"/>
    <x v="3"/>
    <x v="0"/>
    <n v="1.8"/>
    <x v="0"/>
    <x v="0"/>
    <x v="0"/>
  </r>
  <r>
    <x v="2"/>
    <x v="3"/>
    <x v="2"/>
    <x v="2"/>
    <x v="1"/>
    <x v="0"/>
    <x v="1"/>
    <x v="2"/>
    <n v="207.95"/>
    <n v="1663.6"/>
    <x v="3"/>
    <x v="1"/>
    <x v="2"/>
    <n v="4.4000000000000004"/>
    <x v="0"/>
    <x v="2"/>
    <x v="2"/>
  </r>
  <r>
    <x v="7"/>
    <x v="2"/>
    <x v="5"/>
    <x v="0"/>
    <x v="0"/>
    <x v="2"/>
    <x v="9"/>
    <x v="2"/>
    <n v="20.03"/>
    <n v="180.27"/>
    <x v="0"/>
    <x v="1"/>
    <x v="0"/>
    <n v="4.5999999999999996"/>
    <x v="0"/>
    <x v="0"/>
    <x v="0"/>
  </r>
  <r>
    <x v="10"/>
    <x v="3"/>
    <x v="0"/>
    <x v="2"/>
    <x v="1"/>
    <x v="4"/>
    <x v="5"/>
    <x v="3"/>
    <n v="234.55"/>
    <n v="2580.0500000000002"/>
    <x v="0"/>
    <x v="1"/>
    <x v="2"/>
    <n v="2.6"/>
    <x v="1"/>
    <x v="1"/>
    <x v="2"/>
  </r>
  <r>
    <x v="0"/>
    <x v="5"/>
    <x v="6"/>
    <x v="2"/>
    <x v="1"/>
    <x v="4"/>
    <x v="9"/>
    <x v="2"/>
    <n v="271.75"/>
    <n v="2445.75"/>
    <x v="2"/>
    <x v="3"/>
    <x v="2"/>
    <n v="2.1"/>
    <x v="1"/>
    <x v="1"/>
    <x v="2"/>
  </r>
  <r>
    <x v="1"/>
    <x v="3"/>
    <x v="7"/>
    <x v="1"/>
    <x v="1"/>
    <x v="2"/>
    <x v="3"/>
    <x v="2"/>
    <n v="34.450000000000003"/>
    <n v="172.25"/>
    <x v="0"/>
    <x v="3"/>
    <x v="2"/>
    <n v="2.6"/>
    <x v="1"/>
    <x v="2"/>
    <x v="2"/>
  </r>
  <r>
    <x v="9"/>
    <x v="0"/>
    <x v="1"/>
    <x v="7"/>
    <x v="1"/>
    <x v="3"/>
    <x v="0"/>
    <x v="1"/>
    <n v="185.65"/>
    <n v="1113.9000000000001"/>
    <x v="0"/>
    <x v="3"/>
    <x v="0"/>
    <n v="1.7"/>
    <x v="1"/>
    <x v="1"/>
    <x v="0"/>
  </r>
  <r>
    <x v="8"/>
    <x v="3"/>
    <x v="0"/>
    <x v="2"/>
    <x v="1"/>
    <x v="2"/>
    <x v="10"/>
    <x v="2"/>
    <n v="134.37"/>
    <n v="940.59"/>
    <x v="2"/>
    <x v="0"/>
    <x v="2"/>
    <n v="1.2"/>
    <x v="1"/>
    <x v="0"/>
    <x v="2"/>
  </r>
  <r>
    <x v="4"/>
    <x v="2"/>
    <x v="5"/>
    <x v="0"/>
    <x v="0"/>
    <x v="3"/>
    <x v="4"/>
    <x v="0"/>
    <n v="41.97"/>
    <n v="419.7"/>
    <x v="1"/>
    <x v="1"/>
    <x v="0"/>
    <n v="4.2"/>
    <x v="0"/>
    <x v="1"/>
    <x v="0"/>
  </r>
  <r>
    <x v="2"/>
    <x v="1"/>
    <x v="5"/>
    <x v="6"/>
    <x v="1"/>
    <x v="4"/>
    <x v="6"/>
    <x v="3"/>
    <n v="211.02"/>
    <n v="422.04"/>
    <x v="2"/>
    <x v="0"/>
    <x v="1"/>
    <n v="3.3"/>
    <x v="1"/>
    <x v="0"/>
    <x v="1"/>
  </r>
  <r>
    <x v="4"/>
    <x v="1"/>
    <x v="1"/>
    <x v="2"/>
    <x v="1"/>
    <x v="0"/>
    <x v="9"/>
    <x v="3"/>
    <n v="191.45"/>
    <n v="1723.05"/>
    <x v="3"/>
    <x v="1"/>
    <x v="1"/>
    <n v="3"/>
    <x v="0"/>
    <x v="2"/>
    <x v="1"/>
  </r>
  <r>
    <x v="3"/>
    <x v="6"/>
    <x v="0"/>
    <x v="2"/>
    <x v="1"/>
    <x v="1"/>
    <x v="13"/>
    <x v="0"/>
    <n v="199.94"/>
    <n v="199.94"/>
    <x v="1"/>
    <x v="0"/>
    <x v="0"/>
    <n v="1.9"/>
    <x v="1"/>
    <x v="1"/>
    <x v="0"/>
  </r>
  <r>
    <x v="7"/>
    <x v="4"/>
    <x v="4"/>
    <x v="5"/>
    <x v="1"/>
    <x v="4"/>
    <x v="7"/>
    <x v="2"/>
    <n v="247.78"/>
    <n v="3468.92"/>
    <x v="1"/>
    <x v="1"/>
    <x v="1"/>
    <n v="3.2"/>
    <x v="1"/>
    <x v="1"/>
    <x v="1"/>
  </r>
  <r>
    <x v="3"/>
    <x v="3"/>
    <x v="5"/>
    <x v="7"/>
    <x v="1"/>
    <x v="4"/>
    <x v="0"/>
    <x v="1"/>
    <n v="100.33999999999999"/>
    <n v="602.04"/>
    <x v="0"/>
    <x v="2"/>
    <x v="1"/>
    <n v="2.6"/>
    <x v="1"/>
    <x v="0"/>
    <x v="1"/>
  </r>
  <r>
    <x v="8"/>
    <x v="1"/>
    <x v="6"/>
    <x v="2"/>
    <x v="1"/>
    <x v="4"/>
    <x v="0"/>
    <x v="1"/>
    <n v="209.58"/>
    <n v="1257.48"/>
    <x v="1"/>
    <x v="0"/>
    <x v="1"/>
    <n v="3"/>
    <x v="0"/>
    <x v="1"/>
    <x v="1"/>
  </r>
  <r>
    <x v="6"/>
    <x v="3"/>
    <x v="3"/>
    <x v="7"/>
    <x v="1"/>
    <x v="1"/>
    <x v="7"/>
    <x v="0"/>
    <n v="228.13000000000002"/>
    <n v="3193.82"/>
    <x v="0"/>
    <x v="3"/>
    <x v="2"/>
    <n v="1.4"/>
    <x v="0"/>
    <x v="2"/>
    <x v="2"/>
  </r>
  <r>
    <x v="7"/>
    <x v="4"/>
    <x v="7"/>
    <x v="1"/>
    <x v="1"/>
    <x v="3"/>
    <x v="10"/>
    <x v="2"/>
    <n v="67.27"/>
    <n v="470.89"/>
    <x v="1"/>
    <x v="3"/>
    <x v="1"/>
    <n v="4.7"/>
    <x v="0"/>
    <x v="1"/>
    <x v="1"/>
  </r>
  <r>
    <x v="5"/>
    <x v="1"/>
    <x v="0"/>
    <x v="3"/>
    <x v="1"/>
    <x v="0"/>
    <x v="6"/>
    <x v="0"/>
    <n v="287.98"/>
    <n v="575.96"/>
    <x v="2"/>
    <x v="0"/>
    <x v="2"/>
    <n v="4.0999999999999996"/>
    <x v="1"/>
    <x v="0"/>
    <x v="2"/>
  </r>
  <r>
    <x v="6"/>
    <x v="4"/>
    <x v="4"/>
    <x v="7"/>
    <x v="1"/>
    <x v="0"/>
    <x v="11"/>
    <x v="1"/>
    <n v="115.19"/>
    <n v="1497.47"/>
    <x v="0"/>
    <x v="1"/>
    <x v="0"/>
    <n v="4"/>
    <x v="0"/>
    <x v="1"/>
    <x v="0"/>
  </r>
  <r>
    <x v="7"/>
    <x v="3"/>
    <x v="0"/>
    <x v="7"/>
    <x v="1"/>
    <x v="0"/>
    <x v="0"/>
    <x v="2"/>
    <n v="219.84"/>
    <n v="1319.04"/>
    <x v="2"/>
    <x v="0"/>
    <x v="0"/>
    <n v="3.3"/>
    <x v="0"/>
    <x v="0"/>
    <x v="0"/>
  </r>
  <r>
    <x v="7"/>
    <x v="2"/>
    <x v="4"/>
    <x v="2"/>
    <x v="1"/>
    <x v="3"/>
    <x v="0"/>
    <x v="0"/>
    <n v="231.13"/>
    <n v="1386.78"/>
    <x v="0"/>
    <x v="3"/>
    <x v="1"/>
    <n v="1.9"/>
    <x v="1"/>
    <x v="2"/>
    <x v="1"/>
  </r>
  <r>
    <x v="8"/>
    <x v="3"/>
    <x v="4"/>
    <x v="4"/>
    <x v="1"/>
    <x v="2"/>
    <x v="9"/>
    <x v="0"/>
    <n v="161.13"/>
    <n v="1450.17"/>
    <x v="0"/>
    <x v="3"/>
    <x v="2"/>
    <n v="1.4"/>
    <x v="0"/>
    <x v="0"/>
    <x v="2"/>
  </r>
  <r>
    <x v="0"/>
    <x v="4"/>
    <x v="6"/>
    <x v="2"/>
    <x v="1"/>
    <x v="2"/>
    <x v="7"/>
    <x v="2"/>
    <n v="56.04"/>
    <n v="784.56"/>
    <x v="0"/>
    <x v="3"/>
    <x v="0"/>
    <n v="2.4"/>
    <x v="0"/>
    <x v="2"/>
    <x v="0"/>
  </r>
  <r>
    <x v="8"/>
    <x v="2"/>
    <x v="7"/>
    <x v="2"/>
    <x v="1"/>
    <x v="0"/>
    <x v="1"/>
    <x v="1"/>
    <n v="97.19"/>
    <n v="777.52"/>
    <x v="1"/>
    <x v="0"/>
    <x v="0"/>
    <n v="2.7"/>
    <x v="0"/>
    <x v="1"/>
    <x v="0"/>
  </r>
  <r>
    <x v="7"/>
    <x v="2"/>
    <x v="5"/>
    <x v="5"/>
    <x v="1"/>
    <x v="4"/>
    <x v="3"/>
    <x v="2"/>
    <n v="85.59"/>
    <n v="427.95"/>
    <x v="1"/>
    <x v="0"/>
    <x v="2"/>
    <n v="4"/>
    <x v="1"/>
    <x v="2"/>
    <x v="2"/>
  </r>
  <r>
    <x v="9"/>
    <x v="6"/>
    <x v="4"/>
    <x v="4"/>
    <x v="1"/>
    <x v="4"/>
    <x v="10"/>
    <x v="1"/>
    <n v="165.22"/>
    <n v="1156.54"/>
    <x v="2"/>
    <x v="2"/>
    <x v="1"/>
    <n v="1.6"/>
    <x v="0"/>
    <x v="2"/>
    <x v="1"/>
  </r>
  <r>
    <x v="6"/>
    <x v="1"/>
    <x v="5"/>
    <x v="3"/>
    <x v="1"/>
    <x v="1"/>
    <x v="10"/>
    <x v="3"/>
    <n v="93.16"/>
    <n v="652.12"/>
    <x v="3"/>
    <x v="1"/>
    <x v="0"/>
    <n v="4.3"/>
    <x v="1"/>
    <x v="1"/>
    <x v="0"/>
  </r>
  <r>
    <x v="8"/>
    <x v="0"/>
    <x v="7"/>
    <x v="5"/>
    <x v="1"/>
    <x v="2"/>
    <x v="3"/>
    <x v="1"/>
    <n v="173.1"/>
    <n v="865.5"/>
    <x v="2"/>
    <x v="2"/>
    <x v="1"/>
    <n v="2.8"/>
    <x v="0"/>
    <x v="0"/>
    <x v="1"/>
  </r>
  <r>
    <x v="0"/>
    <x v="2"/>
    <x v="5"/>
    <x v="0"/>
    <x v="0"/>
    <x v="4"/>
    <x v="10"/>
    <x v="1"/>
    <n v="100.7"/>
    <n v="704.9"/>
    <x v="3"/>
    <x v="3"/>
    <x v="1"/>
    <n v="4.2"/>
    <x v="0"/>
    <x v="1"/>
    <x v="1"/>
  </r>
  <r>
    <x v="1"/>
    <x v="4"/>
    <x v="1"/>
    <x v="5"/>
    <x v="1"/>
    <x v="0"/>
    <x v="8"/>
    <x v="3"/>
    <n v="20.27"/>
    <n v="60.81"/>
    <x v="0"/>
    <x v="2"/>
    <x v="2"/>
    <n v="3"/>
    <x v="0"/>
    <x v="1"/>
    <x v="2"/>
  </r>
  <r>
    <x v="3"/>
    <x v="1"/>
    <x v="6"/>
    <x v="5"/>
    <x v="1"/>
    <x v="1"/>
    <x v="10"/>
    <x v="0"/>
    <n v="121.71"/>
    <n v="851.96999999999991"/>
    <x v="3"/>
    <x v="3"/>
    <x v="1"/>
    <n v="1.2"/>
    <x v="1"/>
    <x v="2"/>
    <x v="1"/>
  </r>
  <r>
    <x v="7"/>
    <x v="5"/>
    <x v="6"/>
    <x v="4"/>
    <x v="1"/>
    <x v="2"/>
    <x v="11"/>
    <x v="0"/>
    <n v="189.92000000000002"/>
    <n v="2468.96"/>
    <x v="3"/>
    <x v="1"/>
    <x v="0"/>
    <n v="3.4"/>
    <x v="1"/>
    <x v="2"/>
    <x v="0"/>
  </r>
  <r>
    <x v="5"/>
    <x v="3"/>
    <x v="2"/>
    <x v="1"/>
    <x v="1"/>
    <x v="1"/>
    <x v="0"/>
    <x v="1"/>
    <n v="236.64"/>
    <n v="1419.84"/>
    <x v="0"/>
    <x v="2"/>
    <x v="2"/>
    <n v="2.7"/>
    <x v="1"/>
    <x v="0"/>
    <x v="2"/>
  </r>
  <r>
    <x v="1"/>
    <x v="4"/>
    <x v="6"/>
    <x v="3"/>
    <x v="1"/>
    <x v="4"/>
    <x v="12"/>
    <x v="3"/>
    <n v="27.939999999999998"/>
    <n v="335.28"/>
    <x v="2"/>
    <x v="3"/>
    <x v="1"/>
    <n v="2.8"/>
    <x v="1"/>
    <x v="2"/>
    <x v="1"/>
  </r>
  <r>
    <x v="4"/>
    <x v="5"/>
    <x v="4"/>
    <x v="1"/>
    <x v="1"/>
    <x v="0"/>
    <x v="0"/>
    <x v="3"/>
    <n v="92.33"/>
    <n v="553.98"/>
    <x v="0"/>
    <x v="2"/>
    <x v="2"/>
    <n v="4.0999999999999996"/>
    <x v="1"/>
    <x v="1"/>
    <x v="2"/>
  </r>
  <r>
    <x v="10"/>
    <x v="4"/>
    <x v="7"/>
    <x v="1"/>
    <x v="1"/>
    <x v="0"/>
    <x v="6"/>
    <x v="2"/>
    <n v="295.93"/>
    <n v="591.86"/>
    <x v="0"/>
    <x v="0"/>
    <x v="2"/>
    <n v="1.9"/>
    <x v="1"/>
    <x v="0"/>
    <x v="2"/>
  </r>
  <r>
    <x v="0"/>
    <x v="3"/>
    <x v="6"/>
    <x v="3"/>
    <x v="1"/>
    <x v="0"/>
    <x v="6"/>
    <x v="1"/>
    <n v="93.31"/>
    <n v="186.62"/>
    <x v="3"/>
    <x v="0"/>
    <x v="2"/>
    <n v="1.1000000000000001"/>
    <x v="1"/>
    <x v="1"/>
    <x v="2"/>
  </r>
  <r>
    <x v="5"/>
    <x v="6"/>
    <x v="0"/>
    <x v="1"/>
    <x v="1"/>
    <x v="4"/>
    <x v="10"/>
    <x v="3"/>
    <n v="237.61999999999998"/>
    <n v="1663.34"/>
    <x v="0"/>
    <x v="1"/>
    <x v="1"/>
    <n v="2.1"/>
    <x v="1"/>
    <x v="2"/>
    <x v="1"/>
  </r>
  <r>
    <x v="10"/>
    <x v="4"/>
    <x v="7"/>
    <x v="4"/>
    <x v="1"/>
    <x v="3"/>
    <x v="13"/>
    <x v="0"/>
    <n v="162.62"/>
    <n v="162.62"/>
    <x v="2"/>
    <x v="1"/>
    <x v="2"/>
    <n v="1.6"/>
    <x v="0"/>
    <x v="1"/>
    <x v="2"/>
  </r>
  <r>
    <x v="0"/>
    <x v="2"/>
    <x v="4"/>
    <x v="3"/>
    <x v="1"/>
    <x v="0"/>
    <x v="9"/>
    <x v="3"/>
    <n v="54.21"/>
    <n v="487.89"/>
    <x v="3"/>
    <x v="2"/>
    <x v="1"/>
    <n v="2.4"/>
    <x v="0"/>
    <x v="0"/>
    <x v="1"/>
  </r>
  <r>
    <x v="9"/>
    <x v="0"/>
    <x v="7"/>
    <x v="7"/>
    <x v="1"/>
    <x v="3"/>
    <x v="8"/>
    <x v="3"/>
    <n v="200.15"/>
    <n v="600.45000000000005"/>
    <x v="2"/>
    <x v="1"/>
    <x v="2"/>
    <n v="1.8"/>
    <x v="0"/>
    <x v="0"/>
    <x v="2"/>
  </r>
  <r>
    <x v="3"/>
    <x v="2"/>
    <x v="6"/>
    <x v="0"/>
    <x v="0"/>
    <x v="0"/>
    <x v="0"/>
    <x v="3"/>
    <n v="290.58"/>
    <n v="1743.48"/>
    <x v="0"/>
    <x v="1"/>
    <x v="1"/>
    <n v="1.4"/>
    <x v="0"/>
    <x v="2"/>
    <x v="1"/>
  </r>
  <r>
    <x v="1"/>
    <x v="3"/>
    <x v="0"/>
    <x v="7"/>
    <x v="1"/>
    <x v="3"/>
    <x v="8"/>
    <x v="3"/>
    <n v="268.31"/>
    <n v="804.93000000000006"/>
    <x v="2"/>
    <x v="0"/>
    <x v="2"/>
    <n v="4.3"/>
    <x v="1"/>
    <x v="0"/>
    <x v="2"/>
  </r>
  <r>
    <x v="6"/>
    <x v="4"/>
    <x v="2"/>
    <x v="2"/>
    <x v="1"/>
    <x v="2"/>
    <x v="12"/>
    <x v="0"/>
    <n v="213.28"/>
    <n v="2559.36"/>
    <x v="2"/>
    <x v="2"/>
    <x v="1"/>
    <n v="1.8"/>
    <x v="1"/>
    <x v="2"/>
    <x v="1"/>
  </r>
  <r>
    <x v="0"/>
    <x v="0"/>
    <x v="4"/>
    <x v="5"/>
    <x v="1"/>
    <x v="2"/>
    <x v="9"/>
    <x v="3"/>
    <n v="163.39999999999998"/>
    <n v="1470.6"/>
    <x v="0"/>
    <x v="0"/>
    <x v="0"/>
    <n v="2.5"/>
    <x v="1"/>
    <x v="1"/>
    <x v="0"/>
  </r>
  <r>
    <x v="6"/>
    <x v="2"/>
    <x v="3"/>
    <x v="0"/>
    <x v="0"/>
    <x v="0"/>
    <x v="4"/>
    <x v="1"/>
    <n v="109.41"/>
    <n v="1094.0999999999999"/>
    <x v="1"/>
    <x v="0"/>
    <x v="0"/>
    <n v="1"/>
    <x v="1"/>
    <x v="0"/>
    <x v="0"/>
  </r>
  <r>
    <x v="3"/>
    <x v="0"/>
    <x v="1"/>
    <x v="7"/>
    <x v="1"/>
    <x v="1"/>
    <x v="12"/>
    <x v="3"/>
    <n v="119.95"/>
    <n v="1439.4"/>
    <x v="2"/>
    <x v="0"/>
    <x v="2"/>
    <n v="4.0999999999999996"/>
    <x v="1"/>
    <x v="0"/>
    <x v="2"/>
  </r>
  <r>
    <x v="7"/>
    <x v="3"/>
    <x v="4"/>
    <x v="7"/>
    <x v="1"/>
    <x v="1"/>
    <x v="10"/>
    <x v="0"/>
    <n v="116.93999999999998"/>
    <n v="818.57999999999993"/>
    <x v="1"/>
    <x v="2"/>
    <x v="0"/>
    <n v="2.9"/>
    <x v="0"/>
    <x v="0"/>
    <x v="0"/>
  </r>
  <r>
    <x v="4"/>
    <x v="6"/>
    <x v="7"/>
    <x v="1"/>
    <x v="1"/>
    <x v="4"/>
    <x v="13"/>
    <x v="1"/>
    <n v="278.18"/>
    <n v="278.18"/>
    <x v="0"/>
    <x v="2"/>
    <x v="1"/>
    <n v="4.5"/>
    <x v="1"/>
    <x v="0"/>
    <x v="1"/>
  </r>
  <r>
    <x v="1"/>
    <x v="6"/>
    <x v="3"/>
    <x v="3"/>
    <x v="1"/>
    <x v="2"/>
    <x v="2"/>
    <x v="3"/>
    <n v="79.17"/>
    <n v="316.68"/>
    <x v="1"/>
    <x v="2"/>
    <x v="0"/>
    <n v="1.2"/>
    <x v="1"/>
    <x v="0"/>
    <x v="0"/>
  </r>
  <r>
    <x v="3"/>
    <x v="4"/>
    <x v="3"/>
    <x v="6"/>
    <x v="1"/>
    <x v="2"/>
    <x v="7"/>
    <x v="0"/>
    <n v="125.85000000000001"/>
    <n v="1761.9"/>
    <x v="1"/>
    <x v="0"/>
    <x v="1"/>
    <n v="1.7"/>
    <x v="1"/>
    <x v="0"/>
    <x v="1"/>
  </r>
  <r>
    <x v="3"/>
    <x v="2"/>
    <x v="5"/>
    <x v="1"/>
    <x v="1"/>
    <x v="1"/>
    <x v="3"/>
    <x v="1"/>
    <n v="140.94999999999999"/>
    <n v="704.75"/>
    <x v="1"/>
    <x v="1"/>
    <x v="1"/>
    <n v="2"/>
    <x v="1"/>
    <x v="1"/>
    <x v="1"/>
  </r>
  <r>
    <x v="9"/>
    <x v="5"/>
    <x v="3"/>
    <x v="1"/>
    <x v="1"/>
    <x v="0"/>
    <x v="10"/>
    <x v="3"/>
    <n v="134.49"/>
    <n v="941.43000000000006"/>
    <x v="1"/>
    <x v="2"/>
    <x v="0"/>
    <n v="4.5999999999999996"/>
    <x v="0"/>
    <x v="1"/>
    <x v="0"/>
  </r>
  <r>
    <x v="10"/>
    <x v="3"/>
    <x v="5"/>
    <x v="4"/>
    <x v="1"/>
    <x v="4"/>
    <x v="10"/>
    <x v="3"/>
    <n v="21.18"/>
    <n v="148.26"/>
    <x v="2"/>
    <x v="1"/>
    <x v="0"/>
    <n v="2.4"/>
    <x v="1"/>
    <x v="1"/>
    <x v="0"/>
  </r>
  <r>
    <x v="4"/>
    <x v="2"/>
    <x v="1"/>
    <x v="3"/>
    <x v="1"/>
    <x v="2"/>
    <x v="3"/>
    <x v="3"/>
    <n v="95.87"/>
    <n v="479.35"/>
    <x v="2"/>
    <x v="0"/>
    <x v="1"/>
    <n v="1.7"/>
    <x v="1"/>
    <x v="2"/>
    <x v="1"/>
  </r>
  <r>
    <x v="1"/>
    <x v="2"/>
    <x v="3"/>
    <x v="6"/>
    <x v="1"/>
    <x v="4"/>
    <x v="12"/>
    <x v="1"/>
    <n v="159.6"/>
    <n v="1915.2"/>
    <x v="3"/>
    <x v="3"/>
    <x v="0"/>
    <n v="4.2"/>
    <x v="1"/>
    <x v="1"/>
    <x v="0"/>
  </r>
  <r>
    <x v="7"/>
    <x v="6"/>
    <x v="0"/>
    <x v="6"/>
    <x v="1"/>
    <x v="2"/>
    <x v="13"/>
    <x v="2"/>
    <n v="232.94"/>
    <n v="232.94"/>
    <x v="1"/>
    <x v="2"/>
    <x v="0"/>
    <n v="2.2000000000000002"/>
    <x v="0"/>
    <x v="0"/>
    <x v="0"/>
  </r>
  <r>
    <x v="7"/>
    <x v="4"/>
    <x v="2"/>
    <x v="2"/>
    <x v="1"/>
    <x v="3"/>
    <x v="3"/>
    <x v="3"/>
    <n v="179.45"/>
    <n v="897.25"/>
    <x v="0"/>
    <x v="1"/>
    <x v="2"/>
    <n v="2.4"/>
    <x v="1"/>
    <x v="0"/>
    <x v="2"/>
  </r>
  <r>
    <x v="8"/>
    <x v="0"/>
    <x v="2"/>
    <x v="1"/>
    <x v="1"/>
    <x v="3"/>
    <x v="3"/>
    <x v="0"/>
    <n v="127.76000000000002"/>
    <n v="638.80000000000007"/>
    <x v="2"/>
    <x v="2"/>
    <x v="1"/>
    <n v="3.6"/>
    <x v="1"/>
    <x v="1"/>
    <x v="1"/>
  </r>
  <r>
    <x v="3"/>
    <x v="3"/>
    <x v="3"/>
    <x v="4"/>
    <x v="1"/>
    <x v="4"/>
    <x v="2"/>
    <x v="2"/>
    <n v="206.24"/>
    <n v="824.96"/>
    <x v="1"/>
    <x v="0"/>
    <x v="2"/>
    <n v="2.5"/>
    <x v="0"/>
    <x v="0"/>
    <x v="2"/>
  </r>
  <r>
    <x v="0"/>
    <x v="0"/>
    <x v="7"/>
    <x v="5"/>
    <x v="1"/>
    <x v="1"/>
    <x v="11"/>
    <x v="3"/>
    <n v="206.45"/>
    <n v="2683.85"/>
    <x v="0"/>
    <x v="2"/>
    <x v="1"/>
    <n v="1.1000000000000001"/>
    <x v="0"/>
    <x v="2"/>
    <x v="1"/>
  </r>
  <r>
    <x v="9"/>
    <x v="1"/>
    <x v="7"/>
    <x v="7"/>
    <x v="1"/>
    <x v="1"/>
    <x v="0"/>
    <x v="0"/>
    <n v="89.42"/>
    <n v="536.52"/>
    <x v="3"/>
    <x v="0"/>
    <x v="0"/>
    <n v="5"/>
    <x v="0"/>
    <x v="1"/>
    <x v="0"/>
  </r>
  <r>
    <x v="4"/>
    <x v="1"/>
    <x v="5"/>
    <x v="1"/>
    <x v="1"/>
    <x v="2"/>
    <x v="1"/>
    <x v="3"/>
    <n v="49.06"/>
    <n v="392.48"/>
    <x v="0"/>
    <x v="3"/>
    <x v="1"/>
    <n v="2"/>
    <x v="1"/>
    <x v="2"/>
    <x v="1"/>
  </r>
  <r>
    <x v="7"/>
    <x v="3"/>
    <x v="6"/>
    <x v="5"/>
    <x v="1"/>
    <x v="3"/>
    <x v="4"/>
    <x v="0"/>
    <n v="244.89000000000001"/>
    <n v="2448.9"/>
    <x v="0"/>
    <x v="0"/>
    <x v="0"/>
    <n v="2"/>
    <x v="0"/>
    <x v="1"/>
    <x v="0"/>
  </r>
  <r>
    <x v="1"/>
    <x v="4"/>
    <x v="2"/>
    <x v="0"/>
    <x v="0"/>
    <x v="3"/>
    <x v="3"/>
    <x v="3"/>
    <n v="168.34"/>
    <n v="841.7"/>
    <x v="1"/>
    <x v="3"/>
    <x v="2"/>
    <n v="1.5"/>
    <x v="1"/>
    <x v="0"/>
    <x v="2"/>
  </r>
  <r>
    <x v="8"/>
    <x v="5"/>
    <x v="6"/>
    <x v="5"/>
    <x v="1"/>
    <x v="4"/>
    <x v="7"/>
    <x v="0"/>
    <n v="69.430000000000007"/>
    <n v="972.0200000000001"/>
    <x v="2"/>
    <x v="3"/>
    <x v="1"/>
    <n v="1.6"/>
    <x v="0"/>
    <x v="2"/>
    <x v="1"/>
  </r>
  <r>
    <x v="1"/>
    <x v="1"/>
    <x v="2"/>
    <x v="0"/>
    <x v="0"/>
    <x v="4"/>
    <x v="1"/>
    <x v="0"/>
    <n v="93.38"/>
    <n v="747.04"/>
    <x v="0"/>
    <x v="3"/>
    <x v="2"/>
    <n v="3"/>
    <x v="1"/>
    <x v="0"/>
    <x v="2"/>
  </r>
  <r>
    <x v="9"/>
    <x v="6"/>
    <x v="6"/>
    <x v="0"/>
    <x v="0"/>
    <x v="1"/>
    <x v="12"/>
    <x v="2"/>
    <n v="234.6"/>
    <n v="2815.2"/>
    <x v="0"/>
    <x v="1"/>
    <x v="1"/>
    <n v="4.8"/>
    <x v="1"/>
    <x v="1"/>
    <x v="1"/>
  </r>
  <r>
    <x v="0"/>
    <x v="5"/>
    <x v="6"/>
    <x v="3"/>
    <x v="1"/>
    <x v="1"/>
    <x v="3"/>
    <x v="2"/>
    <n v="202.92000000000002"/>
    <n v="1014.6"/>
    <x v="3"/>
    <x v="0"/>
    <x v="2"/>
    <n v="3.8"/>
    <x v="0"/>
    <x v="0"/>
    <x v="2"/>
  </r>
  <r>
    <x v="8"/>
    <x v="2"/>
    <x v="2"/>
    <x v="1"/>
    <x v="1"/>
    <x v="1"/>
    <x v="11"/>
    <x v="1"/>
    <n v="284.64999999999998"/>
    <n v="3700.45"/>
    <x v="2"/>
    <x v="3"/>
    <x v="0"/>
    <n v="3.6"/>
    <x v="0"/>
    <x v="2"/>
    <x v="0"/>
  </r>
  <r>
    <x v="8"/>
    <x v="1"/>
    <x v="1"/>
    <x v="3"/>
    <x v="1"/>
    <x v="0"/>
    <x v="8"/>
    <x v="0"/>
    <n v="150.19"/>
    <n v="450.57"/>
    <x v="2"/>
    <x v="0"/>
    <x v="1"/>
    <n v="2.4"/>
    <x v="1"/>
    <x v="1"/>
    <x v="1"/>
  </r>
  <r>
    <x v="10"/>
    <x v="6"/>
    <x v="0"/>
    <x v="2"/>
    <x v="1"/>
    <x v="3"/>
    <x v="1"/>
    <x v="0"/>
    <n v="34.61"/>
    <n v="276.88"/>
    <x v="2"/>
    <x v="2"/>
    <x v="2"/>
    <n v="4.3"/>
    <x v="1"/>
    <x v="1"/>
    <x v="2"/>
  </r>
  <r>
    <x v="4"/>
    <x v="2"/>
    <x v="0"/>
    <x v="5"/>
    <x v="1"/>
    <x v="3"/>
    <x v="12"/>
    <x v="2"/>
    <n v="216.12"/>
    <n v="2593.44"/>
    <x v="2"/>
    <x v="0"/>
    <x v="0"/>
    <n v="2.9"/>
    <x v="0"/>
    <x v="0"/>
    <x v="0"/>
  </r>
  <r>
    <x v="8"/>
    <x v="5"/>
    <x v="7"/>
    <x v="6"/>
    <x v="1"/>
    <x v="4"/>
    <x v="2"/>
    <x v="1"/>
    <n v="91.38"/>
    <n v="365.52"/>
    <x v="2"/>
    <x v="0"/>
    <x v="0"/>
    <n v="2.8"/>
    <x v="1"/>
    <x v="0"/>
    <x v="0"/>
  </r>
  <r>
    <x v="2"/>
    <x v="3"/>
    <x v="6"/>
    <x v="5"/>
    <x v="1"/>
    <x v="3"/>
    <x v="7"/>
    <x v="0"/>
    <n v="110.67999999999999"/>
    <n v="1549.52"/>
    <x v="3"/>
    <x v="0"/>
    <x v="1"/>
    <n v="5"/>
    <x v="1"/>
    <x v="2"/>
    <x v="1"/>
  </r>
  <r>
    <x v="10"/>
    <x v="2"/>
    <x v="6"/>
    <x v="2"/>
    <x v="1"/>
    <x v="4"/>
    <x v="8"/>
    <x v="3"/>
    <n v="75.06"/>
    <n v="225.18"/>
    <x v="2"/>
    <x v="0"/>
    <x v="1"/>
    <n v="3.4"/>
    <x v="1"/>
    <x v="2"/>
    <x v="1"/>
  </r>
  <r>
    <x v="10"/>
    <x v="0"/>
    <x v="1"/>
    <x v="5"/>
    <x v="1"/>
    <x v="0"/>
    <x v="8"/>
    <x v="3"/>
    <n v="106.5"/>
    <n v="319.5"/>
    <x v="2"/>
    <x v="1"/>
    <x v="1"/>
    <n v="4.5"/>
    <x v="1"/>
    <x v="1"/>
    <x v="1"/>
  </r>
  <r>
    <x v="9"/>
    <x v="3"/>
    <x v="6"/>
    <x v="3"/>
    <x v="1"/>
    <x v="1"/>
    <x v="0"/>
    <x v="1"/>
    <n v="252.25"/>
    <n v="1513.5"/>
    <x v="1"/>
    <x v="3"/>
    <x v="2"/>
    <n v="3.1"/>
    <x v="0"/>
    <x v="1"/>
    <x v="2"/>
  </r>
  <r>
    <x v="2"/>
    <x v="3"/>
    <x v="1"/>
    <x v="0"/>
    <x v="0"/>
    <x v="0"/>
    <x v="1"/>
    <x v="0"/>
    <n v="181.48"/>
    <n v="1451.84"/>
    <x v="3"/>
    <x v="3"/>
    <x v="0"/>
    <n v="1.6"/>
    <x v="1"/>
    <x v="1"/>
    <x v="0"/>
  </r>
  <r>
    <x v="6"/>
    <x v="5"/>
    <x v="6"/>
    <x v="1"/>
    <x v="1"/>
    <x v="1"/>
    <x v="4"/>
    <x v="0"/>
    <n v="50.56"/>
    <n v="505.6"/>
    <x v="3"/>
    <x v="3"/>
    <x v="0"/>
    <n v="4.9000000000000004"/>
    <x v="1"/>
    <x v="2"/>
    <x v="0"/>
  </r>
  <r>
    <x v="1"/>
    <x v="5"/>
    <x v="6"/>
    <x v="6"/>
    <x v="1"/>
    <x v="1"/>
    <x v="3"/>
    <x v="2"/>
    <n v="184.25"/>
    <n v="921.25"/>
    <x v="2"/>
    <x v="2"/>
    <x v="1"/>
    <n v="3.6"/>
    <x v="1"/>
    <x v="0"/>
    <x v="1"/>
  </r>
  <r>
    <x v="0"/>
    <x v="6"/>
    <x v="1"/>
    <x v="3"/>
    <x v="1"/>
    <x v="4"/>
    <x v="13"/>
    <x v="2"/>
    <n v="197.4"/>
    <n v="197.4"/>
    <x v="0"/>
    <x v="2"/>
    <x v="0"/>
    <n v="1.6"/>
    <x v="1"/>
    <x v="0"/>
    <x v="0"/>
  </r>
  <r>
    <x v="5"/>
    <x v="6"/>
    <x v="5"/>
    <x v="7"/>
    <x v="1"/>
    <x v="1"/>
    <x v="13"/>
    <x v="0"/>
    <n v="267.75"/>
    <n v="267.75"/>
    <x v="1"/>
    <x v="0"/>
    <x v="0"/>
    <n v="4"/>
    <x v="1"/>
    <x v="1"/>
    <x v="0"/>
  </r>
  <r>
    <x v="1"/>
    <x v="0"/>
    <x v="4"/>
    <x v="0"/>
    <x v="0"/>
    <x v="0"/>
    <x v="8"/>
    <x v="3"/>
    <n v="260.7"/>
    <n v="782.09999999999991"/>
    <x v="1"/>
    <x v="1"/>
    <x v="1"/>
    <n v="2.8"/>
    <x v="0"/>
    <x v="1"/>
    <x v="1"/>
  </r>
  <r>
    <x v="8"/>
    <x v="3"/>
    <x v="6"/>
    <x v="1"/>
    <x v="1"/>
    <x v="2"/>
    <x v="12"/>
    <x v="2"/>
    <n v="37.61"/>
    <n v="451.32"/>
    <x v="0"/>
    <x v="1"/>
    <x v="0"/>
    <n v="4.3"/>
    <x v="1"/>
    <x v="0"/>
    <x v="0"/>
  </r>
  <r>
    <x v="0"/>
    <x v="4"/>
    <x v="5"/>
    <x v="6"/>
    <x v="1"/>
    <x v="4"/>
    <x v="12"/>
    <x v="3"/>
    <n v="262.68"/>
    <n v="3152.16"/>
    <x v="2"/>
    <x v="0"/>
    <x v="0"/>
    <n v="2.1"/>
    <x v="0"/>
    <x v="1"/>
    <x v="0"/>
  </r>
  <r>
    <x v="7"/>
    <x v="0"/>
    <x v="0"/>
    <x v="2"/>
    <x v="1"/>
    <x v="1"/>
    <x v="0"/>
    <x v="3"/>
    <n v="34.25"/>
    <n v="205.5"/>
    <x v="2"/>
    <x v="0"/>
    <x v="1"/>
    <n v="4.8"/>
    <x v="1"/>
    <x v="1"/>
    <x v="1"/>
  </r>
  <r>
    <x v="6"/>
    <x v="0"/>
    <x v="6"/>
    <x v="5"/>
    <x v="1"/>
    <x v="1"/>
    <x v="6"/>
    <x v="3"/>
    <n v="63.15"/>
    <n v="126.3"/>
    <x v="3"/>
    <x v="3"/>
    <x v="2"/>
    <n v="2.2000000000000002"/>
    <x v="0"/>
    <x v="2"/>
    <x v="2"/>
  </r>
  <r>
    <x v="7"/>
    <x v="4"/>
    <x v="0"/>
    <x v="6"/>
    <x v="1"/>
    <x v="3"/>
    <x v="13"/>
    <x v="3"/>
    <n v="51.23"/>
    <n v="51.23"/>
    <x v="2"/>
    <x v="2"/>
    <x v="1"/>
    <n v="5"/>
    <x v="0"/>
    <x v="0"/>
    <x v="1"/>
  </r>
  <r>
    <x v="2"/>
    <x v="4"/>
    <x v="7"/>
    <x v="4"/>
    <x v="1"/>
    <x v="4"/>
    <x v="10"/>
    <x v="1"/>
    <n v="70.88000000000001"/>
    <n v="496.16"/>
    <x v="3"/>
    <x v="2"/>
    <x v="0"/>
    <n v="3.8"/>
    <x v="0"/>
    <x v="0"/>
    <x v="0"/>
  </r>
  <r>
    <x v="7"/>
    <x v="4"/>
    <x v="4"/>
    <x v="7"/>
    <x v="1"/>
    <x v="4"/>
    <x v="7"/>
    <x v="1"/>
    <n v="244.91"/>
    <n v="3428.74"/>
    <x v="3"/>
    <x v="2"/>
    <x v="1"/>
    <n v="4.9000000000000004"/>
    <x v="1"/>
    <x v="2"/>
    <x v="1"/>
  </r>
  <r>
    <x v="4"/>
    <x v="5"/>
    <x v="2"/>
    <x v="2"/>
    <x v="1"/>
    <x v="0"/>
    <x v="7"/>
    <x v="2"/>
    <n v="212.10999999999999"/>
    <n v="2969.54"/>
    <x v="1"/>
    <x v="2"/>
    <x v="1"/>
    <n v="3.9"/>
    <x v="0"/>
    <x v="2"/>
    <x v="1"/>
  </r>
  <r>
    <x v="1"/>
    <x v="0"/>
    <x v="4"/>
    <x v="1"/>
    <x v="1"/>
    <x v="2"/>
    <x v="12"/>
    <x v="0"/>
    <n v="212.35"/>
    <n v="2548.1999999999998"/>
    <x v="0"/>
    <x v="0"/>
    <x v="0"/>
    <n v="4"/>
    <x v="1"/>
    <x v="2"/>
    <x v="0"/>
  </r>
  <r>
    <x v="5"/>
    <x v="0"/>
    <x v="6"/>
    <x v="4"/>
    <x v="1"/>
    <x v="0"/>
    <x v="6"/>
    <x v="1"/>
    <n v="278.2"/>
    <n v="556.4"/>
    <x v="0"/>
    <x v="0"/>
    <x v="0"/>
    <n v="1.5"/>
    <x v="1"/>
    <x v="0"/>
    <x v="0"/>
  </r>
  <r>
    <x v="9"/>
    <x v="2"/>
    <x v="6"/>
    <x v="6"/>
    <x v="1"/>
    <x v="0"/>
    <x v="1"/>
    <x v="0"/>
    <n v="129.72"/>
    <n v="1037.76"/>
    <x v="3"/>
    <x v="2"/>
    <x v="2"/>
    <n v="1.1000000000000001"/>
    <x v="0"/>
    <x v="0"/>
    <x v="2"/>
  </r>
  <r>
    <x v="5"/>
    <x v="4"/>
    <x v="1"/>
    <x v="2"/>
    <x v="1"/>
    <x v="0"/>
    <x v="6"/>
    <x v="2"/>
    <n v="20.92"/>
    <n v="41.84"/>
    <x v="1"/>
    <x v="3"/>
    <x v="2"/>
    <n v="1.3"/>
    <x v="1"/>
    <x v="2"/>
    <x v="2"/>
  </r>
  <r>
    <x v="7"/>
    <x v="4"/>
    <x v="4"/>
    <x v="1"/>
    <x v="1"/>
    <x v="2"/>
    <x v="5"/>
    <x v="3"/>
    <n v="199.14"/>
    <n v="2190.54"/>
    <x v="0"/>
    <x v="3"/>
    <x v="0"/>
    <n v="2.7"/>
    <x v="0"/>
    <x v="0"/>
    <x v="0"/>
  </r>
  <r>
    <x v="8"/>
    <x v="6"/>
    <x v="4"/>
    <x v="4"/>
    <x v="1"/>
    <x v="0"/>
    <x v="13"/>
    <x v="0"/>
    <n v="263.06"/>
    <n v="263.06"/>
    <x v="3"/>
    <x v="3"/>
    <x v="2"/>
    <n v="2.6"/>
    <x v="0"/>
    <x v="0"/>
    <x v="2"/>
  </r>
  <r>
    <x v="6"/>
    <x v="6"/>
    <x v="7"/>
    <x v="4"/>
    <x v="1"/>
    <x v="4"/>
    <x v="4"/>
    <x v="1"/>
    <n v="293.35000000000002"/>
    <n v="2933.5"/>
    <x v="3"/>
    <x v="2"/>
    <x v="2"/>
    <n v="1.7"/>
    <x v="0"/>
    <x v="2"/>
    <x v="2"/>
  </r>
  <r>
    <x v="3"/>
    <x v="3"/>
    <x v="3"/>
    <x v="3"/>
    <x v="1"/>
    <x v="2"/>
    <x v="6"/>
    <x v="0"/>
    <n v="121.89"/>
    <n v="243.78"/>
    <x v="0"/>
    <x v="3"/>
    <x v="1"/>
    <n v="1.2"/>
    <x v="0"/>
    <x v="1"/>
    <x v="1"/>
  </r>
  <r>
    <x v="5"/>
    <x v="6"/>
    <x v="0"/>
    <x v="5"/>
    <x v="1"/>
    <x v="1"/>
    <x v="6"/>
    <x v="1"/>
    <n v="250.2"/>
    <n v="500.4"/>
    <x v="0"/>
    <x v="0"/>
    <x v="1"/>
    <n v="3.8"/>
    <x v="0"/>
    <x v="0"/>
    <x v="1"/>
  </r>
  <r>
    <x v="7"/>
    <x v="1"/>
    <x v="1"/>
    <x v="2"/>
    <x v="1"/>
    <x v="3"/>
    <x v="10"/>
    <x v="0"/>
    <n v="257.78000000000003"/>
    <n v="1804.46"/>
    <x v="0"/>
    <x v="2"/>
    <x v="2"/>
    <n v="1.8"/>
    <x v="0"/>
    <x v="1"/>
    <x v="2"/>
  </r>
  <r>
    <x v="6"/>
    <x v="3"/>
    <x v="2"/>
    <x v="4"/>
    <x v="1"/>
    <x v="3"/>
    <x v="13"/>
    <x v="1"/>
    <n v="60.44"/>
    <n v="60.44"/>
    <x v="1"/>
    <x v="3"/>
    <x v="1"/>
    <n v="4.9000000000000004"/>
    <x v="0"/>
    <x v="0"/>
    <x v="1"/>
  </r>
  <r>
    <x v="0"/>
    <x v="4"/>
    <x v="1"/>
    <x v="3"/>
    <x v="1"/>
    <x v="4"/>
    <x v="8"/>
    <x v="3"/>
    <n v="196.82000000000002"/>
    <n v="590.46"/>
    <x v="3"/>
    <x v="0"/>
    <x v="1"/>
    <n v="1.4"/>
    <x v="0"/>
    <x v="1"/>
    <x v="1"/>
  </r>
  <r>
    <x v="1"/>
    <x v="2"/>
    <x v="3"/>
    <x v="7"/>
    <x v="1"/>
    <x v="3"/>
    <x v="3"/>
    <x v="0"/>
    <n v="68.47999999999999"/>
    <n v="342.4"/>
    <x v="2"/>
    <x v="2"/>
    <x v="0"/>
    <n v="2.5"/>
    <x v="1"/>
    <x v="1"/>
    <x v="0"/>
  </r>
  <r>
    <x v="10"/>
    <x v="6"/>
    <x v="4"/>
    <x v="0"/>
    <x v="0"/>
    <x v="3"/>
    <x v="12"/>
    <x v="2"/>
    <n v="145.06"/>
    <n v="1740.72"/>
    <x v="0"/>
    <x v="0"/>
    <x v="2"/>
    <n v="2.9"/>
    <x v="0"/>
    <x v="0"/>
    <x v="2"/>
  </r>
  <r>
    <x v="4"/>
    <x v="2"/>
    <x v="2"/>
    <x v="7"/>
    <x v="1"/>
    <x v="3"/>
    <x v="10"/>
    <x v="0"/>
    <n v="266.19"/>
    <n v="1863.33"/>
    <x v="1"/>
    <x v="3"/>
    <x v="2"/>
    <n v="1.9"/>
    <x v="1"/>
    <x v="0"/>
    <x v="2"/>
  </r>
  <r>
    <x v="6"/>
    <x v="6"/>
    <x v="4"/>
    <x v="1"/>
    <x v="1"/>
    <x v="1"/>
    <x v="7"/>
    <x v="1"/>
    <n v="241.04999999999998"/>
    <n v="3374.7"/>
    <x v="1"/>
    <x v="1"/>
    <x v="0"/>
    <n v="3"/>
    <x v="0"/>
    <x v="0"/>
    <x v="0"/>
  </r>
  <r>
    <x v="8"/>
    <x v="6"/>
    <x v="1"/>
    <x v="4"/>
    <x v="1"/>
    <x v="3"/>
    <x v="0"/>
    <x v="0"/>
    <n v="179.70000000000002"/>
    <n v="1078.2"/>
    <x v="0"/>
    <x v="3"/>
    <x v="0"/>
    <n v="1.5"/>
    <x v="0"/>
    <x v="0"/>
    <x v="0"/>
  </r>
  <r>
    <x v="2"/>
    <x v="2"/>
    <x v="0"/>
    <x v="4"/>
    <x v="1"/>
    <x v="0"/>
    <x v="1"/>
    <x v="2"/>
    <n v="246.44"/>
    <n v="1971.52"/>
    <x v="0"/>
    <x v="0"/>
    <x v="0"/>
    <n v="1"/>
    <x v="1"/>
    <x v="1"/>
    <x v="0"/>
  </r>
  <r>
    <x v="8"/>
    <x v="0"/>
    <x v="2"/>
    <x v="6"/>
    <x v="1"/>
    <x v="4"/>
    <x v="13"/>
    <x v="3"/>
    <n v="62.79"/>
    <n v="62.79"/>
    <x v="0"/>
    <x v="1"/>
    <x v="1"/>
    <n v="3.8"/>
    <x v="0"/>
    <x v="2"/>
    <x v="1"/>
  </r>
  <r>
    <x v="6"/>
    <x v="0"/>
    <x v="3"/>
    <x v="4"/>
    <x v="1"/>
    <x v="4"/>
    <x v="10"/>
    <x v="0"/>
    <n v="74.58"/>
    <n v="522.05999999999995"/>
    <x v="0"/>
    <x v="1"/>
    <x v="0"/>
    <n v="4.3"/>
    <x v="0"/>
    <x v="0"/>
    <x v="0"/>
  </r>
  <r>
    <x v="8"/>
    <x v="0"/>
    <x v="5"/>
    <x v="5"/>
    <x v="1"/>
    <x v="4"/>
    <x v="9"/>
    <x v="3"/>
    <n v="78.48"/>
    <n v="706.32"/>
    <x v="1"/>
    <x v="2"/>
    <x v="0"/>
    <n v="3.3"/>
    <x v="0"/>
    <x v="0"/>
    <x v="0"/>
  </r>
  <r>
    <x v="1"/>
    <x v="1"/>
    <x v="0"/>
    <x v="1"/>
    <x v="1"/>
    <x v="1"/>
    <x v="10"/>
    <x v="3"/>
    <n v="237.28"/>
    <n v="1660.96"/>
    <x v="0"/>
    <x v="1"/>
    <x v="0"/>
    <n v="1.9"/>
    <x v="1"/>
    <x v="2"/>
    <x v="0"/>
  </r>
  <r>
    <x v="8"/>
    <x v="0"/>
    <x v="3"/>
    <x v="2"/>
    <x v="1"/>
    <x v="1"/>
    <x v="0"/>
    <x v="3"/>
    <n v="269.46999999999997"/>
    <n v="1616.82"/>
    <x v="3"/>
    <x v="2"/>
    <x v="0"/>
    <n v="2.6"/>
    <x v="1"/>
    <x v="0"/>
    <x v="0"/>
  </r>
  <r>
    <x v="5"/>
    <x v="6"/>
    <x v="2"/>
    <x v="4"/>
    <x v="1"/>
    <x v="3"/>
    <x v="9"/>
    <x v="1"/>
    <n v="177.59"/>
    <n v="1598.31"/>
    <x v="3"/>
    <x v="1"/>
    <x v="1"/>
    <n v="3.5"/>
    <x v="0"/>
    <x v="0"/>
    <x v="1"/>
  </r>
  <r>
    <x v="10"/>
    <x v="4"/>
    <x v="4"/>
    <x v="0"/>
    <x v="0"/>
    <x v="0"/>
    <x v="11"/>
    <x v="0"/>
    <n v="288.22999999999996"/>
    <n v="3746.99"/>
    <x v="0"/>
    <x v="1"/>
    <x v="2"/>
    <n v="1.1000000000000001"/>
    <x v="0"/>
    <x v="0"/>
    <x v="2"/>
  </r>
  <r>
    <x v="8"/>
    <x v="5"/>
    <x v="3"/>
    <x v="5"/>
    <x v="1"/>
    <x v="3"/>
    <x v="2"/>
    <x v="0"/>
    <n v="223.85"/>
    <n v="895.4"/>
    <x v="0"/>
    <x v="2"/>
    <x v="0"/>
    <n v="1.4"/>
    <x v="0"/>
    <x v="1"/>
    <x v="0"/>
  </r>
  <r>
    <x v="10"/>
    <x v="2"/>
    <x v="4"/>
    <x v="4"/>
    <x v="1"/>
    <x v="4"/>
    <x v="12"/>
    <x v="2"/>
    <n v="177.83"/>
    <n v="2133.96"/>
    <x v="1"/>
    <x v="0"/>
    <x v="0"/>
    <n v="4.8"/>
    <x v="1"/>
    <x v="1"/>
    <x v="0"/>
  </r>
  <r>
    <x v="7"/>
    <x v="4"/>
    <x v="0"/>
    <x v="3"/>
    <x v="1"/>
    <x v="0"/>
    <x v="4"/>
    <x v="3"/>
    <n v="191.25"/>
    <n v="1912.5"/>
    <x v="3"/>
    <x v="2"/>
    <x v="2"/>
    <n v="3.7"/>
    <x v="1"/>
    <x v="2"/>
    <x v="2"/>
  </r>
  <r>
    <x v="9"/>
    <x v="5"/>
    <x v="0"/>
    <x v="5"/>
    <x v="1"/>
    <x v="4"/>
    <x v="0"/>
    <x v="1"/>
    <n v="257.87"/>
    <n v="1547.22"/>
    <x v="3"/>
    <x v="1"/>
    <x v="2"/>
    <n v="3.8"/>
    <x v="0"/>
    <x v="2"/>
    <x v="2"/>
  </r>
  <r>
    <x v="1"/>
    <x v="4"/>
    <x v="3"/>
    <x v="3"/>
    <x v="1"/>
    <x v="0"/>
    <x v="0"/>
    <x v="1"/>
    <n v="45.25"/>
    <n v="271.5"/>
    <x v="1"/>
    <x v="3"/>
    <x v="0"/>
    <n v="1.4"/>
    <x v="0"/>
    <x v="2"/>
    <x v="0"/>
  </r>
  <r>
    <x v="9"/>
    <x v="1"/>
    <x v="4"/>
    <x v="1"/>
    <x v="1"/>
    <x v="2"/>
    <x v="7"/>
    <x v="2"/>
    <n v="67.040000000000006"/>
    <n v="938.56000000000006"/>
    <x v="0"/>
    <x v="2"/>
    <x v="0"/>
    <n v="1.9"/>
    <x v="0"/>
    <x v="1"/>
    <x v="0"/>
  </r>
  <r>
    <x v="7"/>
    <x v="5"/>
    <x v="2"/>
    <x v="0"/>
    <x v="0"/>
    <x v="1"/>
    <x v="4"/>
    <x v="0"/>
    <n v="94.56"/>
    <n v="945.6"/>
    <x v="2"/>
    <x v="2"/>
    <x v="2"/>
    <n v="2.6"/>
    <x v="1"/>
    <x v="0"/>
    <x v="2"/>
  </r>
  <r>
    <x v="1"/>
    <x v="3"/>
    <x v="3"/>
    <x v="4"/>
    <x v="1"/>
    <x v="1"/>
    <x v="7"/>
    <x v="0"/>
    <n v="270.54000000000002"/>
    <n v="3787.56"/>
    <x v="1"/>
    <x v="1"/>
    <x v="0"/>
    <n v="1.8"/>
    <x v="0"/>
    <x v="1"/>
    <x v="0"/>
  </r>
  <r>
    <x v="6"/>
    <x v="0"/>
    <x v="5"/>
    <x v="6"/>
    <x v="1"/>
    <x v="4"/>
    <x v="8"/>
    <x v="1"/>
    <n v="284.58"/>
    <n v="853.74"/>
    <x v="1"/>
    <x v="1"/>
    <x v="1"/>
    <n v="4.2"/>
    <x v="1"/>
    <x v="0"/>
    <x v="1"/>
  </r>
  <r>
    <x v="6"/>
    <x v="1"/>
    <x v="1"/>
    <x v="7"/>
    <x v="1"/>
    <x v="4"/>
    <x v="10"/>
    <x v="1"/>
    <n v="119.73"/>
    <n v="838.11"/>
    <x v="2"/>
    <x v="3"/>
    <x v="0"/>
    <n v="3.4"/>
    <x v="1"/>
    <x v="0"/>
    <x v="0"/>
  </r>
  <r>
    <x v="10"/>
    <x v="4"/>
    <x v="7"/>
    <x v="5"/>
    <x v="1"/>
    <x v="2"/>
    <x v="13"/>
    <x v="2"/>
    <n v="278.68"/>
    <n v="278.68"/>
    <x v="3"/>
    <x v="1"/>
    <x v="0"/>
    <n v="1.8"/>
    <x v="0"/>
    <x v="1"/>
    <x v="0"/>
  </r>
  <r>
    <x v="7"/>
    <x v="6"/>
    <x v="0"/>
    <x v="6"/>
    <x v="1"/>
    <x v="3"/>
    <x v="5"/>
    <x v="1"/>
    <n v="173.12"/>
    <n v="1904.32"/>
    <x v="1"/>
    <x v="2"/>
    <x v="1"/>
    <n v="4.0999999999999996"/>
    <x v="0"/>
    <x v="0"/>
    <x v="1"/>
  </r>
  <r>
    <x v="10"/>
    <x v="0"/>
    <x v="4"/>
    <x v="6"/>
    <x v="1"/>
    <x v="0"/>
    <x v="1"/>
    <x v="1"/>
    <n v="152.52000000000001"/>
    <n v="1220.1600000000001"/>
    <x v="3"/>
    <x v="2"/>
    <x v="2"/>
    <n v="3.2"/>
    <x v="0"/>
    <x v="1"/>
    <x v="2"/>
  </r>
  <r>
    <x v="4"/>
    <x v="0"/>
    <x v="2"/>
    <x v="7"/>
    <x v="1"/>
    <x v="2"/>
    <x v="1"/>
    <x v="2"/>
    <n v="253.17"/>
    <n v="2025.36"/>
    <x v="3"/>
    <x v="2"/>
    <x v="2"/>
    <n v="1.8"/>
    <x v="1"/>
    <x v="1"/>
    <x v="2"/>
  </r>
  <r>
    <x v="8"/>
    <x v="5"/>
    <x v="0"/>
    <x v="5"/>
    <x v="1"/>
    <x v="2"/>
    <x v="1"/>
    <x v="3"/>
    <n v="172.9"/>
    <n v="1383.2"/>
    <x v="1"/>
    <x v="0"/>
    <x v="2"/>
    <n v="4.4000000000000004"/>
    <x v="1"/>
    <x v="1"/>
    <x v="2"/>
  </r>
  <r>
    <x v="3"/>
    <x v="3"/>
    <x v="2"/>
    <x v="4"/>
    <x v="1"/>
    <x v="4"/>
    <x v="9"/>
    <x v="1"/>
    <n v="147.26"/>
    <n v="1325.34"/>
    <x v="1"/>
    <x v="2"/>
    <x v="0"/>
    <n v="1.8"/>
    <x v="0"/>
    <x v="2"/>
    <x v="0"/>
  </r>
  <r>
    <x v="4"/>
    <x v="0"/>
    <x v="0"/>
    <x v="0"/>
    <x v="0"/>
    <x v="4"/>
    <x v="2"/>
    <x v="0"/>
    <n v="24.47"/>
    <n v="97.88"/>
    <x v="0"/>
    <x v="0"/>
    <x v="2"/>
    <n v="3.8"/>
    <x v="1"/>
    <x v="0"/>
    <x v="2"/>
  </r>
  <r>
    <x v="8"/>
    <x v="4"/>
    <x v="4"/>
    <x v="5"/>
    <x v="1"/>
    <x v="3"/>
    <x v="0"/>
    <x v="3"/>
    <n v="23.61"/>
    <n v="141.66"/>
    <x v="3"/>
    <x v="1"/>
    <x v="1"/>
    <n v="2.6"/>
    <x v="0"/>
    <x v="2"/>
    <x v="1"/>
  </r>
  <r>
    <x v="1"/>
    <x v="4"/>
    <x v="2"/>
    <x v="6"/>
    <x v="1"/>
    <x v="3"/>
    <x v="5"/>
    <x v="1"/>
    <n v="195.73000000000002"/>
    <n v="2153.0300000000002"/>
    <x v="1"/>
    <x v="0"/>
    <x v="1"/>
    <n v="4"/>
    <x v="0"/>
    <x v="2"/>
    <x v="1"/>
  </r>
  <r>
    <x v="10"/>
    <x v="2"/>
    <x v="4"/>
    <x v="2"/>
    <x v="1"/>
    <x v="4"/>
    <x v="12"/>
    <x v="3"/>
    <n v="40.56"/>
    <n v="486.72"/>
    <x v="3"/>
    <x v="2"/>
    <x v="0"/>
    <n v="2.7"/>
    <x v="0"/>
    <x v="0"/>
    <x v="0"/>
  </r>
  <r>
    <x v="1"/>
    <x v="2"/>
    <x v="2"/>
    <x v="2"/>
    <x v="1"/>
    <x v="1"/>
    <x v="10"/>
    <x v="1"/>
    <n v="226.34"/>
    <n v="1584.38"/>
    <x v="1"/>
    <x v="1"/>
    <x v="2"/>
    <n v="2.1"/>
    <x v="0"/>
    <x v="1"/>
    <x v="2"/>
  </r>
  <r>
    <x v="1"/>
    <x v="0"/>
    <x v="0"/>
    <x v="5"/>
    <x v="1"/>
    <x v="3"/>
    <x v="6"/>
    <x v="0"/>
    <n v="194.26"/>
    <n v="388.52"/>
    <x v="1"/>
    <x v="0"/>
    <x v="2"/>
    <n v="4.8"/>
    <x v="0"/>
    <x v="2"/>
    <x v="2"/>
  </r>
  <r>
    <x v="8"/>
    <x v="5"/>
    <x v="7"/>
    <x v="0"/>
    <x v="0"/>
    <x v="2"/>
    <x v="0"/>
    <x v="1"/>
    <n v="148.16"/>
    <n v="888.96"/>
    <x v="0"/>
    <x v="1"/>
    <x v="1"/>
    <n v="4"/>
    <x v="1"/>
    <x v="2"/>
    <x v="1"/>
  </r>
  <r>
    <x v="7"/>
    <x v="5"/>
    <x v="1"/>
    <x v="6"/>
    <x v="1"/>
    <x v="4"/>
    <x v="1"/>
    <x v="0"/>
    <n v="218.75"/>
    <n v="1750"/>
    <x v="0"/>
    <x v="1"/>
    <x v="2"/>
    <n v="4.3"/>
    <x v="0"/>
    <x v="1"/>
    <x v="2"/>
  </r>
  <r>
    <x v="2"/>
    <x v="6"/>
    <x v="1"/>
    <x v="6"/>
    <x v="1"/>
    <x v="0"/>
    <x v="2"/>
    <x v="1"/>
    <n v="298.06"/>
    <n v="1192.24"/>
    <x v="0"/>
    <x v="0"/>
    <x v="1"/>
    <n v="2.2999999999999998"/>
    <x v="0"/>
    <x v="1"/>
    <x v="1"/>
  </r>
  <r>
    <x v="8"/>
    <x v="1"/>
    <x v="7"/>
    <x v="1"/>
    <x v="1"/>
    <x v="0"/>
    <x v="3"/>
    <x v="1"/>
    <n v="88.97999999999999"/>
    <n v="444.9"/>
    <x v="1"/>
    <x v="1"/>
    <x v="0"/>
    <n v="2.4"/>
    <x v="0"/>
    <x v="1"/>
    <x v="0"/>
  </r>
  <r>
    <x v="0"/>
    <x v="1"/>
    <x v="1"/>
    <x v="6"/>
    <x v="1"/>
    <x v="1"/>
    <x v="1"/>
    <x v="3"/>
    <n v="175.98"/>
    <n v="1407.84"/>
    <x v="0"/>
    <x v="1"/>
    <x v="1"/>
    <n v="1.7"/>
    <x v="0"/>
    <x v="0"/>
    <x v="1"/>
  </r>
  <r>
    <x v="6"/>
    <x v="1"/>
    <x v="3"/>
    <x v="7"/>
    <x v="1"/>
    <x v="4"/>
    <x v="8"/>
    <x v="2"/>
    <n v="256"/>
    <n v="768"/>
    <x v="3"/>
    <x v="2"/>
    <x v="2"/>
    <n v="2.8"/>
    <x v="1"/>
    <x v="0"/>
    <x v="2"/>
  </r>
  <r>
    <x v="6"/>
    <x v="3"/>
    <x v="5"/>
    <x v="2"/>
    <x v="1"/>
    <x v="2"/>
    <x v="0"/>
    <x v="0"/>
    <n v="24.72"/>
    <n v="148.32"/>
    <x v="3"/>
    <x v="3"/>
    <x v="1"/>
    <n v="5"/>
    <x v="1"/>
    <x v="1"/>
    <x v="1"/>
  </r>
  <r>
    <x v="4"/>
    <x v="5"/>
    <x v="5"/>
    <x v="1"/>
    <x v="1"/>
    <x v="1"/>
    <x v="7"/>
    <x v="3"/>
    <n v="76.98"/>
    <n v="1077.72"/>
    <x v="1"/>
    <x v="3"/>
    <x v="2"/>
    <n v="3.4"/>
    <x v="1"/>
    <x v="0"/>
    <x v="2"/>
  </r>
  <r>
    <x v="6"/>
    <x v="6"/>
    <x v="3"/>
    <x v="4"/>
    <x v="1"/>
    <x v="2"/>
    <x v="13"/>
    <x v="2"/>
    <n v="165.87"/>
    <n v="165.87"/>
    <x v="0"/>
    <x v="1"/>
    <x v="0"/>
    <n v="3.9"/>
    <x v="1"/>
    <x v="1"/>
    <x v="0"/>
  </r>
  <r>
    <x v="8"/>
    <x v="2"/>
    <x v="3"/>
    <x v="7"/>
    <x v="1"/>
    <x v="0"/>
    <x v="2"/>
    <x v="3"/>
    <n v="174.63"/>
    <n v="698.52"/>
    <x v="2"/>
    <x v="0"/>
    <x v="1"/>
    <n v="3.9"/>
    <x v="0"/>
    <x v="1"/>
    <x v="1"/>
  </r>
  <r>
    <x v="5"/>
    <x v="4"/>
    <x v="6"/>
    <x v="4"/>
    <x v="1"/>
    <x v="2"/>
    <x v="7"/>
    <x v="0"/>
    <n v="44.17"/>
    <n v="618.38"/>
    <x v="1"/>
    <x v="3"/>
    <x v="0"/>
    <n v="1.8"/>
    <x v="0"/>
    <x v="0"/>
    <x v="0"/>
  </r>
  <r>
    <x v="10"/>
    <x v="1"/>
    <x v="4"/>
    <x v="2"/>
    <x v="1"/>
    <x v="0"/>
    <x v="0"/>
    <x v="2"/>
    <n v="134.08000000000001"/>
    <n v="804.48"/>
    <x v="2"/>
    <x v="0"/>
    <x v="0"/>
    <n v="1.2"/>
    <x v="0"/>
    <x v="0"/>
    <x v="0"/>
  </r>
  <r>
    <x v="8"/>
    <x v="2"/>
    <x v="2"/>
    <x v="7"/>
    <x v="1"/>
    <x v="3"/>
    <x v="8"/>
    <x v="2"/>
    <n v="165.54"/>
    <n v="496.62"/>
    <x v="1"/>
    <x v="3"/>
    <x v="1"/>
    <n v="1.5"/>
    <x v="1"/>
    <x v="1"/>
    <x v="1"/>
  </r>
  <r>
    <x v="2"/>
    <x v="2"/>
    <x v="5"/>
    <x v="3"/>
    <x v="1"/>
    <x v="0"/>
    <x v="13"/>
    <x v="2"/>
    <n v="138.43"/>
    <n v="138.43"/>
    <x v="2"/>
    <x v="2"/>
    <x v="1"/>
    <n v="3.9"/>
    <x v="0"/>
    <x v="0"/>
    <x v="1"/>
  </r>
  <r>
    <x v="8"/>
    <x v="0"/>
    <x v="0"/>
    <x v="5"/>
    <x v="1"/>
    <x v="0"/>
    <x v="0"/>
    <x v="0"/>
    <n v="216.17"/>
    <n v="1297.02"/>
    <x v="3"/>
    <x v="2"/>
    <x v="1"/>
    <n v="2.8"/>
    <x v="1"/>
    <x v="2"/>
    <x v="1"/>
  </r>
  <r>
    <x v="3"/>
    <x v="3"/>
    <x v="3"/>
    <x v="0"/>
    <x v="0"/>
    <x v="1"/>
    <x v="7"/>
    <x v="0"/>
    <n v="235.98"/>
    <n v="3303.72"/>
    <x v="2"/>
    <x v="0"/>
    <x v="0"/>
    <n v="4.5999999999999996"/>
    <x v="0"/>
    <x v="2"/>
    <x v="0"/>
  </r>
  <r>
    <x v="10"/>
    <x v="6"/>
    <x v="1"/>
    <x v="3"/>
    <x v="1"/>
    <x v="1"/>
    <x v="8"/>
    <x v="3"/>
    <n v="148.87"/>
    <n v="446.61"/>
    <x v="0"/>
    <x v="0"/>
    <x v="1"/>
    <n v="2.5"/>
    <x v="0"/>
    <x v="2"/>
    <x v="1"/>
  </r>
  <r>
    <x v="0"/>
    <x v="3"/>
    <x v="7"/>
    <x v="5"/>
    <x v="1"/>
    <x v="4"/>
    <x v="1"/>
    <x v="1"/>
    <n v="139.18"/>
    <n v="1113.44"/>
    <x v="2"/>
    <x v="2"/>
    <x v="2"/>
    <n v="1.4"/>
    <x v="1"/>
    <x v="1"/>
    <x v="2"/>
  </r>
  <r>
    <x v="6"/>
    <x v="0"/>
    <x v="2"/>
    <x v="2"/>
    <x v="1"/>
    <x v="4"/>
    <x v="10"/>
    <x v="1"/>
    <n v="217.5"/>
    <n v="1522.5"/>
    <x v="2"/>
    <x v="0"/>
    <x v="2"/>
    <n v="4.9000000000000004"/>
    <x v="1"/>
    <x v="2"/>
    <x v="2"/>
  </r>
  <r>
    <x v="10"/>
    <x v="6"/>
    <x v="6"/>
    <x v="2"/>
    <x v="1"/>
    <x v="0"/>
    <x v="5"/>
    <x v="1"/>
    <n v="175.48"/>
    <n v="1930.28"/>
    <x v="3"/>
    <x v="1"/>
    <x v="2"/>
    <n v="2.6"/>
    <x v="0"/>
    <x v="1"/>
    <x v="2"/>
  </r>
  <r>
    <x v="6"/>
    <x v="6"/>
    <x v="7"/>
    <x v="3"/>
    <x v="1"/>
    <x v="3"/>
    <x v="10"/>
    <x v="1"/>
    <n v="263.71999999999997"/>
    <n v="1846.04"/>
    <x v="0"/>
    <x v="2"/>
    <x v="2"/>
    <n v="4.4000000000000004"/>
    <x v="0"/>
    <x v="0"/>
    <x v="2"/>
  </r>
  <r>
    <x v="4"/>
    <x v="5"/>
    <x v="1"/>
    <x v="0"/>
    <x v="0"/>
    <x v="4"/>
    <x v="11"/>
    <x v="3"/>
    <n v="154.72"/>
    <n v="2011.36"/>
    <x v="0"/>
    <x v="2"/>
    <x v="0"/>
    <n v="1.2"/>
    <x v="0"/>
    <x v="0"/>
    <x v="0"/>
  </r>
  <r>
    <x v="10"/>
    <x v="3"/>
    <x v="3"/>
    <x v="7"/>
    <x v="1"/>
    <x v="0"/>
    <x v="12"/>
    <x v="0"/>
    <n v="180.80999999999997"/>
    <n v="2169.7199999999998"/>
    <x v="2"/>
    <x v="2"/>
    <x v="0"/>
    <n v="2.4"/>
    <x v="0"/>
    <x v="2"/>
    <x v="0"/>
  </r>
  <r>
    <x v="6"/>
    <x v="3"/>
    <x v="2"/>
    <x v="0"/>
    <x v="0"/>
    <x v="1"/>
    <x v="1"/>
    <x v="3"/>
    <n v="56.07"/>
    <n v="448.56"/>
    <x v="1"/>
    <x v="2"/>
    <x v="0"/>
    <n v="3.4"/>
    <x v="0"/>
    <x v="1"/>
    <x v="0"/>
  </r>
  <r>
    <x v="0"/>
    <x v="5"/>
    <x v="3"/>
    <x v="4"/>
    <x v="1"/>
    <x v="4"/>
    <x v="10"/>
    <x v="2"/>
    <n v="254.07999999999998"/>
    <n v="1778.56"/>
    <x v="0"/>
    <x v="1"/>
    <x v="2"/>
    <n v="3.1"/>
    <x v="1"/>
    <x v="1"/>
    <x v="2"/>
  </r>
  <r>
    <x v="9"/>
    <x v="2"/>
    <x v="5"/>
    <x v="5"/>
    <x v="1"/>
    <x v="4"/>
    <x v="3"/>
    <x v="0"/>
    <n v="138.24"/>
    <n v="691.2"/>
    <x v="0"/>
    <x v="2"/>
    <x v="0"/>
    <n v="3.9"/>
    <x v="0"/>
    <x v="2"/>
    <x v="0"/>
  </r>
  <r>
    <x v="1"/>
    <x v="0"/>
    <x v="5"/>
    <x v="5"/>
    <x v="1"/>
    <x v="0"/>
    <x v="4"/>
    <x v="0"/>
    <n v="221.34"/>
    <n v="2213.4"/>
    <x v="1"/>
    <x v="2"/>
    <x v="0"/>
    <n v="4.5"/>
    <x v="0"/>
    <x v="2"/>
    <x v="0"/>
  </r>
  <r>
    <x v="1"/>
    <x v="3"/>
    <x v="4"/>
    <x v="1"/>
    <x v="1"/>
    <x v="0"/>
    <x v="1"/>
    <x v="1"/>
    <n v="140.26"/>
    <n v="1122.08"/>
    <x v="3"/>
    <x v="0"/>
    <x v="2"/>
    <n v="4"/>
    <x v="0"/>
    <x v="0"/>
    <x v="2"/>
  </r>
  <r>
    <x v="0"/>
    <x v="5"/>
    <x v="1"/>
    <x v="6"/>
    <x v="1"/>
    <x v="2"/>
    <x v="7"/>
    <x v="3"/>
    <n v="20.28"/>
    <n v="283.92"/>
    <x v="3"/>
    <x v="2"/>
    <x v="1"/>
    <n v="2.2000000000000002"/>
    <x v="1"/>
    <x v="0"/>
    <x v="1"/>
  </r>
  <r>
    <x v="3"/>
    <x v="4"/>
    <x v="6"/>
    <x v="7"/>
    <x v="1"/>
    <x v="2"/>
    <x v="1"/>
    <x v="1"/>
    <n v="132.11000000000001"/>
    <n v="1056.8800000000001"/>
    <x v="3"/>
    <x v="3"/>
    <x v="0"/>
    <n v="4.9000000000000004"/>
    <x v="0"/>
    <x v="0"/>
    <x v="0"/>
  </r>
  <r>
    <x v="9"/>
    <x v="6"/>
    <x v="2"/>
    <x v="7"/>
    <x v="1"/>
    <x v="3"/>
    <x v="5"/>
    <x v="0"/>
    <n v="61.3"/>
    <n v="674.3"/>
    <x v="0"/>
    <x v="0"/>
    <x v="0"/>
    <n v="4.7"/>
    <x v="0"/>
    <x v="2"/>
    <x v="0"/>
  </r>
  <r>
    <x v="4"/>
    <x v="1"/>
    <x v="6"/>
    <x v="1"/>
    <x v="1"/>
    <x v="4"/>
    <x v="1"/>
    <x v="1"/>
    <n v="131.61000000000001"/>
    <n v="1052.8800000000001"/>
    <x v="0"/>
    <x v="0"/>
    <x v="1"/>
    <n v="3.5"/>
    <x v="1"/>
    <x v="0"/>
    <x v="1"/>
  </r>
  <r>
    <x v="0"/>
    <x v="4"/>
    <x v="0"/>
    <x v="2"/>
    <x v="1"/>
    <x v="2"/>
    <x v="12"/>
    <x v="2"/>
    <n v="109.98"/>
    <n v="1319.76"/>
    <x v="1"/>
    <x v="3"/>
    <x v="0"/>
    <n v="3"/>
    <x v="1"/>
    <x v="0"/>
    <x v="0"/>
  </r>
  <r>
    <x v="1"/>
    <x v="5"/>
    <x v="6"/>
    <x v="3"/>
    <x v="1"/>
    <x v="0"/>
    <x v="4"/>
    <x v="0"/>
    <n v="76.709999999999994"/>
    <n v="767.09999999999991"/>
    <x v="1"/>
    <x v="0"/>
    <x v="2"/>
    <n v="3.1"/>
    <x v="0"/>
    <x v="1"/>
    <x v="2"/>
  </r>
  <r>
    <x v="1"/>
    <x v="1"/>
    <x v="3"/>
    <x v="0"/>
    <x v="0"/>
    <x v="4"/>
    <x v="0"/>
    <x v="2"/>
    <n v="54.66"/>
    <n v="327.96"/>
    <x v="1"/>
    <x v="1"/>
    <x v="1"/>
    <n v="3.9"/>
    <x v="0"/>
    <x v="0"/>
    <x v="1"/>
  </r>
  <r>
    <x v="1"/>
    <x v="2"/>
    <x v="3"/>
    <x v="7"/>
    <x v="1"/>
    <x v="2"/>
    <x v="6"/>
    <x v="0"/>
    <n v="224"/>
    <n v="448"/>
    <x v="2"/>
    <x v="2"/>
    <x v="0"/>
    <n v="2.9"/>
    <x v="1"/>
    <x v="0"/>
    <x v="0"/>
  </r>
  <r>
    <x v="7"/>
    <x v="0"/>
    <x v="5"/>
    <x v="5"/>
    <x v="1"/>
    <x v="3"/>
    <x v="1"/>
    <x v="1"/>
    <n v="231.36"/>
    <n v="1850.88"/>
    <x v="3"/>
    <x v="2"/>
    <x v="0"/>
    <n v="4.9000000000000004"/>
    <x v="0"/>
    <x v="1"/>
    <x v="0"/>
  </r>
  <r>
    <x v="0"/>
    <x v="1"/>
    <x v="4"/>
    <x v="1"/>
    <x v="1"/>
    <x v="3"/>
    <x v="11"/>
    <x v="0"/>
    <n v="94.199999999999989"/>
    <n v="1224.5999999999999"/>
    <x v="0"/>
    <x v="0"/>
    <x v="0"/>
    <n v="3.8"/>
    <x v="1"/>
    <x v="0"/>
    <x v="0"/>
  </r>
  <r>
    <x v="8"/>
    <x v="2"/>
    <x v="1"/>
    <x v="3"/>
    <x v="1"/>
    <x v="3"/>
    <x v="4"/>
    <x v="0"/>
    <n v="158.65"/>
    <n v="1586.5"/>
    <x v="1"/>
    <x v="2"/>
    <x v="0"/>
    <n v="2"/>
    <x v="0"/>
    <x v="1"/>
    <x v="0"/>
  </r>
  <r>
    <x v="4"/>
    <x v="1"/>
    <x v="3"/>
    <x v="4"/>
    <x v="1"/>
    <x v="3"/>
    <x v="13"/>
    <x v="3"/>
    <n v="149.94"/>
    <n v="149.94"/>
    <x v="0"/>
    <x v="0"/>
    <x v="2"/>
    <n v="3.6"/>
    <x v="1"/>
    <x v="0"/>
    <x v="2"/>
  </r>
  <r>
    <x v="1"/>
    <x v="6"/>
    <x v="5"/>
    <x v="3"/>
    <x v="1"/>
    <x v="0"/>
    <x v="9"/>
    <x v="3"/>
    <n v="119.47"/>
    <n v="1075.23"/>
    <x v="2"/>
    <x v="2"/>
    <x v="1"/>
    <n v="2.9"/>
    <x v="1"/>
    <x v="0"/>
    <x v="1"/>
  </r>
  <r>
    <x v="6"/>
    <x v="6"/>
    <x v="7"/>
    <x v="7"/>
    <x v="1"/>
    <x v="3"/>
    <x v="9"/>
    <x v="2"/>
    <n v="97.74"/>
    <n v="879.66"/>
    <x v="1"/>
    <x v="0"/>
    <x v="2"/>
    <n v="1.6"/>
    <x v="0"/>
    <x v="0"/>
    <x v="2"/>
  </r>
  <r>
    <x v="0"/>
    <x v="6"/>
    <x v="5"/>
    <x v="6"/>
    <x v="1"/>
    <x v="1"/>
    <x v="0"/>
    <x v="3"/>
    <n v="72.09"/>
    <n v="432.54"/>
    <x v="1"/>
    <x v="0"/>
    <x v="2"/>
    <n v="3.1"/>
    <x v="0"/>
    <x v="0"/>
    <x v="2"/>
  </r>
  <r>
    <x v="2"/>
    <x v="6"/>
    <x v="2"/>
    <x v="0"/>
    <x v="0"/>
    <x v="3"/>
    <x v="4"/>
    <x v="0"/>
    <n v="264.40999999999997"/>
    <n v="2644.1"/>
    <x v="2"/>
    <x v="0"/>
    <x v="0"/>
    <n v="4.4000000000000004"/>
    <x v="1"/>
    <x v="0"/>
    <x v="0"/>
  </r>
  <r>
    <x v="7"/>
    <x v="5"/>
    <x v="1"/>
    <x v="5"/>
    <x v="1"/>
    <x v="2"/>
    <x v="0"/>
    <x v="3"/>
    <n v="253.33"/>
    <n v="1519.98"/>
    <x v="3"/>
    <x v="1"/>
    <x v="0"/>
    <n v="1.1000000000000001"/>
    <x v="1"/>
    <x v="2"/>
    <x v="0"/>
  </r>
  <r>
    <x v="0"/>
    <x v="6"/>
    <x v="4"/>
    <x v="3"/>
    <x v="1"/>
    <x v="4"/>
    <x v="0"/>
    <x v="1"/>
    <n v="136.81"/>
    <n v="820.86"/>
    <x v="3"/>
    <x v="0"/>
    <x v="0"/>
    <n v="4.4000000000000004"/>
    <x v="1"/>
    <x v="2"/>
    <x v="0"/>
  </r>
  <r>
    <x v="4"/>
    <x v="4"/>
    <x v="3"/>
    <x v="4"/>
    <x v="1"/>
    <x v="2"/>
    <x v="5"/>
    <x v="3"/>
    <n v="221.94000000000003"/>
    <n v="2441.34"/>
    <x v="0"/>
    <x v="1"/>
    <x v="1"/>
    <n v="3.7"/>
    <x v="0"/>
    <x v="2"/>
    <x v="1"/>
  </r>
  <r>
    <x v="7"/>
    <x v="6"/>
    <x v="2"/>
    <x v="5"/>
    <x v="1"/>
    <x v="4"/>
    <x v="2"/>
    <x v="2"/>
    <n v="159.53"/>
    <n v="638.12"/>
    <x v="0"/>
    <x v="1"/>
    <x v="2"/>
    <n v="3.9"/>
    <x v="0"/>
    <x v="2"/>
    <x v="2"/>
  </r>
  <r>
    <x v="4"/>
    <x v="4"/>
    <x v="0"/>
    <x v="7"/>
    <x v="1"/>
    <x v="0"/>
    <x v="13"/>
    <x v="0"/>
    <n v="43.91"/>
    <n v="43.91"/>
    <x v="1"/>
    <x v="3"/>
    <x v="2"/>
    <n v="4.5999999999999996"/>
    <x v="0"/>
    <x v="2"/>
    <x v="2"/>
  </r>
  <r>
    <x v="0"/>
    <x v="5"/>
    <x v="0"/>
    <x v="1"/>
    <x v="1"/>
    <x v="4"/>
    <x v="13"/>
    <x v="1"/>
    <n v="250.27"/>
    <n v="250.27"/>
    <x v="3"/>
    <x v="0"/>
    <x v="2"/>
    <n v="4.8"/>
    <x v="1"/>
    <x v="0"/>
    <x v="2"/>
  </r>
  <r>
    <x v="8"/>
    <x v="6"/>
    <x v="5"/>
    <x v="4"/>
    <x v="1"/>
    <x v="1"/>
    <x v="13"/>
    <x v="1"/>
    <n v="81.400000000000006"/>
    <n v="81.400000000000006"/>
    <x v="0"/>
    <x v="1"/>
    <x v="1"/>
    <n v="2.2000000000000002"/>
    <x v="0"/>
    <x v="1"/>
    <x v="1"/>
  </r>
  <r>
    <x v="2"/>
    <x v="2"/>
    <x v="4"/>
    <x v="3"/>
    <x v="1"/>
    <x v="3"/>
    <x v="3"/>
    <x v="2"/>
    <n v="217.91"/>
    <n v="1089.55"/>
    <x v="3"/>
    <x v="3"/>
    <x v="0"/>
    <n v="4.7"/>
    <x v="0"/>
    <x v="1"/>
    <x v="0"/>
  </r>
  <r>
    <x v="4"/>
    <x v="2"/>
    <x v="6"/>
    <x v="4"/>
    <x v="1"/>
    <x v="2"/>
    <x v="11"/>
    <x v="3"/>
    <n v="167.67000000000002"/>
    <n v="2179.71"/>
    <x v="0"/>
    <x v="2"/>
    <x v="0"/>
    <n v="1.9"/>
    <x v="1"/>
    <x v="0"/>
    <x v="0"/>
  </r>
  <r>
    <x v="7"/>
    <x v="3"/>
    <x v="4"/>
    <x v="7"/>
    <x v="1"/>
    <x v="4"/>
    <x v="10"/>
    <x v="0"/>
    <n v="213.35"/>
    <n v="1493.45"/>
    <x v="2"/>
    <x v="1"/>
    <x v="1"/>
    <n v="1.6"/>
    <x v="0"/>
    <x v="1"/>
    <x v="1"/>
  </r>
  <r>
    <x v="7"/>
    <x v="2"/>
    <x v="4"/>
    <x v="3"/>
    <x v="1"/>
    <x v="2"/>
    <x v="13"/>
    <x v="2"/>
    <n v="151.94"/>
    <n v="151.94"/>
    <x v="2"/>
    <x v="1"/>
    <x v="1"/>
    <n v="3.2"/>
    <x v="1"/>
    <x v="2"/>
    <x v="1"/>
  </r>
  <r>
    <x v="4"/>
    <x v="0"/>
    <x v="4"/>
    <x v="4"/>
    <x v="1"/>
    <x v="3"/>
    <x v="13"/>
    <x v="1"/>
    <n v="216.72"/>
    <n v="216.72"/>
    <x v="0"/>
    <x v="1"/>
    <x v="0"/>
    <n v="4.7"/>
    <x v="0"/>
    <x v="2"/>
    <x v="0"/>
  </r>
  <r>
    <x v="5"/>
    <x v="0"/>
    <x v="5"/>
    <x v="1"/>
    <x v="1"/>
    <x v="0"/>
    <x v="7"/>
    <x v="1"/>
    <n v="29.19"/>
    <n v="408.66"/>
    <x v="2"/>
    <x v="3"/>
    <x v="2"/>
    <n v="1.2"/>
    <x v="1"/>
    <x v="1"/>
    <x v="2"/>
  </r>
  <r>
    <x v="0"/>
    <x v="0"/>
    <x v="2"/>
    <x v="4"/>
    <x v="1"/>
    <x v="3"/>
    <x v="11"/>
    <x v="1"/>
    <n v="31.44"/>
    <n v="408.72"/>
    <x v="3"/>
    <x v="3"/>
    <x v="0"/>
    <n v="3.1"/>
    <x v="1"/>
    <x v="0"/>
    <x v="0"/>
  </r>
  <r>
    <x v="5"/>
    <x v="5"/>
    <x v="5"/>
    <x v="5"/>
    <x v="1"/>
    <x v="0"/>
    <x v="12"/>
    <x v="2"/>
    <n v="270.98"/>
    <n v="3251.76"/>
    <x v="0"/>
    <x v="1"/>
    <x v="1"/>
    <n v="3.7"/>
    <x v="0"/>
    <x v="2"/>
    <x v="1"/>
  </r>
  <r>
    <x v="3"/>
    <x v="2"/>
    <x v="6"/>
    <x v="5"/>
    <x v="1"/>
    <x v="2"/>
    <x v="5"/>
    <x v="1"/>
    <n v="229.91000000000003"/>
    <n v="2529.0100000000002"/>
    <x v="2"/>
    <x v="0"/>
    <x v="1"/>
    <n v="4"/>
    <x v="1"/>
    <x v="0"/>
    <x v="1"/>
  </r>
  <r>
    <x v="0"/>
    <x v="4"/>
    <x v="2"/>
    <x v="3"/>
    <x v="1"/>
    <x v="0"/>
    <x v="12"/>
    <x v="0"/>
    <n v="251.97"/>
    <n v="3023.64"/>
    <x v="0"/>
    <x v="3"/>
    <x v="0"/>
    <n v="3"/>
    <x v="1"/>
    <x v="0"/>
    <x v="0"/>
  </r>
  <r>
    <x v="4"/>
    <x v="0"/>
    <x v="6"/>
    <x v="7"/>
    <x v="1"/>
    <x v="0"/>
    <x v="0"/>
    <x v="1"/>
    <n v="147.84"/>
    <n v="887.04"/>
    <x v="3"/>
    <x v="3"/>
    <x v="2"/>
    <n v="3.3"/>
    <x v="1"/>
    <x v="2"/>
    <x v="2"/>
  </r>
  <r>
    <x v="9"/>
    <x v="3"/>
    <x v="7"/>
    <x v="1"/>
    <x v="1"/>
    <x v="0"/>
    <x v="5"/>
    <x v="2"/>
    <n v="148.70000000000002"/>
    <n v="1635.7"/>
    <x v="3"/>
    <x v="2"/>
    <x v="1"/>
    <n v="2.8"/>
    <x v="0"/>
    <x v="0"/>
    <x v="1"/>
  </r>
  <r>
    <x v="4"/>
    <x v="5"/>
    <x v="7"/>
    <x v="2"/>
    <x v="1"/>
    <x v="0"/>
    <x v="6"/>
    <x v="2"/>
    <n v="169.52"/>
    <n v="339.04"/>
    <x v="0"/>
    <x v="2"/>
    <x v="1"/>
    <n v="3.9"/>
    <x v="1"/>
    <x v="1"/>
    <x v="1"/>
  </r>
  <r>
    <x v="5"/>
    <x v="3"/>
    <x v="1"/>
    <x v="5"/>
    <x v="1"/>
    <x v="0"/>
    <x v="6"/>
    <x v="1"/>
    <n v="88.23"/>
    <n v="176.46"/>
    <x v="0"/>
    <x v="1"/>
    <x v="1"/>
    <n v="2.5"/>
    <x v="1"/>
    <x v="2"/>
    <x v="1"/>
  </r>
  <r>
    <x v="8"/>
    <x v="2"/>
    <x v="3"/>
    <x v="4"/>
    <x v="1"/>
    <x v="4"/>
    <x v="12"/>
    <x v="2"/>
    <n v="225.38"/>
    <n v="2704.56"/>
    <x v="3"/>
    <x v="2"/>
    <x v="0"/>
    <n v="2.1"/>
    <x v="0"/>
    <x v="0"/>
    <x v="0"/>
  </r>
  <r>
    <x v="4"/>
    <x v="6"/>
    <x v="3"/>
    <x v="2"/>
    <x v="1"/>
    <x v="0"/>
    <x v="11"/>
    <x v="3"/>
    <n v="252.25"/>
    <n v="3279.25"/>
    <x v="0"/>
    <x v="0"/>
    <x v="0"/>
    <n v="2.1"/>
    <x v="1"/>
    <x v="2"/>
    <x v="0"/>
  </r>
  <r>
    <x v="4"/>
    <x v="3"/>
    <x v="2"/>
    <x v="4"/>
    <x v="1"/>
    <x v="0"/>
    <x v="10"/>
    <x v="2"/>
    <n v="274.02000000000004"/>
    <n v="1918.14"/>
    <x v="0"/>
    <x v="1"/>
    <x v="1"/>
    <n v="3.6"/>
    <x v="0"/>
    <x v="0"/>
    <x v="1"/>
  </r>
  <r>
    <x v="8"/>
    <x v="6"/>
    <x v="5"/>
    <x v="3"/>
    <x v="1"/>
    <x v="3"/>
    <x v="9"/>
    <x v="3"/>
    <n v="164.77"/>
    <n v="1482.93"/>
    <x v="0"/>
    <x v="1"/>
    <x v="0"/>
    <n v="4.7"/>
    <x v="0"/>
    <x v="2"/>
    <x v="0"/>
  </r>
  <r>
    <x v="4"/>
    <x v="5"/>
    <x v="6"/>
    <x v="2"/>
    <x v="1"/>
    <x v="3"/>
    <x v="1"/>
    <x v="2"/>
    <n v="136.08000000000001"/>
    <n v="1088.6400000000001"/>
    <x v="1"/>
    <x v="3"/>
    <x v="2"/>
    <n v="2.1"/>
    <x v="0"/>
    <x v="0"/>
    <x v="2"/>
  </r>
  <r>
    <x v="1"/>
    <x v="3"/>
    <x v="6"/>
    <x v="7"/>
    <x v="1"/>
    <x v="3"/>
    <x v="6"/>
    <x v="2"/>
    <n v="252.66"/>
    <n v="505.32"/>
    <x v="3"/>
    <x v="1"/>
    <x v="0"/>
    <n v="2"/>
    <x v="1"/>
    <x v="0"/>
    <x v="0"/>
  </r>
  <r>
    <x v="9"/>
    <x v="3"/>
    <x v="3"/>
    <x v="4"/>
    <x v="1"/>
    <x v="0"/>
    <x v="7"/>
    <x v="2"/>
    <n v="230.75"/>
    <n v="3230.5"/>
    <x v="1"/>
    <x v="2"/>
    <x v="1"/>
    <n v="3.9"/>
    <x v="1"/>
    <x v="2"/>
    <x v="1"/>
  </r>
  <r>
    <x v="6"/>
    <x v="1"/>
    <x v="3"/>
    <x v="7"/>
    <x v="1"/>
    <x v="3"/>
    <x v="10"/>
    <x v="1"/>
    <n v="262.84000000000003"/>
    <n v="1839.88"/>
    <x v="1"/>
    <x v="1"/>
    <x v="2"/>
    <n v="1"/>
    <x v="0"/>
    <x v="1"/>
    <x v="2"/>
  </r>
  <r>
    <x v="9"/>
    <x v="5"/>
    <x v="0"/>
    <x v="4"/>
    <x v="1"/>
    <x v="4"/>
    <x v="3"/>
    <x v="2"/>
    <n v="203.6"/>
    <n v="1018"/>
    <x v="1"/>
    <x v="1"/>
    <x v="0"/>
    <n v="4.3"/>
    <x v="1"/>
    <x v="1"/>
    <x v="0"/>
  </r>
  <r>
    <x v="2"/>
    <x v="5"/>
    <x v="6"/>
    <x v="2"/>
    <x v="1"/>
    <x v="2"/>
    <x v="11"/>
    <x v="0"/>
    <n v="267.33"/>
    <n v="3475.29"/>
    <x v="2"/>
    <x v="2"/>
    <x v="1"/>
    <n v="2.5"/>
    <x v="1"/>
    <x v="2"/>
    <x v="1"/>
  </r>
  <r>
    <x v="4"/>
    <x v="0"/>
    <x v="5"/>
    <x v="7"/>
    <x v="1"/>
    <x v="3"/>
    <x v="5"/>
    <x v="1"/>
    <n v="44.93"/>
    <n v="494.23"/>
    <x v="1"/>
    <x v="3"/>
    <x v="1"/>
    <n v="4.5999999999999996"/>
    <x v="1"/>
    <x v="2"/>
    <x v="1"/>
  </r>
  <r>
    <x v="1"/>
    <x v="2"/>
    <x v="0"/>
    <x v="5"/>
    <x v="1"/>
    <x v="3"/>
    <x v="4"/>
    <x v="3"/>
    <n v="210.28000000000003"/>
    <n v="2102.8000000000002"/>
    <x v="0"/>
    <x v="0"/>
    <x v="2"/>
    <n v="3.8"/>
    <x v="0"/>
    <x v="1"/>
    <x v="2"/>
  </r>
  <r>
    <x v="0"/>
    <x v="3"/>
    <x v="5"/>
    <x v="3"/>
    <x v="1"/>
    <x v="4"/>
    <x v="12"/>
    <x v="0"/>
    <n v="44.859999999999992"/>
    <n v="538.31999999999994"/>
    <x v="1"/>
    <x v="2"/>
    <x v="0"/>
    <n v="4.2"/>
    <x v="1"/>
    <x v="0"/>
    <x v="0"/>
  </r>
  <r>
    <x v="4"/>
    <x v="3"/>
    <x v="4"/>
    <x v="2"/>
    <x v="1"/>
    <x v="1"/>
    <x v="7"/>
    <x v="0"/>
    <n v="229.69"/>
    <n v="3215.66"/>
    <x v="2"/>
    <x v="0"/>
    <x v="0"/>
    <n v="1.7"/>
    <x v="0"/>
    <x v="0"/>
    <x v="0"/>
  </r>
  <r>
    <x v="5"/>
    <x v="4"/>
    <x v="6"/>
    <x v="4"/>
    <x v="1"/>
    <x v="1"/>
    <x v="11"/>
    <x v="0"/>
    <n v="195.96"/>
    <n v="2547.48"/>
    <x v="2"/>
    <x v="0"/>
    <x v="0"/>
    <n v="2.5"/>
    <x v="0"/>
    <x v="0"/>
    <x v="0"/>
  </r>
  <r>
    <x v="1"/>
    <x v="5"/>
    <x v="4"/>
    <x v="5"/>
    <x v="1"/>
    <x v="4"/>
    <x v="2"/>
    <x v="0"/>
    <n v="24.48"/>
    <n v="97.92"/>
    <x v="1"/>
    <x v="0"/>
    <x v="0"/>
    <n v="2.1"/>
    <x v="0"/>
    <x v="1"/>
    <x v="0"/>
  </r>
  <r>
    <x v="8"/>
    <x v="5"/>
    <x v="7"/>
    <x v="4"/>
    <x v="1"/>
    <x v="3"/>
    <x v="12"/>
    <x v="2"/>
    <n v="187.79"/>
    <n v="2253.48"/>
    <x v="3"/>
    <x v="1"/>
    <x v="2"/>
    <n v="3.9"/>
    <x v="0"/>
    <x v="2"/>
    <x v="2"/>
  </r>
  <r>
    <x v="1"/>
    <x v="2"/>
    <x v="7"/>
    <x v="2"/>
    <x v="1"/>
    <x v="2"/>
    <x v="7"/>
    <x v="2"/>
    <n v="60.96"/>
    <n v="853.44"/>
    <x v="0"/>
    <x v="0"/>
    <x v="1"/>
    <n v="1.1000000000000001"/>
    <x v="1"/>
    <x v="0"/>
    <x v="1"/>
  </r>
  <r>
    <x v="8"/>
    <x v="5"/>
    <x v="2"/>
    <x v="4"/>
    <x v="1"/>
    <x v="3"/>
    <x v="4"/>
    <x v="0"/>
    <n v="59.88000000000001"/>
    <n v="598.80000000000007"/>
    <x v="0"/>
    <x v="3"/>
    <x v="1"/>
    <n v="3.5"/>
    <x v="1"/>
    <x v="2"/>
    <x v="1"/>
  </r>
  <r>
    <x v="3"/>
    <x v="6"/>
    <x v="6"/>
    <x v="5"/>
    <x v="1"/>
    <x v="4"/>
    <x v="7"/>
    <x v="1"/>
    <n v="62.13"/>
    <n v="869.82"/>
    <x v="3"/>
    <x v="3"/>
    <x v="1"/>
    <n v="4.5"/>
    <x v="1"/>
    <x v="1"/>
    <x v="1"/>
  </r>
  <r>
    <x v="6"/>
    <x v="6"/>
    <x v="3"/>
    <x v="7"/>
    <x v="1"/>
    <x v="4"/>
    <x v="2"/>
    <x v="0"/>
    <n v="155.47"/>
    <n v="621.88"/>
    <x v="0"/>
    <x v="3"/>
    <x v="0"/>
    <n v="1.2"/>
    <x v="1"/>
    <x v="1"/>
    <x v="0"/>
  </r>
  <r>
    <x v="10"/>
    <x v="1"/>
    <x v="0"/>
    <x v="7"/>
    <x v="1"/>
    <x v="0"/>
    <x v="2"/>
    <x v="3"/>
    <n v="52.35"/>
    <n v="209.4"/>
    <x v="2"/>
    <x v="1"/>
    <x v="0"/>
    <n v="2.2000000000000002"/>
    <x v="1"/>
    <x v="1"/>
    <x v="0"/>
  </r>
  <r>
    <x v="1"/>
    <x v="6"/>
    <x v="4"/>
    <x v="0"/>
    <x v="0"/>
    <x v="4"/>
    <x v="9"/>
    <x v="0"/>
    <n v="55.18"/>
    <n v="496.62"/>
    <x v="2"/>
    <x v="2"/>
    <x v="0"/>
    <n v="1.8"/>
    <x v="1"/>
    <x v="0"/>
    <x v="0"/>
  </r>
  <r>
    <x v="7"/>
    <x v="6"/>
    <x v="5"/>
    <x v="0"/>
    <x v="0"/>
    <x v="0"/>
    <x v="10"/>
    <x v="2"/>
    <n v="91.73"/>
    <n v="642.11"/>
    <x v="0"/>
    <x v="3"/>
    <x v="0"/>
    <n v="5"/>
    <x v="1"/>
    <x v="0"/>
    <x v="0"/>
  </r>
  <r>
    <x v="5"/>
    <x v="2"/>
    <x v="6"/>
    <x v="3"/>
    <x v="1"/>
    <x v="4"/>
    <x v="10"/>
    <x v="3"/>
    <n v="20.240000000000002"/>
    <n v="141.68"/>
    <x v="3"/>
    <x v="0"/>
    <x v="1"/>
    <n v="4.9000000000000004"/>
    <x v="0"/>
    <x v="2"/>
    <x v="1"/>
  </r>
  <r>
    <x v="4"/>
    <x v="3"/>
    <x v="2"/>
    <x v="4"/>
    <x v="1"/>
    <x v="0"/>
    <x v="7"/>
    <x v="1"/>
    <n v="97.22"/>
    <n v="1361.08"/>
    <x v="0"/>
    <x v="1"/>
    <x v="1"/>
    <n v="1.5"/>
    <x v="1"/>
    <x v="0"/>
    <x v="1"/>
  </r>
  <r>
    <x v="5"/>
    <x v="6"/>
    <x v="5"/>
    <x v="7"/>
    <x v="1"/>
    <x v="0"/>
    <x v="2"/>
    <x v="0"/>
    <n v="193.15"/>
    <n v="772.6"/>
    <x v="1"/>
    <x v="1"/>
    <x v="2"/>
    <n v="1.8"/>
    <x v="0"/>
    <x v="2"/>
    <x v="2"/>
  </r>
  <r>
    <x v="9"/>
    <x v="1"/>
    <x v="4"/>
    <x v="1"/>
    <x v="1"/>
    <x v="3"/>
    <x v="9"/>
    <x v="3"/>
    <n v="188.44"/>
    <n v="1695.96"/>
    <x v="2"/>
    <x v="3"/>
    <x v="2"/>
    <n v="1.1000000000000001"/>
    <x v="1"/>
    <x v="2"/>
    <x v="2"/>
  </r>
  <r>
    <x v="10"/>
    <x v="5"/>
    <x v="6"/>
    <x v="5"/>
    <x v="1"/>
    <x v="0"/>
    <x v="1"/>
    <x v="0"/>
    <n v="291.47000000000003"/>
    <n v="2331.7600000000002"/>
    <x v="2"/>
    <x v="0"/>
    <x v="0"/>
    <n v="3.3"/>
    <x v="1"/>
    <x v="1"/>
    <x v="0"/>
  </r>
  <r>
    <x v="9"/>
    <x v="6"/>
    <x v="3"/>
    <x v="5"/>
    <x v="1"/>
    <x v="1"/>
    <x v="4"/>
    <x v="1"/>
    <n v="53.5"/>
    <n v="535"/>
    <x v="1"/>
    <x v="0"/>
    <x v="2"/>
    <n v="3.7"/>
    <x v="0"/>
    <x v="2"/>
    <x v="2"/>
  </r>
  <r>
    <x v="3"/>
    <x v="1"/>
    <x v="4"/>
    <x v="2"/>
    <x v="1"/>
    <x v="4"/>
    <x v="2"/>
    <x v="1"/>
    <n v="262.36"/>
    <n v="1049.44"/>
    <x v="2"/>
    <x v="3"/>
    <x v="1"/>
    <n v="3.6"/>
    <x v="1"/>
    <x v="0"/>
    <x v="1"/>
  </r>
  <r>
    <x v="10"/>
    <x v="2"/>
    <x v="6"/>
    <x v="3"/>
    <x v="1"/>
    <x v="2"/>
    <x v="11"/>
    <x v="3"/>
    <n v="129.53"/>
    <n v="1683.89"/>
    <x v="1"/>
    <x v="0"/>
    <x v="1"/>
    <n v="2"/>
    <x v="0"/>
    <x v="0"/>
    <x v="1"/>
  </r>
  <r>
    <x v="10"/>
    <x v="4"/>
    <x v="6"/>
    <x v="6"/>
    <x v="1"/>
    <x v="4"/>
    <x v="0"/>
    <x v="1"/>
    <n v="128.37"/>
    <n v="770.22"/>
    <x v="2"/>
    <x v="1"/>
    <x v="1"/>
    <n v="1.8"/>
    <x v="0"/>
    <x v="2"/>
    <x v="1"/>
  </r>
  <r>
    <x v="9"/>
    <x v="4"/>
    <x v="4"/>
    <x v="0"/>
    <x v="0"/>
    <x v="3"/>
    <x v="2"/>
    <x v="3"/>
    <n v="117.67"/>
    <n v="470.68"/>
    <x v="3"/>
    <x v="1"/>
    <x v="1"/>
    <n v="1.2"/>
    <x v="1"/>
    <x v="2"/>
    <x v="1"/>
  </r>
  <r>
    <x v="8"/>
    <x v="4"/>
    <x v="4"/>
    <x v="0"/>
    <x v="0"/>
    <x v="3"/>
    <x v="13"/>
    <x v="1"/>
    <n v="54.93"/>
    <n v="54.93"/>
    <x v="2"/>
    <x v="3"/>
    <x v="0"/>
    <n v="3.5"/>
    <x v="1"/>
    <x v="2"/>
    <x v="0"/>
  </r>
  <r>
    <x v="9"/>
    <x v="5"/>
    <x v="5"/>
    <x v="7"/>
    <x v="1"/>
    <x v="0"/>
    <x v="3"/>
    <x v="2"/>
    <n v="153.97999999999999"/>
    <n v="769.9"/>
    <x v="0"/>
    <x v="0"/>
    <x v="0"/>
    <n v="2"/>
    <x v="1"/>
    <x v="0"/>
    <x v="0"/>
  </r>
  <r>
    <x v="5"/>
    <x v="1"/>
    <x v="2"/>
    <x v="0"/>
    <x v="0"/>
    <x v="3"/>
    <x v="4"/>
    <x v="3"/>
    <n v="240.46999999999997"/>
    <n v="2404.6999999999998"/>
    <x v="0"/>
    <x v="2"/>
    <x v="2"/>
    <n v="1.4"/>
    <x v="1"/>
    <x v="2"/>
    <x v="2"/>
  </r>
  <r>
    <x v="8"/>
    <x v="6"/>
    <x v="4"/>
    <x v="6"/>
    <x v="1"/>
    <x v="3"/>
    <x v="7"/>
    <x v="0"/>
    <n v="265.12"/>
    <n v="3711.68"/>
    <x v="0"/>
    <x v="3"/>
    <x v="0"/>
    <n v="2.4"/>
    <x v="0"/>
    <x v="2"/>
    <x v="0"/>
  </r>
  <r>
    <x v="5"/>
    <x v="3"/>
    <x v="7"/>
    <x v="1"/>
    <x v="1"/>
    <x v="4"/>
    <x v="5"/>
    <x v="3"/>
    <n v="289.59999999999997"/>
    <n v="3185.6"/>
    <x v="0"/>
    <x v="1"/>
    <x v="2"/>
    <n v="1.6"/>
    <x v="0"/>
    <x v="2"/>
    <x v="2"/>
  </r>
  <r>
    <x v="3"/>
    <x v="5"/>
    <x v="1"/>
    <x v="3"/>
    <x v="1"/>
    <x v="1"/>
    <x v="8"/>
    <x v="1"/>
    <n v="239.88"/>
    <n v="719.64"/>
    <x v="3"/>
    <x v="3"/>
    <x v="1"/>
    <n v="3"/>
    <x v="1"/>
    <x v="1"/>
    <x v="1"/>
  </r>
  <r>
    <x v="4"/>
    <x v="5"/>
    <x v="2"/>
    <x v="5"/>
    <x v="1"/>
    <x v="1"/>
    <x v="13"/>
    <x v="1"/>
    <n v="194.47"/>
    <n v="194.47"/>
    <x v="2"/>
    <x v="3"/>
    <x v="2"/>
    <n v="1.6"/>
    <x v="0"/>
    <x v="1"/>
    <x v="2"/>
  </r>
  <r>
    <x v="2"/>
    <x v="4"/>
    <x v="7"/>
    <x v="6"/>
    <x v="1"/>
    <x v="0"/>
    <x v="6"/>
    <x v="1"/>
    <n v="159.31"/>
    <n v="318.62"/>
    <x v="0"/>
    <x v="1"/>
    <x v="0"/>
    <n v="5"/>
    <x v="0"/>
    <x v="0"/>
    <x v="0"/>
  </r>
  <r>
    <x v="0"/>
    <x v="3"/>
    <x v="5"/>
    <x v="1"/>
    <x v="1"/>
    <x v="3"/>
    <x v="6"/>
    <x v="0"/>
    <n v="264.97000000000003"/>
    <n v="529.94000000000005"/>
    <x v="2"/>
    <x v="2"/>
    <x v="0"/>
    <n v="2.2999999999999998"/>
    <x v="0"/>
    <x v="1"/>
    <x v="0"/>
  </r>
  <r>
    <x v="8"/>
    <x v="4"/>
    <x v="4"/>
    <x v="3"/>
    <x v="1"/>
    <x v="3"/>
    <x v="1"/>
    <x v="0"/>
    <n v="227.06"/>
    <n v="1816.48"/>
    <x v="3"/>
    <x v="3"/>
    <x v="1"/>
    <n v="2.9"/>
    <x v="0"/>
    <x v="0"/>
    <x v="1"/>
  </r>
  <r>
    <x v="3"/>
    <x v="5"/>
    <x v="2"/>
    <x v="1"/>
    <x v="1"/>
    <x v="1"/>
    <x v="2"/>
    <x v="1"/>
    <n v="65.150000000000006"/>
    <n v="260.60000000000002"/>
    <x v="1"/>
    <x v="2"/>
    <x v="0"/>
    <n v="3.4"/>
    <x v="0"/>
    <x v="1"/>
    <x v="0"/>
  </r>
  <r>
    <x v="2"/>
    <x v="6"/>
    <x v="3"/>
    <x v="7"/>
    <x v="1"/>
    <x v="0"/>
    <x v="8"/>
    <x v="2"/>
    <n v="211.11"/>
    <n v="633.33000000000004"/>
    <x v="3"/>
    <x v="2"/>
    <x v="1"/>
    <n v="4.4000000000000004"/>
    <x v="1"/>
    <x v="1"/>
    <x v="1"/>
  </r>
  <r>
    <x v="7"/>
    <x v="4"/>
    <x v="4"/>
    <x v="0"/>
    <x v="0"/>
    <x v="3"/>
    <x v="2"/>
    <x v="3"/>
    <n v="140.69"/>
    <n v="562.76"/>
    <x v="0"/>
    <x v="1"/>
    <x v="0"/>
    <n v="4.8"/>
    <x v="0"/>
    <x v="1"/>
    <x v="0"/>
  </r>
  <r>
    <x v="3"/>
    <x v="4"/>
    <x v="6"/>
    <x v="6"/>
    <x v="1"/>
    <x v="0"/>
    <x v="4"/>
    <x v="1"/>
    <n v="186.82"/>
    <n v="1868.2"/>
    <x v="3"/>
    <x v="3"/>
    <x v="1"/>
    <n v="2.5"/>
    <x v="1"/>
    <x v="0"/>
    <x v="1"/>
  </r>
  <r>
    <x v="9"/>
    <x v="4"/>
    <x v="4"/>
    <x v="2"/>
    <x v="1"/>
    <x v="4"/>
    <x v="13"/>
    <x v="2"/>
    <n v="271.54000000000002"/>
    <n v="271.54000000000002"/>
    <x v="0"/>
    <x v="3"/>
    <x v="2"/>
    <n v="2.7"/>
    <x v="0"/>
    <x v="0"/>
    <x v="2"/>
  </r>
  <r>
    <x v="9"/>
    <x v="5"/>
    <x v="3"/>
    <x v="2"/>
    <x v="1"/>
    <x v="3"/>
    <x v="13"/>
    <x v="0"/>
    <n v="202.72"/>
    <n v="202.72"/>
    <x v="3"/>
    <x v="2"/>
    <x v="2"/>
    <n v="1.6"/>
    <x v="1"/>
    <x v="2"/>
    <x v="2"/>
  </r>
  <r>
    <x v="0"/>
    <x v="6"/>
    <x v="2"/>
    <x v="3"/>
    <x v="1"/>
    <x v="3"/>
    <x v="3"/>
    <x v="1"/>
    <n v="282.84000000000003"/>
    <n v="1414.2"/>
    <x v="0"/>
    <x v="3"/>
    <x v="1"/>
    <n v="1.8"/>
    <x v="0"/>
    <x v="1"/>
    <x v="1"/>
  </r>
  <r>
    <x v="3"/>
    <x v="3"/>
    <x v="4"/>
    <x v="1"/>
    <x v="1"/>
    <x v="3"/>
    <x v="10"/>
    <x v="3"/>
    <n v="262.58"/>
    <n v="1838.06"/>
    <x v="1"/>
    <x v="2"/>
    <x v="2"/>
    <n v="3.9"/>
    <x v="1"/>
    <x v="0"/>
    <x v="2"/>
  </r>
  <r>
    <x v="6"/>
    <x v="0"/>
    <x v="4"/>
    <x v="5"/>
    <x v="1"/>
    <x v="1"/>
    <x v="9"/>
    <x v="3"/>
    <n v="56.090000000000011"/>
    <n v="504.81000000000012"/>
    <x v="1"/>
    <x v="1"/>
    <x v="0"/>
    <n v="2.7"/>
    <x v="0"/>
    <x v="2"/>
    <x v="0"/>
  </r>
  <r>
    <x v="4"/>
    <x v="3"/>
    <x v="0"/>
    <x v="6"/>
    <x v="1"/>
    <x v="1"/>
    <x v="10"/>
    <x v="0"/>
    <n v="23.259999999999998"/>
    <n v="162.82"/>
    <x v="2"/>
    <x v="1"/>
    <x v="1"/>
    <n v="4.4000000000000004"/>
    <x v="1"/>
    <x v="0"/>
    <x v="1"/>
  </r>
  <r>
    <x v="9"/>
    <x v="6"/>
    <x v="0"/>
    <x v="2"/>
    <x v="1"/>
    <x v="3"/>
    <x v="5"/>
    <x v="1"/>
    <n v="127.64"/>
    <n v="1404.04"/>
    <x v="2"/>
    <x v="1"/>
    <x v="2"/>
    <n v="3.1"/>
    <x v="0"/>
    <x v="0"/>
    <x v="2"/>
  </r>
  <r>
    <x v="0"/>
    <x v="2"/>
    <x v="2"/>
    <x v="2"/>
    <x v="1"/>
    <x v="3"/>
    <x v="3"/>
    <x v="1"/>
    <n v="262.29000000000002"/>
    <n v="1311.45"/>
    <x v="3"/>
    <x v="2"/>
    <x v="2"/>
    <n v="2.1"/>
    <x v="0"/>
    <x v="2"/>
    <x v="2"/>
  </r>
  <r>
    <x v="4"/>
    <x v="4"/>
    <x v="2"/>
    <x v="1"/>
    <x v="1"/>
    <x v="4"/>
    <x v="8"/>
    <x v="1"/>
    <n v="84.44"/>
    <n v="253.32"/>
    <x v="1"/>
    <x v="3"/>
    <x v="0"/>
    <n v="3.7"/>
    <x v="0"/>
    <x v="0"/>
    <x v="0"/>
  </r>
  <r>
    <x v="3"/>
    <x v="3"/>
    <x v="6"/>
    <x v="2"/>
    <x v="1"/>
    <x v="4"/>
    <x v="1"/>
    <x v="2"/>
    <n v="213.59"/>
    <n v="1708.72"/>
    <x v="0"/>
    <x v="3"/>
    <x v="2"/>
    <n v="2.9"/>
    <x v="1"/>
    <x v="2"/>
    <x v="2"/>
  </r>
  <r>
    <x v="3"/>
    <x v="2"/>
    <x v="6"/>
    <x v="4"/>
    <x v="1"/>
    <x v="0"/>
    <x v="12"/>
    <x v="2"/>
    <n v="153.28"/>
    <n v="1839.36"/>
    <x v="1"/>
    <x v="0"/>
    <x v="2"/>
    <n v="4.5999999999999996"/>
    <x v="1"/>
    <x v="1"/>
    <x v="2"/>
  </r>
  <r>
    <x v="10"/>
    <x v="2"/>
    <x v="1"/>
    <x v="0"/>
    <x v="0"/>
    <x v="0"/>
    <x v="10"/>
    <x v="1"/>
    <n v="228.9"/>
    <n v="1602.3"/>
    <x v="1"/>
    <x v="0"/>
    <x v="1"/>
    <n v="2.5"/>
    <x v="0"/>
    <x v="1"/>
    <x v="1"/>
  </r>
  <r>
    <x v="0"/>
    <x v="6"/>
    <x v="4"/>
    <x v="1"/>
    <x v="1"/>
    <x v="1"/>
    <x v="2"/>
    <x v="3"/>
    <n v="66.19"/>
    <n v="264.76"/>
    <x v="1"/>
    <x v="1"/>
    <x v="0"/>
    <n v="2"/>
    <x v="0"/>
    <x v="0"/>
    <x v="0"/>
  </r>
  <r>
    <x v="2"/>
    <x v="6"/>
    <x v="7"/>
    <x v="6"/>
    <x v="1"/>
    <x v="2"/>
    <x v="13"/>
    <x v="2"/>
    <n v="86.95"/>
    <n v="86.95"/>
    <x v="1"/>
    <x v="3"/>
    <x v="2"/>
    <n v="2.8"/>
    <x v="0"/>
    <x v="1"/>
    <x v="2"/>
  </r>
  <r>
    <x v="9"/>
    <x v="4"/>
    <x v="2"/>
    <x v="1"/>
    <x v="1"/>
    <x v="4"/>
    <x v="11"/>
    <x v="3"/>
    <n v="87.91"/>
    <n v="1142.83"/>
    <x v="0"/>
    <x v="2"/>
    <x v="1"/>
    <n v="4.4000000000000004"/>
    <x v="0"/>
    <x v="1"/>
    <x v="1"/>
  </r>
  <r>
    <x v="6"/>
    <x v="0"/>
    <x v="3"/>
    <x v="2"/>
    <x v="1"/>
    <x v="0"/>
    <x v="8"/>
    <x v="2"/>
    <n v="173.57000000000002"/>
    <n v="520.71"/>
    <x v="1"/>
    <x v="2"/>
    <x v="2"/>
    <n v="4.3"/>
    <x v="1"/>
    <x v="0"/>
    <x v="2"/>
  </r>
  <r>
    <x v="3"/>
    <x v="1"/>
    <x v="4"/>
    <x v="1"/>
    <x v="1"/>
    <x v="4"/>
    <x v="5"/>
    <x v="0"/>
    <n v="101.09"/>
    <n v="1111.99"/>
    <x v="1"/>
    <x v="2"/>
    <x v="1"/>
    <n v="4.5999999999999996"/>
    <x v="0"/>
    <x v="2"/>
    <x v="1"/>
  </r>
  <r>
    <x v="6"/>
    <x v="5"/>
    <x v="7"/>
    <x v="2"/>
    <x v="1"/>
    <x v="4"/>
    <x v="1"/>
    <x v="0"/>
    <n v="247.28"/>
    <n v="1978.24"/>
    <x v="3"/>
    <x v="3"/>
    <x v="0"/>
    <n v="4.4000000000000004"/>
    <x v="0"/>
    <x v="1"/>
    <x v="0"/>
  </r>
  <r>
    <x v="3"/>
    <x v="3"/>
    <x v="0"/>
    <x v="7"/>
    <x v="1"/>
    <x v="2"/>
    <x v="6"/>
    <x v="0"/>
    <n v="117.1"/>
    <n v="234.2"/>
    <x v="2"/>
    <x v="3"/>
    <x v="0"/>
    <n v="2.2999999999999998"/>
    <x v="0"/>
    <x v="2"/>
    <x v="0"/>
  </r>
  <r>
    <x v="9"/>
    <x v="6"/>
    <x v="6"/>
    <x v="3"/>
    <x v="1"/>
    <x v="4"/>
    <x v="9"/>
    <x v="3"/>
    <n v="205.04"/>
    <n v="1845.36"/>
    <x v="2"/>
    <x v="1"/>
    <x v="0"/>
    <n v="3.4"/>
    <x v="0"/>
    <x v="1"/>
    <x v="0"/>
  </r>
  <r>
    <x v="4"/>
    <x v="3"/>
    <x v="3"/>
    <x v="2"/>
    <x v="1"/>
    <x v="2"/>
    <x v="7"/>
    <x v="3"/>
    <n v="285.58"/>
    <n v="3998.12"/>
    <x v="2"/>
    <x v="0"/>
    <x v="2"/>
    <n v="4.2"/>
    <x v="1"/>
    <x v="0"/>
    <x v="2"/>
  </r>
  <r>
    <x v="1"/>
    <x v="1"/>
    <x v="2"/>
    <x v="4"/>
    <x v="1"/>
    <x v="2"/>
    <x v="2"/>
    <x v="1"/>
    <n v="189.94"/>
    <n v="759.76"/>
    <x v="2"/>
    <x v="3"/>
    <x v="2"/>
    <n v="4.4000000000000004"/>
    <x v="1"/>
    <x v="0"/>
    <x v="2"/>
  </r>
  <r>
    <x v="4"/>
    <x v="1"/>
    <x v="4"/>
    <x v="4"/>
    <x v="1"/>
    <x v="4"/>
    <x v="7"/>
    <x v="1"/>
    <n v="87.8"/>
    <n v="1229.2"/>
    <x v="0"/>
    <x v="2"/>
    <x v="1"/>
    <n v="2.6"/>
    <x v="1"/>
    <x v="2"/>
    <x v="1"/>
  </r>
  <r>
    <x v="3"/>
    <x v="4"/>
    <x v="0"/>
    <x v="4"/>
    <x v="1"/>
    <x v="4"/>
    <x v="10"/>
    <x v="0"/>
    <n v="252.53"/>
    <n v="1767.71"/>
    <x v="3"/>
    <x v="3"/>
    <x v="0"/>
    <n v="3.1"/>
    <x v="0"/>
    <x v="0"/>
    <x v="0"/>
  </r>
  <r>
    <x v="5"/>
    <x v="2"/>
    <x v="1"/>
    <x v="4"/>
    <x v="1"/>
    <x v="0"/>
    <x v="4"/>
    <x v="0"/>
    <n v="23.509999999999998"/>
    <n v="235.1"/>
    <x v="3"/>
    <x v="0"/>
    <x v="0"/>
    <n v="2.2000000000000002"/>
    <x v="1"/>
    <x v="2"/>
    <x v="0"/>
  </r>
  <r>
    <x v="1"/>
    <x v="4"/>
    <x v="5"/>
    <x v="2"/>
    <x v="1"/>
    <x v="4"/>
    <x v="12"/>
    <x v="2"/>
    <n v="91.83"/>
    <n v="1101.96"/>
    <x v="3"/>
    <x v="0"/>
    <x v="1"/>
    <n v="3.8"/>
    <x v="0"/>
    <x v="2"/>
    <x v="1"/>
  </r>
  <r>
    <x v="2"/>
    <x v="5"/>
    <x v="0"/>
    <x v="2"/>
    <x v="1"/>
    <x v="4"/>
    <x v="10"/>
    <x v="0"/>
    <n v="128.5"/>
    <n v="899.5"/>
    <x v="1"/>
    <x v="2"/>
    <x v="1"/>
    <n v="3.7"/>
    <x v="0"/>
    <x v="1"/>
    <x v="1"/>
  </r>
  <r>
    <x v="1"/>
    <x v="0"/>
    <x v="4"/>
    <x v="3"/>
    <x v="1"/>
    <x v="4"/>
    <x v="12"/>
    <x v="0"/>
    <n v="74.87"/>
    <n v="898.44"/>
    <x v="1"/>
    <x v="1"/>
    <x v="2"/>
    <n v="3.4"/>
    <x v="1"/>
    <x v="2"/>
    <x v="2"/>
  </r>
  <r>
    <x v="6"/>
    <x v="3"/>
    <x v="1"/>
    <x v="7"/>
    <x v="1"/>
    <x v="0"/>
    <x v="1"/>
    <x v="0"/>
    <n v="189.13"/>
    <n v="1513.04"/>
    <x v="3"/>
    <x v="0"/>
    <x v="0"/>
    <n v="3.5"/>
    <x v="0"/>
    <x v="2"/>
    <x v="0"/>
  </r>
  <r>
    <x v="0"/>
    <x v="5"/>
    <x v="6"/>
    <x v="0"/>
    <x v="0"/>
    <x v="2"/>
    <x v="10"/>
    <x v="3"/>
    <n v="176.24"/>
    <n v="1233.68"/>
    <x v="0"/>
    <x v="0"/>
    <x v="2"/>
    <n v="4.5999999999999996"/>
    <x v="1"/>
    <x v="0"/>
    <x v="2"/>
  </r>
  <r>
    <x v="6"/>
    <x v="0"/>
    <x v="7"/>
    <x v="5"/>
    <x v="1"/>
    <x v="0"/>
    <x v="5"/>
    <x v="3"/>
    <n v="133.82"/>
    <n v="1472.02"/>
    <x v="2"/>
    <x v="0"/>
    <x v="1"/>
    <n v="4.3"/>
    <x v="1"/>
    <x v="2"/>
    <x v="1"/>
  </r>
  <r>
    <x v="6"/>
    <x v="3"/>
    <x v="3"/>
    <x v="2"/>
    <x v="1"/>
    <x v="4"/>
    <x v="2"/>
    <x v="0"/>
    <n v="102.43"/>
    <n v="409.72"/>
    <x v="0"/>
    <x v="0"/>
    <x v="0"/>
    <n v="1.5"/>
    <x v="0"/>
    <x v="1"/>
    <x v="0"/>
  </r>
  <r>
    <x v="2"/>
    <x v="5"/>
    <x v="3"/>
    <x v="5"/>
    <x v="1"/>
    <x v="3"/>
    <x v="11"/>
    <x v="2"/>
    <n v="141.48999999999998"/>
    <n v="1839.37"/>
    <x v="3"/>
    <x v="0"/>
    <x v="1"/>
    <n v="3.6"/>
    <x v="0"/>
    <x v="2"/>
    <x v="1"/>
  </r>
  <r>
    <x v="5"/>
    <x v="6"/>
    <x v="5"/>
    <x v="6"/>
    <x v="1"/>
    <x v="4"/>
    <x v="12"/>
    <x v="2"/>
    <n v="101.54"/>
    <n v="1218.48"/>
    <x v="2"/>
    <x v="3"/>
    <x v="1"/>
    <n v="1.6"/>
    <x v="0"/>
    <x v="0"/>
    <x v="1"/>
  </r>
  <r>
    <x v="4"/>
    <x v="3"/>
    <x v="3"/>
    <x v="7"/>
    <x v="1"/>
    <x v="0"/>
    <x v="10"/>
    <x v="1"/>
    <n v="81.95"/>
    <n v="573.65"/>
    <x v="2"/>
    <x v="2"/>
    <x v="0"/>
    <n v="1.6"/>
    <x v="1"/>
    <x v="2"/>
    <x v="0"/>
  </r>
  <r>
    <x v="4"/>
    <x v="5"/>
    <x v="5"/>
    <x v="0"/>
    <x v="0"/>
    <x v="0"/>
    <x v="3"/>
    <x v="0"/>
    <n v="118.35999999999999"/>
    <n v="591.79999999999995"/>
    <x v="2"/>
    <x v="3"/>
    <x v="2"/>
    <n v="2.8"/>
    <x v="0"/>
    <x v="2"/>
    <x v="2"/>
  </r>
  <r>
    <x v="7"/>
    <x v="1"/>
    <x v="1"/>
    <x v="1"/>
    <x v="1"/>
    <x v="1"/>
    <x v="12"/>
    <x v="3"/>
    <n v="188.65"/>
    <n v="2263.8000000000002"/>
    <x v="0"/>
    <x v="1"/>
    <x v="1"/>
    <n v="2.9"/>
    <x v="1"/>
    <x v="0"/>
    <x v="1"/>
  </r>
  <r>
    <x v="3"/>
    <x v="0"/>
    <x v="6"/>
    <x v="5"/>
    <x v="1"/>
    <x v="3"/>
    <x v="4"/>
    <x v="0"/>
    <n v="201.55"/>
    <n v="2015.5"/>
    <x v="3"/>
    <x v="0"/>
    <x v="1"/>
    <n v="1.4"/>
    <x v="0"/>
    <x v="2"/>
    <x v="1"/>
  </r>
  <r>
    <x v="5"/>
    <x v="5"/>
    <x v="5"/>
    <x v="4"/>
    <x v="1"/>
    <x v="0"/>
    <x v="10"/>
    <x v="2"/>
    <n v="103.26"/>
    <n v="722.82"/>
    <x v="1"/>
    <x v="1"/>
    <x v="1"/>
    <n v="3"/>
    <x v="1"/>
    <x v="2"/>
    <x v="1"/>
  </r>
  <r>
    <x v="7"/>
    <x v="6"/>
    <x v="2"/>
    <x v="7"/>
    <x v="1"/>
    <x v="2"/>
    <x v="8"/>
    <x v="3"/>
    <n v="285.27"/>
    <n v="855.81"/>
    <x v="2"/>
    <x v="1"/>
    <x v="2"/>
    <n v="1.7"/>
    <x v="1"/>
    <x v="0"/>
    <x v="2"/>
  </r>
  <r>
    <x v="9"/>
    <x v="4"/>
    <x v="4"/>
    <x v="6"/>
    <x v="1"/>
    <x v="4"/>
    <x v="4"/>
    <x v="3"/>
    <n v="93.35"/>
    <n v="933.5"/>
    <x v="2"/>
    <x v="2"/>
    <x v="2"/>
    <n v="3.2"/>
    <x v="0"/>
    <x v="1"/>
    <x v="2"/>
  </r>
  <r>
    <x v="3"/>
    <x v="3"/>
    <x v="1"/>
    <x v="7"/>
    <x v="1"/>
    <x v="2"/>
    <x v="5"/>
    <x v="3"/>
    <n v="219.4"/>
    <n v="2413.4"/>
    <x v="2"/>
    <x v="3"/>
    <x v="2"/>
    <n v="4.3"/>
    <x v="0"/>
    <x v="1"/>
    <x v="2"/>
  </r>
  <r>
    <x v="3"/>
    <x v="3"/>
    <x v="3"/>
    <x v="1"/>
    <x v="1"/>
    <x v="0"/>
    <x v="10"/>
    <x v="1"/>
    <n v="42.81"/>
    <n v="299.67"/>
    <x v="2"/>
    <x v="1"/>
    <x v="0"/>
    <n v="1.3"/>
    <x v="0"/>
    <x v="1"/>
    <x v="0"/>
  </r>
  <r>
    <x v="10"/>
    <x v="3"/>
    <x v="5"/>
    <x v="2"/>
    <x v="1"/>
    <x v="0"/>
    <x v="10"/>
    <x v="0"/>
    <n v="206.16"/>
    <n v="1443.12"/>
    <x v="2"/>
    <x v="1"/>
    <x v="2"/>
    <n v="2.6"/>
    <x v="1"/>
    <x v="1"/>
    <x v="2"/>
  </r>
  <r>
    <x v="10"/>
    <x v="6"/>
    <x v="0"/>
    <x v="2"/>
    <x v="1"/>
    <x v="2"/>
    <x v="6"/>
    <x v="0"/>
    <n v="148.79"/>
    <n v="297.58"/>
    <x v="1"/>
    <x v="1"/>
    <x v="1"/>
    <n v="1.9"/>
    <x v="1"/>
    <x v="1"/>
    <x v="1"/>
  </r>
  <r>
    <x v="8"/>
    <x v="0"/>
    <x v="7"/>
    <x v="4"/>
    <x v="1"/>
    <x v="2"/>
    <x v="1"/>
    <x v="0"/>
    <n v="179.35"/>
    <n v="1434.8"/>
    <x v="2"/>
    <x v="1"/>
    <x v="1"/>
    <n v="3.3"/>
    <x v="0"/>
    <x v="1"/>
    <x v="1"/>
  </r>
  <r>
    <x v="8"/>
    <x v="3"/>
    <x v="4"/>
    <x v="2"/>
    <x v="1"/>
    <x v="1"/>
    <x v="10"/>
    <x v="2"/>
    <n v="71.539999999999992"/>
    <n v="500.78"/>
    <x v="2"/>
    <x v="0"/>
    <x v="0"/>
    <n v="4.5999999999999996"/>
    <x v="1"/>
    <x v="0"/>
    <x v="0"/>
  </r>
  <r>
    <x v="6"/>
    <x v="0"/>
    <x v="6"/>
    <x v="3"/>
    <x v="1"/>
    <x v="4"/>
    <x v="9"/>
    <x v="3"/>
    <n v="141.39999999999998"/>
    <n v="1272.5999999999999"/>
    <x v="1"/>
    <x v="2"/>
    <x v="2"/>
    <n v="1.8"/>
    <x v="1"/>
    <x v="0"/>
    <x v="2"/>
  </r>
  <r>
    <x v="9"/>
    <x v="5"/>
    <x v="3"/>
    <x v="3"/>
    <x v="1"/>
    <x v="2"/>
    <x v="12"/>
    <x v="3"/>
    <n v="234.55999999999997"/>
    <n v="2814.72"/>
    <x v="0"/>
    <x v="2"/>
    <x v="0"/>
    <n v="3.7"/>
    <x v="1"/>
    <x v="2"/>
    <x v="0"/>
  </r>
  <r>
    <x v="1"/>
    <x v="1"/>
    <x v="0"/>
    <x v="3"/>
    <x v="1"/>
    <x v="4"/>
    <x v="2"/>
    <x v="2"/>
    <n v="234.78"/>
    <n v="939.12"/>
    <x v="3"/>
    <x v="2"/>
    <x v="1"/>
    <n v="1.4"/>
    <x v="0"/>
    <x v="2"/>
    <x v="1"/>
  </r>
  <r>
    <x v="1"/>
    <x v="1"/>
    <x v="2"/>
    <x v="4"/>
    <x v="1"/>
    <x v="3"/>
    <x v="9"/>
    <x v="1"/>
    <n v="86.52"/>
    <n v="778.68"/>
    <x v="0"/>
    <x v="1"/>
    <x v="2"/>
    <n v="3.2"/>
    <x v="1"/>
    <x v="0"/>
    <x v="2"/>
  </r>
  <r>
    <x v="10"/>
    <x v="0"/>
    <x v="5"/>
    <x v="3"/>
    <x v="1"/>
    <x v="0"/>
    <x v="13"/>
    <x v="2"/>
    <n v="118.73"/>
    <n v="118.73"/>
    <x v="2"/>
    <x v="1"/>
    <x v="0"/>
    <n v="3.7"/>
    <x v="0"/>
    <x v="1"/>
    <x v="0"/>
  </r>
  <r>
    <x v="10"/>
    <x v="0"/>
    <x v="0"/>
    <x v="6"/>
    <x v="1"/>
    <x v="2"/>
    <x v="3"/>
    <x v="3"/>
    <n v="21.07"/>
    <n v="105.35"/>
    <x v="0"/>
    <x v="0"/>
    <x v="2"/>
    <n v="3.7"/>
    <x v="0"/>
    <x v="1"/>
    <x v="2"/>
  </r>
  <r>
    <x v="10"/>
    <x v="1"/>
    <x v="4"/>
    <x v="0"/>
    <x v="0"/>
    <x v="3"/>
    <x v="4"/>
    <x v="1"/>
    <n v="45.19"/>
    <n v="451.9"/>
    <x v="1"/>
    <x v="1"/>
    <x v="2"/>
    <n v="4"/>
    <x v="0"/>
    <x v="0"/>
    <x v="2"/>
  </r>
  <r>
    <x v="5"/>
    <x v="3"/>
    <x v="3"/>
    <x v="4"/>
    <x v="1"/>
    <x v="0"/>
    <x v="10"/>
    <x v="1"/>
    <n v="55.480000000000004"/>
    <n v="388.36"/>
    <x v="2"/>
    <x v="3"/>
    <x v="1"/>
    <n v="2.7"/>
    <x v="1"/>
    <x v="1"/>
    <x v="1"/>
  </r>
  <r>
    <x v="0"/>
    <x v="2"/>
    <x v="0"/>
    <x v="7"/>
    <x v="1"/>
    <x v="1"/>
    <x v="2"/>
    <x v="3"/>
    <n v="102.22"/>
    <n v="408.88"/>
    <x v="0"/>
    <x v="3"/>
    <x v="1"/>
    <n v="4"/>
    <x v="0"/>
    <x v="1"/>
    <x v="1"/>
  </r>
  <r>
    <x v="8"/>
    <x v="2"/>
    <x v="2"/>
    <x v="6"/>
    <x v="1"/>
    <x v="0"/>
    <x v="11"/>
    <x v="2"/>
    <n v="232.52"/>
    <n v="3022.76"/>
    <x v="3"/>
    <x v="1"/>
    <x v="1"/>
    <n v="2.9"/>
    <x v="0"/>
    <x v="0"/>
    <x v="1"/>
  </r>
  <r>
    <x v="5"/>
    <x v="6"/>
    <x v="7"/>
    <x v="2"/>
    <x v="1"/>
    <x v="2"/>
    <x v="10"/>
    <x v="0"/>
    <n v="162.86999999999998"/>
    <n v="1140.0899999999999"/>
    <x v="0"/>
    <x v="3"/>
    <x v="0"/>
    <n v="2.2999999999999998"/>
    <x v="0"/>
    <x v="1"/>
    <x v="0"/>
  </r>
  <r>
    <x v="4"/>
    <x v="4"/>
    <x v="1"/>
    <x v="1"/>
    <x v="1"/>
    <x v="3"/>
    <x v="7"/>
    <x v="0"/>
    <n v="241.93"/>
    <n v="3387.02"/>
    <x v="2"/>
    <x v="3"/>
    <x v="0"/>
    <n v="2.2999999999999998"/>
    <x v="0"/>
    <x v="1"/>
    <x v="0"/>
  </r>
  <r>
    <x v="1"/>
    <x v="1"/>
    <x v="5"/>
    <x v="3"/>
    <x v="1"/>
    <x v="3"/>
    <x v="12"/>
    <x v="0"/>
    <n v="231.37"/>
    <n v="2776.44"/>
    <x v="2"/>
    <x v="2"/>
    <x v="0"/>
    <n v="1.7"/>
    <x v="1"/>
    <x v="2"/>
    <x v="0"/>
  </r>
  <r>
    <x v="2"/>
    <x v="1"/>
    <x v="4"/>
    <x v="7"/>
    <x v="1"/>
    <x v="3"/>
    <x v="9"/>
    <x v="2"/>
    <n v="184.39999999999998"/>
    <n v="1659.6"/>
    <x v="2"/>
    <x v="1"/>
    <x v="2"/>
    <n v="3.9"/>
    <x v="1"/>
    <x v="2"/>
    <x v="2"/>
  </r>
  <r>
    <x v="3"/>
    <x v="6"/>
    <x v="3"/>
    <x v="1"/>
    <x v="1"/>
    <x v="0"/>
    <x v="11"/>
    <x v="3"/>
    <n v="159.96"/>
    <n v="2079.48"/>
    <x v="1"/>
    <x v="2"/>
    <x v="2"/>
    <n v="1.6"/>
    <x v="1"/>
    <x v="1"/>
    <x v="2"/>
  </r>
  <r>
    <x v="8"/>
    <x v="2"/>
    <x v="1"/>
    <x v="4"/>
    <x v="1"/>
    <x v="4"/>
    <x v="7"/>
    <x v="2"/>
    <n v="280.77000000000004"/>
    <n v="3930.78"/>
    <x v="2"/>
    <x v="3"/>
    <x v="1"/>
    <n v="3.5"/>
    <x v="0"/>
    <x v="0"/>
    <x v="1"/>
  </r>
  <r>
    <x v="7"/>
    <x v="5"/>
    <x v="5"/>
    <x v="4"/>
    <x v="1"/>
    <x v="4"/>
    <x v="3"/>
    <x v="0"/>
    <n v="179.4"/>
    <n v="897"/>
    <x v="0"/>
    <x v="2"/>
    <x v="2"/>
    <n v="3.7"/>
    <x v="0"/>
    <x v="2"/>
    <x v="2"/>
  </r>
  <r>
    <x v="4"/>
    <x v="3"/>
    <x v="5"/>
    <x v="6"/>
    <x v="1"/>
    <x v="0"/>
    <x v="3"/>
    <x v="0"/>
    <n v="155.19"/>
    <n v="775.95"/>
    <x v="3"/>
    <x v="3"/>
    <x v="2"/>
    <n v="2.1"/>
    <x v="0"/>
    <x v="1"/>
    <x v="2"/>
  </r>
  <r>
    <x v="8"/>
    <x v="3"/>
    <x v="6"/>
    <x v="3"/>
    <x v="1"/>
    <x v="2"/>
    <x v="6"/>
    <x v="0"/>
    <n v="263.35000000000002"/>
    <n v="526.70000000000005"/>
    <x v="0"/>
    <x v="2"/>
    <x v="1"/>
    <n v="3"/>
    <x v="1"/>
    <x v="1"/>
    <x v="1"/>
  </r>
  <r>
    <x v="2"/>
    <x v="5"/>
    <x v="5"/>
    <x v="4"/>
    <x v="1"/>
    <x v="0"/>
    <x v="7"/>
    <x v="2"/>
    <n v="40"/>
    <n v="560"/>
    <x v="3"/>
    <x v="1"/>
    <x v="0"/>
    <n v="3.7"/>
    <x v="0"/>
    <x v="2"/>
    <x v="0"/>
  </r>
  <r>
    <x v="5"/>
    <x v="5"/>
    <x v="0"/>
    <x v="6"/>
    <x v="1"/>
    <x v="4"/>
    <x v="3"/>
    <x v="2"/>
    <n v="203.69"/>
    <n v="1018.45"/>
    <x v="2"/>
    <x v="3"/>
    <x v="1"/>
    <n v="1"/>
    <x v="1"/>
    <x v="0"/>
    <x v="1"/>
  </r>
  <r>
    <x v="9"/>
    <x v="2"/>
    <x v="0"/>
    <x v="6"/>
    <x v="1"/>
    <x v="0"/>
    <x v="1"/>
    <x v="0"/>
    <n v="51.65"/>
    <n v="413.2"/>
    <x v="3"/>
    <x v="1"/>
    <x v="2"/>
    <n v="2.1"/>
    <x v="0"/>
    <x v="2"/>
    <x v="2"/>
  </r>
  <r>
    <x v="3"/>
    <x v="6"/>
    <x v="1"/>
    <x v="5"/>
    <x v="1"/>
    <x v="3"/>
    <x v="2"/>
    <x v="1"/>
    <n v="249.55"/>
    <n v="998.2"/>
    <x v="1"/>
    <x v="0"/>
    <x v="1"/>
    <n v="2.5"/>
    <x v="1"/>
    <x v="0"/>
    <x v="1"/>
  </r>
  <r>
    <x v="8"/>
    <x v="5"/>
    <x v="7"/>
    <x v="7"/>
    <x v="1"/>
    <x v="2"/>
    <x v="6"/>
    <x v="0"/>
    <n v="241.95"/>
    <n v="483.9"/>
    <x v="1"/>
    <x v="3"/>
    <x v="2"/>
    <n v="4.7"/>
    <x v="0"/>
    <x v="0"/>
    <x v="2"/>
  </r>
  <r>
    <x v="0"/>
    <x v="6"/>
    <x v="2"/>
    <x v="6"/>
    <x v="1"/>
    <x v="2"/>
    <x v="1"/>
    <x v="3"/>
    <n v="161.01"/>
    <n v="1288.08"/>
    <x v="1"/>
    <x v="2"/>
    <x v="1"/>
    <n v="2.9"/>
    <x v="0"/>
    <x v="0"/>
    <x v="1"/>
  </r>
  <r>
    <x v="10"/>
    <x v="4"/>
    <x v="3"/>
    <x v="2"/>
    <x v="1"/>
    <x v="1"/>
    <x v="2"/>
    <x v="2"/>
    <n v="205.09"/>
    <n v="820.36"/>
    <x v="1"/>
    <x v="0"/>
    <x v="2"/>
    <n v="3"/>
    <x v="1"/>
    <x v="1"/>
    <x v="2"/>
  </r>
  <r>
    <x v="10"/>
    <x v="0"/>
    <x v="1"/>
    <x v="4"/>
    <x v="1"/>
    <x v="0"/>
    <x v="7"/>
    <x v="1"/>
    <n v="236.32999999999998"/>
    <n v="3308.62"/>
    <x v="1"/>
    <x v="1"/>
    <x v="2"/>
    <n v="3.7"/>
    <x v="1"/>
    <x v="2"/>
    <x v="2"/>
  </r>
  <r>
    <x v="3"/>
    <x v="3"/>
    <x v="3"/>
    <x v="6"/>
    <x v="1"/>
    <x v="3"/>
    <x v="11"/>
    <x v="1"/>
    <n v="155.32999999999998"/>
    <n v="2019.29"/>
    <x v="3"/>
    <x v="1"/>
    <x v="1"/>
    <n v="2.8"/>
    <x v="0"/>
    <x v="0"/>
    <x v="1"/>
  </r>
  <r>
    <x v="2"/>
    <x v="2"/>
    <x v="1"/>
    <x v="3"/>
    <x v="1"/>
    <x v="0"/>
    <x v="3"/>
    <x v="3"/>
    <n v="273.66999999999996"/>
    <n v="1368.35"/>
    <x v="3"/>
    <x v="1"/>
    <x v="2"/>
    <n v="2.7"/>
    <x v="1"/>
    <x v="1"/>
    <x v="2"/>
  </r>
  <r>
    <x v="5"/>
    <x v="3"/>
    <x v="4"/>
    <x v="4"/>
    <x v="1"/>
    <x v="1"/>
    <x v="7"/>
    <x v="0"/>
    <n v="142.37"/>
    <n v="1993.18"/>
    <x v="2"/>
    <x v="0"/>
    <x v="2"/>
    <n v="4.9000000000000004"/>
    <x v="0"/>
    <x v="2"/>
    <x v="2"/>
  </r>
  <r>
    <x v="10"/>
    <x v="2"/>
    <x v="0"/>
    <x v="0"/>
    <x v="0"/>
    <x v="1"/>
    <x v="12"/>
    <x v="0"/>
    <n v="269.77"/>
    <n v="3237.24"/>
    <x v="3"/>
    <x v="3"/>
    <x v="2"/>
    <n v="4.2"/>
    <x v="1"/>
    <x v="2"/>
    <x v="2"/>
  </r>
  <r>
    <x v="8"/>
    <x v="0"/>
    <x v="5"/>
    <x v="0"/>
    <x v="0"/>
    <x v="0"/>
    <x v="10"/>
    <x v="0"/>
    <n v="183.17000000000002"/>
    <n v="1282.19"/>
    <x v="3"/>
    <x v="3"/>
    <x v="1"/>
    <n v="3.8"/>
    <x v="1"/>
    <x v="0"/>
    <x v="1"/>
  </r>
  <r>
    <x v="7"/>
    <x v="3"/>
    <x v="2"/>
    <x v="4"/>
    <x v="1"/>
    <x v="0"/>
    <x v="5"/>
    <x v="3"/>
    <n v="139.35"/>
    <n v="1532.85"/>
    <x v="0"/>
    <x v="1"/>
    <x v="0"/>
    <n v="2.9"/>
    <x v="1"/>
    <x v="2"/>
    <x v="0"/>
  </r>
  <r>
    <x v="1"/>
    <x v="0"/>
    <x v="1"/>
    <x v="2"/>
    <x v="1"/>
    <x v="0"/>
    <x v="3"/>
    <x v="2"/>
    <n v="21.15"/>
    <n v="105.75"/>
    <x v="2"/>
    <x v="1"/>
    <x v="0"/>
    <n v="2.4"/>
    <x v="1"/>
    <x v="0"/>
    <x v="0"/>
  </r>
  <r>
    <x v="1"/>
    <x v="2"/>
    <x v="4"/>
    <x v="6"/>
    <x v="1"/>
    <x v="4"/>
    <x v="11"/>
    <x v="2"/>
    <n v="102.76"/>
    <n v="1335.88"/>
    <x v="3"/>
    <x v="1"/>
    <x v="1"/>
    <n v="3.4"/>
    <x v="0"/>
    <x v="1"/>
    <x v="1"/>
  </r>
  <r>
    <x v="4"/>
    <x v="5"/>
    <x v="3"/>
    <x v="2"/>
    <x v="1"/>
    <x v="1"/>
    <x v="4"/>
    <x v="3"/>
    <n v="263.02"/>
    <n v="2630.2"/>
    <x v="2"/>
    <x v="0"/>
    <x v="1"/>
    <n v="2.8"/>
    <x v="0"/>
    <x v="2"/>
    <x v="1"/>
  </r>
  <r>
    <x v="6"/>
    <x v="4"/>
    <x v="4"/>
    <x v="6"/>
    <x v="1"/>
    <x v="2"/>
    <x v="2"/>
    <x v="2"/>
    <n v="140.04"/>
    <n v="560.16"/>
    <x v="1"/>
    <x v="0"/>
    <x v="0"/>
    <n v="2.9"/>
    <x v="1"/>
    <x v="2"/>
    <x v="0"/>
  </r>
  <r>
    <x v="9"/>
    <x v="3"/>
    <x v="4"/>
    <x v="7"/>
    <x v="1"/>
    <x v="4"/>
    <x v="10"/>
    <x v="3"/>
    <n v="138.01"/>
    <n v="966.06999999999994"/>
    <x v="3"/>
    <x v="1"/>
    <x v="1"/>
    <n v="1.9"/>
    <x v="1"/>
    <x v="2"/>
    <x v="1"/>
  </r>
  <r>
    <x v="3"/>
    <x v="0"/>
    <x v="3"/>
    <x v="2"/>
    <x v="1"/>
    <x v="3"/>
    <x v="11"/>
    <x v="3"/>
    <n v="157.03"/>
    <n v="2041.39"/>
    <x v="0"/>
    <x v="2"/>
    <x v="2"/>
    <n v="4.2"/>
    <x v="1"/>
    <x v="2"/>
    <x v="2"/>
  </r>
  <r>
    <x v="4"/>
    <x v="1"/>
    <x v="4"/>
    <x v="1"/>
    <x v="1"/>
    <x v="2"/>
    <x v="2"/>
    <x v="1"/>
    <n v="100.17"/>
    <n v="400.68"/>
    <x v="0"/>
    <x v="3"/>
    <x v="1"/>
    <n v="4.2"/>
    <x v="1"/>
    <x v="0"/>
    <x v="1"/>
  </r>
  <r>
    <x v="6"/>
    <x v="3"/>
    <x v="7"/>
    <x v="5"/>
    <x v="1"/>
    <x v="2"/>
    <x v="4"/>
    <x v="1"/>
    <n v="157.63"/>
    <n v="1576.3"/>
    <x v="1"/>
    <x v="0"/>
    <x v="0"/>
    <n v="2.2000000000000002"/>
    <x v="1"/>
    <x v="2"/>
    <x v="0"/>
  </r>
  <r>
    <x v="5"/>
    <x v="3"/>
    <x v="4"/>
    <x v="2"/>
    <x v="1"/>
    <x v="2"/>
    <x v="12"/>
    <x v="2"/>
    <n v="125.21"/>
    <n v="1502.52"/>
    <x v="0"/>
    <x v="3"/>
    <x v="2"/>
    <n v="2.2000000000000002"/>
    <x v="0"/>
    <x v="2"/>
    <x v="2"/>
  </r>
  <r>
    <x v="0"/>
    <x v="3"/>
    <x v="2"/>
    <x v="3"/>
    <x v="1"/>
    <x v="1"/>
    <x v="2"/>
    <x v="1"/>
    <n v="274.64"/>
    <n v="1098.56"/>
    <x v="0"/>
    <x v="0"/>
    <x v="0"/>
    <n v="2.1"/>
    <x v="1"/>
    <x v="1"/>
    <x v="0"/>
  </r>
  <r>
    <x v="0"/>
    <x v="6"/>
    <x v="1"/>
    <x v="0"/>
    <x v="0"/>
    <x v="3"/>
    <x v="6"/>
    <x v="2"/>
    <n v="177.91"/>
    <n v="355.82"/>
    <x v="1"/>
    <x v="2"/>
    <x v="0"/>
    <n v="1.7"/>
    <x v="1"/>
    <x v="2"/>
    <x v="0"/>
  </r>
  <r>
    <x v="9"/>
    <x v="0"/>
    <x v="0"/>
    <x v="5"/>
    <x v="1"/>
    <x v="4"/>
    <x v="3"/>
    <x v="3"/>
    <n v="253.56"/>
    <n v="1267.8"/>
    <x v="3"/>
    <x v="0"/>
    <x v="2"/>
    <n v="4.4000000000000004"/>
    <x v="1"/>
    <x v="0"/>
    <x v="2"/>
  </r>
  <r>
    <x v="10"/>
    <x v="0"/>
    <x v="2"/>
    <x v="5"/>
    <x v="1"/>
    <x v="3"/>
    <x v="1"/>
    <x v="2"/>
    <n v="212.32"/>
    <n v="1698.56"/>
    <x v="0"/>
    <x v="3"/>
    <x v="0"/>
    <n v="2.1"/>
    <x v="1"/>
    <x v="0"/>
    <x v="0"/>
  </r>
  <r>
    <x v="8"/>
    <x v="3"/>
    <x v="5"/>
    <x v="6"/>
    <x v="1"/>
    <x v="4"/>
    <x v="2"/>
    <x v="1"/>
    <n v="79.53"/>
    <n v="318.12"/>
    <x v="0"/>
    <x v="2"/>
    <x v="0"/>
    <n v="3.8"/>
    <x v="1"/>
    <x v="2"/>
    <x v="0"/>
  </r>
  <r>
    <x v="4"/>
    <x v="5"/>
    <x v="6"/>
    <x v="2"/>
    <x v="1"/>
    <x v="1"/>
    <x v="5"/>
    <x v="2"/>
    <n v="262.95"/>
    <n v="2892.45"/>
    <x v="3"/>
    <x v="2"/>
    <x v="0"/>
    <n v="1.4"/>
    <x v="0"/>
    <x v="0"/>
    <x v="0"/>
  </r>
  <r>
    <x v="4"/>
    <x v="3"/>
    <x v="7"/>
    <x v="7"/>
    <x v="1"/>
    <x v="3"/>
    <x v="11"/>
    <x v="1"/>
    <n v="44.440000000000005"/>
    <n v="577.72"/>
    <x v="1"/>
    <x v="2"/>
    <x v="0"/>
    <n v="3.9"/>
    <x v="0"/>
    <x v="2"/>
    <x v="0"/>
  </r>
  <r>
    <x v="3"/>
    <x v="6"/>
    <x v="7"/>
    <x v="4"/>
    <x v="1"/>
    <x v="2"/>
    <x v="6"/>
    <x v="3"/>
    <n v="145.62"/>
    <n v="291.24"/>
    <x v="0"/>
    <x v="2"/>
    <x v="1"/>
    <n v="1.6"/>
    <x v="1"/>
    <x v="0"/>
    <x v="1"/>
  </r>
  <r>
    <x v="3"/>
    <x v="2"/>
    <x v="5"/>
    <x v="5"/>
    <x v="1"/>
    <x v="3"/>
    <x v="9"/>
    <x v="0"/>
    <n v="86.96"/>
    <n v="782.64"/>
    <x v="0"/>
    <x v="3"/>
    <x v="0"/>
    <n v="1.6"/>
    <x v="1"/>
    <x v="1"/>
    <x v="0"/>
  </r>
  <r>
    <x v="0"/>
    <x v="6"/>
    <x v="3"/>
    <x v="3"/>
    <x v="1"/>
    <x v="1"/>
    <x v="0"/>
    <x v="3"/>
    <n v="170.52"/>
    <n v="1023.12"/>
    <x v="1"/>
    <x v="2"/>
    <x v="1"/>
    <n v="4.3"/>
    <x v="1"/>
    <x v="1"/>
    <x v="1"/>
  </r>
  <r>
    <x v="0"/>
    <x v="5"/>
    <x v="2"/>
    <x v="0"/>
    <x v="0"/>
    <x v="1"/>
    <x v="8"/>
    <x v="1"/>
    <n v="104.00999999999999"/>
    <n v="312.02999999999997"/>
    <x v="0"/>
    <x v="3"/>
    <x v="0"/>
    <n v="2.2000000000000002"/>
    <x v="1"/>
    <x v="2"/>
    <x v="0"/>
  </r>
  <r>
    <x v="2"/>
    <x v="3"/>
    <x v="2"/>
    <x v="7"/>
    <x v="1"/>
    <x v="1"/>
    <x v="11"/>
    <x v="2"/>
    <n v="222.39000000000001"/>
    <n v="2891.07"/>
    <x v="3"/>
    <x v="0"/>
    <x v="0"/>
    <n v="1.7"/>
    <x v="1"/>
    <x v="1"/>
    <x v="0"/>
  </r>
  <r>
    <x v="7"/>
    <x v="0"/>
    <x v="5"/>
    <x v="0"/>
    <x v="0"/>
    <x v="4"/>
    <x v="7"/>
    <x v="1"/>
    <n v="282.34000000000003"/>
    <n v="3952.76"/>
    <x v="0"/>
    <x v="3"/>
    <x v="1"/>
    <n v="3.1"/>
    <x v="1"/>
    <x v="0"/>
    <x v="1"/>
  </r>
  <r>
    <x v="7"/>
    <x v="4"/>
    <x v="3"/>
    <x v="0"/>
    <x v="0"/>
    <x v="3"/>
    <x v="4"/>
    <x v="1"/>
    <n v="218.55"/>
    <n v="2185.5"/>
    <x v="0"/>
    <x v="1"/>
    <x v="2"/>
    <n v="1.3"/>
    <x v="0"/>
    <x v="0"/>
    <x v="2"/>
  </r>
  <r>
    <x v="2"/>
    <x v="1"/>
    <x v="6"/>
    <x v="7"/>
    <x v="1"/>
    <x v="2"/>
    <x v="5"/>
    <x v="0"/>
    <n v="119.49000000000001"/>
    <n v="1314.39"/>
    <x v="0"/>
    <x v="2"/>
    <x v="2"/>
    <n v="3.8"/>
    <x v="0"/>
    <x v="2"/>
    <x v="2"/>
  </r>
  <r>
    <x v="10"/>
    <x v="3"/>
    <x v="4"/>
    <x v="3"/>
    <x v="1"/>
    <x v="2"/>
    <x v="3"/>
    <x v="2"/>
    <n v="188.02"/>
    <n v="940.1"/>
    <x v="3"/>
    <x v="3"/>
    <x v="2"/>
    <n v="4.4000000000000004"/>
    <x v="1"/>
    <x v="2"/>
    <x v="2"/>
  </r>
  <r>
    <x v="7"/>
    <x v="5"/>
    <x v="3"/>
    <x v="4"/>
    <x v="1"/>
    <x v="0"/>
    <x v="0"/>
    <x v="1"/>
    <n v="268.79000000000002"/>
    <n v="1612.74"/>
    <x v="3"/>
    <x v="0"/>
    <x v="0"/>
    <n v="2"/>
    <x v="0"/>
    <x v="1"/>
    <x v="0"/>
  </r>
  <r>
    <x v="8"/>
    <x v="0"/>
    <x v="1"/>
    <x v="3"/>
    <x v="1"/>
    <x v="1"/>
    <x v="9"/>
    <x v="3"/>
    <n v="95.61"/>
    <n v="860.49"/>
    <x v="2"/>
    <x v="1"/>
    <x v="2"/>
    <n v="3.8"/>
    <x v="0"/>
    <x v="0"/>
    <x v="2"/>
  </r>
  <r>
    <x v="8"/>
    <x v="6"/>
    <x v="4"/>
    <x v="6"/>
    <x v="1"/>
    <x v="2"/>
    <x v="3"/>
    <x v="3"/>
    <n v="53.1"/>
    <n v="265.5"/>
    <x v="0"/>
    <x v="1"/>
    <x v="0"/>
    <n v="1.2"/>
    <x v="1"/>
    <x v="0"/>
    <x v="0"/>
  </r>
  <r>
    <x v="4"/>
    <x v="2"/>
    <x v="1"/>
    <x v="0"/>
    <x v="0"/>
    <x v="1"/>
    <x v="9"/>
    <x v="1"/>
    <n v="56.61"/>
    <n v="509.49"/>
    <x v="3"/>
    <x v="0"/>
    <x v="0"/>
    <n v="2.9"/>
    <x v="0"/>
    <x v="0"/>
    <x v="0"/>
  </r>
  <r>
    <x v="1"/>
    <x v="2"/>
    <x v="0"/>
    <x v="1"/>
    <x v="1"/>
    <x v="2"/>
    <x v="13"/>
    <x v="1"/>
    <n v="158.56"/>
    <n v="158.56"/>
    <x v="0"/>
    <x v="1"/>
    <x v="2"/>
    <n v="4.8"/>
    <x v="1"/>
    <x v="1"/>
    <x v="2"/>
  </r>
  <r>
    <x v="2"/>
    <x v="4"/>
    <x v="2"/>
    <x v="4"/>
    <x v="1"/>
    <x v="3"/>
    <x v="12"/>
    <x v="1"/>
    <n v="225"/>
    <n v="2700"/>
    <x v="1"/>
    <x v="1"/>
    <x v="1"/>
    <n v="3.2"/>
    <x v="0"/>
    <x v="1"/>
    <x v="1"/>
  </r>
  <r>
    <x v="8"/>
    <x v="3"/>
    <x v="2"/>
    <x v="2"/>
    <x v="1"/>
    <x v="0"/>
    <x v="4"/>
    <x v="1"/>
    <n v="204.03"/>
    <n v="2040.3"/>
    <x v="1"/>
    <x v="3"/>
    <x v="1"/>
    <n v="2.6"/>
    <x v="1"/>
    <x v="0"/>
    <x v="1"/>
  </r>
  <r>
    <x v="6"/>
    <x v="6"/>
    <x v="5"/>
    <x v="5"/>
    <x v="1"/>
    <x v="1"/>
    <x v="2"/>
    <x v="3"/>
    <n v="147.09"/>
    <n v="588.36"/>
    <x v="0"/>
    <x v="2"/>
    <x v="1"/>
    <n v="1"/>
    <x v="1"/>
    <x v="2"/>
    <x v="1"/>
  </r>
  <r>
    <x v="0"/>
    <x v="4"/>
    <x v="5"/>
    <x v="2"/>
    <x v="1"/>
    <x v="4"/>
    <x v="13"/>
    <x v="0"/>
    <n v="224.2"/>
    <n v="224.2"/>
    <x v="1"/>
    <x v="3"/>
    <x v="1"/>
    <n v="2"/>
    <x v="1"/>
    <x v="1"/>
    <x v="1"/>
  </r>
  <r>
    <x v="3"/>
    <x v="1"/>
    <x v="4"/>
    <x v="7"/>
    <x v="1"/>
    <x v="4"/>
    <x v="6"/>
    <x v="1"/>
    <n v="197.51"/>
    <n v="395.02"/>
    <x v="3"/>
    <x v="2"/>
    <x v="2"/>
    <n v="2.7"/>
    <x v="1"/>
    <x v="2"/>
    <x v="2"/>
  </r>
  <r>
    <x v="7"/>
    <x v="1"/>
    <x v="3"/>
    <x v="5"/>
    <x v="1"/>
    <x v="2"/>
    <x v="6"/>
    <x v="2"/>
    <n v="195.9"/>
    <n v="391.8"/>
    <x v="0"/>
    <x v="3"/>
    <x v="2"/>
    <n v="2.5"/>
    <x v="0"/>
    <x v="1"/>
    <x v="2"/>
  </r>
  <r>
    <x v="2"/>
    <x v="4"/>
    <x v="2"/>
    <x v="4"/>
    <x v="1"/>
    <x v="3"/>
    <x v="4"/>
    <x v="0"/>
    <n v="76.67"/>
    <n v="766.7"/>
    <x v="0"/>
    <x v="0"/>
    <x v="2"/>
    <n v="2.8"/>
    <x v="0"/>
    <x v="1"/>
    <x v="2"/>
  </r>
  <r>
    <x v="4"/>
    <x v="5"/>
    <x v="2"/>
    <x v="6"/>
    <x v="1"/>
    <x v="1"/>
    <x v="5"/>
    <x v="3"/>
    <n v="107.52"/>
    <n v="1182.72"/>
    <x v="0"/>
    <x v="2"/>
    <x v="2"/>
    <n v="1.1000000000000001"/>
    <x v="0"/>
    <x v="0"/>
    <x v="2"/>
  </r>
  <r>
    <x v="9"/>
    <x v="2"/>
    <x v="7"/>
    <x v="0"/>
    <x v="0"/>
    <x v="0"/>
    <x v="3"/>
    <x v="1"/>
    <n v="116.44000000000001"/>
    <n v="582.20000000000005"/>
    <x v="2"/>
    <x v="1"/>
    <x v="1"/>
    <n v="3.1"/>
    <x v="1"/>
    <x v="0"/>
    <x v="1"/>
  </r>
  <r>
    <x v="3"/>
    <x v="6"/>
    <x v="1"/>
    <x v="0"/>
    <x v="0"/>
    <x v="3"/>
    <x v="13"/>
    <x v="1"/>
    <n v="246.29"/>
    <n v="246.29"/>
    <x v="2"/>
    <x v="1"/>
    <x v="0"/>
    <n v="2"/>
    <x v="0"/>
    <x v="1"/>
    <x v="0"/>
  </r>
  <r>
    <x v="6"/>
    <x v="3"/>
    <x v="0"/>
    <x v="2"/>
    <x v="1"/>
    <x v="2"/>
    <x v="4"/>
    <x v="1"/>
    <n v="237.03000000000003"/>
    <n v="2370.3000000000002"/>
    <x v="2"/>
    <x v="3"/>
    <x v="2"/>
    <n v="2.6"/>
    <x v="0"/>
    <x v="1"/>
    <x v="2"/>
  </r>
  <r>
    <x v="7"/>
    <x v="0"/>
    <x v="0"/>
    <x v="6"/>
    <x v="1"/>
    <x v="3"/>
    <x v="7"/>
    <x v="1"/>
    <n v="90.75"/>
    <n v="1270.5"/>
    <x v="0"/>
    <x v="2"/>
    <x v="2"/>
    <n v="4.5"/>
    <x v="1"/>
    <x v="0"/>
    <x v="2"/>
  </r>
  <r>
    <x v="6"/>
    <x v="3"/>
    <x v="1"/>
    <x v="6"/>
    <x v="1"/>
    <x v="0"/>
    <x v="8"/>
    <x v="2"/>
    <n v="35.44"/>
    <n v="106.32"/>
    <x v="0"/>
    <x v="0"/>
    <x v="1"/>
    <n v="4.3"/>
    <x v="1"/>
    <x v="0"/>
    <x v="1"/>
  </r>
  <r>
    <x v="0"/>
    <x v="3"/>
    <x v="4"/>
    <x v="4"/>
    <x v="1"/>
    <x v="3"/>
    <x v="5"/>
    <x v="1"/>
    <n v="234.98000000000002"/>
    <n v="2584.7800000000002"/>
    <x v="2"/>
    <x v="0"/>
    <x v="1"/>
    <n v="2.6"/>
    <x v="1"/>
    <x v="2"/>
    <x v="1"/>
  </r>
  <r>
    <x v="0"/>
    <x v="6"/>
    <x v="6"/>
    <x v="2"/>
    <x v="1"/>
    <x v="1"/>
    <x v="0"/>
    <x v="3"/>
    <n v="134.76"/>
    <n v="808.56"/>
    <x v="1"/>
    <x v="2"/>
    <x v="2"/>
    <n v="1.2"/>
    <x v="1"/>
    <x v="2"/>
    <x v="2"/>
  </r>
  <r>
    <x v="10"/>
    <x v="2"/>
    <x v="3"/>
    <x v="2"/>
    <x v="1"/>
    <x v="2"/>
    <x v="13"/>
    <x v="2"/>
    <n v="81.540000000000006"/>
    <n v="81.540000000000006"/>
    <x v="3"/>
    <x v="0"/>
    <x v="0"/>
    <n v="4.5999999999999996"/>
    <x v="0"/>
    <x v="2"/>
    <x v="0"/>
  </r>
  <r>
    <x v="4"/>
    <x v="6"/>
    <x v="2"/>
    <x v="4"/>
    <x v="1"/>
    <x v="0"/>
    <x v="12"/>
    <x v="0"/>
    <n v="52.76"/>
    <n v="633.12"/>
    <x v="1"/>
    <x v="3"/>
    <x v="2"/>
    <n v="2.6"/>
    <x v="1"/>
    <x v="0"/>
    <x v="2"/>
  </r>
  <r>
    <x v="3"/>
    <x v="0"/>
    <x v="7"/>
    <x v="4"/>
    <x v="1"/>
    <x v="2"/>
    <x v="5"/>
    <x v="0"/>
    <n v="23.59"/>
    <n v="259.49"/>
    <x v="2"/>
    <x v="0"/>
    <x v="1"/>
    <n v="2.9"/>
    <x v="1"/>
    <x v="0"/>
    <x v="1"/>
  </r>
  <r>
    <x v="5"/>
    <x v="4"/>
    <x v="3"/>
    <x v="5"/>
    <x v="1"/>
    <x v="1"/>
    <x v="13"/>
    <x v="0"/>
    <n v="139.76"/>
    <n v="139.76"/>
    <x v="3"/>
    <x v="1"/>
    <x v="1"/>
    <n v="1.3"/>
    <x v="0"/>
    <x v="2"/>
    <x v="1"/>
  </r>
  <r>
    <x v="5"/>
    <x v="6"/>
    <x v="2"/>
    <x v="7"/>
    <x v="1"/>
    <x v="0"/>
    <x v="8"/>
    <x v="1"/>
    <n v="115.13"/>
    <n v="345.39"/>
    <x v="2"/>
    <x v="2"/>
    <x v="1"/>
    <n v="3.8"/>
    <x v="1"/>
    <x v="0"/>
    <x v="1"/>
  </r>
  <r>
    <x v="3"/>
    <x v="5"/>
    <x v="5"/>
    <x v="7"/>
    <x v="1"/>
    <x v="0"/>
    <x v="9"/>
    <x v="0"/>
    <n v="215.01"/>
    <n v="1935.09"/>
    <x v="3"/>
    <x v="2"/>
    <x v="1"/>
    <n v="3.8"/>
    <x v="1"/>
    <x v="2"/>
    <x v="1"/>
  </r>
  <r>
    <x v="9"/>
    <x v="3"/>
    <x v="3"/>
    <x v="4"/>
    <x v="1"/>
    <x v="2"/>
    <x v="6"/>
    <x v="2"/>
    <n v="293.47000000000003"/>
    <n v="586.94000000000005"/>
    <x v="3"/>
    <x v="1"/>
    <x v="1"/>
    <n v="2.6"/>
    <x v="0"/>
    <x v="2"/>
    <x v="1"/>
  </r>
  <r>
    <x v="4"/>
    <x v="2"/>
    <x v="4"/>
    <x v="3"/>
    <x v="1"/>
    <x v="3"/>
    <x v="12"/>
    <x v="2"/>
    <n v="77.900000000000006"/>
    <n v="934.80000000000007"/>
    <x v="3"/>
    <x v="1"/>
    <x v="1"/>
    <n v="4.5999999999999996"/>
    <x v="1"/>
    <x v="2"/>
    <x v="1"/>
  </r>
  <r>
    <x v="6"/>
    <x v="1"/>
    <x v="3"/>
    <x v="6"/>
    <x v="1"/>
    <x v="3"/>
    <x v="0"/>
    <x v="0"/>
    <n v="88.05"/>
    <n v="528.29999999999995"/>
    <x v="2"/>
    <x v="2"/>
    <x v="2"/>
    <n v="1.2"/>
    <x v="1"/>
    <x v="1"/>
    <x v="2"/>
  </r>
  <r>
    <x v="9"/>
    <x v="0"/>
    <x v="6"/>
    <x v="0"/>
    <x v="0"/>
    <x v="4"/>
    <x v="8"/>
    <x v="0"/>
    <n v="114.44"/>
    <n v="343.32"/>
    <x v="2"/>
    <x v="2"/>
    <x v="0"/>
    <n v="2.2000000000000002"/>
    <x v="1"/>
    <x v="2"/>
    <x v="0"/>
  </r>
  <r>
    <x v="1"/>
    <x v="1"/>
    <x v="3"/>
    <x v="7"/>
    <x v="1"/>
    <x v="4"/>
    <x v="0"/>
    <x v="2"/>
    <n v="150.46"/>
    <n v="902.76"/>
    <x v="3"/>
    <x v="1"/>
    <x v="0"/>
    <n v="1.8"/>
    <x v="1"/>
    <x v="1"/>
    <x v="0"/>
  </r>
  <r>
    <x v="3"/>
    <x v="3"/>
    <x v="3"/>
    <x v="1"/>
    <x v="1"/>
    <x v="0"/>
    <x v="5"/>
    <x v="3"/>
    <n v="215.36"/>
    <n v="2368.96"/>
    <x v="0"/>
    <x v="0"/>
    <x v="1"/>
    <n v="3.8"/>
    <x v="1"/>
    <x v="2"/>
    <x v="1"/>
  </r>
  <r>
    <x v="6"/>
    <x v="6"/>
    <x v="3"/>
    <x v="4"/>
    <x v="1"/>
    <x v="2"/>
    <x v="5"/>
    <x v="0"/>
    <n v="118.57"/>
    <n v="1304.27"/>
    <x v="0"/>
    <x v="3"/>
    <x v="2"/>
    <n v="1.8"/>
    <x v="0"/>
    <x v="1"/>
    <x v="2"/>
  </r>
  <r>
    <x v="5"/>
    <x v="1"/>
    <x v="0"/>
    <x v="4"/>
    <x v="1"/>
    <x v="0"/>
    <x v="10"/>
    <x v="2"/>
    <n v="49.18"/>
    <n v="344.26"/>
    <x v="0"/>
    <x v="1"/>
    <x v="2"/>
    <n v="3.8"/>
    <x v="1"/>
    <x v="2"/>
    <x v="2"/>
  </r>
  <r>
    <x v="8"/>
    <x v="5"/>
    <x v="2"/>
    <x v="5"/>
    <x v="1"/>
    <x v="2"/>
    <x v="11"/>
    <x v="0"/>
    <n v="224.5"/>
    <n v="2918.5"/>
    <x v="0"/>
    <x v="3"/>
    <x v="1"/>
    <n v="4.2"/>
    <x v="1"/>
    <x v="0"/>
    <x v="1"/>
  </r>
  <r>
    <x v="2"/>
    <x v="6"/>
    <x v="6"/>
    <x v="4"/>
    <x v="1"/>
    <x v="1"/>
    <x v="11"/>
    <x v="2"/>
    <n v="242.5"/>
    <n v="3152.5"/>
    <x v="1"/>
    <x v="0"/>
    <x v="1"/>
    <n v="4.0999999999999996"/>
    <x v="1"/>
    <x v="1"/>
    <x v="1"/>
  </r>
  <r>
    <x v="10"/>
    <x v="3"/>
    <x v="1"/>
    <x v="5"/>
    <x v="1"/>
    <x v="4"/>
    <x v="10"/>
    <x v="1"/>
    <n v="89.34"/>
    <n v="625.38"/>
    <x v="1"/>
    <x v="2"/>
    <x v="1"/>
    <n v="1.1000000000000001"/>
    <x v="0"/>
    <x v="2"/>
    <x v="1"/>
  </r>
  <r>
    <x v="5"/>
    <x v="1"/>
    <x v="4"/>
    <x v="3"/>
    <x v="1"/>
    <x v="0"/>
    <x v="7"/>
    <x v="0"/>
    <n v="58.29"/>
    <n v="816.06"/>
    <x v="0"/>
    <x v="2"/>
    <x v="2"/>
    <n v="4.7"/>
    <x v="1"/>
    <x v="0"/>
    <x v="2"/>
  </r>
  <r>
    <x v="4"/>
    <x v="4"/>
    <x v="1"/>
    <x v="3"/>
    <x v="1"/>
    <x v="1"/>
    <x v="6"/>
    <x v="0"/>
    <n v="167.78"/>
    <n v="335.56"/>
    <x v="2"/>
    <x v="2"/>
    <x v="2"/>
    <n v="3.9"/>
    <x v="0"/>
    <x v="0"/>
    <x v="2"/>
  </r>
  <r>
    <x v="0"/>
    <x v="0"/>
    <x v="0"/>
    <x v="4"/>
    <x v="1"/>
    <x v="3"/>
    <x v="8"/>
    <x v="3"/>
    <n v="78.33"/>
    <n v="234.99"/>
    <x v="0"/>
    <x v="2"/>
    <x v="0"/>
    <n v="4.3"/>
    <x v="1"/>
    <x v="2"/>
    <x v="0"/>
  </r>
  <r>
    <x v="2"/>
    <x v="1"/>
    <x v="2"/>
    <x v="6"/>
    <x v="1"/>
    <x v="4"/>
    <x v="2"/>
    <x v="3"/>
    <n v="124.77"/>
    <n v="499.08"/>
    <x v="3"/>
    <x v="2"/>
    <x v="0"/>
    <n v="3.6"/>
    <x v="0"/>
    <x v="0"/>
    <x v="0"/>
  </r>
  <r>
    <x v="2"/>
    <x v="4"/>
    <x v="7"/>
    <x v="5"/>
    <x v="1"/>
    <x v="2"/>
    <x v="1"/>
    <x v="3"/>
    <n v="237.66"/>
    <n v="1901.28"/>
    <x v="3"/>
    <x v="1"/>
    <x v="0"/>
    <n v="3.1"/>
    <x v="1"/>
    <x v="0"/>
    <x v="0"/>
  </r>
  <r>
    <x v="8"/>
    <x v="4"/>
    <x v="4"/>
    <x v="5"/>
    <x v="1"/>
    <x v="3"/>
    <x v="3"/>
    <x v="3"/>
    <n v="81.489999999999995"/>
    <n v="407.45"/>
    <x v="2"/>
    <x v="2"/>
    <x v="0"/>
    <n v="3.6"/>
    <x v="0"/>
    <x v="0"/>
    <x v="0"/>
  </r>
  <r>
    <x v="10"/>
    <x v="1"/>
    <x v="2"/>
    <x v="1"/>
    <x v="1"/>
    <x v="3"/>
    <x v="13"/>
    <x v="0"/>
    <n v="245.75"/>
    <n v="245.75"/>
    <x v="3"/>
    <x v="3"/>
    <x v="0"/>
    <n v="2.4"/>
    <x v="1"/>
    <x v="2"/>
    <x v="0"/>
  </r>
  <r>
    <x v="10"/>
    <x v="2"/>
    <x v="0"/>
    <x v="6"/>
    <x v="1"/>
    <x v="1"/>
    <x v="9"/>
    <x v="0"/>
    <n v="208.73"/>
    <n v="1878.57"/>
    <x v="0"/>
    <x v="2"/>
    <x v="1"/>
    <n v="2.8"/>
    <x v="1"/>
    <x v="1"/>
    <x v="1"/>
  </r>
  <r>
    <x v="1"/>
    <x v="1"/>
    <x v="0"/>
    <x v="6"/>
    <x v="1"/>
    <x v="0"/>
    <x v="13"/>
    <x v="3"/>
    <n v="81.52"/>
    <n v="81.52"/>
    <x v="0"/>
    <x v="3"/>
    <x v="2"/>
    <n v="3.8"/>
    <x v="0"/>
    <x v="2"/>
    <x v="2"/>
  </r>
  <r>
    <x v="1"/>
    <x v="3"/>
    <x v="7"/>
    <x v="7"/>
    <x v="1"/>
    <x v="0"/>
    <x v="6"/>
    <x v="3"/>
    <n v="167.39"/>
    <n v="334.78"/>
    <x v="2"/>
    <x v="3"/>
    <x v="0"/>
    <n v="3.7"/>
    <x v="0"/>
    <x v="2"/>
    <x v="0"/>
  </r>
  <r>
    <x v="7"/>
    <x v="4"/>
    <x v="4"/>
    <x v="3"/>
    <x v="1"/>
    <x v="1"/>
    <x v="10"/>
    <x v="0"/>
    <n v="191.94"/>
    <n v="1343.58"/>
    <x v="2"/>
    <x v="2"/>
    <x v="1"/>
    <n v="3.4"/>
    <x v="0"/>
    <x v="1"/>
    <x v="1"/>
  </r>
  <r>
    <x v="5"/>
    <x v="0"/>
    <x v="4"/>
    <x v="7"/>
    <x v="1"/>
    <x v="3"/>
    <x v="5"/>
    <x v="1"/>
    <n v="76.08"/>
    <n v="836.88"/>
    <x v="2"/>
    <x v="2"/>
    <x v="2"/>
    <n v="1.2"/>
    <x v="0"/>
    <x v="2"/>
    <x v="2"/>
  </r>
  <r>
    <x v="5"/>
    <x v="3"/>
    <x v="6"/>
    <x v="0"/>
    <x v="0"/>
    <x v="4"/>
    <x v="8"/>
    <x v="2"/>
    <n v="60.59"/>
    <n v="181.77"/>
    <x v="1"/>
    <x v="0"/>
    <x v="0"/>
    <n v="2.2000000000000002"/>
    <x v="1"/>
    <x v="1"/>
    <x v="0"/>
  </r>
  <r>
    <x v="5"/>
    <x v="5"/>
    <x v="2"/>
    <x v="6"/>
    <x v="1"/>
    <x v="3"/>
    <x v="0"/>
    <x v="3"/>
    <n v="168.73"/>
    <n v="1012.38"/>
    <x v="3"/>
    <x v="2"/>
    <x v="1"/>
    <n v="3.4"/>
    <x v="0"/>
    <x v="0"/>
    <x v="1"/>
  </r>
  <r>
    <x v="7"/>
    <x v="6"/>
    <x v="6"/>
    <x v="4"/>
    <x v="1"/>
    <x v="1"/>
    <x v="1"/>
    <x v="2"/>
    <n v="214.28"/>
    <n v="1714.24"/>
    <x v="3"/>
    <x v="3"/>
    <x v="0"/>
    <n v="2.9"/>
    <x v="0"/>
    <x v="0"/>
    <x v="0"/>
  </r>
  <r>
    <x v="9"/>
    <x v="1"/>
    <x v="0"/>
    <x v="1"/>
    <x v="1"/>
    <x v="3"/>
    <x v="3"/>
    <x v="1"/>
    <n v="150.22"/>
    <n v="751.1"/>
    <x v="1"/>
    <x v="0"/>
    <x v="0"/>
    <n v="2.4"/>
    <x v="0"/>
    <x v="2"/>
    <x v="0"/>
  </r>
  <r>
    <x v="10"/>
    <x v="2"/>
    <x v="1"/>
    <x v="4"/>
    <x v="1"/>
    <x v="3"/>
    <x v="13"/>
    <x v="1"/>
    <n v="39.61"/>
    <n v="39.61"/>
    <x v="3"/>
    <x v="3"/>
    <x v="2"/>
    <n v="3.9"/>
    <x v="1"/>
    <x v="2"/>
    <x v="2"/>
  </r>
  <r>
    <x v="8"/>
    <x v="0"/>
    <x v="0"/>
    <x v="4"/>
    <x v="1"/>
    <x v="3"/>
    <x v="4"/>
    <x v="1"/>
    <n v="279.06"/>
    <n v="2790.6"/>
    <x v="2"/>
    <x v="0"/>
    <x v="1"/>
    <n v="2.5"/>
    <x v="0"/>
    <x v="0"/>
    <x v="1"/>
  </r>
  <r>
    <x v="4"/>
    <x v="2"/>
    <x v="3"/>
    <x v="6"/>
    <x v="1"/>
    <x v="3"/>
    <x v="7"/>
    <x v="0"/>
    <n v="214.59"/>
    <n v="3004.26"/>
    <x v="3"/>
    <x v="3"/>
    <x v="2"/>
    <n v="4.5999999999999996"/>
    <x v="1"/>
    <x v="1"/>
    <x v="2"/>
  </r>
  <r>
    <x v="10"/>
    <x v="2"/>
    <x v="7"/>
    <x v="7"/>
    <x v="1"/>
    <x v="4"/>
    <x v="12"/>
    <x v="2"/>
    <n v="193.92999999999998"/>
    <n v="2327.16"/>
    <x v="0"/>
    <x v="2"/>
    <x v="0"/>
    <n v="3.1"/>
    <x v="1"/>
    <x v="0"/>
    <x v="0"/>
  </r>
  <r>
    <x v="1"/>
    <x v="2"/>
    <x v="7"/>
    <x v="2"/>
    <x v="1"/>
    <x v="2"/>
    <x v="8"/>
    <x v="1"/>
    <n v="200.22"/>
    <n v="600.66"/>
    <x v="1"/>
    <x v="0"/>
    <x v="0"/>
    <n v="2.9"/>
    <x v="1"/>
    <x v="2"/>
    <x v="0"/>
  </r>
  <r>
    <x v="2"/>
    <x v="1"/>
    <x v="1"/>
    <x v="4"/>
    <x v="1"/>
    <x v="2"/>
    <x v="5"/>
    <x v="3"/>
    <n v="131.61000000000001"/>
    <n v="1447.71"/>
    <x v="1"/>
    <x v="3"/>
    <x v="0"/>
    <n v="2.2999999999999998"/>
    <x v="1"/>
    <x v="0"/>
    <x v="0"/>
  </r>
  <r>
    <x v="6"/>
    <x v="0"/>
    <x v="1"/>
    <x v="4"/>
    <x v="1"/>
    <x v="0"/>
    <x v="6"/>
    <x v="1"/>
    <n v="295.63"/>
    <n v="591.26"/>
    <x v="3"/>
    <x v="2"/>
    <x v="2"/>
    <n v="1.5"/>
    <x v="1"/>
    <x v="0"/>
    <x v="2"/>
  </r>
  <r>
    <x v="0"/>
    <x v="0"/>
    <x v="4"/>
    <x v="2"/>
    <x v="1"/>
    <x v="2"/>
    <x v="0"/>
    <x v="3"/>
    <n v="57.15"/>
    <n v="342.9"/>
    <x v="1"/>
    <x v="0"/>
    <x v="0"/>
    <n v="1"/>
    <x v="0"/>
    <x v="1"/>
    <x v="0"/>
  </r>
  <r>
    <x v="7"/>
    <x v="4"/>
    <x v="1"/>
    <x v="1"/>
    <x v="1"/>
    <x v="2"/>
    <x v="7"/>
    <x v="3"/>
    <n v="226.96"/>
    <n v="3177.44"/>
    <x v="3"/>
    <x v="1"/>
    <x v="1"/>
    <n v="3.7"/>
    <x v="0"/>
    <x v="0"/>
    <x v="1"/>
  </r>
  <r>
    <x v="3"/>
    <x v="2"/>
    <x v="6"/>
    <x v="3"/>
    <x v="1"/>
    <x v="2"/>
    <x v="3"/>
    <x v="1"/>
    <n v="137.85"/>
    <n v="689.25"/>
    <x v="3"/>
    <x v="2"/>
    <x v="0"/>
    <n v="1.3"/>
    <x v="1"/>
    <x v="1"/>
    <x v="0"/>
  </r>
  <r>
    <x v="6"/>
    <x v="4"/>
    <x v="0"/>
    <x v="5"/>
    <x v="1"/>
    <x v="3"/>
    <x v="10"/>
    <x v="3"/>
    <n v="266.70999999999998"/>
    <n v="1866.97"/>
    <x v="0"/>
    <x v="3"/>
    <x v="2"/>
    <n v="2.2999999999999998"/>
    <x v="0"/>
    <x v="0"/>
    <x v="2"/>
  </r>
  <r>
    <x v="4"/>
    <x v="4"/>
    <x v="3"/>
    <x v="6"/>
    <x v="1"/>
    <x v="3"/>
    <x v="6"/>
    <x v="3"/>
    <n v="220.83"/>
    <n v="441.66"/>
    <x v="0"/>
    <x v="2"/>
    <x v="0"/>
    <n v="4.5"/>
    <x v="1"/>
    <x v="1"/>
    <x v="0"/>
  </r>
  <r>
    <x v="5"/>
    <x v="6"/>
    <x v="2"/>
    <x v="7"/>
    <x v="1"/>
    <x v="4"/>
    <x v="7"/>
    <x v="0"/>
    <n v="177.43"/>
    <n v="2484.02"/>
    <x v="3"/>
    <x v="3"/>
    <x v="1"/>
    <n v="2.9"/>
    <x v="0"/>
    <x v="1"/>
    <x v="1"/>
  </r>
  <r>
    <x v="1"/>
    <x v="1"/>
    <x v="3"/>
    <x v="0"/>
    <x v="0"/>
    <x v="3"/>
    <x v="11"/>
    <x v="2"/>
    <n v="282.55"/>
    <n v="3673.15"/>
    <x v="1"/>
    <x v="3"/>
    <x v="1"/>
    <n v="4.5"/>
    <x v="1"/>
    <x v="0"/>
    <x v="1"/>
  </r>
  <r>
    <x v="1"/>
    <x v="1"/>
    <x v="5"/>
    <x v="3"/>
    <x v="1"/>
    <x v="3"/>
    <x v="0"/>
    <x v="0"/>
    <n v="275.48"/>
    <n v="1652.88"/>
    <x v="1"/>
    <x v="3"/>
    <x v="2"/>
    <n v="1.2"/>
    <x v="1"/>
    <x v="0"/>
    <x v="2"/>
  </r>
  <r>
    <x v="1"/>
    <x v="3"/>
    <x v="2"/>
    <x v="7"/>
    <x v="1"/>
    <x v="2"/>
    <x v="5"/>
    <x v="0"/>
    <n v="34.65"/>
    <n v="381.15"/>
    <x v="0"/>
    <x v="3"/>
    <x v="0"/>
    <n v="4.4000000000000004"/>
    <x v="1"/>
    <x v="0"/>
    <x v="0"/>
  </r>
  <r>
    <x v="5"/>
    <x v="4"/>
    <x v="7"/>
    <x v="3"/>
    <x v="1"/>
    <x v="4"/>
    <x v="3"/>
    <x v="0"/>
    <n v="73.92"/>
    <n v="369.6"/>
    <x v="3"/>
    <x v="0"/>
    <x v="2"/>
    <n v="4.7"/>
    <x v="0"/>
    <x v="1"/>
    <x v="2"/>
  </r>
  <r>
    <x v="3"/>
    <x v="1"/>
    <x v="2"/>
    <x v="6"/>
    <x v="1"/>
    <x v="4"/>
    <x v="0"/>
    <x v="2"/>
    <n v="209.29"/>
    <n v="1255.74"/>
    <x v="3"/>
    <x v="1"/>
    <x v="1"/>
    <n v="4.7"/>
    <x v="1"/>
    <x v="2"/>
    <x v="1"/>
  </r>
  <r>
    <x v="7"/>
    <x v="2"/>
    <x v="1"/>
    <x v="5"/>
    <x v="1"/>
    <x v="2"/>
    <x v="3"/>
    <x v="2"/>
    <n v="278.12"/>
    <n v="1390.6"/>
    <x v="0"/>
    <x v="2"/>
    <x v="2"/>
    <n v="2.2999999999999998"/>
    <x v="1"/>
    <x v="2"/>
    <x v="2"/>
  </r>
  <r>
    <x v="6"/>
    <x v="5"/>
    <x v="0"/>
    <x v="6"/>
    <x v="1"/>
    <x v="2"/>
    <x v="10"/>
    <x v="1"/>
    <n v="140.49"/>
    <n v="983.43000000000006"/>
    <x v="3"/>
    <x v="3"/>
    <x v="0"/>
    <n v="1.4"/>
    <x v="0"/>
    <x v="1"/>
    <x v="0"/>
  </r>
  <r>
    <x v="5"/>
    <x v="2"/>
    <x v="6"/>
    <x v="5"/>
    <x v="1"/>
    <x v="4"/>
    <x v="3"/>
    <x v="0"/>
    <n v="30.73"/>
    <n v="153.65"/>
    <x v="0"/>
    <x v="0"/>
    <x v="0"/>
    <n v="4.7"/>
    <x v="0"/>
    <x v="1"/>
    <x v="0"/>
  </r>
  <r>
    <x v="4"/>
    <x v="0"/>
    <x v="1"/>
    <x v="7"/>
    <x v="1"/>
    <x v="1"/>
    <x v="7"/>
    <x v="2"/>
    <n v="200.11999999999998"/>
    <n v="2801.68"/>
    <x v="3"/>
    <x v="0"/>
    <x v="1"/>
    <n v="1.6"/>
    <x v="1"/>
    <x v="1"/>
    <x v="1"/>
  </r>
  <r>
    <x v="7"/>
    <x v="1"/>
    <x v="1"/>
    <x v="1"/>
    <x v="1"/>
    <x v="2"/>
    <x v="11"/>
    <x v="1"/>
    <n v="74.510000000000005"/>
    <n v="968.63000000000011"/>
    <x v="1"/>
    <x v="3"/>
    <x v="1"/>
    <n v="3.2"/>
    <x v="0"/>
    <x v="0"/>
    <x v="1"/>
  </r>
  <r>
    <x v="4"/>
    <x v="1"/>
    <x v="3"/>
    <x v="5"/>
    <x v="1"/>
    <x v="2"/>
    <x v="10"/>
    <x v="0"/>
    <n v="174.65"/>
    <n v="1222.55"/>
    <x v="0"/>
    <x v="2"/>
    <x v="1"/>
    <n v="2.6"/>
    <x v="1"/>
    <x v="0"/>
    <x v="1"/>
  </r>
  <r>
    <x v="7"/>
    <x v="3"/>
    <x v="4"/>
    <x v="0"/>
    <x v="0"/>
    <x v="4"/>
    <x v="13"/>
    <x v="0"/>
    <n v="127.71"/>
    <n v="127.71"/>
    <x v="3"/>
    <x v="3"/>
    <x v="1"/>
    <n v="4.8"/>
    <x v="0"/>
    <x v="0"/>
    <x v="1"/>
  </r>
  <r>
    <x v="3"/>
    <x v="4"/>
    <x v="6"/>
    <x v="3"/>
    <x v="1"/>
    <x v="1"/>
    <x v="9"/>
    <x v="3"/>
    <n v="176.25"/>
    <n v="1586.25"/>
    <x v="3"/>
    <x v="0"/>
    <x v="1"/>
    <n v="2.7"/>
    <x v="1"/>
    <x v="2"/>
    <x v="1"/>
  </r>
  <r>
    <x v="0"/>
    <x v="5"/>
    <x v="5"/>
    <x v="1"/>
    <x v="1"/>
    <x v="1"/>
    <x v="0"/>
    <x v="2"/>
    <n v="281.08"/>
    <n v="1686.48"/>
    <x v="0"/>
    <x v="2"/>
    <x v="0"/>
    <n v="2.5"/>
    <x v="0"/>
    <x v="0"/>
    <x v="0"/>
  </r>
  <r>
    <x v="4"/>
    <x v="1"/>
    <x v="4"/>
    <x v="7"/>
    <x v="1"/>
    <x v="0"/>
    <x v="9"/>
    <x v="3"/>
    <n v="156.02000000000001"/>
    <n v="1404.18"/>
    <x v="2"/>
    <x v="1"/>
    <x v="0"/>
    <n v="3.3"/>
    <x v="0"/>
    <x v="2"/>
    <x v="0"/>
  </r>
  <r>
    <x v="5"/>
    <x v="3"/>
    <x v="5"/>
    <x v="2"/>
    <x v="1"/>
    <x v="1"/>
    <x v="13"/>
    <x v="0"/>
    <n v="29.67"/>
    <n v="29.67"/>
    <x v="2"/>
    <x v="1"/>
    <x v="0"/>
    <n v="3.1"/>
    <x v="0"/>
    <x v="0"/>
    <x v="0"/>
  </r>
  <r>
    <x v="7"/>
    <x v="3"/>
    <x v="5"/>
    <x v="1"/>
    <x v="1"/>
    <x v="2"/>
    <x v="6"/>
    <x v="0"/>
    <n v="182.66"/>
    <n v="365.32"/>
    <x v="3"/>
    <x v="1"/>
    <x v="2"/>
    <n v="2.8"/>
    <x v="0"/>
    <x v="2"/>
    <x v="2"/>
  </r>
  <r>
    <x v="1"/>
    <x v="5"/>
    <x v="0"/>
    <x v="5"/>
    <x v="1"/>
    <x v="3"/>
    <x v="10"/>
    <x v="0"/>
    <n v="111.21"/>
    <n v="778.46999999999991"/>
    <x v="3"/>
    <x v="1"/>
    <x v="2"/>
    <n v="3"/>
    <x v="1"/>
    <x v="1"/>
    <x v="2"/>
  </r>
  <r>
    <x v="10"/>
    <x v="2"/>
    <x v="0"/>
    <x v="0"/>
    <x v="0"/>
    <x v="4"/>
    <x v="2"/>
    <x v="1"/>
    <n v="237.88"/>
    <n v="951.52"/>
    <x v="3"/>
    <x v="3"/>
    <x v="1"/>
    <n v="1.4"/>
    <x v="0"/>
    <x v="1"/>
    <x v="1"/>
  </r>
  <r>
    <x v="1"/>
    <x v="2"/>
    <x v="1"/>
    <x v="1"/>
    <x v="1"/>
    <x v="2"/>
    <x v="7"/>
    <x v="3"/>
    <n v="151.57999999999998"/>
    <n v="2122.12"/>
    <x v="2"/>
    <x v="0"/>
    <x v="0"/>
    <n v="4.7"/>
    <x v="0"/>
    <x v="1"/>
    <x v="0"/>
  </r>
  <r>
    <x v="9"/>
    <x v="2"/>
    <x v="7"/>
    <x v="0"/>
    <x v="0"/>
    <x v="4"/>
    <x v="11"/>
    <x v="3"/>
    <n v="227.57999999999998"/>
    <n v="2958.54"/>
    <x v="0"/>
    <x v="0"/>
    <x v="1"/>
    <n v="2"/>
    <x v="1"/>
    <x v="2"/>
    <x v="1"/>
  </r>
  <r>
    <x v="0"/>
    <x v="6"/>
    <x v="7"/>
    <x v="0"/>
    <x v="0"/>
    <x v="1"/>
    <x v="4"/>
    <x v="0"/>
    <n v="274.46999999999997"/>
    <n v="2744.7"/>
    <x v="2"/>
    <x v="0"/>
    <x v="0"/>
    <n v="3.3"/>
    <x v="0"/>
    <x v="2"/>
    <x v="0"/>
  </r>
  <r>
    <x v="0"/>
    <x v="4"/>
    <x v="5"/>
    <x v="7"/>
    <x v="1"/>
    <x v="4"/>
    <x v="7"/>
    <x v="3"/>
    <n v="121.44000000000001"/>
    <n v="1700.16"/>
    <x v="1"/>
    <x v="2"/>
    <x v="0"/>
    <n v="1.1000000000000001"/>
    <x v="0"/>
    <x v="0"/>
    <x v="0"/>
  </r>
  <r>
    <x v="1"/>
    <x v="4"/>
    <x v="6"/>
    <x v="1"/>
    <x v="1"/>
    <x v="2"/>
    <x v="13"/>
    <x v="0"/>
    <n v="297.02999999999997"/>
    <n v="297.02999999999997"/>
    <x v="2"/>
    <x v="1"/>
    <x v="0"/>
    <n v="2.2000000000000002"/>
    <x v="1"/>
    <x v="2"/>
    <x v="0"/>
  </r>
  <r>
    <x v="6"/>
    <x v="2"/>
    <x v="7"/>
    <x v="7"/>
    <x v="1"/>
    <x v="3"/>
    <x v="3"/>
    <x v="0"/>
    <n v="61.95"/>
    <n v="309.75"/>
    <x v="2"/>
    <x v="2"/>
    <x v="0"/>
    <n v="3.8"/>
    <x v="1"/>
    <x v="2"/>
    <x v="0"/>
  </r>
  <r>
    <x v="3"/>
    <x v="5"/>
    <x v="0"/>
    <x v="2"/>
    <x v="1"/>
    <x v="2"/>
    <x v="2"/>
    <x v="3"/>
    <n v="200.3"/>
    <n v="801.2"/>
    <x v="3"/>
    <x v="1"/>
    <x v="0"/>
    <n v="2.8"/>
    <x v="1"/>
    <x v="0"/>
    <x v="0"/>
  </r>
  <r>
    <x v="4"/>
    <x v="6"/>
    <x v="7"/>
    <x v="5"/>
    <x v="1"/>
    <x v="0"/>
    <x v="0"/>
    <x v="2"/>
    <n v="29.73"/>
    <n v="178.38"/>
    <x v="0"/>
    <x v="2"/>
    <x v="0"/>
    <n v="3.9"/>
    <x v="1"/>
    <x v="2"/>
    <x v="0"/>
  </r>
  <r>
    <x v="5"/>
    <x v="4"/>
    <x v="5"/>
    <x v="4"/>
    <x v="1"/>
    <x v="4"/>
    <x v="11"/>
    <x v="0"/>
    <n v="79.66"/>
    <n v="1035.58"/>
    <x v="0"/>
    <x v="0"/>
    <x v="0"/>
    <n v="1.6"/>
    <x v="1"/>
    <x v="2"/>
    <x v="0"/>
  </r>
  <r>
    <x v="0"/>
    <x v="2"/>
    <x v="3"/>
    <x v="3"/>
    <x v="1"/>
    <x v="2"/>
    <x v="10"/>
    <x v="0"/>
    <n v="197.46"/>
    <n v="1382.22"/>
    <x v="2"/>
    <x v="0"/>
    <x v="2"/>
    <n v="5"/>
    <x v="0"/>
    <x v="1"/>
    <x v="2"/>
  </r>
  <r>
    <x v="1"/>
    <x v="6"/>
    <x v="4"/>
    <x v="1"/>
    <x v="1"/>
    <x v="1"/>
    <x v="5"/>
    <x v="3"/>
    <n v="32.93"/>
    <n v="362.23"/>
    <x v="3"/>
    <x v="0"/>
    <x v="2"/>
    <n v="2.8"/>
    <x v="1"/>
    <x v="0"/>
    <x v="2"/>
  </r>
  <r>
    <x v="1"/>
    <x v="5"/>
    <x v="6"/>
    <x v="4"/>
    <x v="1"/>
    <x v="1"/>
    <x v="8"/>
    <x v="3"/>
    <n v="48.5"/>
    <n v="145.5"/>
    <x v="0"/>
    <x v="2"/>
    <x v="1"/>
    <n v="3.2"/>
    <x v="1"/>
    <x v="1"/>
    <x v="1"/>
  </r>
  <r>
    <x v="3"/>
    <x v="2"/>
    <x v="6"/>
    <x v="6"/>
    <x v="1"/>
    <x v="2"/>
    <x v="0"/>
    <x v="3"/>
    <n v="101.48"/>
    <n v="608.88"/>
    <x v="3"/>
    <x v="3"/>
    <x v="0"/>
    <n v="2"/>
    <x v="0"/>
    <x v="2"/>
    <x v="0"/>
  </r>
  <r>
    <x v="3"/>
    <x v="0"/>
    <x v="2"/>
    <x v="3"/>
    <x v="1"/>
    <x v="0"/>
    <x v="6"/>
    <x v="0"/>
    <n v="181.18"/>
    <n v="362.36"/>
    <x v="2"/>
    <x v="0"/>
    <x v="1"/>
    <n v="2.4"/>
    <x v="0"/>
    <x v="0"/>
    <x v="1"/>
  </r>
  <r>
    <x v="8"/>
    <x v="1"/>
    <x v="1"/>
    <x v="1"/>
    <x v="1"/>
    <x v="4"/>
    <x v="12"/>
    <x v="2"/>
    <n v="24.48"/>
    <n v="293.76"/>
    <x v="0"/>
    <x v="0"/>
    <x v="2"/>
    <n v="3.6"/>
    <x v="0"/>
    <x v="0"/>
    <x v="2"/>
  </r>
  <r>
    <x v="8"/>
    <x v="5"/>
    <x v="7"/>
    <x v="3"/>
    <x v="1"/>
    <x v="0"/>
    <x v="4"/>
    <x v="2"/>
    <n v="155.06"/>
    <n v="1550.6"/>
    <x v="1"/>
    <x v="1"/>
    <x v="0"/>
    <n v="2.4"/>
    <x v="1"/>
    <x v="1"/>
    <x v="0"/>
  </r>
  <r>
    <x v="6"/>
    <x v="3"/>
    <x v="1"/>
    <x v="4"/>
    <x v="1"/>
    <x v="3"/>
    <x v="11"/>
    <x v="2"/>
    <n v="195.21"/>
    <n v="2537.73"/>
    <x v="2"/>
    <x v="2"/>
    <x v="2"/>
    <n v="3.9"/>
    <x v="0"/>
    <x v="1"/>
    <x v="2"/>
  </r>
  <r>
    <x v="6"/>
    <x v="3"/>
    <x v="1"/>
    <x v="6"/>
    <x v="1"/>
    <x v="2"/>
    <x v="2"/>
    <x v="0"/>
    <n v="132.71"/>
    <n v="530.84"/>
    <x v="2"/>
    <x v="2"/>
    <x v="2"/>
    <n v="2.1"/>
    <x v="1"/>
    <x v="1"/>
    <x v="2"/>
  </r>
  <r>
    <x v="9"/>
    <x v="5"/>
    <x v="6"/>
    <x v="3"/>
    <x v="1"/>
    <x v="0"/>
    <x v="7"/>
    <x v="3"/>
    <n v="38.94"/>
    <n v="545.16"/>
    <x v="1"/>
    <x v="0"/>
    <x v="1"/>
    <n v="4.0999999999999996"/>
    <x v="0"/>
    <x v="0"/>
    <x v="1"/>
  </r>
  <r>
    <x v="6"/>
    <x v="3"/>
    <x v="3"/>
    <x v="4"/>
    <x v="1"/>
    <x v="3"/>
    <x v="4"/>
    <x v="2"/>
    <n v="191.04000000000002"/>
    <n v="1910.4"/>
    <x v="2"/>
    <x v="3"/>
    <x v="0"/>
    <n v="3.7"/>
    <x v="0"/>
    <x v="0"/>
    <x v="0"/>
  </r>
  <r>
    <x v="7"/>
    <x v="4"/>
    <x v="3"/>
    <x v="3"/>
    <x v="1"/>
    <x v="0"/>
    <x v="11"/>
    <x v="2"/>
    <n v="189.63"/>
    <n v="2465.19"/>
    <x v="1"/>
    <x v="2"/>
    <x v="1"/>
    <n v="1.8"/>
    <x v="1"/>
    <x v="0"/>
    <x v="1"/>
  </r>
  <r>
    <x v="3"/>
    <x v="5"/>
    <x v="0"/>
    <x v="6"/>
    <x v="1"/>
    <x v="3"/>
    <x v="9"/>
    <x v="2"/>
    <n v="161.69"/>
    <n v="1455.21"/>
    <x v="1"/>
    <x v="3"/>
    <x v="0"/>
    <n v="1.2"/>
    <x v="1"/>
    <x v="0"/>
    <x v="0"/>
  </r>
  <r>
    <x v="5"/>
    <x v="0"/>
    <x v="4"/>
    <x v="0"/>
    <x v="0"/>
    <x v="1"/>
    <x v="11"/>
    <x v="0"/>
    <n v="214.07999999999998"/>
    <n v="2783.04"/>
    <x v="2"/>
    <x v="3"/>
    <x v="0"/>
    <n v="4.7"/>
    <x v="0"/>
    <x v="2"/>
    <x v="0"/>
  </r>
  <r>
    <x v="7"/>
    <x v="5"/>
    <x v="0"/>
    <x v="6"/>
    <x v="1"/>
    <x v="1"/>
    <x v="10"/>
    <x v="3"/>
    <n v="78.179999999999993"/>
    <n v="547.26"/>
    <x v="1"/>
    <x v="0"/>
    <x v="0"/>
    <n v="1.9"/>
    <x v="0"/>
    <x v="1"/>
    <x v="0"/>
  </r>
  <r>
    <x v="4"/>
    <x v="2"/>
    <x v="7"/>
    <x v="6"/>
    <x v="1"/>
    <x v="2"/>
    <x v="6"/>
    <x v="1"/>
    <n v="209.99"/>
    <n v="419.98"/>
    <x v="1"/>
    <x v="3"/>
    <x v="2"/>
    <n v="3.3"/>
    <x v="1"/>
    <x v="0"/>
    <x v="2"/>
  </r>
  <r>
    <x v="1"/>
    <x v="2"/>
    <x v="5"/>
    <x v="0"/>
    <x v="0"/>
    <x v="0"/>
    <x v="0"/>
    <x v="3"/>
    <n v="65.209999999999994"/>
    <n v="391.26"/>
    <x v="2"/>
    <x v="2"/>
    <x v="2"/>
    <n v="2.2000000000000002"/>
    <x v="1"/>
    <x v="2"/>
    <x v="2"/>
  </r>
  <r>
    <x v="6"/>
    <x v="6"/>
    <x v="3"/>
    <x v="0"/>
    <x v="0"/>
    <x v="1"/>
    <x v="7"/>
    <x v="3"/>
    <n v="129.94999999999999"/>
    <n v="1819.3"/>
    <x v="2"/>
    <x v="3"/>
    <x v="1"/>
    <n v="3.6"/>
    <x v="1"/>
    <x v="1"/>
    <x v="1"/>
  </r>
  <r>
    <x v="1"/>
    <x v="3"/>
    <x v="3"/>
    <x v="2"/>
    <x v="1"/>
    <x v="4"/>
    <x v="2"/>
    <x v="3"/>
    <n v="38.92"/>
    <n v="155.68"/>
    <x v="1"/>
    <x v="1"/>
    <x v="1"/>
    <n v="3.8"/>
    <x v="0"/>
    <x v="0"/>
    <x v="1"/>
  </r>
  <r>
    <x v="0"/>
    <x v="1"/>
    <x v="2"/>
    <x v="7"/>
    <x v="1"/>
    <x v="1"/>
    <x v="1"/>
    <x v="2"/>
    <n v="249.36"/>
    <n v="1994.88"/>
    <x v="3"/>
    <x v="2"/>
    <x v="1"/>
    <n v="1.3"/>
    <x v="0"/>
    <x v="2"/>
    <x v="1"/>
  </r>
  <r>
    <x v="9"/>
    <x v="3"/>
    <x v="2"/>
    <x v="7"/>
    <x v="1"/>
    <x v="1"/>
    <x v="12"/>
    <x v="3"/>
    <n v="170.71"/>
    <n v="2048.52"/>
    <x v="2"/>
    <x v="0"/>
    <x v="2"/>
    <n v="1.2"/>
    <x v="1"/>
    <x v="0"/>
    <x v="2"/>
  </r>
  <r>
    <x v="0"/>
    <x v="4"/>
    <x v="3"/>
    <x v="4"/>
    <x v="1"/>
    <x v="0"/>
    <x v="1"/>
    <x v="2"/>
    <n v="291.89"/>
    <n v="2335.12"/>
    <x v="2"/>
    <x v="2"/>
    <x v="2"/>
    <n v="5"/>
    <x v="1"/>
    <x v="2"/>
    <x v="2"/>
  </r>
  <r>
    <x v="9"/>
    <x v="5"/>
    <x v="4"/>
    <x v="6"/>
    <x v="1"/>
    <x v="3"/>
    <x v="13"/>
    <x v="0"/>
    <n v="283.85000000000002"/>
    <n v="283.85000000000002"/>
    <x v="3"/>
    <x v="2"/>
    <x v="0"/>
    <n v="4.0999999999999996"/>
    <x v="0"/>
    <x v="1"/>
    <x v="0"/>
  </r>
  <r>
    <x v="8"/>
    <x v="1"/>
    <x v="6"/>
    <x v="4"/>
    <x v="1"/>
    <x v="4"/>
    <x v="1"/>
    <x v="1"/>
    <n v="299.60000000000002"/>
    <n v="2396.8000000000002"/>
    <x v="2"/>
    <x v="3"/>
    <x v="0"/>
    <n v="2"/>
    <x v="1"/>
    <x v="2"/>
    <x v="0"/>
  </r>
  <r>
    <x v="1"/>
    <x v="1"/>
    <x v="6"/>
    <x v="7"/>
    <x v="1"/>
    <x v="4"/>
    <x v="4"/>
    <x v="0"/>
    <n v="48.35"/>
    <n v="483.5"/>
    <x v="3"/>
    <x v="1"/>
    <x v="1"/>
    <n v="3"/>
    <x v="0"/>
    <x v="1"/>
    <x v="1"/>
  </r>
  <r>
    <x v="9"/>
    <x v="3"/>
    <x v="3"/>
    <x v="3"/>
    <x v="1"/>
    <x v="3"/>
    <x v="10"/>
    <x v="0"/>
    <n v="189.84"/>
    <n v="1328.88"/>
    <x v="0"/>
    <x v="3"/>
    <x v="0"/>
    <n v="4.8"/>
    <x v="0"/>
    <x v="2"/>
    <x v="0"/>
  </r>
  <r>
    <x v="2"/>
    <x v="1"/>
    <x v="6"/>
    <x v="6"/>
    <x v="1"/>
    <x v="0"/>
    <x v="7"/>
    <x v="1"/>
    <n v="134.12"/>
    <n v="1877.68"/>
    <x v="2"/>
    <x v="3"/>
    <x v="0"/>
    <n v="3.2"/>
    <x v="0"/>
    <x v="2"/>
    <x v="0"/>
  </r>
  <r>
    <x v="2"/>
    <x v="1"/>
    <x v="2"/>
    <x v="0"/>
    <x v="0"/>
    <x v="1"/>
    <x v="7"/>
    <x v="3"/>
    <n v="169.15"/>
    <n v="2368.1"/>
    <x v="2"/>
    <x v="3"/>
    <x v="2"/>
    <n v="2.7"/>
    <x v="1"/>
    <x v="0"/>
    <x v="2"/>
  </r>
  <r>
    <x v="2"/>
    <x v="2"/>
    <x v="5"/>
    <x v="1"/>
    <x v="1"/>
    <x v="3"/>
    <x v="13"/>
    <x v="3"/>
    <n v="106.45"/>
    <n v="106.45"/>
    <x v="0"/>
    <x v="3"/>
    <x v="2"/>
    <n v="1.2"/>
    <x v="1"/>
    <x v="2"/>
    <x v="2"/>
  </r>
  <r>
    <x v="10"/>
    <x v="0"/>
    <x v="6"/>
    <x v="6"/>
    <x v="1"/>
    <x v="4"/>
    <x v="8"/>
    <x v="2"/>
    <n v="33.46"/>
    <n v="100.38"/>
    <x v="2"/>
    <x v="3"/>
    <x v="2"/>
    <n v="3.3"/>
    <x v="1"/>
    <x v="0"/>
    <x v="2"/>
  </r>
  <r>
    <x v="7"/>
    <x v="5"/>
    <x v="1"/>
    <x v="0"/>
    <x v="0"/>
    <x v="4"/>
    <x v="7"/>
    <x v="3"/>
    <n v="218.17000000000002"/>
    <n v="3054.38"/>
    <x v="1"/>
    <x v="2"/>
    <x v="1"/>
    <n v="4.5"/>
    <x v="0"/>
    <x v="1"/>
    <x v="1"/>
  </r>
  <r>
    <x v="9"/>
    <x v="3"/>
    <x v="0"/>
    <x v="6"/>
    <x v="1"/>
    <x v="1"/>
    <x v="3"/>
    <x v="1"/>
    <n v="290.43"/>
    <n v="1452.15"/>
    <x v="1"/>
    <x v="1"/>
    <x v="2"/>
    <n v="3.2"/>
    <x v="0"/>
    <x v="2"/>
    <x v="2"/>
  </r>
  <r>
    <x v="9"/>
    <x v="2"/>
    <x v="3"/>
    <x v="7"/>
    <x v="1"/>
    <x v="1"/>
    <x v="8"/>
    <x v="0"/>
    <n v="169.07"/>
    <n v="507.21"/>
    <x v="0"/>
    <x v="1"/>
    <x v="1"/>
    <n v="4.0999999999999996"/>
    <x v="1"/>
    <x v="0"/>
    <x v="1"/>
  </r>
  <r>
    <x v="7"/>
    <x v="4"/>
    <x v="6"/>
    <x v="4"/>
    <x v="1"/>
    <x v="2"/>
    <x v="8"/>
    <x v="3"/>
    <n v="112.27999999999999"/>
    <n v="336.84"/>
    <x v="1"/>
    <x v="1"/>
    <x v="0"/>
    <n v="4.5"/>
    <x v="1"/>
    <x v="0"/>
    <x v="0"/>
  </r>
  <r>
    <x v="1"/>
    <x v="4"/>
    <x v="1"/>
    <x v="5"/>
    <x v="1"/>
    <x v="3"/>
    <x v="13"/>
    <x v="2"/>
    <n v="282.72000000000003"/>
    <n v="282.72000000000003"/>
    <x v="0"/>
    <x v="0"/>
    <x v="0"/>
    <n v="2.6"/>
    <x v="1"/>
    <x v="1"/>
    <x v="0"/>
  </r>
  <r>
    <x v="1"/>
    <x v="6"/>
    <x v="5"/>
    <x v="3"/>
    <x v="1"/>
    <x v="1"/>
    <x v="1"/>
    <x v="0"/>
    <n v="122.11"/>
    <n v="976.88"/>
    <x v="1"/>
    <x v="1"/>
    <x v="0"/>
    <n v="2.6"/>
    <x v="0"/>
    <x v="2"/>
    <x v="0"/>
  </r>
  <r>
    <x v="2"/>
    <x v="1"/>
    <x v="3"/>
    <x v="0"/>
    <x v="0"/>
    <x v="2"/>
    <x v="9"/>
    <x v="0"/>
    <n v="276.07"/>
    <n v="2484.63"/>
    <x v="2"/>
    <x v="2"/>
    <x v="0"/>
    <n v="4.7"/>
    <x v="0"/>
    <x v="2"/>
    <x v="0"/>
  </r>
  <r>
    <x v="7"/>
    <x v="1"/>
    <x v="1"/>
    <x v="0"/>
    <x v="0"/>
    <x v="0"/>
    <x v="3"/>
    <x v="2"/>
    <n v="259.59000000000003"/>
    <n v="1297.95"/>
    <x v="1"/>
    <x v="3"/>
    <x v="2"/>
    <n v="2.4"/>
    <x v="0"/>
    <x v="0"/>
    <x v="2"/>
  </r>
  <r>
    <x v="2"/>
    <x v="3"/>
    <x v="4"/>
    <x v="0"/>
    <x v="0"/>
    <x v="4"/>
    <x v="13"/>
    <x v="0"/>
    <n v="168.04"/>
    <n v="168.04"/>
    <x v="2"/>
    <x v="3"/>
    <x v="0"/>
    <n v="3.6"/>
    <x v="0"/>
    <x v="0"/>
    <x v="0"/>
  </r>
  <r>
    <x v="0"/>
    <x v="0"/>
    <x v="4"/>
    <x v="7"/>
    <x v="1"/>
    <x v="3"/>
    <x v="13"/>
    <x v="2"/>
    <n v="209.52"/>
    <n v="209.52"/>
    <x v="1"/>
    <x v="2"/>
    <x v="2"/>
    <n v="3.5"/>
    <x v="1"/>
    <x v="2"/>
    <x v="2"/>
  </r>
  <r>
    <x v="10"/>
    <x v="0"/>
    <x v="1"/>
    <x v="4"/>
    <x v="1"/>
    <x v="0"/>
    <x v="9"/>
    <x v="2"/>
    <n v="216.09"/>
    <n v="1944.81"/>
    <x v="0"/>
    <x v="3"/>
    <x v="0"/>
    <n v="2.9"/>
    <x v="0"/>
    <x v="1"/>
    <x v="0"/>
  </r>
  <r>
    <x v="5"/>
    <x v="3"/>
    <x v="2"/>
    <x v="4"/>
    <x v="1"/>
    <x v="3"/>
    <x v="7"/>
    <x v="1"/>
    <n v="199.51"/>
    <n v="2793.14"/>
    <x v="1"/>
    <x v="3"/>
    <x v="0"/>
    <n v="3.6"/>
    <x v="0"/>
    <x v="0"/>
    <x v="0"/>
  </r>
  <r>
    <x v="4"/>
    <x v="3"/>
    <x v="5"/>
    <x v="3"/>
    <x v="1"/>
    <x v="3"/>
    <x v="13"/>
    <x v="1"/>
    <n v="65.010000000000005"/>
    <n v="65.010000000000005"/>
    <x v="2"/>
    <x v="1"/>
    <x v="2"/>
    <n v="3.8"/>
    <x v="0"/>
    <x v="2"/>
    <x v="2"/>
  </r>
  <r>
    <x v="10"/>
    <x v="2"/>
    <x v="1"/>
    <x v="4"/>
    <x v="1"/>
    <x v="1"/>
    <x v="9"/>
    <x v="3"/>
    <n v="213.98"/>
    <n v="1925.82"/>
    <x v="0"/>
    <x v="1"/>
    <x v="1"/>
    <n v="4.7"/>
    <x v="0"/>
    <x v="2"/>
    <x v="1"/>
  </r>
  <r>
    <x v="1"/>
    <x v="4"/>
    <x v="0"/>
    <x v="0"/>
    <x v="0"/>
    <x v="2"/>
    <x v="8"/>
    <x v="1"/>
    <n v="20.900000000000002"/>
    <n v="62.7"/>
    <x v="1"/>
    <x v="1"/>
    <x v="2"/>
    <n v="4.2"/>
    <x v="1"/>
    <x v="0"/>
    <x v="2"/>
  </r>
  <r>
    <x v="5"/>
    <x v="3"/>
    <x v="5"/>
    <x v="1"/>
    <x v="1"/>
    <x v="3"/>
    <x v="8"/>
    <x v="0"/>
    <n v="218.81000000000003"/>
    <n v="656.43000000000006"/>
    <x v="3"/>
    <x v="0"/>
    <x v="1"/>
    <n v="2.4"/>
    <x v="1"/>
    <x v="2"/>
    <x v="1"/>
  </r>
  <r>
    <x v="8"/>
    <x v="4"/>
    <x v="0"/>
    <x v="0"/>
    <x v="0"/>
    <x v="0"/>
    <x v="11"/>
    <x v="3"/>
    <n v="175.35000000000002"/>
    <n v="2279.5500000000002"/>
    <x v="3"/>
    <x v="1"/>
    <x v="2"/>
    <n v="2.7"/>
    <x v="1"/>
    <x v="1"/>
    <x v="2"/>
  </r>
  <r>
    <x v="6"/>
    <x v="6"/>
    <x v="0"/>
    <x v="2"/>
    <x v="1"/>
    <x v="3"/>
    <x v="2"/>
    <x v="3"/>
    <n v="92.73"/>
    <n v="370.92"/>
    <x v="0"/>
    <x v="1"/>
    <x v="1"/>
    <n v="4.5999999999999996"/>
    <x v="0"/>
    <x v="0"/>
    <x v="1"/>
  </r>
  <r>
    <x v="2"/>
    <x v="4"/>
    <x v="5"/>
    <x v="5"/>
    <x v="1"/>
    <x v="2"/>
    <x v="3"/>
    <x v="2"/>
    <n v="245.05"/>
    <n v="1225.25"/>
    <x v="3"/>
    <x v="1"/>
    <x v="1"/>
    <n v="2.1"/>
    <x v="1"/>
    <x v="1"/>
    <x v="1"/>
  </r>
  <r>
    <x v="9"/>
    <x v="2"/>
    <x v="3"/>
    <x v="1"/>
    <x v="1"/>
    <x v="4"/>
    <x v="0"/>
    <x v="1"/>
    <n v="133.47999999999999"/>
    <n v="800.87999999999988"/>
    <x v="3"/>
    <x v="1"/>
    <x v="2"/>
    <n v="2.2999999999999998"/>
    <x v="1"/>
    <x v="1"/>
    <x v="2"/>
  </r>
  <r>
    <x v="7"/>
    <x v="1"/>
    <x v="7"/>
    <x v="1"/>
    <x v="1"/>
    <x v="3"/>
    <x v="7"/>
    <x v="2"/>
    <n v="156.02000000000001"/>
    <n v="2184.2800000000002"/>
    <x v="1"/>
    <x v="1"/>
    <x v="1"/>
    <n v="3.8"/>
    <x v="0"/>
    <x v="1"/>
    <x v="1"/>
  </r>
  <r>
    <x v="7"/>
    <x v="1"/>
    <x v="5"/>
    <x v="0"/>
    <x v="0"/>
    <x v="0"/>
    <x v="0"/>
    <x v="3"/>
    <n v="27.75"/>
    <n v="166.5"/>
    <x v="1"/>
    <x v="2"/>
    <x v="2"/>
    <n v="1.4"/>
    <x v="1"/>
    <x v="1"/>
    <x v="2"/>
  </r>
  <r>
    <x v="9"/>
    <x v="4"/>
    <x v="1"/>
    <x v="3"/>
    <x v="1"/>
    <x v="4"/>
    <x v="4"/>
    <x v="2"/>
    <n v="132.37"/>
    <n v="1323.7"/>
    <x v="2"/>
    <x v="2"/>
    <x v="1"/>
    <n v="4.0999999999999996"/>
    <x v="0"/>
    <x v="1"/>
    <x v="1"/>
  </r>
  <r>
    <x v="2"/>
    <x v="1"/>
    <x v="3"/>
    <x v="5"/>
    <x v="1"/>
    <x v="4"/>
    <x v="11"/>
    <x v="0"/>
    <n v="66.86"/>
    <n v="869.18"/>
    <x v="1"/>
    <x v="2"/>
    <x v="0"/>
    <n v="4.8"/>
    <x v="1"/>
    <x v="0"/>
    <x v="0"/>
  </r>
  <r>
    <x v="6"/>
    <x v="1"/>
    <x v="0"/>
    <x v="3"/>
    <x v="1"/>
    <x v="1"/>
    <x v="11"/>
    <x v="0"/>
    <n v="97.320000000000007"/>
    <n v="1265.1600000000001"/>
    <x v="0"/>
    <x v="3"/>
    <x v="0"/>
    <n v="3.6"/>
    <x v="1"/>
    <x v="2"/>
    <x v="0"/>
  </r>
  <r>
    <x v="4"/>
    <x v="5"/>
    <x v="3"/>
    <x v="2"/>
    <x v="1"/>
    <x v="1"/>
    <x v="9"/>
    <x v="3"/>
    <n v="90.6"/>
    <n v="815.4"/>
    <x v="2"/>
    <x v="3"/>
    <x v="0"/>
    <n v="1.3"/>
    <x v="1"/>
    <x v="0"/>
    <x v="0"/>
  </r>
  <r>
    <x v="6"/>
    <x v="6"/>
    <x v="3"/>
    <x v="4"/>
    <x v="1"/>
    <x v="3"/>
    <x v="13"/>
    <x v="0"/>
    <n v="32.89"/>
    <n v="32.89"/>
    <x v="2"/>
    <x v="0"/>
    <x v="2"/>
    <n v="2"/>
    <x v="0"/>
    <x v="2"/>
    <x v="2"/>
  </r>
  <r>
    <x v="5"/>
    <x v="2"/>
    <x v="6"/>
    <x v="3"/>
    <x v="1"/>
    <x v="0"/>
    <x v="9"/>
    <x v="1"/>
    <n v="148.94"/>
    <n v="1340.46"/>
    <x v="1"/>
    <x v="3"/>
    <x v="1"/>
    <n v="1.4"/>
    <x v="1"/>
    <x v="2"/>
    <x v="1"/>
  </r>
  <r>
    <x v="6"/>
    <x v="2"/>
    <x v="1"/>
    <x v="6"/>
    <x v="1"/>
    <x v="1"/>
    <x v="2"/>
    <x v="3"/>
    <n v="166.33"/>
    <n v="665.32"/>
    <x v="2"/>
    <x v="0"/>
    <x v="0"/>
    <n v="2.2000000000000002"/>
    <x v="0"/>
    <x v="2"/>
    <x v="0"/>
  </r>
  <r>
    <x v="5"/>
    <x v="1"/>
    <x v="4"/>
    <x v="3"/>
    <x v="1"/>
    <x v="2"/>
    <x v="10"/>
    <x v="1"/>
    <n v="179.9"/>
    <n v="1259.3"/>
    <x v="2"/>
    <x v="2"/>
    <x v="2"/>
    <n v="4.8"/>
    <x v="1"/>
    <x v="1"/>
    <x v="2"/>
  </r>
  <r>
    <x v="6"/>
    <x v="0"/>
    <x v="4"/>
    <x v="4"/>
    <x v="1"/>
    <x v="2"/>
    <x v="0"/>
    <x v="0"/>
    <n v="149.41999999999999"/>
    <n v="896.52"/>
    <x v="1"/>
    <x v="1"/>
    <x v="2"/>
    <n v="2.4"/>
    <x v="0"/>
    <x v="1"/>
    <x v="2"/>
  </r>
  <r>
    <x v="4"/>
    <x v="2"/>
    <x v="1"/>
    <x v="6"/>
    <x v="1"/>
    <x v="4"/>
    <x v="9"/>
    <x v="2"/>
    <n v="263.47000000000003"/>
    <n v="2371.23"/>
    <x v="0"/>
    <x v="1"/>
    <x v="1"/>
    <n v="1.7"/>
    <x v="1"/>
    <x v="2"/>
    <x v="1"/>
  </r>
  <r>
    <x v="4"/>
    <x v="6"/>
    <x v="1"/>
    <x v="1"/>
    <x v="1"/>
    <x v="4"/>
    <x v="6"/>
    <x v="1"/>
    <n v="30.55"/>
    <n v="61.1"/>
    <x v="1"/>
    <x v="0"/>
    <x v="2"/>
    <n v="3.6"/>
    <x v="1"/>
    <x v="2"/>
    <x v="2"/>
  </r>
  <r>
    <x v="1"/>
    <x v="3"/>
    <x v="2"/>
    <x v="2"/>
    <x v="1"/>
    <x v="4"/>
    <x v="5"/>
    <x v="1"/>
    <n v="191.87"/>
    <n v="2110.5700000000002"/>
    <x v="3"/>
    <x v="0"/>
    <x v="2"/>
    <n v="4.5999999999999996"/>
    <x v="1"/>
    <x v="2"/>
    <x v="2"/>
  </r>
  <r>
    <x v="9"/>
    <x v="6"/>
    <x v="4"/>
    <x v="4"/>
    <x v="1"/>
    <x v="2"/>
    <x v="6"/>
    <x v="0"/>
    <n v="262.52"/>
    <n v="525.04"/>
    <x v="2"/>
    <x v="1"/>
    <x v="1"/>
    <n v="1.1000000000000001"/>
    <x v="0"/>
    <x v="2"/>
    <x v="1"/>
  </r>
  <r>
    <x v="4"/>
    <x v="1"/>
    <x v="7"/>
    <x v="7"/>
    <x v="1"/>
    <x v="1"/>
    <x v="10"/>
    <x v="1"/>
    <n v="31.490000000000002"/>
    <n v="220.43"/>
    <x v="1"/>
    <x v="0"/>
    <x v="0"/>
    <n v="3.7"/>
    <x v="0"/>
    <x v="1"/>
    <x v="0"/>
  </r>
  <r>
    <x v="5"/>
    <x v="1"/>
    <x v="0"/>
    <x v="6"/>
    <x v="1"/>
    <x v="1"/>
    <x v="12"/>
    <x v="1"/>
    <n v="158.97"/>
    <n v="1907.64"/>
    <x v="0"/>
    <x v="1"/>
    <x v="1"/>
    <n v="2.2000000000000002"/>
    <x v="1"/>
    <x v="0"/>
    <x v="1"/>
  </r>
  <r>
    <x v="4"/>
    <x v="5"/>
    <x v="5"/>
    <x v="2"/>
    <x v="1"/>
    <x v="3"/>
    <x v="9"/>
    <x v="2"/>
    <n v="184.92999999999998"/>
    <n v="1664.37"/>
    <x v="0"/>
    <x v="2"/>
    <x v="0"/>
    <n v="2.5"/>
    <x v="0"/>
    <x v="0"/>
    <x v="0"/>
  </r>
  <r>
    <x v="1"/>
    <x v="4"/>
    <x v="5"/>
    <x v="3"/>
    <x v="1"/>
    <x v="0"/>
    <x v="3"/>
    <x v="3"/>
    <n v="73.45"/>
    <n v="367.25"/>
    <x v="2"/>
    <x v="0"/>
    <x v="0"/>
    <n v="1.9"/>
    <x v="1"/>
    <x v="1"/>
    <x v="0"/>
  </r>
  <r>
    <x v="7"/>
    <x v="2"/>
    <x v="7"/>
    <x v="7"/>
    <x v="1"/>
    <x v="2"/>
    <x v="10"/>
    <x v="0"/>
    <n v="90.7"/>
    <n v="634.9"/>
    <x v="3"/>
    <x v="2"/>
    <x v="0"/>
    <n v="4.5999999999999996"/>
    <x v="0"/>
    <x v="0"/>
    <x v="0"/>
  </r>
  <r>
    <x v="5"/>
    <x v="4"/>
    <x v="4"/>
    <x v="3"/>
    <x v="1"/>
    <x v="4"/>
    <x v="5"/>
    <x v="2"/>
    <n v="239.97"/>
    <n v="2639.67"/>
    <x v="1"/>
    <x v="0"/>
    <x v="0"/>
    <n v="4.5"/>
    <x v="1"/>
    <x v="1"/>
    <x v="0"/>
  </r>
  <r>
    <x v="1"/>
    <x v="4"/>
    <x v="0"/>
    <x v="4"/>
    <x v="1"/>
    <x v="0"/>
    <x v="1"/>
    <x v="2"/>
    <n v="178.87"/>
    <n v="1430.96"/>
    <x v="3"/>
    <x v="2"/>
    <x v="2"/>
    <n v="3.4"/>
    <x v="0"/>
    <x v="1"/>
    <x v="2"/>
  </r>
  <r>
    <x v="0"/>
    <x v="2"/>
    <x v="4"/>
    <x v="1"/>
    <x v="1"/>
    <x v="4"/>
    <x v="7"/>
    <x v="3"/>
    <n v="108.42"/>
    <n v="1517.88"/>
    <x v="1"/>
    <x v="2"/>
    <x v="0"/>
    <n v="1.1000000000000001"/>
    <x v="1"/>
    <x v="2"/>
    <x v="0"/>
  </r>
  <r>
    <x v="0"/>
    <x v="2"/>
    <x v="3"/>
    <x v="4"/>
    <x v="1"/>
    <x v="0"/>
    <x v="1"/>
    <x v="3"/>
    <n v="234.13"/>
    <n v="1873.04"/>
    <x v="0"/>
    <x v="3"/>
    <x v="2"/>
    <n v="4.8"/>
    <x v="0"/>
    <x v="2"/>
    <x v="2"/>
  </r>
  <r>
    <x v="8"/>
    <x v="1"/>
    <x v="2"/>
    <x v="0"/>
    <x v="0"/>
    <x v="0"/>
    <x v="2"/>
    <x v="0"/>
    <n v="229.08"/>
    <n v="916.32"/>
    <x v="0"/>
    <x v="3"/>
    <x v="1"/>
    <n v="2.9"/>
    <x v="0"/>
    <x v="2"/>
    <x v="1"/>
  </r>
  <r>
    <x v="6"/>
    <x v="2"/>
    <x v="4"/>
    <x v="4"/>
    <x v="1"/>
    <x v="1"/>
    <x v="4"/>
    <x v="0"/>
    <n v="116.71"/>
    <n v="1167.0999999999999"/>
    <x v="2"/>
    <x v="0"/>
    <x v="0"/>
    <n v="3"/>
    <x v="0"/>
    <x v="1"/>
    <x v="0"/>
  </r>
  <r>
    <x v="9"/>
    <x v="0"/>
    <x v="2"/>
    <x v="4"/>
    <x v="1"/>
    <x v="3"/>
    <x v="10"/>
    <x v="0"/>
    <n v="156.82"/>
    <n v="1097.74"/>
    <x v="3"/>
    <x v="0"/>
    <x v="0"/>
    <n v="4.0999999999999996"/>
    <x v="1"/>
    <x v="0"/>
    <x v="0"/>
  </r>
  <r>
    <x v="3"/>
    <x v="0"/>
    <x v="1"/>
    <x v="3"/>
    <x v="1"/>
    <x v="3"/>
    <x v="13"/>
    <x v="2"/>
    <n v="206.07"/>
    <n v="206.07"/>
    <x v="0"/>
    <x v="2"/>
    <x v="0"/>
    <n v="3.5"/>
    <x v="0"/>
    <x v="1"/>
    <x v="0"/>
  </r>
  <r>
    <x v="10"/>
    <x v="3"/>
    <x v="1"/>
    <x v="6"/>
    <x v="1"/>
    <x v="4"/>
    <x v="2"/>
    <x v="1"/>
    <n v="116.11"/>
    <n v="464.44"/>
    <x v="2"/>
    <x v="2"/>
    <x v="0"/>
    <n v="1.5"/>
    <x v="0"/>
    <x v="0"/>
    <x v="0"/>
  </r>
  <r>
    <x v="1"/>
    <x v="2"/>
    <x v="5"/>
    <x v="1"/>
    <x v="1"/>
    <x v="2"/>
    <x v="12"/>
    <x v="3"/>
    <n v="196.12"/>
    <n v="2353.44"/>
    <x v="0"/>
    <x v="1"/>
    <x v="0"/>
    <n v="1.4"/>
    <x v="0"/>
    <x v="1"/>
    <x v="0"/>
  </r>
  <r>
    <x v="7"/>
    <x v="5"/>
    <x v="0"/>
    <x v="2"/>
    <x v="1"/>
    <x v="3"/>
    <x v="11"/>
    <x v="0"/>
    <n v="90.300000000000011"/>
    <n v="1173.9000000000001"/>
    <x v="1"/>
    <x v="3"/>
    <x v="1"/>
    <n v="2"/>
    <x v="0"/>
    <x v="2"/>
    <x v="1"/>
  </r>
  <r>
    <x v="10"/>
    <x v="3"/>
    <x v="6"/>
    <x v="1"/>
    <x v="1"/>
    <x v="2"/>
    <x v="7"/>
    <x v="0"/>
    <n v="101.77"/>
    <n v="1424.78"/>
    <x v="3"/>
    <x v="2"/>
    <x v="0"/>
    <n v="1.3"/>
    <x v="0"/>
    <x v="1"/>
    <x v="0"/>
  </r>
  <r>
    <x v="7"/>
    <x v="1"/>
    <x v="3"/>
    <x v="0"/>
    <x v="0"/>
    <x v="4"/>
    <x v="11"/>
    <x v="2"/>
    <n v="106.99"/>
    <n v="1390.87"/>
    <x v="3"/>
    <x v="0"/>
    <x v="1"/>
    <n v="4.3"/>
    <x v="0"/>
    <x v="1"/>
    <x v="1"/>
  </r>
  <r>
    <x v="10"/>
    <x v="2"/>
    <x v="2"/>
    <x v="2"/>
    <x v="1"/>
    <x v="2"/>
    <x v="3"/>
    <x v="0"/>
    <n v="282.10000000000002"/>
    <n v="1410.5"/>
    <x v="1"/>
    <x v="1"/>
    <x v="1"/>
    <n v="1.2"/>
    <x v="1"/>
    <x v="1"/>
    <x v="1"/>
  </r>
  <r>
    <x v="1"/>
    <x v="0"/>
    <x v="4"/>
    <x v="5"/>
    <x v="1"/>
    <x v="0"/>
    <x v="7"/>
    <x v="2"/>
    <n v="253.43"/>
    <n v="3548.02"/>
    <x v="1"/>
    <x v="3"/>
    <x v="1"/>
    <n v="4.8"/>
    <x v="0"/>
    <x v="0"/>
    <x v="1"/>
  </r>
  <r>
    <x v="3"/>
    <x v="5"/>
    <x v="1"/>
    <x v="6"/>
    <x v="1"/>
    <x v="0"/>
    <x v="4"/>
    <x v="1"/>
    <n v="178.25"/>
    <n v="1782.5"/>
    <x v="3"/>
    <x v="1"/>
    <x v="2"/>
    <n v="1.4"/>
    <x v="1"/>
    <x v="0"/>
    <x v="2"/>
  </r>
  <r>
    <x v="10"/>
    <x v="3"/>
    <x v="3"/>
    <x v="0"/>
    <x v="0"/>
    <x v="4"/>
    <x v="11"/>
    <x v="2"/>
    <n v="177.88"/>
    <n v="2312.44"/>
    <x v="2"/>
    <x v="2"/>
    <x v="2"/>
    <n v="4.4000000000000004"/>
    <x v="1"/>
    <x v="2"/>
    <x v="2"/>
  </r>
  <r>
    <x v="1"/>
    <x v="5"/>
    <x v="4"/>
    <x v="6"/>
    <x v="1"/>
    <x v="2"/>
    <x v="7"/>
    <x v="3"/>
    <n v="35.72"/>
    <n v="500.08"/>
    <x v="2"/>
    <x v="1"/>
    <x v="0"/>
    <n v="1.9"/>
    <x v="0"/>
    <x v="1"/>
    <x v="0"/>
  </r>
  <r>
    <x v="4"/>
    <x v="2"/>
    <x v="3"/>
    <x v="2"/>
    <x v="1"/>
    <x v="2"/>
    <x v="12"/>
    <x v="2"/>
    <n v="201.86"/>
    <n v="2422.3200000000002"/>
    <x v="0"/>
    <x v="0"/>
    <x v="1"/>
    <n v="3.6"/>
    <x v="1"/>
    <x v="2"/>
    <x v="1"/>
  </r>
  <r>
    <x v="3"/>
    <x v="6"/>
    <x v="5"/>
    <x v="3"/>
    <x v="1"/>
    <x v="4"/>
    <x v="10"/>
    <x v="1"/>
    <n v="111.87"/>
    <n v="783.09"/>
    <x v="2"/>
    <x v="0"/>
    <x v="1"/>
    <n v="2.4"/>
    <x v="0"/>
    <x v="1"/>
    <x v="1"/>
  </r>
  <r>
    <x v="5"/>
    <x v="5"/>
    <x v="7"/>
    <x v="7"/>
    <x v="1"/>
    <x v="3"/>
    <x v="12"/>
    <x v="1"/>
    <n v="191.44000000000003"/>
    <n v="2297.2800000000002"/>
    <x v="3"/>
    <x v="2"/>
    <x v="0"/>
    <n v="1.3"/>
    <x v="0"/>
    <x v="2"/>
    <x v="0"/>
  </r>
  <r>
    <x v="7"/>
    <x v="5"/>
    <x v="3"/>
    <x v="3"/>
    <x v="1"/>
    <x v="1"/>
    <x v="0"/>
    <x v="3"/>
    <n v="255.26999999999998"/>
    <n v="1531.62"/>
    <x v="2"/>
    <x v="1"/>
    <x v="0"/>
    <n v="3.9"/>
    <x v="1"/>
    <x v="2"/>
    <x v="0"/>
  </r>
  <r>
    <x v="0"/>
    <x v="1"/>
    <x v="1"/>
    <x v="5"/>
    <x v="1"/>
    <x v="3"/>
    <x v="2"/>
    <x v="2"/>
    <n v="32.74"/>
    <n v="130.96"/>
    <x v="1"/>
    <x v="2"/>
    <x v="1"/>
    <n v="4.2"/>
    <x v="1"/>
    <x v="0"/>
    <x v="1"/>
  </r>
  <r>
    <x v="6"/>
    <x v="0"/>
    <x v="6"/>
    <x v="2"/>
    <x v="1"/>
    <x v="1"/>
    <x v="8"/>
    <x v="3"/>
    <n v="189.98"/>
    <n v="569.93999999999994"/>
    <x v="3"/>
    <x v="3"/>
    <x v="2"/>
    <n v="2.2000000000000002"/>
    <x v="0"/>
    <x v="0"/>
    <x v="2"/>
  </r>
  <r>
    <x v="0"/>
    <x v="2"/>
    <x v="7"/>
    <x v="5"/>
    <x v="1"/>
    <x v="2"/>
    <x v="5"/>
    <x v="1"/>
    <n v="177.98"/>
    <n v="1957.78"/>
    <x v="0"/>
    <x v="2"/>
    <x v="1"/>
    <n v="4.0999999999999996"/>
    <x v="0"/>
    <x v="1"/>
    <x v="1"/>
  </r>
  <r>
    <x v="3"/>
    <x v="5"/>
    <x v="1"/>
    <x v="2"/>
    <x v="1"/>
    <x v="1"/>
    <x v="7"/>
    <x v="2"/>
    <n v="77.89"/>
    <n v="1090.46"/>
    <x v="3"/>
    <x v="2"/>
    <x v="0"/>
    <n v="2.8"/>
    <x v="0"/>
    <x v="0"/>
    <x v="0"/>
  </r>
  <r>
    <x v="5"/>
    <x v="2"/>
    <x v="4"/>
    <x v="5"/>
    <x v="1"/>
    <x v="1"/>
    <x v="0"/>
    <x v="0"/>
    <n v="201"/>
    <n v="1206"/>
    <x v="3"/>
    <x v="3"/>
    <x v="1"/>
    <n v="3.9"/>
    <x v="0"/>
    <x v="1"/>
    <x v="1"/>
  </r>
  <r>
    <x v="7"/>
    <x v="0"/>
    <x v="1"/>
    <x v="2"/>
    <x v="1"/>
    <x v="2"/>
    <x v="4"/>
    <x v="1"/>
    <n v="175.35"/>
    <n v="1753.5"/>
    <x v="2"/>
    <x v="1"/>
    <x v="0"/>
    <n v="3.6"/>
    <x v="0"/>
    <x v="1"/>
    <x v="0"/>
  </r>
  <r>
    <x v="5"/>
    <x v="1"/>
    <x v="7"/>
    <x v="6"/>
    <x v="1"/>
    <x v="0"/>
    <x v="7"/>
    <x v="1"/>
    <n v="234.85"/>
    <n v="3287.9"/>
    <x v="2"/>
    <x v="0"/>
    <x v="2"/>
    <n v="4.7"/>
    <x v="1"/>
    <x v="0"/>
    <x v="2"/>
  </r>
  <r>
    <x v="10"/>
    <x v="2"/>
    <x v="3"/>
    <x v="0"/>
    <x v="0"/>
    <x v="1"/>
    <x v="11"/>
    <x v="3"/>
    <n v="50.97"/>
    <n v="662.61"/>
    <x v="2"/>
    <x v="0"/>
    <x v="1"/>
    <n v="2.2999999999999998"/>
    <x v="1"/>
    <x v="1"/>
    <x v="1"/>
  </r>
  <r>
    <x v="7"/>
    <x v="4"/>
    <x v="6"/>
    <x v="5"/>
    <x v="1"/>
    <x v="4"/>
    <x v="12"/>
    <x v="1"/>
    <n v="144.21"/>
    <n v="1730.52"/>
    <x v="0"/>
    <x v="1"/>
    <x v="0"/>
    <n v="1.4"/>
    <x v="0"/>
    <x v="1"/>
    <x v="0"/>
  </r>
  <r>
    <x v="10"/>
    <x v="0"/>
    <x v="6"/>
    <x v="5"/>
    <x v="1"/>
    <x v="3"/>
    <x v="3"/>
    <x v="3"/>
    <n v="299.41999999999996"/>
    <n v="1497.1"/>
    <x v="0"/>
    <x v="2"/>
    <x v="1"/>
    <n v="4.2"/>
    <x v="0"/>
    <x v="1"/>
    <x v="1"/>
  </r>
  <r>
    <x v="1"/>
    <x v="0"/>
    <x v="0"/>
    <x v="0"/>
    <x v="0"/>
    <x v="2"/>
    <x v="7"/>
    <x v="2"/>
    <n v="213"/>
    <n v="2982"/>
    <x v="0"/>
    <x v="0"/>
    <x v="2"/>
    <n v="4.3"/>
    <x v="1"/>
    <x v="0"/>
    <x v="2"/>
  </r>
  <r>
    <x v="3"/>
    <x v="3"/>
    <x v="1"/>
    <x v="2"/>
    <x v="1"/>
    <x v="2"/>
    <x v="12"/>
    <x v="0"/>
    <n v="211.6"/>
    <n v="2539.1999999999998"/>
    <x v="0"/>
    <x v="2"/>
    <x v="1"/>
    <n v="1.1000000000000001"/>
    <x v="0"/>
    <x v="0"/>
    <x v="1"/>
  </r>
  <r>
    <x v="2"/>
    <x v="1"/>
    <x v="7"/>
    <x v="1"/>
    <x v="1"/>
    <x v="1"/>
    <x v="8"/>
    <x v="0"/>
    <n v="109"/>
    <n v="327"/>
    <x v="1"/>
    <x v="3"/>
    <x v="0"/>
    <n v="1.5"/>
    <x v="0"/>
    <x v="0"/>
    <x v="0"/>
  </r>
  <r>
    <x v="1"/>
    <x v="1"/>
    <x v="0"/>
    <x v="1"/>
    <x v="1"/>
    <x v="0"/>
    <x v="2"/>
    <x v="3"/>
    <n v="46.29"/>
    <n v="185.16"/>
    <x v="3"/>
    <x v="0"/>
    <x v="0"/>
    <n v="4.3"/>
    <x v="1"/>
    <x v="0"/>
    <x v="0"/>
  </r>
  <r>
    <x v="8"/>
    <x v="4"/>
    <x v="4"/>
    <x v="6"/>
    <x v="1"/>
    <x v="0"/>
    <x v="6"/>
    <x v="0"/>
    <n v="285.86"/>
    <n v="571.72"/>
    <x v="2"/>
    <x v="2"/>
    <x v="1"/>
    <n v="3.4"/>
    <x v="0"/>
    <x v="0"/>
    <x v="1"/>
  </r>
  <r>
    <x v="5"/>
    <x v="2"/>
    <x v="4"/>
    <x v="3"/>
    <x v="1"/>
    <x v="3"/>
    <x v="9"/>
    <x v="0"/>
    <n v="49.53"/>
    <n v="445.77"/>
    <x v="3"/>
    <x v="2"/>
    <x v="1"/>
    <n v="2.8"/>
    <x v="0"/>
    <x v="0"/>
    <x v="1"/>
  </r>
  <r>
    <x v="2"/>
    <x v="6"/>
    <x v="4"/>
    <x v="3"/>
    <x v="1"/>
    <x v="3"/>
    <x v="10"/>
    <x v="1"/>
    <n v="297.95999999999998"/>
    <n v="2085.7199999999998"/>
    <x v="3"/>
    <x v="2"/>
    <x v="0"/>
    <n v="4.3"/>
    <x v="0"/>
    <x v="2"/>
    <x v="0"/>
  </r>
  <r>
    <x v="10"/>
    <x v="4"/>
    <x v="5"/>
    <x v="6"/>
    <x v="1"/>
    <x v="0"/>
    <x v="12"/>
    <x v="1"/>
    <n v="55.22"/>
    <n v="662.64"/>
    <x v="3"/>
    <x v="0"/>
    <x v="0"/>
    <n v="2"/>
    <x v="0"/>
    <x v="1"/>
    <x v="0"/>
  </r>
  <r>
    <x v="4"/>
    <x v="3"/>
    <x v="7"/>
    <x v="3"/>
    <x v="1"/>
    <x v="0"/>
    <x v="7"/>
    <x v="2"/>
    <n v="67.849999999999994"/>
    <n v="949.89999999999986"/>
    <x v="2"/>
    <x v="2"/>
    <x v="1"/>
    <n v="2.2999999999999998"/>
    <x v="1"/>
    <x v="0"/>
    <x v="1"/>
  </r>
  <r>
    <x v="1"/>
    <x v="1"/>
    <x v="2"/>
    <x v="0"/>
    <x v="0"/>
    <x v="0"/>
    <x v="4"/>
    <x v="1"/>
    <n v="106.34"/>
    <n v="1063.4000000000001"/>
    <x v="3"/>
    <x v="0"/>
    <x v="2"/>
    <n v="4.0999999999999996"/>
    <x v="0"/>
    <x v="1"/>
    <x v="2"/>
  </r>
  <r>
    <x v="8"/>
    <x v="0"/>
    <x v="6"/>
    <x v="7"/>
    <x v="1"/>
    <x v="1"/>
    <x v="8"/>
    <x v="1"/>
    <n v="163.47"/>
    <n v="490.41"/>
    <x v="1"/>
    <x v="0"/>
    <x v="0"/>
    <n v="3.4"/>
    <x v="0"/>
    <x v="2"/>
    <x v="0"/>
  </r>
  <r>
    <x v="9"/>
    <x v="1"/>
    <x v="2"/>
    <x v="0"/>
    <x v="0"/>
    <x v="4"/>
    <x v="1"/>
    <x v="1"/>
    <n v="241.31"/>
    <n v="1930.48"/>
    <x v="2"/>
    <x v="0"/>
    <x v="2"/>
    <n v="1.8"/>
    <x v="0"/>
    <x v="2"/>
    <x v="2"/>
  </r>
  <r>
    <x v="2"/>
    <x v="4"/>
    <x v="4"/>
    <x v="7"/>
    <x v="1"/>
    <x v="3"/>
    <x v="1"/>
    <x v="1"/>
    <n v="291.88"/>
    <n v="2335.04"/>
    <x v="1"/>
    <x v="0"/>
    <x v="2"/>
    <n v="4.5999999999999996"/>
    <x v="0"/>
    <x v="2"/>
    <x v="2"/>
  </r>
  <r>
    <x v="0"/>
    <x v="6"/>
    <x v="3"/>
    <x v="7"/>
    <x v="1"/>
    <x v="2"/>
    <x v="5"/>
    <x v="0"/>
    <n v="120.47000000000001"/>
    <n v="1325.17"/>
    <x v="2"/>
    <x v="1"/>
    <x v="2"/>
    <n v="5"/>
    <x v="0"/>
    <x v="0"/>
    <x v="2"/>
  </r>
  <r>
    <x v="7"/>
    <x v="5"/>
    <x v="1"/>
    <x v="4"/>
    <x v="1"/>
    <x v="0"/>
    <x v="13"/>
    <x v="0"/>
    <n v="25.72"/>
    <n v="25.72"/>
    <x v="3"/>
    <x v="3"/>
    <x v="0"/>
    <n v="1.6"/>
    <x v="1"/>
    <x v="0"/>
    <x v="0"/>
  </r>
  <r>
    <x v="8"/>
    <x v="5"/>
    <x v="3"/>
    <x v="4"/>
    <x v="1"/>
    <x v="0"/>
    <x v="7"/>
    <x v="0"/>
    <n v="192.67000000000002"/>
    <n v="2697.38"/>
    <x v="3"/>
    <x v="3"/>
    <x v="2"/>
    <n v="2.2000000000000002"/>
    <x v="0"/>
    <x v="2"/>
    <x v="2"/>
  </r>
  <r>
    <x v="3"/>
    <x v="1"/>
    <x v="7"/>
    <x v="7"/>
    <x v="1"/>
    <x v="4"/>
    <x v="3"/>
    <x v="1"/>
    <n v="219.01999999999998"/>
    <n v="1095.0999999999999"/>
    <x v="3"/>
    <x v="0"/>
    <x v="1"/>
    <n v="4"/>
    <x v="1"/>
    <x v="1"/>
    <x v="1"/>
  </r>
  <r>
    <x v="2"/>
    <x v="1"/>
    <x v="3"/>
    <x v="2"/>
    <x v="1"/>
    <x v="0"/>
    <x v="3"/>
    <x v="0"/>
    <n v="131.28"/>
    <n v="656.4"/>
    <x v="1"/>
    <x v="2"/>
    <x v="1"/>
    <n v="1.5"/>
    <x v="0"/>
    <x v="0"/>
    <x v="1"/>
  </r>
  <r>
    <x v="1"/>
    <x v="3"/>
    <x v="0"/>
    <x v="1"/>
    <x v="1"/>
    <x v="3"/>
    <x v="12"/>
    <x v="2"/>
    <n v="71.37"/>
    <n v="856.44"/>
    <x v="3"/>
    <x v="0"/>
    <x v="1"/>
    <n v="2.9"/>
    <x v="0"/>
    <x v="2"/>
    <x v="1"/>
  </r>
  <r>
    <x v="3"/>
    <x v="1"/>
    <x v="1"/>
    <x v="6"/>
    <x v="1"/>
    <x v="0"/>
    <x v="8"/>
    <x v="2"/>
    <n v="105.68"/>
    <n v="317.04000000000002"/>
    <x v="0"/>
    <x v="2"/>
    <x v="0"/>
    <n v="1.9"/>
    <x v="0"/>
    <x v="1"/>
    <x v="0"/>
  </r>
  <r>
    <x v="0"/>
    <x v="6"/>
    <x v="1"/>
    <x v="0"/>
    <x v="0"/>
    <x v="4"/>
    <x v="6"/>
    <x v="1"/>
    <n v="203.62"/>
    <n v="407.24"/>
    <x v="1"/>
    <x v="1"/>
    <x v="2"/>
    <n v="3.7"/>
    <x v="1"/>
    <x v="0"/>
    <x v="2"/>
  </r>
  <r>
    <x v="4"/>
    <x v="1"/>
    <x v="2"/>
    <x v="2"/>
    <x v="1"/>
    <x v="1"/>
    <x v="13"/>
    <x v="0"/>
    <n v="158.37"/>
    <n v="158.37"/>
    <x v="0"/>
    <x v="3"/>
    <x v="1"/>
    <n v="2.4"/>
    <x v="1"/>
    <x v="2"/>
    <x v="1"/>
  </r>
  <r>
    <x v="5"/>
    <x v="2"/>
    <x v="3"/>
    <x v="7"/>
    <x v="1"/>
    <x v="3"/>
    <x v="11"/>
    <x v="2"/>
    <n v="228.16"/>
    <n v="2966.08"/>
    <x v="2"/>
    <x v="0"/>
    <x v="2"/>
    <n v="4.4000000000000004"/>
    <x v="1"/>
    <x v="2"/>
    <x v="2"/>
  </r>
  <r>
    <x v="5"/>
    <x v="4"/>
    <x v="4"/>
    <x v="6"/>
    <x v="1"/>
    <x v="1"/>
    <x v="2"/>
    <x v="3"/>
    <n v="81.09"/>
    <n v="324.36"/>
    <x v="0"/>
    <x v="1"/>
    <x v="0"/>
    <n v="2.8"/>
    <x v="0"/>
    <x v="1"/>
    <x v="0"/>
  </r>
  <r>
    <x v="3"/>
    <x v="6"/>
    <x v="2"/>
    <x v="1"/>
    <x v="1"/>
    <x v="2"/>
    <x v="12"/>
    <x v="1"/>
    <n v="255.76"/>
    <n v="3069.12"/>
    <x v="0"/>
    <x v="0"/>
    <x v="1"/>
    <n v="3.1"/>
    <x v="1"/>
    <x v="2"/>
    <x v="1"/>
  </r>
  <r>
    <x v="10"/>
    <x v="3"/>
    <x v="2"/>
    <x v="3"/>
    <x v="1"/>
    <x v="4"/>
    <x v="5"/>
    <x v="2"/>
    <n v="63.65"/>
    <n v="700.15"/>
    <x v="1"/>
    <x v="0"/>
    <x v="0"/>
    <n v="4.5999999999999996"/>
    <x v="0"/>
    <x v="2"/>
    <x v="0"/>
  </r>
  <r>
    <x v="4"/>
    <x v="2"/>
    <x v="6"/>
    <x v="2"/>
    <x v="1"/>
    <x v="2"/>
    <x v="4"/>
    <x v="2"/>
    <n v="112.38"/>
    <n v="1123.8"/>
    <x v="2"/>
    <x v="1"/>
    <x v="2"/>
    <n v="4.0999999999999996"/>
    <x v="1"/>
    <x v="1"/>
    <x v="2"/>
  </r>
  <r>
    <x v="5"/>
    <x v="2"/>
    <x v="2"/>
    <x v="1"/>
    <x v="1"/>
    <x v="2"/>
    <x v="6"/>
    <x v="2"/>
    <n v="185.54"/>
    <n v="371.08"/>
    <x v="0"/>
    <x v="2"/>
    <x v="2"/>
    <n v="4.2"/>
    <x v="1"/>
    <x v="2"/>
    <x v="2"/>
  </r>
  <r>
    <x v="4"/>
    <x v="4"/>
    <x v="4"/>
    <x v="6"/>
    <x v="1"/>
    <x v="2"/>
    <x v="3"/>
    <x v="3"/>
    <n v="226.32"/>
    <n v="1131.5999999999999"/>
    <x v="3"/>
    <x v="2"/>
    <x v="0"/>
    <n v="1"/>
    <x v="1"/>
    <x v="0"/>
    <x v="0"/>
  </r>
  <r>
    <x v="8"/>
    <x v="5"/>
    <x v="6"/>
    <x v="5"/>
    <x v="1"/>
    <x v="2"/>
    <x v="12"/>
    <x v="3"/>
    <n v="94.529999999999987"/>
    <n v="1134.3599999999999"/>
    <x v="3"/>
    <x v="2"/>
    <x v="2"/>
    <n v="3.6"/>
    <x v="0"/>
    <x v="2"/>
    <x v="2"/>
  </r>
  <r>
    <x v="4"/>
    <x v="6"/>
    <x v="1"/>
    <x v="2"/>
    <x v="1"/>
    <x v="4"/>
    <x v="5"/>
    <x v="3"/>
    <n v="285.47000000000003"/>
    <n v="3140.17"/>
    <x v="2"/>
    <x v="0"/>
    <x v="2"/>
    <n v="2.9"/>
    <x v="0"/>
    <x v="1"/>
    <x v="2"/>
  </r>
  <r>
    <x v="6"/>
    <x v="4"/>
    <x v="4"/>
    <x v="0"/>
    <x v="0"/>
    <x v="1"/>
    <x v="4"/>
    <x v="2"/>
    <n v="217.70999999999998"/>
    <n v="2177.1"/>
    <x v="0"/>
    <x v="2"/>
    <x v="2"/>
    <n v="4.5"/>
    <x v="1"/>
    <x v="0"/>
    <x v="2"/>
  </r>
  <r>
    <x v="0"/>
    <x v="2"/>
    <x v="5"/>
    <x v="4"/>
    <x v="1"/>
    <x v="0"/>
    <x v="12"/>
    <x v="3"/>
    <n v="80.95"/>
    <n v="971.40000000000009"/>
    <x v="1"/>
    <x v="2"/>
    <x v="2"/>
    <n v="1.2"/>
    <x v="0"/>
    <x v="0"/>
    <x v="2"/>
  </r>
  <r>
    <x v="5"/>
    <x v="3"/>
    <x v="1"/>
    <x v="6"/>
    <x v="1"/>
    <x v="2"/>
    <x v="6"/>
    <x v="1"/>
    <n v="223.21"/>
    <n v="446.42"/>
    <x v="2"/>
    <x v="0"/>
    <x v="0"/>
    <n v="4.4000000000000004"/>
    <x v="1"/>
    <x v="1"/>
    <x v="0"/>
  </r>
  <r>
    <x v="4"/>
    <x v="4"/>
    <x v="1"/>
    <x v="0"/>
    <x v="0"/>
    <x v="0"/>
    <x v="13"/>
    <x v="3"/>
    <n v="214.97"/>
    <n v="214.97"/>
    <x v="2"/>
    <x v="1"/>
    <x v="0"/>
    <n v="1.5"/>
    <x v="1"/>
    <x v="0"/>
    <x v="0"/>
  </r>
  <r>
    <x v="3"/>
    <x v="5"/>
    <x v="3"/>
    <x v="6"/>
    <x v="1"/>
    <x v="0"/>
    <x v="4"/>
    <x v="1"/>
    <n v="230.75"/>
    <n v="2307.5"/>
    <x v="2"/>
    <x v="3"/>
    <x v="2"/>
    <n v="3.4"/>
    <x v="1"/>
    <x v="0"/>
    <x v="2"/>
  </r>
  <r>
    <x v="9"/>
    <x v="2"/>
    <x v="5"/>
    <x v="4"/>
    <x v="1"/>
    <x v="2"/>
    <x v="4"/>
    <x v="2"/>
    <n v="276.45"/>
    <n v="2764.5"/>
    <x v="2"/>
    <x v="2"/>
    <x v="2"/>
    <n v="3.9"/>
    <x v="1"/>
    <x v="1"/>
    <x v="2"/>
  </r>
  <r>
    <x v="6"/>
    <x v="4"/>
    <x v="3"/>
    <x v="1"/>
    <x v="1"/>
    <x v="3"/>
    <x v="12"/>
    <x v="0"/>
    <n v="219.28"/>
    <n v="2631.36"/>
    <x v="3"/>
    <x v="1"/>
    <x v="0"/>
    <n v="1.8"/>
    <x v="0"/>
    <x v="1"/>
    <x v="0"/>
  </r>
  <r>
    <x v="6"/>
    <x v="6"/>
    <x v="5"/>
    <x v="0"/>
    <x v="0"/>
    <x v="0"/>
    <x v="4"/>
    <x v="1"/>
    <n v="118.53"/>
    <n v="1185.3"/>
    <x v="1"/>
    <x v="0"/>
    <x v="1"/>
    <n v="1.7"/>
    <x v="0"/>
    <x v="0"/>
    <x v="1"/>
  </r>
  <r>
    <x v="10"/>
    <x v="5"/>
    <x v="2"/>
    <x v="0"/>
    <x v="0"/>
    <x v="3"/>
    <x v="4"/>
    <x v="1"/>
    <n v="241.34"/>
    <n v="2413.4"/>
    <x v="3"/>
    <x v="0"/>
    <x v="1"/>
    <n v="3.7"/>
    <x v="1"/>
    <x v="1"/>
    <x v="1"/>
  </r>
  <r>
    <x v="4"/>
    <x v="6"/>
    <x v="7"/>
    <x v="6"/>
    <x v="1"/>
    <x v="1"/>
    <x v="9"/>
    <x v="1"/>
    <n v="214.84"/>
    <n v="1933.56"/>
    <x v="2"/>
    <x v="2"/>
    <x v="2"/>
    <n v="1.7"/>
    <x v="1"/>
    <x v="2"/>
    <x v="2"/>
  </r>
  <r>
    <x v="10"/>
    <x v="6"/>
    <x v="4"/>
    <x v="2"/>
    <x v="1"/>
    <x v="0"/>
    <x v="6"/>
    <x v="2"/>
    <n v="180.79"/>
    <n v="361.58"/>
    <x v="1"/>
    <x v="2"/>
    <x v="2"/>
    <n v="3.1"/>
    <x v="0"/>
    <x v="0"/>
    <x v="2"/>
  </r>
  <r>
    <x v="10"/>
    <x v="6"/>
    <x v="5"/>
    <x v="7"/>
    <x v="1"/>
    <x v="4"/>
    <x v="4"/>
    <x v="1"/>
    <n v="119.07000000000001"/>
    <n v="1190.7"/>
    <x v="3"/>
    <x v="1"/>
    <x v="1"/>
    <n v="2.1"/>
    <x v="0"/>
    <x v="2"/>
    <x v="1"/>
  </r>
  <r>
    <x v="9"/>
    <x v="4"/>
    <x v="1"/>
    <x v="4"/>
    <x v="1"/>
    <x v="1"/>
    <x v="2"/>
    <x v="2"/>
    <n v="277.89"/>
    <n v="1111.56"/>
    <x v="0"/>
    <x v="2"/>
    <x v="1"/>
    <n v="1.1000000000000001"/>
    <x v="0"/>
    <x v="0"/>
    <x v="1"/>
  </r>
  <r>
    <x v="8"/>
    <x v="5"/>
    <x v="1"/>
    <x v="2"/>
    <x v="1"/>
    <x v="1"/>
    <x v="8"/>
    <x v="1"/>
    <n v="163.57"/>
    <n v="490.71"/>
    <x v="0"/>
    <x v="1"/>
    <x v="0"/>
    <n v="1.3"/>
    <x v="1"/>
    <x v="2"/>
    <x v="0"/>
  </r>
  <r>
    <x v="4"/>
    <x v="4"/>
    <x v="7"/>
    <x v="4"/>
    <x v="1"/>
    <x v="3"/>
    <x v="13"/>
    <x v="2"/>
    <n v="195.87"/>
    <n v="195.87"/>
    <x v="2"/>
    <x v="0"/>
    <x v="2"/>
    <n v="1.5"/>
    <x v="0"/>
    <x v="0"/>
    <x v="2"/>
  </r>
  <r>
    <x v="1"/>
    <x v="4"/>
    <x v="5"/>
    <x v="6"/>
    <x v="1"/>
    <x v="2"/>
    <x v="1"/>
    <x v="0"/>
    <n v="136.30000000000001"/>
    <n v="1090.4000000000001"/>
    <x v="0"/>
    <x v="1"/>
    <x v="0"/>
    <n v="3.2"/>
    <x v="1"/>
    <x v="0"/>
    <x v="0"/>
  </r>
  <r>
    <x v="5"/>
    <x v="4"/>
    <x v="1"/>
    <x v="1"/>
    <x v="1"/>
    <x v="4"/>
    <x v="6"/>
    <x v="2"/>
    <n v="238.63"/>
    <n v="477.26"/>
    <x v="1"/>
    <x v="0"/>
    <x v="2"/>
    <n v="1.8"/>
    <x v="0"/>
    <x v="2"/>
    <x v="2"/>
  </r>
  <r>
    <x v="10"/>
    <x v="2"/>
    <x v="3"/>
    <x v="2"/>
    <x v="1"/>
    <x v="4"/>
    <x v="5"/>
    <x v="2"/>
    <n v="115.49000000000001"/>
    <n v="1270.3900000000001"/>
    <x v="2"/>
    <x v="2"/>
    <x v="2"/>
    <n v="4.4000000000000004"/>
    <x v="1"/>
    <x v="2"/>
    <x v="2"/>
  </r>
  <r>
    <x v="0"/>
    <x v="1"/>
    <x v="5"/>
    <x v="5"/>
    <x v="1"/>
    <x v="3"/>
    <x v="1"/>
    <x v="0"/>
    <n v="246.98"/>
    <n v="1975.84"/>
    <x v="0"/>
    <x v="3"/>
    <x v="0"/>
    <n v="1.1000000000000001"/>
    <x v="0"/>
    <x v="0"/>
    <x v="0"/>
  </r>
  <r>
    <x v="7"/>
    <x v="0"/>
    <x v="7"/>
    <x v="7"/>
    <x v="1"/>
    <x v="3"/>
    <x v="12"/>
    <x v="2"/>
    <n v="50.22"/>
    <n v="602.64"/>
    <x v="1"/>
    <x v="1"/>
    <x v="2"/>
    <n v="3.6"/>
    <x v="1"/>
    <x v="2"/>
    <x v="2"/>
  </r>
  <r>
    <x v="0"/>
    <x v="2"/>
    <x v="5"/>
    <x v="4"/>
    <x v="1"/>
    <x v="1"/>
    <x v="13"/>
    <x v="2"/>
    <n v="218.51"/>
    <n v="218.51"/>
    <x v="3"/>
    <x v="3"/>
    <x v="1"/>
    <n v="1.4"/>
    <x v="1"/>
    <x v="2"/>
    <x v="1"/>
  </r>
  <r>
    <x v="9"/>
    <x v="5"/>
    <x v="2"/>
    <x v="3"/>
    <x v="1"/>
    <x v="3"/>
    <x v="0"/>
    <x v="1"/>
    <n v="153.53"/>
    <n v="921.18000000000006"/>
    <x v="3"/>
    <x v="1"/>
    <x v="1"/>
    <n v="4.5999999999999996"/>
    <x v="0"/>
    <x v="0"/>
    <x v="1"/>
  </r>
  <r>
    <x v="9"/>
    <x v="0"/>
    <x v="2"/>
    <x v="1"/>
    <x v="1"/>
    <x v="2"/>
    <x v="2"/>
    <x v="2"/>
    <n v="215.65"/>
    <n v="862.6"/>
    <x v="1"/>
    <x v="1"/>
    <x v="0"/>
    <n v="1.2"/>
    <x v="1"/>
    <x v="2"/>
    <x v="0"/>
  </r>
  <r>
    <x v="3"/>
    <x v="0"/>
    <x v="6"/>
    <x v="1"/>
    <x v="1"/>
    <x v="1"/>
    <x v="8"/>
    <x v="1"/>
    <n v="168.79"/>
    <n v="506.37"/>
    <x v="0"/>
    <x v="3"/>
    <x v="1"/>
    <n v="1.6"/>
    <x v="1"/>
    <x v="0"/>
    <x v="1"/>
  </r>
  <r>
    <x v="8"/>
    <x v="0"/>
    <x v="2"/>
    <x v="3"/>
    <x v="1"/>
    <x v="1"/>
    <x v="13"/>
    <x v="0"/>
    <n v="57.61"/>
    <n v="57.61"/>
    <x v="1"/>
    <x v="3"/>
    <x v="2"/>
    <n v="2.1"/>
    <x v="0"/>
    <x v="0"/>
    <x v="2"/>
  </r>
  <r>
    <x v="5"/>
    <x v="1"/>
    <x v="0"/>
    <x v="3"/>
    <x v="1"/>
    <x v="1"/>
    <x v="4"/>
    <x v="2"/>
    <n v="153.56"/>
    <n v="1535.6"/>
    <x v="1"/>
    <x v="2"/>
    <x v="0"/>
    <n v="1.4"/>
    <x v="1"/>
    <x v="0"/>
    <x v="0"/>
  </r>
  <r>
    <x v="2"/>
    <x v="4"/>
    <x v="6"/>
    <x v="2"/>
    <x v="1"/>
    <x v="4"/>
    <x v="5"/>
    <x v="0"/>
    <n v="290.08"/>
    <n v="3190.88"/>
    <x v="1"/>
    <x v="3"/>
    <x v="1"/>
    <n v="4.5999999999999996"/>
    <x v="1"/>
    <x v="2"/>
    <x v="1"/>
  </r>
  <r>
    <x v="10"/>
    <x v="3"/>
    <x v="5"/>
    <x v="6"/>
    <x v="1"/>
    <x v="4"/>
    <x v="12"/>
    <x v="0"/>
    <n v="231.36"/>
    <n v="2776.32"/>
    <x v="3"/>
    <x v="3"/>
    <x v="0"/>
    <n v="1.5"/>
    <x v="1"/>
    <x v="0"/>
    <x v="0"/>
  </r>
  <r>
    <x v="0"/>
    <x v="5"/>
    <x v="0"/>
    <x v="6"/>
    <x v="1"/>
    <x v="1"/>
    <x v="13"/>
    <x v="3"/>
    <n v="104.05"/>
    <n v="104.05"/>
    <x v="3"/>
    <x v="2"/>
    <x v="0"/>
    <n v="1.3"/>
    <x v="0"/>
    <x v="0"/>
    <x v="0"/>
  </r>
  <r>
    <x v="7"/>
    <x v="1"/>
    <x v="4"/>
    <x v="5"/>
    <x v="1"/>
    <x v="2"/>
    <x v="5"/>
    <x v="2"/>
    <n v="284.34999999999997"/>
    <n v="3127.85"/>
    <x v="3"/>
    <x v="3"/>
    <x v="2"/>
    <n v="1.2"/>
    <x v="1"/>
    <x v="2"/>
    <x v="2"/>
  </r>
  <r>
    <x v="9"/>
    <x v="1"/>
    <x v="7"/>
    <x v="7"/>
    <x v="1"/>
    <x v="0"/>
    <x v="10"/>
    <x v="2"/>
    <n v="238.1"/>
    <n v="1666.7"/>
    <x v="0"/>
    <x v="3"/>
    <x v="2"/>
    <n v="4.2"/>
    <x v="1"/>
    <x v="0"/>
    <x v="2"/>
  </r>
  <r>
    <x v="9"/>
    <x v="3"/>
    <x v="4"/>
    <x v="4"/>
    <x v="1"/>
    <x v="1"/>
    <x v="0"/>
    <x v="1"/>
    <n v="122.05"/>
    <n v="732.3"/>
    <x v="2"/>
    <x v="2"/>
    <x v="0"/>
    <n v="3.6"/>
    <x v="1"/>
    <x v="2"/>
    <x v="0"/>
  </r>
  <r>
    <x v="8"/>
    <x v="0"/>
    <x v="0"/>
    <x v="6"/>
    <x v="1"/>
    <x v="3"/>
    <x v="8"/>
    <x v="1"/>
    <n v="189"/>
    <n v="567"/>
    <x v="3"/>
    <x v="3"/>
    <x v="1"/>
    <n v="4"/>
    <x v="1"/>
    <x v="1"/>
    <x v="1"/>
  </r>
  <r>
    <x v="7"/>
    <x v="4"/>
    <x v="1"/>
    <x v="0"/>
    <x v="0"/>
    <x v="0"/>
    <x v="12"/>
    <x v="3"/>
    <n v="139.47"/>
    <n v="1673.64"/>
    <x v="3"/>
    <x v="1"/>
    <x v="1"/>
    <n v="3.8"/>
    <x v="1"/>
    <x v="1"/>
    <x v="1"/>
  </r>
  <r>
    <x v="7"/>
    <x v="3"/>
    <x v="2"/>
    <x v="5"/>
    <x v="1"/>
    <x v="4"/>
    <x v="12"/>
    <x v="3"/>
    <n v="47.07"/>
    <n v="564.84"/>
    <x v="1"/>
    <x v="1"/>
    <x v="0"/>
    <n v="4.9000000000000004"/>
    <x v="0"/>
    <x v="2"/>
    <x v="0"/>
  </r>
  <r>
    <x v="8"/>
    <x v="3"/>
    <x v="3"/>
    <x v="5"/>
    <x v="1"/>
    <x v="4"/>
    <x v="6"/>
    <x v="2"/>
    <n v="245.69"/>
    <n v="491.38"/>
    <x v="0"/>
    <x v="3"/>
    <x v="0"/>
    <n v="4.0999999999999996"/>
    <x v="0"/>
    <x v="0"/>
    <x v="0"/>
  </r>
  <r>
    <x v="9"/>
    <x v="1"/>
    <x v="5"/>
    <x v="1"/>
    <x v="1"/>
    <x v="0"/>
    <x v="4"/>
    <x v="2"/>
    <n v="73.5"/>
    <n v="735"/>
    <x v="1"/>
    <x v="3"/>
    <x v="1"/>
    <n v="2.5"/>
    <x v="1"/>
    <x v="1"/>
    <x v="1"/>
  </r>
  <r>
    <x v="5"/>
    <x v="5"/>
    <x v="6"/>
    <x v="1"/>
    <x v="1"/>
    <x v="3"/>
    <x v="8"/>
    <x v="3"/>
    <n v="148.25"/>
    <n v="444.75"/>
    <x v="1"/>
    <x v="3"/>
    <x v="2"/>
    <n v="2.2000000000000002"/>
    <x v="0"/>
    <x v="1"/>
    <x v="2"/>
  </r>
  <r>
    <x v="4"/>
    <x v="6"/>
    <x v="1"/>
    <x v="7"/>
    <x v="1"/>
    <x v="4"/>
    <x v="12"/>
    <x v="2"/>
    <n v="216.74"/>
    <n v="2600.88"/>
    <x v="1"/>
    <x v="0"/>
    <x v="0"/>
    <n v="2.2000000000000002"/>
    <x v="0"/>
    <x v="2"/>
    <x v="0"/>
  </r>
  <r>
    <x v="4"/>
    <x v="4"/>
    <x v="3"/>
    <x v="2"/>
    <x v="1"/>
    <x v="4"/>
    <x v="1"/>
    <x v="2"/>
    <n v="281.02"/>
    <n v="2248.16"/>
    <x v="1"/>
    <x v="3"/>
    <x v="2"/>
    <n v="2.2999999999999998"/>
    <x v="0"/>
    <x v="2"/>
    <x v="2"/>
  </r>
  <r>
    <x v="8"/>
    <x v="3"/>
    <x v="1"/>
    <x v="0"/>
    <x v="0"/>
    <x v="1"/>
    <x v="5"/>
    <x v="2"/>
    <n v="37.56"/>
    <n v="413.16"/>
    <x v="3"/>
    <x v="1"/>
    <x v="2"/>
    <n v="1.7"/>
    <x v="1"/>
    <x v="1"/>
    <x v="2"/>
  </r>
  <r>
    <x v="7"/>
    <x v="4"/>
    <x v="3"/>
    <x v="3"/>
    <x v="1"/>
    <x v="2"/>
    <x v="10"/>
    <x v="3"/>
    <n v="130.11000000000001"/>
    <n v="910.7700000000001"/>
    <x v="0"/>
    <x v="3"/>
    <x v="2"/>
    <n v="2.6"/>
    <x v="0"/>
    <x v="1"/>
    <x v="2"/>
  </r>
  <r>
    <x v="10"/>
    <x v="3"/>
    <x v="5"/>
    <x v="3"/>
    <x v="1"/>
    <x v="3"/>
    <x v="11"/>
    <x v="3"/>
    <n v="192.10000000000002"/>
    <n v="2497.3000000000002"/>
    <x v="3"/>
    <x v="0"/>
    <x v="0"/>
    <n v="1.4"/>
    <x v="1"/>
    <x v="0"/>
    <x v="0"/>
  </r>
  <r>
    <x v="8"/>
    <x v="0"/>
    <x v="2"/>
    <x v="7"/>
    <x v="1"/>
    <x v="1"/>
    <x v="7"/>
    <x v="0"/>
    <n v="238.21"/>
    <n v="3334.94"/>
    <x v="2"/>
    <x v="2"/>
    <x v="1"/>
    <n v="2.2000000000000002"/>
    <x v="0"/>
    <x v="0"/>
    <x v="1"/>
  </r>
  <r>
    <x v="5"/>
    <x v="4"/>
    <x v="5"/>
    <x v="5"/>
    <x v="1"/>
    <x v="2"/>
    <x v="12"/>
    <x v="1"/>
    <n v="277.86"/>
    <n v="3334.32"/>
    <x v="1"/>
    <x v="0"/>
    <x v="2"/>
    <n v="1.7"/>
    <x v="1"/>
    <x v="2"/>
    <x v="2"/>
  </r>
  <r>
    <x v="8"/>
    <x v="0"/>
    <x v="7"/>
    <x v="7"/>
    <x v="1"/>
    <x v="4"/>
    <x v="11"/>
    <x v="0"/>
    <n v="20.14"/>
    <n v="261.82"/>
    <x v="3"/>
    <x v="0"/>
    <x v="2"/>
    <n v="4.7"/>
    <x v="1"/>
    <x v="1"/>
    <x v="2"/>
  </r>
  <r>
    <x v="6"/>
    <x v="1"/>
    <x v="3"/>
    <x v="3"/>
    <x v="1"/>
    <x v="2"/>
    <x v="10"/>
    <x v="2"/>
    <n v="195.77"/>
    <n v="1370.39"/>
    <x v="0"/>
    <x v="1"/>
    <x v="1"/>
    <n v="2.8"/>
    <x v="1"/>
    <x v="0"/>
    <x v="1"/>
  </r>
  <r>
    <x v="0"/>
    <x v="0"/>
    <x v="7"/>
    <x v="5"/>
    <x v="1"/>
    <x v="4"/>
    <x v="3"/>
    <x v="2"/>
    <n v="21.94"/>
    <n v="109.7"/>
    <x v="2"/>
    <x v="3"/>
    <x v="1"/>
    <n v="4.3"/>
    <x v="1"/>
    <x v="0"/>
    <x v="1"/>
  </r>
  <r>
    <x v="7"/>
    <x v="4"/>
    <x v="1"/>
    <x v="3"/>
    <x v="1"/>
    <x v="1"/>
    <x v="12"/>
    <x v="0"/>
    <n v="240.42999999999998"/>
    <n v="2885.16"/>
    <x v="3"/>
    <x v="1"/>
    <x v="2"/>
    <n v="3.4"/>
    <x v="1"/>
    <x v="2"/>
    <x v="2"/>
  </r>
  <r>
    <x v="3"/>
    <x v="2"/>
    <x v="7"/>
    <x v="2"/>
    <x v="1"/>
    <x v="4"/>
    <x v="4"/>
    <x v="0"/>
    <n v="61.909999999999989"/>
    <n v="619.09999999999991"/>
    <x v="3"/>
    <x v="0"/>
    <x v="2"/>
    <n v="3.4"/>
    <x v="1"/>
    <x v="1"/>
    <x v="2"/>
  </r>
  <r>
    <x v="3"/>
    <x v="4"/>
    <x v="4"/>
    <x v="1"/>
    <x v="1"/>
    <x v="2"/>
    <x v="8"/>
    <x v="0"/>
    <n v="270.49"/>
    <n v="811.47"/>
    <x v="2"/>
    <x v="0"/>
    <x v="0"/>
    <n v="1"/>
    <x v="1"/>
    <x v="1"/>
    <x v="0"/>
  </r>
  <r>
    <x v="7"/>
    <x v="3"/>
    <x v="1"/>
    <x v="1"/>
    <x v="1"/>
    <x v="1"/>
    <x v="13"/>
    <x v="2"/>
    <n v="63.43"/>
    <n v="63.43"/>
    <x v="0"/>
    <x v="3"/>
    <x v="0"/>
    <n v="1.1000000000000001"/>
    <x v="0"/>
    <x v="2"/>
    <x v="0"/>
  </r>
  <r>
    <x v="2"/>
    <x v="0"/>
    <x v="2"/>
    <x v="5"/>
    <x v="1"/>
    <x v="2"/>
    <x v="13"/>
    <x v="2"/>
    <n v="234.01"/>
    <n v="234.01"/>
    <x v="2"/>
    <x v="2"/>
    <x v="1"/>
    <n v="2.1"/>
    <x v="0"/>
    <x v="0"/>
    <x v="1"/>
  </r>
  <r>
    <x v="5"/>
    <x v="5"/>
    <x v="7"/>
    <x v="7"/>
    <x v="1"/>
    <x v="2"/>
    <x v="0"/>
    <x v="0"/>
    <n v="101.01"/>
    <n v="606.06000000000006"/>
    <x v="2"/>
    <x v="1"/>
    <x v="2"/>
    <n v="1.2"/>
    <x v="1"/>
    <x v="2"/>
    <x v="2"/>
  </r>
  <r>
    <x v="6"/>
    <x v="2"/>
    <x v="0"/>
    <x v="3"/>
    <x v="1"/>
    <x v="0"/>
    <x v="2"/>
    <x v="3"/>
    <n v="176.03"/>
    <n v="704.12"/>
    <x v="1"/>
    <x v="2"/>
    <x v="1"/>
    <n v="2.1"/>
    <x v="1"/>
    <x v="2"/>
    <x v="1"/>
  </r>
  <r>
    <x v="6"/>
    <x v="1"/>
    <x v="7"/>
    <x v="6"/>
    <x v="1"/>
    <x v="4"/>
    <x v="10"/>
    <x v="1"/>
    <n v="190.35999999999999"/>
    <n v="1332.52"/>
    <x v="1"/>
    <x v="0"/>
    <x v="1"/>
    <n v="3.5"/>
    <x v="0"/>
    <x v="1"/>
    <x v="1"/>
  </r>
  <r>
    <x v="9"/>
    <x v="6"/>
    <x v="6"/>
    <x v="2"/>
    <x v="1"/>
    <x v="4"/>
    <x v="4"/>
    <x v="1"/>
    <n v="77.89"/>
    <n v="778.9"/>
    <x v="2"/>
    <x v="2"/>
    <x v="0"/>
    <n v="3.8"/>
    <x v="1"/>
    <x v="1"/>
    <x v="0"/>
  </r>
  <r>
    <x v="0"/>
    <x v="3"/>
    <x v="4"/>
    <x v="3"/>
    <x v="1"/>
    <x v="2"/>
    <x v="4"/>
    <x v="0"/>
    <n v="103.64000000000001"/>
    <n v="1036.4000000000001"/>
    <x v="1"/>
    <x v="1"/>
    <x v="1"/>
    <n v="3.4"/>
    <x v="0"/>
    <x v="2"/>
    <x v="1"/>
  </r>
  <r>
    <x v="4"/>
    <x v="3"/>
    <x v="0"/>
    <x v="4"/>
    <x v="1"/>
    <x v="4"/>
    <x v="4"/>
    <x v="3"/>
    <n v="50.1"/>
    <n v="501"/>
    <x v="0"/>
    <x v="0"/>
    <x v="0"/>
    <n v="3.2"/>
    <x v="1"/>
    <x v="0"/>
    <x v="0"/>
  </r>
  <r>
    <x v="1"/>
    <x v="5"/>
    <x v="3"/>
    <x v="6"/>
    <x v="1"/>
    <x v="3"/>
    <x v="13"/>
    <x v="1"/>
    <n v="21.48"/>
    <n v="21.48"/>
    <x v="3"/>
    <x v="0"/>
    <x v="0"/>
    <n v="1.3"/>
    <x v="1"/>
    <x v="0"/>
    <x v="0"/>
  </r>
  <r>
    <x v="5"/>
    <x v="6"/>
    <x v="2"/>
    <x v="2"/>
    <x v="1"/>
    <x v="4"/>
    <x v="11"/>
    <x v="3"/>
    <n v="87.050000000000011"/>
    <n v="1131.6500000000001"/>
    <x v="2"/>
    <x v="2"/>
    <x v="1"/>
    <n v="1.5"/>
    <x v="1"/>
    <x v="0"/>
    <x v="1"/>
  </r>
  <r>
    <x v="1"/>
    <x v="6"/>
    <x v="2"/>
    <x v="2"/>
    <x v="1"/>
    <x v="1"/>
    <x v="0"/>
    <x v="1"/>
    <n v="164.48"/>
    <n v="986.87999999999988"/>
    <x v="1"/>
    <x v="3"/>
    <x v="0"/>
    <n v="1.2"/>
    <x v="0"/>
    <x v="2"/>
    <x v="0"/>
  </r>
  <r>
    <x v="1"/>
    <x v="1"/>
    <x v="6"/>
    <x v="1"/>
    <x v="1"/>
    <x v="4"/>
    <x v="10"/>
    <x v="1"/>
    <n v="219.81"/>
    <n v="1538.67"/>
    <x v="0"/>
    <x v="3"/>
    <x v="2"/>
    <n v="4.2"/>
    <x v="1"/>
    <x v="2"/>
    <x v="2"/>
  </r>
  <r>
    <x v="7"/>
    <x v="1"/>
    <x v="3"/>
    <x v="5"/>
    <x v="1"/>
    <x v="3"/>
    <x v="13"/>
    <x v="2"/>
    <n v="242.2"/>
    <n v="242.2"/>
    <x v="0"/>
    <x v="1"/>
    <x v="2"/>
    <n v="2.2999999999999998"/>
    <x v="1"/>
    <x v="1"/>
    <x v="2"/>
  </r>
  <r>
    <x v="3"/>
    <x v="2"/>
    <x v="7"/>
    <x v="3"/>
    <x v="1"/>
    <x v="2"/>
    <x v="6"/>
    <x v="3"/>
    <n v="39.53"/>
    <n v="79.06"/>
    <x v="0"/>
    <x v="3"/>
    <x v="0"/>
    <n v="2.6"/>
    <x v="0"/>
    <x v="2"/>
    <x v="0"/>
  </r>
  <r>
    <x v="3"/>
    <x v="3"/>
    <x v="0"/>
    <x v="2"/>
    <x v="1"/>
    <x v="4"/>
    <x v="9"/>
    <x v="1"/>
    <n v="96.28"/>
    <n v="866.52"/>
    <x v="2"/>
    <x v="0"/>
    <x v="2"/>
    <n v="3.5"/>
    <x v="0"/>
    <x v="1"/>
    <x v="2"/>
  </r>
  <r>
    <x v="4"/>
    <x v="0"/>
    <x v="6"/>
    <x v="3"/>
    <x v="1"/>
    <x v="1"/>
    <x v="9"/>
    <x v="3"/>
    <n v="235.66"/>
    <n v="2120.94"/>
    <x v="1"/>
    <x v="0"/>
    <x v="1"/>
    <n v="4.9000000000000004"/>
    <x v="0"/>
    <x v="0"/>
    <x v="1"/>
  </r>
  <r>
    <x v="7"/>
    <x v="1"/>
    <x v="0"/>
    <x v="2"/>
    <x v="1"/>
    <x v="3"/>
    <x v="0"/>
    <x v="0"/>
    <n v="154.63999999999999"/>
    <n v="927.83999999999992"/>
    <x v="0"/>
    <x v="2"/>
    <x v="0"/>
    <n v="3.5"/>
    <x v="1"/>
    <x v="2"/>
    <x v="0"/>
  </r>
  <r>
    <x v="1"/>
    <x v="5"/>
    <x v="7"/>
    <x v="7"/>
    <x v="1"/>
    <x v="0"/>
    <x v="5"/>
    <x v="0"/>
    <n v="71.010000000000005"/>
    <n v="781.11"/>
    <x v="1"/>
    <x v="0"/>
    <x v="2"/>
    <n v="1.5"/>
    <x v="1"/>
    <x v="1"/>
    <x v="2"/>
  </r>
  <r>
    <x v="2"/>
    <x v="5"/>
    <x v="3"/>
    <x v="0"/>
    <x v="0"/>
    <x v="2"/>
    <x v="2"/>
    <x v="3"/>
    <n v="129.82"/>
    <n v="519.28"/>
    <x v="3"/>
    <x v="0"/>
    <x v="0"/>
    <n v="4.5999999999999996"/>
    <x v="0"/>
    <x v="0"/>
    <x v="0"/>
  </r>
  <r>
    <x v="10"/>
    <x v="5"/>
    <x v="7"/>
    <x v="1"/>
    <x v="1"/>
    <x v="2"/>
    <x v="10"/>
    <x v="1"/>
    <n v="95.61"/>
    <n v="669.27"/>
    <x v="0"/>
    <x v="1"/>
    <x v="1"/>
    <n v="1.9"/>
    <x v="1"/>
    <x v="1"/>
    <x v="1"/>
  </r>
  <r>
    <x v="3"/>
    <x v="4"/>
    <x v="5"/>
    <x v="5"/>
    <x v="1"/>
    <x v="2"/>
    <x v="3"/>
    <x v="0"/>
    <n v="34.18"/>
    <n v="170.9"/>
    <x v="0"/>
    <x v="3"/>
    <x v="0"/>
    <n v="4.2"/>
    <x v="0"/>
    <x v="2"/>
    <x v="0"/>
  </r>
  <r>
    <x v="5"/>
    <x v="1"/>
    <x v="5"/>
    <x v="6"/>
    <x v="1"/>
    <x v="3"/>
    <x v="8"/>
    <x v="0"/>
    <n v="233.82000000000002"/>
    <n v="701.46"/>
    <x v="1"/>
    <x v="3"/>
    <x v="2"/>
    <n v="4"/>
    <x v="1"/>
    <x v="0"/>
    <x v="2"/>
  </r>
  <r>
    <x v="5"/>
    <x v="1"/>
    <x v="7"/>
    <x v="6"/>
    <x v="1"/>
    <x v="4"/>
    <x v="2"/>
    <x v="1"/>
    <n v="101.67"/>
    <n v="406.68"/>
    <x v="1"/>
    <x v="3"/>
    <x v="1"/>
    <n v="2.7"/>
    <x v="1"/>
    <x v="0"/>
    <x v="1"/>
  </r>
  <r>
    <x v="9"/>
    <x v="5"/>
    <x v="4"/>
    <x v="7"/>
    <x v="1"/>
    <x v="4"/>
    <x v="6"/>
    <x v="0"/>
    <n v="284.64"/>
    <n v="569.28"/>
    <x v="1"/>
    <x v="1"/>
    <x v="1"/>
    <n v="3.1"/>
    <x v="1"/>
    <x v="0"/>
    <x v="1"/>
  </r>
  <r>
    <x v="8"/>
    <x v="1"/>
    <x v="6"/>
    <x v="4"/>
    <x v="1"/>
    <x v="4"/>
    <x v="7"/>
    <x v="0"/>
    <n v="268.68"/>
    <n v="3761.52"/>
    <x v="3"/>
    <x v="3"/>
    <x v="1"/>
    <n v="1.9"/>
    <x v="0"/>
    <x v="2"/>
    <x v="1"/>
  </r>
  <r>
    <x v="10"/>
    <x v="4"/>
    <x v="5"/>
    <x v="1"/>
    <x v="1"/>
    <x v="4"/>
    <x v="0"/>
    <x v="1"/>
    <n v="220.55999999999997"/>
    <n v="1323.36"/>
    <x v="2"/>
    <x v="2"/>
    <x v="1"/>
    <n v="3.8"/>
    <x v="0"/>
    <x v="2"/>
    <x v="1"/>
  </r>
  <r>
    <x v="3"/>
    <x v="0"/>
    <x v="1"/>
    <x v="2"/>
    <x v="1"/>
    <x v="2"/>
    <x v="8"/>
    <x v="3"/>
    <n v="111.46"/>
    <n v="334.38"/>
    <x v="1"/>
    <x v="3"/>
    <x v="1"/>
    <n v="4.9000000000000004"/>
    <x v="0"/>
    <x v="2"/>
    <x v="1"/>
  </r>
  <r>
    <x v="6"/>
    <x v="0"/>
    <x v="7"/>
    <x v="1"/>
    <x v="1"/>
    <x v="0"/>
    <x v="10"/>
    <x v="3"/>
    <n v="98.38"/>
    <n v="688.66"/>
    <x v="0"/>
    <x v="0"/>
    <x v="1"/>
    <n v="2.7"/>
    <x v="0"/>
    <x v="0"/>
    <x v="1"/>
  </r>
  <r>
    <x v="3"/>
    <x v="2"/>
    <x v="1"/>
    <x v="5"/>
    <x v="1"/>
    <x v="2"/>
    <x v="2"/>
    <x v="1"/>
    <n v="153.08000000000001"/>
    <n v="612.32000000000005"/>
    <x v="3"/>
    <x v="1"/>
    <x v="1"/>
    <n v="5"/>
    <x v="0"/>
    <x v="2"/>
    <x v="1"/>
  </r>
  <r>
    <x v="9"/>
    <x v="3"/>
    <x v="1"/>
    <x v="0"/>
    <x v="0"/>
    <x v="0"/>
    <x v="7"/>
    <x v="1"/>
    <n v="119.28999999999999"/>
    <n v="1670.06"/>
    <x v="1"/>
    <x v="2"/>
    <x v="2"/>
    <n v="2"/>
    <x v="0"/>
    <x v="1"/>
    <x v="2"/>
  </r>
  <r>
    <x v="5"/>
    <x v="0"/>
    <x v="0"/>
    <x v="6"/>
    <x v="1"/>
    <x v="0"/>
    <x v="1"/>
    <x v="3"/>
    <n v="272.32"/>
    <n v="2178.56"/>
    <x v="1"/>
    <x v="1"/>
    <x v="0"/>
    <n v="1.5"/>
    <x v="0"/>
    <x v="1"/>
    <x v="0"/>
  </r>
  <r>
    <x v="1"/>
    <x v="2"/>
    <x v="6"/>
    <x v="3"/>
    <x v="1"/>
    <x v="4"/>
    <x v="5"/>
    <x v="1"/>
    <n v="54.58"/>
    <n v="600.38"/>
    <x v="0"/>
    <x v="2"/>
    <x v="0"/>
    <n v="5"/>
    <x v="0"/>
    <x v="0"/>
    <x v="0"/>
  </r>
  <r>
    <x v="6"/>
    <x v="6"/>
    <x v="3"/>
    <x v="6"/>
    <x v="1"/>
    <x v="1"/>
    <x v="7"/>
    <x v="3"/>
    <n v="222.85"/>
    <n v="3119.9"/>
    <x v="0"/>
    <x v="2"/>
    <x v="0"/>
    <n v="2.5"/>
    <x v="0"/>
    <x v="1"/>
    <x v="0"/>
  </r>
  <r>
    <x v="7"/>
    <x v="3"/>
    <x v="5"/>
    <x v="4"/>
    <x v="1"/>
    <x v="3"/>
    <x v="13"/>
    <x v="3"/>
    <n v="191.05"/>
    <n v="191.05"/>
    <x v="1"/>
    <x v="0"/>
    <x v="1"/>
    <n v="4.4000000000000004"/>
    <x v="0"/>
    <x v="1"/>
    <x v="1"/>
  </r>
  <r>
    <x v="0"/>
    <x v="0"/>
    <x v="3"/>
    <x v="4"/>
    <x v="1"/>
    <x v="1"/>
    <x v="9"/>
    <x v="2"/>
    <n v="245.76000000000002"/>
    <n v="2211.84"/>
    <x v="3"/>
    <x v="3"/>
    <x v="0"/>
    <n v="1.1000000000000001"/>
    <x v="1"/>
    <x v="2"/>
    <x v="0"/>
  </r>
  <r>
    <x v="1"/>
    <x v="4"/>
    <x v="4"/>
    <x v="4"/>
    <x v="1"/>
    <x v="0"/>
    <x v="8"/>
    <x v="0"/>
    <n v="171.9"/>
    <n v="515.70000000000005"/>
    <x v="1"/>
    <x v="3"/>
    <x v="0"/>
    <n v="3.5"/>
    <x v="0"/>
    <x v="0"/>
    <x v="0"/>
  </r>
  <r>
    <x v="0"/>
    <x v="6"/>
    <x v="6"/>
    <x v="4"/>
    <x v="1"/>
    <x v="1"/>
    <x v="8"/>
    <x v="1"/>
    <n v="196.27"/>
    <n v="588.81000000000006"/>
    <x v="2"/>
    <x v="2"/>
    <x v="0"/>
    <n v="1"/>
    <x v="0"/>
    <x v="2"/>
    <x v="0"/>
  </r>
  <r>
    <x v="10"/>
    <x v="2"/>
    <x v="6"/>
    <x v="5"/>
    <x v="1"/>
    <x v="0"/>
    <x v="3"/>
    <x v="2"/>
    <n v="289.57"/>
    <n v="1447.85"/>
    <x v="3"/>
    <x v="2"/>
    <x v="1"/>
    <n v="3"/>
    <x v="1"/>
    <x v="1"/>
    <x v="1"/>
  </r>
  <r>
    <x v="2"/>
    <x v="0"/>
    <x v="2"/>
    <x v="2"/>
    <x v="1"/>
    <x v="2"/>
    <x v="4"/>
    <x v="3"/>
    <n v="45.75"/>
    <n v="457.5"/>
    <x v="0"/>
    <x v="3"/>
    <x v="1"/>
    <n v="3.9"/>
    <x v="1"/>
    <x v="1"/>
    <x v="1"/>
  </r>
  <r>
    <x v="8"/>
    <x v="0"/>
    <x v="0"/>
    <x v="1"/>
    <x v="1"/>
    <x v="2"/>
    <x v="13"/>
    <x v="1"/>
    <n v="49.36"/>
    <n v="49.36"/>
    <x v="0"/>
    <x v="1"/>
    <x v="0"/>
    <n v="3.5"/>
    <x v="1"/>
    <x v="1"/>
    <x v="0"/>
  </r>
  <r>
    <x v="2"/>
    <x v="1"/>
    <x v="4"/>
    <x v="6"/>
    <x v="1"/>
    <x v="4"/>
    <x v="7"/>
    <x v="0"/>
    <n v="130.21"/>
    <n v="1822.94"/>
    <x v="3"/>
    <x v="2"/>
    <x v="2"/>
    <n v="3.5"/>
    <x v="0"/>
    <x v="0"/>
    <x v="2"/>
  </r>
  <r>
    <x v="6"/>
    <x v="6"/>
    <x v="1"/>
    <x v="4"/>
    <x v="1"/>
    <x v="3"/>
    <x v="8"/>
    <x v="3"/>
    <n v="152.37"/>
    <n v="457.11"/>
    <x v="3"/>
    <x v="2"/>
    <x v="2"/>
    <n v="2.2999999999999998"/>
    <x v="0"/>
    <x v="1"/>
    <x v="2"/>
  </r>
  <r>
    <x v="4"/>
    <x v="0"/>
    <x v="4"/>
    <x v="6"/>
    <x v="1"/>
    <x v="2"/>
    <x v="2"/>
    <x v="2"/>
    <n v="75.959999999999994"/>
    <n v="303.83999999999997"/>
    <x v="0"/>
    <x v="1"/>
    <x v="0"/>
    <n v="3.5"/>
    <x v="0"/>
    <x v="1"/>
    <x v="0"/>
  </r>
  <r>
    <x v="6"/>
    <x v="5"/>
    <x v="3"/>
    <x v="4"/>
    <x v="1"/>
    <x v="3"/>
    <x v="7"/>
    <x v="3"/>
    <n v="43.15"/>
    <n v="604.1"/>
    <x v="2"/>
    <x v="1"/>
    <x v="0"/>
    <n v="4.4000000000000004"/>
    <x v="1"/>
    <x v="0"/>
    <x v="0"/>
  </r>
  <r>
    <x v="2"/>
    <x v="4"/>
    <x v="4"/>
    <x v="3"/>
    <x v="1"/>
    <x v="4"/>
    <x v="6"/>
    <x v="1"/>
    <n v="26.21"/>
    <n v="52.42"/>
    <x v="3"/>
    <x v="3"/>
    <x v="2"/>
    <n v="3"/>
    <x v="0"/>
    <x v="2"/>
    <x v="2"/>
  </r>
  <r>
    <x v="3"/>
    <x v="1"/>
    <x v="0"/>
    <x v="1"/>
    <x v="1"/>
    <x v="3"/>
    <x v="12"/>
    <x v="0"/>
    <n v="234.09"/>
    <n v="2809.08"/>
    <x v="0"/>
    <x v="3"/>
    <x v="0"/>
    <n v="3.2"/>
    <x v="1"/>
    <x v="0"/>
    <x v="0"/>
  </r>
  <r>
    <x v="5"/>
    <x v="1"/>
    <x v="4"/>
    <x v="3"/>
    <x v="1"/>
    <x v="2"/>
    <x v="0"/>
    <x v="3"/>
    <n v="155.82"/>
    <n v="934.92"/>
    <x v="1"/>
    <x v="1"/>
    <x v="0"/>
    <n v="4.4000000000000004"/>
    <x v="1"/>
    <x v="0"/>
    <x v="0"/>
  </r>
  <r>
    <x v="3"/>
    <x v="0"/>
    <x v="2"/>
    <x v="3"/>
    <x v="1"/>
    <x v="2"/>
    <x v="4"/>
    <x v="1"/>
    <n v="256.14999999999998"/>
    <n v="2561.5"/>
    <x v="3"/>
    <x v="1"/>
    <x v="1"/>
    <n v="1.5"/>
    <x v="1"/>
    <x v="2"/>
    <x v="1"/>
  </r>
  <r>
    <x v="3"/>
    <x v="4"/>
    <x v="5"/>
    <x v="4"/>
    <x v="1"/>
    <x v="1"/>
    <x v="2"/>
    <x v="1"/>
    <n v="121.03"/>
    <n v="484.12"/>
    <x v="2"/>
    <x v="0"/>
    <x v="1"/>
    <n v="3.4"/>
    <x v="0"/>
    <x v="0"/>
    <x v="1"/>
  </r>
  <r>
    <x v="10"/>
    <x v="1"/>
    <x v="0"/>
    <x v="0"/>
    <x v="0"/>
    <x v="1"/>
    <x v="13"/>
    <x v="3"/>
    <n v="216.96"/>
    <n v="216.96"/>
    <x v="3"/>
    <x v="0"/>
    <x v="2"/>
    <n v="2.9"/>
    <x v="1"/>
    <x v="2"/>
    <x v="2"/>
  </r>
  <r>
    <x v="1"/>
    <x v="3"/>
    <x v="4"/>
    <x v="2"/>
    <x v="1"/>
    <x v="1"/>
    <x v="8"/>
    <x v="0"/>
    <n v="156.79"/>
    <n v="470.37"/>
    <x v="2"/>
    <x v="3"/>
    <x v="0"/>
    <n v="2.7"/>
    <x v="0"/>
    <x v="1"/>
    <x v="0"/>
  </r>
  <r>
    <x v="4"/>
    <x v="6"/>
    <x v="7"/>
    <x v="6"/>
    <x v="1"/>
    <x v="3"/>
    <x v="10"/>
    <x v="1"/>
    <n v="191.38000000000002"/>
    <n v="1339.66"/>
    <x v="0"/>
    <x v="2"/>
    <x v="1"/>
    <n v="2.6"/>
    <x v="0"/>
    <x v="0"/>
    <x v="1"/>
  </r>
  <r>
    <x v="4"/>
    <x v="3"/>
    <x v="5"/>
    <x v="0"/>
    <x v="0"/>
    <x v="2"/>
    <x v="7"/>
    <x v="2"/>
    <n v="123.66"/>
    <n v="1731.24"/>
    <x v="3"/>
    <x v="1"/>
    <x v="0"/>
    <n v="3.5"/>
    <x v="1"/>
    <x v="2"/>
    <x v="0"/>
  </r>
  <r>
    <x v="3"/>
    <x v="2"/>
    <x v="3"/>
    <x v="7"/>
    <x v="1"/>
    <x v="4"/>
    <x v="8"/>
    <x v="2"/>
    <n v="42.73"/>
    <n v="128.19"/>
    <x v="3"/>
    <x v="3"/>
    <x v="1"/>
    <n v="4.5999999999999996"/>
    <x v="1"/>
    <x v="0"/>
    <x v="1"/>
  </r>
  <r>
    <x v="0"/>
    <x v="3"/>
    <x v="1"/>
    <x v="1"/>
    <x v="1"/>
    <x v="0"/>
    <x v="11"/>
    <x v="0"/>
    <n v="285.26"/>
    <n v="3708.38"/>
    <x v="2"/>
    <x v="0"/>
    <x v="2"/>
    <n v="3.6"/>
    <x v="1"/>
    <x v="2"/>
    <x v="2"/>
  </r>
  <r>
    <x v="10"/>
    <x v="4"/>
    <x v="6"/>
    <x v="0"/>
    <x v="0"/>
    <x v="2"/>
    <x v="0"/>
    <x v="0"/>
    <n v="254.11"/>
    <n v="1524.66"/>
    <x v="2"/>
    <x v="2"/>
    <x v="0"/>
    <n v="2.1"/>
    <x v="0"/>
    <x v="2"/>
    <x v="0"/>
  </r>
  <r>
    <x v="3"/>
    <x v="5"/>
    <x v="0"/>
    <x v="2"/>
    <x v="1"/>
    <x v="1"/>
    <x v="5"/>
    <x v="2"/>
    <n v="107.33000000000001"/>
    <n v="1180.6300000000001"/>
    <x v="1"/>
    <x v="0"/>
    <x v="2"/>
    <n v="1.6"/>
    <x v="1"/>
    <x v="2"/>
    <x v="2"/>
  </r>
  <r>
    <x v="8"/>
    <x v="1"/>
    <x v="7"/>
    <x v="7"/>
    <x v="1"/>
    <x v="1"/>
    <x v="0"/>
    <x v="0"/>
    <n v="288.44"/>
    <n v="1730.64"/>
    <x v="2"/>
    <x v="0"/>
    <x v="1"/>
    <n v="4.9000000000000004"/>
    <x v="1"/>
    <x v="1"/>
    <x v="1"/>
  </r>
  <r>
    <x v="5"/>
    <x v="4"/>
    <x v="6"/>
    <x v="2"/>
    <x v="1"/>
    <x v="3"/>
    <x v="13"/>
    <x v="2"/>
    <n v="104.14"/>
    <n v="104.14"/>
    <x v="0"/>
    <x v="0"/>
    <x v="1"/>
    <n v="2.2000000000000002"/>
    <x v="0"/>
    <x v="0"/>
    <x v="1"/>
  </r>
  <r>
    <x v="1"/>
    <x v="1"/>
    <x v="7"/>
    <x v="0"/>
    <x v="0"/>
    <x v="1"/>
    <x v="6"/>
    <x v="3"/>
    <n v="144.04"/>
    <n v="288.08"/>
    <x v="3"/>
    <x v="2"/>
    <x v="1"/>
    <n v="2.9"/>
    <x v="1"/>
    <x v="2"/>
    <x v="1"/>
  </r>
  <r>
    <x v="7"/>
    <x v="5"/>
    <x v="4"/>
    <x v="4"/>
    <x v="1"/>
    <x v="3"/>
    <x v="4"/>
    <x v="2"/>
    <n v="231.44"/>
    <n v="2314.4"/>
    <x v="2"/>
    <x v="0"/>
    <x v="1"/>
    <n v="1.1000000000000001"/>
    <x v="1"/>
    <x v="1"/>
    <x v="1"/>
  </r>
  <r>
    <x v="8"/>
    <x v="1"/>
    <x v="1"/>
    <x v="4"/>
    <x v="1"/>
    <x v="4"/>
    <x v="5"/>
    <x v="0"/>
    <n v="106.52"/>
    <n v="1171.72"/>
    <x v="1"/>
    <x v="3"/>
    <x v="0"/>
    <n v="4.2"/>
    <x v="1"/>
    <x v="1"/>
    <x v="0"/>
  </r>
  <r>
    <x v="0"/>
    <x v="3"/>
    <x v="0"/>
    <x v="2"/>
    <x v="1"/>
    <x v="1"/>
    <x v="12"/>
    <x v="3"/>
    <n v="110.86"/>
    <n v="1330.32"/>
    <x v="1"/>
    <x v="2"/>
    <x v="1"/>
    <n v="4.2"/>
    <x v="0"/>
    <x v="2"/>
    <x v="1"/>
  </r>
  <r>
    <x v="6"/>
    <x v="2"/>
    <x v="1"/>
    <x v="0"/>
    <x v="0"/>
    <x v="3"/>
    <x v="5"/>
    <x v="0"/>
    <n v="134.82"/>
    <n v="1483.02"/>
    <x v="2"/>
    <x v="1"/>
    <x v="0"/>
    <n v="3.8"/>
    <x v="0"/>
    <x v="1"/>
    <x v="0"/>
  </r>
  <r>
    <x v="6"/>
    <x v="0"/>
    <x v="1"/>
    <x v="5"/>
    <x v="1"/>
    <x v="1"/>
    <x v="0"/>
    <x v="2"/>
    <n v="151.15"/>
    <n v="906.90000000000009"/>
    <x v="1"/>
    <x v="1"/>
    <x v="2"/>
    <n v="2.4"/>
    <x v="0"/>
    <x v="0"/>
    <x v="2"/>
  </r>
  <r>
    <x v="2"/>
    <x v="5"/>
    <x v="3"/>
    <x v="5"/>
    <x v="1"/>
    <x v="3"/>
    <x v="6"/>
    <x v="3"/>
    <n v="54.61"/>
    <n v="109.22"/>
    <x v="3"/>
    <x v="1"/>
    <x v="1"/>
    <n v="2.5"/>
    <x v="0"/>
    <x v="0"/>
    <x v="1"/>
  </r>
  <r>
    <x v="8"/>
    <x v="3"/>
    <x v="4"/>
    <x v="2"/>
    <x v="1"/>
    <x v="2"/>
    <x v="7"/>
    <x v="1"/>
    <n v="24.900000000000002"/>
    <n v="348.6"/>
    <x v="0"/>
    <x v="1"/>
    <x v="0"/>
    <n v="3"/>
    <x v="0"/>
    <x v="0"/>
    <x v="0"/>
  </r>
  <r>
    <x v="2"/>
    <x v="4"/>
    <x v="6"/>
    <x v="5"/>
    <x v="1"/>
    <x v="3"/>
    <x v="11"/>
    <x v="2"/>
    <n v="277.36"/>
    <n v="3605.68"/>
    <x v="1"/>
    <x v="0"/>
    <x v="0"/>
    <n v="2.6"/>
    <x v="1"/>
    <x v="2"/>
    <x v="0"/>
  </r>
  <r>
    <x v="3"/>
    <x v="3"/>
    <x v="3"/>
    <x v="1"/>
    <x v="1"/>
    <x v="0"/>
    <x v="6"/>
    <x v="3"/>
    <n v="118.89"/>
    <n v="237.78"/>
    <x v="2"/>
    <x v="0"/>
    <x v="0"/>
    <n v="1.7"/>
    <x v="1"/>
    <x v="2"/>
    <x v="0"/>
  </r>
  <r>
    <x v="7"/>
    <x v="3"/>
    <x v="1"/>
    <x v="6"/>
    <x v="1"/>
    <x v="4"/>
    <x v="2"/>
    <x v="1"/>
    <n v="48.47"/>
    <n v="193.88"/>
    <x v="2"/>
    <x v="1"/>
    <x v="1"/>
    <n v="1.9"/>
    <x v="0"/>
    <x v="2"/>
    <x v="1"/>
  </r>
  <r>
    <x v="9"/>
    <x v="0"/>
    <x v="2"/>
    <x v="7"/>
    <x v="1"/>
    <x v="2"/>
    <x v="12"/>
    <x v="0"/>
    <n v="232.57000000000002"/>
    <n v="2790.84"/>
    <x v="3"/>
    <x v="2"/>
    <x v="0"/>
    <n v="2.2999999999999998"/>
    <x v="1"/>
    <x v="0"/>
    <x v="0"/>
  </r>
  <r>
    <x v="9"/>
    <x v="6"/>
    <x v="7"/>
    <x v="4"/>
    <x v="1"/>
    <x v="4"/>
    <x v="11"/>
    <x v="2"/>
    <n v="102.61999999999999"/>
    <n v="1334.06"/>
    <x v="0"/>
    <x v="0"/>
    <x v="2"/>
    <n v="1.1000000000000001"/>
    <x v="1"/>
    <x v="0"/>
    <x v="2"/>
  </r>
  <r>
    <x v="0"/>
    <x v="1"/>
    <x v="2"/>
    <x v="1"/>
    <x v="1"/>
    <x v="2"/>
    <x v="7"/>
    <x v="3"/>
    <n v="70.87"/>
    <n v="992.18000000000006"/>
    <x v="2"/>
    <x v="0"/>
    <x v="2"/>
    <n v="2.4"/>
    <x v="0"/>
    <x v="1"/>
    <x v="2"/>
  </r>
  <r>
    <x v="3"/>
    <x v="1"/>
    <x v="6"/>
    <x v="6"/>
    <x v="1"/>
    <x v="1"/>
    <x v="1"/>
    <x v="1"/>
    <n v="289.52999999999997"/>
    <n v="2316.2399999999998"/>
    <x v="0"/>
    <x v="2"/>
    <x v="2"/>
    <n v="4.3"/>
    <x v="1"/>
    <x v="2"/>
    <x v="2"/>
  </r>
  <r>
    <x v="4"/>
    <x v="4"/>
    <x v="4"/>
    <x v="5"/>
    <x v="1"/>
    <x v="3"/>
    <x v="0"/>
    <x v="3"/>
    <n v="277.75"/>
    <n v="1666.5"/>
    <x v="1"/>
    <x v="2"/>
    <x v="2"/>
    <n v="2.9"/>
    <x v="0"/>
    <x v="2"/>
    <x v="2"/>
  </r>
  <r>
    <x v="2"/>
    <x v="2"/>
    <x v="3"/>
    <x v="7"/>
    <x v="1"/>
    <x v="1"/>
    <x v="7"/>
    <x v="3"/>
    <n v="49.61"/>
    <n v="694.54"/>
    <x v="3"/>
    <x v="3"/>
    <x v="2"/>
    <n v="1.7"/>
    <x v="1"/>
    <x v="1"/>
    <x v="2"/>
  </r>
  <r>
    <x v="4"/>
    <x v="4"/>
    <x v="3"/>
    <x v="1"/>
    <x v="1"/>
    <x v="4"/>
    <x v="1"/>
    <x v="2"/>
    <n v="271.8"/>
    <n v="2174.4"/>
    <x v="1"/>
    <x v="2"/>
    <x v="0"/>
    <n v="3.8"/>
    <x v="0"/>
    <x v="1"/>
    <x v="0"/>
  </r>
  <r>
    <x v="1"/>
    <x v="6"/>
    <x v="3"/>
    <x v="3"/>
    <x v="1"/>
    <x v="4"/>
    <x v="2"/>
    <x v="0"/>
    <n v="269.44"/>
    <n v="1077.76"/>
    <x v="0"/>
    <x v="1"/>
    <x v="1"/>
    <n v="1.1000000000000001"/>
    <x v="0"/>
    <x v="2"/>
    <x v="1"/>
  </r>
  <r>
    <x v="7"/>
    <x v="1"/>
    <x v="5"/>
    <x v="4"/>
    <x v="1"/>
    <x v="2"/>
    <x v="5"/>
    <x v="1"/>
    <n v="197.62"/>
    <n v="2173.8200000000002"/>
    <x v="2"/>
    <x v="1"/>
    <x v="2"/>
    <n v="1.6"/>
    <x v="1"/>
    <x v="0"/>
    <x v="2"/>
  </r>
  <r>
    <x v="7"/>
    <x v="2"/>
    <x v="7"/>
    <x v="2"/>
    <x v="1"/>
    <x v="4"/>
    <x v="8"/>
    <x v="0"/>
    <n v="168.33"/>
    <n v="504.99"/>
    <x v="2"/>
    <x v="2"/>
    <x v="1"/>
    <n v="3.3"/>
    <x v="0"/>
    <x v="0"/>
    <x v="1"/>
  </r>
  <r>
    <x v="6"/>
    <x v="4"/>
    <x v="5"/>
    <x v="4"/>
    <x v="1"/>
    <x v="3"/>
    <x v="10"/>
    <x v="1"/>
    <n v="80.88"/>
    <n v="566.16"/>
    <x v="3"/>
    <x v="3"/>
    <x v="1"/>
    <n v="3.7"/>
    <x v="1"/>
    <x v="2"/>
    <x v="1"/>
  </r>
  <r>
    <x v="10"/>
    <x v="2"/>
    <x v="0"/>
    <x v="6"/>
    <x v="1"/>
    <x v="4"/>
    <x v="10"/>
    <x v="3"/>
    <n v="53.99"/>
    <n v="377.93"/>
    <x v="1"/>
    <x v="3"/>
    <x v="0"/>
    <n v="2.2000000000000002"/>
    <x v="0"/>
    <x v="0"/>
    <x v="0"/>
  </r>
  <r>
    <x v="2"/>
    <x v="3"/>
    <x v="7"/>
    <x v="6"/>
    <x v="1"/>
    <x v="1"/>
    <x v="6"/>
    <x v="1"/>
    <n v="189.78"/>
    <n v="379.56"/>
    <x v="0"/>
    <x v="1"/>
    <x v="1"/>
    <n v="2.1"/>
    <x v="0"/>
    <x v="2"/>
    <x v="1"/>
  </r>
  <r>
    <x v="0"/>
    <x v="5"/>
    <x v="2"/>
    <x v="3"/>
    <x v="1"/>
    <x v="3"/>
    <x v="13"/>
    <x v="1"/>
    <n v="250.15"/>
    <n v="250.15"/>
    <x v="2"/>
    <x v="1"/>
    <x v="2"/>
    <n v="1.1000000000000001"/>
    <x v="0"/>
    <x v="2"/>
    <x v="2"/>
  </r>
  <r>
    <x v="9"/>
    <x v="3"/>
    <x v="5"/>
    <x v="3"/>
    <x v="1"/>
    <x v="4"/>
    <x v="5"/>
    <x v="0"/>
    <n v="212.82"/>
    <n v="2341.02"/>
    <x v="2"/>
    <x v="2"/>
    <x v="1"/>
    <n v="2.1"/>
    <x v="0"/>
    <x v="0"/>
    <x v="1"/>
  </r>
  <r>
    <x v="0"/>
    <x v="0"/>
    <x v="6"/>
    <x v="2"/>
    <x v="1"/>
    <x v="0"/>
    <x v="1"/>
    <x v="1"/>
    <n v="70.62"/>
    <n v="564.96"/>
    <x v="3"/>
    <x v="0"/>
    <x v="0"/>
    <n v="4.8"/>
    <x v="0"/>
    <x v="0"/>
    <x v="0"/>
  </r>
  <r>
    <x v="4"/>
    <x v="1"/>
    <x v="0"/>
    <x v="5"/>
    <x v="1"/>
    <x v="0"/>
    <x v="8"/>
    <x v="2"/>
    <n v="101.21"/>
    <n v="303.63"/>
    <x v="3"/>
    <x v="3"/>
    <x v="1"/>
    <n v="2.6"/>
    <x v="1"/>
    <x v="2"/>
    <x v="1"/>
  </r>
  <r>
    <x v="4"/>
    <x v="2"/>
    <x v="7"/>
    <x v="4"/>
    <x v="1"/>
    <x v="1"/>
    <x v="0"/>
    <x v="0"/>
    <n v="173"/>
    <n v="1038"/>
    <x v="1"/>
    <x v="1"/>
    <x v="1"/>
    <n v="2.2999999999999998"/>
    <x v="1"/>
    <x v="2"/>
    <x v="1"/>
  </r>
  <r>
    <x v="8"/>
    <x v="4"/>
    <x v="3"/>
    <x v="1"/>
    <x v="1"/>
    <x v="2"/>
    <x v="10"/>
    <x v="0"/>
    <n v="195"/>
    <n v="1365"/>
    <x v="2"/>
    <x v="2"/>
    <x v="1"/>
    <n v="3.5"/>
    <x v="1"/>
    <x v="2"/>
    <x v="1"/>
  </r>
  <r>
    <x v="1"/>
    <x v="5"/>
    <x v="6"/>
    <x v="0"/>
    <x v="0"/>
    <x v="2"/>
    <x v="1"/>
    <x v="2"/>
    <n v="40.229999999999997"/>
    <n v="321.83999999999997"/>
    <x v="1"/>
    <x v="2"/>
    <x v="2"/>
    <n v="5"/>
    <x v="0"/>
    <x v="2"/>
    <x v="2"/>
  </r>
  <r>
    <x v="7"/>
    <x v="4"/>
    <x v="1"/>
    <x v="0"/>
    <x v="0"/>
    <x v="4"/>
    <x v="0"/>
    <x v="2"/>
    <n v="191.92999999999998"/>
    <n v="1151.58"/>
    <x v="0"/>
    <x v="2"/>
    <x v="2"/>
    <n v="2.8"/>
    <x v="0"/>
    <x v="1"/>
    <x v="2"/>
  </r>
  <r>
    <x v="5"/>
    <x v="1"/>
    <x v="0"/>
    <x v="1"/>
    <x v="1"/>
    <x v="3"/>
    <x v="10"/>
    <x v="0"/>
    <n v="226.17000000000002"/>
    <n v="1583.19"/>
    <x v="1"/>
    <x v="3"/>
    <x v="1"/>
    <n v="1.4"/>
    <x v="1"/>
    <x v="1"/>
    <x v="1"/>
  </r>
  <r>
    <x v="2"/>
    <x v="2"/>
    <x v="2"/>
    <x v="1"/>
    <x v="1"/>
    <x v="2"/>
    <x v="3"/>
    <x v="0"/>
    <n v="70.78"/>
    <n v="353.9"/>
    <x v="3"/>
    <x v="0"/>
    <x v="1"/>
    <n v="3.9"/>
    <x v="1"/>
    <x v="2"/>
    <x v="1"/>
  </r>
  <r>
    <x v="0"/>
    <x v="2"/>
    <x v="3"/>
    <x v="5"/>
    <x v="1"/>
    <x v="0"/>
    <x v="8"/>
    <x v="0"/>
    <n v="88.94"/>
    <n v="266.82"/>
    <x v="1"/>
    <x v="2"/>
    <x v="0"/>
    <n v="4.5999999999999996"/>
    <x v="0"/>
    <x v="2"/>
    <x v="0"/>
  </r>
  <r>
    <x v="2"/>
    <x v="3"/>
    <x v="6"/>
    <x v="4"/>
    <x v="1"/>
    <x v="2"/>
    <x v="6"/>
    <x v="3"/>
    <n v="92.49"/>
    <n v="184.98"/>
    <x v="3"/>
    <x v="2"/>
    <x v="1"/>
    <n v="3.7"/>
    <x v="0"/>
    <x v="0"/>
    <x v="1"/>
  </r>
  <r>
    <x v="4"/>
    <x v="5"/>
    <x v="7"/>
    <x v="4"/>
    <x v="1"/>
    <x v="0"/>
    <x v="10"/>
    <x v="1"/>
    <n v="283.14999999999998"/>
    <n v="1982.05"/>
    <x v="2"/>
    <x v="0"/>
    <x v="0"/>
    <n v="3"/>
    <x v="1"/>
    <x v="2"/>
    <x v="0"/>
  </r>
  <r>
    <x v="10"/>
    <x v="5"/>
    <x v="0"/>
    <x v="0"/>
    <x v="0"/>
    <x v="2"/>
    <x v="1"/>
    <x v="2"/>
    <n v="133.96"/>
    <n v="1071.68"/>
    <x v="0"/>
    <x v="2"/>
    <x v="0"/>
    <n v="2"/>
    <x v="1"/>
    <x v="2"/>
    <x v="0"/>
  </r>
  <r>
    <x v="6"/>
    <x v="1"/>
    <x v="4"/>
    <x v="2"/>
    <x v="1"/>
    <x v="1"/>
    <x v="7"/>
    <x v="3"/>
    <n v="168.56"/>
    <n v="2359.84"/>
    <x v="2"/>
    <x v="1"/>
    <x v="1"/>
    <n v="2.8"/>
    <x v="1"/>
    <x v="0"/>
    <x v="1"/>
  </r>
  <r>
    <x v="9"/>
    <x v="2"/>
    <x v="1"/>
    <x v="1"/>
    <x v="1"/>
    <x v="3"/>
    <x v="1"/>
    <x v="3"/>
    <n v="222.81"/>
    <n v="1782.48"/>
    <x v="1"/>
    <x v="3"/>
    <x v="2"/>
    <n v="2.7"/>
    <x v="0"/>
    <x v="0"/>
    <x v="2"/>
  </r>
  <r>
    <x v="1"/>
    <x v="5"/>
    <x v="7"/>
    <x v="6"/>
    <x v="1"/>
    <x v="4"/>
    <x v="11"/>
    <x v="3"/>
    <n v="124.01"/>
    <n v="1612.13"/>
    <x v="2"/>
    <x v="0"/>
    <x v="0"/>
    <n v="4.9000000000000004"/>
    <x v="0"/>
    <x v="2"/>
    <x v="0"/>
  </r>
  <r>
    <x v="10"/>
    <x v="5"/>
    <x v="7"/>
    <x v="6"/>
    <x v="1"/>
    <x v="0"/>
    <x v="8"/>
    <x v="1"/>
    <n v="49.56"/>
    <n v="148.68"/>
    <x v="3"/>
    <x v="0"/>
    <x v="2"/>
    <n v="1.1000000000000001"/>
    <x v="1"/>
    <x v="0"/>
    <x v="2"/>
  </r>
  <r>
    <x v="1"/>
    <x v="4"/>
    <x v="3"/>
    <x v="6"/>
    <x v="1"/>
    <x v="2"/>
    <x v="6"/>
    <x v="3"/>
    <n v="203.21"/>
    <n v="406.42"/>
    <x v="2"/>
    <x v="3"/>
    <x v="2"/>
    <n v="2.5"/>
    <x v="0"/>
    <x v="1"/>
    <x v="2"/>
  </r>
  <r>
    <x v="8"/>
    <x v="1"/>
    <x v="7"/>
    <x v="3"/>
    <x v="1"/>
    <x v="4"/>
    <x v="11"/>
    <x v="0"/>
    <n v="206.84"/>
    <n v="2688.92"/>
    <x v="0"/>
    <x v="2"/>
    <x v="2"/>
    <n v="2.2000000000000002"/>
    <x v="1"/>
    <x v="1"/>
    <x v="2"/>
  </r>
  <r>
    <x v="5"/>
    <x v="3"/>
    <x v="3"/>
    <x v="3"/>
    <x v="1"/>
    <x v="0"/>
    <x v="9"/>
    <x v="2"/>
    <n v="92.95"/>
    <n v="836.55000000000007"/>
    <x v="3"/>
    <x v="3"/>
    <x v="0"/>
    <n v="4.9000000000000004"/>
    <x v="1"/>
    <x v="1"/>
    <x v="0"/>
  </r>
  <r>
    <x v="4"/>
    <x v="4"/>
    <x v="7"/>
    <x v="5"/>
    <x v="1"/>
    <x v="0"/>
    <x v="0"/>
    <x v="1"/>
    <n v="29.86"/>
    <n v="179.16"/>
    <x v="0"/>
    <x v="1"/>
    <x v="0"/>
    <n v="1"/>
    <x v="1"/>
    <x v="1"/>
    <x v="0"/>
  </r>
  <r>
    <x v="6"/>
    <x v="4"/>
    <x v="4"/>
    <x v="1"/>
    <x v="1"/>
    <x v="1"/>
    <x v="4"/>
    <x v="1"/>
    <n v="206.3"/>
    <n v="2063"/>
    <x v="1"/>
    <x v="0"/>
    <x v="1"/>
    <n v="2.2000000000000002"/>
    <x v="1"/>
    <x v="1"/>
    <x v="1"/>
  </r>
  <r>
    <x v="10"/>
    <x v="6"/>
    <x v="6"/>
    <x v="3"/>
    <x v="1"/>
    <x v="2"/>
    <x v="8"/>
    <x v="0"/>
    <n v="216.96"/>
    <n v="650.88"/>
    <x v="0"/>
    <x v="2"/>
    <x v="0"/>
    <n v="4.9000000000000004"/>
    <x v="1"/>
    <x v="1"/>
    <x v="0"/>
  </r>
  <r>
    <x v="1"/>
    <x v="0"/>
    <x v="6"/>
    <x v="6"/>
    <x v="1"/>
    <x v="4"/>
    <x v="3"/>
    <x v="2"/>
    <n v="27.3"/>
    <n v="136.5"/>
    <x v="3"/>
    <x v="2"/>
    <x v="1"/>
    <n v="1.6"/>
    <x v="1"/>
    <x v="1"/>
    <x v="1"/>
  </r>
  <r>
    <x v="7"/>
    <x v="6"/>
    <x v="6"/>
    <x v="3"/>
    <x v="1"/>
    <x v="2"/>
    <x v="13"/>
    <x v="3"/>
    <n v="214.09"/>
    <n v="214.09"/>
    <x v="3"/>
    <x v="3"/>
    <x v="0"/>
    <n v="4.2"/>
    <x v="1"/>
    <x v="0"/>
    <x v="0"/>
  </r>
  <r>
    <x v="8"/>
    <x v="5"/>
    <x v="2"/>
    <x v="4"/>
    <x v="1"/>
    <x v="2"/>
    <x v="6"/>
    <x v="1"/>
    <n v="282.89999999999998"/>
    <n v="565.79999999999995"/>
    <x v="0"/>
    <x v="0"/>
    <x v="2"/>
    <n v="3.3"/>
    <x v="1"/>
    <x v="0"/>
    <x v="2"/>
  </r>
  <r>
    <x v="7"/>
    <x v="2"/>
    <x v="4"/>
    <x v="6"/>
    <x v="1"/>
    <x v="3"/>
    <x v="9"/>
    <x v="2"/>
    <n v="70.06"/>
    <n v="630.54"/>
    <x v="2"/>
    <x v="3"/>
    <x v="0"/>
    <n v="4.5999999999999996"/>
    <x v="0"/>
    <x v="0"/>
    <x v="0"/>
  </r>
  <r>
    <x v="6"/>
    <x v="0"/>
    <x v="4"/>
    <x v="1"/>
    <x v="1"/>
    <x v="0"/>
    <x v="4"/>
    <x v="1"/>
    <n v="165.97"/>
    <n v="1659.7"/>
    <x v="1"/>
    <x v="0"/>
    <x v="2"/>
    <n v="4.5"/>
    <x v="1"/>
    <x v="0"/>
    <x v="2"/>
  </r>
  <r>
    <x v="10"/>
    <x v="0"/>
    <x v="1"/>
    <x v="4"/>
    <x v="1"/>
    <x v="0"/>
    <x v="5"/>
    <x v="2"/>
    <n v="215.1"/>
    <n v="2366.1"/>
    <x v="3"/>
    <x v="3"/>
    <x v="0"/>
    <n v="3.3"/>
    <x v="0"/>
    <x v="0"/>
    <x v="0"/>
  </r>
  <r>
    <x v="2"/>
    <x v="2"/>
    <x v="0"/>
    <x v="5"/>
    <x v="1"/>
    <x v="3"/>
    <x v="4"/>
    <x v="2"/>
    <n v="84.42"/>
    <n v="844.2"/>
    <x v="1"/>
    <x v="2"/>
    <x v="2"/>
    <n v="3.2"/>
    <x v="0"/>
    <x v="1"/>
    <x v="2"/>
  </r>
  <r>
    <x v="8"/>
    <x v="0"/>
    <x v="5"/>
    <x v="2"/>
    <x v="1"/>
    <x v="3"/>
    <x v="8"/>
    <x v="2"/>
    <n v="230.42999999999998"/>
    <n v="691.29"/>
    <x v="2"/>
    <x v="3"/>
    <x v="1"/>
    <n v="1.6"/>
    <x v="0"/>
    <x v="2"/>
    <x v="1"/>
  </r>
  <r>
    <x v="10"/>
    <x v="2"/>
    <x v="6"/>
    <x v="2"/>
    <x v="1"/>
    <x v="2"/>
    <x v="1"/>
    <x v="0"/>
    <n v="263.06"/>
    <n v="2104.48"/>
    <x v="0"/>
    <x v="0"/>
    <x v="2"/>
    <n v="1.2"/>
    <x v="1"/>
    <x v="2"/>
    <x v="2"/>
  </r>
  <r>
    <x v="4"/>
    <x v="0"/>
    <x v="5"/>
    <x v="4"/>
    <x v="1"/>
    <x v="0"/>
    <x v="4"/>
    <x v="1"/>
    <n v="248.07"/>
    <n v="2480.6999999999998"/>
    <x v="0"/>
    <x v="1"/>
    <x v="2"/>
    <n v="3.9"/>
    <x v="1"/>
    <x v="0"/>
    <x v="2"/>
  </r>
  <r>
    <x v="3"/>
    <x v="4"/>
    <x v="0"/>
    <x v="6"/>
    <x v="1"/>
    <x v="4"/>
    <x v="1"/>
    <x v="3"/>
    <n v="92.49"/>
    <n v="739.92"/>
    <x v="3"/>
    <x v="3"/>
    <x v="0"/>
    <n v="3.5"/>
    <x v="1"/>
    <x v="2"/>
    <x v="0"/>
  </r>
  <r>
    <x v="8"/>
    <x v="1"/>
    <x v="4"/>
    <x v="3"/>
    <x v="1"/>
    <x v="1"/>
    <x v="3"/>
    <x v="0"/>
    <n v="245.18"/>
    <n v="1225.9000000000001"/>
    <x v="3"/>
    <x v="1"/>
    <x v="1"/>
    <n v="4.2"/>
    <x v="0"/>
    <x v="2"/>
    <x v="1"/>
  </r>
  <r>
    <x v="7"/>
    <x v="1"/>
    <x v="0"/>
    <x v="3"/>
    <x v="1"/>
    <x v="3"/>
    <x v="1"/>
    <x v="3"/>
    <n v="135.74"/>
    <n v="1085.92"/>
    <x v="1"/>
    <x v="2"/>
    <x v="0"/>
    <n v="1.1000000000000001"/>
    <x v="0"/>
    <x v="1"/>
    <x v="0"/>
  </r>
  <r>
    <x v="6"/>
    <x v="6"/>
    <x v="7"/>
    <x v="6"/>
    <x v="1"/>
    <x v="4"/>
    <x v="6"/>
    <x v="0"/>
    <n v="94.61"/>
    <n v="189.22"/>
    <x v="2"/>
    <x v="3"/>
    <x v="2"/>
    <n v="4.7"/>
    <x v="0"/>
    <x v="1"/>
    <x v="2"/>
  </r>
  <r>
    <x v="5"/>
    <x v="4"/>
    <x v="0"/>
    <x v="0"/>
    <x v="0"/>
    <x v="4"/>
    <x v="6"/>
    <x v="0"/>
    <n v="67.03"/>
    <n v="134.06"/>
    <x v="0"/>
    <x v="1"/>
    <x v="2"/>
    <n v="1.3"/>
    <x v="0"/>
    <x v="2"/>
    <x v="2"/>
  </r>
  <r>
    <x v="4"/>
    <x v="0"/>
    <x v="0"/>
    <x v="1"/>
    <x v="1"/>
    <x v="2"/>
    <x v="12"/>
    <x v="0"/>
    <n v="274.51"/>
    <n v="3294.12"/>
    <x v="1"/>
    <x v="3"/>
    <x v="2"/>
    <n v="4.5999999999999996"/>
    <x v="1"/>
    <x v="1"/>
    <x v="2"/>
  </r>
  <r>
    <x v="3"/>
    <x v="3"/>
    <x v="3"/>
    <x v="4"/>
    <x v="1"/>
    <x v="3"/>
    <x v="2"/>
    <x v="2"/>
    <n v="139.53"/>
    <n v="558.12"/>
    <x v="1"/>
    <x v="3"/>
    <x v="2"/>
    <n v="1.8"/>
    <x v="1"/>
    <x v="1"/>
    <x v="2"/>
  </r>
  <r>
    <x v="5"/>
    <x v="2"/>
    <x v="7"/>
    <x v="6"/>
    <x v="1"/>
    <x v="4"/>
    <x v="1"/>
    <x v="1"/>
    <n v="262.39999999999998"/>
    <n v="2099.1999999999998"/>
    <x v="1"/>
    <x v="2"/>
    <x v="0"/>
    <n v="2"/>
    <x v="0"/>
    <x v="2"/>
    <x v="0"/>
  </r>
  <r>
    <x v="9"/>
    <x v="4"/>
    <x v="3"/>
    <x v="0"/>
    <x v="0"/>
    <x v="1"/>
    <x v="6"/>
    <x v="2"/>
    <n v="64.67"/>
    <n v="129.34"/>
    <x v="2"/>
    <x v="0"/>
    <x v="0"/>
    <n v="4.5"/>
    <x v="1"/>
    <x v="1"/>
    <x v="0"/>
  </r>
  <r>
    <x v="4"/>
    <x v="0"/>
    <x v="5"/>
    <x v="1"/>
    <x v="1"/>
    <x v="4"/>
    <x v="2"/>
    <x v="2"/>
    <n v="234.76"/>
    <n v="939.04"/>
    <x v="0"/>
    <x v="0"/>
    <x v="0"/>
    <n v="2.8"/>
    <x v="0"/>
    <x v="0"/>
    <x v="0"/>
  </r>
  <r>
    <x v="6"/>
    <x v="1"/>
    <x v="1"/>
    <x v="5"/>
    <x v="1"/>
    <x v="1"/>
    <x v="1"/>
    <x v="2"/>
    <n v="50.8"/>
    <n v="406.4"/>
    <x v="0"/>
    <x v="3"/>
    <x v="1"/>
    <n v="3.8"/>
    <x v="0"/>
    <x v="0"/>
    <x v="1"/>
  </r>
  <r>
    <x v="1"/>
    <x v="1"/>
    <x v="7"/>
    <x v="5"/>
    <x v="1"/>
    <x v="1"/>
    <x v="8"/>
    <x v="0"/>
    <n v="24.92"/>
    <n v="74.760000000000005"/>
    <x v="2"/>
    <x v="2"/>
    <x v="2"/>
    <n v="4.5999999999999996"/>
    <x v="0"/>
    <x v="2"/>
    <x v="2"/>
  </r>
  <r>
    <x v="8"/>
    <x v="2"/>
    <x v="1"/>
    <x v="4"/>
    <x v="1"/>
    <x v="1"/>
    <x v="1"/>
    <x v="0"/>
    <n v="298.61"/>
    <n v="2388.88"/>
    <x v="2"/>
    <x v="3"/>
    <x v="1"/>
    <n v="2.2000000000000002"/>
    <x v="1"/>
    <x v="2"/>
    <x v="1"/>
  </r>
  <r>
    <x v="10"/>
    <x v="3"/>
    <x v="2"/>
    <x v="6"/>
    <x v="1"/>
    <x v="3"/>
    <x v="12"/>
    <x v="3"/>
    <n v="40.589999999999996"/>
    <n v="487.08"/>
    <x v="1"/>
    <x v="2"/>
    <x v="2"/>
    <n v="1.5"/>
    <x v="1"/>
    <x v="0"/>
    <x v="2"/>
  </r>
  <r>
    <x v="6"/>
    <x v="0"/>
    <x v="0"/>
    <x v="5"/>
    <x v="1"/>
    <x v="1"/>
    <x v="6"/>
    <x v="1"/>
    <n v="149.22999999999999"/>
    <n v="298.45999999999998"/>
    <x v="1"/>
    <x v="0"/>
    <x v="0"/>
    <n v="3.2"/>
    <x v="1"/>
    <x v="1"/>
    <x v="0"/>
  </r>
  <r>
    <x v="8"/>
    <x v="0"/>
    <x v="1"/>
    <x v="3"/>
    <x v="1"/>
    <x v="3"/>
    <x v="7"/>
    <x v="2"/>
    <n v="265.95"/>
    <n v="3723.3"/>
    <x v="1"/>
    <x v="2"/>
    <x v="2"/>
    <n v="2.6"/>
    <x v="1"/>
    <x v="2"/>
    <x v="2"/>
  </r>
  <r>
    <x v="5"/>
    <x v="3"/>
    <x v="0"/>
    <x v="1"/>
    <x v="1"/>
    <x v="4"/>
    <x v="13"/>
    <x v="2"/>
    <n v="249.43"/>
    <n v="249.43"/>
    <x v="2"/>
    <x v="3"/>
    <x v="2"/>
    <n v="4.2"/>
    <x v="1"/>
    <x v="1"/>
    <x v="2"/>
  </r>
  <r>
    <x v="2"/>
    <x v="3"/>
    <x v="3"/>
    <x v="2"/>
    <x v="1"/>
    <x v="1"/>
    <x v="7"/>
    <x v="2"/>
    <n v="151.93"/>
    <n v="2127.02"/>
    <x v="0"/>
    <x v="1"/>
    <x v="1"/>
    <n v="1"/>
    <x v="1"/>
    <x v="1"/>
    <x v="1"/>
  </r>
  <r>
    <x v="10"/>
    <x v="3"/>
    <x v="5"/>
    <x v="0"/>
    <x v="0"/>
    <x v="0"/>
    <x v="7"/>
    <x v="1"/>
    <n v="191.04"/>
    <n v="2674.56"/>
    <x v="0"/>
    <x v="1"/>
    <x v="0"/>
    <n v="3.3"/>
    <x v="0"/>
    <x v="2"/>
    <x v="0"/>
  </r>
  <r>
    <x v="0"/>
    <x v="1"/>
    <x v="3"/>
    <x v="2"/>
    <x v="1"/>
    <x v="4"/>
    <x v="7"/>
    <x v="1"/>
    <n v="196.32"/>
    <n v="2748.48"/>
    <x v="0"/>
    <x v="3"/>
    <x v="2"/>
    <n v="3.1"/>
    <x v="1"/>
    <x v="0"/>
    <x v="2"/>
  </r>
  <r>
    <x v="7"/>
    <x v="2"/>
    <x v="4"/>
    <x v="5"/>
    <x v="1"/>
    <x v="0"/>
    <x v="0"/>
    <x v="1"/>
    <n v="50.75"/>
    <n v="304.5"/>
    <x v="1"/>
    <x v="1"/>
    <x v="0"/>
    <n v="4.4000000000000004"/>
    <x v="1"/>
    <x v="0"/>
    <x v="0"/>
  </r>
  <r>
    <x v="9"/>
    <x v="4"/>
    <x v="7"/>
    <x v="0"/>
    <x v="0"/>
    <x v="0"/>
    <x v="1"/>
    <x v="2"/>
    <n v="99.77"/>
    <n v="798.16"/>
    <x v="0"/>
    <x v="3"/>
    <x v="1"/>
    <n v="3.3"/>
    <x v="1"/>
    <x v="0"/>
    <x v="1"/>
  </r>
  <r>
    <x v="4"/>
    <x v="3"/>
    <x v="4"/>
    <x v="1"/>
    <x v="1"/>
    <x v="2"/>
    <x v="9"/>
    <x v="1"/>
    <n v="104.28"/>
    <n v="938.52"/>
    <x v="1"/>
    <x v="3"/>
    <x v="2"/>
    <n v="5"/>
    <x v="0"/>
    <x v="0"/>
    <x v="2"/>
  </r>
  <r>
    <x v="2"/>
    <x v="2"/>
    <x v="2"/>
    <x v="3"/>
    <x v="1"/>
    <x v="3"/>
    <x v="4"/>
    <x v="2"/>
    <n v="125.88"/>
    <n v="1258.8"/>
    <x v="2"/>
    <x v="0"/>
    <x v="2"/>
    <n v="1.1000000000000001"/>
    <x v="1"/>
    <x v="0"/>
    <x v="2"/>
  </r>
  <r>
    <x v="2"/>
    <x v="6"/>
    <x v="7"/>
    <x v="2"/>
    <x v="1"/>
    <x v="2"/>
    <x v="1"/>
    <x v="2"/>
    <n v="96.7"/>
    <n v="773.6"/>
    <x v="3"/>
    <x v="0"/>
    <x v="2"/>
    <n v="3"/>
    <x v="1"/>
    <x v="0"/>
    <x v="2"/>
  </r>
  <r>
    <x v="6"/>
    <x v="0"/>
    <x v="2"/>
    <x v="3"/>
    <x v="1"/>
    <x v="3"/>
    <x v="6"/>
    <x v="1"/>
    <n v="90.42"/>
    <n v="180.84"/>
    <x v="2"/>
    <x v="0"/>
    <x v="2"/>
    <n v="4.9000000000000004"/>
    <x v="0"/>
    <x v="1"/>
    <x v="2"/>
  </r>
  <r>
    <x v="9"/>
    <x v="0"/>
    <x v="2"/>
    <x v="3"/>
    <x v="1"/>
    <x v="2"/>
    <x v="13"/>
    <x v="0"/>
    <n v="119.34"/>
    <n v="119.34"/>
    <x v="1"/>
    <x v="3"/>
    <x v="0"/>
    <n v="4.8"/>
    <x v="1"/>
    <x v="0"/>
    <x v="0"/>
  </r>
  <r>
    <x v="1"/>
    <x v="5"/>
    <x v="2"/>
    <x v="2"/>
    <x v="1"/>
    <x v="4"/>
    <x v="10"/>
    <x v="2"/>
    <n v="126.17999999999999"/>
    <n v="883.26"/>
    <x v="0"/>
    <x v="2"/>
    <x v="1"/>
    <n v="1.9"/>
    <x v="1"/>
    <x v="2"/>
    <x v="1"/>
  </r>
  <r>
    <x v="8"/>
    <x v="6"/>
    <x v="6"/>
    <x v="2"/>
    <x v="1"/>
    <x v="0"/>
    <x v="10"/>
    <x v="2"/>
    <n v="156.42000000000002"/>
    <n v="1094.94"/>
    <x v="3"/>
    <x v="3"/>
    <x v="1"/>
    <n v="4.3"/>
    <x v="1"/>
    <x v="2"/>
    <x v="1"/>
  </r>
  <r>
    <x v="8"/>
    <x v="4"/>
    <x v="7"/>
    <x v="0"/>
    <x v="0"/>
    <x v="4"/>
    <x v="11"/>
    <x v="0"/>
    <n v="68.59"/>
    <n v="891.67000000000007"/>
    <x v="3"/>
    <x v="0"/>
    <x v="2"/>
    <n v="4.2"/>
    <x v="1"/>
    <x v="0"/>
    <x v="2"/>
  </r>
  <r>
    <x v="6"/>
    <x v="3"/>
    <x v="1"/>
    <x v="5"/>
    <x v="1"/>
    <x v="3"/>
    <x v="12"/>
    <x v="1"/>
    <n v="240.73000000000002"/>
    <n v="2888.76"/>
    <x v="3"/>
    <x v="0"/>
    <x v="1"/>
    <n v="4.8"/>
    <x v="0"/>
    <x v="0"/>
    <x v="1"/>
  </r>
  <r>
    <x v="3"/>
    <x v="3"/>
    <x v="7"/>
    <x v="0"/>
    <x v="0"/>
    <x v="0"/>
    <x v="11"/>
    <x v="3"/>
    <n v="260.99"/>
    <n v="3392.87"/>
    <x v="2"/>
    <x v="1"/>
    <x v="1"/>
    <n v="3"/>
    <x v="0"/>
    <x v="2"/>
    <x v="1"/>
  </r>
  <r>
    <x v="3"/>
    <x v="4"/>
    <x v="6"/>
    <x v="4"/>
    <x v="1"/>
    <x v="0"/>
    <x v="8"/>
    <x v="0"/>
    <n v="89.490000000000009"/>
    <n v="268.47000000000003"/>
    <x v="3"/>
    <x v="0"/>
    <x v="0"/>
    <n v="3.1"/>
    <x v="1"/>
    <x v="2"/>
    <x v="0"/>
  </r>
  <r>
    <x v="0"/>
    <x v="1"/>
    <x v="5"/>
    <x v="1"/>
    <x v="1"/>
    <x v="3"/>
    <x v="0"/>
    <x v="1"/>
    <n v="54.52"/>
    <n v="327.12"/>
    <x v="1"/>
    <x v="2"/>
    <x v="0"/>
    <n v="4.0999999999999996"/>
    <x v="1"/>
    <x v="2"/>
    <x v="0"/>
  </r>
  <r>
    <x v="7"/>
    <x v="6"/>
    <x v="1"/>
    <x v="6"/>
    <x v="1"/>
    <x v="4"/>
    <x v="10"/>
    <x v="2"/>
    <n v="222.25"/>
    <n v="1555.75"/>
    <x v="1"/>
    <x v="3"/>
    <x v="0"/>
    <n v="5"/>
    <x v="0"/>
    <x v="0"/>
    <x v="0"/>
  </r>
  <r>
    <x v="10"/>
    <x v="3"/>
    <x v="6"/>
    <x v="1"/>
    <x v="1"/>
    <x v="0"/>
    <x v="7"/>
    <x v="0"/>
    <n v="278.79000000000002"/>
    <n v="3903.06"/>
    <x v="2"/>
    <x v="2"/>
    <x v="0"/>
    <n v="2.2000000000000002"/>
    <x v="0"/>
    <x v="2"/>
    <x v="0"/>
  </r>
  <r>
    <x v="1"/>
    <x v="5"/>
    <x v="1"/>
    <x v="0"/>
    <x v="0"/>
    <x v="4"/>
    <x v="9"/>
    <x v="2"/>
    <n v="29.84"/>
    <n v="268.56"/>
    <x v="0"/>
    <x v="3"/>
    <x v="2"/>
    <n v="3.7"/>
    <x v="1"/>
    <x v="0"/>
    <x v="2"/>
  </r>
  <r>
    <x v="9"/>
    <x v="2"/>
    <x v="0"/>
    <x v="6"/>
    <x v="1"/>
    <x v="4"/>
    <x v="13"/>
    <x v="0"/>
    <n v="24.04"/>
    <n v="24.04"/>
    <x v="0"/>
    <x v="1"/>
    <x v="0"/>
    <n v="3.7"/>
    <x v="0"/>
    <x v="0"/>
    <x v="0"/>
  </r>
  <r>
    <x v="3"/>
    <x v="0"/>
    <x v="4"/>
    <x v="0"/>
    <x v="0"/>
    <x v="4"/>
    <x v="11"/>
    <x v="3"/>
    <n v="71.36"/>
    <n v="927.68"/>
    <x v="2"/>
    <x v="1"/>
    <x v="2"/>
    <n v="4.4000000000000004"/>
    <x v="0"/>
    <x v="0"/>
    <x v="2"/>
  </r>
  <r>
    <x v="0"/>
    <x v="6"/>
    <x v="4"/>
    <x v="2"/>
    <x v="1"/>
    <x v="0"/>
    <x v="8"/>
    <x v="2"/>
    <n v="211.74"/>
    <n v="635.22"/>
    <x v="0"/>
    <x v="2"/>
    <x v="1"/>
    <n v="3.6"/>
    <x v="0"/>
    <x v="0"/>
    <x v="1"/>
  </r>
  <r>
    <x v="0"/>
    <x v="0"/>
    <x v="2"/>
    <x v="3"/>
    <x v="1"/>
    <x v="1"/>
    <x v="3"/>
    <x v="1"/>
    <n v="290.14"/>
    <n v="1450.7"/>
    <x v="0"/>
    <x v="1"/>
    <x v="1"/>
    <n v="2.8"/>
    <x v="1"/>
    <x v="2"/>
    <x v="1"/>
  </r>
  <r>
    <x v="6"/>
    <x v="2"/>
    <x v="7"/>
    <x v="1"/>
    <x v="1"/>
    <x v="2"/>
    <x v="8"/>
    <x v="0"/>
    <n v="230.11"/>
    <n v="690.33"/>
    <x v="3"/>
    <x v="3"/>
    <x v="0"/>
    <n v="2.2000000000000002"/>
    <x v="0"/>
    <x v="1"/>
    <x v="0"/>
  </r>
  <r>
    <x v="1"/>
    <x v="6"/>
    <x v="7"/>
    <x v="0"/>
    <x v="0"/>
    <x v="3"/>
    <x v="1"/>
    <x v="0"/>
    <n v="180.45"/>
    <n v="1443.6"/>
    <x v="2"/>
    <x v="1"/>
    <x v="2"/>
    <n v="4.9000000000000004"/>
    <x v="1"/>
    <x v="1"/>
    <x v="2"/>
  </r>
  <r>
    <x v="5"/>
    <x v="2"/>
    <x v="2"/>
    <x v="3"/>
    <x v="1"/>
    <x v="4"/>
    <x v="4"/>
    <x v="0"/>
    <n v="216.15"/>
    <n v="2161.5"/>
    <x v="2"/>
    <x v="3"/>
    <x v="2"/>
    <n v="2.2999999999999998"/>
    <x v="1"/>
    <x v="1"/>
    <x v="2"/>
  </r>
  <r>
    <x v="10"/>
    <x v="3"/>
    <x v="0"/>
    <x v="1"/>
    <x v="1"/>
    <x v="0"/>
    <x v="0"/>
    <x v="2"/>
    <n v="84.600000000000009"/>
    <n v="507.6"/>
    <x v="0"/>
    <x v="3"/>
    <x v="2"/>
    <n v="2"/>
    <x v="0"/>
    <x v="2"/>
    <x v="2"/>
  </r>
  <r>
    <x v="7"/>
    <x v="4"/>
    <x v="4"/>
    <x v="4"/>
    <x v="1"/>
    <x v="3"/>
    <x v="6"/>
    <x v="1"/>
    <n v="212.79"/>
    <n v="425.58"/>
    <x v="0"/>
    <x v="2"/>
    <x v="1"/>
    <n v="4.2"/>
    <x v="0"/>
    <x v="2"/>
    <x v="1"/>
  </r>
  <r>
    <x v="4"/>
    <x v="3"/>
    <x v="6"/>
    <x v="7"/>
    <x v="1"/>
    <x v="1"/>
    <x v="13"/>
    <x v="0"/>
    <n v="110"/>
    <n v="110"/>
    <x v="2"/>
    <x v="3"/>
    <x v="0"/>
    <n v="3"/>
    <x v="0"/>
    <x v="0"/>
    <x v="0"/>
  </r>
  <r>
    <x v="6"/>
    <x v="4"/>
    <x v="5"/>
    <x v="1"/>
    <x v="1"/>
    <x v="1"/>
    <x v="4"/>
    <x v="2"/>
    <n v="82.28"/>
    <n v="822.8"/>
    <x v="1"/>
    <x v="1"/>
    <x v="1"/>
    <n v="1.7"/>
    <x v="0"/>
    <x v="1"/>
    <x v="1"/>
  </r>
  <r>
    <x v="10"/>
    <x v="3"/>
    <x v="1"/>
    <x v="3"/>
    <x v="1"/>
    <x v="0"/>
    <x v="3"/>
    <x v="2"/>
    <n v="86.24"/>
    <n v="431.2"/>
    <x v="2"/>
    <x v="2"/>
    <x v="2"/>
    <n v="2.4"/>
    <x v="0"/>
    <x v="2"/>
    <x v="2"/>
  </r>
  <r>
    <x v="4"/>
    <x v="2"/>
    <x v="1"/>
    <x v="7"/>
    <x v="1"/>
    <x v="4"/>
    <x v="5"/>
    <x v="3"/>
    <n v="206.98000000000002"/>
    <n v="2276.7800000000002"/>
    <x v="3"/>
    <x v="3"/>
    <x v="1"/>
    <n v="1.8"/>
    <x v="0"/>
    <x v="0"/>
    <x v="1"/>
  </r>
  <r>
    <x v="4"/>
    <x v="2"/>
    <x v="1"/>
    <x v="5"/>
    <x v="1"/>
    <x v="1"/>
    <x v="9"/>
    <x v="1"/>
    <n v="234.82000000000002"/>
    <n v="2113.38"/>
    <x v="0"/>
    <x v="3"/>
    <x v="0"/>
    <n v="1.8"/>
    <x v="1"/>
    <x v="0"/>
    <x v="0"/>
  </r>
  <r>
    <x v="1"/>
    <x v="2"/>
    <x v="1"/>
    <x v="4"/>
    <x v="1"/>
    <x v="1"/>
    <x v="4"/>
    <x v="3"/>
    <n v="182.9"/>
    <n v="1829"/>
    <x v="3"/>
    <x v="3"/>
    <x v="0"/>
    <n v="1.3"/>
    <x v="1"/>
    <x v="0"/>
    <x v="0"/>
  </r>
  <r>
    <x v="1"/>
    <x v="0"/>
    <x v="3"/>
    <x v="2"/>
    <x v="1"/>
    <x v="1"/>
    <x v="9"/>
    <x v="0"/>
    <n v="37.880000000000003"/>
    <n v="340.92"/>
    <x v="2"/>
    <x v="2"/>
    <x v="0"/>
    <n v="3.6"/>
    <x v="0"/>
    <x v="0"/>
    <x v="0"/>
  </r>
  <r>
    <x v="9"/>
    <x v="2"/>
    <x v="0"/>
    <x v="5"/>
    <x v="1"/>
    <x v="0"/>
    <x v="13"/>
    <x v="2"/>
    <n v="30.64"/>
    <n v="30.64"/>
    <x v="0"/>
    <x v="3"/>
    <x v="2"/>
    <n v="2.5"/>
    <x v="1"/>
    <x v="0"/>
    <x v="2"/>
  </r>
  <r>
    <x v="0"/>
    <x v="3"/>
    <x v="1"/>
    <x v="0"/>
    <x v="0"/>
    <x v="3"/>
    <x v="8"/>
    <x v="0"/>
    <n v="80.81"/>
    <n v="242.43"/>
    <x v="2"/>
    <x v="2"/>
    <x v="1"/>
    <n v="1.2"/>
    <x v="0"/>
    <x v="0"/>
    <x v="1"/>
  </r>
  <r>
    <x v="10"/>
    <x v="5"/>
    <x v="7"/>
    <x v="5"/>
    <x v="1"/>
    <x v="2"/>
    <x v="11"/>
    <x v="2"/>
    <n v="100.21000000000001"/>
    <n v="1302.73"/>
    <x v="2"/>
    <x v="1"/>
    <x v="2"/>
    <n v="3.6"/>
    <x v="0"/>
    <x v="2"/>
    <x v="2"/>
  </r>
  <r>
    <x v="6"/>
    <x v="2"/>
    <x v="3"/>
    <x v="1"/>
    <x v="1"/>
    <x v="0"/>
    <x v="0"/>
    <x v="2"/>
    <n v="133.35"/>
    <n v="800.09999999999991"/>
    <x v="3"/>
    <x v="2"/>
    <x v="0"/>
    <n v="2.2000000000000002"/>
    <x v="1"/>
    <x v="0"/>
    <x v="0"/>
  </r>
  <r>
    <x v="8"/>
    <x v="5"/>
    <x v="2"/>
    <x v="2"/>
    <x v="1"/>
    <x v="4"/>
    <x v="3"/>
    <x v="1"/>
    <n v="41.29"/>
    <n v="206.45"/>
    <x v="3"/>
    <x v="0"/>
    <x v="2"/>
    <n v="1.6"/>
    <x v="0"/>
    <x v="2"/>
    <x v="2"/>
  </r>
  <r>
    <x v="6"/>
    <x v="4"/>
    <x v="4"/>
    <x v="4"/>
    <x v="1"/>
    <x v="0"/>
    <x v="2"/>
    <x v="0"/>
    <n v="223.04"/>
    <n v="892.16"/>
    <x v="1"/>
    <x v="0"/>
    <x v="0"/>
    <n v="4.8"/>
    <x v="0"/>
    <x v="2"/>
    <x v="0"/>
  </r>
  <r>
    <x v="9"/>
    <x v="3"/>
    <x v="3"/>
    <x v="7"/>
    <x v="1"/>
    <x v="0"/>
    <x v="11"/>
    <x v="1"/>
    <n v="219.22"/>
    <n v="2849.86"/>
    <x v="0"/>
    <x v="3"/>
    <x v="1"/>
    <n v="1.3"/>
    <x v="0"/>
    <x v="1"/>
    <x v="1"/>
  </r>
  <r>
    <x v="7"/>
    <x v="2"/>
    <x v="2"/>
    <x v="1"/>
    <x v="1"/>
    <x v="2"/>
    <x v="6"/>
    <x v="2"/>
    <n v="117.07"/>
    <n v="234.14"/>
    <x v="2"/>
    <x v="3"/>
    <x v="0"/>
    <n v="2.5"/>
    <x v="1"/>
    <x v="1"/>
    <x v="0"/>
  </r>
  <r>
    <x v="2"/>
    <x v="0"/>
    <x v="7"/>
    <x v="0"/>
    <x v="0"/>
    <x v="2"/>
    <x v="12"/>
    <x v="0"/>
    <n v="177.64"/>
    <n v="2131.6799999999998"/>
    <x v="0"/>
    <x v="0"/>
    <x v="1"/>
    <n v="3.5"/>
    <x v="1"/>
    <x v="0"/>
    <x v="1"/>
  </r>
  <r>
    <x v="2"/>
    <x v="0"/>
    <x v="1"/>
    <x v="6"/>
    <x v="1"/>
    <x v="2"/>
    <x v="12"/>
    <x v="2"/>
    <n v="48.26"/>
    <n v="579.12"/>
    <x v="3"/>
    <x v="1"/>
    <x v="1"/>
    <n v="5"/>
    <x v="1"/>
    <x v="0"/>
    <x v="1"/>
  </r>
  <r>
    <x v="0"/>
    <x v="4"/>
    <x v="2"/>
    <x v="1"/>
    <x v="1"/>
    <x v="3"/>
    <x v="12"/>
    <x v="0"/>
    <n v="136.26"/>
    <n v="1635.12"/>
    <x v="0"/>
    <x v="2"/>
    <x v="0"/>
    <n v="1.3"/>
    <x v="0"/>
    <x v="1"/>
    <x v="0"/>
  </r>
  <r>
    <x v="2"/>
    <x v="5"/>
    <x v="6"/>
    <x v="7"/>
    <x v="1"/>
    <x v="0"/>
    <x v="2"/>
    <x v="0"/>
    <n v="260.12"/>
    <n v="1040.48"/>
    <x v="1"/>
    <x v="0"/>
    <x v="1"/>
    <n v="4.7"/>
    <x v="0"/>
    <x v="0"/>
    <x v="1"/>
  </r>
  <r>
    <x v="2"/>
    <x v="1"/>
    <x v="3"/>
    <x v="3"/>
    <x v="1"/>
    <x v="4"/>
    <x v="3"/>
    <x v="3"/>
    <n v="204.96999999999997"/>
    <n v="1024.8499999999999"/>
    <x v="2"/>
    <x v="2"/>
    <x v="1"/>
    <n v="4.5"/>
    <x v="1"/>
    <x v="2"/>
    <x v="1"/>
  </r>
  <r>
    <x v="8"/>
    <x v="0"/>
    <x v="3"/>
    <x v="0"/>
    <x v="0"/>
    <x v="2"/>
    <x v="12"/>
    <x v="3"/>
    <n v="49.1"/>
    <n v="589.20000000000005"/>
    <x v="2"/>
    <x v="1"/>
    <x v="0"/>
    <n v="4.0999999999999996"/>
    <x v="0"/>
    <x v="2"/>
    <x v="0"/>
  </r>
  <r>
    <x v="3"/>
    <x v="0"/>
    <x v="1"/>
    <x v="4"/>
    <x v="1"/>
    <x v="2"/>
    <x v="6"/>
    <x v="1"/>
    <n v="257.32"/>
    <n v="514.64"/>
    <x v="2"/>
    <x v="1"/>
    <x v="0"/>
    <n v="1.4"/>
    <x v="0"/>
    <x v="0"/>
    <x v="0"/>
  </r>
  <r>
    <x v="7"/>
    <x v="0"/>
    <x v="4"/>
    <x v="4"/>
    <x v="1"/>
    <x v="0"/>
    <x v="4"/>
    <x v="2"/>
    <n v="210.59"/>
    <n v="2105.9"/>
    <x v="3"/>
    <x v="0"/>
    <x v="0"/>
    <n v="2.2000000000000002"/>
    <x v="1"/>
    <x v="1"/>
    <x v="0"/>
  </r>
  <r>
    <x v="1"/>
    <x v="3"/>
    <x v="2"/>
    <x v="1"/>
    <x v="1"/>
    <x v="4"/>
    <x v="13"/>
    <x v="1"/>
    <n v="146.86000000000001"/>
    <n v="146.86000000000001"/>
    <x v="2"/>
    <x v="3"/>
    <x v="2"/>
    <n v="2.1"/>
    <x v="0"/>
    <x v="0"/>
    <x v="2"/>
  </r>
  <r>
    <x v="4"/>
    <x v="0"/>
    <x v="4"/>
    <x v="6"/>
    <x v="1"/>
    <x v="2"/>
    <x v="10"/>
    <x v="0"/>
    <n v="213.79"/>
    <n v="1496.53"/>
    <x v="3"/>
    <x v="1"/>
    <x v="0"/>
    <n v="3.1"/>
    <x v="1"/>
    <x v="1"/>
    <x v="0"/>
  </r>
  <r>
    <x v="3"/>
    <x v="6"/>
    <x v="3"/>
    <x v="1"/>
    <x v="1"/>
    <x v="0"/>
    <x v="10"/>
    <x v="1"/>
    <n v="68.39"/>
    <n v="478.73"/>
    <x v="1"/>
    <x v="1"/>
    <x v="0"/>
    <n v="1.5"/>
    <x v="1"/>
    <x v="2"/>
    <x v="0"/>
  </r>
  <r>
    <x v="6"/>
    <x v="2"/>
    <x v="2"/>
    <x v="0"/>
    <x v="0"/>
    <x v="1"/>
    <x v="1"/>
    <x v="0"/>
    <n v="174.14"/>
    <n v="1393.12"/>
    <x v="2"/>
    <x v="2"/>
    <x v="1"/>
    <n v="4.3"/>
    <x v="0"/>
    <x v="1"/>
    <x v="1"/>
  </r>
  <r>
    <x v="6"/>
    <x v="4"/>
    <x v="2"/>
    <x v="7"/>
    <x v="1"/>
    <x v="3"/>
    <x v="4"/>
    <x v="1"/>
    <n v="193.02"/>
    <n v="1930.2"/>
    <x v="0"/>
    <x v="2"/>
    <x v="1"/>
    <n v="3.7"/>
    <x v="0"/>
    <x v="1"/>
    <x v="1"/>
  </r>
  <r>
    <x v="2"/>
    <x v="0"/>
    <x v="4"/>
    <x v="4"/>
    <x v="1"/>
    <x v="0"/>
    <x v="0"/>
    <x v="1"/>
    <n v="279.77"/>
    <n v="1678.62"/>
    <x v="3"/>
    <x v="0"/>
    <x v="1"/>
    <n v="4.4000000000000004"/>
    <x v="1"/>
    <x v="0"/>
    <x v="1"/>
  </r>
  <r>
    <x v="1"/>
    <x v="1"/>
    <x v="6"/>
    <x v="6"/>
    <x v="1"/>
    <x v="2"/>
    <x v="13"/>
    <x v="0"/>
    <n v="38.729999999999997"/>
    <n v="38.729999999999997"/>
    <x v="3"/>
    <x v="0"/>
    <x v="2"/>
    <n v="1.9"/>
    <x v="1"/>
    <x v="1"/>
    <x v="2"/>
  </r>
  <r>
    <x v="9"/>
    <x v="1"/>
    <x v="2"/>
    <x v="2"/>
    <x v="1"/>
    <x v="4"/>
    <x v="1"/>
    <x v="0"/>
    <n v="124.94"/>
    <n v="999.52"/>
    <x v="0"/>
    <x v="2"/>
    <x v="2"/>
    <n v="3.5"/>
    <x v="1"/>
    <x v="1"/>
    <x v="2"/>
  </r>
  <r>
    <x v="10"/>
    <x v="0"/>
    <x v="6"/>
    <x v="7"/>
    <x v="1"/>
    <x v="1"/>
    <x v="6"/>
    <x v="1"/>
    <n v="282.31"/>
    <n v="564.62"/>
    <x v="0"/>
    <x v="1"/>
    <x v="0"/>
    <n v="4.4000000000000004"/>
    <x v="1"/>
    <x v="2"/>
    <x v="0"/>
  </r>
  <r>
    <x v="3"/>
    <x v="0"/>
    <x v="0"/>
    <x v="4"/>
    <x v="1"/>
    <x v="4"/>
    <x v="12"/>
    <x v="0"/>
    <n v="80.819999999999993"/>
    <n v="969.83999999999992"/>
    <x v="1"/>
    <x v="3"/>
    <x v="1"/>
    <n v="1.2"/>
    <x v="1"/>
    <x v="1"/>
    <x v="1"/>
  </r>
  <r>
    <x v="3"/>
    <x v="6"/>
    <x v="5"/>
    <x v="1"/>
    <x v="1"/>
    <x v="4"/>
    <x v="8"/>
    <x v="1"/>
    <n v="247.69999999999996"/>
    <n v="743.09999999999991"/>
    <x v="3"/>
    <x v="3"/>
    <x v="1"/>
    <n v="3.2"/>
    <x v="1"/>
    <x v="0"/>
    <x v="1"/>
  </r>
  <r>
    <x v="5"/>
    <x v="0"/>
    <x v="0"/>
    <x v="4"/>
    <x v="1"/>
    <x v="4"/>
    <x v="1"/>
    <x v="2"/>
    <n v="20.45"/>
    <n v="163.6"/>
    <x v="1"/>
    <x v="0"/>
    <x v="1"/>
    <n v="3.9"/>
    <x v="1"/>
    <x v="2"/>
    <x v="1"/>
  </r>
  <r>
    <x v="7"/>
    <x v="0"/>
    <x v="5"/>
    <x v="6"/>
    <x v="1"/>
    <x v="0"/>
    <x v="2"/>
    <x v="3"/>
    <n v="27.25"/>
    <n v="109"/>
    <x v="0"/>
    <x v="2"/>
    <x v="2"/>
    <n v="2.5"/>
    <x v="0"/>
    <x v="1"/>
    <x v="2"/>
  </r>
  <r>
    <x v="0"/>
    <x v="2"/>
    <x v="0"/>
    <x v="0"/>
    <x v="0"/>
    <x v="0"/>
    <x v="3"/>
    <x v="0"/>
    <n v="111.72999999999999"/>
    <n v="558.65"/>
    <x v="2"/>
    <x v="1"/>
    <x v="0"/>
    <n v="2.4"/>
    <x v="0"/>
    <x v="1"/>
    <x v="0"/>
  </r>
  <r>
    <x v="7"/>
    <x v="1"/>
    <x v="5"/>
    <x v="7"/>
    <x v="1"/>
    <x v="3"/>
    <x v="9"/>
    <x v="0"/>
    <n v="235.17999999999998"/>
    <n v="2116.62"/>
    <x v="0"/>
    <x v="3"/>
    <x v="2"/>
    <n v="1.1000000000000001"/>
    <x v="1"/>
    <x v="2"/>
    <x v="2"/>
  </r>
  <r>
    <x v="10"/>
    <x v="6"/>
    <x v="2"/>
    <x v="2"/>
    <x v="1"/>
    <x v="1"/>
    <x v="5"/>
    <x v="1"/>
    <n v="49.16"/>
    <n v="540.76"/>
    <x v="0"/>
    <x v="3"/>
    <x v="1"/>
    <n v="3"/>
    <x v="0"/>
    <x v="1"/>
    <x v="1"/>
  </r>
  <r>
    <x v="6"/>
    <x v="1"/>
    <x v="4"/>
    <x v="3"/>
    <x v="1"/>
    <x v="4"/>
    <x v="10"/>
    <x v="0"/>
    <n v="127.2"/>
    <n v="890.4"/>
    <x v="1"/>
    <x v="3"/>
    <x v="2"/>
    <n v="3.4"/>
    <x v="1"/>
    <x v="2"/>
    <x v="2"/>
  </r>
  <r>
    <x v="6"/>
    <x v="6"/>
    <x v="4"/>
    <x v="5"/>
    <x v="1"/>
    <x v="2"/>
    <x v="4"/>
    <x v="2"/>
    <n v="56.81"/>
    <n v="568.1"/>
    <x v="1"/>
    <x v="1"/>
    <x v="0"/>
    <n v="4"/>
    <x v="1"/>
    <x v="2"/>
    <x v="0"/>
  </r>
  <r>
    <x v="6"/>
    <x v="1"/>
    <x v="1"/>
    <x v="6"/>
    <x v="1"/>
    <x v="4"/>
    <x v="12"/>
    <x v="3"/>
    <n v="82.61"/>
    <n v="991.31999999999994"/>
    <x v="0"/>
    <x v="1"/>
    <x v="0"/>
    <n v="1.3"/>
    <x v="1"/>
    <x v="0"/>
    <x v="0"/>
  </r>
  <r>
    <x v="5"/>
    <x v="0"/>
    <x v="7"/>
    <x v="3"/>
    <x v="1"/>
    <x v="1"/>
    <x v="10"/>
    <x v="3"/>
    <n v="160.84"/>
    <n v="1125.8800000000001"/>
    <x v="1"/>
    <x v="0"/>
    <x v="1"/>
    <n v="2.7"/>
    <x v="1"/>
    <x v="1"/>
    <x v="1"/>
  </r>
  <r>
    <x v="6"/>
    <x v="1"/>
    <x v="1"/>
    <x v="2"/>
    <x v="1"/>
    <x v="4"/>
    <x v="13"/>
    <x v="0"/>
    <n v="109.36"/>
    <n v="109.36"/>
    <x v="3"/>
    <x v="0"/>
    <x v="2"/>
    <n v="2"/>
    <x v="1"/>
    <x v="2"/>
    <x v="2"/>
  </r>
  <r>
    <x v="10"/>
    <x v="1"/>
    <x v="5"/>
    <x v="3"/>
    <x v="1"/>
    <x v="0"/>
    <x v="13"/>
    <x v="2"/>
    <n v="79.34"/>
    <n v="79.34"/>
    <x v="1"/>
    <x v="2"/>
    <x v="1"/>
    <n v="1.8"/>
    <x v="1"/>
    <x v="2"/>
    <x v="1"/>
  </r>
  <r>
    <x v="1"/>
    <x v="6"/>
    <x v="7"/>
    <x v="1"/>
    <x v="1"/>
    <x v="0"/>
    <x v="1"/>
    <x v="3"/>
    <n v="130.18"/>
    <n v="1041.44"/>
    <x v="1"/>
    <x v="2"/>
    <x v="1"/>
    <n v="2"/>
    <x v="1"/>
    <x v="0"/>
    <x v="1"/>
  </r>
  <r>
    <x v="0"/>
    <x v="4"/>
    <x v="6"/>
    <x v="5"/>
    <x v="1"/>
    <x v="1"/>
    <x v="4"/>
    <x v="3"/>
    <n v="216.3"/>
    <n v="2163"/>
    <x v="2"/>
    <x v="2"/>
    <x v="0"/>
    <n v="2.4"/>
    <x v="1"/>
    <x v="0"/>
    <x v="0"/>
  </r>
  <r>
    <x v="10"/>
    <x v="5"/>
    <x v="6"/>
    <x v="6"/>
    <x v="1"/>
    <x v="3"/>
    <x v="13"/>
    <x v="2"/>
    <n v="53.44"/>
    <n v="53.44"/>
    <x v="2"/>
    <x v="2"/>
    <x v="1"/>
    <n v="3.9"/>
    <x v="0"/>
    <x v="0"/>
    <x v="1"/>
  </r>
  <r>
    <x v="2"/>
    <x v="6"/>
    <x v="7"/>
    <x v="7"/>
    <x v="1"/>
    <x v="4"/>
    <x v="4"/>
    <x v="3"/>
    <n v="154.29000000000002"/>
    <n v="1542.9"/>
    <x v="2"/>
    <x v="2"/>
    <x v="1"/>
    <n v="2.7"/>
    <x v="0"/>
    <x v="2"/>
    <x v="1"/>
  </r>
  <r>
    <x v="0"/>
    <x v="6"/>
    <x v="5"/>
    <x v="4"/>
    <x v="1"/>
    <x v="1"/>
    <x v="6"/>
    <x v="1"/>
    <n v="96.92"/>
    <n v="193.84"/>
    <x v="3"/>
    <x v="0"/>
    <x v="0"/>
    <n v="1.3"/>
    <x v="0"/>
    <x v="2"/>
    <x v="0"/>
  </r>
  <r>
    <x v="10"/>
    <x v="6"/>
    <x v="4"/>
    <x v="2"/>
    <x v="1"/>
    <x v="2"/>
    <x v="2"/>
    <x v="2"/>
    <n v="126.01"/>
    <n v="504.04"/>
    <x v="1"/>
    <x v="1"/>
    <x v="2"/>
    <n v="2.4"/>
    <x v="0"/>
    <x v="0"/>
    <x v="2"/>
  </r>
  <r>
    <x v="6"/>
    <x v="3"/>
    <x v="5"/>
    <x v="5"/>
    <x v="1"/>
    <x v="2"/>
    <x v="9"/>
    <x v="3"/>
    <n v="250.04000000000002"/>
    <n v="2250.36"/>
    <x v="1"/>
    <x v="3"/>
    <x v="2"/>
    <n v="1.4"/>
    <x v="1"/>
    <x v="0"/>
    <x v="2"/>
  </r>
  <r>
    <x v="1"/>
    <x v="4"/>
    <x v="6"/>
    <x v="2"/>
    <x v="1"/>
    <x v="3"/>
    <x v="10"/>
    <x v="2"/>
    <n v="280.32"/>
    <n v="1962.24"/>
    <x v="2"/>
    <x v="1"/>
    <x v="2"/>
    <n v="1.8"/>
    <x v="1"/>
    <x v="0"/>
    <x v="2"/>
  </r>
  <r>
    <x v="3"/>
    <x v="3"/>
    <x v="2"/>
    <x v="4"/>
    <x v="1"/>
    <x v="0"/>
    <x v="11"/>
    <x v="0"/>
    <n v="88.03"/>
    <n v="1144.3900000000001"/>
    <x v="3"/>
    <x v="0"/>
    <x v="0"/>
    <n v="1.5"/>
    <x v="1"/>
    <x v="0"/>
    <x v="0"/>
  </r>
  <r>
    <x v="7"/>
    <x v="3"/>
    <x v="7"/>
    <x v="3"/>
    <x v="1"/>
    <x v="1"/>
    <x v="11"/>
    <x v="3"/>
    <n v="196.39000000000001"/>
    <n v="2553.0700000000002"/>
    <x v="1"/>
    <x v="3"/>
    <x v="1"/>
    <n v="4.9000000000000004"/>
    <x v="0"/>
    <x v="2"/>
    <x v="1"/>
  </r>
  <r>
    <x v="4"/>
    <x v="6"/>
    <x v="7"/>
    <x v="2"/>
    <x v="1"/>
    <x v="4"/>
    <x v="12"/>
    <x v="3"/>
    <n v="209.47"/>
    <n v="2513.64"/>
    <x v="1"/>
    <x v="3"/>
    <x v="2"/>
    <n v="4.5"/>
    <x v="1"/>
    <x v="0"/>
    <x v="2"/>
  </r>
  <r>
    <x v="1"/>
    <x v="5"/>
    <x v="6"/>
    <x v="0"/>
    <x v="0"/>
    <x v="1"/>
    <x v="10"/>
    <x v="1"/>
    <n v="255.9"/>
    <n v="1791.3"/>
    <x v="1"/>
    <x v="1"/>
    <x v="0"/>
    <n v="3.5"/>
    <x v="0"/>
    <x v="2"/>
    <x v="0"/>
  </r>
  <r>
    <x v="3"/>
    <x v="6"/>
    <x v="5"/>
    <x v="2"/>
    <x v="1"/>
    <x v="3"/>
    <x v="12"/>
    <x v="1"/>
    <n v="271.73"/>
    <n v="3260.76"/>
    <x v="1"/>
    <x v="3"/>
    <x v="2"/>
    <n v="2"/>
    <x v="0"/>
    <x v="0"/>
    <x v="2"/>
  </r>
  <r>
    <x v="9"/>
    <x v="0"/>
    <x v="7"/>
    <x v="3"/>
    <x v="1"/>
    <x v="1"/>
    <x v="4"/>
    <x v="3"/>
    <n v="151.04000000000002"/>
    <n v="1510.4"/>
    <x v="3"/>
    <x v="0"/>
    <x v="2"/>
    <n v="1.7"/>
    <x v="0"/>
    <x v="1"/>
    <x v="2"/>
  </r>
  <r>
    <x v="10"/>
    <x v="5"/>
    <x v="4"/>
    <x v="3"/>
    <x v="1"/>
    <x v="3"/>
    <x v="10"/>
    <x v="2"/>
    <n v="295.12"/>
    <n v="2065.84"/>
    <x v="2"/>
    <x v="3"/>
    <x v="2"/>
    <n v="4.4000000000000004"/>
    <x v="1"/>
    <x v="1"/>
    <x v="2"/>
  </r>
  <r>
    <x v="9"/>
    <x v="3"/>
    <x v="7"/>
    <x v="4"/>
    <x v="1"/>
    <x v="3"/>
    <x v="3"/>
    <x v="3"/>
    <n v="291.83000000000004"/>
    <n v="1459.15"/>
    <x v="2"/>
    <x v="1"/>
    <x v="1"/>
    <n v="1.3"/>
    <x v="1"/>
    <x v="2"/>
    <x v="1"/>
  </r>
  <r>
    <x v="3"/>
    <x v="1"/>
    <x v="5"/>
    <x v="5"/>
    <x v="1"/>
    <x v="3"/>
    <x v="13"/>
    <x v="1"/>
    <n v="161.81"/>
    <n v="161.81"/>
    <x v="3"/>
    <x v="1"/>
    <x v="0"/>
    <n v="3.8"/>
    <x v="1"/>
    <x v="0"/>
    <x v="0"/>
  </r>
  <r>
    <x v="1"/>
    <x v="1"/>
    <x v="6"/>
    <x v="6"/>
    <x v="1"/>
    <x v="1"/>
    <x v="3"/>
    <x v="1"/>
    <n v="171.77"/>
    <n v="858.85"/>
    <x v="1"/>
    <x v="2"/>
    <x v="2"/>
    <n v="2.2000000000000002"/>
    <x v="0"/>
    <x v="0"/>
    <x v="2"/>
  </r>
  <r>
    <x v="10"/>
    <x v="4"/>
    <x v="4"/>
    <x v="3"/>
    <x v="1"/>
    <x v="2"/>
    <x v="1"/>
    <x v="3"/>
    <n v="206.97"/>
    <n v="1655.76"/>
    <x v="1"/>
    <x v="0"/>
    <x v="2"/>
    <n v="3"/>
    <x v="0"/>
    <x v="0"/>
    <x v="2"/>
  </r>
  <r>
    <x v="2"/>
    <x v="2"/>
    <x v="4"/>
    <x v="0"/>
    <x v="0"/>
    <x v="4"/>
    <x v="12"/>
    <x v="2"/>
    <n v="124.67"/>
    <n v="1496.04"/>
    <x v="3"/>
    <x v="3"/>
    <x v="0"/>
    <n v="3.9"/>
    <x v="0"/>
    <x v="0"/>
    <x v="0"/>
  </r>
  <r>
    <x v="4"/>
    <x v="4"/>
    <x v="7"/>
    <x v="5"/>
    <x v="1"/>
    <x v="3"/>
    <x v="12"/>
    <x v="3"/>
    <n v="205.37"/>
    <n v="2464.44"/>
    <x v="3"/>
    <x v="3"/>
    <x v="0"/>
    <n v="1.1000000000000001"/>
    <x v="1"/>
    <x v="1"/>
    <x v="0"/>
  </r>
  <r>
    <x v="6"/>
    <x v="5"/>
    <x v="5"/>
    <x v="4"/>
    <x v="1"/>
    <x v="0"/>
    <x v="10"/>
    <x v="3"/>
    <n v="164"/>
    <n v="1148"/>
    <x v="0"/>
    <x v="3"/>
    <x v="0"/>
    <n v="1.7"/>
    <x v="0"/>
    <x v="2"/>
    <x v="0"/>
  </r>
  <r>
    <x v="10"/>
    <x v="3"/>
    <x v="7"/>
    <x v="2"/>
    <x v="1"/>
    <x v="3"/>
    <x v="10"/>
    <x v="2"/>
    <n v="29.919999999999998"/>
    <n v="209.44"/>
    <x v="3"/>
    <x v="1"/>
    <x v="0"/>
    <n v="3.6"/>
    <x v="1"/>
    <x v="1"/>
    <x v="0"/>
  </r>
  <r>
    <x v="2"/>
    <x v="5"/>
    <x v="3"/>
    <x v="0"/>
    <x v="0"/>
    <x v="1"/>
    <x v="6"/>
    <x v="2"/>
    <n v="258.76"/>
    <n v="517.52"/>
    <x v="1"/>
    <x v="0"/>
    <x v="0"/>
    <n v="4.7"/>
    <x v="0"/>
    <x v="1"/>
    <x v="0"/>
  </r>
  <r>
    <x v="10"/>
    <x v="5"/>
    <x v="2"/>
    <x v="2"/>
    <x v="1"/>
    <x v="3"/>
    <x v="13"/>
    <x v="2"/>
    <n v="283.32"/>
    <n v="283.32"/>
    <x v="3"/>
    <x v="3"/>
    <x v="1"/>
    <n v="2"/>
    <x v="1"/>
    <x v="0"/>
    <x v="1"/>
  </r>
  <r>
    <x v="1"/>
    <x v="1"/>
    <x v="1"/>
    <x v="7"/>
    <x v="1"/>
    <x v="0"/>
    <x v="2"/>
    <x v="3"/>
    <n v="27.34"/>
    <n v="109.36"/>
    <x v="2"/>
    <x v="0"/>
    <x v="0"/>
    <n v="1.6"/>
    <x v="0"/>
    <x v="2"/>
    <x v="0"/>
  </r>
  <r>
    <x v="2"/>
    <x v="6"/>
    <x v="6"/>
    <x v="1"/>
    <x v="1"/>
    <x v="2"/>
    <x v="1"/>
    <x v="0"/>
    <n v="240.99"/>
    <n v="1927.92"/>
    <x v="1"/>
    <x v="3"/>
    <x v="2"/>
    <n v="4.7"/>
    <x v="1"/>
    <x v="2"/>
    <x v="2"/>
  </r>
  <r>
    <x v="1"/>
    <x v="0"/>
    <x v="3"/>
    <x v="3"/>
    <x v="1"/>
    <x v="1"/>
    <x v="7"/>
    <x v="2"/>
    <n v="128.03"/>
    <n v="1792.42"/>
    <x v="3"/>
    <x v="2"/>
    <x v="1"/>
    <n v="4.5"/>
    <x v="0"/>
    <x v="1"/>
    <x v="1"/>
  </r>
  <r>
    <x v="3"/>
    <x v="2"/>
    <x v="1"/>
    <x v="4"/>
    <x v="1"/>
    <x v="1"/>
    <x v="13"/>
    <x v="3"/>
    <n v="183.98"/>
    <n v="183.98"/>
    <x v="3"/>
    <x v="2"/>
    <x v="2"/>
    <n v="4.5999999999999996"/>
    <x v="0"/>
    <x v="1"/>
    <x v="2"/>
  </r>
  <r>
    <x v="8"/>
    <x v="3"/>
    <x v="2"/>
    <x v="0"/>
    <x v="0"/>
    <x v="1"/>
    <x v="11"/>
    <x v="0"/>
    <n v="160"/>
    <n v="2080"/>
    <x v="3"/>
    <x v="2"/>
    <x v="1"/>
    <n v="1.5"/>
    <x v="1"/>
    <x v="0"/>
    <x v="1"/>
  </r>
  <r>
    <x v="10"/>
    <x v="5"/>
    <x v="4"/>
    <x v="0"/>
    <x v="0"/>
    <x v="0"/>
    <x v="6"/>
    <x v="1"/>
    <n v="174.37"/>
    <n v="348.74"/>
    <x v="1"/>
    <x v="1"/>
    <x v="0"/>
    <n v="4.7"/>
    <x v="0"/>
    <x v="2"/>
    <x v="0"/>
  </r>
  <r>
    <x v="7"/>
    <x v="2"/>
    <x v="7"/>
    <x v="5"/>
    <x v="1"/>
    <x v="1"/>
    <x v="10"/>
    <x v="0"/>
    <n v="158.65"/>
    <n v="1110.55"/>
    <x v="3"/>
    <x v="3"/>
    <x v="1"/>
    <n v="3.3"/>
    <x v="0"/>
    <x v="1"/>
    <x v="1"/>
  </r>
  <r>
    <x v="10"/>
    <x v="5"/>
    <x v="2"/>
    <x v="7"/>
    <x v="1"/>
    <x v="2"/>
    <x v="3"/>
    <x v="2"/>
    <n v="258.95"/>
    <n v="1294.75"/>
    <x v="3"/>
    <x v="1"/>
    <x v="2"/>
    <n v="3.7"/>
    <x v="1"/>
    <x v="1"/>
    <x v="2"/>
  </r>
  <r>
    <x v="3"/>
    <x v="1"/>
    <x v="0"/>
    <x v="5"/>
    <x v="1"/>
    <x v="4"/>
    <x v="0"/>
    <x v="2"/>
    <n v="211.38"/>
    <n v="1268.28"/>
    <x v="2"/>
    <x v="1"/>
    <x v="1"/>
    <n v="2.8"/>
    <x v="0"/>
    <x v="1"/>
    <x v="1"/>
  </r>
  <r>
    <x v="0"/>
    <x v="0"/>
    <x v="2"/>
    <x v="6"/>
    <x v="1"/>
    <x v="4"/>
    <x v="12"/>
    <x v="2"/>
    <n v="135.54"/>
    <n v="1626.48"/>
    <x v="0"/>
    <x v="1"/>
    <x v="1"/>
    <n v="2.4"/>
    <x v="1"/>
    <x v="0"/>
    <x v="1"/>
  </r>
  <r>
    <x v="9"/>
    <x v="1"/>
    <x v="7"/>
    <x v="7"/>
    <x v="1"/>
    <x v="3"/>
    <x v="1"/>
    <x v="1"/>
    <n v="212.8"/>
    <n v="1702.4"/>
    <x v="2"/>
    <x v="2"/>
    <x v="0"/>
    <n v="1.5"/>
    <x v="1"/>
    <x v="0"/>
    <x v="0"/>
  </r>
  <r>
    <x v="6"/>
    <x v="2"/>
    <x v="1"/>
    <x v="4"/>
    <x v="1"/>
    <x v="4"/>
    <x v="12"/>
    <x v="2"/>
    <n v="290.20999999999998"/>
    <n v="3482.52"/>
    <x v="0"/>
    <x v="0"/>
    <x v="2"/>
    <n v="1.9"/>
    <x v="1"/>
    <x v="2"/>
    <x v="2"/>
  </r>
  <r>
    <x v="2"/>
    <x v="3"/>
    <x v="7"/>
    <x v="5"/>
    <x v="1"/>
    <x v="0"/>
    <x v="9"/>
    <x v="2"/>
    <n v="42.49"/>
    <n v="382.41"/>
    <x v="2"/>
    <x v="0"/>
    <x v="1"/>
    <n v="3.4"/>
    <x v="0"/>
    <x v="0"/>
    <x v="1"/>
  </r>
  <r>
    <x v="8"/>
    <x v="5"/>
    <x v="6"/>
    <x v="3"/>
    <x v="1"/>
    <x v="4"/>
    <x v="1"/>
    <x v="3"/>
    <n v="128.66999999999999"/>
    <n v="1029.3599999999999"/>
    <x v="3"/>
    <x v="0"/>
    <x v="2"/>
    <n v="2.2999999999999998"/>
    <x v="0"/>
    <x v="2"/>
    <x v="2"/>
  </r>
  <r>
    <x v="4"/>
    <x v="0"/>
    <x v="2"/>
    <x v="5"/>
    <x v="1"/>
    <x v="0"/>
    <x v="12"/>
    <x v="3"/>
    <n v="263.73"/>
    <n v="3164.76"/>
    <x v="3"/>
    <x v="3"/>
    <x v="1"/>
    <n v="1.5"/>
    <x v="0"/>
    <x v="1"/>
    <x v="1"/>
  </r>
  <r>
    <x v="4"/>
    <x v="1"/>
    <x v="7"/>
    <x v="1"/>
    <x v="1"/>
    <x v="0"/>
    <x v="7"/>
    <x v="1"/>
    <n v="226.94"/>
    <n v="3177.16"/>
    <x v="1"/>
    <x v="1"/>
    <x v="2"/>
    <n v="3.8"/>
    <x v="1"/>
    <x v="2"/>
    <x v="2"/>
  </r>
  <r>
    <x v="4"/>
    <x v="2"/>
    <x v="7"/>
    <x v="2"/>
    <x v="1"/>
    <x v="3"/>
    <x v="13"/>
    <x v="2"/>
    <n v="281.77999999999997"/>
    <n v="281.77999999999997"/>
    <x v="1"/>
    <x v="1"/>
    <x v="2"/>
    <n v="3.1"/>
    <x v="1"/>
    <x v="2"/>
    <x v="2"/>
  </r>
  <r>
    <x v="1"/>
    <x v="1"/>
    <x v="3"/>
    <x v="2"/>
    <x v="1"/>
    <x v="4"/>
    <x v="7"/>
    <x v="3"/>
    <n v="31.150000000000002"/>
    <n v="436.1"/>
    <x v="2"/>
    <x v="3"/>
    <x v="2"/>
    <n v="1.2"/>
    <x v="1"/>
    <x v="1"/>
    <x v="2"/>
  </r>
  <r>
    <x v="4"/>
    <x v="5"/>
    <x v="6"/>
    <x v="0"/>
    <x v="0"/>
    <x v="3"/>
    <x v="5"/>
    <x v="2"/>
    <n v="261.58"/>
    <n v="2877.38"/>
    <x v="2"/>
    <x v="1"/>
    <x v="0"/>
    <n v="3.7"/>
    <x v="1"/>
    <x v="1"/>
    <x v="0"/>
  </r>
  <r>
    <x v="6"/>
    <x v="5"/>
    <x v="3"/>
    <x v="7"/>
    <x v="1"/>
    <x v="1"/>
    <x v="2"/>
    <x v="2"/>
    <n v="241.7"/>
    <n v="966.8"/>
    <x v="0"/>
    <x v="0"/>
    <x v="0"/>
    <n v="4.4000000000000004"/>
    <x v="1"/>
    <x v="0"/>
    <x v="0"/>
  </r>
  <r>
    <x v="9"/>
    <x v="3"/>
    <x v="6"/>
    <x v="5"/>
    <x v="1"/>
    <x v="2"/>
    <x v="3"/>
    <x v="0"/>
    <n v="248.20999999999998"/>
    <n v="1241.05"/>
    <x v="1"/>
    <x v="1"/>
    <x v="2"/>
    <n v="4.0999999999999996"/>
    <x v="1"/>
    <x v="1"/>
    <x v="2"/>
  </r>
  <r>
    <x v="4"/>
    <x v="0"/>
    <x v="6"/>
    <x v="5"/>
    <x v="1"/>
    <x v="4"/>
    <x v="11"/>
    <x v="2"/>
    <n v="187.23"/>
    <n v="2433.9899999999998"/>
    <x v="2"/>
    <x v="3"/>
    <x v="2"/>
    <n v="4.7"/>
    <x v="0"/>
    <x v="1"/>
    <x v="2"/>
  </r>
  <r>
    <x v="10"/>
    <x v="6"/>
    <x v="1"/>
    <x v="5"/>
    <x v="1"/>
    <x v="1"/>
    <x v="9"/>
    <x v="0"/>
    <n v="34.54"/>
    <n v="310.86"/>
    <x v="3"/>
    <x v="3"/>
    <x v="0"/>
    <n v="2.4"/>
    <x v="1"/>
    <x v="1"/>
    <x v="0"/>
  </r>
  <r>
    <x v="10"/>
    <x v="1"/>
    <x v="3"/>
    <x v="5"/>
    <x v="1"/>
    <x v="1"/>
    <x v="0"/>
    <x v="3"/>
    <n v="170.96"/>
    <n v="1025.76"/>
    <x v="2"/>
    <x v="0"/>
    <x v="1"/>
    <n v="1.4"/>
    <x v="1"/>
    <x v="1"/>
    <x v="1"/>
  </r>
  <r>
    <x v="1"/>
    <x v="5"/>
    <x v="6"/>
    <x v="0"/>
    <x v="0"/>
    <x v="3"/>
    <x v="7"/>
    <x v="2"/>
    <n v="134.17000000000002"/>
    <n v="1878.38"/>
    <x v="0"/>
    <x v="1"/>
    <x v="2"/>
    <n v="3.9"/>
    <x v="0"/>
    <x v="0"/>
    <x v="2"/>
  </r>
  <r>
    <x v="6"/>
    <x v="2"/>
    <x v="0"/>
    <x v="1"/>
    <x v="1"/>
    <x v="3"/>
    <x v="0"/>
    <x v="0"/>
    <n v="167.57"/>
    <n v="1005.42"/>
    <x v="1"/>
    <x v="3"/>
    <x v="2"/>
    <n v="4.5999999999999996"/>
    <x v="0"/>
    <x v="1"/>
    <x v="2"/>
  </r>
  <r>
    <x v="9"/>
    <x v="1"/>
    <x v="1"/>
    <x v="3"/>
    <x v="1"/>
    <x v="2"/>
    <x v="7"/>
    <x v="0"/>
    <n v="227.28"/>
    <n v="3181.92"/>
    <x v="1"/>
    <x v="3"/>
    <x v="0"/>
    <n v="2.2999999999999998"/>
    <x v="1"/>
    <x v="2"/>
    <x v="0"/>
  </r>
  <r>
    <x v="8"/>
    <x v="3"/>
    <x v="4"/>
    <x v="1"/>
    <x v="1"/>
    <x v="2"/>
    <x v="8"/>
    <x v="3"/>
    <n v="186.87"/>
    <n v="560.61"/>
    <x v="3"/>
    <x v="3"/>
    <x v="1"/>
    <n v="2.1"/>
    <x v="1"/>
    <x v="2"/>
    <x v="1"/>
  </r>
  <r>
    <x v="3"/>
    <x v="3"/>
    <x v="7"/>
    <x v="4"/>
    <x v="1"/>
    <x v="2"/>
    <x v="12"/>
    <x v="0"/>
    <n v="101.92"/>
    <n v="1223.04"/>
    <x v="1"/>
    <x v="0"/>
    <x v="2"/>
    <n v="3.9"/>
    <x v="1"/>
    <x v="1"/>
    <x v="2"/>
  </r>
  <r>
    <x v="9"/>
    <x v="5"/>
    <x v="5"/>
    <x v="4"/>
    <x v="1"/>
    <x v="2"/>
    <x v="7"/>
    <x v="2"/>
    <n v="187.85999999999999"/>
    <n v="2630.04"/>
    <x v="1"/>
    <x v="1"/>
    <x v="2"/>
    <n v="3.9"/>
    <x v="0"/>
    <x v="2"/>
    <x v="2"/>
  </r>
  <r>
    <x v="3"/>
    <x v="5"/>
    <x v="6"/>
    <x v="1"/>
    <x v="1"/>
    <x v="3"/>
    <x v="6"/>
    <x v="2"/>
    <n v="43.28"/>
    <n v="86.56"/>
    <x v="0"/>
    <x v="2"/>
    <x v="2"/>
    <n v="4.3"/>
    <x v="1"/>
    <x v="0"/>
    <x v="2"/>
  </r>
  <r>
    <x v="0"/>
    <x v="5"/>
    <x v="4"/>
    <x v="1"/>
    <x v="1"/>
    <x v="0"/>
    <x v="6"/>
    <x v="0"/>
    <n v="21.5"/>
    <n v="43"/>
    <x v="1"/>
    <x v="1"/>
    <x v="2"/>
    <n v="4"/>
    <x v="0"/>
    <x v="1"/>
    <x v="2"/>
  </r>
  <r>
    <x v="3"/>
    <x v="4"/>
    <x v="6"/>
    <x v="2"/>
    <x v="1"/>
    <x v="3"/>
    <x v="10"/>
    <x v="2"/>
    <n v="132.43"/>
    <n v="927.01"/>
    <x v="2"/>
    <x v="0"/>
    <x v="0"/>
    <n v="2.6"/>
    <x v="1"/>
    <x v="1"/>
    <x v="0"/>
  </r>
  <r>
    <x v="7"/>
    <x v="6"/>
    <x v="1"/>
    <x v="4"/>
    <x v="1"/>
    <x v="0"/>
    <x v="3"/>
    <x v="2"/>
    <n v="232.01"/>
    <n v="1160.05"/>
    <x v="3"/>
    <x v="0"/>
    <x v="1"/>
    <n v="2.7"/>
    <x v="1"/>
    <x v="0"/>
    <x v="1"/>
  </r>
  <r>
    <x v="10"/>
    <x v="5"/>
    <x v="1"/>
    <x v="1"/>
    <x v="1"/>
    <x v="3"/>
    <x v="12"/>
    <x v="1"/>
    <n v="250.34"/>
    <n v="3004.08"/>
    <x v="1"/>
    <x v="3"/>
    <x v="1"/>
    <n v="4.2"/>
    <x v="1"/>
    <x v="1"/>
    <x v="1"/>
  </r>
  <r>
    <x v="6"/>
    <x v="1"/>
    <x v="4"/>
    <x v="5"/>
    <x v="1"/>
    <x v="3"/>
    <x v="4"/>
    <x v="0"/>
    <n v="173.95999999999998"/>
    <n v="1739.6"/>
    <x v="2"/>
    <x v="3"/>
    <x v="2"/>
    <n v="2.1"/>
    <x v="1"/>
    <x v="1"/>
    <x v="2"/>
  </r>
  <r>
    <x v="5"/>
    <x v="1"/>
    <x v="5"/>
    <x v="1"/>
    <x v="1"/>
    <x v="2"/>
    <x v="13"/>
    <x v="3"/>
    <n v="263.04000000000002"/>
    <n v="263.04000000000002"/>
    <x v="3"/>
    <x v="0"/>
    <x v="1"/>
    <n v="1.4"/>
    <x v="0"/>
    <x v="0"/>
    <x v="1"/>
  </r>
  <r>
    <x v="1"/>
    <x v="4"/>
    <x v="1"/>
    <x v="5"/>
    <x v="1"/>
    <x v="0"/>
    <x v="12"/>
    <x v="3"/>
    <n v="55.26"/>
    <n v="663.12"/>
    <x v="3"/>
    <x v="2"/>
    <x v="1"/>
    <n v="1.9"/>
    <x v="0"/>
    <x v="2"/>
    <x v="1"/>
  </r>
  <r>
    <x v="7"/>
    <x v="4"/>
    <x v="2"/>
    <x v="7"/>
    <x v="1"/>
    <x v="1"/>
    <x v="3"/>
    <x v="2"/>
    <n v="289.95"/>
    <n v="1449.75"/>
    <x v="0"/>
    <x v="2"/>
    <x v="1"/>
    <n v="3"/>
    <x v="0"/>
    <x v="1"/>
    <x v="1"/>
  </r>
  <r>
    <x v="3"/>
    <x v="0"/>
    <x v="0"/>
    <x v="4"/>
    <x v="1"/>
    <x v="1"/>
    <x v="5"/>
    <x v="0"/>
    <n v="278.08999999999997"/>
    <n v="3058.99"/>
    <x v="1"/>
    <x v="0"/>
    <x v="2"/>
    <n v="3.3"/>
    <x v="0"/>
    <x v="1"/>
    <x v="2"/>
  </r>
  <r>
    <x v="4"/>
    <x v="2"/>
    <x v="7"/>
    <x v="3"/>
    <x v="1"/>
    <x v="1"/>
    <x v="13"/>
    <x v="2"/>
    <n v="187.79"/>
    <n v="187.79"/>
    <x v="3"/>
    <x v="3"/>
    <x v="1"/>
    <n v="1.3"/>
    <x v="0"/>
    <x v="1"/>
    <x v="1"/>
  </r>
  <r>
    <x v="6"/>
    <x v="5"/>
    <x v="2"/>
    <x v="2"/>
    <x v="1"/>
    <x v="2"/>
    <x v="9"/>
    <x v="2"/>
    <n v="36.44"/>
    <n v="327.96"/>
    <x v="3"/>
    <x v="0"/>
    <x v="1"/>
    <n v="2.2000000000000002"/>
    <x v="1"/>
    <x v="2"/>
    <x v="1"/>
  </r>
  <r>
    <x v="7"/>
    <x v="1"/>
    <x v="3"/>
    <x v="3"/>
    <x v="1"/>
    <x v="1"/>
    <x v="1"/>
    <x v="0"/>
    <n v="147.18"/>
    <n v="1177.44"/>
    <x v="3"/>
    <x v="3"/>
    <x v="2"/>
    <n v="4"/>
    <x v="0"/>
    <x v="0"/>
    <x v="2"/>
  </r>
  <r>
    <x v="1"/>
    <x v="4"/>
    <x v="5"/>
    <x v="0"/>
    <x v="0"/>
    <x v="3"/>
    <x v="7"/>
    <x v="3"/>
    <n v="70.2"/>
    <n v="982.80000000000007"/>
    <x v="3"/>
    <x v="3"/>
    <x v="0"/>
    <n v="4.4000000000000004"/>
    <x v="0"/>
    <x v="0"/>
    <x v="0"/>
  </r>
  <r>
    <x v="10"/>
    <x v="1"/>
    <x v="0"/>
    <x v="0"/>
    <x v="0"/>
    <x v="2"/>
    <x v="2"/>
    <x v="1"/>
    <n v="195.96"/>
    <n v="783.84"/>
    <x v="0"/>
    <x v="0"/>
    <x v="0"/>
    <n v="1.5"/>
    <x v="0"/>
    <x v="1"/>
    <x v="0"/>
  </r>
  <r>
    <x v="6"/>
    <x v="1"/>
    <x v="0"/>
    <x v="7"/>
    <x v="1"/>
    <x v="1"/>
    <x v="5"/>
    <x v="1"/>
    <n v="73.19"/>
    <n v="805.08999999999992"/>
    <x v="3"/>
    <x v="1"/>
    <x v="0"/>
    <n v="3.1"/>
    <x v="0"/>
    <x v="0"/>
    <x v="0"/>
  </r>
  <r>
    <x v="1"/>
    <x v="4"/>
    <x v="0"/>
    <x v="3"/>
    <x v="1"/>
    <x v="2"/>
    <x v="13"/>
    <x v="2"/>
    <n v="154.9"/>
    <n v="154.9"/>
    <x v="3"/>
    <x v="0"/>
    <x v="0"/>
    <n v="1.6"/>
    <x v="0"/>
    <x v="2"/>
    <x v="0"/>
  </r>
  <r>
    <x v="0"/>
    <x v="6"/>
    <x v="5"/>
    <x v="2"/>
    <x v="1"/>
    <x v="3"/>
    <x v="5"/>
    <x v="1"/>
    <n v="77.58"/>
    <n v="853.38"/>
    <x v="0"/>
    <x v="1"/>
    <x v="1"/>
    <n v="3.9"/>
    <x v="1"/>
    <x v="2"/>
    <x v="1"/>
  </r>
  <r>
    <x v="0"/>
    <x v="4"/>
    <x v="6"/>
    <x v="5"/>
    <x v="1"/>
    <x v="2"/>
    <x v="1"/>
    <x v="3"/>
    <n v="70.92"/>
    <n v="567.36"/>
    <x v="0"/>
    <x v="2"/>
    <x v="2"/>
    <n v="1.6"/>
    <x v="0"/>
    <x v="1"/>
    <x v="2"/>
  </r>
  <r>
    <x v="1"/>
    <x v="4"/>
    <x v="6"/>
    <x v="7"/>
    <x v="1"/>
    <x v="1"/>
    <x v="3"/>
    <x v="2"/>
    <n v="89.42"/>
    <n v="447.1"/>
    <x v="0"/>
    <x v="3"/>
    <x v="0"/>
    <n v="1.4"/>
    <x v="1"/>
    <x v="0"/>
    <x v="0"/>
  </r>
  <r>
    <x v="7"/>
    <x v="2"/>
    <x v="1"/>
    <x v="7"/>
    <x v="1"/>
    <x v="2"/>
    <x v="13"/>
    <x v="0"/>
    <n v="28.18"/>
    <n v="28.18"/>
    <x v="3"/>
    <x v="2"/>
    <x v="2"/>
    <n v="2.8"/>
    <x v="0"/>
    <x v="2"/>
    <x v="2"/>
  </r>
  <r>
    <x v="6"/>
    <x v="4"/>
    <x v="3"/>
    <x v="5"/>
    <x v="1"/>
    <x v="4"/>
    <x v="6"/>
    <x v="1"/>
    <n v="220.51"/>
    <n v="441.02"/>
    <x v="2"/>
    <x v="3"/>
    <x v="0"/>
    <n v="1.4"/>
    <x v="1"/>
    <x v="2"/>
    <x v="0"/>
  </r>
  <r>
    <x v="7"/>
    <x v="3"/>
    <x v="6"/>
    <x v="5"/>
    <x v="1"/>
    <x v="1"/>
    <x v="3"/>
    <x v="0"/>
    <n v="105.88"/>
    <n v="529.4"/>
    <x v="2"/>
    <x v="3"/>
    <x v="1"/>
    <n v="4.3"/>
    <x v="0"/>
    <x v="2"/>
    <x v="1"/>
  </r>
  <r>
    <x v="8"/>
    <x v="4"/>
    <x v="1"/>
    <x v="2"/>
    <x v="1"/>
    <x v="3"/>
    <x v="11"/>
    <x v="3"/>
    <n v="215.47"/>
    <n v="2801.11"/>
    <x v="3"/>
    <x v="0"/>
    <x v="2"/>
    <n v="4.3"/>
    <x v="1"/>
    <x v="2"/>
    <x v="2"/>
  </r>
  <r>
    <x v="3"/>
    <x v="1"/>
    <x v="2"/>
    <x v="4"/>
    <x v="1"/>
    <x v="0"/>
    <x v="7"/>
    <x v="2"/>
    <n v="202.97"/>
    <n v="2841.58"/>
    <x v="1"/>
    <x v="3"/>
    <x v="0"/>
    <n v="3"/>
    <x v="1"/>
    <x v="0"/>
    <x v="0"/>
  </r>
  <r>
    <x v="8"/>
    <x v="5"/>
    <x v="1"/>
    <x v="1"/>
    <x v="1"/>
    <x v="2"/>
    <x v="9"/>
    <x v="0"/>
    <n v="38.51"/>
    <n v="346.59"/>
    <x v="1"/>
    <x v="2"/>
    <x v="1"/>
    <n v="3.3"/>
    <x v="1"/>
    <x v="1"/>
    <x v="1"/>
  </r>
  <r>
    <x v="2"/>
    <x v="1"/>
    <x v="7"/>
    <x v="4"/>
    <x v="1"/>
    <x v="2"/>
    <x v="4"/>
    <x v="2"/>
    <n v="107.37"/>
    <n v="1073.7"/>
    <x v="1"/>
    <x v="3"/>
    <x v="1"/>
    <n v="1.5"/>
    <x v="1"/>
    <x v="0"/>
    <x v="1"/>
  </r>
  <r>
    <x v="0"/>
    <x v="2"/>
    <x v="1"/>
    <x v="6"/>
    <x v="1"/>
    <x v="1"/>
    <x v="1"/>
    <x v="1"/>
    <n v="178.72"/>
    <n v="1429.76"/>
    <x v="0"/>
    <x v="1"/>
    <x v="1"/>
    <n v="2.1"/>
    <x v="0"/>
    <x v="1"/>
    <x v="1"/>
  </r>
  <r>
    <x v="10"/>
    <x v="3"/>
    <x v="0"/>
    <x v="1"/>
    <x v="1"/>
    <x v="1"/>
    <x v="5"/>
    <x v="2"/>
    <n v="277.15000000000003"/>
    <n v="3048.65"/>
    <x v="1"/>
    <x v="1"/>
    <x v="0"/>
    <n v="1.5"/>
    <x v="1"/>
    <x v="2"/>
    <x v="0"/>
  </r>
  <r>
    <x v="9"/>
    <x v="4"/>
    <x v="3"/>
    <x v="4"/>
    <x v="1"/>
    <x v="4"/>
    <x v="4"/>
    <x v="3"/>
    <n v="132.37"/>
    <n v="1323.7"/>
    <x v="1"/>
    <x v="0"/>
    <x v="2"/>
    <n v="1.9"/>
    <x v="1"/>
    <x v="2"/>
    <x v="2"/>
  </r>
  <r>
    <x v="3"/>
    <x v="6"/>
    <x v="3"/>
    <x v="1"/>
    <x v="1"/>
    <x v="3"/>
    <x v="1"/>
    <x v="2"/>
    <n v="161.34"/>
    <n v="1290.72"/>
    <x v="0"/>
    <x v="0"/>
    <x v="0"/>
    <n v="2.6"/>
    <x v="0"/>
    <x v="2"/>
    <x v="0"/>
  </r>
  <r>
    <x v="0"/>
    <x v="0"/>
    <x v="0"/>
    <x v="0"/>
    <x v="0"/>
    <x v="2"/>
    <x v="11"/>
    <x v="2"/>
    <n v="230.04"/>
    <n v="2990.52"/>
    <x v="2"/>
    <x v="3"/>
    <x v="1"/>
    <n v="3.7"/>
    <x v="0"/>
    <x v="1"/>
    <x v="1"/>
  </r>
  <r>
    <x v="7"/>
    <x v="4"/>
    <x v="2"/>
    <x v="3"/>
    <x v="1"/>
    <x v="2"/>
    <x v="9"/>
    <x v="1"/>
    <n v="244.92000000000002"/>
    <n v="2204.2800000000002"/>
    <x v="3"/>
    <x v="2"/>
    <x v="1"/>
    <n v="3.9"/>
    <x v="1"/>
    <x v="0"/>
    <x v="1"/>
  </r>
  <r>
    <x v="7"/>
    <x v="5"/>
    <x v="1"/>
    <x v="0"/>
    <x v="0"/>
    <x v="0"/>
    <x v="6"/>
    <x v="3"/>
    <n v="278.54000000000002"/>
    <n v="557.08000000000004"/>
    <x v="2"/>
    <x v="0"/>
    <x v="0"/>
    <n v="2.8"/>
    <x v="1"/>
    <x v="2"/>
    <x v="0"/>
  </r>
  <r>
    <x v="7"/>
    <x v="0"/>
    <x v="6"/>
    <x v="6"/>
    <x v="1"/>
    <x v="2"/>
    <x v="10"/>
    <x v="0"/>
    <n v="159.21"/>
    <n v="1114.47"/>
    <x v="0"/>
    <x v="0"/>
    <x v="2"/>
    <n v="2.2000000000000002"/>
    <x v="0"/>
    <x v="1"/>
    <x v="2"/>
  </r>
  <r>
    <x v="10"/>
    <x v="6"/>
    <x v="1"/>
    <x v="5"/>
    <x v="1"/>
    <x v="2"/>
    <x v="4"/>
    <x v="2"/>
    <n v="74.27"/>
    <n v="742.69999999999993"/>
    <x v="1"/>
    <x v="0"/>
    <x v="0"/>
    <n v="4.2"/>
    <x v="0"/>
    <x v="2"/>
    <x v="0"/>
  </r>
  <r>
    <x v="8"/>
    <x v="2"/>
    <x v="0"/>
    <x v="1"/>
    <x v="1"/>
    <x v="4"/>
    <x v="3"/>
    <x v="2"/>
    <n v="234.04000000000002"/>
    <n v="1170.2"/>
    <x v="1"/>
    <x v="1"/>
    <x v="2"/>
    <n v="2.8"/>
    <x v="0"/>
    <x v="1"/>
    <x v="2"/>
  </r>
  <r>
    <x v="9"/>
    <x v="2"/>
    <x v="0"/>
    <x v="4"/>
    <x v="1"/>
    <x v="0"/>
    <x v="8"/>
    <x v="0"/>
    <n v="55.16"/>
    <n v="165.48"/>
    <x v="2"/>
    <x v="2"/>
    <x v="2"/>
    <n v="3.2"/>
    <x v="1"/>
    <x v="0"/>
    <x v="2"/>
  </r>
  <r>
    <x v="7"/>
    <x v="6"/>
    <x v="5"/>
    <x v="2"/>
    <x v="1"/>
    <x v="2"/>
    <x v="4"/>
    <x v="3"/>
    <n v="137.14000000000001"/>
    <n v="1371.4"/>
    <x v="0"/>
    <x v="0"/>
    <x v="0"/>
    <n v="2.1"/>
    <x v="1"/>
    <x v="2"/>
    <x v="0"/>
  </r>
  <r>
    <x v="5"/>
    <x v="1"/>
    <x v="4"/>
    <x v="1"/>
    <x v="1"/>
    <x v="2"/>
    <x v="7"/>
    <x v="0"/>
    <n v="195.9"/>
    <n v="2742.6"/>
    <x v="0"/>
    <x v="3"/>
    <x v="2"/>
    <n v="1.3"/>
    <x v="1"/>
    <x v="2"/>
    <x v="2"/>
  </r>
  <r>
    <x v="2"/>
    <x v="6"/>
    <x v="3"/>
    <x v="5"/>
    <x v="1"/>
    <x v="3"/>
    <x v="1"/>
    <x v="2"/>
    <n v="213.72"/>
    <n v="1709.76"/>
    <x v="2"/>
    <x v="0"/>
    <x v="2"/>
    <n v="1.7"/>
    <x v="1"/>
    <x v="0"/>
    <x v="2"/>
  </r>
  <r>
    <x v="3"/>
    <x v="4"/>
    <x v="2"/>
    <x v="4"/>
    <x v="1"/>
    <x v="2"/>
    <x v="6"/>
    <x v="2"/>
    <n v="225.25"/>
    <n v="450.5"/>
    <x v="1"/>
    <x v="0"/>
    <x v="1"/>
    <n v="3.9"/>
    <x v="0"/>
    <x v="2"/>
    <x v="1"/>
  </r>
  <r>
    <x v="6"/>
    <x v="5"/>
    <x v="1"/>
    <x v="1"/>
    <x v="1"/>
    <x v="4"/>
    <x v="2"/>
    <x v="3"/>
    <n v="74.19"/>
    <n v="296.76"/>
    <x v="0"/>
    <x v="1"/>
    <x v="1"/>
    <n v="2.1"/>
    <x v="0"/>
    <x v="0"/>
    <x v="1"/>
  </r>
  <r>
    <x v="5"/>
    <x v="3"/>
    <x v="2"/>
    <x v="7"/>
    <x v="1"/>
    <x v="2"/>
    <x v="11"/>
    <x v="1"/>
    <n v="294.86"/>
    <n v="3833.18"/>
    <x v="2"/>
    <x v="1"/>
    <x v="1"/>
    <n v="1.5"/>
    <x v="1"/>
    <x v="0"/>
    <x v="1"/>
  </r>
  <r>
    <x v="9"/>
    <x v="4"/>
    <x v="6"/>
    <x v="0"/>
    <x v="0"/>
    <x v="2"/>
    <x v="12"/>
    <x v="3"/>
    <n v="69.959999999999994"/>
    <n v="839.52"/>
    <x v="1"/>
    <x v="0"/>
    <x v="1"/>
    <n v="3.6"/>
    <x v="1"/>
    <x v="2"/>
    <x v="1"/>
  </r>
  <r>
    <x v="10"/>
    <x v="4"/>
    <x v="2"/>
    <x v="3"/>
    <x v="1"/>
    <x v="1"/>
    <x v="3"/>
    <x v="0"/>
    <n v="46.9"/>
    <n v="234.5"/>
    <x v="1"/>
    <x v="2"/>
    <x v="2"/>
    <n v="2.9"/>
    <x v="1"/>
    <x v="1"/>
    <x v="2"/>
  </r>
  <r>
    <x v="9"/>
    <x v="4"/>
    <x v="6"/>
    <x v="3"/>
    <x v="1"/>
    <x v="2"/>
    <x v="3"/>
    <x v="3"/>
    <n v="205.93"/>
    <n v="1029.6500000000001"/>
    <x v="1"/>
    <x v="1"/>
    <x v="2"/>
    <n v="1.1000000000000001"/>
    <x v="0"/>
    <x v="0"/>
    <x v="2"/>
  </r>
  <r>
    <x v="6"/>
    <x v="0"/>
    <x v="1"/>
    <x v="1"/>
    <x v="1"/>
    <x v="0"/>
    <x v="2"/>
    <x v="0"/>
    <n v="274.8"/>
    <n v="1099.2"/>
    <x v="3"/>
    <x v="0"/>
    <x v="1"/>
    <n v="5"/>
    <x v="0"/>
    <x v="2"/>
    <x v="1"/>
  </r>
  <r>
    <x v="3"/>
    <x v="0"/>
    <x v="5"/>
    <x v="3"/>
    <x v="1"/>
    <x v="1"/>
    <x v="8"/>
    <x v="1"/>
    <n v="176.63"/>
    <n v="529.89"/>
    <x v="0"/>
    <x v="2"/>
    <x v="0"/>
    <n v="2.5"/>
    <x v="0"/>
    <x v="0"/>
    <x v="0"/>
  </r>
  <r>
    <x v="6"/>
    <x v="2"/>
    <x v="1"/>
    <x v="2"/>
    <x v="1"/>
    <x v="0"/>
    <x v="8"/>
    <x v="1"/>
    <n v="186.74"/>
    <n v="560.22"/>
    <x v="0"/>
    <x v="0"/>
    <x v="1"/>
    <n v="3.6"/>
    <x v="0"/>
    <x v="1"/>
    <x v="1"/>
  </r>
  <r>
    <x v="1"/>
    <x v="4"/>
    <x v="5"/>
    <x v="6"/>
    <x v="1"/>
    <x v="0"/>
    <x v="3"/>
    <x v="0"/>
    <n v="170.78"/>
    <n v="853.9"/>
    <x v="1"/>
    <x v="2"/>
    <x v="0"/>
    <n v="4.9000000000000004"/>
    <x v="1"/>
    <x v="1"/>
    <x v="0"/>
  </r>
  <r>
    <x v="3"/>
    <x v="1"/>
    <x v="7"/>
    <x v="1"/>
    <x v="1"/>
    <x v="4"/>
    <x v="12"/>
    <x v="2"/>
    <n v="31.97"/>
    <n v="383.64"/>
    <x v="3"/>
    <x v="3"/>
    <x v="0"/>
    <n v="3.5"/>
    <x v="0"/>
    <x v="0"/>
    <x v="0"/>
  </r>
  <r>
    <x v="9"/>
    <x v="2"/>
    <x v="6"/>
    <x v="2"/>
    <x v="1"/>
    <x v="2"/>
    <x v="4"/>
    <x v="0"/>
    <n v="210.76999999999998"/>
    <n v="2107.6999999999998"/>
    <x v="0"/>
    <x v="1"/>
    <x v="1"/>
    <n v="2.2000000000000002"/>
    <x v="1"/>
    <x v="1"/>
    <x v="1"/>
  </r>
  <r>
    <x v="7"/>
    <x v="5"/>
    <x v="3"/>
    <x v="7"/>
    <x v="1"/>
    <x v="0"/>
    <x v="11"/>
    <x v="0"/>
    <n v="120.30000000000001"/>
    <n v="1563.9"/>
    <x v="0"/>
    <x v="3"/>
    <x v="0"/>
    <n v="3"/>
    <x v="0"/>
    <x v="0"/>
    <x v="0"/>
  </r>
  <r>
    <x v="9"/>
    <x v="6"/>
    <x v="5"/>
    <x v="2"/>
    <x v="1"/>
    <x v="2"/>
    <x v="0"/>
    <x v="3"/>
    <n v="281.99"/>
    <n v="1691.94"/>
    <x v="3"/>
    <x v="2"/>
    <x v="0"/>
    <n v="1.4"/>
    <x v="1"/>
    <x v="1"/>
    <x v="0"/>
  </r>
  <r>
    <x v="9"/>
    <x v="0"/>
    <x v="1"/>
    <x v="2"/>
    <x v="1"/>
    <x v="2"/>
    <x v="11"/>
    <x v="1"/>
    <n v="72.3"/>
    <n v="939.9"/>
    <x v="0"/>
    <x v="1"/>
    <x v="1"/>
    <n v="1.7"/>
    <x v="1"/>
    <x v="2"/>
    <x v="1"/>
  </r>
  <r>
    <x v="3"/>
    <x v="4"/>
    <x v="6"/>
    <x v="7"/>
    <x v="1"/>
    <x v="4"/>
    <x v="13"/>
    <x v="3"/>
    <n v="104.59"/>
    <n v="104.59"/>
    <x v="0"/>
    <x v="1"/>
    <x v="2"/>
    <n v="2.2000000000000002"/>
    <x v="1"/>
    <x v="1"/>
    <x v="2"/>
  </r>
  <r>
    <x v="2"/>
    <x v="5"/>
    <x v="3"/>
    <x v="5"/>
    <x v="1"/>
    <x v="4"/>
    <x v="5"/>
    <x v="2"/>
    <n v="161.36000000000001"/>
    <n v="1774.96"/>
    <x v="2"/>
    <x v="3"/>
    <x v="0"/>
    <n v="1.3"/>
    <x v="0"/>
    <x v="1"/>
    <x v="0"/>
  </r>
  <r>
    <x v="1"/>
    <x v="2"/>
    <x v="1"/>
    <x v="1"/>
    <x v="1"/>
    <x v="0"/>
    <x v="2"/>
    <x v="2"/>
    <n v="153.66"/>
    <n v="614.64"/>
    <x v="0"/>
    <x v="2"/>
    <x v="1"/>
    <n v="1.5"/>
    <x v="1"/>
    <x v="0"/>
    <x v="1"/>
  </r>
  <r>
    <x v="9"/>
    <x v="2"/>
    <x v="3"/>
    <x v="0"/>
    <x v="0"/>
    <x v="0"/>
    <x v="4"/>
    <x v="2"/>
    <n v="132.09"/>
    <n v="1320.9"/>
    <x v="3"/>
    <x v="1"/>
    <x v="2"/>
    <n v="4.4000000000000004"/>
    <x v="1"/>
    <x v="2"/>
    <x v="2"/>
  </r>
  <r>
    <x v="5"/>
    <x v="0"/>
    <x v="1"/>
    <x v="1"/>
    <x v="1"/>
    <x v="1"/>
    <x v="7"/>
    <x v="0"/>
    <n v="108.03"/>
    <n v="1512.42"/>
    <x v="3"/>
    <x v="2"/>
    <x v="2"/>
    <n v="2"/>
    <x v="1"/>
    <x v="2"/>
    <x v="2"/>
  </r>
  <r>
    <x v="0"/>
    <x v="2"/>
    <x v="2"/>
    <x v="1"/>
    <x v="1"/>
    <x v="2"/>
    <x v="4"/>
    <x v="3"/>
    <n v="61.21"/>
    <n v="612.1"/>
    <x v="1"/>
    <x v="2"/>
    <x v="2"/>
    <n v="2.2999999999999998"/>
    <x v="1"/>
    <x v="1"/>
    <x v="2"/>
  </r>
  <r>
    <x v="4"/>
    <x v="1"/>
    <x v="7"/>
    <x v="0"/>
    <x v="0"/>
    <x v="2"/>
    <x v="0"/>
    <x v="0"/>
    <n v="249.86"/>
    <n v="1499.16"/>
    <x v="2"/>
    <x v="1"/>
    <x v="2"/>
    <n v="1.7"/>
    <x v="0"/>
    <x v="2"/>
    <x v="2"/>
  </r>
  <r>
    <x v="4"/>
    <x v="2"/>
    <x v="4"/>
    <x v="6"/>
    <x v="1"/>
    <x v="4"/>
    <x v="11"/>
    <x v="2"/>
    <n v="145.66"/>
    <n v="1893.58"/>
    <x v="1"/>
    <x v="1"/>
    <x v="2"/>
    <n v="2.6"/>
    <x v="0"/>
    <x v="2"/>
    <x v="2"/>
  </r>
  <r>
    <x v="9"/>
    <x v="3"/>
    <x v="0"/>
    <x v="2"/>
    <x v="1"/>
    <x v="4"/>
    <x v="6"/>
    <x v="1"/>
    <n v="180.43"/>
    <n v="360.86"/>
    <x v="2"/>
    <x v="1"/>
    <x v="0"/>
    <n v="3.8"/>
    <x v="0"/>
    <x v="1"/>
    <x v="0"/>
  </r>
  <r>
    <x v="5"/>
    <x v="6"/>
    <x v="0"/>
    <x v="1"/>
    <x v="1"/>
    <x v="0"/>
    <x v="4"/>
    <x v="3"/>
    <n v="173.03"/>
    <n v="1730.3"/>
    <x v="2"/>
    <x v="3"/>
    <x v="2"/>
    <n v="4.8"/>
    <x v="0"/>
    <x v="2"/>
    <x v="2"/>
  </r>
  <r>
    <x v="2"/>
    <x v="2"/>
    <x v="7"/>
    <x v="0"/>
    <x v="0"/>
    <x v="1"/>
    <x v="3"/>
    <x v="0"/>
    <n v="181.14"/>
    <n v="905.69999999999993"/>
    <x v="1"/>
    <x v="1"/>
    <x v="0"/>
    <n v="3.2"/>
    <x v="0"/>
    <x v="1"/>
    <x v="0"/>
  </r>
  <r>
    <x v="7"/>
    <x v="3"/>
    <x v="6"/>
    <x v="0"/>
    <x v="0"/>
    <x v="1"/>
    <x v="5"/>
    <x v="3"/>
    <n v="217.36"/>
    <n v="2390.96"/>
    <x v="0"/>
    <x v="1"/>
    <x v="1"/>
    <n v="2.2000000000000002"/>
    <x v="0"/>
    <x v="2"/>
    <x v="1"/>
  </r>
  <r>
    <x v="10"/>
    <x v="5"/>
    <x v="6"/>
    <x v="3"/>
    <x v="1"/>
    <x v="4"/>
    <x v="9"/>
    <x v="0"/>
    <n v="196.23"/>
    <n v="1766.07"/>
    <x v="2"/>
    <x v="0"/>
    <x v="1"/>
    <n v="3"/>
    <x v="0"/>
    <x v="2"/>
    <x v="1"/>
  </r>
  <r>
    <x v="10"/>
    <x v="2"/>
    <x v="6"/>
    <x v="5"/>
    <x v="1"/>
    <x v="4"/>
    <x v="8"/>
    <x v="1"/>
    <n v="96.69"/>
    <n v="290.07"/>
    <x v="1"/>
    <x v="0"/>
    <x v="1"/>
    <n v="1.5"/>
    <x v="0"/>
    <x v="2"/>
    <x v="1"/>
  </r>
  <r>
    <x v="3"/>
    <x v="1"/>
    <x v="4"/>
    <x v="7"/>
    <x v="1"/>
    <x v="1"/>
    <x v="8"/>
    <x v="1"/>
    <n v="175.04"/>
    <n v="525.12"/>
    <x v="1"/>
    <x v="3"/>
    <x v="2"/>
    <n v="3.7"/>
    <x v="0"/>
    <x v="0"/>
    <x v="2"/>
  </r>
  <r>
    <x v="4"/>
    <x v="5"/>
    <x v="3"/>
    <x v="7"/>
    <x v="1"/>
    <x v="1"/>
    <x v="9"/>
    <x v="2"/>
    <n v="88.46"/>
    <n v="796.14"/>
    <x v="1"/>
    <x v="3"/>
    <x v="1"/>
    <n v="2.2999999999999998"/>
    <x v="1"/>
    <x v="1"/>
    <x v="1"/>
  </r>
  <r>
    <x v="9"/>
    <x v="4"/>
    <x v="0"/>
    <x v="6"/>
    <x v="1"/>
    <x v="0"/>
    <x v="11"/>
    <x v="1"/>
    <n v="184.87"/>
    <n v="2403.31"/>
    <x v="1"/>
    <x v="0"/>
    <x v="0"/>
    <n v="4.8"/>
    <x v="0"/>
    <x v="2"/>
    <x v="0"/>
  </r>
  <r>
    <x v="10"/>
    <x v="2"/>
    <x v="7"/>
    <x v="0"/>
    <x v="0"/>
    <x v="1"/>
    <x v="8"/>
    <x v="0"/>
    <n v="140.94"/>
    <n v="422.82"/>
    <x v="1"/>
    <x v="3"/>
    <x v="0"/>
    <n v="3.6"/>
    <x v="1"/>
    <x v="2"/>
    <x v="0"/>
  </r>
  <r>
    <x v="9"/>
    <x v="0"/>
    <x v="6"/>
    <x v="4"/>
    <x v="1"/>
    <x v="2"/>
    <x v="2"/>
    <x v="0"/>
    <n v="31.04"/>
    <n v="124.16"/>
    <x v="0"/>
    <x v="0"/>
    <x v="2"/>
    <n v="2.9"/>
    <x v="0"/>
    <x v="1"/>
    <x v="2"/>
  </r>
  <r>
    <x v="3"/>
    <x v="3"/>
    <x v="5"/>
    <x v="7"/>
    <x v="1"/>
    <x v="1"/>
    <x v="12"/>
    <x v="2"/>
    <n v="225.51999999999998"/>
    <n v="2706.24"/>
    <x v="3"/>
    <x v="0"/>
    <x v="2"/>
    <n v="1.9"/>
    <x v="1"/>
    <x v="1"/>
    <x v="2"/>
  </r>
  <r>
    <x v="4"/>
    <x v="3"/>
    <x v="2"/>
    <x v="5"/>
    <x v="1"/>
    <x v="3"/>
    <x v="9"/>
    <x v="2"/>
    <n v="96.91"/>
    <n v="872.18999999999994"/>
    <x v="0"/>
    <x v="2"/>
    <x v="1"/>
    <n v="1.4"/>
    <x v="0"/>
    <x v="1"/>
    <x v="1"/>
  </r>
  <r>
    <x v="6"/>
    <x v="0"/>
    <x v="4"/>
    <x v="4"/>
    <x v="1"/>
    <x v="1"/>
    <x v="2"/>
    <x v="1"/>
    <n v="277.64999999999998"/>
    <n v="1110.5999999999999"/>
    <x v="3"/>
    <x v="3"/>
    <x v="2"/>
    <n v="1.8"/>
    <x v="0"/>
    <x v="2"/>
    <x v="2"/>
  </r>
  <r>
    <x v="2"/>
    <x v="6"/>
    <x v="1"/>
    <x v="0"/>
    <x v="0"/>
    <x v="4"/>
    <x v="3"/>
    <x v="1"/>
    <n v="98.56"/>
    <n v="492.8"/>
    <x v="2"/>
    <x v="1"/>
    <x v="2"/>
    <n v="3.3"/>
    <x v="0"/>
    <x v="1"/>
    <x v="2"/>
  </r>
  <r>
    <x v="0"/>
    <x v="4"/>
    <x v="6"/>
    <x v="0"/>
    <x v="0"/>
    <x v="4"/>
    <x v="6"/>
    <x v="0"/>
    <n v="299.05"/>
    <n v="598.1"/>
    <x v="2"/>
    <x v="0"/>
    <x v="1"/>
    <n v="3.1"/>
    <x v="1"/>
    <x v="0"/>
    <x v="1"/>
  </r>
  <r>
    <x v="0"/>
    <x v="1"/>
    <x v="0"/>
    <x v="2"/>
    <x v="1"/>
    <x v="3"/>
    <x v="1"/>
    <x v="0"/>
    <n v="149.63"/>
    <n v="1197.04"/>
    <x v="1"/>
    <x v="2"/>
    <x v="2"/>
    <n v="1"/>
    <x v="0"/>
    <x v="2"/>
    <x v="2"/>
  </r>
  <r>
    <x v="10"/>
    <x v="3"/>
    <x v="2"/>
    <x v="7"/>
    <x v="1"/>
    <x v="2"/>
    <x v="11"/>
    <x v="0"/>
    <n v="27.39"/>
    <n v="356.07"/>
    <x v="0"/>
    <x v="2"/>
    <x v="0"/>
    <n v="4"/>
    <x v="1"/>
    <x v="2"/>
    <x v="0"/>
  </r>
  <r>
    <x v="0"/>
    <x v="5"/>
    <x v="7"/>
    <x v="4"/>
    <x v="1"/>
    <x v="1"/>
    <x v="9"/>
    <x v="2"/>
    <n v="41.36"/>
    <n v="372.24"/>
    <x v="1"/>
    <x v="0"/>
    <x v="2"/>
    <n v="1.2"/>
    <x v="1"/>
    <x v="1"/>
    <x v="2"/>
  </r>
  <r>
    <x v="2"/>
    <x v="1"/>
    <x v="6"/>
    <x v="4"/>
    <x v="1"/>
    <x v="1"/>
    <x v="4"/>
    <x v="2"/>
    <n v="42.980000000000004"/>
    <n v="429.8"/>
    <x v="0"/>
    <x v="3"/>
    <x v="1"/>
    <n v="1.3"/>
    <x v="1"/>
    <x v="1"/>
    <x v="1"/>
  </r>
  <r>
    <x v="6"/>
    <x v="3"/>
    <x v="0"/>
    <x v="7"/>
    <x v="1"/>
    <x v="3"/>
    <x v="2"/>
    <x v="2"/>
    <n v="35.74"/>
    <n v="142.96"/>
    <x v="2"/>
    <x v="0"/>
    <x v="0"/>
    <n v="3.8"/>
    <x v="0"/>
    <x v="0"/>
    <x v="0"/>
  </r>
  <r>
    <x v="2"/>
    <x v="4"/>
    <x v="2"/>
    <x v="3"/>
    <x v="1"/>
    <x v="0"/>
    <x v="8"/>
    <x v="3"/>
    <n v="94.98"/>
    <n v="284.94"/>
    <x v="0"/>
    <x v="3"/>
    <x v="1"/>
    <n v="3.6"/>
    <x v="0"/>
    <x v="0"/>
    <x v="1"/>
  </r>
  <r>
    <x v="9"/>
    <x v="6"/>
    <x v="5"/>
    <x v="2"/>
    <x v="1"/>
    <x v="0"/>
    <x v="2"/>
    <x v="3"/>
    <n v="110.88"/>
    <n v="443.52"/>
    <x v="1"/>
    <x v="0"/>
    <x v="1"/>
    <n v="1.9"/>
    <x v="0"/>
    <x v="2"/>
    <x v="1"/>
  </r>
  <r>
    <x v="3"/>
    <x v="4"/>
    <x v="4"/>
    <x v="1"/>
    <x v="1"/>
    <x v="2"/>
    <x v="11"/>
    <x v="2"/>
    <n v="51.16"/>
    <n v="665.07999999999993"/>
    <x v="1"/>
    <x v="0"/>
    <x v="2"/>
    <n v="3.7"/>
    <x v="1"/>
    <x v="2"/>
    <x v="2"/>
  </r>
  <r>
    <x v="6"/>
    <x v="5"/>
    <x v="7"/>
    <x v="0"/>
    <x v="0"/>
    <x v="1"/>
    <x v="11"/>
    <x v="1"/>
    <n v="142.68"/>
    <n v="1854.84"/>
    <x v="2"/>
    <x v="2"/>
    <x v="1"/>
    <n v="1.1000000000000001"/>
    <x v="0"/>
    <x v="1"/>
    <x v="1"/>
  </r>
  <r>
    <x v="3"/>
    <x v="4"/>
    <x v="1"/>
    <x v="5"/>
    <x v="1"/>
    <x v="1"/>
    <x v="10"/>
    <x v="3"/>
    <n v="122.3"/>
    <n v="856.1"/>
    <x v="3"/>
    <x v="1"/>
    <x v="0"/>
    <n v="2.1"/>
    <x v="1"/>
    <x v="1"/>
    <x v="0"/>
  </r>
  <r>
    <x v="3"/>
    <x v="1"/>
    <x v="0"/>
    <x v="7"/>
    <x v="1"/>
    <x v="1"/>
    <x v="13"/>
    <x v="1"/>
    <n v="198.17"/>
    <n v="198.17"/>
    <x v="2"/>
    <x v="1"/>
    <x v="0"/>
    <n v="4"/>
    <x v="0"/>
    <x v="0"/>
    <x v="0"/>
  </r>
  <r>
    <x v="4"/>
    <x v="5"/>
    <x v="3"/>
    <x v="3"/>
    <x v="1"/>
    <x v="4"/>
    <x v="5"/>
    <x v="3"/>
    <n v="74.84"/>
    <n v="823.24"/>
    <x v="1"/>
    <x v="2"/>
    <x v="0"/>
    <n v="2.9"/>
    <x v="0"/>
    <x v="0"/>
    <x v="0"/>
  </r>
  <r>
    <x v="9"/>
    <x v="0"/>
    <x v="5"/>
    <x v="0"/>
    <x v="0"/>
    <x v="0"/>
    <x v="5"/>
    <x v="0"/>
    <n v="275.92"/>
    <n v="3035.12"/>
    <x v="2"/>
    <x v="3"/>
    <x v="0"/>
    <n v="4.4000000000000004"/>
    <x v="1"/>
    <x v="0"/>
    <x v="0"/>
  </r>
  <r>
    <x v="5"/>
    <x v="2"/>
    <x v="4"/>
    <x v="5"/>
    <x v="1"/>
    <x v="3"/>
    <x v="6"/>
    <x v="0"/>
    <n v="164.48"/>
    <n v="328.96"/>
    <x v="3"/>
    <x v="0"/>
    <x v="2"/>
    <n v="1.6"/>
    <x v="1"/>
    <x v="1"/>
    <x v="2"/>
  </r>
  <r>
    <x v="0"/>
    <x v="0"/>
    <x v="4"/>
    <x v="4"/>
    <x v="1"/>
    <x v="4"/>
    <x v="4"/>
    <x v="0"/>
    <n v="194.65"/>
    <n v="1946.5"/>
    <x v="1"/>
    <x v="3"/>
    <x v="1"/>
    <n v="4.5"/>
    <x v="0"/>
    <x v="0"/>
    <x v="1"/>
  </r>
  <r>
    <x v="5"/>
    <x v="1"/>
    <x v="3"/>
    <x v="6"/>
    <x v="1"/>
    <x v="4"/>
    <x v="3"/>
    <x v="1"/>
    <n v="31.07"/>
    <n v="155.35"/>
    <x v="3"/>
    <x v="1"/>
    <x v="2"/>
    <n v="2.9"/>
    <x v="0"/>
    <x v="1"/>
    <x v="2"/>
  </r>
  <r>
    <x v="4"/>
    <x v="2"/>
    <x v="1"/>
    <x v="3"/>
    <x v="1"/>
    <x v="0"/>
    <x v="9"/>
    <x v="3"/>
    <n v="176.54"/>
    <n v="1588.86"/>
    <x v="0"/>
    <x v="3"/>
    <x v="0"/>
    <n v="1.4"/>
    <x v="0"/>
    <x v="1"/>
    <x v="0"/>
  </r>
  <r>
    <x v="3"/>
    <x v="0"/>
    <x v="5"/>
    <x v="0"/>
    <x v="0"/>
    <x v="1"/>
    <x v="11"/>
    <x v="3"/>
    <n v="123.07000000000001"/>
    <n v="1599.91"/>
    <x v="0"/>
    <x v="0"/>
    <x v="2"/>
    <n v="1.2"/>
    <x v="1"/>
    <x v="0"/>
    <x v="2"/>
  </r>
  <r>
    <x v="10"/>
    <x v="2"/>
    <x v="0"/>
    <x v="4"/>
    <x v="1"/>
    <x v="2"/>
    <x v="0"/>
    <x v="1"/>
    <n v="278.77"/>
    <n v="1672.62"/>
    <x v="2"/>
    <x v="1"/>
    <x v="1"/>
    <n v="1"/>
    <x v="0"/>
    <x v="1"/>
    <x v="1"/>
  </r>
  <r>
    <x v="2"/>
    <x v="3"/>
    <x v="4"/>
    <x v="6"/>
    <x v="1"/>
    <x v="3"/>
    <x v="8"/>
    <x v="0"/>
    <n v="267.98"/>
    <n v="803.94"/>
    <x v="1"/>
    <x v="3"/>
    <x v="1"/>
    <n v="3.5"/>
    <x v="1"/>
    <x v="1"/>
    <x v="1"/>
  </r>
  <r>
    <x v="0"/>
    <x v="4"/>
    <x v="7"/>
    <x v="7"/>
    <x v="1"/>
    <x v="0"/>
    <x v="8"/>
    <x v="1"/>
    <n v="198.54"/>
    <n v="595.62"/>
    <x v="0"/>
    <x v="3"/>
    <x v="2"/>
    <n v="1.9"/>
    <x v="0"/>
    <x v="1"/>
    <x v="2"/>
  </r>
  <r>
    <x v="0"/>
    <x v="5"/>
    <x v="2"/>
    <x v="3"/>
    <x v="1"/>
    <x v="2"/>
    <x v="11"/>
    <x v="0"/>
    <n v="235"/>
    <n v="3055"/>
    <x v="1"/>
    <x v="3"/>
    <x v="1"/>
    <n v="1.6"/>
    <x v="1"/>
    <x v="0"/>
    <x v="1"/>
  </r>
  <r>
    <x v="9"/>
    <x v="2"/>
    <x v="7"/>
    <x v="1"/>
    <x v="1"/>
    <x v="0"/>
    <x v="10"/>
    <x v="2"/>
    <n v="200.49"/>
    <n v="1403.43"/>
    <x v="1"/>
    <x v="1"/>
    <x v="0"/>
    <n v="3.4"/>
    <x v="0"/>
    <x v="1"/>
    <x v="0"/>
  </r>
  <r>
    <x v="1"/>
    <x v="3"/>
    <x v="1"/>
    <x v="4"/>
    <x v="1"/>
    <x v="0"/>
    <x v="8"/>
    <x v="3"/>
    <n v="24.75"/>
    <n v="74.25"/>
    <x v="1"/>
    <x v="1"/>
    <x v="2"/>
    <n v="2.6"/>
    <x v="1"/>
    <x v="1"/>
    <x v="2"/>
  </r>
  <r>
    <x v="8"/>
    <x v="4"/>
    <x v="6"/>
    <x v="0"/>
    <x v="0"/>
    <x v="0"/>
    <x v="4"/>
    <x v="1"/>
    <n v="216.88000000000002"/>
    <n v="2168.8000000000002"/>
    <x v="3"/>
    <x v="3"/>
    <x v="1"/>
    <n v="2.8"/>
    <x v="1"/>
    <x v="0"/>
    <x v="1"/>
  </r>
  <r>
    <x v="8"/>
    <x v="4"/>
    <x v="1"/>
    <x v="5"/>
    <x v="1"/>
    <x v="0"/>
    <x v="8"/>
    <x v="1"/>
    <n v="69.59"/>
    <n v="208.77"/>
    <x v="2"/>
    <x v="2"/>
    <x v="0"/>
    <n v="1.5"/>
    <x v="1"/>
    <x v="1"/>
    <x v="0"/>
  </r>
  <r>
    <x v="8"/>
    <x v="6"/>
    <x v="4"/>
    <x v="5"/>
    <x v="1"/>
    <x v="1"/>
    <x v="4"/>
    <x v="0"/>
    <n v="211.11999999999998"/>
    <n v="2111.1999999999998"/>
    <x v="3"/>
    <x v="0"/>
    <x v="2"/>
    <n v="2"/>
    <x v="0"/>
    <x v="0"/>
    <x v="2"/>
  </r>
  <r>
    <x v="1"/>
    <x v="0"/>
    <x v="2"/>
    <x v="4"/>
    <x v="1"/>
    <x v="4"/>
    <x v="12"/>
    <x v="1"/>
    <n v="22.939999999999998"/>
    <n v="275.27999999999997"/>
    <x v="1"/>
    <x v="1"/>
    <x v="1"/>
    <n v="1.4"/>
    <x v="1"/>
    <x v="0"/>
    <x v="1"/>
  </r>
  <r>
    <x v="9"/>
    <x v="6"/>
    <x v="5"/>
    <x v="4"/>
    <x v="1"/>
    <x v="0"/>
    <x v="10"/>
    <x v="0"/>
    <n v="107.05"/>
    <n v="749.35"/>
    <x v="0"/>
    <x v="1"/>
    <x v="1"/>
    <n v="2.2999999999999998"/>
    <x v="1"/>
    <x v="1"/>
    <x v="1"/>
  </r>
  <r>
    <x v="1"/>
    <x v="1"/>
    <x v="2"/>
    <x v="2"/>
    <x v="1"/>
    <x v="2"/>
    <x v="9"/>
    <x v="0"/>
    <n v="164.74"/>
    <n v="1482.66"/>
    <x v="0"/>
    <x v="1"/>
    <x v="0"/>
    <n v="2.2000000000000002"/>
    <x v="1"/>
    <x v="1"/>
    <x v="0"/>
  </r>
  <r>
    <x v="8"/>
    <x v="3"/>
    <x v="1"/>
    <x v="3"/>
    <x v="1"/>
    <x v="2"/>
    <x v="9"/>
    <x v="3"/>
    <n v="113.29"/>
    <n v="1019.61"/>
    <x v="0"/>
    <x v="0"/>
    <x v="1"/>
    <n v="4.0999999999999996"/>
    <x v="0"/>
    <x v="2"/>
    <x v="1"/>
  </r>
  <r>
    <x v="4"/>
    <x v="6"/>
    <x v="2"/>
    <x v="0"/>
    <x v="0"/>
    <x v="2"/>
    <x v="8"/>
    <x v="0"/>
    <n v="214.32000000000002"/>
    <n v="642.96"/>
    <x v="2"/>
    <x v="1"/>
    <x v="2"/>
    <n v="4.9000000000000004"/>
    <x v="1"/>
    <x v="2"/>
    <x v="2"/>
  </r>
  <r>
    <x v="6"/>
    <x v="6"/>
    <x v="3"/>
    <x v="0"/>
    <x v="0"/>
    <x v="4"/>
    <x v="1"/>
    <x v="0"/>
    <n v="166.36"/>
    <n v="1330.88"/>
    <x v="3"/>
    <x v="2"/>
    <x v="0"/>
    <n v="5"/>
    <x v="1"/>
    <x v="1"/>
    <x v="0"/>
  </r>
  <r>
    <x v="3"/>
    <x v="4"/>
    <x v="2"/>
    <x v="0"/>
    <x v="0"/>
    <x v="4"/>
    <x v="13"/>
    <x v="1"/>
    <n v="288.70999999999998"/>
    <n v="288.70999999999998"/>
    <x v="3"/>
    <x v="1"/>
    <x v="2"/>
    <n v="2.5"/>
    <x v="1"/>
    <x v="0"/>
    <x v="2"/>
  </r>
  <r>
    <x v="1"/>
    <x v="3"/>
    <x v="4"/>
    <x v="0"/>
    <x v="0"/>
    <x v="2"/>
    <x v="7"/>
    <x v="1"/>
    <n v="120.19000000000001"/>
    <n v="1682.66"/>
    <x v="2"/>
    <x v="1"/>
    <x v="0"/>
    <n v="4.2"/>
    <x v="1"/>
    <x v="0"/>
    <x v="0"/>
  </r>
  <r>
    <x v="9"/>
    <x v="4"/>
    <x v="3"/>
    <x v="3"/>
    <x v="1"/>
    <x v="1"/>
    <x v="12"/>
    <x v="0"/>
    <n v="222.12"/>
    <n v="2665.44"/>
    <x v="3"/>
    <x v="2"/>
    <x v="1"/>
    <n v="2.1"/>
    <x v="0"/>
    <x v="2"/>
    <x v="1"/>
  </r>
  <r>
    <x v="9"/>
    <x v="5"/>
    <x v="1"/>
    <x v="4"/>
    <x v="1"/>
    <x v="4"/>
    <x v="1"/>
    <x v="0"/>
    <n v="254.04"/>
    <n v="2032.32"/>
    <x v="2"/>
    <x v="0"/>
    <x v="0"/>
    <n v="1.6"/>
    <x v="0"/>
    <x v="0"/>
    <x v="0"/>
  </r>
  <r>
    <x v="5"/>
    <x v="2"/>
    <x v="1"/>
    <x v="6"/>
    <x v="1"/>
    <x v="4"/>
    <x v="5"/>
    <x v="0"/>
    <n v="91.01"/>
    <n v="1001.11"/>
    <x v="2"/>
    <x v="0"/>
    <x v="0"/>
    <n v="3.6"/>
    <x v="1"/>
    <x v="2"/>
    <x v="0"/>
  </r>
  <r>
    <x v="6"/>
    <x v="1"/>
    <x v="1"/>
    <x v="3"/>
    <x v="1"/>
    <x v="1"/>
    <x v="6"/>
    <x v="2"/>
    <n v="231.16"/>
    <n v="462.32"/>
    <x v="0"/>
    <x v="1"/>
    <x v="2"/>
    <n v="2.9"/>
    <x v="0"/>
    <x v="0"/>
    <x v="2"/>
  </r>
  <r>
    <x v="10"/>
    <x v="1"/>
    <x v="3"/>
    <x v="5"/>
    <x v="1"/>
    <x v="0"/>
    <x v="2"/>
    <x v="0"/>
    <n v="130.13"/>
    <n v="520.52"/>
    <x v="2"/>
    <x v="0"/>
    <x v="1"/>
    <n v="3.4"/>
    <x v="0"/>
    <x v="1"/>
    <x v="1"/>
  </r>
  <r>
    <x v="0"/>
    <x v="0"/>
    <x v="6"/>
    <x v="3"/>
    <x v="1"/>
    <x v="4"/>
    <x v="10"/>
    <x v="2"/>
    <n v="56.04"/>
    <n v="392.28"/>
    <x v="0"/>
    <x v="2"/>
    <x v="2"/>
    <n v="2.5"/>
    <x v="0"/>
    <x v="0"/>
    <x v="2"/>
  </r>
  <r>
    <x v="8"/>
    <x v="4"/>
    <x v="6"/>
    <x v="2"/>
    <x v="1"/>
    <x v="2"/>
    <x v="0"/>
    <x v="1"/>
    <n v="21.02"/>
    <n v="126.12"/>
    <x v="0"/>
    <x v="0"/>
    <x v="2"/>
    <n v="2.2000000000000002"/>
    <x v="1"/>
    <x v="0"/>
    <x v="2"/>
  </r>
  <r>
    <x v="10"/>
    <x v="2"/>
    <x v="3"/>
    <x v="2"/>
    <x v="1"/>
    <x v="2"/>
    <x v="12"/>
    <x v="3"/>
    <n v="228.25"/>
    <n v="2739"/>
    <x v="0"/>
    <x v="1"/>
    <x v="1"/>
    <n v="4.7"/>
    <x v="0"/>
    <x v="0"/>
    <x v="1"/>
  </r>
  <r>
    <x v="5"/>
    <x v="0"/>
    <x v="3"/>
    <x v="4"/>
    <x v="1"/>
    <x v="1"/>
    <x v="9"/>
    <x v="3"/>
    <n v="72.150000000000006"/>
    <n v="649.35"/>
    <x v="3"/>
    <x v="2"/>
    <x v="0"/>
    <n v="4.5"/>
    <x v="1"/>
    <x v="2"/>
    <x v="0"/>
  </r>
  <r>
    <x v="8"/>
    <x v="1"/>
    <x v="1"/>
    <x v="5"/>
    <x v="1"/>
    <x v="2"/>
    <x v="7"/>
    <x v="3"/>
    <n v="34.33"/>
    <n v="480.62"/>
    <x v="2"/>
    <x v="1"/>
    <x v="2"/>
    <n v="1.5"/>
    <x v="0"/>
    <x v="2"/>
    <x v="2"/>
  </r>
  <r>
    <x v="6"/>
    <x v="2"/>
    <x v="1"/>
    <x v="5"/>
    <x v="1"/>
    <x v="3"/>
    <x v="1"/>
    <x v="3"/>
    <n v="159.22"/>
    <n v="1273.76"/>
    <x v="1"/>
    <x v="2"/>
    <x v="0"/>
    <n v="3.6"/>
    <x v="0"/>
    <x v="0"/>
    <x v="0"/>
  </r>
  <r>
    <x v="2"/>
    <x v="6"/>
    <x v="1"/>
    <x v="0"/>
    <x v="0"/>
    <x v="2"/>
    <x v="6"/>
    <x v="1"/>
    <n v="117.08"/>
    <n v="234.16"/>
    <x v="0"/>
    <x v="2"/>
    <x v="1"/>
    <n v="2.4"/>
    <x v="1"/>
    <x v="1"/>
    <x v="1"/>
  </r>
  <r>
    <x v="5"/>
    <x v="5"/>
    <x v="0"/>
    <x v="5"/>
    <x v="1"/>
    <x v="1"/>
    <x v="11"/>
    <x v="3"/>
    <n v="213.71"/>
    <n v="2778.23"/>
    <x v="0"/>
    <x v="1"/>
    <x v="0"/>
    <n v="3.3"/>
    <x v="0"/>
    <x v="1"/>
    <x v="0"/>
  </r>
  <r>
    <x v="8"/>
    <x v="6"/>
    <x v="6"/>
    <x v="3"/>
    <x v="1"/>
    <x v="1"/>
    <x v="2"/>
    <x v="1"/>
    <n v="50.06"/>
    <n v="200.24"/>
    <x v="3"/>
    <x v="1"/>
    <x v="1"/>
    <n v="1.8"/>
    <x v="1"/>
    <x v="1"/>
    <x v="1"/>
  </r>
  <r>
    <x v="6"/>
    <x v="5"/>
    <x v="4"/>
    <x v="3"/>
    <x v="1"/>
    <x v="1"/>
    <x v="13"/>
    <x v="1"/>
    <n v="57.14"/>
    <n v="57.14"/>
    <x v="3"/>
    <x v="0"/>
    <x v="1"/>
    <n v="3.9"/>
    <x v="0"/>
    <x v="2"/>
    <x v="1"/>
  </r>
  <r>
    <x v="7"/>
    <x v="4"/>
    <x v="0"/>
    <x v="1"/>
    <x v="1"/>
    <x v="3"/>
    <x v="10"/>
    <x v="0"/>
    <n v="133.15"/>
    <n v="932.05000000000007"/>
    <x v="0"/>
    <x v="3"/>
    <x v="0"/>
    <n v="2.2000000000000002"/>
    <x v="0"/>
    <x v="1"/>
    <x v="0"/>
  </r>
  <r>
    <x v="10"/>
    <x v="3"/>
    <x v="5"/>
    <x v="7"/>
    <x v="1"/>
    <x v="4"/>
    <x v="2"/>
    <x v="0"/>
    <n v="165.71"/>
    <n v="662.84"/>
    <x v="1"/>
    <x v="0"/>
    <x v="1"/>
    <n v="3.8"/>
    <x v="0"/>
    <x v="2"/>
    <x v="1"/>
  </r>
  <r>
    <x v="10"/>
    <x v="0"/>
    <x v="5"/>
    <x v="4"/>
    <x v="1"/>
    <x v="0"/>
    <x v="1"/>
    <x v="3"/>
    <n v="250.77"/>
    <n v="2006.16"/>
    <x v="3"/>
    <x v="1"/>
    <x v="2"/>
    <n v="1.6"/>
    <x v="1"/>
    <x v="0"/>
    <x v="2"/>
  </r>
  <r>
    <x v="0"/>
    <x v="0"/>
    <x v="5"/>
    <x v="7"/>
    <x v="1"/>
    <x v="2"/>
    <x v="6"/>
    <x v="0"/>
    <n v="183.98"/>
    <n v="367.96"/>
    <x v="3"/>
    <x v="1"/>
    <x v="2"/>
    <n v="1.5"/>
    <x v="1"/>
    <x v="2"/>
    <x v="2"/>
  </r>
  <r>
    <x v="6"/>
    <x v="3"/>
    <x v="5"/>
    <x v="0"/>
    <x v="0"/>
    <x v="4"/>
    <x v="1"/>
    <x v="2"/>
    <n v="272.73"/>
    <n v="2181.84"/>
    <x v="2"/>
    <x v="0"/>
    <x v="0"/>
    <n v="2.4"/>
    <x v="1"/>
    <x v="1"/>
    <x v="0"/>
  </r>
  <r>
    <x v="1"/>
    <x v="2"/>
    <x v="5"/>
    <x v="0"/>
    <x v="0"/>
    <x v="1"/>
    <x v="6"/>
    <x v="2"/>
    <n v="80.97"/>
    <n v="161.94"/>
    <x v="3"/>
    <x v="3"/>
    <x v="2"/>
    <n v="5"/>
    <x v="0"/>
    <x v="0"/>
    <x v="2"/>
  </r>
  <r>
    <x v="7"/>
    <x v="3"/>
    <x v="7"/>
    <x v="6"/>
    <x v="1"/>
    <x v="4"/>
    <x v="5"/>
    <x v="1"/>
    <n v="186.94000000000003"/>
    <n v="2056.34"/>
    <x v="3"/>
    <x v="3"/>
    <x v="1"/>
    <n v="4.4000000000000004"/>
    <x v="1"/>
    <x v="0"/>
    <x v="1"/>
  </r>
  <r>
    <x v="2"/>
    <x v="4"/>
    <x v="3"/>
    <x v="3"/>
    <x v="1"/>
    <x v="4"/>
    <x v="1"/>
    <x v="0"/>
    <n v="203.47"/>
    <n v="1627.76"/>
    <x v="2"/>
    <x v="1"/>
    <x v="2"/>
    <n v="3.5"/>
    <x v="1"/>
    <x v="0"/>
    <x v="2"/>
  </r>
  <r>
    <x v="4"/>
    <x v="1"/>
    <x v="4"/>
    <x v="1"/>
    <x v="1"/>
    <x v="3"/>
    <x v="11"/>
    <x v="3"/>
    <n v="223.23"/>
    <n v="2901.99"/>
    <x v="0"/>
    <x v="3"/>
    <x v="2"/>
    <n v="2.2000000000000002"/>
    <x v="1"/>
    <x v="0"/>
    <x v="2"/>
  </r>
  <r>
    <x v="8"/>
    <x v="3"/>
    <x v="0"/>
    <x v="1"/>
    <x v="1"/>
    <x v="1"/>
    <x v="11"/>
    <x v="3"/>
    <n v="296.82"/>
    <n v="3858.66"/>
    <x v="2"/>
    <x v="2"/>
    <x v="0"/>
    <n v="1.7"/>
    <x v="0"/>
    <x v="1"/>
    <x v="0"/>
  </r>
  <r>
    <x v="7"/>
    <x v="5"/>
    <x v="5"/>
    <x v="2"/>
    <x v="1"/>
    <x v="1"/>
    <x v="13"/>
    <x v="2"/>
    <n v="151.05000000000001"/>
    <n v="151.05000000000001"/>
    <x v="2"/>
    <x v="0"/>
    <x v="1"/>
    <n v="4"/>
    <x v="0"/>
    <x v="0"/>
    <x v="1"/>
  </r>
  <r>
    <x v="6"/>
    <x v="1"/>
    <x v="7"/>
    <x v="3"/>
    <x v="1"/>
    <x v="2"/>
    <x v="11"/>
    <x v="0"/>
    <n v="123.41"/>
    <n v="1604.33"/>
    <x v="0"/>
    <x v="3"/>
    <x v="2"/>
    <n v="1.8"/>
    <x v="0"/>
    <x v="2"/>
    <x v="2"/>
  </r>
  <r>
    <x v="3"/>
    <x v="3"/>
    <x v="1"/>
    <x v="1"/>
    <x v="1"/>
    <x v="2"/>
    <x v="6"/>
    <x v="2"/>
    <n v="258.62"/>
    <n v="517.24"/>
    <x v="0"/>
    <x v="3"/>
    <x v="1"/>
    <n v="2.6"/>
    <x v="1"/>
    <x v="0"/>
    <x v="1"/>
  </r>
  <r>
    <x v="8"/>
    <x v="0"/>
    <x v="1"/>
    <x v="2"/>
    <x v="1"/>
    <x v="2"/>
    <x v="3"/>
    <x v="0"/>
    <n v="69.5"/>
    <n v="347.5"/>
    <x v="2"/>
    <x v="0"/>
    <x v="0"/>
    <n v="3.1"/>
    <x v="1"/>
    <x v="2"/>
    <x v="0"/>
  </r>
  <r>
    <x v="9"/>
    <x v="6"/>
    <x v="6"/>
    <x v="6"/>
    <x v="1"/>
    <x v="2"/>
    <x v="13"/>
    <x v="3"/>
    <n v="30.37"/>
    <n v="30.37"/>
    <x v="1"/>
    <x v="2"/>
    <x v="2"/>
    <n v="1.4"/>
    <x v="1"/>
    <x v="0"/>
    <x v="2"/>
  </r>
  <r>
    <x v="10"/>
    <x v="5"/>
    <x v="7"/>
    <x v="2"/>
    <x v="1"/>
    <x v="4"/>
    <x v="12"/>
    <x v="2"/>
    <n v="144.20000000000002"/>
    <n v="1730.4"/>
    <x v="3"/>
    <x v="3"/>
    <x v="1"/>
    <n v="4.0999999999999996"/>
    <x v="1"/>
    <x v="1"/>
    <x v="1"/>
  </r>
  <r>
    <x v="6"/>
    <x v="4"/>
    <x v="7"/>
    <x v="0"/>
    <x v="0"/>
    <x v="4"/>
    <x v="3"/>
    <x v="0"/>
    <n v="89.22"/>
    <n v="446.1"/>
    <x v="3"/>
    <x v="2"/>
    <x v="2"/>
    <n v="4.8"/>
    <x v="1"/>
    <x v="0"/>
    <x v="2"/>
  </r>
  <r>
    <x v="2"/>
    <x v="5"/>
    <x v="4"/>
    <x v="6"/>
    <x v="1"/>
    <x v="2"/>
    <x v="3"/>
    <x v="3"/>
    <n v="131.03"/>
    <n v="655.15"/>
    <x v="3"/>
    <x v="1"/>
    <x v="0"/>
    <n v="1.6"/>
    <x v="0"/>
    <x v="2"/>
    <x v="0"/>
  </r>
  <r>
    <x v="9"/>
    <x v="2"/>
    <x v="5"/>
    <x v="0"/>
    <x v="0"/>
    <x v="2"/>
    <x v="10"/>
    <x v="0"/>
    <n v="296.09999999999997"/>
    <n v="2072.6999999999998"/>
    <x v="0"/>
    <x v="1"/>
    <x v="0"/>
    <n v="4.5"/>
    <x v="1"/>
    <x v="1"/>
    <x v="0"/>
  </r>
  <r>
    <x v="0"/>
    <x v="6"/>
    <x v="7"/>
    <x v="7"/>
    <x v="1"/>
    <x v="2"/>
    <x v="6"/>
    <x v="3"/>
    <n v="117.58"/>
    <n v="235.16"/>
    <x v="3"/>
    <x v="2"/>
    <x v="1"/>
    <n v="2.9"/>
    <x v="1"/>
    <x v="1"/>
    <x v="1"/>
  </r>
  <r>
    <x v="5"/>
    <x v="5"/>
    <x v="3"/>
    <x v="0"/>
    <x v="0"/>
    <x v="0"/>
    <x v="6"/>
    <x v="1"/>
    <n v="218.23"/>
    <n v="436.46"/>
    <x v="0"/>
    <x v="2"/>
    <x v="2"/>
    <n v="1.5"/>
    <x v="1"/>
    <x v="1"/>
    <x v="2"/>
  </r>
  <r>
    <x v="4"/>
    <x v="3"/>
    <x v="7"/>
    <x v="7"/>
    <x v="1"/>
    <x v="2"/>
    <x v="12"/>
    <x v="1"/>
    <n v="90.11"/>
    <n v="1081.32"/>
    <x v="0"/>
    <x v="0"/>
    <x v="2"/>
    <n v="3.4"/>
    <x v="1"/>
    <x v="1"/>
    <x v="2"/>
  </r>
  <r>
    <x v="4"/>
    <x v="5"/>
    <x v="5"/>
    <x v="5"/>
    <x v="1"/>
    <x v="0"/>
    <x v="0"/>
    <x v="0"/>
    <n v="104.96"/>
    <n v="629.76"/>
    <x v="1"/>
    <x v="0"/>
    <x v="1"/>
    <n v="4.7"/>
    <x v="0"/>
    <x v="1"/>
    <x v="1"/>
  </r>
  <r>
    <x v="9"/>
    <x v="5"/>
    <x v="4"/>
    <x v="5"/>
    <x v="1"/>
    <x v="2"/>
    <x v="7"/>
    <x v="2"/>
    <n v="88.08"/>
    <n v="1233.1199999999999"/>
    <x v="3"/>
    <x v="0"/>
    <x v="0"/>
    <n v="4.8"/>
    <x v="1"/>
    <x v="2"/>
    <x v="0"/>
  </r>
  <r>
    <x v="10"/>
    <x v="5"/>
    <x v="7"/>
    <x v="4"/>
    <x v="1"/>
    <x v="1"/>
    <x v="5"/>
    <x v="0"/>
    <n v="180.21"/>
    <n v="1982.31"/>
    <x v="0"/>
    <x v="3"/>
    <x v="0"/>
    <n v="3.9"/>
    <x v="0"/>
    <x v="0"/>
    <x v="0"/>
  </r>
  <r>
    <x v="0"/>
    <x v="2"/>
    <x v="0"/>
    <x v="2"/>
    <x v="1"/>
    <x v="3"/>
    <x v="11"/>
    <x v="1"/>
    <n v="83.31"/>
    <n v="1083.03"/>
    <x v="3"/>
    <x v="1"/>
    <x v="2"/>
    <n v="3"/>
    <x v="0"/>
    <x v="2"/>
    <x v="2"/>
  </r>
  <r>
    <x v="3"/>
    <x v="5"/>
    <x v="2"/>
    <x v="4"/>
    <x v="1"/>
    <x v="4"/>
    <x v="4"/>
    <x v="2"/>
    <n v="221.14000000000001"/>
    <n v="2211.4"/>
    <x v="0"/>
    <x v="0"/>
    <x v="1"/>
    <n v="1.7"/>
    <x v="1"/>
    <x v="2"/>
    <x v="1"/>
  </r>
  <r>
    <x v="10"/>
    <x v="5"/>
    <x v="1"/>
    <x v="5"/>
    <x v="1"/>
    <x v="1"/>
    <x v="8"/>
    <x v="1"/>
    <n v="210.48"/>
    <n v="631.43999999999994"/>
    <x v="2"/>
    <x v="3"/>
    <x v="2"/>
    <n v="3.4"/>
    <x v="1"/>
    <x v="0"/>
    <x v="2"/>
  </r>
  <r>
    <x v="7"/>
    <x v="2"/>
    <x v="6"/>
    <x v="0"/>
    <x v="0"/>
    <x v="3"/>
    <x v="11"/>
    <x v="1"/>
    <n v="137.96"/>
    <n v="1793.48"/>
    <x v="0"/>
    <x v="3"/>
    <x v="0"/>
    <n v="3.5"/>
    <x v="1"/>
    <x v="0"/>
    <x v="0"/>
  </r>
  <r>
    <x v="4"/>
    <x v="1"/>
    <x v="2"/>
    <x v="3"/>
    <x v="1"/>
    <x v="0"/>
    <x v="11"/>
    <x v="2"/>
    <n v="27.16"/>
    <n v="353.08"/>
    <x v="0"/>
    <x v="2"/>
    <x v="0"/>
    <n v="1.4"/>
    <x v="0"/>
    <x v="0"/>
    <x v="0"/>
  </r>
  <r>
    <x v="7"/>
    <x v="6"/>
    <x v="2"/>
    <x v="2"/>
    <x v="1"/>
    <x v="4"/>
    <x v="1"/>
    <x v="2"/>
    <n v="26.34"/>
    <n v="210.72"/>
    <x v="0"/>
    <x v="0"/>
    <x v="0"/>
    <n v="2"/>
    <x v="0"/>
    <x v="1"/>
    <x v="0"/>
  </r>
  <r>
    <x v="2"/>
    <x v="4"/>
    <x v="4"/>
    <x v="1"/>
    <x v="1"/>
    <x v="0"/>
    <x v="8"/>
    <x v="1"/>
    <n v="169.19"/>
    <n v="507.57"/>
    <x v="2"/>
    <x v="2"/>
    <x v="2"/>
    <n v="2.2000000000000002"/>
    <x v="0"/>
    <x v="1"/>
    <x v="2"/>
  </r>
  <r>
    <x v="8"/>
    <x v="1"/>
    <x v="1"/>
    <x v="0"/>
    <x v="0"/>
    <x v="0"/>
    <x v="4"/>
    <x v="3"/>
    <n v="254.98000000000002"/>
    <n v="2549.8000000000002"/>
    <x v="1"/>
    <x v="2"/>
    <x v="1"/>
    <n v="4.4000000000000004"/>
    <x v="1"/>
    <x v="1"/>
    <x v="1"/>
  </r>
  <r>
    <x v="1"/>
    <x v="0"/>
    <x v="7"/>
    <x v="3"/>
    <x v="1"/>
    <x v="4"/>
    <x v="2"/>
    <x v="2"/>
    <n v="187.68"/>
    <n v="750.72"/>
    <x v="3"/>
    <x v="3"/>
    <x v="2"/>
    <n v="3.3"/>
    <x v="1"/>
    <x v="1"/>
    <x v="2"/>
  </r>
  <r>
    <x v="6"/>
    <x v="2"/>
    <x v="2"/>
    <x v="4"/>
    <x v="1"/>
    <x v="3"/>
    <x v="7"/>
    <x v="1"/>
    <n v="141.97999999999999"/>
    <n v="1987.72"/>
    <x v="2"/>
    <x v="1"/>
    <x v="1"/>
    <n v="2"/>
    <x v="0"/>
    <x v="0"/>
    <x v="1"/>
  </r>
  <r>
    <x v="0"/>
    <x v="2"/>
    <x v="2"/>
    <x v="2"/>
    <x v="1"/>
    <x v="4"/>
    <x v="11"/>
    <x v="2"/>
    <n v="266.99"/>
    <n v="3470.87"/>
    <x v="3"/>
    <x v="3"/>
    <x v="2"/>
    <n v="2.2000000000000002"/>
    <x v="0"/>
    <x v="0"/>
    <x v="2"/>
  </r>
  <r>
    <x v="10"/>
    <x v="5"/>
    <x v="1"/>
    <x v="4"/>
    <x v="1"/>
    <x v="2"/>
    <x v="10"/>
    <x v="2"/>
    <n v="75.16"/>
    <n v="526.12"/>
    <x v="2"/>
    <x v="3"/>
    <x v="1"/>
    <n v="1.6"/>
    <x v="0"/>
    <x v="0"/>
    <x v="1"/>
  </r>
  <r>
    <x v="4"/>
    <x v="5"/>
    <x v="6"/>
    <x v="7"/>
    <x v="1"/>
    <x v="0"/>
    <x v="13"/>
    <x v="1"/>
    <n v="120.64"/>
    <n v="120.64"/>
    <x v="0"/>
    <x v="3"/>
    <x v="1"/>
    <n v="1.2"/>
    <x v="1"/>
    <x v="1"/>
    <x v="1"/>
  </r>
  <r>
    <x v="7"/>
    <x v="4"/>
    <x v="5"/>
    <x v="6"/>
    <x v="1"/>
    <x v="2"/>
    <x v="13"/>
    <x v="3"/>
    <n v="178.29"/>
    <n v="178.29"/>
    <x v="2"/>
    <x v="1"/>
    <x v="0"/>
    <n v="3"/>
    <x v="0"/>
    <x v="0"/>
    <x v="0"/>
  </r>
  <r>
    <x v="5"/>
    <x v="0"/>
    <x v="3"/>
    <x v="4"/>
    <x v="1"/>
    <x v="4"/>
    <x v="9"/>
    <x v="0"/>
    <n v="101.67"/>
    <n v="915.03"/>
    <x v="3"/>
    <x v="0"/>
    <x v="0"/>
    <n v="1.1000000000000001"/>
    <x v="0"/>
    <x v="2"/>
    <x v="0"/>
  </r>
  <r>
    <x v="8"/>
    <x v="5"/>
    <x v="3"/>
    <x v="5"/>
    <x v="1"/>
    <x v="4"/>
    <x v="12"/>
    <x v="1"/>
    <n v="299.36"/>
    <n v="3592.32"/>
    <x v="3"/>
    <x v="3"/>
    <x v="2"/>
    <n v="5"/>
    <x v="1"/>
    <x v="0"/>
    <x v="2"/>
  </r>
  <r>
    <x v="6"/>
    <x v="3"/>
    <x v="1"/>
    <x v="5"/>
    <x v="1"/>
    <x v="3"/>
    <x v="0"/>
    <x v="3"/>
    <n v="146.65"/>
    <n v="879.90000000000009"/>
    <x v="3"/>
    <x v="3"/>
    <x v="1"/>
    <n v="4.0999999999999996"/>
    <x v="0"/>
    <x v="1"/>
    <x v="1"/>
  </r>
  <r>
    <x v="6"/>
    <x v="5"/>
    <x v="7"/>
    <x v="5"/>
    <x v="1"/>
    <x v="0"/>
    <x v="3"/>
    <x v="1"/>
    <n v="34.480000000000004"/>
    <n v="172.4"/>
    <x v="1"/>
    <x v="0"/>
    <x v="0"/>
    <n v="4.0999999999999996"/>
    <x v="0"/>
    <x v="0"/>
    <x v="0"/>
  </r>
  <r>
    <x v="10"/>
    <x v="5"/>
    <x v="7"/>
    <x v="2"/>
    <x v="1"/>
    <x v="1"/>
    <x v="6"/>
    <x v="3"/>
    <n v="69.3"/>
    <n v="138.6"/>
    <x v="2"/>
    <x v="0"/>
    <x v="2"/>
    <n v="4"/>
    <x v="1"/>
    <x v="2"/>
    <x v="2"/>
  </r>
  <r>
    <x v="0"/>
    <x v="3"/>
    <x v="6"/>
    <x v="3"/>
    <x v="1"/>
    <x v="4"/>
    <x v="6"/>
    <x v="0"/>
    <n v="169.09"/>
    <n v="338.18"/>
    <x v="0"/>
    <x v="3"/>
    <x v="0"/>
    <n v="3.6"/>
    <x v="0"/>
    <x v="0"/>
    <x v="0"/>
  </r>
  <r>
    <x v="3"/>
    <x v="0"/>
    <x v="5"/>
    <x v="6"/>
    <x v="1"/>
    <x v="1"/>
    <x v="10"/>
    <x v="0"/>
    <n v="174.02"/>
    <n v="1218.1400000000001"/>
    <x v="2"/>
    <x v="1"/>
    <x v="1"/>
    <n v="1.3"/>
    <x v="1"/>
    <x v="1"/>
    <x v="1"/>
  </r>
  <r>
    <x v="2"/>
    <x v="3"/>
    <x v="1"/>
    <x v="5"/>
    <x v="1"/>
    <x v="0"/>
    <x v="0"/>
    <x v="2"/>
    <n v="295.56"/>
    <n v="1773.36"/>
    <x v="1"/>
    <x v="2"/>
    <x v="0"/>
    <n v="2.8"/>
    <x v="0"/>
    <x v="1"/>
    <x v="0"/>
  </r>
  <r>
    <x v="5"/>
    <x v="2"/>
    <x v="7"/>
    <x v="3"/>
    <x v="1"/>
    <x v="2"/>
    <x v="12"/>
    <x v="2"/>
    <n v="187.99"/>
    <n v="2255.88"/>
    <x v="3"/>
    <x v="2"/>
    <x v="2"/>
    <n v="2.1"/>
    <x v="0"/>
    <x v="2"/>
    <x v="2"/>
  </r>
  <r>
    <x v="2"/>
    <x v="3"/>
    <x v="3"/>
    <x v="4"/>
    <x v="1"/>
    <x v="0"/>
    <x v="7"/>
    <x v="0"/>
    <n v="206.66"/>
    <n v="2893.24"/>
    <x v="3"/>
    <x v="3"/>
    <x v="2"/>
    <n v="2.2000000000000002"/>
    <x v="0"/>
    <x v="2"/>
    <x v="2"/>
  </r>
  <r>
    <x v="10"/>
    <x v="6"/>
    <x v="3"/>
    <x v="1"/>
    <x v="1"/>
    <x v="3"/>
    <x v="11"/>
    <x v="1"/>
    <n v="79.84"/>
    <n v="1037.92"/>
    <x v="1"/>
    <x v="1"/>
    <x v="2"/>
    <n v="2.5"/>
    <x v="1"/>
    <x v="1"/>
    <x v="2"/>
  </r>
  <r>
    <x v="7"/>
    <x v="2"/>
    <x v="0"/>
    <x v="7"/>
    <x v="1"/>
    <x v="1"/>
    <x v="1"/>
    <x v="0"/>
    <n v="49.92"/>
    <n v="399.36"/>
    <x v="2"/>
    <x v="0"/>
    <x v="2"/>
    <n v="2.2999999999999998"/>
    <x v="0"/>
    <x v="2"/>
    <x v="2"/>
  </r>
  <r>
    <x v="1"/>
    <x v="5"/>
    <x v="6"/>
    <x v="1"/>
    <x v="1"/>
    <x v="1"/>
    <x v="8"/>
    <x v="3"/>
    <n v="188.56000000000003"/>
    <n v="565.68000000000006"/>
    <x v="0"/>
    <x v="1"/>
    <x v="0"/>
    <n v="3.6"/>
    <x v="0"/>
    <x v="2"/>
    <x v="0"/>
  </r>
  <r>
    <x v="9"/>
    <x v="4"/>
    <x v="4"/>
    <x v="6"/>
    <x v="1"/>
    <x v="2"/>
    <x v="8"/>
    <x v="3"/>
    <n v="262.17"/>
    <n v="786.51"/>
    <x v="3"/>
    <x v="2"/>
    <x v="2"/>
    <n v="1"/>
    <x v="1"/>
    <x v="0"/>
    <x v="2"/>
  </r>
  <r>
    <x v="3"/>
    <x v="2"/>
    <x v="5"/>
    <x v="5"/>
    <x v="1"/>
    <x v="2"/>
    <x v="11"/>
    <x v="3"/>
    <n v="184.46"/>
    <n v="2397.98"/>
    <x v="1"/>
    <x v="1"/>
    <x v="2"/>
    <n v="2.5"/>
    <x v="1"/>
    <x v="2"/>
    <x v="2"/>
  </r>
  <r>
    <x v="0"/>
    <x v="0"/>
    <x v="6"/>
    <x v="0"/>
    <x v="0"/>
    <x v="4"/>
    <x v="3"/>
    <x v="0"/>
    <n v="143.97999999999999"/>
    <n v="719.9"/>
    <x v="1"/>
    <x v="3"/>
    <x v="0"/>
    <n v="4.8"/>
    <x v="0"/>
    <x v="1"/>
    <x v="0"/>
  </r>
  <r>
    <x v="8"/>
    <x v="0"/>
    <x v="2"/>
    <x v="0"/>
    <x v="0"/>
    <x v="0"/>
    <x v="4"/>
    <x v="2"/>
    <n v="181.9"/>
    <n v="1819"/>
    <x v="0"/>
    <x v="1"/>
    <x v="0"/>
    <n v="2"/>
    <x v="1"/>
    <x v="2"/>
    <x v="0"/>
  </r>
  <r>
    <x v="3"/>
    <x v="3"/>
    <x v="1"/>
    <x v="1"/>
    <x v="1"/>
    <x v="3"/>
    <x v="2"/>
    <x v="3"/>
    <n v="151.26"/>
    <n v="605.04"/>
    <x v="1"/>
    <x v="2"/>
    <x v="1"/>
    <n v="3.5"/>
    <x v="1"/>
    <x v="2"/>
    <x v="1"/>
  </r>
  <r>
    <x v="4"/>
    <x v="2"/>
    <x v="7"/>
    <x v="7"/>
    <x v="1"/>
    <x v="4"/>
    <x v="12"/>
    <x v="3"/>
    <n v="59.73"/>
    <n v="716.76"/>
    <x v="1"/>
    <x v="3"/>
    <x v="2"/>
    <n v="3.2"/>
    <x v="1"/>
    <x v="2"/>
    <x v="2"/>
  </r>
  <r>
    <x v="0"/>
    <x v="5"/>
    <x v="0"/>
    <x v="3"/>
    <x v="1"/>
    <x v="0"/>
    <x v="1"/>
    <x v="0"/>
    <n v="227.53"/>
    <n v="1820.24"/>
    <x v="1"/>
    <x v="3"/>
    <x v="0"/>
    <n v="3"/>
    <x v="0"/>
    <x v="2"/>
    <x v="0"/>
  </r>
  <r>
    <x v="1"/>
    <x v="0"/>
    <x v="3"/>
    <x v="0"/>
    <x v="0"/>
    <x v="2"/>
    <x v="0"/>
    <x v="3"/>
    <n v="169.25"/>
    <n v="1015.5"/>
    <x v="3"/>
    <x v="1"/>
    <x v="2"/>
    <n v="1.5"/>
    <x v="1"/>
    <x v="2"/>
    <x v="2"/>
  </r>
  <r>
    <x v="4"/>
    <x v="1"/>
    <x v="0"/>
    <x v="3"/>
    <x v="1"/>
    <x v="3"/>
    <x v="1"/>
    <x v="0"/>
    <n v="131.81"/>
    <n v="1054.48"/>
    <x v="3"/>
    <x v="3"/>
    <x v="0"/>
    <n v="4.3"/>
    <x v="0"/>
    <x v="2"/>
    <x v="0"/>
  </r>
  <r>
    <x v="3"/>
    <x v="5"/>
    <x v="4"/>
    <x v="1"/>
    <x v="1"/>
    <x v="2"/>
    <x v="10"/>
    <x v="2"/>
    <n v="176.70000000000002"/>
    <n v="1236.9000000000001"/>
    <x v="2"/>
    <x v="1"/>
    <x v="0"/>
    <n v="3.3"/>
    <x v="0"/>
    <x v="1"/>
    <x v="0"/>
  </r>
  <r>
    <x v="9"/>
    <x v="1"/>
    <x v="1"/>
    <x v="4"/>
    <x v="1"/>
    <x v="2"/>
    <x v="6"/>
    <x v="3"/>
    <n v="87.54"/>
    <n v="175.08"/>
    <x v="0"/>
    <x v="1"/>
    <x v="2"/>
    <n v="3.2"/>
    <x v="1"/>
    <x v="0"/>
    <x v="2"/>
  </r>
  <r>
    <x v="9"/>
    <x v="6"/>
    <x v="6"/>
    <x v="4"/>
    <x v="1"/>
    <x v="1"/>
    <x v="9"/>
    <x v="3"/>
    <n v="139.83000000000001"/>
    <n v="1258.47"/>
    <x v="1"/>
    <x v="0"/>
    <x v="1"/>
    <n v="4.8"/>
    <x v="0"/>
    <x v="1"/>
    <x v="1"/>
  </r>
  <r>
    <x v="1"/>
    <x v="1"/>
    <x v="0"/>
    <x v="5"/>
    <x v="1"/>
    <x v="0"/>
    <x v="5"/>
    <x v="3"/>
    <n v="194.28"/>
    <n v="2137.08"/>
    <x v="1"/>
    <x v="2"/>
    <x v="2"/>
    <n v="1.3"/>
    <x v="0"/>
    <x v="0"/>
    <x v="2"/>
  </r>
  <r>
    <x v="6"/>
    <x v="0"/>
    <x v="6"/>
    <x v="7"/>
    <x v="1"/>
    <x v="4"/>
    <x v="11"/>
    <x v="0"/>
    <n v="83.33"/>
    <n v="1083.29"/>
    <x v="3"/>
    <x v="0"/>
    <x v="1"/>
    <n v="3"/>
    <x v="0"/>
    <x v="0"/>
    <x v="1"/>
  </r>
  <r>
    <x v="5"/>
    <x v="3"/>
    <x v="1"/>
    <x v="6"/>
    <x v="1"/>
    <x v="1"/>
    <x v="0"/>
    <x v="0"/>
    <n v="229.72"/>
    <n v="1378.32"/>
    <x v="3"/>
    <x v="2"/>
    <x v="1"/>
    <n v="3.8"/>
    <x v="1"/>
    <x v="1"/>
    <x v="1"/>
  </r>
  <r>
    <x v="8"/>
    <x v="6"/>
    <x v="7"/>
    <x v="5"/>
    <x v="1"/>
    <x v="0"/>
    <x v="5"/>
    <x v="1"/>
    <n v="165.88"/>
    <n v="1824.68"/>
    <x v="3"/>
    <x v="2"/>
    <x v="2"/>
    <n v="4.2"/>
    <x v="1"/>
    <x v="2"/>
    <x v="2"/>
  </r>
  <r>
    <x v="6"/>
    <x v="2"/>
    <x v="7"/>
    <x v="0"/>
    <x v="0"/>
    <x v="0"/>
    <x v="5"/>
    <x v="2"/>
    <n v="261.27999999999997"/>
    <n v="2874.08"/>
    <x v="0"/>
    <x v="3"/>
    <x v="1"/>
    <n v="1"/>
    <x v="0"/>
    <x v="1"/>
    <x v="1"/>
  </r>
  <r>
    <x v="2"/>
    <x v="5"/>
    <x v="3"/>
    <x v="2"/>
    <x v="1"/>
    <x v="0"/>
    <x v="0"/>
    <x v="1"/>
    <n v="257.23"/>
    <n v="1543.38"/>
    <x v="3"/>
    <x v="2"/>
    <x v="2"/>
    <n v="3.7"/>
    <x v="1"/>
    <x v="2"/>
    <x v="2"/>
  </r>
  <r>
    <x v="2"/>
    <x v="0"/>
    <x v="0"/>
    <x v="1"/>
    <x v="1"/>
    <x v="3"/>
    <x v="12"/>
    <x v="1"/>
    <n v="158.46"/>
    <n v="1901.52"/>
    <x v="1"/>
    <x v="1"/>
    <x v="0"/>
    <n v="4.8"/>
    <x v="0"/>
    <x v="0"/>
    <x v="0"/>
  </r>
  <r>
    <x v="2"/>
    <x v="6"/>
    <x v="7"/>
    <x v="2"/>
    <x v="1"/>
    <x v="1"/>
    <x v="6"/>
    <x v="1"/>
    <n v="74.73"/>
    <n v="149.46"/>
    <x v="1"/>
    <x v="0"/>
    <x v="1"/>
    <n v="3.9"/>
    <x v="1"/>
    <x v="0"/>
    <x v="1"/>
  </r>
  <r>
    <x v="9"/>
    <x v="6"/>
    <x v="1"/>
    <x v="0"/>
    <x v="0"/>
    <x v="4"/>
    <x v="9"/>
    <x v="0"/>
    <n v="226.26"/>
    <n v="2036.34"/>
    <x v="1"/>
    <x v="3"/>
    <x v="2"/>
    <n v="2.7"/>
    <x v="0"/>
    <x v="0"/>
    <x v="2"/>
  </r>
  <r>
    <x v="9"/>
    <x v="0"/>
    <x v="6"/>
    <x v="1"/>
    <x v="1"/>
    <x v="1"/>
    <x v="13"/>
    <x v="3"/>
    <n v="137.22999999999999"/>
    <n v="137.22999999999999"/>
    <x v="2"/>
    <x v="3"/>
    <x v="1"/>
    <n v="4.5"/>
    <x v="1"/>
    <x v="2"/>
    <x v="1"/>
  </r>
  <r>
    <x v="7"/>
    <x v="2"/>
    <x v="3"/>
    <x v="6"/>
    <x v="1"/>
    <x v="2"/>
    <x v="0"/>
    <x v="3"/>
    <n v="186.5"/>
    <n v="1119"/>
    <x v="0"/>
    <x v="2"/>
    <x v="2"/>
    <n v="4.5"/>
    <x v="1"/>
    <x v="2"/>
    <x v="2"/>
  </r>
  <r>
    <x v="4"/>
    <x v="2"/>
    <x v="7"/>
    <x v="5"/>
    <x v="1"/>
    <x v="0"/>
    <x v="7"/>
    <x v="0"/>
    <n v="50.030000000000008"/>
    <n v="700.42000000000007"/>
    <x v="1"/>
    <x v="0"/>
    <x v="2"/>
    <n v="3.8"/>
    <x v="1"/>
    <x v="0"/>
    <x v="2"/>
  </r>
  <r>
    <x v="3"/>
    <x v="3"/>
    <x v="1"/>
    <x v="7"/>
    <x v="1"/>
    <x v="2"/>
    <x v="1"/>
    <x v="1"/>
    <n v="196.84"/>
    <n v="1574.72"/>
    <x v="1"/>
    <x v="0"/>
    <x v="1"/>
    <n v="3.7"/>
    <x v="0"/>
    <x v="0"/>
    <x v="1"/>
  </r>
  <r>
    <x v="8"/>
    <x v="4"/>
    <x v="1"/>
    <x v="0"/>
    <x v="0"/>
    <x v="1"/>
    <x v="6"/>
    <x v="2"/>
    <n v="124.59"/>
    <n v="249.18"/>
    <x v="1"/>
    <x v="0"/>
    <x v="0"/>
    <n v="2.4"/>
    <x v="1"/>
    <x v="1"/>
    <x v="0"/>
  </r>
  <r>
    <x v="1"/>
    <x v="1"/>
    <x v="3"/>
    <x v="4"/>
    <x v="1"/>
    <x v="4"/>
    <x v="8"/>
    <x v="0"/>
    <n v="113.57"/>
    <n v="340.71"/>
    <x v="3"/>
    <x v="3"/>
    <x v="0"/>
    <n v="2"/>
    <x v="0"/>
    <x v="2"/>
    <x v="0"/>
  </r>
  <r>
    <x v="3"/>
    <x v="2"/>
    <x v="2"/>
    <x v="4"/>
    <x v="1"/>
    <x v="2"/>
    <x v="4"/>
    <x v="1"/>
    <n v="294.38"/>
    <n v="2943.8"/>
    <x v="1"/>
    <x v="0"/>
    <x v="1"/>
    <n v="3.5"/>
    <x v="0"/>
    <x v="0"/>
    <x v="1"/>
  </r>
  <r>
    <x v="7"/>
    <x v="3"/>
    <x v="6"/>
    <x v="5"/>
    <x v="1"/>
    <x v="2"/>
    <x v="4"/>
    <x v="0"/>
    <n v="141.07999999999998"/>
    <n v="1410.8"/>
    <x v="3"/>
    <x v="1"/>
    <x v="2"/>
    <n v="1"/>
    <x v="0"/>
    <x v="0"/>
    <x v="2"/>
  </r>
  <r>
    <x v="9"/>
    <x v="1"/>
    <x v="1"/>
    <x v="1"/>
    <x v="1"/>
    <x v="3"/>
    <x v="10"/>
    <x v="3"/>
    <n v="209.85"/>
    <n v="1468.95"/>
    <x v="3"/>
    <x v="1"/>
    <x v="0"/>
    <n v="4.4000000000000004"/>
    <x v="0"/>
    <x v="1"/>
    <x v="0"/>
  </r>
  <r>
    <x v="1"/>
    <x v="6"/>
    <x v="3"/>
    <x v="4"/>
    <x v="1"/>
    <x v="1"/>
    <x v="11"/>
    <x v="3"/>
    <n v="195.76000000000002"/>
    <n v="2544.88"/>
    <x v="0"/>
    <x v="2"/>
    <x v="2"/>
    <n v="4.5999999999999996"/>
    <x v="1"/>
    <x v="1"/>
    <x v="2"/>
  </r>
  <r>
    <x v="9"/>
    <x v="0"/>
    <x v="5"/>
    <x v="3"/>
    <x v="1"/>
    <x v="2"/>
    <x v="11"/>
    <x v="3"/>
    <n v="49.2"/>
    <n v="639.6"/>
    <x v="0"/>
    <x v="2"/>
    <x v="1"/>
    <n v="1.7"/>
    <x v="1"/>
    <x v="2"/>
    <x v="1"/>
  </r>
  <r>
    <x v="8"/>
    <x v="2"/>
    <x v="1"/>
    <x v="2"/>
    <x v="1"/>
    <x v="1"/>
    <x v="5"/>
    <x v="1"/>
    <n v="229.42"/>
    <n v="2523.62"/>
    <x v="1"/>
    <x v="1"/>
    <x v="2"/>
    <n v="3.3"/>
    <x v="0"/>
    <x v="1"/>
    <x v="2"/>
  </r>
  <r>
    <x v="4"/>
    <x v="3"/>
    <x v="7"/>
    <x v="7"/>
    <x v="1"/>
    <x v="4"/>
    <x v="12"/>
    <x v="0"/>
    <n v="110.48"/>
    <n v="1325.76"/>
    <x v="0"/>
    <x v="2"/>
    <x v="0"/>
    <n v="1.7"/>
    <x v="0"/>
    <x v="2"/>
    <x v="0"/>
  </r>
  <r>
    <x v="3"/>
    <x v="6"/>
    <x v="7"/>
    <x v="7"/>
    <x v="1"/>
    <x v="2"/>
    <x v="13"/>
    <x v="1"/>
    <n v="243.7"/>
    <n v="243.7"/>
    <x v="3"/>
    <x v="3"/>
    <x v="0"/>
    <n v="3"/>
    <x v="1"/>
    <x v="0"/>
    <x v="0"/>
  </r>
  <r>
    <x v="3"/>
    <x v="2"/>
    <x v="6"/>
    <x v="4"/>
    <x v="1"/>
    <x v="4"/>
    <x v="3"/>
    <x v="0"/>
    <n v="190.14"/>
    <n v="950.69999999999993"/>
    <x v="3"/>
    <x v="1"/>
    <x v="1"/>
    <n v="3.6"/>
    <x v="1"/>
    <x v="0"/>
    <x v="1"/>
  </r>
  <r>
    <x v="2"/>
    <x v="5"/>
    <x v="1"/>
    <x v="0"/>
    <x v="0"/>
    <x v="2"/>
    <x v="5"/>
    <x v="2"/>
    <n v="108.79"/>
    <n v="1196.69"/>
    <x v="1"/>
    <x v="3"/>
    <x v="1"/>
    <n v="2.6"/>
    <x v="0"/>
    <x v="0"/>
    <x v="1"/>
  </r>
  <r>
    <x v="6"/>
    <x v="4"/>
    <x v="4"/>
    <x v="5"/>
    <x v="1"/>
    <x v="0"/>
    <x v="0"/>
    <x v="3"/>
    <n v="119.76"/>
    <n v="718.56000000000006"/>
    <x v="1"/>
    <x v="0"/>
    <x v="1"/>
    <n v="4.5999999999999996"/>
    <x v="1"/>
    <x v="1"/>
    <x v="1"/>
  </r>
  <r>
    <x v="2"/>
    <x v="6"/>
    <x v="5"/>
    <x v="5"/>
    <x v="1"/>
    <x v="3"/>
    <x v="4"/>
    <x v="2"/>
    <n v="224.82"/>
    <n v="2248.1999999999998"/>
    <x v="1"/>
    <x v="3"/>
    <x v="2"/>
    <n v="4.5999999999999996"/>
    <x v="1"/>
    <x v="0"/>
    <x v="2"/>
  </r>
  <r>
    <x v="1"/>
    <x v="2"/>
    <x v="3"/>
    <x v="1"/>
    <x v="1"/>
    <x v="3"/>
    <x v="10"/>
    <x v="3"/>
    <n v="174.02"/>
    <n v="1218.1400000000001"/>
    <x v="3"/>
    <x v="0"/>
    <x v="0"/>
    <n v="3.1"/>
    <x v="1"/>
    <x v="2"/>
    <x v="0"/>
  </r>
  <r>
    <x v="5"/>
    <x v="6"/>
    <x v="5"/>
    <x v="3"/>
    <x v="1"/>
    <x v="3"/>
    <x v="11"/>
    <x v="2"/>
    <n v="207.14000000000001"/>
    <n v="2692.82"/>
    <x v="3"/>
    <x v="1"/>
    <x v="1"/>
    <n v="3.3"/>
    <x v="0"/>
    <x v="0"/>
    <x v="1"/>
  </r>
  <r>
    <x v="2"/>
    <x v="0"/>
    <x v="3"/>
    <x v="0"/>
    <x v="0"/>
    <x v="4"/>
    <x v="4"/>
    <x v="1"/>
    <n v="64.33"/>
    <n v="643.29999999999995"/>
    <x v="1"/>
    <x v="2"/>
    <x v="0"/>
    <n v="1"/>
    <x v="0"/>
    <x v="2"/>
    <x v="0"/>
  </r>
  <r>
    <x v="7"/>
    <x v="0"/>
    <x v="1"/>
    <x v="0"/>
    <x v="0"/>
    <x v="1"/>
    <x v="4"/>
    <x v="3"/>
    <n v="240.35"/>
    <n v="2403.5"/>
    <x v="1"/>
    <x v="2"/>
    <x v="0"/>
    <n v="2.4"/>
    <x v="0"/>
    <x v="1"/>
    <x v="0"/>
  </r>
  <r>
    <x v="2"/>
    <x v="4"/>
    <x v="5"/>
    <x v="0"/>
    <x v="0"/>
    <x v="3"/>
    <x v="11"/>
    <x v="1"/>
    <n v="109.71000000000001"/>
    <n v="1426.23"/>
    <x v="3"/>
    <x v="1"/>
    <x v="0"/>
    <n v="4"/>
    <x v="1"/>
    <x v="1"/>
    <x v="0"/>
  </r>
  <r>
    <x v="2"/>
    <x v="0"/>
    <x v="0"/>
    <x v="2"/>
    <x v="1"/>
    <x v="2"/>
    <x v="10"/>
    <x v="1"/>
    <n v="193.56"/>
    <n v="1354.92"/>
    <x v="0"/>
    <x v="3"/>
    <x v="0"/>
    <n v="5"/>
    <x v="0"/>
    <x v="1"/>
    <x v="0"/>
  </r>
  <r>
    <x v="5"/>
    <x v="1"/>
    <x v="2"/>
    <x v="3"/>
    <x v="1"/>
    <x v="2"/>
    <x v="8"/>
    <x v="0"/>
    <n v="52.110000000000007"/>
    <n v="156.33000000000001"/>
    <x v="3"/>
    <x v="1"/>
    <x v="1"/>
    <n v="4.8"/>
    <x v="1"/>
    <x v="1"/>
    <x v="1"/>
  </r>
  <r>
    <x v="6"/>
    <x v="5"/>
    <x v="2"/>
    <x v="7"/>
    <x v="1"/>
    <x v="0"/>
    <x v="7"/>
    <x v="3"/>
    <n v="110"/>
    <n v="1540"/>
    <x v="0"/>
    <x v="0"/>
    <x v="1"/>
    <n v="1.4"/>
    <x v="1"/>
    <x v="1"/>
    <x v="1"/>
  </r>
  <r>
    <x v="8"/>
    <x v="0"/>
    <x v="4"/>
    <x v="3"/>
    <x v="1"/>
    <x v="4"/>
    <x v="10"/>
    <x v="2"/>
    <n v="201.68"/>
    <n v="1411.76"/>
    <x v="1"/>
    <x v="2"/>
    <x v="2"/>
    <n v="2.7"/>
    <x v="0"/>
    <x v="2"/>
    <x v="2"/>
  </r>
  <r>
    <x v="7"/>
    <x v="5"/>
    <x v="5"/>
    <x v="4"/>
    <x v="1"/>
    <x v="2"/>
    <x v="13"/>
    <x v="2"/>
    <n v="96.78"/>
    <n v="96.78"/>
    <x v="3"/>
    <x v="0"/>
    <x v="1"/>
    <n v="1.2"/>
    <x v="1"/>
    <x v="1"/>
    <x v="1"/>
  </r>
  <r>
    <x v="2"/>
    <x v="0"/>
    <x v="5"/>
    <x v="1"/>
    <x v="1"/>
    <x v="2"/>
    <x v="5"/>
    <x v="3"/>
    <n v="266.49"/>
    <n v="2931.39"/>
    <x v="1"/>
    <x v="1"/>
    <x v="0"/>
    <n v="4.3"/>
    <x v="0"/>
    <x v="0"/>
    <x v="0"/>
  </r>
  <r>
    <x v="4"/>
    <x v="1"/>
    <x v="7"/>
    <x v="3"/>
    <x v="1"/>
    <x v="0"/>
    <x v="2"/>
    <x v="0"/>
    <n v="205.14"/>
    <n v="820.56"/>
    <x v="1"/>
    <x v="2"/>
    <x v="2"/>
    <n v="3.9"/>
    <x v="1"/>
    <x v="0"/>
    <x v="2"/>
  </r>
  <r>
    <x v="5"/>
    <x v="6"/>
    <x v="3"/>
    <x v="0"/>
    <x v="0"/>
    <x v="0"/>
    <x v="10"/>
    <x v="3"/>
    <n v="263.68"/>
    <n v="1845.76"/>
    <x v="1"/>
    <x v="0"/>
    <x v="2"/>
    <n v="4.7"/>
    <x v="0"/>
    <x v="2"/>
    <x v="2"/>
  </r>
  <r>
    <x v="4"/>
    <x v="2"/>
    <x v="6"/>
    <x v="2"/>
    <x v="1"/>
    <x v="1"/>
    <x v="10"/>
    <x v="1"/>
    <n v="130.71"/>
    <n v="914.97"/>
    <x v="2"/>
    <x v="2"/>
    <x v="1"/>
    <n v="3"/>
    <x v="0"/>
    <x v="1"/>
    <x v="1"/>
  </r>
  <r>
    <x v="5"/>
    <x v="2"/>
    <x v="0"/>
    <x v="7"/>
    <x v="1"/>
    <x v="1"/>
    <x v="2"/>
    <x v="0"/>
    <n v="29.52"/>
    <n v="118.08"/>
    <x v="2"/>
    <x v="2"/>
    <x v="1"/>
    <n v="1.4"/>
    <x v="1"/>
    <x v="1"/>
    <x v="1"/>
  </r>
  <r>
    <x v="4"/>
    <x v="0"/>
    <x v="0"/>
    <x v="6"/>
    <x v="1"/>
    <x v="1"/>
    <x v="13"/>
    <x v="1"/>
    <n v="181.32"/>
    <n v="181.32"/>
    <x v="3"/>
    <x v="1"/>
    <x v="0"/>
    <n v="3.3"/>
    <x v="0"/>
    <x v="1"/>
    <x v="0"/>
  </r>
  <r>
    <x v="5"/>
    <x v="2"/>
    <x v="1"/>
    <x v="7"/>
    <x v="1"/>
    <x v="2"/>
    <x v="7"/>
    <x v="3"/>
    <n v="114.97"/>
    <n v="1609.58"/>
    <x v="2"/>
    <x v="0"/>
    <x v="1"/>
    <n v="4.5"/>
    <x v="0"/>
    <x v="1"/>
    <x v="1"/>
  </r>
  <r>
    <x v="4"/>
    <x v="0"/>
    <x v="4"/>
    <x v="0"/>
    <x v="0"/>
    <x v="0"/>
    <x v="1"/>
    <x v="0"/>
    <n v="145.49"/>
    <n v="1163.92"/>
    <x v="3"/>
    <x v="1"/>
    <x v="2"/>
    <n v="1.2"/>
    <x v="1"/>
    <x v="2"/>
    <x v="2"/>
  </r>
  <r>
    <x v="6"/>
    <x v="0"/>
    <x v="2"/>
    <x v="6"/>
    <x v="1"/>
    <x v="4"/>
    <x v="2"/>
    <x v="3"/>
    <n v="210.71"/>
    <n v="842.84"/>
    <x v="0"/>
    <x v="3"/>
    <x v="0"/>
    <n v="4.3"/>
    <x v="0"/>
    <x v="2"/>
    <x v="0"/>
  </r>
  <r>
    <x v="0"/>
    <x v="4"/>
    <x v="1"/>
    <x v="2"/>
    <x v="1"/>
    <x v="1"/>
    <x v="6"/>
    <x v="3"/>
    <n v="216.19"/>
    <n v="432.38"/>
    <x v="3"/>
    <x v="0"/>
    <x v="0"/>
    <n v="3.5"/>
    <x v="0"/>
    <x v="1"/>
    <x v="0"/>
  </r>
  <r>
    <x v="7"/>
    <x v="3"/>
    <x v="5"/>
    <x v="7"/>
    <x v="1"/>
    <x v="3"/>
    <x v="2"/>
    <x v="0"/>
    <n v="27.72"/>
    <n v="110.88"/>
    <x v="2"/>
    <x v="1"/>
    <x v="2"/>
    <n v="1.5"/>
    <x v="0"/>
    <x v="2"/>
    <x v="2"/>
  </r>
  <r>
    <x v="1"/>
    <x v="3"/>
    <x v="6"/>
    <x v="7"/>
    <x v="1"/>
    <x v="2"/>
    <x v="1"/>
    <x v="0"/>
    <n v="235.4"/>
    <n v="1883.2"/>
    <x v="2"/>
    <x v="1"/>
    <x v="2"/>
    <n v="3.6"/>
    <x v="0"/>
    <x v="1"/>
    <x v="2"/>
  </r>
  <r>
    <x v="8"/>
    <x v="4"/>
    <x v="4"/>
    <x v="7"/>
    <x v="1"/>
    <x v="4"/>
    <x v="1"/>
    <x v="3"/>
    <n v="158.19"/>
    <n v="1265.52"/>
    <x v="0"/>
    <x v="3"/>
    <x v="2"/>
    <n v="1.2"/>
    <x v="1"/>
    <x v="1"/>
    <x v="2"/>
  </r>
  <r>
    <x v="10"/>
    <x v="3"/>
    <x v="3"/>
    <x v="7"/>
    <x v="1"/>
    <x v="2"/>
    <x v="3"/>
    <x v="2"/>
    <n v="175.88"/>
    <n v="879.4"/>
    <x v="0"/>
    <x v="1"/>
    <x v="2"/>
    <n v="1.7"/>
    <x v="0"/>
    <x v="0"/>
    <x v="2"/>
  </r>
  <r>
    <x v="9"/>
    <x v="5"/>
    <x v="0"/>
    <x v="1"/>
    <x v="1"/>
    <x v="1"/>
    <x v="6"/>
    <x v="0"/>
    <n v="103.44"/>
    <n v="206.88"/>
    <x v="3"/>
    <x v="3"/>
    <x v="1"/>
    <n v="1.2"/>
    <x v="0"/>
    <x v="2"/>
    <x v="1"/>
  </r>
  <r>
    <x v="2"/>
    <x v="3"/>
    <x v="0"/>
    <x v="5"/>
    <x v="1"/>
    <x v="2"/>
    <x v="10"/>
    <x v="2"/>
    <n v="137.83000000000001"/>
    <n v="964.81000000000006"/>
    <x v="3"/>
    <x v="0"/>
    <x v="2"/>
    <n v="3.3"/>
    <x v="0"/>
    <x v="0"/>
    <x v="2"/>
  </r>
  <r>
    <x v="1"/>
    <x v="0"/>
    <x v="0"/>
    <x v="7"/>
    <x v="1"/>
    <x v="1"/>
    <x v="8"/>
    <x v="2"/>
    <n v="218.91"/>
    <n v="656.73"/>
    <x v="1"/>
    <x v="3"/>
    <x v="1"/>
    <n v="2.2000000000000002"/>
    <x v="0"/>
    <x v="0"/>
    <x v="1"/>
  </r>
  <r>
    <x v="9"/>
    <x v="1"/>
    <x v="5"/>
    <x v="1"/>
    <x v="1"/>
    <x v="2"/>
    <x v="0"/>
    <x v="2"/>
    <n v="237.48000000000002"/>
    <n v="1424.88"/>
    <x v="1"/>
    <x v="3"/>
    <x v="2"/>
    <n v="2.2000000000000002"/>
    <x v="1"/>
    <x v="2"/>
    <x v="2"/>
  </r>
  <r>
    <x v="7"/>
    <x v="1"/>
    <x v="5"/>
    <x v="2"/>
    <x v="1"/>
    <x v="1"/>
    <x v="9"/>
    <x v="2"/>
    <n v="128.38999999999999"/>
    <n v="1155.51"/>
    <x v="3"/>
    <x v="1"/>
    <x v="2"/>
    <n v="3.6"/>
    <x v="1"/>
    <x v="0"/>
    <x v="2"/>
  </r>
  <r>
    <x v="1"/>
    <x v="6"/>
    <x v="5"/>
    <x v="7"/>
    <x v="1"/>
    <x v="0"/>
    <x v="11"/>
    <x v="1"/>
    <n v="213.51000000000002"/>
    <n v="2775.63"/>
    <x v="0"/>
    <x v="2"/>
    <x v="2"/>
    <n v="1.4"/>
    <x v="0"/>
    <x v="0"/>
    <x v="2"/>
  </r>
  <r>
    <x v="4"/>
    <x v="3"/>
    <x v="7"/>
    <x v="3"/>
    <x v="1"/>
    <x v="0"/>
    <x v="3"/>
    <x v="3"/>
    <n v="92.25"/>
    <n v="461.25"/>
    <x v="3"/>
    <x v="1"/>
    <x v="1"/>
    <n v="3.5"/>
    <x v="0"/>
    <x v="0"/>
    <x v="1"/>
  </r>
  <r>
    <x v="4"/>
    <x v="1"/>
    <x v="2"/>
    <x v="7"/>
    <x v="1"/>
    <x v="0"/>
    <x v="9"/>
    <x v="0"/>
    <n v="252.97"/>
    <n v="2276.73"/>
    <x v="1"/>
    <x v="2"/>
    <x v="2"/>
    <n v="3.8"/>
    <x v="1"/>
    <x v="1"/>
    <x v="2"/>
  </r>
  <r>
    <x v="10"/>
    <x v="3"/>
    <x v="3"/>
    <x v="4"/>
    <x v="1"/>
    <x v="0"/>
    <x v="2"/>
    <x v="3"/>
    <n v="190.75"/>
    <n v="763"/>
    <x v="0"/>
    <x v="0"/>
    <x v="1"/>
    <n v="4.4000000000000004"/>
    <x v="1"/>
    <x v="0"/>
    <x v="1"/>
  </r>
  <r>
    <x v="9"/>
    <x v="6"/>
    <x v="0"/>
    <x v="7"/>
    <x v="1"/>
    <x v="0"/>
    <x v="9"/>
    <x v="3"/>
    <n v="237.04999999999998"/>
    <n v="2133.4499999999998"/>
    <x v="1"/>
    <x v="2"/>
    <x v="0"/>
    <n v="3.7"/>
    <x v="0"/>
    <x v="1"/>
    <x v="0"/>
  </r>
  <r>
    <x v="8"/>
    <x v="1"/>
    <x v="0"/>
    <x v="0"/>
    <x v="0"/>
    <x v="3"/>
    <x v="13"/>
    <x v="3"/>
    <n v="153.6"/>
    <n v="153.6"/>
    <x v="3"/>
    <x v="3"/>
    <x v="0"/>
    <n v="3.6"/>
    <x v="0"/>
    <x v="2"/>
    <x v="0"/>
  </r>
  <r>
    <x v="7"/>
    <x v="0"/>
    <x v="1"/>
    <x v="6"/>
    <x v="1"/>
    <x v="2"/>
    <x v="2"/>
    <x v="3"/>
    <n v="84.15"/>
    <n v="336.6"/>
    <x v="3"/>
    <x v="2"/>
    <x v="2"/>
    <n v="3.6"/>
    <x v="0"/>
    <x v="1"/>
    <x v="2"/>
  </r>
  <r>
    <x v="4"/>
    <x v="5"/>
    <x v="7"/>
    <x v="3"/>
    <x v="1"/>
    <x v="0"/>
    <x v="5"/>
    <x v="3"/>
    <n v="140.18"/>
    <n v="1541.98"/>
    <x v="2"/>
    <x v="2"/>
    <x v="2"/>
    <n v="1.2"/>
    <x v="1"/>
    <x v="1"/>
    <x v="2"/>
  </r>
  <r>
    <x v="2"/>
    <x v="4"/>
    <x v="0"/>
    <x v="7"/>
    <x v="1"/>
    <x v="3"/>
    <x v="7"/>
    <x v="0"/>
    <n v="126.82000000000001"/>
    <n v="1775.48"/>
    <x v="3"/>
    <x v="3"/>
    <x v="2"/>
    <n v="2.8"/>
    <x v="1"/>
    <x v="1"/>
    <x v="2"/>
  </r>
  <r>
    <x v="0"/>
    <x v="4"/>
    <x v="3"/>
    <x v="7"/>
    <x v="1"/>
    <x v="3"/>
    <x v="13"/>
    <x v="3"/>
    <n v="113.16"/>
    <n v="113.16"/>
    <x v="2"/>
    <x v="2"/>
    <x v="2"/>
    <n v="3.2"/>
    <x v="1"/>
    <x v="0"/>
    <x v="2"/>
  </r>
  <r>
    <x v="6"/>
    <x v="4"/>
    <x v="0"/>
    <x v="7"/>
    <x v="1"/>
    <x v="2"/>
    <x v="12"/>
    <x v="3"/>
    <n v="79.41"/>
    <n v="952.92"/>
    <x v="2"/>
    <x v="2"/>
    <x v="0"/>
    <n v="3.7"/>
    <x v="0"/>
    <x v="2"/>
    <x v="0"/>
  </r>
  <r>
    <x v="6"/>
    <x v="3"/>
    <x v="5"/>
    <x v="1"/>
    <x v="1"/>
    <x v="2"/>
    <x v="11"/>
    <x v="3"/>
    <n v="232.57"/>
    <n v="3023.41"/>
    <x v="2"/>
    <x v="0"/>
    <x v="1"/>
    <n v="2.2000000000000002"/>
    <x v="1"/>
    <x v="0"/>
    <x v="1"/>
  </r>
  <r>
    <x v="5"/>
    <x v="1"/>
    <x v="5"/>
    <x v="0"/>
    <x v="0"/>
    <x v="1"/>
    <x v="9"/>
    <x v="1"/>
    <n v="44.18"/>
    <n v="397.62"/>
    <x v="2"/>
    <x v="0"/>
    <x v="2"/>
    <n v="3.7"/>
    <x v="1"/>
    <x v="0"/>
    <x v="2"/>
  </r>
  <r>
    <x v="8"/>
    <x v="1"/>
    <x v="2"/>
    <x v="2"/>
    <x v="1"/>
    <x v="1"/>
    <x v="1"/>
    <x v="2"/>
    <n v="268.52"/>
    <n v="2148.16"/>
    <x v="1"/>
    <x v="0"/>
    <x v="0"/>
    <n v="2.6"/>
    <x v="0"/>
    <x v="1"/>
    <x v="0"/>
  </r>
  <r>
    <x v="6"/>
    <x v="6"/>
    <x v="3"/>
    <x v="6"/>
    <x v="1"/>
    <x v="0"/>
    <x v="1"/>
    <x v="1"/>
    <n v="69.010000000000005"/>
    <n v="552.08000000000004"/>
    <x v="3"/>
    <x v="3"/>
    <x v="1"/>
    <n v="3.9"/>
    <x v="0"/>
    <x v="0"/>
    <x v="1"/>
  </r>
  <r>
    <x v="5"/>
    <x v="0"/>
    <x v="3"/>
    <x v="7"/>
    <x v="1"/>
    <x v="4"/>
    <x v="7"/>
    <x v="3"/>
    <n v="294.36"/>
    <n v="4121.04"/>
    <x v="3"/>
    <x v="0"/>
    <x v="2"/>
    <n v="1.7"/>
    <x v="0"/>
    <x v="1"/>
    <x v="2"/>
  </r>
  <r>
    <x v="9"/>
    <x v="2"/>
    <x v="0"/>
    <x v="2"/>
    <x v="1"/>
    <x v="1"/>
    <x v="10"/>
    <x v="1"/>
    <n v="296.77"/>
    <n v="2077.39"/>
    <x v="3"/>
    <x v="0"/>
    <x v="0"/>
    <n v="2.2000000000000002"/>
    <x v="0"/>
    <x v="2"/>
    <x v="0"/>
  </r>
  <r>
    <x v="4"/>
    <x v="1"/>
    <x v="4"/>
    <x v="0"/>
    <x v="0"/>
    <x v="4"/>
    <x v="9"/>
    <x v="0"/>
    <n v="131.55000000000001"/>
    <n v="1183.95"/>
    <x v="2"/>
    <x v="3"/>
    <x v="2"/>
    <n v="4.8"/>
    <x v="0"/>
    <x v="2"/>
    <x v="2"/>
  </r>
  <r>
    <x v="4"/>
    <x v="5"/>
    <x v="0"/>
    <x v="6"/>
    <x v="1"/>
    <x v="1"/>
    <x v="5"/>
    <x v="0"/>
    <n v="296.58999999999997"/>
    <n v="3262.49"/>
    <x v="1"/>
    <x v="3"/>
    <x v="2"/>
    <n v="4"/>
    <x v="1"/>
    <x v="1"/>
    <x v="2"/>
  </r>
  <r>
    <x v="2"/>
    <x v="6"/>
    <x v="0"/>
    <x v="6"/>
    <x v="1"/>
    <x v="3"/>
    <x v="5"/>
    <x v="0"/>
    <n v="263.33999999999997"/>
    <n v="2896.74"/>
    <x v="1"/>
    <x v="3"/>
    <x v="0"/>
    <n v="4.5999999999999996"/>
    <x v="1"/>
    <x v="2"/>
    <x v="0"/>
  </r>
  <r>
    <x v="0"/>
    <x v="1"/>
    <x v="2"/>
    <x v="4"/>
    <x v="1"/>
    <x v="3"/>
    <x v="11"/>
    <x v="2"/>
    <n v="43.08"/>
    <n v="560.04"/>
    <x v="2"/>
    <x v="3"/>
    <x v="2"/>
    <n v="1.8"/>
    <x v="1"/>
    <x v="0"/>
    <x v="2"/>
  </r>
  <r>
    <x v="1"/>
    <x v="1"/>
    <x v="4"/>
    <x v="0"/>
    <x v="0"/>
    <x v="3"/>
    <x v="8"/>
    <x v="0"/>
    <n v="285.25"/>
    <n v="855.75"/>
    <x v="2"/>
    <x v="0"/>
    <x v="2"/>
    <n v="4.8"/>
    <x v="0"/>
    <x v="0"/>
    <x v="2"/>
  </r>
  <r>
    <x v="6"/>
    <x v="6"/>
    <x v="1"/>
    <x v="6"/>
    <x v="1"/>
    <x v="4"/>
    <x v="10"/>
    <x v="2"/>
    <n v="31.900000000000002"/>
    <n v="223.3"/>
    <x v="3"/>
    <x v="1"/>
    <x v="0"/>
    <n v="4"/>
    <x v="0"/>
    <x v="1"/>
    <x v="0"/>
  </r>
  <r>
    <x v="9"/>
    <x v="6"/>
    <x v="0"/>
    <x v="0"/>
    <x v="0"/>
    <x v="0"/>
    <x v="0"/>
    <x v="0"/>
    <n v="70.94"/>
    <n v="425.64"/>
    <x v="1"/>
    <x v="2"/>
    <x v="2"/>
    <n v="3.4"/>
    <x v="0"/>
    <x v="2"/>
    <x v="2"/>
  </r>
  <r>
    <x v="3"/>
    <x v="3"/>
    <x v="6"/>
    <x v="0"/>
    <x v="0"/>
    <x v="1"/>
    <x v="3"/>
    <x v="1"/>
    <n v="183.69"/>
    <n v="918.45"/>
    <x v="0"/>
    <x v="0"/>
    <x v="1"/>
    <n v="1.1000000000000001"/>
    <x v="0"/>
    <x v="0"/>
    <x v="1"/>
  </r>
  <r>
    <x v="6"/>
    <x v="1"/>
    <x v="6"/>
    <x v="7"/>
    <x v="1"/>
    <x v="1"/>
    <x v="9"/>
    <x v="1"/>
    <n v="42.61"/>
    <n v="383.49"/>
    <x v="0"/>
    <x v="1"/>
    <x v="2"/>
    <n v="1.2"/>
    <x v="1"/>
    <x v="0"/>
    <x v="2"/>
  </r>
  <r>
    <x v="8"/>
    <x v="2"/>
    <x v="3"/>
    <x v="1"/>
    <x v="1"/>
    <x v="4"/>
    <x v="2"/>
    <x v="1"/>
    <n v="65.28"/>
    <n v="261.12"/>
    <x v="0"/>
    <x v="0"/>
    <x v="0"/>
    <n v="4.0999999999999996"/>
    <x v="0"/>
    <x v="2"/>
    <x v="0"/>
  </r>
  <r>
    <x v="2"/>
    <x v="5"/>
    <x v="3"/>
    <x v="7"/>
    <x v="1"/>
    <x v="3"/>
    <x v="8"/>
    <x v="1"/>
    <n v="286.98"/>
    <n v="860.94"/>
    <x v="0"/>
    <x v="0"/>
    <x v="2"/>
    <n v="3.7"/>
    <x v="1"/>
    <x v="0"/>
    <x v="2"/>
  </r>
  <r>
    <x v="1"/>
    <x v="0"/>
    <x v="4"/>
    <x v="7"/>
    <x v="1"/>
    <x v="0"/>
    <x v="11"/>
    <x v="2"/>
    <n v="298.51"/>
    <n v="3880.63"/>
    <x v="2"/>
    <x v="3"/>
    <x v="2"/>
    <n v="1.9"/>
    <x v="1"/>
    <x v="2"/>
    <x v="2"/>
  </r>
  <r>
    <x v="6"/>
    <x v="0"/>
    <x v="6"/>
    <x v="2"/>
    <x v="1"/>
    <x v="1"/>
    <x v="5"/>
    <x v="0"/>
    <n v="243.48000000000002"/>
    <n v="2678.28"/>
    <x v="3"/>
    <x v="1"/>
    <x v="2"/>
    <n v="2.8"/>
    <x v="1"/>
    <x v="0"/>
    <x v="2"/>
  </r>
  <r>
    <x v="9"/>
    <x v="2"/>
    <x v="5"/>
    <x v="5"/>
    <x v="1"/>
    <x v="0"/>
    <x v="8"/>
    <x v="3"/>
    <n v="164.26"/>
    <n v="492.78"/>
    <x v="0"/>
    <x v="0"/>
    <x v="1"/>
    <n v="3.6"/>
    <x v="0"/>
    <x v="2"/>
    <x v="1"/>
  </r>
  <r>
    <x v="6"/>
    <x v="6"/>
    <x v="5"/>
    <x v="5"/>
    <x v="1"/>
    <x v="0"/>
    <x v="6"/>
    <x v="1"/>
    <n v="272.08"/>
    <n v="544.16"/>
    <x v="3"/>
    <x v="2"/>
    <x v="2"/>
    <n v="1.1000000000000001"/>
    <x v="1"/>
    <x v="1"/>
    <x v="2"/>
  </r>
  <r>
    <x v="8"/>
    <x v="6"/>
    <x v="4"/>
    <x v="4"/>
    <x v="1"/>
    <x v="2"/>
    <x v="13"/>
    <x v="0"/>
    <n v="51.33"/>
    <n v="51.33"/>
    <x v="3"/>
    <x v="3"/>
    <x v="0"/>
    <n v="3.7"/>
    <x v="1"/>
    <x v="0"/>
    <x v="0"/>
  </r>
  <r>
    <x v="3"/>
    <x v="6"/>
    <x v="1"/>
    <x v="0"/>
    <x v="0"/>
    <x v="0"/>
    <x v="8"/>
    <x v="0"/>
    <n v="284.01"/>
    <n v="852.03"/>
    <x v="1"/>
    <x v="2"/>
    <x v="0"/>
    <n v="2.6"/>
    <x v="0"/>
    <x v="0"/>
    <x v="0"/>
  </r>
  <r>
    <x v="7"/>
    <x v="1"/>
    <x v="0"/>
    <x v="5"/>
    <x v="1"/>
    <x v="2"/>
    <x v="1"/>
    <x v="0"/>
    <n v="118.43"/>
    <n v="947.44"/>
    <x v="0"/>
    <x v="1"/>
    <x v="0"/>
    <n v="1.4"/>
    <x v="0"/>
    <x v="2"/>
    <x v="0"/>
  </r>
  <r>
    <x v="10"/>
    <x v="6"/>
    <x v="3"/>
    <x v="2"/>
    <x v="1"/>
    <x v="4"/>
    <x v="12"/>
    <x v="3"/>
    <n v="261.21999999999997"/>
    <n v="3134.64"/>
    <x v="3"/>
    <x v="0"/>
    <x v="0"/>
    <n v="1.7"/>
    <x v="1"/>
    <x v="1"/>
    <x v="0"/>
  </r>
  <r>
    <x v="3"/>
    <x v="6"/>
    <x v="4"/>
    <x v="3"/>
    <x v="1"/>
    <x v="3"/>
    <x v="0"/>
    <x v="1"/>
    <n v="207.14"/>
    <n v="1242.8399999999999"/>
    <x v="1"/>
    <x v="2"/>
    <x v="2"/>
    <n v="2.7"/>
    <x v="1"/>
    <x v="0"/>
    <x v="2"/>
  </r>
  <r>
    <x v="5"/>
    <x v="1"/>
    <x v="6"/>
    <x v="4"/>
    <x v="1"/>
    <x v="2"/>
    <x v="6"/>
    <x v="2"/>
    <n v="288.88"/>
    <n v="577.76"/>
    <x v="2"/>
    <x v="1"/>
    <x v="1"/>
    <n v="3.5"/>
    <x v="1"/>
    <x v="2"/>
    <x v="1"/>
  </r>
  <r>
    <x v="6"/>
    <x v="1"/>
    <x v="4"/>
    <x v="2"/>
    <x v="1"/>
    <x v="0"/>
    <x v="1"/>
    <x v="2"/>
    <n v="262.11"/>
    <n v="2096.88"/>
    <x v="3"/>
    <x v="3"/>
    <x v="0"/>
    <n v="2.4"/>
    <x v="1"/>
    <x v="1"/>
    <x v="0"/>
  </r>
  <r>
    <x v="4"/>
    <x v="2"/>
    <x v="6"/>
    <x v="6"/>
    <x v="1"/>
    <x v="3"/>
    <x v="11"/>
    <x v="3"/>
    <n v="268.61"/>
    <n v="3491.93"/>
    <x v="3"/>
    <x v="2"/>
    <x v="2"/>
    <n v="1.4"/>
    <x v="0"/>
    <x v="2"/>
    <x v="2"/>
  </r>
  <r>
    <x v="0"/>
    <x v="3"/>
    <x v="3"/>
    <x v="7"/>
    <x v="1"/>
    <x v="0"/>
    <x v="3"/>
    <x v="3"/>
    <n v="196.89"/>
    <n v="984.44999999999993"/>
    <x v="1"/>
    <x v="1"/>
    <x v="1"/>
    <n v="4.3"/>
    <x v="0"/>
    <x v="2"/>
    <x v="1"/>
  </r>
  <r>
    <x v="4"/>
    <x v="1"/>
    <x v="5"/>
    <x v="3"/>
    <x v="1"/>
    <x v="0"/>
    <x v="12"/>
    <x v="2"/>
    <n v="253.28"/>
    <n v="3039.36"/>
    <x v="3"/>
    <x v="1"/>
    <x v="1"/>
    <n v="3"/>
    <x v="0"/>
    <x v="1"/>
    <x v="1"/>
  </r>
  <r>
    <x v="3"/>
    <x v="5"/>
    <x v="4"/>
    <x v="6"/>
    <x v="1"/>
    <x v="2"/>
    <x v="2"/>
    <x v="2"/>
    <n v="232"/>
    <n v="928"/>
    <x v="2"/>
    <x v="2"/>
    <x v="0"/>
    <n v="2.1"/>
    <x v="0"/>
    <x v="2"/>
    <x v="0"/>
  </r>
  <r>
    <x v="4"/>
    <x v="6"/>
    <x v="3"/>
    <x v="4"/>
    <x v="1"/>
    <x v="4"/>
    <x v="7"/>
    <x v="1"/>
    <n v="65.25"/>
    <n v="913.5"/>
    <x v="2"/>
    <x v="0"/>
    <x v="2"/>
    <n v="3.7"/>
    <x v="0"/>
    <x v="0"/>
    <x v="2"/>
  </r>
  <r>
    <x v="9"/>
    <x v="3"/>
    <x v="3"/>
    <x v="7"/>
    <x v="1"/>
    <x v="0"/>
    <x v="13"/>
    <x v="2"/>
    <n v="201.61"/>
    <n v="201.61"/>
    <x v="1"/>
    <x v="1"/>
    <x v="2"/>
    <n v="2.2999999999999998"/>
    <x v="0"/>
    <x v="0"/>
    <x v="2"/>
  </r>
  <r>
    <x v="4"/>
    <x v="0"/>
    <x v="7"/>
    <x v="7"/>
    <x v="1"/>
    <x v="2"/>
    <x v="12"/>
    <x v="2"/>
    <n v="61.49"/>
    <n v="737.88"/>
    <x v="0"/>
    <x v="2"/>
    <x v="2"/>
    <n v="2.4"/>
    <x v="0"/>
    <x v="1"/>
    <x v="2"/>
  </r>
  <r>
    <x v="1"/>
    <x v="2"/>
    <x v="1"/>
    <x v="4"/>
    <x v="1"/>
    <x v="0"/>
    <x v="11"/>
    <x v="2"/>
    <n v="263.45"/>
    <n v="3424.85"/>
    <x v="3"/>
    <x v="3"/>
    <x v="2"/>
    <n v="2.1"/>
    <x v="1"/>
    <x v="0"/>
    <x v="2"/>
  </r>
  <r>
    <x v="7"/>
    <x v="3"/>
    <x v="6"/>
    <x v="6"/>
    <x v="1"/>
    <x v="3"/>
    <x v="13"/>
    <x v="3"/>
    <n v="38.47"/>
    <n v="38.47"/>
    <x v="3"/>
    <x v="2"/>
    <x v="0"/>
    <n v="2.4"/>
    <x v="1"/>
    <x v="1"/>
    <x v="0"/>
  </r>
  <r>
    <x v="6"/>
    <x v="1"/>
    <x v="7"/>
    <x v="2"/>
    <x v="1"/>
    <x v="4"/>
    <x v="2"/>
    <x v="2"/>
    <n v="296.37"/>
    <n v="1185.48"/>
    <x v="0"/>
    <x v="2"/>
    <x v="1"/>
    <n v="2"/>
    <x v="0"/>
    <x v="2"/>
    <x v="1"/>
  </r>
  <r>
    <x v="2"/>
    <x v="6"/>
    <x v="5"/>
    <x v="5"/>
    <x v="1"/>
    <x v="0"/>
    <x v="12"/>
    <x v="2"/>
    <n v="132.18"/>
    <n v="1586.16"/>
    <x v="2"/>
    <x v="1"/>
    <x v="1"/>
    <n v="4.9000000000000004"/>
    <x v="1"/>
    <x v="1"/>
    <x v="1"/>
  </r>
  <r>
    <x v="4"/>
    <x v="6"/>
    <x v="3"/>
    <x v="3"/>
    <x v="1"/>
    <x v="4"/>
    <x v="11"/>
    <x v="1"/>
    <n v="67.78"/>
    <n v="881.14"/>
    <x v="3"/>
    <x v="3"/>
    <x v="0"/>
    <n v="2"/>
    <x v="1"/>
    <x v="0"/>
    <x v="0"/>
  </r>
  <r>
    <x v="8"/>
    <x v="6"/>
    <x v="3"/>
    <x v="0"/>
    <x v="0"/>
    <x v="4"/>
    <x v="9"/>
    <x v="0"/>
    <n v="281.99"/>
    <n v="2537.91"/>
    <x v="1"/>
    <x v="0"/>
    <x v="1"/>
    <n v="3.6"/>
    <x v="0"/>
    <x v="0"/>
    <x v="1"/>
  </r>
  <r>
    <x v="2"/>
    <x v="3"/>
    <x v="0"/>
    <x v="4"/>
    <x v="1"/>
    <x v="3"/>
    <x v="4"/>
    <x v="3"/>
    <n v="32.72"/>
    <n v="327.2"/>
    <x v="1"/>
    <x v="2"/>
    <x v="1"/>
    <n v="1.8"/>
    <x v="1"/>
    <x v="1"/>
    <x v="1"/>
  </r>
  <r>
    <x v="7"/>
    <x v="6"/>
    <x v="6"/>
    <x v="4"/>
    <x v="1"/>
    <x v="3"/>
    <x v="4"/>
    <x v="3"/>
    <n v="151.63"/>
    <n v="1516.3"/>
    <x v="1"/>
    <x v="3"/>
    <x v="0"/>
    <n v="3.2"/>
    <x v="0"/>
    <x v="0"/>
    <x v="0"/>
  </r>
  <r>
    <x v="7"/>
    <x v="1"/>
    <x v="1"/>
    <x v="7"/>
    <x v="1"/>
    <x v="1"/>
    <x v="0"/>
    <x v="1"/>
    <n v="235.66"/>
    <n v="1413.96"/>
    <x v="3"/>
    <x v="3"/>
    <x v="0"/>
    <n v="3"/>
    <x v="0"/>
    <x v="1"/>
    <x v="0"/>
  </r>
  <r>
    <x v="4"/>
    <x v="3"/>
    <x v="1"/>
    <x v="1"/>
    <x v="1"/>
    <x v="4"/>
    <x v="13"/>
    <x v="2"/>
    <n v="108.69"/>
    <n v="108.69"/>
    <x v="0"/>
    <x v="2"/>
    <x v="1"/>
    <n v="3.2"/>
    <x v="0"/>
    <x v="0"/>
    <x v="1"/>
  </r>
  <r>
    <x v="7"/>
    <x v="6"/>
    <x v="0"/>
    <x v="7"/>
    <x v="1"/>
    <x v="0"/>
    <x v="12"/>
    <x v="0"/>
    <n v="168.07"/>
    <n v="2016.84"/>
    <x v="3"/>
    <x v="1"/>
    <x v="0"/>
    <n v="2.4"/>
    <x v="1"/>
    <x v="1"/>
    <x v="0"/>
  </r>
  <r>
    <x v="2"/>
    <x v="0"/>
    <x v="5"/>
    <x v="0"/>
    <x v="0"/>
    <x v="3"/>
    <x v="1"/>
    <x v="1"/>
    <n v="216.12"/>
    <n v="1728.96"/>
    <x v="0"/>
    <x v="0"/>
    <x v="2"/>
    <n v="4.5"/>
    <x v="0"/>
    <x v="0"/>
    <x v="2"/>
  </r>
  <r>
    <x v="0"/>
    <x v="0"/>
    <x v="0"/>
    <x v="5"/>
    <x v="1"/>
    <x v="0"/>
    <x v="12"/>
    <x v="0"/>
    <n v="286.55"/>
    <n v="3438.6"/>
    <x v="0"/>
    <x v="1"/>
    <x v="2"/>
    <n v="2.2000000000000002"/>
    <x v="1"/>
    <x v="0"/>
    <x v="2"/>
  </r>
  <r>
    <x v="4"/>
    <x v="5"/>
    <x v="3"/>
    <x v="7"/>
    <x v="1"/>
    <x v="4"/>
    <x v="9"/>
    <x v="2"/>
    <n v="48.76"/>
    <n v="438.84"/>
    <x v="3"/>
    <x v="0"/>
    <x v="1"/>
    <n v="4.5"/>
    <x v="1"/>
    <x v="1"/>
    <x v="1"/>
  </r>
  <r>
    <x v="9"/>
    <x v="6"/>
    <x v="6"/>
    <x v="1"/>
    <x v="1"/>
    <x v="3"/>
    <x v="6"/>
    <x v="0"/>
    <n v="64.02"/>
    <n v="128.04"/>
    <x v="2"/>
    <x v="3"/>
    <x v="0"/>
    <n v="2.6"/>
    <x v="1"/>
    <x v="0"/>
    <x v="0"/>
  </r>
  <r>
    <x v="3"/>
    <x v="6"/>
    <x v="2"/>
    <x v="4"/>
    <x v="1"/>
    <x v="1"/>
    <x v="0"/>
    <x v="1"/>
    <n v="162.47999999999999"/>
    <n v="974.87999999999988"/>
    <x v="0"/>
    <x v="3"/>
    <x v="2"/>
    <n v="3.6"/>
    <x v="1"/>
    <x v="0"/>
    <x v="2"/>
  </r>
  <r>
    <x v="1"/>
    <x v="3"/>
    <x v="6"/>
    <x v="2"/>
    <x v="1"/>
    <x v="4"/>
    <x v="10"/>
    <x v="2"/>
    <n v="137.16999999999999"/>
    <n v="960.18999999999994"/>
    <x v="3"/>
    <x v="1"/>
    <x v="0"/>
    <n v="1"/>
    <x v="0"/>
    <x v="2"/>
    <x v="0"/>
  </r>
  <r>
    <x v="10"/>
    <x v="3"/>
    <x v="6"/>
    <x v="7"/>
    <x v="1"/>
    <x v="0"/>
    <x v="5"/>
    <x v="3"/>
    <n v="135.02000000000001"/>
    <n v="1485.22"/>
    <x v="2"/>
    <x v="0"/>
    <x v="1"/>
    <n v="2.8"/>
    <x v="1"/>
    <x v="2"/>
    <x v="1"/>
  </r>
  <r>
    <x v="5"/>
    <x v="4"/>
    <x v="7"/>
    <x v="3"/>
    <x v="1"/>
    <x v="1"/>
    <x v="11"/>
    <x v="0"/>
    <n v="103.15"/>
    <n v="1340.95"/>
    <x v="2"/>
    <x v="2"/>
    <x v="1"/>
    <n v="3.6"/>
    <x v="1"/>
    <x v="2"/>
    <x v="1"/>
  </r>
  <r>
    <x v="7"/>
    <x v="6"/>
    <x v="2"/>
    <x v="2"/>
    <x v="1"/>
    <x v="4"/>
    <x v="13"/>
    <x v="2"/>
    <n v="176.99"/>
    <n v="176.99"/>
    <x v="3"/>
    <x v="1"/>
    <x v="0"/>
    <n v="2.2000000000000002"/>
    <x v="1"/>
    <x v="1"/>
    <x v="0"/>
  </r>
  <r>
    <x v="9"/>
    <x v="5"/>
    <x v="2"/>
    <x v="1"/>
    <x v="1"/>
    <x v="3"/>
    <x v="7"/>
    <x v="2"/>
    <n v="267.32"/>
    <n v="3742.48"/>
    <x v="3"/>
    <x v="0"/>
    <x v="0"/>
    <n v="2.2999999999999998"/>
    <x v="0"/>
    <x v="1"/>
    <x v="0"/>
  </r>
  <r>
    <x v="6"/>
    <x v="6"/>
    <x v="2"/>
    <x v="6"/>
    <x v="1"/>
    <x v="4"/>
    <x v="5"/>
    <x v="1"/>
    <n v="65.06"/>
    <n v="715.66000000000008"/>
    <x v="2"/>
    <x v="2"/>
    <x v="0"/>
    <n v="2.6"/>
    <x v="1"/>
    <x v="0"/>
    <x v="0"/>
  </r>
  <r>
    <x v="6"/>
    <x v="1"/>
    <x v="6"/>
    <x v="7"/>
    <x v="1"/>
    <x v="2"/>
    <x v="3"/>
    <x v="2"/>
    <n v="80.28"/>
    <n v="401.4"/>
    <x v="3"/>
    <x v="2"/>
    <x v="2"/>
    <n v="2.1"/>
    <x v="1"/>
    <x v="0"/>
    <x v="2"/>
  </r>
  <r>
    <x v="5"/>
    <x v="3"/>
    <x v="5"/>
    <x v="0"/>
    <x v="0"/>
    <x v="0"/>
    <x v="5"/>
    <x v="1"/>
    <n v="207.83"/>
    <n v="2286.13"/>
    <x v="2"/>
    <x v="0"/>
    <x v="1"/>
    <n v="3.4"/>
    <x v="1"/>
    <x v="2"/>
    <x v="1"/>
  </r>
  <r>
    <x v="1"/>
    <x v="6"/>
    <x v="2"/>
    <x v="4"/>
    <x v="1"/>
    <x v="3"/>
    <x v="5"/>
    <x v="3"/>
    <n v="35.74"/>
    <n v="393.14"/>
    <x v="2"/>
    <x v="3"/>
    <x v="1"/>
    <n v="1.2"/>
    <x v="1"/>
    <x v="0"/>
    <x v="1"/>
  </r>
  <r>
    <x v="7"/>
    <x v="3"/>
    <x v="4"/>
    <x v="4"/>
    <x v="1"/>
    <x v="3"/>
    <x v="3"/>
    <x v="0"/>
    <n v="208.65"/>
    <n v="1043.25"/>
    <x v="2"/>
    <x v="1"/>
    <x v="2"/>
    <n v="4.3"/>
    <x v="1"/>
    <x v="1"/>
    <x v="2"/>
  </r>
  <r>
    <x v="0"/>
    <x v="6"/>
    <x v="0"/>
    <x v="2"/>
    <x v="1"/>
    <x v="2"/>
    <x v="8"/>
    <x v="3"/>
    <n v="108.05"/>
    <n v="324.14999999999998"/>
    <x v="1"/>
    <x v="2"/>
    <x v="2"/>
    <n v="4.8"/>
    <x v="0"/>
    <x v="1"/>
    <x v="2"/>
  </r>
  <r>
    <x v="5"/>
    <x v="2"/>
    <x v="5"/>
    <x v="7"/>
    <x v="1"/>
    <x v="1"/>
    <x v="6"/>
    <x v="1"/>
    <n v="120.2"/>
    <n v="240.4"/>
    <x v="3"/>
    <x v="3"/>
    <x v="2"/>
    <n v="1.7"/>
    <x v="0"/>
    <x v="0"/>
    <x v="2"/>
  </r>
  <r>
    <x v="1"/>
    <x v="3"/>
    <x v="4"/>
    <x v="0"/>
    <x v="0"/>
    <x v="3"/>
    <x v="7"/>
    <x v="3"/>
    <n v="133.55000000000001"/>
    <n v="1869.7"/>
    <x v="1"/>
    <x v="0"/>
    <x v="1"/>
    <n v="1.9"/>
    <x v="0"/>
    <x v="0"/>
    <x v="1"/>
  </r>
  <r>
    <x v="7"/>
    <x v="5"/>
    <x v="6"/>
    <x v="3"/>
    <x v="1"/>
    <x v="1"/>
    <x v="13"/>
    <x v="0"/>
    <n v="117.88"/>
    <n v="117.88"/>
    <x v="3"/>
    <x v="1"/>
    <x v="0"/>
    <n v="4.8"/>
    <x v="0"/>
    <x v="1"/>
    <x v="0"/>
  </r>
  <r>
    <x v="2"/>
    <x v="2"/>
    <x v="6"/>
    <x v="7"/>
    <x v="1"/>
    <x v="1"/>
    <x v="0"/>
    <x v="3"/>
    <n v="255.54"/>
    <n v="1533.24"/>
    <x v="0"/>
    <x v="2"/>
    <x v="0"/>
    <n v="1.7"/>
    <x v="0"/>
    <x v="0"/>
    <x v="0"/>
  </r>
  <r>
    <x v="9"/>
    <x v="1"/>
    <x v="4"/>
    <x v="2"/>
    <x v="1"/>
    <x v="1"/>
    <x v="10"/>
    <x v="2"/>
    <n v="284.89999999999998"/>
    <n v="1994.3"/>
    <x v="1"/>
    <x v="3"/>
    <x v="1"/>
    <n v="1.4"/>
    <x v="1"/>
    <x v="1"/>
    <x v="1"/>
  </r>
  <r>
    <x v="3"/>
    <x v="6"/>
    <x v="7"/>
    <x v="5"/>
    <x v="1"/>
    <x v="4"/>
    <x v="6"/>
    <x v="0"/>
    <n v="173.44"/>
    <n v="346.88"/>
    <x v="3"/>
    <x v="0"/>
    <x v="1"/>
    <n v="4.2"/>
    <x v="1"/>
    <x v="2"/>
    <x v="1"/>
  </r>
  <r>
    <x v="0"/>
    <x v="4"/>
    <x v="7"/>
    <x v="2"/>
    <x v="1"/>
    <x v="2"/>
    <x v="6"/>
    <x v="3"/>
    <n v="182.93"/>
    <n v="365.86"/>
    <x v="3"/>
    <x v="3"/>
    <x v="0"/>
    <n v="3.7"/>
    <x v="0"/>
    <x v="1"/>
    <x v="0"/>
  </r>
  <r>
    <x v="2"/>
    <x v="1"/>
    <x v="4"/>
    <x v="1"/>
    <x v="1"/>
    <x v="0"/>
    <x v="3"/>
    <x v="0"/>
    <n v="39.739999999999995"/>
    <n v="198.7"/>
    <x v="2"/>
    <x v="2"/>
    <x v="2"/>
    <n v="3.7"/>
    <x v="1"/>
    <x v="1"/>
    <x v="2"/>
  </r>
  <r>
    <x v="2"/>
    <x v="3"/>
    <x v="1"/>
    <x v="2"/>
    <x v="1"/>
    <x v="2"/>
    <x v="3"/>
    <x v="3"/>
    <n v="219.69"/>
    <n v="1098.45"/>
    <x v="0"/>
    <x v="1"/>
    <x v="2"/>
    <n v="1.9"/>
    <x v="0"/>
    <x v="0"/>
    <x v="2"/>
  </r>
  <r>
    <x v="10"/>
    <x v="2"/>
    <x v="7"/>
    <x v="4"/>
    <x v="1"/>
    <x v="3"/>
    <x v="11"/>
    <x v="2"/>
    <n v="183.55"/>
    <n v="2386.15"/>
    <x v="0"/>
    <x v="1"/>
    <x v="1"/>
    <n v="2.5"/>
    <x v="1"/>
    <x v="2"/>
    <x v="1"/>
  </r>
  <r>
    <x v="6"/>
    <x v="1"/>
    <x v="0"/>
    <x v="3"/>
    <x v="1"/>
    <x v="2"/>
    <x v="8"/>
    <x v="1"/>
    <n v="34.11"/>
    <n v="102.33"/>
    <x v="3"/>
    <x v="2"/>
    <x v="1"/>
    <n v="1.6"/>
    <x v="1"/>
    <x v="1"/>
    <x v="1"/>
  </r>
  <r>
    <x v="8"/>
    <x v="5"/>
    <x v="0"/>
    <x v="2"/>
    <x v="1"/>
    <x v="0"/>
    <x v="8"/>
    <x v="3"/>
    <n v="75.56"/>
    <n v="226.68"/>
    <x v="0"/>
    <x v="1"/>
    <x v="1"/>
    <n v="1.6"/>
    <x v="0"/>
    <x v="2"/>
    <x v="1"/>
  </r>
  <r>
    <x v="9"/>
    <x v="4"/>
    <x v="1"/>
    <x v="2"/>
    <x v="1"/>
    <x v="4"/>
    <x v="13"/>
    <x v="0"/>
    <n v="76.540000000000006"/>
    <n v="76.540000000000006"/>
    <x v="0"/>
    <x v="1"/>
    <x v="1"/>
    <n v="3"/>
    <x v="1"/>
    <x v="2"/>
    <x v="1"/>
  </r>
  <r>
    <x v="6"/>
    <x v="3"/>
    <x v="6"/>
    <x v="3"/>
    <x v="1"/>
    <x v="3"/>
    <x v="8"/>
    <x v="3"/>
    <n v="67.87"/>
    <n v="203.61"/>
    <x v="1"/>
    <x v="3"/>
    <x v="0"/>
    <n v="3.7"/>
    <x v="0"/>
    <x v="0"/>
    <x v="0"/>
  </r>
  <r>
    <x v="4"/>
    <x v="2"/>
    <x v="7"/>
    <x v="2"/>
    <x v="1"/>
    <x v="4"/>
    <x v="9"/>
    <x v="1"/>
    <n v="204.42"/>
    <n v="1839.78"/>
    <x v="0"/>
    <x v="0"/>
    <x v="0"/>
    <n v="2.2999999999999998"/>
    <x v="1"/>
    <x v="1"/>
    <x v="0"/>
  </r>
  <r>
    <x v="2"/>
    <x v="1"/>
    <x v="1"/>
    <x v="4"/>
    <x v="1"/>
    <x v="3"/>
    <x v="6"/>
    <x v="2"/>
    <n v="279.95999999999998"/>
    <n v="559.91999999999996"/>
    <x v="0"/>
    <x v="2"/>
    <x v="1"/>
    <n v="2.9"/>
    <x v="1"/>
    <x v="2"/>
    <x v="1"/>
  </r>
  <r>
    <x v="8"/>
    <x v="2"/>
    <x v="2"/>
    <x v="3"/>
    <x v="1"/>
    <x v="0"/>
    <x v="13"/>
    <x v="2"/>
    <n v="233.63"/>
    <n v="233.63"/>
    <x v="2"/>
    <x v="2"/>
    <x v="0"/>
    <n v="2.4"/>
    <x v="0"/>
    <x v="2"/>
    <x v="0"/>
  </r>
  <r>
    <x v="6"/>
    <x v="2"/>
    <x v="1"/>
    <x v="4"/>
    <x v="1"/>
    <x v="4"/>
    <x v="9"/>
    <x v="1"/>
    <n v="153.66"/>
    <n v="1382.94"/>
    <x v="2"/>
    <x v="3"/>
    <x v="2"/>
    <n v="4.7"/>
    <x v="0"/>
    <x v="1"/>
    <x v="2"/>
  </r>
  <r>
    <x v="1"/>
    <x v="1"/>
    <x v="4"/>
    <x v="4"/>
    <x v="1"/>
    <x v="0"/>
    <x v="3"/>
    <x v="2"/>
    <n v="133.13"/>
    <n v="665.65"/>
    <x v="1"/>
    <x v="3"/>
    <x v="2"/>
    <n v="3.8"/>
    <x v="0"/>
    <x v="1"/>
    <x v="2"/>
  </r>
  <r>
    <x v="0"/>
    <x v="0"/>
    <x v="0"/>
    <x v="4"/>
    <x v="1"/>
    <x v="0"/>
    <x v="1"/>
    <x v="3"/>
    <n v="128.21"/>
    <n v="1025.68"/>
    <x v="3"/>
    <x v="0"/>
    <x v="1"/>
    <n v="3.5"/>
    <x v="1"/>
    <x v="1"/>
    <x v="1"/>
  </r>
  <r>
    <x v="6"/>
    <x v="6"/>
    <x v="1"/>
    <x v="1"/>
    <x v="1"/>
    <x v="2"/>
    <x v="5"/>
    <x v="0"/>
    <n v="188.35"/>
    <n v="2071.85"/>
    <x v="2"/>
    <x v="1"/>
    <x v="2"/>
    <n v="3.9"/>
    <x v="1"/>
    <x v="1"/>
    <x v="2"/>
  </r>
  <r>
    <x v="10"/>
    <x v="3"/>
    <x v="3"/>
    <x v="3"/>
    <x v="1"/>
    <x v="3"/>
    <x v="2"/>
    <x v="3"/>
    <n v="120.58"/>
    <n v="482.32"/>
    <x v="1"/>
    <x v="2"/>
    <x v="1"/>
    <n v="2.1"/>
    <x v="1"/>
    <x v="2"/>
    <x v="1"/>
  </r>
  <r>
    <x v="3"/>
    <x v="3"/>
    <x v="7"/>
    <x v="1"/>
    <x v="1"/>
    <x v="1"/>
    <x v="1"/>
    <x v="1"/>
    <n v="83.31"/>
    <n v="666.48"/>
    <x v="0"/>
    <x v="2"/>
    <x v="0"/>
    <n v="4.7"/>
    <x v="1"/>
    <x v="2"/>
    <x v="0"/>
  </r>
  <r>
    <x v="1"/>
    <x v="4"/>
    <x v="3"/>
    <x v="1"/>
    <x v="1"/>
    <x v="1"/>
    <x v="12"/>
    <x v="3"/>
    <n v="188.79999999999998"/>
    <n v="2265.6"/>
    <x v="1"/>
    <x v="0"/>
    <x v="1"/>
    <n v="1.8"/>
    <x v="0"/>
    <x v="0"/>
    <x v="1"/>
  </r>
  <r>
    <x v="9"/>
    <x v="4"/>
    <x v="7"/>
    <x v="0"/>
    <x v="0"/>
    <x v="4"/>
    <x v="3"/>
    <x v="3"/>
    <n v="129.4"/>
    <n v="647"/>
    <x v="2"/>
    <x v="3"/>
    <x v="2"/>
    <n v="1.6"/>
    <x v="0"/>
    <x v="1"/>
    <x v="2"/>
  </r>
  <r>
    <x v="9"/>
    <x v="4"/>
    <x v="1"/>
    <x v="3"/>
    <x v="1"/>
    <x v="0"/>
    <x v="0"/>
    <x v="1"/>
    <n v="23.95"/>
    <n v="143.69999999999999"/>
    <x v="0"/>
    <x v="3"/>
    <x v="1"/>
    <n v="4.5999999999999996"/>
    <x v="0"/>
    <x v="2"/>
    <x v="1"/>
  </r>
  <r>
    <x v="9"/>
    <x v="3"/>
    <x v="1"/>
    <x v="2"/>
    <x v="1"/>
    <x v="2"/>
    <x v="0"/>
    <x v="0"/>
    <n v="26.22"/>
    <n v="157.32"/>
    <x v="1"/>
    <x v="1"/>
    <x v="0"/>
    <n v="2"/>
    <x v="1"/>
    <x v="2"/>
    <x v="0"/>
  </r>
  <r>
    <x v="9"/>
    <x v="2"/>
    <x v="0"/>
    <x v="7"/>
    <x v="1"/>
    <x v="3"/>
    <x v="0"/>
    <x v="2"/>
    <n v="96.76"/>
    <n v="580.56000000000006"/>
    <x v="2"/>
    <x v="0"/>
    <x v="0"/>
    <n v="4.4000000000000004"/>
    <x v="1"/>
    <x v="1"/>
    <x v="0"/>
  </r>
  <r>
    <x v="3"/>
    <x v="4"/>
    <x v="0"/>
    <x v="0"/>
    <x v="0"/>
    <x v="4"/>
    <x v="6"/>
    <x v="1"/>
    <n v="163.47999999999999"/>
    <n v="326.95999999999998"/>
    <x v="1"/>
    <x v="2"/>
    <x v="1"/>
    <n v="2.2000000000000002"/>
    <x v="0"/>
    <x v="1"/>
    <x v="1"/>
  </r>
  <r>
    <x v="6"/>
    <x v="1"/>
    <x v="1"/>
    <x v="5"/>
    <x v="1"/>
    <x v="0"/>
    <x v="4"/>
    <x v="2"/>
    <n v="119.19000000000001"/>
    <n v="1191.9000000000001"/>
    <x v="3"/>
    <x v="1"/>
    <x v="2"/>
    <n v="2.2000000000000002"/>
    <x v="0"/>
    <x v="0"/>
    <x v="2"/>
  </r>
  <r>
    <x v="7"/>
    <x v="6"/>
    <x v="2"/>
    <x v="7"/>
    <x v="1"/>
    <x v="1"/>
    <x v="4"/>
    <x v="2"/>
    <n v="26.74"/>
    <n v="267.39999999999998"/>
    <x v="0"/>
    <x v="1"/>
    <x v="1"/>
    <n v="4.8"/>
    <x v="1"/>
    <x v="2"/>
    <x v="1"/>
  </r>
  <r>
    <x v="6"/>
    <x v="5"/>
    <x v="7"/>
    <x v="4"/>
    <x v="1"/>
    <x v="1"/>
    <x v="9"/>
    <x v="1"/>
    <n v="82.48"/>
    <n v="742.32"/>
    <x v="1"/>
    <x v="0"/>
    <x v="1"/>
    <n v="4.9000000000000004"/>
    <x v="0"/>
    <x v="2"/>
    <x v="1"/>
  </r>
  <r>
    <x v="2"/>
    <x v="3"/>
    <x v="1"/>
    <x v="3"/>
    <x v="1"/>
    <x v="3"/>
    <x v="10"/>
    <x v="0"/>
    <n v="47"/>
    <n v="329"/>
    <x v="1"/>
    <x v="1"/>
    <x v="2"/>
    <n v="4.8"/>
    <x v="0"/>
    <x v="2"/>
    <x v="2"/>
  </r>
  <r>
    <x v="4"/>
    <x v="1"/>
    <x v="7"/>
    <x v="2"/>
    <x v="1"/>
    <x v="3"/>
    <x v="8"/>
    <x v="1"/>
    <n v="285.62"/>
    <n v="856.86"/>
    <x v="0"/>
    <x v="2"/>
    <x v="1"/>
    <n v="1.5"/>
    <x v="1"/>
    <x v="2"/>
    <x v="1"/>
  </r>
  <r>
    <x v="0"/>
    <x v="6"/>
    <x v="5"/>
    <x v="1"/>
    <x v="1"/>
    <x v="3"/>
    <x v="6"/>
    <x v="1"/>
    <n v="107.59"/>
    <n v="215.18"/>
    <x v="2"/>
    <x v="2"/>
    <x v="0"/>
    <n v="3.3"/>
    <x v="0"/>
    <x v="0"/>
    <x v="0"/>
  </r>
  <r>
    <x v="8"/>
    <x v="6"/>
    <x v="6"/>
    <x v="6"/>
    <x v="1"/>
    <x v="4"/>
    <x v="2"/>
    <x v="3"/>
    <n v="24.13"/>
    <n v="96.52"/>
    <x v="1"/>
    <x v="2"/>
    <x v="0"/>
    <n v="1.1000000000000001"/>
    <x v="0"/>
    <x v="1"/>
    <x v="0"/>
  </r>
  <r>
    <x v="7"/>
    <x v="0"/>
    <x v="2"/>
    <x v="5"/>
    <x v="1"/>
    <x v="3"/>
    <x v="1"/>
    <x v="3"/>
    <n v="204.96"/>
    <n v="1639.68"/>
    <x v="2"/>
    <x v="3"/>
    <x v="2"/>
    <n v="3.7"/>
    <x v="1"/>
    <x v="1"/>
    <x v="2"/>
  </r>
  <r>
    <x v="7"/>
    <x v="1"/>
    <x v="0"/>
    <x v="0"/>
    <x v="0"/>
    <x v="4"/>
    <x v="9"/>
    <x v="1"/>
    <n v="85.09"/>
    <n v="765.81000000000006"/>
    <x v="3"/>
    <x v="1"/>
    <x v="0"/>
    <n v="3.7"/>
    <x v="1"/>
    <x v="1"/>
    <x v="0"/>
  </r>
  <r>
    <x v="2"/>
    <x v="3"/>
    <x v="3"/>
    <x v="0"/>
    <x v="0"/>
    <x v="2"/>
    <x v="4"/>
    <x v="3"/>
    <n v="178.69"/>
    <n v="1786.9"/>
    <x v="0"/>
    <x v="1"/>
    <x v="0"/>
    <n v="5"/>
    <x v="1"/>
    <x v="1"/>
    <x v="0"/>
  </r>
  <r>
    <x v="6"/>
    <x v="4"/>
    <x v="0"/>
    <x v="7"/>
    <x v="1"/>
    <x v="0"/>
    <x v="6"/>
    <x v="0"/>
    <n v="62.21"/>
    <n v="124.42"/>
    <x v="2"/>
    <x v="2"/>
    <x v="2"/>
    <n v="4.5"/>
    <x v="1"/>
    <x v="2"/>
    <x v="2"/>
  </r>
  <r>
    <x v="7"/>
    <x v="2"/>
    <x v="4"/>
    <x v="0"/>
    <x v="0"/>
    <x v="1"/>
    <x v="7"/>
    <x v="3"/>
    <n v="295.52"/>
    <n v="4137.28"/>
    <x v="2"/>
    <x v="3"/>
    <x v="1"/>
    <n v="1.9"/>
    <x v="0"/>
    <x v="0"/>
    <x v="1"/>
  </r>
  <r>
    <x v="5"/>
    <x v="4"/>
    <x v="6"/>
    <x v="2"/>
    <x v="1"/>
    <x v="4"/>
    <x v="0"/>
    <x v="0"/>
    <n v="291.67"/>
    <n v="1750.02"/>
    <x v="2"/>
    <x v="0"/>
    <x v="1"/>
    <n v="2.8"/>
    <x v="0"/>
    <x v="1"/>
    <x v="1"/>
  </r>
  <r>
    <x v="5"/>
    <x v="6"/>
    <x v="0"/>
    <x v="4"/>
    <x v="1"/>
    <x v="0"/>
    <x v="1"/>
    <x v="2"/>
    <n v="203.68"/>
    <n v="1629.44"/>
    <x v="3"/>
    <x v="2"/>
    <x v="2"/>
    <n v="2"/>
    <x v="0"/>
    <x v="1"/>
    <x v="2"/>
  </r>
  <r>
    <x v="4"/>
    <x v="6"/>
    <x v="7"/>
    <x v="5"/>
    <x v="1"/>
    <x v="3"/>
    <x v="8"/>
    <x v="2"/>
    <n v="218.02"/>
    <n v="654.06000000000006"/>
    <x v="0"/>
    <x v="0"/>
    <x v="2"/>
    <n v="1.2"/>
    <x v="0"/>
    <x v="2"/>
    <x v="2"/>
  </r>
  <r>
    <x v="8"/>
    <x v="5"/>
    <x v="0"/>
    <x v="4"/>
    <x v="1"/>
    <x v="1"/>
    <x v="5"/>
    <x v="0"/>
    <n v="139.25"/>
    <n v="1531.75"/>
    <x v="2"/>
    <x v="2"/>
    <x v="1"/>
    <n v="2.5"/>
    <x v="1"/>
    <x v="1"/>
    <x v="1"/>
  </r>
  <r>
    <x v="10"/>
    <x v="4"/>
    <x v="1"/>
    <x v="6"/>
    <x v="1"/>
    <x v="4"/>
    <x v="9"/>
    <x v="2"/>
    <n v="289.41000000000003"/>
    <n v="2604.69"/>
    <x v="2"/>
    <x v="0"/>
    <x v="0"/>
    <n v="1.4"/>
    <x v="0"/>
    <x v="1"/>
    <x v="0"/>
  </r>
  <r>
    <x v="3"/>
    <x v="0"/>
    <x v="7"/>
    <x v="6"/>
    <x v="1"/>
    <x v="3"/>
    <x v="2"/>
    <x v="0"/>
    <n v="138.65"/>
    <n v="554.6"/>
    <x v="3"/>
    <x v="3"/>
    <x v="1"/>
    <n v="4.0999999999999996"/>
    <x v="0"/>
    <x v="2"/>
    <x v="1"/>
  </r>
  <r>
    <x v="6"/>
    <x v="6"/>
    <x v="7"/>
    <x v="0"/>
    <x v="0"/>
    <x v="0"/>
    <x v="3"/>
    <x v="1"/>
    <n v="87.05"/>
    <n v="435.25"/>
    <x v="0"/>
    <x v="0"/>
    <x v="0"/>
    <n v="2.6"/>
    <x v="0"/>
    <x v="0"/>
    <x v="0"/>
  </r>
  <r>
    <x v="3"/>
    <x v="6"/>
    <x v="2"/>
    <x v="6"/>
    <x v="1"/>
    <x v="2"/>
    <x v="7"/>
    <x v="3"/>
    <n v="52.31"/>
    <n v="732.34"/>
    <x v="1"/>
    <x v="1"/>
    <x v="0"/>
    <n v="1.1000000000000001"/>
    <x v="0"/>
    <x v="2"/>
    <x v="0"/>
  </r>
  <r>
    <x v="10"/>
    <x v="2"/>
    <x v="0"/>
    <x v="7"/>
    <x v="1"/>
    <x v="0"/>
    <x v="12"/>
    <x v="2"/>
    <n v="78.28"/>
    <n v="939.36"/>
    <x v="0"/>
    <x v="0"/>
    <x v="2"/>
    <n v="2.1"/>
    <x v="0"/>
    <x v="0"/>
    <x v="2"/>
  </r>
  <r>
    <x v="6"/>
    <x v="2"/>
    <x v="2"/>
    <x v="4"/>
    <x v="1"/>
    <x v="4"/>
    <x v="10"/>
    <x v="2"/>
    <n v="180.22"/>
    <n v="1261.54"/>
    <x v="1"/>
    <x v="3"/>
    <x v="0"/>
    <n v="2.2999999999999998"/>
    <x v="0"/>
    <x v="0"/>
    <x v="0"/>
  </r>
  <r>
    <x v="6"/>
    <x v="5"/>
    <x v="3"/>
    <x v="3"/>
    <x v="1"/>
    <x v="2"/>
    <x v="7"/>
    <x v="1"/>
    <n v="88.63"/>
    <n v="1240.82"/>
    <x v="3"/>
    <x v="1"/>
    <x v="2"/>
    <n v="2.8"/>
    <x v="1"/>
    <x v="0"/>
    <x v="2"/>
  </r>
  <r>
    <x v="8"/>
    <x v="1"/>
    <x v="3"/>
    <x v="0"/>
    <x v="0"/>
    <x v="2"/>
    <x v="5"/>
    <x v="3"/>
    <n v="203.19000000000003"/>
    <n v="2235.09"/>
    <x v="1"/>
    <x v="2"/>
    <x v="0"/>
    <n v="3.7"/>
    <x v="0"/>
    <x v="2"/>
    <x v="0"/>
  </r>
  <r>
    <x v="3"/>
    <x v="5"/>
    <x v="6"/>
    <x v="5"/>
    <x v="1"/>
    <x v="3"/>
    <x v="5"/>
    <x v="3"/>
    <n v="127.00999999999999"/>
    <n v="1397.11"/>
    <x v="3"/>
    <x v="0"/>
    <x v="1"/>
    <n v="4.2"/>
    <x v="1"/>
    <x v="2"/>
    <x v="1"/>
  </r>
  <r>
    <x v="5"/>
    <x v="5"/>
    <x v="7"/>
    <x v="3"/>
    <x v="1"/>
    <x v="0"/>
    <x v="3"/>
    <x v="0"/>
    <n v="268.32"/>
    <n v="1341.6"/>
    <x v="1"/>
    <x v="3"/>
    <x v="0"/>
    <n v="4.9000000000000004"/>
    <x v="1"/>
    <x v="1"/>
    <x v="0"/>
  </r>
  <r>
    <x v="9"/>
    <x v="2"/>
    <x v="1"/>
    <x v="4"/>
    <x v="1"/>
    <x v="4"/>
    <x v="2"/>
    <x v="2"/>
    <n v="176.37"/>
    <n v="705.48"/>
    <x v="3"/>
    <x v="3"/>
    <x v="1"/>
    <n v="4.4000000000000004"/>
    <x v="1"/>
    <x v="2"/>
    <x v="1"/>
  </r>
  <r>
    <x v="3"/>
    <x v="4"/>
    <x v="1"/>
    <x v="6"/>
    <x v="1"/>
    <x v="2"/>
    <x v="2"/>
    <x v="3"/>
    <n v="194.33"/>
    <n v="777.32"/>
    <x v="0"/>
    <x v="0"/>
    <x v="2"/>
    <n v="2.8"/>
    <x v="0"/>
    <x v="2"/>
    <x v="2"/>
  </r>
  <r>
    <x v="0"/>
    <x v="4"/>
    <x v="3"/>
    <x v="2"/>
    <x v="1"/>
    <x v="3"/>
    <x v="3"/>
    <x v="2"/>
    <n v="175.84"/>
    <n v="879.2"/>
    <x v="0"/>
    <x v="3"/>
    <x v="2"/>
    <n v="1.4"/>
    <x v="1"/>
    <x v="0"/>
    <x v="2"/>
  </r>
  <r>
    <x v="0"/>
    <x v="4"/>
    <x v="6"/>
    <x v="6"/>
    <x v="1"/>
    <x v="2"/>
    <x v="8"/>
    <x v="2"/>
    <n v="267.95999999999998"/>
    <n v="803.87999999999988"/>
    <x v="1"/>
    <x v="2"/>
    <x v="0"/>
    <n v="3.7"/>
    <x v="1"/>
    <x v="1"/>
    <x v="0"/>
  </r>
  <r>
    <x v="6"/>
    <x v="1"/>
    <x v="0"/>
    <x v="3"/>
    <x v="1"/>
    <x v="0"/>
    <x v="9"/>
    <x v="2"/>
    <n v="37.76"/>
    <n v="339.84"/>
    <x v="0"/>
    <x v="3"/>
    <x v="1"/>
    <n v="2.7"/>
    <x v="0"/>
    <x v="1"/>
    <x v="1"/>
  </r>
  <r>
    <x v="9"/>
    <x v="2"/>
    <x v="6"/>
    <x v="6"/>
    <x v="1"/>
    <x v="1"/>
    <x v="12"/>
    <x v="2"/>
    <n v="38.86"/>
    <n v="466.32"/>
    <x v="1"/>
    <x v="2"/>
    <x v="0"/>
    <n v="2.6"/>
    <x v="0"/>
    <x v="2"/>
    <x v="0"/>
  </r>
  <r>
    <x v="1"/>
    <x v="0"/>
    <x v="6"/>
    <x v="4"/>
    <x v="1"/>
    <x v="4"/>
    <x v="6"/>
    <x v="0"/>
    <n v="216.49"/>
    <n v="432.98"/>
    <x v="3"/>
    <x v="0"/>
    <x v="2"/>
    <n v="2.4"/>
    <x v="0"/>
    <x v="2"/>
    <x v="2"/>
  </r>
  <r>
    <x v="10"/>
    <x v="3"/>
    <x v="0"/>
    <x v="6"/>
    <x v="1"/>
    <x v="1"/>
    <x v="12"/>
    <x v="3"/>
    <n v="235.03"/>
    <n v="2820.36"/>
    <x v="2"/>
    <x v="3"/>
    <x v="1"/>
    <n v="1.7"/>
    <x v="1"/>
    <x v="2"/>
    <x v="1"/>
  </r>
  <r>
    <x v="4"/>
    <x v="3"/>
    <x v="2"/>
    <x v="3"/>
    <x v="1"/>
    <x v="0"/>
    <x v="10"/>
    <x v="2"/>
    <n v="141.41"/>
    <n v="989.87"/>
    <x v="3"/>
    <x v="0"/>
    <x v="2"/>
    <n v="1.4"/>
    <x v="0"/>
    <x v="2"/>
    <x v="2"/>
  </r>
  <r>
    <x v="9"/>
    <x v="0"/>
    <x v="2"/>
    <x v="3"/>
    <x v="1"/>
    <x v="1"/>
    <x v="2"/>
    <x v="3"/>
    <n v="118.65"/>
    <n v="474.6"/>
    <x v="2"/>
    <x v="1"/>
    <x v="2"/>
    <n v="4.3"/>
    <x v="1"/>
    <x v="0"/>
    <x v="2"/>
  </r>
  <r>
    <x v="4"/>
    <x v="4"/>
    <x v="7"/>
    <x v="4"/>
    <x v="1"/>
    <x v="0"/>
    <x v="1"/>
    <x v="1"/>
    <n v="97.82"/>
    <n v="782.56"/>
    <x v="0"/>
    <x v="1"/>
    <x v="0"/>
    <n v="1.7"/>
    <x v="1"/>
    <x v="1"/>
    <x v="0"/>
  </r>
  <r>
    <x v="3"/>
    <x v="3"/>
    <x v="1"/>
    <x v="0"/>
    <x v="0"/>
    <x v="0"/>
    <x v="10"/>
    <x v="1"/>
    <n v="85.63"/>
    <n v="599.41"/>
    <x v="0"/>
    <x v="0"/>
    <x v="0"/>
    <n v="3.8"/>
    <x v="1"/>
    <x v="0"/>
    <x v="0"/>
  </r>
  <r>
    <x v="3"/>
    <x v="1"/>
    <x v="7"/>
    <x v="0"/>
    <x v="0"/>
    <x v="3"/>
    <x v="1"/>
    <x v="3"/>
    <n v="275.35000000000002"/>
    <n v="2202.8000000000002"/>
    <x v="1"/>
    <x v="0"/>
    <x v="0"/>
    <n v="3.9"/>
    <x v="0"/>
    <x v="1"/>
    <x v="0"/>
  </r>
  <r>
    <x v="4"/>
    <x v="2"/>
    <x v="0"/>
    <x v="2"/>
    <x v="1"/>
    <x v="1"/>
    <x v="2"/>
    <x v="0"/>
    <n v="102.64"/>
    <n v="410.56"/>
    <x v="1"/>
    <x v="2"/>
    <x v="0"/>
    <n v="2.2000000000000002"/>
    <x v="1"/>
    <x v="1"/>
    <x v="0"/>
  </r>
  <r>
    <x v="10"/>
    <x v="3"/>
    <x v="0"/>
    <x v="3"/>
    <x v="1"/>
    <x v="2"/>
    <x v="5"/>
    <x v="0"/>
    <n v="201.46"/>
    <n v="2216.06"/>
    <x v="2"/>
    <x v="2"/>
    <x v="2"/>
    <n v="3.2"/>
    <x v="1"/>
    <x v="1"/>
    <x v="2"/>
  </r>
  <r>
    <x v="9"/>
    <x v="1"/>
    <x v="5"/>
    <x v="4"/>
    <x v="1"/>
    <x v="0"/>
    <x v="6"/>
    <x v="1"/>
    <n v="240.39"/>
    <n v="480.78"/>
    <x v="3"/>
    <x v="1"/>
    <x v="2"/>
    <n v="3.8"/>
    <x v="0"/>
    <x v="0"/>
    <x v="2"/>
  </r>
  <r>
    <x v="1"/>
    <x v="2"/>
    <x v="5"/>
    <x v="0"/>
    <x v="0"/>
    <x v="1"/>
    <x v="10"/>
    <x v="2"/>
    <n v="26.150000000000002"/>
    <n v="183.05"/>
    <x v="2"/>
    <x v="3"/>
    <x v="1"/>
    <n v="1.5"/>
    <x v="0"/>
    <x v="1"/>
    <x v="1"/>
  </r>
  <r>
    <x v="6"/>
    <x v="1"/>
    <x v="4"/>
    <x v="0"/>
    <x v="0"/>
    <x v="2"/>
    <x v="12"/>
    <x v="1"/>
    <n v="29.48"/>
    <n v="353.76"/>
    <x v="2"/>
    <x v="1"/>
    <x v="0"/>
    <n v="1.7"/>
    <x v="1"/>
    <x v="0"/>
    <x v="0"/>
  </r>
  <r>
    <x v="8"/>
    <x v="0"/>
    <x v="1"/>
    <x v="2"/>
    <x v="1"/>
    <x v="4"/>
    <x v="9"/>
    <x v="2"/>
    <n v="113.28"/>
    <n v="1019.52"/>
    <x v="3"/>
    <x v="3"/>
    <x v="1"/>
    <n v="3.9"/>
    <x v="0"/>
    <x v="1"/>
    <x v="1"/>
  </r>
  <r>
    <x v="3"/>
    <x v="5"/>
    <x v="3"/>
    <x v="1"/>
    <x v="1"/>
    <x v="2"/>
    <x v="0"/>
    <x v="1"/>
    <n v="214.88"/>
    <n v="1289.28"/>
    <x v="1"/>
    <x v="2"/>
    <x v="0"/>
    <n v="2.1"/>
    <x v="1"/>
    <x v="0"/>
    <x v="0"/>
  </r>
  <r>
    <x v="0"/>
    <x v="0"/>
    <x v="7"/>
    <x v="4"/>
    <x v="1"/>
    <x v="1"/>
    <x v="10"/>
    <x v="1"/>
    <n v="93.02"/>
    <n v="651.14"/>
    <x v="0"/>
    <x v="2"/>
    <x v="1"/>
    <n v="1.4"/>
    <x v="1"/>
    <x v="1"/>
    <x v="1"/>
  </r>
  <r>
    <x v="10"/>
    <x v="3"/>
    <x v="6"/>
    <x v="1"/>
    <x v="1"/>
    <x v="1"/>
    <x v="0"/>
    <x v="0"/>
    <n v="20.419999999999998"/>
    <n v="122.52"/>
    <x v="0"/>
    <x v="2"/>
    <x v="1"/>
    <n v="3.1"/>
    <x v="0"/>
    <x v="0"/>
    <x v="1"/>
  </r>
  <r>
    <x v="8"/>
    <x v="2"/>
    <x v="3"/>
    <x v="3"/>
    <x v="1"/>
    <x v="2"/>
    <x v="6"/>
    <x v="3"/>
    <n v="100.68"/>
    <n v="201.36"/>
    <x v="1"/>
    <x v="3"/>
    <x v="0"/>
    <n v="4.2"/>
    <x v="0"/>
    <x v="2"/>
    <x v="0"/>
  </r>
  <r>
    <x v="1"/>
    <x v="1"/>
    <x v="4"/>
    <x v="0"/>
    <x v="0"/>
    <x v="2"/>
    <x v="11"/>
    <x v="3"/>
    <n v="45.24"/>
    <n v="588.12"/>
    <x v="2"/>
    <x v="2"/>
    <x v="0"/>
    <n v="2.2000000000000002"/>
    <x v="0"/>
    <x v="0"/>
    <x v="0"/>
  </r>
  <r>
    <x v="7"/>
    <x v="3"/>
    <x v="3"/>
    <x v="6"/>
    <x v="1"/>
    <x v="0"/>
    <x v="9"/>
    <x v="1"/>
    <n v="81.44"/>
    <n v="732.96"/>
    <x v="1"/>
    <x v="3"/>
    <x v="2"/>
    <n v="2"/>
    <x v="1"/>
    <x v="2"/>
    <x v="2"/>
  </r>
  <r>
    <x v="2"/>
    <x v="3"/>
    <x v="1"/>
    <x v="5"/>
    <x v="1"/>
    <x v="1"/>
    <x v="3"/>
    <x v="0"/>
    <n v="113.29"/>
    <n v="566.45000000000005"/>
    <x v="2"/>
    <x v="3"/>
    <x v="2"/>
    <n v="1.8"/>
    <x v="1"/>
    <x v="0"/>
    <x v="2"/>
  </r>
  <r>
    <x v="6"/>
    <x v="5"/>
    <x v="1"/>
    <x v="6"/>
    <x v="1"/>
    <x v="0"/>
    <x v="12"/>
    <x v="2"/>
    <n v="55.859999999999992"/>
    <n v="670.31999999999994"/>
    <x v="0"/>
    <x v="3"/>
    <x v="0"/>
    <n v="2.9"/>
    <x v="1"/>
    <x v="2"/>
    <x v="0"/>
  </r>
  <r>
    <x v="3"/>
    <x v="4"/>
    <x v="1"/>
    <x v="3"/>
    <x v="1"/>
    <x v="0"/>
    <x v="8"/>
    <x v="1"/>
    <n v="217.78"/>
    <n v="653.34"/>
    <x v="2"/>
    <x v="3"/>
    <x v="0"/>
    <n v="3.3"/>
    <x v="0"/>
    <x v="2"/>
    <x v="0"/>
  </r>
  <r>
    <x v="6"/>
    <x v="3"/>
    <x v="4"/>
    <x v="2"/>
    <x v="1"/>
    <x v="4"/>
    <x v="2"/>
    <x v="2"/>
    <n v="91.66"/>
    <n v="366.64"/>
    <x v="0"/>
    <x v="2"/>
    <x v="0"/>
    <n v="1.5"/>
    <x v="0"/>
    <x v="0"/>
    <x v="0"/>
  </r>
  <r>
    <x v="8"/>
    <x v="5"/>
    <x v="2"/>
    <x v="4"/>
    <x v="1"/>
    <x v="1"/>
    <x v="2"/>
    <x v="2"/>
    <n v="205.11"/>
    <n v="820.44"/>
    <x v="0"/>
    <x v="2"/>
    <x v="0"/>
    <n v="4.2"/>
    <x v="0"/>
    <x v="1"/>
    <x v="0"/>
  </r>
  <r>
    <x v="6"/>
    <x v="2"/>
    <x v="6"/>
    <x v="6"/>
    <x v="1"/>
    <x v="0"/>
    <x v="11"/>
    <x v="0"/>
    <n v="187.73"/>
    <n v="2440.4899999999998"/>
    <x v="2"/>
    <x v="1"/>
    <x v="1"/>
    <n v="3.1"/>
    <x v="0"/>
    <x v="1"/>
    <x v="1"/>
  </r>
  <r>
    <x v="2"/>
    <x v="2"/>
    <x v="1"/>
    <x v="1"/>
    <x v="1"/>
    <x v="4"/>
    <x v="12"/>
    <x v="0"/>
    <n v="271.45"/>
    <n v="3257.4"/>
    <x v="0"/>
    <x v="2"/>
    <x v="1"/>
    <n v="3.3"/>
    <x v="0"/>
    <x v="1"/>
    <x v="1"/>
  </r>
  <r>
    <x v="7"/>
    <x v="1"/>
    <x v="2"/>
    <x v="0"/>
    <x v="0"/>
    <x v="0"/>
    <x v="9"/>
    <x v="3"/>
    <n v="44.62"/>
    <n v="401.58"/>
    <x v="1"/>
    <x v="3"/>
    <x v="1"/>
    <n v="1.5"/>
    <x v="1"/>
    <x v="1"/>
    <x v="1"/>
  </r>
  <r>
    <x v="8"/>
    <x v="4"/>
    <x v="1"/>
    <x v="7"/>
    <x v="1"/>
    <x v="0"/>
    <x v="5"/>
    <x v="0"/>
    <n v="80.09"/>
    <n v="880.99"/>
    <x v="2"/>
    <x v="0"/>
    <x v="1"/>
    <n v="3.5"/>
    <x v="0"/>
    <x v="1"/>
    <x v="1"/>
  </r>
  <r>
    <x v="3"/>
    <x v="5"/>
    <x v="5"/>
    <x v="0"/>
    <x v="0"/>
    <x v="1"/>
    <x v="3"/>
    <x v="1"/>
    <n v="262.25"/>
    <n v="1311.25"/>
    <x v="3"/>
    <x v="3"/>
    <x v="2"/>
    <n v="3.7"/>
    <x v="1"/>
    <x v="1"/>
    <x v="2"/>
  </r>
  <r>
    <x v="9"/>
    <x v="0"/>
    <x v="4"/>
    <x v="3"/>
    <x v="1"/>
    <x v="2"/>
    <x v="6"/>
    <x v="1"/>
    <n v="250.2"/>
    <n v="500.4"/>
    <x v="0"/>
    <x v="0"/>
    <x v="0"/>
    <n v="2.6"/>
    <x v="1"/>
    <x v="0"/>
    <x v="0"/>
  </r>
  <r>
    <x v="0"/>
    <x v="2"/>
    <x v="3"/>
    <x v="0"/>
    <x v="0"/>
    <x v="2"/>
    <x v="0"/>
    <x v="2"/>
    <n v="73.790000000000006"/>
    <n v="442.74"/>
    <x v="2"/>
    <x v="3"/>
    <x v="1"/>
    <n v="3.4"/>
    <x v="1"/>
    <x v="2"/>
    <x v="1"/>
  </r>
  <r>
    <x v="8"/>
    <x v="4"/>
    <x v="5"/>
    <x v="6"/>
    <x v="1"/>
    <x v="1"/>
    <x v="12"/>
    <x v="3"/>
    <n v="50.169999999999995"/>
    <n v="602.04"/>
    <x v="2"/>
    <x v="0"/>
    <x v="1"/>
    <n v="1.9"/>
    <x v="1"/>
    <x v="0"/>
    <x v="1"/>
  </r>
  <r>
    <x v="5"/>
    <x v="1"/>
    <x v="6"/>
    <x v="7"/>
    <x v="1"/>
    <x v="2"/>
    <x v="7"/>
    <x v="2"/>
    <n v="259.75"/>
    <n v="3636.5"/>
    <x v="2"/>
    <x v="0"/>
    <x v="0"/>
    <n v="3.6"/>
    <x v="0"/>
    <x v="2"/>
    <x v="0"/>
  </r>
  <r>
    <x v="7"/>
    <x v="0"/>
    <x v="1"/>
    <x v="6"/>
    <x v="1"/>
    <x v="3"/>
    <x v="10"/>
    <x v="2"/>
    <n v="69.88000000000001"/>
    <n v="489.16"/>
    <x v="3"/>
    <x v="1"/>
    <x v="1"/>
    <n v="3.1"/>
    <x v="0"/>
    <x v="2"/>
    <x v="1"/>
  </r>
  <r>
    <x v="8"/>
    <x v="2"/>
    <x v="6"/>
    <x v="2"/>
    <x v="1"/>
    <x v="2"/>
    <x v="1"/>
    <x v="3"/>
    <n v="263.91000000000003"/>
    <n v="2111.2800000000002"/>
    <x v="3"/>
    <x v="0"/>
    <x v="1"/>
    <n v="3.3"/>
    <x v="0"/>
    <x v="0"/>
    <x v="1"/>
  </r>
  <r>
    <x v="8"/>
    <x v="2"/>
    <x v="7"/>
    <x v="2"/>
    <x v="1"/>
    <x v="0"/>
    <x v="3"/>
    <x v="2"/>
    <n v="289.11"/>
    <n v="1445.55"/>
    <x v="0"/>
    <x v="1"/>
    <x v="2"/>
    <n v="2"/>
    <x v="0"/>
    <x v="2"/>
    <x v="2"/>
  </r>
  <r>
    <x v="5"/>
    <x v="1"/>
    <x v="1"/>
    <x v="2"/>
    <x v="1"/>
    <x v="0"/>
    <x v="1"/>
    <x v="3"/>
    <n v="81.83"/>
    <n v="654.64"/>
    <x v="1"/>
    <x v="3"/>
    <x v="1"/>
    <n v="4.2"/>
    <x v="1"/>
    <x v="0"/>
    <x v="1"/>
  </r>
  <r>
    <x v="3"/>
    <x v="1"/>
    <x v="0"/>
    <x v="7"/>
    <x v="1"/>
    <x v="4"/>
    <x v="1"/>
    <x v="2"/>
    <n v="255.31"/>
    <n v="2042.48"/>
    <x v="3"/>
    <x v="3"/>
    <x v="0"/>
    <n v="4.3"/>
    <x v="0"/>
    <x v="0"/>
    <x v="0"/>
  </r>
  <r>
    <x v="8"/>
    <x v="6"/>
    <x v="2"/>
    <x v="5"/>
    <x v="1"/>
    <x v="1"/>
    <x v="7"/>
    <x v="2"/>
    <n v="138.67000000000002"/>
    <n v="1941.38"/>
    <x v="3"/>
    <x v="0"/>
    <x v="1"/>
    <n v="1.4"/>
    <x v="1"/>
    <x v="1"/>
    <x v="1"/>
  </r>
  <r>
    <x v="0"/>
    <x v="3"/>
    <x v="7"/>
    <x v="7"/>
    <x v="1"/>
    <x v="4"/>
    <x v="2"/>
    <x v="3"/>
    <n v="240.86"/>
    <n v="963.44"/>
    <x v="2"/>
    <x v="3"/>
    <x v="2"/>
    <n v="4.5"/>
    <x v="1"/>
    <x v="2"/>
    <x v="2"/>
  </r>
  <r>
    <x v="6"/>
    <x v="3"/>
    <x v="3"/>
    <x v="3"/>
    <x v="1"/>
    <x v="0"/>
    <x v="10"/>
    <x v="1"/>
    <n v="134.07"/>
    <n v="938.49"/>
    <x v="2"/>
    <x v="2"/>
    <x v="2"/>
    <n v="4.0999999999999996"/>
    <x v="0"/>
    <x v="1"/>
    <x v="2"/>
  </r>
  <r>
    <x v="3"/>
    <x v="0"/>
    <x v="7"/>
    <x v="3"/>
    <x v="1"/>
    <x v="0"/>
    <x v="12"/>
    <x v="2"/>
    <n v="39.71"/>
    <n v="476.52"/>
    <x v="1"/>
    <x v="2"/>
    <x v="0"/>
    <n v="3.2"/>
    <x v="1"/>
    <x v="0"/>
    <x v="0"/>
  </r>
  <r>
    <x v="0"/>
    <x v="3"/>
    <x v="3"/>
    <x v="1"/>
    <x v="1"/>
    <x v="4"/>
    <x v="11"/>
    <x v="2"/>
    <n v="219.55"/>
    <n v="2854.15"/>
    <x v="0"/>
    <x v="2"/>
    <x v="2"/>
    <n v="1.2"/>
    <x v="1"/>
    <x v="0"/>
    <x v="2"/>
  </r>
  <r>
    <x v="3"/>
    <x v="0"/>
    <x v="2"/>
    <x v="1"/>
    <x v="1"/>
    <x v="3"/>
    <x v="9"/>
    <x v="1"/>
    <n v="62.190000000000005"/>
    <n v="559.71"/>
    <x v="2"/>
    <x v="3"/>
    <x v="1"/>
    <n v="3.1"/>
    <x v="1"/>
    <x v="2"/>
    <x v="1"/>
  </r>
  <r>
    <x v="0"/>
    <x v="4"/>
    <x v="2"/>
    <x v="3"/>
    <x v="1"/>
    <x v="2"/>
    <x v="4"/>
    <x v="3"/>
    <n v="279.57"/>
    <n v="2795.7"/>
    <x v="0"/>
    <x v="2"/>
    <x v="0"/>
    <n v="2.9"/>
    <x v="0"/>
    <x v="1"/>
    <x v="0"/>
  </r>
  <r>
    <x v="2"/>
    <x v="2"/>
    <x v="6"/>
    <x v="6"/>
    <x v="1"/>
    <x v="3"/>
    <x v="2"/>
    <x v="3"/>
    <n v="136.97"/>
    <n v="547.88"/>
    <x v="1"/>
    <x v="1"/>
    <x v="1"/>
    <n v="1.9"/>
    <x v="0"/>
    <x v="1"/>
    <x v="1"/>
  </r>
  <r>
    <x v="7"/>
    <x v="6"/>
    <x v="6"/>
    <x v="3"/>
    <x v="1"/>
    <x v="3"/>
    <x v="9"/>
    <x v="1"/>
    <n v="42.96"/>
    <n v="386.64"/>
    <x v="1"/>
    <x v="3"/>
    <x v="0"/>
    <n v="4.3"/>
    <x v="0"/>
    <x v="2"/>
    <x v="0"/>
  </r>
  <r>
    <x v="0"/>
    <x v="6"/>
    <x v="4"/>
    <x v="4"/>
    <x v="1"/>
    <x v="3"/>
    <x v="12"/>
    <x v="3"/>
    <n v="83.97"/>
    <n v="1007.64"/>
    <x v="3"/>
    <x v="2"/>
    <x v="2"/>
    <n v="2.2999999999999998"/>
    <x v="0"/>
    <x v="0"/>
    <x v="2"/>
  </r>
  <r>
    <x v="4"/>
    <x v="2"/>
    <x v="5"/>
    <x v="5"/>
    <x v="1"/>
    <x v="3"/>
    <x v="2"/>
    <x v="0"/>
    <n v="261.5"/>
    <n v="1046"/>
    <x v="0"/>
    <x v="3"/>
    <x v="2"/>
    <n v="3.3"/>
    <x v="1"/>
    <x v="0"/>
    <x v="2"/>
  </r>
  <r>
    <x v="0"/>
    <x v="1"/>
    <x v="6"/>
    <x v="1"/>
    <x v="1"/>
    <x v="2"/>
    <x v="13"/>
    <x v="2"/>
    <n v="109.9"/>
    <n v="109.9"/>
    <x v="2"/>
    <x v="2"/>
    <x v="1"/>
    <n v="2.8"/>
    <x v="1"/>
    <x v="2"/>
    <x v="1"/>
  </r>
  <r>
    <x v="9"/>
    <x v="5"/>
    <x v="7"/>
    <x v="1"/>
    <x v="1"/>
    <x v="1"/>
    <x v="2"/>
    <x v="3"/>
    <n v="259.77"/>
    <n v="1039.08"/>
    <x v="2"/>
    <x v="1"/>
    <x v="2"/>
    <n v="4.5"/>
    <x v="1"/>
    <x v="2"/>
    <x v="2"/>
  </r>
  <r>
    <x v="9"/>
    <x v="5"/>
    <x v="4"/>
    <x v="4"/>
    <x v="1"/>
    <x v="4"/>
    <x v="6"/>
    <x v="1"/>
    <n v="68.239999999999995"/>
    <n v="136.47999999999999"/>
    <x v="0"/>
    <x v="0"/>
    <x v="1"/>
    <n v="3"/>
    <x v="0"/>
    <x v="2"/>
    <x v="1"/>
  </r>
  <r>
    <x v="10"/>
    <x v="3"/>
    <x v="3"/>
    <x v="0"/>
    <x v="0"/>
    <x v="3"/>
    <x v="0"/>
    <x v="2"/>
    <n v="151.1"/>
    <n v="906.59999999999991"/>
    <x v="2"/>
    <x v="1"/>
    <x v="2"/>
    <n v="2.1"/>
    <x v="0"/>
    <x v="1"/>
    <x v="2"/>
  </r>
  <r>
    <x v="4"/>
    <x v="1"/>
    <x v="4"/>
    <x v="4"/>
    <x v="1"/>
    <x v="3"/>
    <x v="11"/>
    <x v="1"/>
    <n v="265.90999999999997"/>
    <n v="3456.83"/>
    <x v="2"/>
    <x v="0"/>
    <x v="2"/>
    <n v="3.9"/>
    <x v="0"/>
    <x v="2"/>
    <x v="2"/>
  </r>
  <r>
    <x v="4"/>
    <x v="0"/>
    <x v="7"/>
    <x v="7"/>
    <x v="1"/>
    <x v="4"/>
    <x v="1"/>
    <x v="3"/>
    <n v="33.549999999999997"/>
    <n v="268.39999999999998"/>
    <x v="2"/>
    <x v="2"/>
    <x v="1"/>
    <n v="4.0999999999999996"/>
    <x v="0"/>
    <x v="0"/>
    <x v="1"/>
  </r>
  <r>
    <x v="6"/>
    <x v="4"/>
    <x v="6"/>
    <x v="4"/>
    <x v="1"/>
    <x v="4"/>
    <x v="0"/>
    <x v="1"/>
    <n v="105.2"/>
    <n v="631.20000000000005"/>
    <x v="2"/>
    <x v="1"/>
    <x v="2"/>
    <n v="4.7"/>
    <x v="0"/>
    <x v="2"/>
    <x v="2"/>
  </r>
  <r>
    <x v="4"/>
    <x v="6"/>
    <x v="1"/>
    <x v="0"/>
    <x v="0"/>
    <x v="1"/>
    <x v="9"/>
    <x v="1"/>
    <n v="274.76"/>
    <n v="2472.84"/>
    <x v="1"/>
    <x v="0"/>
    <x v="0"/>
    <n v="4"/>
    <x v="1"/>
    <x v="1"/>
    <x v="0"/>
  </r>
  <r>
    <x v="6"/>
    <x v="3"/>
    <x v="3"/>
    <x v="1"/>
    <x v="1"/>
    <x v="0"/>
    <x v="0"/>
    <x v="2"/>
    <n v="187.03"/>
    <n v="1122.18"/>
    <x v="1"/>
    <x v="1"/>
    <x v="2"/>
    <n v="1.2"/>
    <x v="0"/>
    <x v="1"/>
    <x v="2"/>
  </r>
  <r>
    <x v="10"/>
    <x v="2"/>
    <x v="7"/>
    <x v="3"/>
    <x v="1"/>
    <x v="1"/>
    <x v="5"/>
    <x v="2"/>
    <n v="220.54"/>
    <n v="2425.94"/>
    <x v="2"/>
    <x v="3"/>
    <x v="0"/>
    <n v="4.3"/>
    <x v="1"/>
    <x v="2"/>
    <x v="0"/>
  </r>
  <r>
    <x v="10"/>
    <x v="1"/>
    <x v="0"/>
    <x v="1"/>
    <x v="1"/>
    <x v="0"/>
    <x v="10"/>
    <x v="3"/>
    <n v="255.79999999999998"/>
    <n v="1790.6"/>
    <x v="0"/>
    <x v="0"/>
    <x v="0"/>
    <n v="2.9"/>
    <x v="0"/>
    <x v="0"/>
    <x v="0"/>
  </r>
  <r>
    <x v="7"/>
    <x v="6"/>
    <x v="6"/>
    <x v="4"/>
    <x v="1"/>
    <x v="2"/>
    <x v="12"/>
    <x v="1"/>
    <n v="166.60999999999999"/>
    <n v="1999.32"/>
    <x v="2"/>
    <x v="2"/>
    <x v="0"/>
    <n v="1.6"/>
    <x v="0"/>
    <x v="2"/>
    <x v="0"/>
  </r>
  <r>
    <x v="9"/>
    <x v="0"/>
    <x v="5"/>
    <x v="4"/>
    <x v="1"/>
    <x v="1"/>
    <x v="3"/>
    <x v="1"/>
    <n v="256.7"/>
    <n v="1283.5"/>
    <x v="0"/>
    <x v="3"/>
    <x v="0"/>
    <n v="4.9000000000000004"/>
    <x v="0"/>
    <x v="1"/>
    <x v="0"/>
  </r>
  <r>
    <x v="0"/>
    <x v="0"/>
    <x v="3"/>
    <x v="0"/>
    <x v="0"/>
    <x v="2"/>
    <x v="1"/>
    <x v="3"/>
    <n v="198.85"/>
    <n v="1590.8"/>
    <x v="0"/>
    <x v="2"/>
    <x v="0"/>
    <n v="3.6"/>
    <x v="0"/>
    <x v="0"/>
    <x v="0"/>
  </r>
  <r>
    <x v="0"/>
    <x v="5"/>
    <x v="7"/>
    <x v="4"/>
    <x v="1"/>
    <x v="4"/>
    <x v="6"/>
    <x v="1"/>
    <n v="211.98"/>
    <n v="423.96"/>
    <x v="3"/>
    <x v="2"/>
    <x v="2"/>
    <n v="4.5999999999999996"/>
    <x v="0"/>
    <x v="1"/>
    <x v="2"/>
  </r>
  <r>
    <x v="5"/>
    <x v="3"/>
    <x v="6"/>
    <x v="0"/>
    <x v="0"/>
    <x v="1"/>
    <x v="6"/>
    <x v="1"/>
    <n v="62.8"/>
    <n v="125.6"/>
    <x v="3"/>
    <x v="3"/>
    <x v="2"/>
    <n v="1.7"/>
    <x v="0"/>
    <x v="1"/>
    <x v="2"/>
  </r>
  <r>
    <x v="5"/>
    <x v="2"/>
    <x v="2"/>
    <x v="1"/>
    <x v="1"/>
    <x v="4"/>
    <x v="5"/>
    <x v="1"/>
    <n v="282.93"/>
    <n v="3112.23"/>
    <x v="3"/>
    <x v="0"/>
    <x v="1"/>
    <n v="4.0999999999999996"/>
    <x v="1"/>
    <x v="1"/>
    <x v="1"/>
  </r>
  <r>
    <x v="1"/>
    <x v="6"/>
    <x v="0"/>
    <x v="4"/>
    <x v="1"/>
    <x v="3"/>
    <x v="1"/>
    <x v="1"/>
    <n v="242.9"/>
    <n v="1943.2"/>
    <x v="0"/>
    <x v="3"/>
    <x v="1"/>
    <n v="3.4"/>
    <x v="0"/>
    <x v="2"/>
    <x v="1"/>
  </r>
  <r>
    <x v="3"/>
    <x v="4"/>
    <x v="3"/>
    <x v="7"/>
    <x v="1"/>
    <x v="4"/>
    <x v="0"/>
    <x v="0"/>
    <n v="91.17"/>
    <n v="547.02"/>
    <x v="0"/>
    <x v="2"/>
    <x v="1"/>
    <n v="2.5"/>
    <x v="1"/>
    <x v="1"/>
    <x v="1"/>
  </r>
  <r>
    <x v="7"/>
    <x v="0"/>
    <x v="3"/>
    <x v="3"/>
    <x v="1"/>
    <x v="3"/>
    <x v="6"/>
    <x v="3"/>
    <n v="182.4"/>
    <n v="364.8"/>
    <x v="0"/>
    <x v="1"/>
    <x v="1"/>
    <n v="1.9"/>
    <x v="0"/>
    <x v="2"/>
    <x v="1"/>
  </r>
  <r>
    <x v="1"/>
    <x v="6"/>
    <x v="5"/>
    <x v="6"/>
    <x v="1"/>
    <x v="0"/>
    <x v="0"/>
    <x v="3"/>
    <n v="125.41000000000001"/>
    <n v="752.46"/>
    <x v="0"/>
    <x v="0"/>
    <x v="0"/>
    <n v="2.4"/>
    <x v="1"/>
    <x v="2"/>
    <x v="0"/>
  </r>
  <r>
    <x v="1"/>
    <x v="2"/>
    <x v="6"/>
    <x v="0"/>
    <x v="0"/>
    <x v="3"/>
    <x v="11"/>
    <x v="1"/>
    <n v="204.91"/>
    <n v="2663.83"/>
    <x v="0"/>
    <x v="1"/>
    <x v="2"/>
    <n v="3.1"/>
    <x v="0"/>
    <x v="2"/>
    <x v="2"/>
  </r>
  <r>
    <x v="8"/>
    <x v="6"/>
    <x v="2"/>
    <x v="4"/>
    <x v="1"/>
    <x v="0"/>
    <x v="5"/>
    <x v="3"/>
    <n v="298.25"/>
    <n v="3280.75"/>
    <x v="1"/>
    <x v="0"/>
    <x v="0"/>
    <n v="3.9"/>
    <x v="0"/>
    <x v="1"/>
    <x v="0"/>
  </r>
  <r>
    <x v="8"/>
    <x v="3"/>
    <x v="6"/>
    <x v="1"/>
    <x v="1"/>
    <x v="3"/>
    <x v="1"/>
    <x v="0"/>
    <n v="32.81"/>
    <n v="262.48"/>
    <x v="2"/>
    <x v="0"/>
    <x v="1"/>
    <n v="2.7"/>
    <x v="0"/>
    <x v="1"/>
    <x v="1"/>
  </r>
  <r>
    <x v="1"/>
    <x v="5"/>
    <x v="2"/>
    <x v="1"/>
    <x v="1"/>
    <x v="3"/>
    <x v="0"/>
    <x v="1"/>
    <n v="286.70999999999998"/>
    <n v="1720.26"/>
    <x v="3"/>
    <x v="1"/>
    <x v="0"/>
    <n v="2.6"/>
    <x v="1"/>
    <x v="1"/>
    <x v="0"/>
  </r>
  <r>
    <x v="4"/>
    <x v="6"/>
    <x v="5"/>
    <x v="4"/>
    <x v="1"/>
    <x v="2"/>
    <x v="9"/>
    <x v="2"/>
    <n v="40.270000000000003"/>
    <n v="362.43"/>
    <x v="0"/>
    <x v="2"/>
    <x v="1"/>
    <n v="1"/>
    <x v="0"/>
    <x v="0"/>
    <x v="1"/>
  </r>
  <r>
    <x v="3"/>
    <x v="1"/>
    <x v="0"/>
    <x v="1"/>
    <x v="1"/>
    <x v="2"/>
    <x v="0"/>
    <x v="0"/>
    <n v="149.01"/>
    <n v="894.06"/>
    <x v="1"/>
    <x v="3"/>
    <x v="1"/>
    <n v="4.8"/>
    <x v="0"/>
    <x v="0"/>
    <x v="1"/>
  </r>
  <r>
    <x v="7"/>
    <x v="5"/>
    <x v="3"/>
    <x v="4"/>
    <x v="1"/>
    <x v="4"/>
    <x v="7"/>
    <x v="2"/>
    <n v="154.99"/>
    <n v="2169.86"/>
    <x v="3"/>
    <x v="1"/>
    <x v="1"/>
    <n v="4.0999999999999996"/>
    <x v="1"/>
    <x v="0"/>
    <x v="1"/>
  </r>
  <r>
    <x v="1"/>
    <x v="2"/>
    <x v="2"/>
    <x v="5"/>
    <x v="1"/>
    <x v="2"/>
    <x v="8"/>
    <x v="3"/>
    <n v="95.240000000000009"/>
    <n v="285.72000000000003"/>
    <x v="2"/>
    <x v="2"/>
    <x v="1"/>
    <n v="5"/>
    <x v="0"/>
    <x v="0"/>
    <x v="1"/>
  </r>
  <r>
    <x v="2"/>
    <x v="5"/>
    <x v="4"/>
    <x v="3"/>
    <x v="1"/>
    <x v="0"/>
    <x v="9"/>
    <x v="3"/>
    <n v="178.67999999999998"/>
    <n v="1608.12"/>
    <x v="1"/>
    <x v="1"/>
    <x v="2"/>
    <n v="4.7"/>
    <x v="0"/>
    <x v="0"/>
    <x v="2"/>
  </r>
  <r>
    <x v="0"/>
    <x v="6"/>
    <x v="5"/>
    <x v="4"/>
    <x v="1"/>
    <x v="2"/>
    <x v="4"/>
    <x v="3"/>
    <n v="253.51"/>
    <n v="2535.1"/>
    <x v="0"/>
    <x v="3"/>
    <x v="1"/>
    <n v="4.5"/>
    <x v="0"/>
    <x v="1"/>
    <x v="1"/>
  </r>
  <r>
    <x v="3"/>
    <x v="6"/>
    <x v="5"/>
    <x v="1"/>
    <x v="1"/>
    <x v="4"/>
    <x v="3"/>
    <x v="1"/>
    <n v="102.31"/>
    <n v="511.55"/>
    <x v="1"/>
    <x v="3"/>
    <x v="2"/>
    <n v="1.2"/>
    <x v="0"/>
    <x v="1"/>
    <x v="2"/>
  </r>
  <r>
    <x v="8"/>
    <x v="1"/>
    <x v="7"/>
    <x v="5"/>
    <x v="1"/>
    <x v="1"/>
    <x v="0"/>
    <x v="0"/>
    <n v="39.71"/>
    <n v="238.26"/>
    <x v="1"/>
    <x v="0"/>
    <x v="2"/>
    <n v="3.5"/>
    <x v="1"/>
    <x v="1"/>
    <x v="2"/>
  </r>
  <r>
    <x v="0"/>
    <x v="0"/>
    <x v="0"/>
    <x v="6"/>
    <x v="1"/>
    <x v="0"/>
    <x v="2"/>
    <x v="0"/>
    <n v="197.04"/>
    <n v="788.16"/>
    <x v="2"/>
    <x v="1"/>
    <x v="1"/>
    <n v="1.9"/>
    <x v="1"/>
    <x v="2"/>
    <x v="1"/>
  </r>
  <r>
    <x v="8"/>
    <x v="1"/>
    <x v="4"/>
    <x v="6"/>
    <x v="1"/>
    <x v="1"/>
    <x v="8"/>
    <x v="1"/>
    <n v="230.49"/>
    <n v="691.47"/>
    <x v="1"/>
    <x v="1"/>
    <x v="2"/>
    <n v="4.5"/>
    <x v="0"/>
    <x v="2"/>
    <x v="2"/>
  </r>
  <r>
    <x v="8"/>
    <x v="6"/>
    <x v="4"/>
    <x v="0"/>
    <x v="0"/>
    <x v="0"/>
    <x v="4"/>
    <x v="1"/>
    <n v="287.27"/>
    <n v="2872.7"/>
    <x v="3"/>
    <x v="0"/>
    <x v="1"/>
    <n v="4.3"/>
    <x v="0"/>
    <x v="1"/>
    <x v="1"/>
  </r>
  <r>
    <x v="3"/>
    <x v="4"/>
    <x v="7"/>
    <x v="7"/>
    <x v="1"/>
    <x v="4"/>
    <x v="7"/>
    <x v="3"/>
    <n v="64.67"/>
    <n v="905.38"/>
    <x v="1"/>
    <x v="2"/>
    <x v="1"/>
    <n v="1.7"/>
    <x v="0"/>
    <x v="1"/>
    <x v="1"/>
  </r>
  <r>
    <x v="8"/>
    <x v="5"/>
    <x v="2"/>
    <x v="4"/>
    <x v="1"/>
    <x v="2"/>
    <x v="3"/>
    <x v="0"/>
    <n v="272.38"/>
    <n v="1361.9"/>
    <x v="3"/>
    <x v="2"/>
    <x v="1"/>
    <n v="4.0999999999999996"/>
    <x v="1"/>
    <x v="1"/>
    <x v="1"/>
  </r>
  <r>
    <x v="2"/>
    <x v="1"/>
    <x v="2"/>
    <x v="7"/>
    <x v="1"/>
    <x v="1"/>
    <x v="12"/>
    <x v="3"/>
    <n v="154.99"/>
    <n v="1859.88"/>
    <x v="0"/>
    <x v="0"/>
    <x v="1"/>
    <n v="4.9000000000000004"/>
    <x v="1"/>
    <x v="1"/>
    <x v="1"/>
  </r>
  <r>
    <x v="10"/>
    <x v="1"/>
    <x v="1"/>
    <x v="7"/>
    <x v="1"/>
    <x v="1"/>
    <x v="8"/>
    <x v="0"/>
    <n v="86.009999999999991"/>
    <n v="258.02999999999997"/>
    <x v="0"/>
    <x v="2"/>
    <x v="2"/>
    <n v="2.4"/>
    <x v="0"/>
    <x v="2"/>
    <x v="2"/>
  </r>
  <r>
    <x v="9"/>
    <x v="4"/>
    <x v="1"/>
    <x v="5"/>
    <x v="1"/>
    <x v="2"/>
    <x v="11"/>
    <x v="1"/>
    <n v="289.57"/>
    <n v="3764.41"/>
    <x v="3"/>
    <x v="2"/>
    <x v="0"/>
    <n v="2.5"/>
    <x v="1"/>
    <x v="2"/>
    <x v="0"/>
  </r>
  <r>
    <x v="10"/>
    <x v="4"/>
    <x v="4"/>
    <x v="6"/>
    <x v="1"/>
    <x v="4"/>
    <x v="6"/>
    <x v="3"/>
    <n v="86.76"/>
    <n v="173.52"/>
    <x v="0"/>
    <x v="2"/>
    <x v="0"/>
    <n v="1.1000000000000001"/>
    <x v="0"/>
    <x v="1"/>
    <x v="0"/>
  </r>
  <r>
    <x v="9"/>
    <x v="4"/>
    <x v="0"/>
    <x v="7"/>
    <x v="1"/>
    <x v="2"/>
    <x v="0"/>
    <x v="0"/>
    <n v="225.36"/>
    <n v="1352.16"/>
    <x v="2"/>
    <x v="0"/>
    <x v="1"/>
    <n v="3.9"/>
    <x v="1"/>
    <x v="1"/>
    <x v="1"/>
  </r>
  <r>
    <x v="5"/>
    <x v="0"/>
    <x v="2"/>
    <x v="2"/>
    <x v="1"/>
    <x v="3"/>
    <x v="7"/>
    <x v="1"/>
    <n v="239.77"/>
    <n v="3356.78"/>
    <x v="2"/>
    <x v="3"/>
    <x v="1"/>
    <n v="4.3"/>
    <x v="0"/>
    <x v="1"/>
    <x v="1"/>
  </r>
  <r>
    <x v="5"/>
    <x v="6"/>
    <x v="5"/>
    <x v="7"/>
    <x v="1"/>
    <x v="3"/>
    <x v="1"/>
    <x v="2"/>
    <n v="140.55000000000001"/>
    <n v="1124.4000000000001"/>
    <x v="2"/>
    <x v="0"/>
    <x v="1"/>
    <n v="1.2"/>
    <x v="1"/>
    <x v="0"/>
    <x v="1"/>
  </r>
  <r>
    <x v="8"/>
    <x v="6"/>
    <x v="6"/>
    <x v="6"/>
    <x v="1"/>
    <x v="3"/>
    <x v="7"/>
    <x v="3"/>
    <n v="213.20000000000002"/>
    <n v="2984.8"/>
    <x v="2"/>
    <x v="1"/>
    <x v="0"/>
    <n v="4.8"/>
    <x v="0"/>
    <x v="1"/>
    <x v="0"/>
  </r>
  <r>
    <x v="7"/>
    <x v="2"/>
    <x v="7"/>
    <x v="0"/>
    <x v="0"/>
    <x v="1"/>
    <x v="8"/>
    <x v="0"/>
    <n v="180.29"/>
    <n v="540.87"/>
    <x v="3"/>
    <x v="1"/>
    <x v="0"/>
    <n v="1.3"/>
    <x v="1"/>
    <x v="1"/>
    <x v="0"/>
  </r>
  <r>
    <x v="7"/>
    <x v="0"/>
    <x v="0"/>
    <x v="2"/>
    <x v="1"/>
    <x v="1"/>
    <x v="0"/>
    <x v="0"/>
    <n v="73.77"/>
    <n v="442.62"/>
    <x v="2"/>
    <x v="1"/>
    <x v="1"/>
    <n v="3.3"/>
    <x v="1"/>
    <x v="1"/>
    <x v="1"/>
  </r>
  <r>
    <x v="9"/>
    <x v="2"/>
    <x v="2"/>
    <x v="0"/>
    <x v="0"/>
    <x v="4"/>
    <x v="5"/>
    <x v="3"/>
    <n v="232.76999999999998"/>
    <n v="2560.4699999999998"/>
    <x v="3"/>
    <x v="2"/>
    <x v="2"/>
    <n v="4.7"/>
    <x v="1"/>
    <x v="0"/>
    <x v="2"/>
  </r>
  <r>
    <x v="0"/>
    <x v="2"/>
    <x v="6"/>
    <x v="0"/>
    <x v="0"/>
    <x v="0"/>
    <x v="7"/>
    <x v="0"/>
    <n v="279.84000000000003"/>
    <n v="3917.76"/>
    <x v="1"/>
    <x v="1"/>
    <x v="2"/>
    <n v="4.7"/>
    <x v="0"/>
    <x v="0"/>
    <x v="2"/>
  </r>
  <r>
    <x v="3"/>
    <x v="2"/>
    <x v="4"/>
    <x v="5"/>
    <x v="1"/>
    <x v="2"/>
    <x v="9"/>
    <x v="2"/>
    <n v="156.82000000000002"/>
    <n v="1411.38"/>
    <x v="3"/>
    <x v="2"/>
    <x v="0"/>
    <n v="1.5"/>
    <x v="1"/>
    <x v="1"/>
    <x v="0"/>
  </r>
  <r>
    <x v="8"/>
    <x v="3"/>
    <x v="7"/>
    <x v="4"/>
    <x v="1"/>
    <x v="0"/>
    <x v="7"/>
    <x v="2"/>
    <n v="298.41000000000003"/>
    <n v="4177.7400000000007"/>
    <x v="0"/>
    <x v="2"/>
    <x v="2"/>
    <n v="4.9000000000000004"/>
    <x v="0"/>
    <x v="0"/>
    <x v="2"/>
  </r>
  <r>
    <x v="3"/>
    <x v="2"/>
    <x v="2"/>
    <x v="4"/>
    <x v="1"/>
    <x v="1"/>
    <x v="13"/>
    <x v="0"/>
    <n v="139.83000000000001"/>
    <n v="139.83000000000001"/>
    <x v="2"/>
    <x v="2"/>
    <x v="2"/>
    <n v="2.1"/>
    <x v="1"/>
    <x v="0"/>
    <x v="2"/>
  </r>
  <r>
    <x v="10"/>
    <x v="1"/>
    <x v="4"/>
    <x v="2"/>
    <x v="1"/>
    <x v="2"/>
    <x v="8"/>
    <x v="3"/>
    <n v="154.33000000000001"/>
    <n v="462.99"/>
    <x v="3"/>
    <x v="1"/>
    <x v="1"/>
    <n v="2.4"/>
    <x v="0"/>
    <x v="2"/>
    <x v="1"/>
  </r>
  <r>
    <x v="7"/>
    <x v="5"/>
    <x v="2"/>
    <x v="6"/>
    <x v="1"/>
    <x v="1"/>
    <x v="11"/>
    <x v="0"/>
    <n v="208.69"/>
    <n v="2712.97"/>
    <x v="3"/>
    <x v="1"/>
    <x v="2"/>
    <n v="3.7"/>
    <x v="1"/>
    <x v="1"/>
    <x v="2"/>
  </r>
  <r>
    <x v="4"/>
    <x v="1"/>
    <x v="7"/>
    <x v="1"/>
    <x v="1"/>
    <x v="4"/>
    <x v="6"/>
    <x v="0"/>
    <n v="72.02"/>
    <n v="144.04"/>
    <x v="3"/>
    <x v="1"/>
    <x v="1"/>
    <n v="1.4"/>
    <x v="0"/>
    <x v="2"/>
    <x v="1"/>
  </r>
  <r>
    <x v="10"/>
    <x v="1"/>
    <x v="5"/>
    <x v="2"/>
    <x v="1"/>
    <x v="2"/>
    <x v="12"/>
    <x v="2"/>
    <n v="272.54000000000002"/>
    <n v="3270.48"/>
    <x v="1"/>
    <x v="2"/>
    <x v="1"/>
    <n v="3.1"/>
    <x v="0"/>
    <x v="1"/>
    <x v="1"/>
  </r>
  <r>
    <x v="2"/>
    <x v="6"/>
    <x v="3"/>
    <x v="6"/>
    <x v="1"/>
    <x v="1"/>
    <x v="1"/>
    <x v="1"/>
    <n v="244.36"/>
    <n v="1954.88"/>
    <x v="3"/>
    <x v="2"/>
    <x v="1"/>
    <n v="4.3"/>
    <x v="0"/>
    <x v="1"/>
    <x v="1"/>
  </r>
  <r>
    <x v="10"/>
    <x v="3"/>
    <x v="5"/>
    <x v="7"/>
    <x v="1"/>
    <x v="3"/>
    <x v="9"/>
    <x v="1"/>
    <n v="264.27999999999997"/>
    <n v="2378.52"/>
    <x v="2"/>
    <x v="3"/>
    <x v="1"/>
    <n v="3"/>
    <x v="1"/>
    <x v="0"/>
    <x v="1"/>
  </r>
  <r>
    <x v="9"/>
    <x v="2"/>
    <x v="3"/>
    <x v="0"/>
    <x v="0"/>
    <x v="3"/>
    <x v="4"/>
    <x v="0"/>
    <n v="190.68"/>
    <n v="1906.8"/>
    <x v="0"/>
    <x v="3"/>
    <x v="2"/>
    <n v="1.2"/>
    <x v="1"/>
    <x v="1"/>
    <x v="2"/>
  </r>
  <r>
    <x v="2"/>
    <x v="6"/>
    <x v="6"/>
    <x v="1"/>
    <x v="1"/>
    <x v="1"/>
    <x v="0"/>
    <x v="3"/>
    <n v="267.45"/>
    <n v="1604.7"/>
    <x v="1"/>
    <x v="0"/>
    <x v="0"/>
    <n v="4.2"/>
    <x v="1"/>
    <x v="0"/>
    <x v="0"/>
  </r>
  <r>
    <x v="6"/>
    <x v="0"/>
    <x v="4"/>
    <x v="5"/>
    <x v="1"/>
    <x v="0"/>
    <x v="8"/>
    <x v="2"/>
    <n v="210.39"/>
    <n v="631.16999999999996"/>
    <x v="0"/>
    <x v="0"/>
    <x v="2"/>
    <n v="2"/>
    <x v="0"/>
    <x v="0"/>
    <x v="2"/>
  </r>
  <r>
    <x v="10"/>
    <x v="0"/>
    <x v="3"/>
    <x v="4"/>
    <x v="1"/>
    <x v="4"/>
    <x v="4"/>
    <x v="1"/>
    <n v="163.24"/>
    <n v="1632.4"/>
    <x v="1"/>
    <x v="2"/>
    <x v="0"/>
    <n v="4.2"/>
    <x v="1"/>
    <x v="2"/>
    <x v="0"/>
  </r>
  <r>
    <x v="2"/>
    <x v="6"/>
    <x v="5"/>
    <x v="5"/>
    <x v="1"/>
    <x v="4"/>
    <x v="1"/>
    <x v="0"/>
    <n v="280.89999999999998"/>
    <n v="2247.1999999999998"/>
    <x v="1"/>
    <x v="0"/>
    <x v="0"/>
    <n v="4.8"/>
    <x v="1"/>
    <x v="0"/>
    <x v="0"/>
  </r>
  <r>
    <x v="8"/>
    <x v="5"/>
    <x v="7"/>
    <x v="3"/>
    <x v="1"/>
    <x v="1"/>
    <x v="4"/>
    <x v="3"/>
    <n v="143.12"/>
    <n v="1431.2"/>
    <x v="2"/>
    <x v="3"/>
    <x v="1"/>
    <n v="4"/>
    <x v="1"/>
    <x v="2"/>
    <x v="1"/>
  </r>
  <r>
    <x v="1"/>
    <x v="6"/>
    <x v="4"/>
    <x v="5"/>
    <x v="1"/>
    <x v="4"/>
    <x v="10"/>
    <x v="2"/>
    <n v="160.16"/>
    <n v="1121.1199999999999"/>
    <x v="0"/>
    <x v="3"/>
    <x v="2"/>
    <n v="1.1000000000000001"/>
    <x v="0"/>
    <x v="0"/>
    <x v="2"/>
  </r>
  <r>
    <x v="1"/>
    <x v="6"/>
    <x v="2"/>
    <x v="3"/>
    <x v="1"/>
    <x v="2"/>
    <x v="7"/>
    <x v="1"/>
    <n v="67.47"/>
    <n v="944.57999999999993"/>
    <x v="0"/>
    <x v="2"/>
    <x v="0"/>
    <n v="3.6"/>
    <x v="0"/>
    <x v="2"/>
    <x v="0"/>
  </r>
  <r>
    <x v="8"/>
    <x v="3"/>
    <x v="3"/>
    <x v="5"/>
    <x v="1"/>
    <x v="4"/>
    <x v="6"/>
    <x v="1"/>
    <n v="285.33999999999997"/>
    <n v="570.67999999999995"/>
    <x v="1"/>
    <x v="0"/>
    <x v="0"/>
    <n v="2.1"/>
    <x v="0"/>
    <x v="1"/>
    <x v="0"/>
  </r>
  <r>
    <x v="6"/>
    <x v="0"/>
    <x v="1"/>
    <x v="5"/>
    <x v="1"/>
    <x v="3"/>
    <x v="5"/>
    <x v="1"/>
    <n v="81.89"/>
    <n v="900.79"/>
    <x v="2"/>
    <x v="2"/>
    <x v="2"/>
    <n v="1.8"/>
    <x v="1"/>
    <x v="1"/>
    <x v="2"/>
  </r>
  <r>
    <x v="6"/>
    <x v="0"/>
    <x v="3"/>
    <x v="5"/>
    <x v="1"/>
    <x v="1"/>
    <x v="10"/>
    <x v="3"/>
    <n v="76.400000000000006"/>
    <n v="534.80000000000007"/>
    <x v="2"/>
    <x v="0"/>
    <x v="0"/>
    <n v="4"/>
    <x v="1"/>
    <x v="0"/>
    <x v="0"/>
  </r>
  <r>
    <x v="9"/>
    <x v="2"/>
    <x v="0"/>
    <x v="3"/>
    <x v="1"/>
    <x v="2"/>
    <x v="13"/>
    <x v="3"/>
    <n v="48.33"/>
    <n v="48.33"/>
    <x v="1"/>
    <x v="2"/>
    <x v="2"/>
    <n v="2.2000000000000002"/>
    <x v="1"/>
    <x v="1"/>
    <x v="2"/>
  </r>
  <r>
    <x v="7"/>
    <x v="1"/>
    <x v="3"/>
    <x v="7"/>
    <x v="1"/>
    <x v="4"/>
    <x v="1"/>
    <x v="3"/>
    <n v="146.94"/>
    <n v="1175.52"/>
    <x v="0"/>
    <x v="3"/>
    <x v="1"/>
    <n v="1.6"/>
    <x v="0"/>
    <x v="1"/>
    <x v="1"/>
  </r>
  <r>
    <x v="3"/>
    <x v="6"/>
    <x v="3"/>
    <x v="3"/>
    <x v="1"/>
    <x v="3"/>
    <x v="12"/>
    <x v="0"/>
    <n v="96.61"/>
    <n v="1159.32"/>
    <x v="1"/>
    <x v="1"/>
    <x v="0"/>
    <n v="1.7"/>
    <x v="1"/>
    <x v="1"/>
    <x v="0"/>
  </r>
  <r>
    <x v="6"/>
    <x v="6"/>
    <x v="2"/>
    <x v="0"/>
    <x v="0"/>
    <x v="0"/>
    <x v="3"/>
    <x v="2"/>
    <n v="227.42"/>
    <n v="1137.0999999999999"/>
    <x v="1"/>
    <x v="0"/>
    <x v="1"/>
    <n v="3.7"/>
    <x v="0"/>
    <x v="0"/>
    <x v="1"/>
  </r>
  <r>
    <x v="4"/>
    <x v="5"/>
    <x v="7"/>
    <x v="2"/>
    <x v="1"/>
    <x v="4"/>
    <x v="9"/>
    <x v="0"/>
    <n v="106.11"/>
    <n v="954.99"/>
    <x v="1"/>
    <x v="2"/>
    <x v="0"/>
    <n v="2.8"/>
    <x v="0"/>
    <x v="1"/>
    <x v="0"/>
  </r>
  <r>
    <x v="9"/>
    <x v="4"/>
    <x v="6"/>
    <x v="6"/>
    <x v="1"/>
    <x v="3"/>
    <x v="12"/>
    <x v="2"/>
    <n v="221.82000000000002"/>
    <n v="2661.84"/>
    <x v="2"/>
    <x v="3"/>
    <x v="1"/>
    <n v="1.8"/>
    <x v="1"/>
    <x v="1"/>
    <x v="1"/>
  </r>
  <r>
    <x v="5"/>
    <x v="4"/>
    <x v="4"/>
    <x v="6"/>
    <x v="1"/>
    <x v="3"/>
    <x v="5"/>
    <x v="3"/>
    <n v="74.87"/>
    <n v="823.57"/>
    <x v="1"/>
    <x v="3"/>
    <x v="0"/>
    <n v="1.3"/>
    <x v="1"/>
    <x v="1"/>
    <x v="0"/>
  </r>
  <r>
    <x v="0"/>
    <x v="0"/>
    <x v="2"/>
    <x v="7"/>
    <x v="1"/>
    <x v="3"/>
    <x v="12"/>
    <x v="1"/>
    <n v="84.39"/>
    <n v="1012.68"/>
    <x v="1"/>
    <x v="3"/>
    <x v="2"/>
    <n v="4.7"/>
    <x v="0"/>
    <x v="2"/>
    <x v="2"/>
  </r>
  <r>
    <x v="5"/>
    <x v="5"/>
    <x v="4"/>
    <x v="6"/>
    <x v="1"/>
    <x v="3"/>
    <x v="8"/>
    <x v="3"/>
    <n v="245.73"/>
    <n v="737.18999999999994"/>
    <x v="3"/>
    <x v="1"/>
    <x v="1"/>
    <n v="5"/>
    <x v="1"/>
    <x v="1"/>
    <x v="1"/>
  </r>
  <r>
    <x v="9"/>
    <x v="3"/>
    <x v="1"/>
    <x v="5"/>
    <x v="1"/>
    <x v="0"/>
    <x v="12"/>
    <x v="0"/>
    <n v="123.91000000000001"/>
    <n v="1486.92"/>
    <x v="2"/>
    <x v="2"/>
    <x v="2"/>
    <n v="2.6"/>
    <x v="0"/>
    <x v="1"/>
    <x v="2"/>
  </r>
  <r>
    <x v="2"/>
    <x v="2"/>
    <x v="5"/>
    <x v="7"/>
    <x v="1"/>
    <x v="1"/>
    <x v="10"/>
    <x v="3"/>
    <n v="51.300000000000004"/>
    <n v="359.1"/>
    <x v="2"/>
    <x v="1"/>
    <x v="0"/>
    <n v="2"/>
    <x v="0"/>
    <x v="2"/>
    <x v="0"/>
  </r>
  <r>
    <x v="10"/>
    <x v="5"/>
    <x v="0"/>
    <x v="6"/>
    <x v="1"/>
    <x v="3"/>
    <x v="1"/>
    <x v="3"/>
    <n v="289.19"/>
    <n v="2313.52"/>
    <x v="3"/>
    <x v="2"/>
    <x v="1"/>
    <n v="1.2"/>
    <x v="1"/>
    <x v="0"/>
    <x v="1"/>
  </r>
  <r>
    <x v="3"/>
    <x v="0"/>
    <x v="1"/>
    <x v="3"/>
    <x v="1"/>
    <x v="1"/>
    <x v="13"/>
    <x v="3"/>
    <n v="69.67"/>
    <n v="69.67"/>
    <x v="1"/>
    <x v="3"/>
    <x v="1"/>
    <n v="2.2000000000000002"/>
    <x v="0"/>
    <x v="0"/>
    <x v="1"/>
  </r>
  <r>
    <x v="0"/>
    <x v="3"/>
    <x v="7"/>
    <x v="2"/>
    <x v="1"/>
    <x v="0"/>
    <x v="7"/>
    <x v="1"/>
    <n v="62.06"/>
    <n v="868.84"/>
    <x v="2"/>
    <x v="2"/>
    <x v="0"/>
    <n v="3.3"/>
    <x v="1"/>
    <x v="2"/>
    <x v="0"/>
  </r>
  <r>
    <x v="5"/>
    <x v="6"/>
    <x v="2"/>
    <x v="1"/>
    <x v="1"/>
    <x v="0"/>
    <x v="0"/>
    <x v="2"/>
    <n v="120.34999999999998"/>
    <n v="722.09999999999991"/>
    <x v="3"/>
    <x v="3"/>
    <x v="0"/>
    <n v="3.1"/>
    <x v="1"/>
    <x v="2"/>
    <x v="0"/>
  </r>
  <r>
    <x v="0"/>
    <x v="3"/>
    <x v="0"/>
    <x v="2"/>
    <x v="1"/>
    <x v="2"/>
    <x v="7"/>
    <x v="2"/>
    <n v="46.780000000000008"/>
    <n v="654.92000000000007"/>
    <x v="1"/>
    <x v="2"/>
    <x v="0"/>
    <n v="2.6"/>
    <x v="1"/>
    <x v="0"/>
    <x v="0"/>
  </r>
  <r>
    <x v="4"/>
    <x v="1"/>
    <x v="3"/>
    <x v="6"/>
    <x v="1"/>
    <x v="2"/>
    <x v="5"/>
    <x v="0"/>
    <n v="63.57"/>
    <n v="699.27"/>
    <x v="2"/>
    <x v="0"/>
    <x v="2"/>
    <n v="2.4"/>
    <x v="0"/>
    <x v="1"/>
    <x v="2"/>
  </r>
  <r>
    <x v="4"/>
    <x v="5"/>
    <x v="7"/>
    <x v="7"/>
    <x v="1"/>
    <x v="3"/>
    <x v="6"/>
    <x v="2"/>
    <n v="257"/>
    <n v="514"/>
    <x v="2"/>
    <x v="1"/>
    <x v="1"/>
    <n v="4.9000000000000004"/>
    <x v="0"/>
    <x v="0"/>
    <x v="1"/>
  </r>
  <r>
    <x v="2"/>
    <x v="0"/>
    <x v="1"/>
    <x v="4"/>
    <x v="1"/>
    <x v="1"/>
    <x v="1"/>
    <x v="3"/>
    <n v="68.02"/>
    <n v="544.16"/>
    <x v="1"/>
    <x v="1"/>
    <x v="1"/>
    <n v="3"/>
    <x v="1"/>
    <x v="0"/>
    <x v="1"/>
  </r>
  <r>
    <x v="4"/>
    <x v="5"/>
    <x v="7"/>
    <x v="6"/>
    <x v="1"/>
    <x v="0"/>
    <x v="0"/>
    <x v="1"/>
    <n v="51.199999999999996"/>
    <n v="307.2"/>
    <x v="1"/>
    <x v="1"/>
    <x v="2"/>
    <n v="1"/>
    <x v="1"/>
    <x v="0"/>
    <x v="2"/>
  </r>
  <r>
    <x v="9"/>
    <x v="6"/>
    <x v="6"/>
    <x v="3"/>
    <x v="1"/>
    <x v="4"/>
    <x v="5"/>
    <x v="3"/>
    <n v="266.39"/>
    <n v="2930.29"/>
    <x v="3"/>
    <x v="0"/>
    <x v="1"/>
    <n v="3.8"/>
    <x v="0"/>
    <x v="2"/>
    <x v="1"/>
  </r>
  <r>
    <x v="3"/>
    <x v="4"/>
    <x v="1"/>
    <x v="2"/>
    <x v="1"/>
    <x v="2"/>
    <x v="5"/>
    <x v="3"/>
    <n v="144.26"/>
    <n v="1586.86"/>
    <x v="1"/>
    <x v="0"/>
    <x v="2"/>
    <n v="3.3"/>
    <x v="0"/>
    <x v="1"/>
    <x v="2"/>
  </r>
  <r>
    <x v="2"/>
    <x v="6"/>
    <x v="1"/>
    <x v="4"/>
    <x v="1"/>
    <x v="2"/>
    <x v="12"/>
    <x v="0"/>
    <n v="64.010000000000005"/>
    <n v="768.12000000000012"/>
    <x v="3"/>
    <x v="3"/>
    <x v="2"/>
    <n v="1.6"/>
    <x v="1"/>
    <x v="1"/>
    <x v="2"/>
  </r>
  <r>
    <x v="9"/>
    <x v="0"/>
    <x v="5"/>
    <x v="3"/>
    <x v="1"/>
    <x v="4"/>
    <x v="8"/>
    <x v="3"/>
    <n v="182.82000000000002"/>
    <n v="548.46"/>
    <x v="1"/>
    <x v="3"/>
    <x v="0"/>
    <n v="3.8"/>
    <x v="1"/>
    <x v="1"/>
    <x v="0"/>
  </r>
  <r>
    <x v="1"/>
    <x v="1"/>
    <x v="6"/>
    <x v="0"/>
    <x v="0"/>
    <x v="1"/>
    <x v="2"/>
    <x v="3"/>
    <n v="31.62"/>
    <n v="126.48"/>
    <x v="2"/>
    <x v="1"/>
    <x v="2"/>
    <n v="1.1000000000000001"/>
    <x v="1"/>
    <x v="1"/>
    <x v="2"/>
  </r>
  <r>
    <x v="10"/>
    <x v="2"/>
    <x v="6"/>
    <x v="0"/>
    <x v="0"/>
    <x v="1"/>
    <x v="10"/>
    <x v="0"/>
    <n v="139.66999999999999"/>
    <n v="977.68999999999994"/>
    <x v="3"/>
    <x v="0"/>
    <x v="1"/>
    <n v="3.9"/>
    <x v="0"/>
    <x v="0"/>
    <x v="1"/>
  </r>
  <r>
    <x v="10"/>
    <x v="3"/>
    <x v="4"/>
    <x v="3"/>
    <x v="1"/>
    <x v="1"/>
    <x v="9"/>
    <x v="2"/>
    <n v="185.29"/>
    <n v="1667.61"/>
    <x v="3"/>
    <x v="0"/>
    <x v="1"/>
    <n v="1.6"/>
    <x v="1"/>
    <x v="1"/>
    <x v="1"/>
  </r>
  <r>
    <x v="4"/>
    <x v="3"/>
    <x v="4"/>
    <x v="1"/>
    <x v="1"/>
    <x v="3"/>
    <x v="5"/>
    <x v="2"/>
    <n v="287.99"/>
    <n v="3167.89"/>
    <x v="0"/>
    <x v="1"/>
    <x v="0"/>
    <n v="4.9000000000000004"/>
    <x v="0"/>
    <x v="1"/>
    <x v="0"/>
  </r>
  <r>
    <x v="1"/>
    <x v="6"/>
    <x v="3"/>
    <x v="3"/>
    <x v="1"/>
    <x v="3"/>
    <x v="4"/>
    <x v="2"/>
    <n v="111.41"/>
    <n v="1114.0999999999999"/>
    <x v="2"/>
    <x v="2"/>
    <x v="1"/>
    <n v="3"/>
    <x v="0"/>
    <x v="1"/>
    <x v="1"/>
  </r>
  <r>
    <x v="6"/>
    <x v="5"/>
    <x v="0"/>
    <x v="4"/>
    <x v="1"/>
    <x v="4"/>
    <x v="6"/>
    <x v="0"/>
    <n v="234.21"/>
    <n v="468.42"/>
    <x v="1"/>
    <x v="3"/>
    <x v="2"/>
    <n v="1"/>
    <x v="0"/>
    <x v="1"/>
    <x v="2"/>
  </r>
  <r>
    <x v="6"/>
    <x v="4"/>
    <x v="5"/>
    <x v="3"/>
    <x v="1"/>
    <x v="0"/>
    <x v="9"/>
    <x v="0"/>
    <n v="57.16"/>
    <n v="514.43999999999994"/>
    <x v="3"/>
    <x v="3"/>
    <x v="1"/>
    <n v="4.4000000000000004"/>
    <x v="0"/>
    <x v="2"/>
    <x v="1"/>
  </r>
  <r>
    <x v="4"/>
    <x v="5"/>
    <x v="1"/>
    <x v="1"/>
    <x v="1"/>
    <x v="4"/>
    <x v="0"/>
    <x v="1"/>
    <n v="141.4"/>
    <n v="848.40000000000009"/>
    <x v="0"/>
    <x v="2"/>
    <x v="2"/>
    <n v="4.3"/>
    <x v="0"/>
    <x v="2"/>
    <x v="2"/>
  </r>
  <r>
    <x v="5"/>
    <x v="1"/>
    <x v="7"/>
    <x v="0"/>
    <x v="0"/>
    <x v="0"/>
    <x v="6"/>
    <x v="1"/>
    <n v="82.48"/>
    <n v="164.96"/>
    <x v="1"/>
    <x v="1"/>
    <x v="1"/>
    <n v="4.0999999999999996"/>
    <x v="1"/>
    <x v="1"/>
    <x v="1"/>
  </r>
  <r>
    <x v="9"/>
    <x v="2"/>
    <x v="3"/>
    <x v="5"/>
    <x v="1"/>
    <x v="4"/>
    <x v="1"/>
    <x v="3"/>
    <n v="157.88999999999999"/>
    <n v="1263.1199999999999"/>
    <x v="2"/>
    <x v="0"/>
    <x v="1"/>
    <n v="3.2"/>
    <x v="0"/>
    <x v="1"/>
    <x v="1"/>
  </r>
  <r>
    <x v="4"/>
    <x v="5"/>
    <x v="5"/>
    <x v="4"/>
    <x v="1"/>
    <x v="3"/>
    <x v="2"/>
    <x v="3"/>
    <n v="136.82"/>
    <n v="547.28"/>
    <x v="3"/>
    <x v="3"/>
    <x v="0"/>
    <n v="1.9"/>
    <x v="0"/>
    <x v="1"/>
    <x v="0"/>
  </r>
  <r>
    <x v="7"/>
    <x v="3"/>
    <x v="5"/>
    <x v="5"/>
    <x v="1"/>
    <x v="1"/>
    <x v="5"/>
    <x v="0"/>
    <n v="294.33999999999997"/>
    <n v="3237.74"/>
    <x v="0"/>
    <x v="0"/>
    <x v="2"/>
    <n v="3.6"/>
    <x v="1"/>
    <x v="2"/>
    <x v="2"/>
  </r>
  <r>
    <x v="0"/>
    <x v="4"/>
    <x v="1"/>
    <x v="4"/>
    <x v="1"/>
    <x v="2"/>
    <x v="11"/>
    <x v="0"/>
    <n v="276.89999999999998"/>
    <n v="3599.7"/>
    <x v="0"/>
    <x v="1"/>
    <x v="0"/>
    <n v="4.4000000000000004"/>
    <x v="1"/>
    <x v="0"/>
    <x v="0"/>
  </r>
  <r>
    <x v="10"/>
    <x v="5"/>
    <x v="1"/>
    <x v="7"/>
    <x v="1"/>
    <x v="4"/>
    <x v="1"/>
    <x v="1"/>
    <n v="183.02"/>
    <n v="1464.16"/>
    <x v="0"/>
    <x v="1"/>
    <x v="0"/>
    <n v="3"/>
    <x v="0"/>
    <x v="1"/>
    <x v="0"/>
  </r>
  <r>
    <x v="6"/>
    <x v="4"/>
    <x v="0"/>
    <x v="1"/>
    <x v="1"/>
    <x v="4"/>
    <x v="5"/>
    <x v="3"/>
    <n v="69.42"/>
    <n v="763.62"/>
    <x v="3"/>
    <x v="3"/>
    <x v="0"/>
    <n v="1.3"/>
    <x v="1"/>
    <x v="2"/>
    <x v="0"/>
  </r>
  <r>
    <x v="8"/>
    <x v="2"/>
    <x v="4"/>
    <x v="7"/>
    <x v="1"/>
    <x v="2"/>
    <x v="10"/>
    <x v="3"/>
    <n v="175.95000000000002"/>
    <n v="1231.6500000000001"/>
    <x v="2"/>
    <x v="1"/>
    <x v="0"/>
    <n v="4.9000000000000004"/>
    <x v="0"/>
    <x v="0"/>
    <x v="0"/>
  </r>
  <r>
    <x v="6"/>
    <x v="3"/>
    <x v="1"/>
    <x v="7"/>
    <x v="1"/>
    <x v="4"/>
    <x v="10"/>
    <x v="3"/>
    <n v="241.78"/>
    <n v="1692.46"/>
    <x v="1"/>
    <x v="1"/>
    <x v="2"/>
    <n v="3.7"/>
    <x v="0"/>
    <x v="2"/>
    <x v="2"/>
  </r>
  <r>
    <x v="10"/>
    <x v="4"/>
    <x v="5"/>
    <x v="0"/>
    <x v="0"/>
    <x v="1"/>
    <x v="5"/>
    <x v="2"/>
    <n v="30.65"/>
    <n v="337.15"/>
    <x v="1"/>
    <x v="0"/>
    <x v="2"/>
    <n v="4.9000000000000004"/>
    <x v="1"/>
    <x v="1"/>
    <x v="2"/>
  </r>
  <r>
    <x v="0"/>
    <x v="5"/>
    <x v="5"/>
    <x v="3"/>
    <x v="1"/>
    <x v="2"/>
    <x v="11"/>
    <x v="1"/>
    <n v="141.53"/>
    <n v="1839.89"/>
    <x v="0"/>
    <x v="2"/>
    <x v="1"/>
    <n v="1.7"/>
    <x v="1"/>
    <x v="0"/>
    <x v="1"/>
  </r>
  <r>
    <x v="10"/>
    <x v="3"/>
    <x v="5"/>
    <x v="7"/>
    <x v="1"/>
    <x v="2"/>
    <x v="7"/>
    <x v="2"/>
    <n v="31.94"/>
    <n v="447.16"/>
    <x v="1"/>
    <x v="1"/>
    <x v="1"/>
    <n v="1.8"/>
    <x v="0"/>
    <x v="1"/>
    <x v="1"/>
  </r>
  <r>
    <x v="8"/>
    <x v="6"/>
    <x v="2"/>
    <x v="6"/>
    <x v="1"/>
    <x v="1"/>
    <x v="10"/>
    <x v="3"/>
    <n v="88.310000000000016"/>
    <n v="618.17000000000007"/>
    <x v="2"/>
    <x v="3"/>
    <x v="0"/>
    <n v="1.4"/>
    <x v="1"/>
    <x v="2"/>
    <x v="0"/>
  </r>
  <r>
    <x v="4"/>
    <x v="6"/>
    <x v="5"/>
    <x v="4"/>
    <x v="1"/>
    <x v="1"/>
    <x v="6"/>
    <x v="0"/>
    <n v="45.79"/>
    <n v="91.58"/>
    <x v="0"/>
    <x v="3"/>
    <x v="2"/>
    <n v="1.8"/>
    <x v="1"/>
    <x v="2"/>
    <x v="2"/>
  </r>
  <r>
    <x v="1"/>
    <x v="1"/>
    <x v="5"/>
    <x v="0"/>
    <x v="0"/>
    <x v="2"/>
    <x v="1"/>
    <x v="1"/>
    <n v="288.95999999999998"/>
    <n v="2311.6799999999998"/>
    <x v="2"/>
    <x v="0"/>
    <x v="1"/>
    <n v="1.4"/>
    <x v="0"/>
    <x v="2"/>
    <x v="1"/>
  </r>
  <r>
    <x v="8"/>
    <x v="6"/>
    <x v="1"/>
    <x v="2"/>
    <x v="1"/>
    <x v="1"/>
    <x v="6"/>
    <x v="2"/>
    <n v="67.27"/>
    <n v="134.54"/>
    <x v="2"/>
    <x v="1"/>
    <x v="0"/>
    <n v="2.1"/>
    <x v="0"/>
    <x v="0"/>
    <x v="0"/>
  </r>
  <r>
    <x v="10"/>
    <x v="5"/>
    <x v="7"/>
    <x v="6"/>
    <x v="1"/>
    <x v="1"/>
    <x v="8"/>
    <x v="3"/>
    <n v="62.03"/>
    <n v="186.09"/>
    <x v="3"/>
    <x v="2"/>
    <x v="0"/>
    <n v="3.3"/>
    <x v="1"/>
    <x v="0"/>
    <x v="0"/>
  </r>
  <r>
    <x v="10"/>
    <x v="2"/>
    <x v="6"/>
    <x v="6"/>
    <x v="1"/>
    <x v="1"/>
    <x v="4"/>
    <x v="2"/>
    <n v="292.18"/>
    <n v="2921.8"/>
    <x v="3"/>
    <x v="1"/>
    <x v="1"/>
    <n v="4.3"/>
    <x v="0"/>
    <x v="2"/>
    <x v="1"/>
  </r>
  <r>
    <x v="7"/>
    <x v="3"/>
    <x v="2"/>
    <x v="3"/>
    <x v="1"/>
    <x v="2"/>
    <x v="10"/>
    <x v="0"/>
    <n v="164.47"/>
    <n v="1151.29"/>
    <x v="1"/>
    <x v="3"/>
    <x v="2"/>
    <n v="1.4"/>
    <x v="1"/>
    <x v="0"/>
    <x v="2"/>
  </r>
  <r>
    <x v="2"/>
    <x v="4"/>
    <x v="5"/>
    <x v="2"/>
    <x v="1"/>
    <x v="4"/>
    <x v="10"/>
    <x v="1"/>
    <n v="232.24"/>
    <n v="1625.68"/>
    <x v="0"/>
    <x v="0"/>
    <x v="1"/>
    <n v="1.6"/>
    <x v="0"/>
    <x v="2"/>
    <x v="1"/>
  </r>
  <r>
    <x v="7"/>
    <x v="0"/>
    <x v="6"/>
    <x v="7"/>
    <x v="1"/>
    <x v="0"/>
    <x v="12"/>
    <x v="0"/>
    <n v="111.64999999999999"/>
    <n v="1339.8"/>
    <x v="3"/>
    <x v="1"/>
    <x v="1"/>
    <n v="2.2000000000000002"/>
    <x v="1"/>
    <x v="2"/>
    <x v="1"/>
  </r>
  <r>
    <x v="3"/>
    <x v="6"/>
    <x v="5"/>
    <x v="2"/>
    <x v="1"/>
    <x v="2"/>
    <x v="10"/>
    <x v="0"/>
    <n v="169.20000000000002"/>
    <n v="1184.4000000000001"/>
    <x v="1"/>
    <x v="2"/>
    <x v="2"/>
    <n v="2.4"/>
    <x v="1"/>
    <x v="2"/>
    <x v="2"/>
  </r>
  <r>
    <x v="7"/>
    <x v="6"/>
    <x v="0"/>
    <x v="7"/>
    <x v="1"/>
    <x v="0"/>
    <x v="2"/>
    <x v="1"/>
    <n v="21.92"/>
    <n v="87.68"/>
    <x v="0"/>
    <x v="0"/>
    <x v="1"/>
    <n v="4.5999999999999996"/>
    <x v="0"/>
    <x v="0"/>
    <x v="1"/>
  </r>
  <r>
    <x v="9"/>
    <x v="0"/>
    <x v="1"/>
    <x v="5"/>
    <x v="1"/>
    <x v="1"/>
    <x v="3"/>
    <x v="3"/>
    <n v="134.47"/>
    <n v="672.35"/>
    <x v="2"/>
    <x v="0"/>
    <x v="0"/>
    <n v="1.9"/>
    <x v="0"/>
    <x v="0"/>
    <x v="0"/>
  </r>
  <r>
    <x v="1"/>
    <x v="4"/>
    <x v="1"/>
    <x v="1"/>
    <x v="1"/>
    <x v="1"/>
    <x v="10"/>
    <x v="3"/>
    <n v="175.43"/>
    <n v="1228.01"/>
    <x v="2"/>
    <x v="3"/>
    <x v="1"/>
    <n v="1.5"/>
    <x v="0"/>
    <x v="1"/>
    <x v="1"/>
  </r>
  <r>
    <x v="0"/>
    <x v="4"/>
    <x v="0"/>
    <x v="3"/>
    <x v="1"/>
    <x v="4"/>
    <x v="1"/>
    <x v="2"/>
    <n v="164.03"/>
    <n v="1312.24"/>
    <x v="3"/>
    <x v="3"/>
    <x v="2"/>
    <n v="4.5"/>
    <x v="0"/>
    <x v="0"/>
    <x v="2"/>
  </r>
  <r>
    <x v="8"/>
    <x v="0"/>
    <x v="6"/>
    <x v="7"/>
    <x v="1"/>
    <x v="1"/>
    <x v="8"/>
    <x v="3"/>
    <n v="133.63"/>
    <n v="400.89"/>
    <x v="2"/>
    <x v="2"/>
    <x v="2"/>
    <n v="4.5"/>
    <x v="0"/>
    <x v="1"/>
    <x v="2"/>
  </r>
  <r>
    <x v="10"/>
    <x v="4"/>
    <x v="1"/>
    <x v="7"/>
    <x v="1"/>
    <x v="0"/>
    <x v="0"/>
    <x v="3"/>
    <n v="240.61"/>
    <n v="1443.66"/>
    <x v="1"/>
    <x v="3"/>
    <x v="1"/>
    <n v="4.0999999999999996"/>
    <x v="0"/>
    <x v="1"/>
    <x v="1"/>
  </r>
  <r>
    <x v="3"/>
    <x v="5"/>
    <x v="2"/>
    <x v="2"/>
    <x v="1"/>
    <x v="2"/>
    <x v="12"/>
    <x v="3"/>
    <n v="160.46"/>
    <n v="1925.52"/>
    <x v="0"/>
    <x v="1"/>
    <x v="1"/>
    <n v="2.5"/>
    <x v="1"/>
    <x v="2"/>
    <x v="1"/>
  </r>
  <r>
    <x v="3"/>
    <x v="4"/>
    <x v="7"/>
    <x v="3"/>
    <x v="1"/>
    <x v="2"/>
    <x v="9"/>
    <x v="2"/>
    <n v="198.11"/>
    <n v="1782.99"/>
    <x v="0"/>
    <x v="1"/>
    <x v="1"/>
    <n v="4.7"/>
    <x v="1"/>
    <x v="0"/>
    <x v="1"/>
  </r>
  <r>
    <x v="0"/>
    <x v="3"/>
    <x v="2"/>
    <x v="4"/>
    <x v="1"/>
    <x v="4"/>
    <x v="4"/>
    <x v="1"/>
    <n v="71.69"/>
    <n v="716.9"/>
    <x v="3"/>
    <x v="0"/>
    <x v="0"/>
    <n v="2.8"/>
    <x v="1"/>
    <x v="0"/>
    <x v="0"/>
  </r>
  <r>
    <x v="1"/>
    <x v="4"/>
    <x v="2"/>
    <x v="7"/>
    <x v="1"/>
    <x v="0"/>
    <x v="7"/>
    <x v="3"/>
    <n v="261.21999999999997"/>
    <n v="3657.08"/>
    <x v="1"/>
    <x v="2"/>
    <x v="2"/>
    <n v="4.2"/>
    <x v="0"/>
    <x v="1"/>
    <x v="2"/>
  </r>
  <r>
    <x v="8"/>
    <x v="6"/>
    <x v="0"/>
    <x v="5"/>
    <x v="1"/>
    <x v="1"/>
    <x v="5"/>
    <x v="0"/>
    <n v="121.59"/>
    <n v="1337.49"/>
    <x v="1"/>
    <x v="3"/>
    <x v="0"/>
    <n v="2.7"/>
    <x v="1"/>
    <x v="2"/>
    <x v="0"/>
  </r>
  <r>
    <x v="6"/>
    <x v="2"/>
    <x v="0"/>
    <x v="6"/>
    <x v="1"/>
    <x v="3"/>
    <x v="12"/>
    <x v="3"/>
    <n v="154.99"/>
    <n v="1859.88"/>
    <x v="0"/>
    <x v="0"/>
    <x v="0"/>
    <n v="2.9"/>
    <x v="0"/>
    <x v="2"/>
    <x v="0"/>
  </r>
  <r>
    <x v="7"/>
    <x v="5"/>
    <x v="7"/>
    <x v="7"/>
    <x v="1"/>
    <x v="4"/>
    <x v="3"/>
    <x v="3"/>
    <n v="118.60999999999999"/>
    <n v="593.04999999999995"/>
    <x v="3"/>
    <x v="0"/>
    <x v="0"/>
    <n v="4.4000000000000004"/>
    <x v="0"/>
    <x v="2"/>
    <x v="0"/>
  </r>
  <r>
    <x v="4"/>
    <x v="5"/>
    <x v="3"/>
    <x v="2"/>
    <x v="1"/>
    <x v="4"/>
    <x v="2"/>
    <x v="1"/>
    <n v="269.73"/>
    <n v="1078.92"/>
    <x v="3"/>
    <x v="2"/>
    <x v="2"/>
    <n v="1"/>
    <x v="1"/>
    <x v="2"/>
    <x v="2"/>
  </r>
  <r>
    <x v="3"/>
    <x v="4"/>
    <x v="3"/>
    <x v="4"/>
    <x v="1"/>
    <x v="3"/>
    <x v="9"/>
    <x v="0"/>
    <n v="272.20999999999998"/>
    <n v="2449.89"/>
    <x v="2"/>
    <x v="3"/>
    <x v="2"/>
    <n v="2.1"/>
    <x v="0"/>
    <x v="1"/>
    <x v="2"/>
  </r>
  <r>
    <x v="7"/>
    <x v="2"/>
    <x v="3"/>
    <x v="0"/>
    <x v="0"/>
    <x v="2"/>
    <x v="2"/>
    <x v="2"/>
    <n v="82.8"/>
    <n v="331.2"/>
    <x v="1"/>
    <x v="2"/>
    <x v="0"/>
    <n v="3.6"/>
    <x v="1"/>
    <x v="0"/>
    <x v="0"/>
  </r>
  <r>
    <x v="7"/>
    <x v="2"/>
    <x v="5"/>
    <x v="5"/>
    <x v="1"/>
    <x v="2"/>
    <x v="8"/>
    <x v="3"/>
    <n v="230.76"/>
    <n v="692.28"/>
    <x v="2"/>
    <x v="2"/>
    <x v="2"/>
    <n v="4.7"/>
    <x v="1"/>
    <x v="0"/>
    <x v="2"/>
  </r>
  <r>
    <x v="9"/>
    <x v="1"/>
    <x v="7"/>
    <x v="3"/>
    <x v="1"/>
    <x v="2"/>
    <x v="11"/>
    <x v="3"/>
    <n v="48.809999999999995"/>
    <n v="634.53"/>
    <x v="2"/>
    <x v="3"/>
    <x v="2"/>
    <n v="1.1000000000000001"/>
    <x v="0"/>
    <x v="2"/>
    <x v="2"/>
  </r>
  <r>
    <x v="1"/>
    <x v="2"/>
    <x v="5"/>
    <x v="7"/>
    <x v="1"/>
    <x v="3"/>
    <x v="10"/>
    <x v="3"/>
    <n v="28.360000000000003"/>
    <n v="198.52"/>
    <x v="0"/>
    <x v="1"/>
    <x v="2"/>
    <n v="2.9"/>
    <x v="0"/>
    <x v="0"/>
    <x v="2"/>
  </r>
  <r>
    <x v="4"/>
    <x v="4"/>
    <x v="6"/>
    <x v="5"/>
    <x v="1"/>
    <x v="1"/>
    <x v="3"/>
    <x v="3"/>
    <n v="254.24"/>
    <n v="1271.2"/>
    <x v="1"/>
    <x v="0"/>
    <x v="1"/>
    <n v="3.1"/>
    <x v="1"/>
    <x v="1"/>
    <x v="1"/>
  </r>
  <r>
    <x v="2"/>
    <x v="4"/>
    <x v="6"/>
    <x v="0"/>
    <x v="0"/>
    <x v="1"/>
    <x v="13"/>
    <x v="0"/>
    <n v="56.73"/>
    <n v="56.73"/>
    <x v="1"/>
    <x v="0"/>
    <x v="2"/>
    <n v="5"/>
    <x v="1"/>
    <x v="1"/>
    <x v="2"/>
  </r>
  <r>
    <x v="6"/>
    <x v="0"/>
    <x v="4"/>
    <x v="5"/>
    <x v="1"/>
    <x v="0"/>
    <x v="1"/>
    <x v="1"/>
    <n v="63.34"/>
    <n v="506.72"/>
    <x v="0"/>
    <x v="1"/>
    <x v="2"/>
    <n v="3.8"/>
    <x v="0"/>
    <x v="0"/>
    <x v="2"/>
  </r>
  <r>
    <x v="10"/>
    <x v="6"/>
    <x v="3"/>
    <x v="4"/>
    <x v="1"/>
    <x v="0"/>
    <x v="5"/>
    <x v="1"/>
    <n v="189.83999999999997"/>
    <n v="2088.2399999999998"/>
    <x v="3"/>
    <x v="2"/>
    <x v="2"/>
    <n v="1.5"/>
    <x v="0"/>
    <x v="1"/>
    <x v="2"/>
  </r>
  <r>
    <x v="9"/>
    <x v="1"/>
    <x v="0"/>
    <x v="5"/>
    <x v="1"/>
    <x v="2"/>
    <x v="13"/>
    <x v="3"/>
    <n v="248.7"/>
    <n v="248.7"/>
    <x v="2"/>
    <x v="1"/>
    <x v="0"/>
    <n v="3.2"/>
    <x v="1"/>
    <x v="2"/>
    <x v="0"/>
  </r>
  <r>
    <x v="7"/>
    <x v="4"/>
    <x v="4"/>
    <x v="5"/>
    <x v="1"/>
    <x v="3"/>
    <x v="9"/>
    <x v="2"/>
    <n v="73.09"/>
    <n v="657.81000000000006"/>
    <x v="2"/>
    <x v="0"/>
    <x v="1"/>
    <n v="1.6"/>
    <x v="0"/>
    <x v="1"/>
    <x v="1"/>
  </r>
  <r>
    <x v="7"/>
    <x v="0"/>
    <x v="4"/>
    <x v="4"/>
    <x v="1"/>
    <x v="4"/>
    <x v="13"/>
    <x v="0"/>
    <n v="51.97"/>
    <n v="51.97"/>
    <x v="2"/>
    <x v="3"/>
    <x v="1"/>
    <n v="3.9"/>
    <x v="0"/>
    <x v="1"/>
    <x v="1"/>
  </r>
  <r>
    <x v="5"/>
    <x v="1"/>
    <x v="0"/>
    <x v="4"/>
    <x v="1"/>
    <x v="1"/>
    <x v="2"/>
    <x v="0"/>
    <n v="41.65"/>
    <n v="166.6"/>
    <x v="2"/>
    <x v="3"/>
    <x v="0"/>
    <n v="2.5"/>
    <x v="0"/>
    <x v="0"/>
    <x v="0"/>
  </r>
  <r>
    <x v="4"/>
    <x v="6"/>
    <x v="1"/>
    <x v="0"/>
    <x v="0"/>
    <x v="3"/>
    <x v="4"/>
    <x v="2"/>
    <n v="26.96"/>
    <n v="269.60000000000002"/>
    <x v="1"/>
    <x v="1"/>
    <x v="2"/>
    <n v="3.6"/>
    <x v="0"/>
    <x v="1"/>
    <x v="2"/>
  </r>
  <r>
    <x v="4"/>
    <x v="1"/>
    <x v="4"/>
    <x v="4"/>
    <x v="1"/>
    <x v="0"/>
    <x v="2"/>
    <x v="3"/>
    <n v="52.61"/>
    <n v="210.44"/>
    <x v="0"/>
    <x v="0"/>
    <x v="2"/>
    <n v="4.5999999999999996"/>
    <x v="1"/>
    <x v="1"/>
    <x v="2"/>
  </r>
  <r>
    <x v="5"/>
    <x v="0"/>
    <x v="1"/>
    <x v="5"/>
    <x v="1"/>
    <x v="1"/>
    <x v="5"/>
    <x v="3"/>
    <n v="283.95"/>
    <n v="3123.45"/>
    <x v="3"/>
    <x v="1"/>
    <x v="1"/>
    <n v="4.2"/>
    <x v="0"/>
    <x v="1"/>
    <x v="1"/>
  </r>
  <r>
    <x v="4"/>
    <x v="3"/>
    <x v="3"/>
    <x v="5"/>
    <x v="1"/>
    <x v="1"/>
    <x v="7"/>
    <x v="3"/>
    <n v="46.68"/>
    <n v="653.52"/>
    <x v="0"/>
    <x v="1"/>
    <x v="2"/>
    <n v="4.2"/>
    <x v="0"/>
    <x v="2"/>
    <x v="2"/>
  </r>
  <r>
    <x v="7"/>
    <x v="4"/>
    <x v="2"/>
    <x v="1"/>
    <x v="1"/>
    <x v="3"/>
    <x v="9"/>
    <x v="2"/>
    <n v="187.32000000000002"/>
    <n v="1685.88"/>
    <x v="0"/>
    <x v="0"/>
    <x v="1"/>
    <n v="2.1"/>
    <x v="1"/>
    <x v="2"/>
    <x v="1"/>
  </r>
  <r>
    <x v="3"/>
    <x v="6"/>
    <x v="1"/>
    <x v="3"/>
    <x v="1"/>
    <x v="0"/>
    <x v="13"/>
    <x v="0"/>
    <n v="277.87"/>
    <n v="277.87"/>
    <x v="2"/>
    <x v="3"/>
    <x v="0"/>
    <n v="3.4"/>
    <x v="0"/>
    <x v="0"/>
    <x v="0"/>
  </r>
  <r>
    <x v="8"/>
    <x v="5"/>
    <x v="5"/>
    <x v="6"/>
    <x v="1"/>
    <x v="3"/>
    <x v="4"/>
    <x v="1"/>
    <n v="195.79000000000002"/>
    <n v="1957.9"/>
    <x v="2"/>
    <x v="0"/>
    <x v="1"/>
    <n v="1.8"/>
    <x v="1"/>
    <x v="2"/>
    <x v="1"/>
  </r>
  <r>
    <x v="7"/>
    <x v="6"/>
    <x v="3"/>
    <x v="3"/>
    <x v="1"/>
    <x v="4"/>
    <x v="11"/>
    <x v="3"/>
    <n v="29.169999999999998"/>
    <n v="379.21"/>
    <x v="2"/>
    <x v="1"/>
    <x v="1"/>
    <n v="1.9"/>
    <x v="0"/>
    <x v="1"/>
    <x v="1"/>
  </r>
  <r>
    <x v="9"/>
    <x v="6"/>
    <x v="1"/>
    <x v="2"/>
    <x v="1"/>
    <x v="1"/>
    <x v="9"/>
    <x v="2"/>
    <n v="187"/>
    <n v="1683"/>
    <x v="0"/>
    <x v="1"/>
    <x v="1"/>
    <n v="3.8"/>
    <x v="1"/>
    <x v="0"/>
    <x v="1"/>
  </r>
  <r>
    <x v="1"/>
    <x v="6"/>
    <x v="7"/>
    <x v="2"/>
    <x v="1"/>
    <x v="3"/>
    <x v="2"/>
    <x v="2"/>
    <n v="272.86"/>
    <n v="1091.44"/>
    <x v="3"/>
    <x v="3"/>
    <x v="1"/>
    <n v="2.6"/>
    <x v="1"/>
    <x v="1"/>
    <x v="1"/>
  </r>
  <r>
    <x v="5"/>
    <x v="3"/>
    <x v="0"/>
    <x v="0"/>
    <x v="0"/>
    <x v="3"/>
    <x v="10"/>
    <x v="3"/>
    <n v="110.32000000000001"/>
    <n v="772.24"/>
    <x v="3"/>
    <x v="1"/>
    <x v="1"/>
    <n v="4.5999999999999996"/>
    <x v="0"/>
    <x v="2"/>
    <x v="1"/>
  </r>
  <r>
    <x v="6"/>
    <x v="4"/>
    <x v="2"/>
    <x v="4"/>
    <x v="1"/>
    <x v="4"/>
    <x v="9"/>
    <x v="2"/>
    <n v="107.82"/>
    <n v="970.37999999999988"/>
    <x v="3"/>
    <x v="1"/>
    <x v="0"/>
    <n v="2.9"/>
    <x v="1"/>
    <x v="1"/>
    <x v="0"/>
  </r>
  <r>
    <x v="10"/>
    <x v="0"/>
    <x v="6"/>
    <x v="3"/>
    <x v="1"/>
    <x v="3"/>
    <x v="5"/>
    <x v="3"/>
    <n v="89.68"/>
    <n v="986.48"/>
    <x v="1"/>
    <x v="3"/>
    <x v="2"/>
    <n v="1.3"/>
    <x v="1"/>
    <x v="0"/>
    <x v="2"/>
  </r>
  <r>
    <x v="6"/>
    <x v="4"/>
    <x v="7"/>
    <x v="5"/>
    <x v="1"/>
    <x v="1"/>
    <x v="10"/>
    <x v="3"/>
    <n v="161.54999999999998"/>
    <n v="1130.8499999999999"/>
    <x v="1"/>
    <x v="0"/>
    <x v="2"/>
    <n v="2.7"/>
    <x v="0"/>
    <x v="2"/>
    <x v="2"/>
  </r>
  <r>
    <x v="7"/>
    <x v="5"/>
    <x v="7"/>
    <x v="1"/>
    <x v="1"/>
    <x v="2"/>
    <x v="6"/>
    <x v="3"/>
    <n v="86.62"/>
    <n v="173.24"/>
    <x v="2"/>
    <x v="2"/>
    <x v="1"/>
    <n v="1.5"/>
    <x v="1"/>
    <x v="2"/>
    <x v="1"/>
  </r>
  <r>
    <x v="9"/>
    <x v="0"/>
    <x v="1"/>
    <x v="6"/>
    <x v="1"/>
    <x v="2"/>
    <x v="0"/>
    <x v="0"/>
    <n v="222.66"/>
    <n v="1335.96"/>
    <x v="3"/>
    <x v="0"/>
    <x v="2"/>
    <n v="5"/>
    <x v="0"/>
    <x v="0"/>
    <x v="2"/>
  </r>
  <r>
    <x v="7"/>
    <x v="1"/>
    <x v="7"/>
    <x v="7"/>
    <x v="1"/>
    <x v="0"/>
    <x v="11"/>
    <x v="2"/>
    <n v="200.56"/>
    <n v="2607.2800000000002"/>
    <x v="1"/>
    <x v="2"/>
    <x v="1"/>
    <n v="1.1000000000000001"/>
    <x v="1"/>
    <x v="0"/>
    <x v="1"/>
  </r>
  <r>
    <x v="1"/>
    <x v="1"/>
    <x v="4"/>
    <x v="7"/>
    <x v="1"/>
    <x v="4"/>
    <x v="0"/>
    <x v="1"/>
    <n v="132.22"/>
    <n v="793.31999999999994"/>
    <x v="0"/>
    <x v="0"/>
    <x v="2"/>
    <n v="3.2"/>
    <x v="0"/>
    <x v="0"/>
    <x v="2"/>
  </r>
  <r>
    <x v="3"/>
    <x v="1"/>
    <x v="4"/>
    <x v="5"/>
    <x v="1"/>
    <x v="0"/>
    <x v="8"/>
    <x v="0"/>
    <n v="222.32000000000002"/>
    <n v="666.96"/>
    <x v="0"/>
    <x v="3"/>
    <x v="2"/>
    <n v="2.5"/>
    <x v="0"/>
    <x v="1"/>
    <x v="2"/>
  </r>
  <r>
    <x v="2"/>
    <x v="0"/>
    <x v="4"/>
    <x v="3"/>
    <x v="1"/>
    <x v="2"/>
    <x v="2"/>
    <x v="3"/>
    <n v="47.58"/>
    <n v="190.32"/>
    <x v="2"/>
    <x v="3"/>
    <x v="2"/>
    <n v="3.4"/>
    <x v="0"/>
    <x v="2"/>
    <x v="2"/>
  </r>
  <r>
    <x v="10"/>
    <x v="2"/>
    <x v="3"/>
    <x v="7"/>
    <x v="1"/>
    <x v="4"/>
    <x v="0"/>
    <x v="2"/>
    <n v="229.87"/>
    <n v="1379.22"/>
    <x v="0"/>
    <x v="3"/>
    <x v="2"/>
    <n v="3.2"/>
    <x v="1"/>
    <x v="1"/>
    <x v="2"/>
  </r>
  <r>
    <x v="1"/>
    <x v="3"/>
    <x v="1"/>
    <x v="3"/>
    <x v="1"/>
    <x v="3"/>
    <x v="5"/>
    <x v="1"/>
    <n v="188.80999999999997"/>
    <n v="2076.91"/>
    <x v="1"/>
    <x v="2"/>
    <x v="0"/>
    <n v="4.7"/>
    <x v="0"/>
    <x v="1"/>
    <x v="0"/>
  </r>
  <r>
    <x v="5"/>
    <x v="2"/>
    <x v="4"/>
    <x v="1"/>
    <x v="1"/>
    <x v="3"/>
    <x v="0"/>
    <x v="3"/>
    <n v="196.42"/>
    <n v="1178.52"/>
    <x v="3"/>
    <x v="0"/>
    <x v="1"/>
    <n v="1.7"/>
    <x v="0"/>
    <x v="1"/>
    <x v="1"/>
  </r>
  <r>
    <x v="5"/>
    <x v="4"/>
    <x v="2"/>
    <x v="1"/>
    <x v="1"/>
    <x v="1"/>
    <x v="13"/>
    <x v="2"/>
    <n v="38.11"/>
    <n v="38.11"/>
    <x v="1"/>
    <x v="3"/>
    <x v="1"/>
    <n v="1.5"/>
    <x v="1"/>
    <x v="2"/>
    <x v="1"/>
  </r>
  <r>
    <x v="7"/>
    <x v="1"/>
    <x v="4"/>
    <x v="4"/>
    <x v="1"/>
    <x v="2"/>
    <x v="4"/>
    <x v="3"/>
    <n v="193.07999999999998"/>
    <n v="1930.8"/>
    <x v="1"/>
    <x v="2"/>
    <x v="0"/>
    <n v="4.5"/>
    <x v="1"/>
    <x v="0"/>
    <x v="0"/>
  </r>
  <r>
    <x v="9"/>
    <x v="3"/>
    <x v="1"/>
    <x v="3"/>
    <x v="1"/>
    <x v="3"/>
    <x v="1"/>
    <x v="1"/>
    <n v="158.35"/>
    <n v="1266.8"/>
    <x v="2"/>
    <x v="3"/>
    <x v="0"/>
    <n v="4.7"/>
    <x v="1"/>
    <x v="2"/>
    <x v="0"/>
  </r>
  <r>
    <x v="1"/>
    <x v="0"/>
    <x v="0"/>
    <x v="4"/>
    <x v="1"/>
    <x v="4"/>
    <x v="9"/>
    <x v="2"/>
    <n v="156.04"/>
    <n v="1404.36"/>
    <x v="3"/>
    <x v="1"/>
    <x v="0"/>
    <n v="2.4"/>
    <x v="1"/>
    <x v="1"/>
    <x v="0"/>
  </r>
  <r>
    <x v="0"/>
    <x v="1"/>
    <x v="7"/>
    <x v="5"/>
    <x v="1"/>
    <x v="3"/>
    <x v="6"/>
    <x v="1"/>
    <n v="110.12"/>
    <n v="220.24"/>
    <x v="0"/>
    <x v="1"/>
    <x v="0"/>
    <n v="4.8"/>
    <x v="0"/>
    <x v="0"/>
    <x v="0"/>
  </r>
  <r>
    <x v="9"/>
    <x v="0"/>
    <x v="2"/>
    <x v="4"/>
    <x v="1"/>
    <x v="0"/>
    <x v="2"/>
    <x v="3"/>
    <n v="22.13"/>
    <n v="88.52"/>
    <x v="3"/>
    <x v="3"/>
    <x v="0"/>
    <n v="2.4"/>
    <x v="0"/>
    <x v="2"/>
    <x v="0"/>
  </r>
  <r>
    <x v="3"/>
    <x v="3"/>
    <x v="1"/>
    <x v="5"/>
    <x v="1"/>
    <x v="0"/>
    <x v="5"/>
    <x v="3"/>
    <n v="138.34"/>
    <n v="1521.74"/>
    <x v="0"/>
    <x v="2"/>
    <x v="1"/>
    <n v="3.3"/>
    <x v="0"/>
    <x v="0"/>
    <x v="1"/>
  </r>
  <r>
    <x v="5"/>
    <x v="0"/>
    <x v="6"/>
    <x v="5"/>
    <x v="1"/>
    <x v="0"/>
    <x v="0"/>
    <x v="1"/>
    <n v="132.26"/>
    <n v="793.56"/>
    <x v="2"/>
    <x v="1"/>
    <x v="0"/>
    <n v="3.7"/>
    <x v="1"/>
    <x v="1"/>
    <x v="0"/>
  </r>
  <r>
    <x v="2"/>
    <x v="0"/>
    <x v="4"/>
    <x v="7"/>
    <x v="1"/>
    <x v="0"/>
    <x v="6"/>
    <x v="0"/>
    <n v="138.38999999999999"/>
    <n v="276.77999999999997"/>
    <x v="3"/>
    <x v="3"/>
    <x v="1"/>
    <n v="5"/>
    <x v="1"/>
    <x v="0"/>
    <x v="1"/>
  </r>
  <r>
    <x v="7"/>
    <x v="5"/>
    <x v="6"/>
    <x v="6"/>
    <x v="1"/>
    <x v="0"/>
    <x v="5"/>
    <x v="0"/>
    <n v="191.36"/>
    <n v="2104.96"/>
    <x v="1"/>
    <x v="3"/>
    <x v="1"/>
    <n v="1.7"/>
    <x v="1"/>
    <x v="1"/>
    <x v="1"/>
  </r>
  <r>
    <x v="4"/>
    <x v="4"/>
    <x v="7"/>
    <x v="6"/>
    <x v="1"/>
    <x v="1"/>
    <x v="10"/>
    <x v="2"/>
    <n v="103.97"/>
    <n v="727.79"/>
    <x v="3"/>
    <x v="2"/>
    <x v="2"/>
    <n v="2.2000000000000002"/>
    <x v="0"/>
    <x v="0"/>
    <x v="2"/>
  </r>
  <r>
    <x v="5"/>
    <x v="2"/>
    <x v="2"/>
    <x v="5"/>
    <x v="1"/>
    <x v="0"/>
    <x v="0"/>
    <x v="2"/>
    <n v="95.43"/>
    <n v="572.58000000000004"/>
    <x v="2"/>
    <x v="2"/>
    <x v="2"/>
    <n v="3.2"/>
    <x v="0"/>
    <x v="1"/>
    <x v="2"/>
  </r>
  <r>
    <x v="2"/>
    <x v="2"/>
    <x v="7"/>
    <x v="3"/>
    <x v="1"/>
    <x v="1"/>
    <x v="1"/>
    <x v="0"/>
    <n v="159.38"/>
    <n v="1275.04"/>
    <x v="3"/>
    <x v="1"/>
    <x v="2"/>
    <n v="1.9"/>
    <x v="0"/>
    <x v="0"/>
    <x v="2"/>
  </r>
  <r>
    <x v="10"/>
    <x v="2"/>
    <x v="6"/>
    <x v="1"/>
    <x v="1"/>
    <x v="1"/>
    <x v="10"/>
    <x v="1"/>
    <n v="185.85"/>
    <n v="1300.95"/>
    <x v="0"/>
    <x v="3"/>
    <x v="0"/>
    <n v="3.3"/>
    <x v="1"/>
    <x v="2"/>
    <x v="0"/>
  </r>
  <r>
    <x v="8"/>
    <x v="6"/>
    <x v="3"/>
    <x v="4"/>
    <x v="1"/>
    <x v="3"/>
    <x v="4"/>
    <x v="3"/>
    <n v="178.85"/>
    <n v="1788.5"/>
    <x v="3"/>
    <x v="1"/>
    <x v="0"/>
    <n v="4.0999999999999996"/>
    <x v="0"/>
    <x v="1"/>
    <x v="0"/>
  </r>
  <r>
    <x v="4"/>
    <x v="5"/>
    <x v="2"/>
    <x v="0"/>
    <x v="0"/>
    <x v="4"/>
    <x v="13"/>
    <x v="3"/>
    <n v="266.86"/>
    <n v="266.86"/>
    <x v="3"/>
    <x v="0"/>
    <x v="2"/>
    <n v="4.5"/>
    <x v="1"/>
    <x v="0"/>
    <x v="2"/>
  </r>
  <r>
    <x v="7"/>
    <x v="1"/>
    <x v="5"/>
    <x v="2"/>
    <x v="1"/>
    <x v="0"/>
    <x v="4"/>
    <x v="2"/>
    <n v="235.35999999999999"/>
    <n v="2353.6"/>
    <x v="2"/>
    <x v="3"/>
    <x v="0"/>
    <n v="2.2999999999999998"/>
    <x v="1"/>
    <x v="2"/>
    <x v="0"/>
  </r>
  <r>
    <x v="0"/>
    <x v="1"/>
    <x v="3"/>
    <x v="1"/>
    <x v="1"/>
    <x v="4"/>
    <x v="4"/>
    <x v="2"/>
    <n v="34.61"/>
    <n v="346.1"/>
    <x v="3"/>
    <x v="2"/>
    <x v="2"/>
    <n v="1.7"/>
    <x v="0"/>
    <x v="0"/>
    <x v="2"/>
  </r>
  <r>
    <x v="4"/>
    <x v="1"/>
    <x v="2"/>
    <x v="1"/>
    <x v="1"/>
    <x v="2"/>
    <x v="3"/>
    <x v="3"/>
    <n v="177.77"/>
    <n v="888.85"/>
    <x v="3"/>
    <x v="0"/>
    <x v="1"/>
    <n v="3.7"/>
    <x v="0"/>
    <x v="2"/>
    <x v="1"/>
  </r>
  <r>
    <x v="10"/>
    <x v="2"/>
    <x v="4"/>
    <x v="2"/>
    <x v="1"/>
    <x v="1"/>
    <x v="0"/>
    <x v="0"/>
    <n v="136.99"/>
    <n v="821.94"/>
    <x v="1"/>
    <x v="2"/>
    <x v="1"/>
    <n v="3.7"/>
    <x v="0"/>
    <x v="0"/>
    <x v="1"/>
  </r>
  <r>
    <x v="9"/>
    <x v="4"/>
    <x v="1"/>
    <x v="5"/>
    <x v="1"/>
    <x v="2"/>
    <x v="7"/>
    <x v="2"/>
    <n v="121.09"/>
    <n v="1695.26"/>
    <x v="3"/>
    <x v="2"/>
    <x v="1"/>
    <n v="2.8"/>
    <x v="1"/>
    <x v="2"/>
    <x v="1"/>
  </r>
  <r>
    <x v="0"/>
    <x v="2"/>
    <x v="6"/>
    <x v="1"/>
    <x v="1"/>
    <x v="1"/>
    <x v="10"/>
    <x v="3"/>
    <n v="288.20999999999998"/>
    <n v="2017.47"/>
    <x v="3"/>
    <x v="0"/>
    <x v="1"/>
    <n v="3.4"/>
    <x v="1"/>
    <x v="2"/>
    <x v="1"/>
  </r>
  <r>
    <x v="5"/>
    <x v="4"/>
    <x v="7"/>
    <x v="2"/>
    <x v="1"/>
    <x v="0"/>
    <x v="2"/>
    <x v="2"/>
    <n v="147.9"/>
    <n v="591.6"/>
    <x v="2"/>
    <x v="1"/>
    <x v="2"/>
    <n v="4.2"/>
    <x v="1"/>
    <x v="0"/>
    <x v="2"/>
  </r>
  <r>
    <x v="0"/>
    <x v="5"/>
    <x v="1"/>
    <x v="4"/>
    <x v="1"/>
    <x v="2"/>
    <x v="7"/>
    <x v="0"/>
    <n v="221.44"/>
    <n v="3100.16"/>
    <x v="0"/>
    <x v="0"/>
    <x v="1"/>
    <n v="3.9"/>
    <x v="0"/>
    <x v="0"/>
    <x v="1"/>
  </r>
  <r>
    <x v="1"/>
    <x v="4"/>
    <x v="7"/>
    <x v="7"/>
    <x v="1"/>
    <x v="3"/>
    <x v="9"/>
    <x v="1"/>
    <n v="290.77999999999997"/>
    <n v="2617.02"/>
    <x v="3"/>
    <x v="3"/>
    <x v="1"/>
    <n v="3.7"/>
    <x v="1"/>
    <x v="2"/>
    <x v="1"/>
  </r>
  <r>
    <x v="10"/>
    <x v="0"/>
    <x v="7"/>
    <x v="3"/>
    <x v="1"/>
    <x v="2"/>
    <x v="13"/>
    <x v="2"/>
    <n v="62.28"/>
    <n v="62.28"/>
    <x v="1"/>
    <x v="1"/>
    <x v="0"/>
    <n v="3.6"/>
    <x v="0"/>
    <x v="1"/>
    <x v="0"/>
  </r>
  <r>
    <x v="2"/>
    <x v="2"/>
    <x v="0"/>
    <x v="3"/>
    <x v="1"/>
    <x v="1"/>
    <x v="8"/>
    <x v="3"/>
    <n v="35.29"/>
    <n v="105.87"/>
    <x v="2"/>
    <x v="1"/>
    <x v="1"/>
    <n v="3.9"/>
    <x v="0"/>
    <x v="2"/>
    <x v="1"/>
  </r>
  <r>
    <x v="4"/>
    <x v="1"/>
    <x v="0"/>
    <x v="3"/>
    <x v="1"/>
    <x v="1"/>
    <x v="4"/>
    <x v="0"/>
    <n v="107.80999999999999"/>
    <n v="1078.0999999999999"/>
    <x v="0"/>
    <x v="3"/>
    <x v="1"/>
    <n v="3.4"/>
    <x v="1"/>
    <x v="0"/>
    <x v="1"/>
  </r>
  <r>
    <x v="1"/>
    <x v="0"/>
    <x v="4"/>
    <x v="5"/>
    <x v="1"/>
    <x v="4"/>
    <x v="6"/>
    <x v="3"/>
    <n v="32.44"/>
    <n v="64.88"/>
    <x v="2"/>
    <x v="3"/>
    <x v="2"/>
    <n v="1.3"/>
    <x v="1"/>
    <x v="2"/>
    <x v="2"/>
  </r>
  <r>
    <x v="0"/>
    <x v="2"/>
    <x v="5"/>
    <x v="1"/>
    <x v="1"/>
    <x v="2"/>
    <x v="7"/>
    <x v="0"/>
    <n v="52.69"/>
    <n v="737.66"/>
    <x v="0"/>
    <x v="2"/>
    <x v="0"/>
    <n v="3.3"/>
    <x v="1"/>
    <x v="2"/>
    <x v="0"/>
  </r>
  <r>
    <x v="1"/>
    <x v="3"/>
    <x v="1"/>
    <x v="0"/>
    <x v="0"/>
    <x v="3"/>
    <x v="6"/>
    <x v="1"/>
    <n v="297.68"/>
    <n v="595.36"/>
    <x v="3"/>
    <x v="0"/>
    <x v="0"/>
    <n v="4.5999999999999996"/>
    <x v="1"/>
    <x v="1"/>
    <x v="0"/>
  </r>
  <r>
    <x v="6"/>
    <x v="6"/>
    <x v="0"/>
    <x v="1"/>
    <x v="1"/>
    <x v="0"/>
    <x v="13"/>
    <x v="1"/>
    <n v="288.85000000000002"/>
    <n v="288.85000000000002"/>
    <x v="0"/>
    <x v="3"/>
    <x v="0"/>
    <n v="1.2"/>
    <x v="0"/>
    <x v="1"/>
    <x v="0"/>
  </r>
  <r>
    <x v="10"/>
    <x v="2"/>
    <x v="2"/>
    <x v="6"/>
    <x v="1"/>
    <x v="4"/>
    <x v="11"/>
    <x v="3"/>
    <n v="213.56"/>
    <n v="2776.28"/>
    <x v="0"/>
    <x v="0"/>
    <x v="0"/>
    <n v="2.6"/>
    <x v="1"/>
    <x v="0"/>
    <x v="0"/>
  </r>
  <r>
    <x v="2"/>
    <x v="3"/>
    <x v="3"/>
    <x v="3"/>
    <x v="1"/>
    <x v="2"/>
    <x v="8"/>
    <x v="1"/>
    <n v="230.84"/>
    <n v="692.52"/>
    <x v="3"/>
    <x v="1"/>
    <x v="2"/>
    <n v="2.6"/>
    <x v="0"/>
    <x v="1"/>
    <x v="2"/>
  </r>
  <r>
    <x v="3"/>
    <x v="5"/>
    <x v="6"/>
    <x v="5"/>
    <x v="1"/>
    <x v="4"/>
    <x v="4"/>
    <x v="2"/>
    <n v="59.340000000000011"/>
    <n v="593.40000000000009"/>
    <x v="1"/>
    <x v="3"/>
    <x v="2"/>
    <n v="2"/>
    <x v="0"/>
    <x v="2"/>
    <x v="2"/>
  </r>
  <r>
    <x v="9"/>
    <x v="3"/>
    <x v="4"/>
    <x v="2"/>
    <x v="1"/>
    <x v="2"/>
    <x v="3"/>
    <x v="0"/>
    <n v="186.67"/>
    <n v="933.34999999999991"/>
    <x v="1"/>
    <x v="1"/>
    <x v="2"/>
    <n v="3.3"/>
    <x v="0"/>
    <x v="0"/>
    <x v="2"/>
  </r>
  <r>
    <x v="0"/>
    <x v="5"/>
    <x v="3"/>
    <x v="5"/>
    <x v="1"/>
    <x v="0"/>
    <x v="0"/>
    <x v="0"/>
    <n v="63.24"/>
    <n v="379.44"/>
    <x v="3"/>
    <x v="2"/>
    <x v="1"/>
    <n v="1.7"/>
    <x v="1"/>
    <x v="0"/>
    <x v="1"/>
  </r>
  <r>
    <x v="10"/>
    <x v="2"/>
    <x v="5"/>
    <x v="0"/>
    <x v="0"/>
    <x v="0"/>
    <x v="1"/>
    <x v="0"/>
    <n v="125.95"/>
    <n v="1007.6"/>
    <x v="2"/>
    <x v="2"/>
    <x v="0"/>
    <n v="4.7"/>
    <x v="0"/>
    <x v="0"/>
    <x v="0"/>
  </r>
  <r>
    <x v="3"/>
    <x v="5"/>
    <x v="3"/>
    <x v="1"/>
    <x v="1"/>
    <x v="3"/>
    <x v="2"/>
    <x v="1"/>
    <n v="116.7"/>
    <n v="466.8"/>
    <x v="2"/>
    <x v="3"/>
    <x v="0"/>
    <n v="1.6"/>
    <x v="0"/>
    <x v="1"/>
    <x v="0"/>
  </r>
  <r>
    <x v="3"/>
    <x v="3"/>
    <x v="1"/>
    <x v="4"/>
    <x v="1"/>
    <x v="4"/>
    <x v="13"/>
    <x v="1"/>
    <n v="191.91"/>
    <n v="191.91"/>
    <x v="0"/>
    <x v="3"/>
    <x v="2"/>
    <n v="4.9000000000000004"/>
    <x v="1"/>
    <x v="2"/>
    <x v="2"/>
  </r>
  <r>
    <x v="7"/>
    <x v="4"/>
    <x v="2"/>
    <x v="4"/>
    <x v="1"/>
    <x v="3"/>
    <x v="12"/>
    <x v="2"/>
    <n v="42.31"/>
    <n v="507.72"/>
    <x v="2"/>
    <x v="3"/>
    <x v="0"/>
    <n v="1"/>
    <x v="0"/>
    <x v="1"/>
    <x v="0"/>
  </r>
  <r>
    <x v="2"/>
    <x v="6"/>
    <x v="7"/>
    <x v="4"/>
    <x v="1"/>
    <x v="2"/>
    <x v="9"/>
    <x v="1"/>
    <n v="48.97"/>
    <n v="440.73"/>
    <x v="2"/>
    <x v="1"/>
    <x v="1"/>
    <n v="3"/>
    <x v="1"/>
    <x v="2"/>
    <x v="1"/>
  </r>
  <r>
    <x v="1"/>
    <x v="0"/>
    <x v="0"/>
    <x v="3"/>
    <x v="1"/>
    <x v="0"/>
    <x v="8"/>
    <x v="0"/>
    <n v="190.78"/>
    <n v="572.34"/>
    <x v="3"/>
    <x v="3"/>
    <x v="0"/>
    <n v="1.1000000000000001"/>
    <x v="1"/>
    <x v="0"/>
    <x v="0"/>
  </r>
  <r>
    <x v="3"/>
    <x v="0"/>
    <x v="2"/>
    <x v="6"/>
    <x v="1"/>
    <x v="0"/>
    <x v="1"/>
    <x v="2"/>
    <n v="198.11"/>
    <n v="1584.88"/>
    <x v="3"/>
    <x v="2"/>
    <x v="1"/>
    <n v="4.5"/>
    <x v="1"/>
    <x v="0"/>
    <x v="1"/>
  </r>
  <r>
    <x v="6"/>
    <x v="6"/>
    <x v="5"/>
    <x v="0"/>
    <x v="0"/>
    <x v="1"/>
    <x v="7"/>
    <x v="2"/>
    <n v="115.17"/>
    <n v="1612.38"/>
    <x v="0"/>
    <x v="3"/>
    <x v="0"/>
    <n v="4.2"/>
    <x v="1"/>
    <x v="2"/>
    <x v="0"/>
  </r>
  <r>
    <x v="10"/>
    <x v="1"/>
    <x v="4"/>
    <x v="7"/>
    <x v="1"/>
    <x v="1"/>
    <x v="2"/>
    <x v="0"/>
    <n v="61.12"/>
    <n v="244.48"/>
    <x v="2"/>
    <x v="3"/>
    <x v="0"/>
    <n v="1.9"/>
    <x v="1"/>
    <x v="0"/>
    <x v="0"/>
  </r>
  <r>
    <x v="8"/>
    <x v="0"/>
    <x v="3"/>
    <x v="5"/>
    <x v="1"/>
    <x v="3"/>
    <x v="5"/>
    <x v="3"/>
    <n v="268.09999999999997"/>
    <n v="2949.1"/>
    <x v="0"/>
    <x v="1"/>
    <x v="2"/>
    <n v="1.6"/>
    <x v="0"/>
    <x v="2"/>
    <x v="2"/>
  </r>
  <r>
    <x v="8"/>
    <x v="2"/>
    <x v="2"/>
    <x v="6"/>
    <x v="1"/>
    <x v="4"/>
    <x v="8"/>
    <x v="1"/>
    <n v="34.83"/>
    <n v="104.49"/>
    <x v="3"/>
    <x v="0"/>
    <x v="1"/>
    <n v="1.8"/>
    <x v="0"/>
    <x v="1"/>
    <x v="1"/>
  </r>
  <r>
    <x v="0"/>
    <x v="1"/>
    <x v="1"/>
    <x v="4"/>
    <x v="1"/>
    <x v="2"/>
    <x v="8"/>
    <x v="1"/>
    <n v="220.87"/>
    <n v="662.61"/>
    <x v="2"/>
    <x v="2"/>
    <x v="0"/>
    <n v="1.3"/>
    <x v="0"/>
    <x v="2"/>
    <x v="0"/>
  </r>
  <r>
    <x v="5"/>
    <x v="2"/>
    <x v="4"/>
    <x v="0"/>
    <x v="0"/>
    <x v="3"/>
    <x v="2"/>
    <x v="0"/>
    <n v="59.21"/>
    <n v="236.84"/>
    <x v="0"/>
    <x v="0"/>
    <x v="0"/>
    <n v="1.9"/>
    <x v="1"/>
    <x v="1"/>
    <x v="0"/>
  </r>
  <r>
    <x v="1"/>
    <x v="3"/>
    <x v="7"/>
    <x v="0"/>
    <x v="0"/>
    <x v="0"/>
    <x v="2"/>
    <x v="3"/>
    <n v="198.46"/>
    <n v="793.84"/>
    <x v="0"/>
    <x v="1"/>
    <x v="2"/>
    <n v="1.3"/>
    <x v="1"/>
    <x v="0"/>
    <x v="2"/>
  </r>
  <r>
    <x v="5"/>
    <x v="3"/>
    <x v="5"/>
    <x v="1"/>
    <x v="1"/>
    <x v="0"/>
    <x v="12"/>
    <x v="1"/>
    <n v="205.82000000000002"/>
    <n v="2469.84"/>
    <x v="1"/>
    <x v="3"/>
    <x v="1"/>
    <n v="4.4000000000000004"/>
    <x v="1"/>
    <x v="0"/>
    <x v="1"/>
  </r>
  <r>
    <x v="3"/>
    <x v="1"/>
    <x v="5"/>
    <x v="2"/>
    <x v="1"/>
    <x v="0"/>
    <x v="10"/>
    <x v="3"/>
    <n v="245.19"/>
    <n v="1716.33"/>
    <x v="1"/>
    <x v="3"/>
    <x v="1"/>
    <n v="4.4000000000000004"/>
    <x v="0"/>
    <x v="2"/>
    <x v="1"/>
  </r>
  <r>
    <x v="10"/>
    <x v="1"/>
    <x v="3"/>
    <x v="5"/>
    <x v="1"/>
    <x v="2"/>
    <x v="6"/>
    <x v="0"/>
    <n v="130.61000000000001"/>
    <n v="261.22000000000003"/>
    <x v="2"/>
    <x v="2"/>
    <x v="2"/>
    <n v="3.2"/>
    <x v="0"/>
    <x v="2"/>
    <x v="2"/>
  </r>
  <r>
    <x v="0"/>
    <x v="1"/>
    <x v="0"/>
    <x v="7"/>
    <x v="1"/>
    <x v="3"/>
    <x v="1"/>
    <x v="0"/>
    <n v="26.1"/>
    <n v="208.8"/>
    <x v="2"/>
    <x v="3"/>
    <x v="0"/>
    <n v="4.7"/>
    <x v="0"/>
    <x v="2"/>
    <x v="0"/>
  </r>
  <r>
    <x v="4"/>
    <x v="1"/>
    <x v="6"/>
    <x v="1"/>
    <x v="1"/>
    <x v="2"/>
    <x v="5"/>
    <x v="3"/>
    <n v="247.08999999999997"/>
    <n v="2717.99"/>
    <x v="3"/>
    <x v="1"/>
    <x v="1"/>
    <n v="2.4"/>
    <x v="1"/>
    <x v="0"/>
    <x v="1"/>
  </r>
  <r>
    <x v="3"/>
    <x v="5"/>
    <x v="5"/>
    <x v="3"/>
    <x v="1"/>
    <x v="0"/>
    <x v="7"/>
    <x v="0"/>
    <n v="144.34"/>
    <n v="2020.76"/>
    <x v="3"/>
    <x v="0"/>
    <x v="2"/>
    <n v="1.7"/>
    <x v="1"/>
    <x v="2"/>
    <x v="2"/>
  </r>
  <r>
    <x v="1"/>
    <x v="4"/>
    <x v="1"/>
    <x v="5"/>
    <x v="1"/>
    <x v="1"/>
    <x v="6"/>
    <x v="0"/>
    <n v="257.19"/>
    <n v="514.38"/>
    <x v="3"/>
    <x v="2"/>
    <x v="2"/>
    <n v="2.2000000000000002"/>
    <x v="0"/>
    <x v="2"/>
    <x v="2"/>
  </r>
  <r>
    <x v="8"/>
    <x v="1"/>
    <x v="2"/>
    <x v="0"/>
    <x v="0"/>
    <x v="3"/>
    <x v="13"/>
    <x v="2"/>
    <n v="237.28"/>
    <n v="237.28"/>
    <x v="1"/>
    <x v="3"/>
    <x v="2"/>
    <n v="1.5"/>
    <x v="0"/>
    <x v="1"/>
    <x v="2"/>
  </r>
  <r>
    <x v="2"/>
    <x v="4"/>
    <x v="1"/>
    <x v="6"/>
    <x v="1"/>
    <x v="1"/>
    <x v="1"/>
    <x v="3"/>
    <n v="159.53"/>
    <n v="1276.24"/>
    <x v="0"/>
    <x v="3"/>
    <x v="2"/>
    <n v="4.3"/>
    <x v="0"/>
    <x v="0"/>
    <x v="2"/>
  </r>
  <r>
    <x v="7"/>
    <x v="1"/>
    <x v="2"/>
    <x v="4"/>
    <x v="1"/>
    <x v="3"/>
    <x v="2"/>
    <x v="1"/>
    <n v="299.83"/>
    <n v="1199.32"/>
    <x v="3"/>
    <x v="0"/>
    <x v="2"/>
    <n v="4"/>
    <x v="0"/>
    <x v="2"/>
    <x v="2"/>
  </r>
  <r>
    <x v="10"/>
    <x v="3"/>
    <x v="2"/>
    <x v="5"/>
    <x v="1"/>
    <x v="0"/>
    <x v="0"/>
    <x v="1"/>
    <n v="149.38"/>
    <n v="896.28"/>
    <x v="1"/>
    <x v="0"/>
    <x v="0"/>
    <n v="1.8"/>
    <x v="1"/>
    <x v="1"/>
    <x v="0"/>
  </r>
  <r>
    <x v="9"/>
    <x v="2"/>
    <x v="7"/>
    <x v="1"/>
    <x v="1"/>
    <x v="1"/>
    <x v="11"/>
    <x v="2"/>
    <n v="215.02"/>
    <n v="2795.26"/>
    <x v="3"/>
    <x v="3"/>
    <x v="1"/>
    <n v="3.2"/>
    <x v="1"/>
    <x v="2"/>
    <x v="1"/>
  </r>
  <r>
    <x v="2"/>
    <x v="4"/>
    <x v="5"/>
    <x v="1"/>
    <x v="1"/>
    <x v="1"/>
    <x v="13"/>
    <x v="0"/>
    <n v="207.55"/>
    <n v="207.55"/>
    <x v="1"/>
    <x v="3"/>
    <x v="2"/>
    <n v="2.1"/>
    <x v="1"/>
    <x v="0"/>
    <x v="2"/>
  </r>
  <r>
    <x v="5"/>
    <x v="3"/>
    <x v="5"/>
    <x v="4"/>
    <x v="1"/>
    <x v="3"/>
    <x v="8"/>
    <x v="0"/>
    <n v="165.06"/>
    <n v="495.18"/>
    <x v="1"/>
    <x v="1"/>
    <x v="0"/>
    <n v="1.5"/>
    <x v="0"/>
    <x v="2"/>
    <x v="0"/>
  </r>
  <r>
    <x v="0"/>
    <x v="0"/>
    <x v="2"/>
    <x v="6"/>
    <x v="1"/>
    <x v="1"/>
    <x v="10"/>
    <x v="2"/>
    <n v="183.9"/>
    <n v="1287.3"/>
    <x v="2"/>
    <x v="0"/>
    <x v="0"/>
    <n v="2"/>
    <x v="1"/>
    <x v="2"/>
    <x v="0"/>
  </r>
  <r>
    <x v="5"/>
    <x v="5"/>
    <x v="3"/>
    <x v="7"/>
    <x v="1"/>
    <x v="1"/>
    <x v="10"/>
    <x v="2"/>
    <n v="243.60999999999999"/>
    <n v="1705.27"/>
    <x v="0"/>
    <x v="0"/>
    <x v="2"/>
    <n v="3.4"/>
    <x v="0"/>
    <x v="0"/>
    <x v="2"/>
  </r>
  <r>
    <x v="10"/>
    <x v="5"/>
    <x v="1"/>
    <x v="1"/>
    <x v="1"/>
    <x v="0"/>
    <x v="5"/>
    <x v="0"/>
    <n v="180.04999999999998"/>
    <n v="1980.55"/>
    <x v="1"/>
    <x v="0"/>
    <x v="1"/>
    <n v="3.6"/>
    <x v="0"/>
    <x v="1"/>
    <x v="1"/>
  </r>
  <r>
    <x v="5"/>
    <x v="2"/>
    <x v="0"/>
    <x v="5"/>
    <x v="1"/>
    <x v="3"/>
    <x v="1"/>
    <x v="3"/>
    <n v="146.04"/>
    <n v="1168.32"/>
    <x v="0"/>
    <x v="1"/>
    <x v="2"/>
    <n v="1.7"/>
    <x v="1"/>
    <x v="0"/>
    <x v="2"/>
  </r>
  <r>
    <x v="10"/>
    <x v="1"/>
    <x v="3"/>
    <x v="4"/>
    <x v="1"/>
    <x v="3"/>
    <x v="7"/>
    <x v="2"/>
    <n v="205.38000000000002"/>
    <n v="2875.32"/>
    <x v="3"/>
    <x v="0"/>
    <x v="2"/>
    <n v="4.0999999999999996"/>
    <x v="1"/>
    <x v="1"/>
    <x v="2"/>
  </r>
  <r>
    <x v="5"/>
    <x v="3"/>
    <x v="0"/>
    <x v="7"/>
    <x v="1"/>
    <x v="4"/>
    <x v="6"/>
    <x v="3"/>
    <n v="29.94"/>
    <n v="59.88"/>
    <x v="2"/>
    <x v="1"/>
    <x v="1"/>
    <n v="3.3"/>
    <x v="1"/>
    <x v="0"/>
    <x v="1"/>
  </r>
  <r>
    <x v="2"/>
    <x v="0"/>
    <x v="5"/>
    <x v="6"/>
    <x v="1"/>
    <x v="3"/>
    <x v="10"/>
    <x v="1"/>
    <n v="50.57"/>
    <n v="353.99"/>
    <x v="2"/>
    <x v="2"/>
    <x v="2"/>
    <n v="2.7"/>
    <x v="0"/>
    <x v="2"/>
    <x v="2"/>
  </r>
  <r>
    <x v="6"/>
    <x v="3"/>
    <x v="3"/>
    <x v="1"/>
    <x v="1"/>
    <x v="0"/>
    <x v="2"/>
    <x v="0"/>
    <n v="55.12"/>
    <n v="220.48"/>
    <x v="0"/>
    <x v="2"/>
    <x v="0"/>
    <n v="3.6"/>
    <x v="1"/>
    <x v="0"/>
    <x v="0"/>
  </r>
  <r>
    <x v="2"/>
    <x v="1"/>
    <x v="1"/>
    <x v="4"/>
    <x v="1"/>
    <x v="1"/>
    <x v="0"/>
    <x v="3"/>
    <n v="139.21"/>
    <n v="835.26"/>
    <x v="2"/>
    <x v="1"/>
    <x v="0"/>
    <n v="2.2999999999999998"/>
    <x v="0"/>
    <x v="0"/>
    <x v="0"/>
  </r>
  <r>
    <x v="4"/>
    <x v="1"/>
    <x v="5"/>
    <x v="1"/>
    <x v="1"/>
    <x v="4"/>
    <x v="2"/>
    <x v="3"/>
    <n v="264.10000000000002"/>
    <n v="1056.4000000000001"/>
    <x v="2"/>
    <x v="2"/>
    <x v="1"/>
    <n v="2.1"/>
    <x v="1"/>
    <x v="0"/>
    <x v="1"/>
  </r>
  <r>
    <x v="3"/>
    <x v="6"/>
    <x v="4"/>
    <x v="5"/>
    <x v="1"/>
    <x v="1"/>
    <x v="9"/>
    <x v="0"/>
    <n v="200.12"/>
    <n v="1801.08"/>
    <x v="3"/>
    <x v="0"/>
    <x v="1"/>
    <n v="4.7"/>
    <x v="0"/>
    <x v="0"/>
    <x v="1"/>
  </r>
  <r>
    <x v="3"/>
    <x v="3"/>
    <x v="5"/>
    <x v="1"/>
    <x v="1"/>
    <x v="3"/>
    <x v="7"/>
    <x v="0"/>
    <n v="292.33"/>
    <n v="4092.62"/>
    <x v="3"/>
    <x v="0"/>
    <x v="2"/>
    <n v="4.5999999999999996"/>
    <x v="0"/>
    <x v="1"/>
    <x v="2"/>
  </r>
  <r>
    <x v="1"/>
    <x v="2"/>
    <x v="3"/>
    <x v="4"/>
    <x v="1"/>
    <x v="2"/>
    <x v="13"/>
    <x v="1"/>
    <n v="31.18"/>
    <n v="31.18"/>
    <x v="2"/>
    <x v="1"/>
    <x v="0"/>
    <n v="2.9"/>
    <x v="0"/>
    <x v="1"/>
    <x v="0"/>
  </r>
  <r>
    <x v="2"/>
    <x v="3"/>
    <x v="1"/>
    <x v="5"/>
    <x v="1"/>
    <x v="1"/>
    <x v="13"/>
    <x v="0"/>
    <n v="222.16"/>
    <n v="222.16"/>
    <x v="2"/>
    <x v="3"/>
    <x v="0"/>
    <n v="3.4"/>
    <x v="1"/>
    <x v="0"/>
    <x v="0"/>
  </r>
  <r>
    <x v="2"/>
    <x v="5"/>
    <x v="2"/>
    <x v="3"/>
    <x v="1"/>
    <x v="3"/>
    <x v="3"/>
    <x v="3"/>
    <n v="107.97999999999999"/>
    <n v="539.9"/>
    <x v="0"/>
    <x v="0"/>
    <x v="2"/>
    <n v="3.6"/>
    <x v="1"/>
    <x v="1"/>
    <x v="2"/>
  </r>
  <r>
    <x v="9"/>
    <x v="0"/>
    <x v="6"/>
    <x v="4"/>
    <x v="1"/>
    <x v="0"/>
    <x v="3"/>
    <x v="2"/>
    <n v="26.52"/>
    <n v="132.6"/>
    <x v="3"/>
    <x v="3"/>
    <x v="1"/>
    <n v="3.6"/>
    <x v="0"/>
    <x v="0"/>
    <x v="1"/>
  </r>
  <r>
    <x v="9"/>
    <x v="4"/>
    <x v="7"/>
    <x v="7"/>
    <x v="1"/>
    <x v="3"/>
    <x v="5"/>
    <x v="0"/>
    <n v="251.26000000000002"/>
    <n v="2763.86"/>
    <x v="2"/>
    <x v="3"/>
    <x v="0"/>
    <n v="3.1"/>
    <x v="1"/>
    <x v="2"/>
    <x v="0"/>
  </r>
  <r>
    <x v="1"/>
    <x v="2"/>
    <x v="1"/>
    <x v="5"/>
    <x v="1"/>
    <x v="4"/>
    <x v="1"/>
    <x v="0"/>
    <n v="65.55"/>
    <n v="524.4"/>
    <x v="2"/>
    <x v="3"/>
    <x v="0"/>
    <n v="2.2999999999999998"/>
    <x v="1"/>
    <x v="0"/>
    <x v="0"/>
  </r>
  <r>
    <x v="7"/>
    <x v="6"/>
    <x v="5"/>
    <x v="2"/>
    <x v="1"/>
    <x v="2"/>
    <x v="10"/>
    <x v="2"/>
    <n v="79.939999999999984"/>
    <n v="559.57999999999993"/>
    <x v="3"/>
    <x v="2"/>
    <x v="2"/>
    <n v="4.5999999999999996"/>
    <x v="1"/>
    <x v="0"/>
    <x v="2"/>
  </r>
  <r>
    <x v="3"/>
    <x v="0"/>
    <x v="5"/>
    <x v="1"/>
    <x v="1"/>
    <x v="2"/>
    <x v="5"/>
    <x v="0"/>
    <n v="115.33000000000001"/>
    <n v="1268.6300000000001"/>
    <x v="3"/>
    <x v="2"/>
    <x v="1"/>
    <n v="3.2"/>
    <x v="1"/>
    <x v="0"/>
    <x v="1"/>
  </r>
  <r>
    <x v="7"/>
    <x v="0"/>
    <x v="2"/>
    <x v="3"/>
    <x v="1"/>
    <x v="2"/>
    <x v="8"/>
    <x v="0"/>
    <n v="240.74"/>
    <n v="722.22"/>
    <x v="3"/>
    <x v="1"/>
    <x v="2"/>
    <n v="4.5999999999999996"/>
    <x v="0"/>
    <x v="2"/>
    <x v="2"/>
  </r>
  <r>
    <x v="10"/>
    <x v="4"/>
    <x v="1"/>
    <x v="7"/>
    <x v="1"/>
    <x v="0"/>
    <x v="1"/>
    <x v="2"/>
    <n v="194.89"/>
    <n v="1559.12"/>
    <x v="1"/>
    <x v="2"/>
    <x v="0"/>
    <n v="4.3"/>
    <x v="1"/>
    <x v="2"/>
    <x v="0"/>
  </r>
  <r>
    <x v="10"/>
    <x v="5"/>
    <x v="4"/>
    <x v="6"/>
    <x v="1"/>
    <x v="2"/>
    <x v="7"/>
    <x v="3"/>
    <n v="94.16"/>
    <n v="1318.24"/>
    <x v="1"/>
    <x v="3"/>
    <x v="2"/>
    <n v="3.6"/>
    <x v="0"/>
    <x v="2"/>
    <x v="2"/>
  </r>
  <r>
    <x v="8"/>
    <x v="5"/>
    <x v="6"/>
    <x v="2"/>
    <x v="1"/>
    <x v="1"/>
    <x v="2"/>
    <x v="1"/>
    <n v="67.180000000000007"/>
    <n v="268.72000000000003"/>
    <x v="0"/>
    <x v="3"/>
    <x v="2"/>
    <n v="3.8"/>
    <x v="1"/>
    <x v="1"/>
    <x v="2"/>
  </r>
  <r>
    <x v="5"/>
    <x v="5"/>
    <x v="1"/>
    <x v="6"/>
    <x v="1"/>
    <x v="0"/>
    <x v="8"/>
    <x v="1"/>
    <n v="50.669999999999995"/>
    <n v="152.01"/>
    <x v="1"/>
    <x v="2"/>
    <x v="1"/>
    <n v="4.5999999999999996"/>
    <x v="0"/>
    <x v="2"/>
    <x v="1"/>
  </r>
  <r>
    <x v="9"/>
    <x v="2"/>
    <x v="5"/>
    <x v="4"/>
    <x v="1"/>
    <x v="3"/>
    <x v="6"/>
    <x v="1"/>
    <n v="61.95"/>
    <n v="123.9"/>
    <x v="1"/>
    <x v="2"/>
    <x v="2"/>
    <n v="3.5"/>
    <x v="0"/>
    <x v="2"/>
    <x v="2"/>
  </r>
  <r>
    <x v="8"/>
    <x v="3"/>
    <x v="0"/>
    <x v="2"/>
    <x v="1"/>
    <x v="4"/>
    <x v="9"/>
    <x v="3"/>
    <n v="263.08"/>
    <n v="2367.7199999999998"/>
    <x v="1"/>
    <x v="3"/>
    <x v="0"/>
    <n v="2.9"/>
    <x v="1"/>
    <x v="2"/>
    <x v="0"/>
  </r>
  <r>
    <x v="4"/>
    <x v="0"/>
    <x v="0"/>
    <x v="0"/>
    <x v="0"/>
    <x v="0"/>
    <x v="7"/>
    <x v="1"/>
    <n v="278.35000000000008"/>
    <n v="3896.900000000001"/>
    <x v="1"/>
    <x v="1"/>
    <x v="0"/>
    <n v="2.8"/>
    <x v="0"/>
    <x v="2"/>
    <x v="0"/>
  </r>
  <r>
    <x v="1"/>
    <x v="3"/>
    <x v="0"/>
    <x v="3"/>
    <x v="1"/>
    <x v="4"/>
    <x v="12"/>
    <x v="3"/>
    <n v="291.03000000000003"/>
    <n v="3492.36"/>
    <x v="2"/>
    <x v="3"/>
    <x v="1"/>
    <n v="4.9000000000000004"/>
    <x v="1"/>
    <x v="1"/>
    <x v="1"/>
  </r>
  <r>
    <x v="1"/>
    <x v="3"/>
    <x v="7"/>
    <x v="7"/>
    <x v="1"/>
    <x v="0"/>
    <x v="10"/>
    <x v="0"/>
    <n v="253.72"/>
    <n v="1776.04"/>
    <x v="2"/>
    <x v="1"/>
    <x v="2"/>
    <n v="4"/>
    <x v="1"/>
    <x v="1"/>
    <x v="2"/>
  </r>
  <r>
    <x v="10"/>
    <x v="5"/>
    <x v="7"/>
    <x v="3"/>
    <x v="1"/>
    <x v="3"/>
    <x v="3"/>
    <x v="1"/>
    <n v="268.46999999999997"/>
    <n v="1342.35"/>
    <x v="2"/>
    <x v="0"/>
    <x v="1"/>
    <n v="3.7"/>
    <x v="0"/>
    <x v="1"/>
    <x v="1"/>
  </r>
  <r>
    <x v="2"/>
    <x v="3"/>
    <x v="1"/>
    <x v="3"/>
    <x v="1"/>
    <x v="4"/>
    <x v="9"/>
    <x v="2"/>
    <n v="248.51000000000002"/>
    <n v="2236.59"/>
    <x v="1"/>
    <x v="3"/>
    <x v="2"/>
    <n v="1.4"/>
    <x v="0"/>
    <x v="2"/>
    <x v="2"/>
  </r>
  <r>
    <x v="3"/>
    <x v="0"/>
    <x v="6"/>
    <x v="2"/>
    <x v="1"/>
    <x v="0"/>
    <x v="8"/>
    <x v="3"/>
    <n v="288.26"/>
    <n v="864.78"/>
    <x v="1"/>
    <x v="2"/>
    <x v="1"/>
    <n v="3.4"/>
    <x v="1"/>
    <x v="1"/>
    <x v="1"/>
  </r>
  <r>
    <x v="7"/>
    <x v="0"/>
    <x v="5"/>
    <x v="5"/>
    <x v="1"/>
    <x v="4"/>
    <x v="11"/>
    <x v="1"/>
    <n v="256.77999999999992"/>
    <n v="3338.139999999999"/>
    <x v="0"/>
    <x v="2"/>
    <x v="2"/>
    <n v="1.8"/>
    <x v="0"/>
    <x v="0"/>
    <x v="2"/>
  </r>
  <r>
    <x v="9"/>
    <x v="1"/>
    <x v="5"/>
    <x v="7"/>
    <x v="1"/>
    <x v="2"/>
    <x v="11"/>
    <x v="2"/>
    <n v="149.36000000000001"/>
    <n v="1941.68"/>
    <x v="0"/>
    <x v="3"/>
    <x v="1"/>
    <n v="2.6"/>
    <x v="0"/>
    <x v="1"/>
    <x v="1"/>
  </r>
  <r>
    <x v="8"/>
    <x v="6"/>
    <x v="5"/>
    <x v="6"/>
    <x v="1"/>
    <x v="2"/>
    <x v="11"/>
    <x v="1"/>
    <n v="110.51"/>
    <n v="1436.63"/>
    <x v="0"/>
    <x v="1"/>
    <x v="2"/>
    <n v="3.2"/>
    <x v="0"/>
    <x v="1"/>
    <x v="2"/>
  </r>
  <r>
    <x v="7"/>
    <x v="2"/>
    <x v="7"/>
    <x v="5"/>
    <x v="1"/>
    <x v="2"/>
    <x v="0"/>
    <x v="3"/>
    <n v="183.58"/>
    <n v="1101.48"/>
    <x v="1"/>
    <x v="2"/>
    <x v="0"/>
    <n v="1"/>
    <x v="1"/>
    <x v="1"/>
    <x v="0"/>
  </r>
  <r>
    <x v="2"/>
    <x v="3"/>
    <x v="6"/>
    <x v="5"/>
    <x v="1"/>
    <x v="1"/>
    <x v="1"/>
    <x v="3"/>
    <n v="190.29"/>
    <n v="1522.32"/>
    <x v="2"/>
    <x v="0"/>
    <x v="2"/>
    <n v="4.4000000000000004"/>
    <x v="0"/>
    <x v="2"/>
    <x v="2"/>
  </r>
  <r>
    <x v="8"/>
    <x v="2"/>
    <x v="5"/>
    <x v="1"/>
    <x v="1"/>
    <x v="2"/>
    <x v="9"/>
    <x v="0"/>
    <n v="180.98"/>
    <n v="1628.82"/>
    <x v="1"/>
    <x v="2"/>
    <x v="2"/>
    <n v="2.8"/>
    <x v="0"/>
    <x v="2"/>
    <x v="2"/>
  </r>
  <r>
    <x v="5"/>
    <x v="2"/>
    <x v="2"/>
    <x v="4"/>
    <x v="1"/>
    <x v="2"/>
    <x v="2"/>
    <x v="3"/>
    <n v="217.88"/>
    <n v="871.52"/>
    <x v="1"/>
    <x v="1"/>
    <x v="2"/>
    <n v="3.5"/>
    <x v="1"/>
    <x v="1"/>
    <x v="2"/>
  </r>
  <r>
    <x v="4"/>
    <x v="2"/>
    <x v="4"/>
    <x v="6"/>
    <x v="1"/>
    <x v="3"/>
    <x v="13"/>
    <x v="1"/>
    <n v="215.71"/>
    <n v="215.71"/>
    <x v="3"/>
    <x v="3"/>
    <x v="1"/>
    <n v="1.8"/>
    <x v="1"/>
    <x v="2"/>
    <x v="1"/>
  </r>
  <r>
    <x v="4"/>
    <x v="4"/>
    <x v="3"/>
    <x v="2"/>
    <x v="1"/>
    <x v="4"/>
    <x v="1"/>
    <x v="3"/>
    <n v="44.41"/>
    <n v="355.28"/>
    <x v="1"/>
    <x v="2"/>
    <x v="0"/>
    <n v="3.8"/>
    <x v="0"/>
    <x v="0"/>
    <x v="0"/>
  </r>
  <r>
    <x v="7"/>
    <x v="1"/>
    <x v="1"/>
    <x v="4"/>
    <x v="1"/>
    <x v="4"/>
    <x v="4"/>
    <x v="2"/>
    <n v="99.95"/>
    <n v="999.5"/>
    <x v="0"/>
    <x v="3"/>
    <x v="1"/>
    <n v="2.2000000000000002"/>
    <x v="0"/>
    <x v="0"/>
    <x v="1"/>
  </r>
  <r>
    <x v="7"/>
    <x v="2"/>
    <x v="1"/>
    <x v="0"/>
    <x v="0"/>
    <x v="2"/>
    <x v="8"/>
    <x v="0"/>
    <n v="269.16000000000003"/>
    <n v="807.48"/>
    <x v="3"/>
    <x v="3"/>
    <x v="0"/>
    <n v="3.1"/>
    <x v="1"/>
    <x v="1"/>
    <x v="0"/>
  </r>
  <r>
    <x v="7"/>
    <x v="1"/>
    <x v="0"/>
    <x v="1"/>
    <x v="1"/>
    <x v="4"/>
    <x v="0"/>
    <x v="0"/>
    <n v="185.21"/>
    <n v="1111.26"/>
    <x v="3"/>
    <x v="0"/>
    <x v="1"/>
    <n v="2.2999999999999998"/>
    <x v="0"/>
    <x v="0"/>
    <x v="1"/>
  </r>
  <r>
    <x v="8"/>
    <x v="0"/>
    <x v="0"/>
    <x v="1"/>
    <x v="1"/>
    <x v="0"/>
    <x v="2"/>
    <x v="3"/>
    <n v="111.99"/>
    <n v="447.96"/>
    <x v="1"/>
    <x v="0"/>
    <x v="2"/>
    <n v="3.6"/>
    <x v="1"/>
    <x v="1"/>
    <x v="2"/>
  </r>
  <r>
    <x v="5"/>
    <x v="4"/>
    <x v="1"/>
    <x v="4"/>
    <x v="1"/>
    <x v="2"/>
    <x v="0"/>
    <x v="1"/>
    <n v="258.13"/>
    <n v="1548.78"/>
    <x v="1"/>
    <x v="3"/>
    <x v="2"/>
    <n v="4.4000000000000004"/>
    <x v="0"/>
    <x v="0"/>
    <x v="2"/>
  </r>
  <r>
    <x v="6"/>
    <x v="3"/>
    <x v="2"/>
    <x v="0"/>
    <x v="0"/>
    <x v="2"/>
    <x v="12"/>
    <x v="0"/>
    <n v="89.73"/>
    <n v="1076.76"/>
    <x v="0"/>
    <x v="1"/>
    <x v="1"/>
    <n v="3.6"/>
    <x v="0"/>
    <x v="1"/>
    <x v="1"/>
  </r>
  <r>
    <x v="7"/>
    <x v="1"/>
    <x v="5"/>
    <x v="3"/>
    <x v="1"/>
    <x v="1"/>
    <x v="8"/>
    <x v="1"/>
    <n v="134.58000000000001"/>
    <n v="403.74"/>
    <x v="0"/>
    <x v="0"/>
    <x v="2"/>
    <n v="1.7"/>
    <x v="1"/>
    <x v="2"/>
    <x v="2"/>
  </r>
  <r>
    <x v="3"/>
    <x v="6"/>
    <x v="6"/>
    <x v="2"/>
    <x v="1"/>
    <x v="0"/>
    <x v="10"/>
    <x v="1"/>
    <n v="97.35"/>
    <n v="681.44999999999993"/>
    <x v="1"/>
    <x v="2"/>
    <x v="1"/>
    <n v="2"/>
    <x v="0"/>
    <x v="2"/>
    <x v="1"/>
  </r>
  <r>
    <x v="2"/>
    <x v="2"/>
    <x v="6"/>
    <x v="5"/>
    <x v="1"/>
    <x v="2"/>
    <x v="6"/>
    <x v="2"/>
    <n v="263.98"/>
    <n v="527.96"/>
    <x v="0"/>
    <x v="0"/>
    <x v="1"/>
    <n v="3.1"/>
    <x v="0"/>
    <x v="2"/>
    <x v="1"/>
  </r>
  <r>
    <x v="9"/>
    <x v="4"/>
    <x v="7"/>
    <x v="0"/>
    <x v="0"/>
    <x v="2"/>
    <x v="3"/>
    <x v="0"/>
    <n v="223.92"/>
    <n v="1119.5999999999999"/>
    <x v="0"/>
    <x v="3"/>
    <x v="0"/>
    <n v="2.1"/>
    <x v="1"/>
    <x v="1"/>
    <x v="0"/>
  </r>
  <r>
    <x v="9"/>
    <x v="6"/>
    <x v="5"/>
    <x v="0"/>
    <x v="0"/>
    <x v="4"/>
    <x v="8"/>
    <x v="3"/>
    <n v="148.85999999999999"/>
    <n v="446.58"/>
    <x v="1"/>
    <x v="0"/>
    <x v="2"/>
    <n v="1.8"/>
    <x v="0"/>
    <x v="1"/>
    <x v="2"/>
  </r>
  <r>
    <x v="2"/>
    <x v="0"/>
    <x v="6"/>
    <x v="7"/>
    <x v="1"/>
    <x v="2"/>
    <x v="3"/>
    <x v="1"/>
    <n v="281.04000000000002"/>
    <n v="1405.2"/>
    <x v="0"/>
    <x v="1"/>
    <x v="2"/>
    <n v="1.2"/>
    <x v="1"/>
    <x v="0"/>
    <x v="2"/>
  </r>
  <r>
    <x v="8"/>
    <x v="0"/>
    <x v="5"/>
    <x v="5"/>
    <x v="1"/>
    <x v="2"/>
    <x v="8"/>
    <x v="0"/>
    <n v="279.68"/>
    <n v="839.04"/>
    <x v="3"/>
    <x v="0"/>
    <x v="2"/>
    <n v="1.4"/>
    <x v="0"/>
    <x v="2"/>
    <x v="2"/>
  </r>
  <r>
    <x v="2"/>
    <x v="5"/>
    <x v="0"/>
    <x v="0"/>
    <x v="0"/>
    <x v="2"/>
    <x v="9"/>
    <x v="0"/>
    <n v="219.23"/>
    <n v="1973.07"/>
    <x v="3"/>
    <x v="1"/>
    <x v="1"/>
    <n v="3.3"/>
    <x v="0"/>
    <x v="2"/>
    <x v="1"/>
  </r>
  <r>
    <x v="7"/>
    <x v="2"/>
    <x v="3"/>
    <x v="5"/>
    <x v="1"/>
    <x v="2"/>
    <x v="1"/>
    <x v="1"/>
    <n v="269.76"/>
    <n v="2158.08"/>
    <x v="0"/>
    <x v="2"/>
    <x v="0"/>
    <n v="1.8"/>
    <x v="0"/>
    <x v="1"/>
    <x v="0"/>
  </r>
  <r>
    <x v="10"/>
    <x v="5"/>
    <x v="3"/>
    <x v="3"/>
    <x v="1"/>
    <x v="1"/>
    <x v="7"/>
    <x v="3"/>
    <n v="221.43"/>
    <n v="3100.02"/>
    <x v="3"/>
    <x v="0"/>
    <x v="2"/>
    <n v="3"/>
    <x v="1"/>
    <x v="1"/>
    <x v="2"/>
  </r>
  <r>
    <x v="1"/>
    <x v="4"/>
    <x v="3"/>
    <x v="5"/>
    <x v="1"/>
    <x v="0"/>
    <x v="6"/>
    <x v="0"/>
    <n v="195.9"/>
    <n v="391.8"/>
    <x v="2"/>
    <x v="2"/>
    <x v="1"/>
    <n v="3.6"/>
    <x v="0"/>
    <x v="0"/>
    <x v="1"/>
  </r>
  <r>
    <x v="6"/>
    <x v="6"/>
    <x v="0"/>
    <x v="6"/>
    <x v="1"/>
    <x v="1"/>
    <x v="1"/>
    <x v="0"/>
    <n v="137.82"/>
    <n v="1102.56"/>
    <x v="0"/>
    <x v="3"/>
    <x v="2"/>
    <n v="2"/>
    <x v="0"/>
    <x v="1"/>
    <x v="2"/>
  </r>
  <r>
    <x v="3"/>
    <x v="3"/>
    <x v="7"/>
    <x v="5"/>
    <x v="1"/>
    <x v="4"/>
    <x v="7"/>
    <x v="3"/>
    <n v="96.570000000000007"/>
    <n v="1351.98"/>
    <x v="3"/>
    <x v="2"/>
    <x v="0"/>
    <n v="4.8"/>
    <x v="0"/>
    <x v="0"/>
    <x v="0"/>
  </r>
  <r>
    <x v="2"/>
    <x v="5"/>
    <x v="3"/>
    <x v="5"/>
    <x v="1"/>
    <x v="3"/>
    <x v="1"/>
    <x v="1"/>
    <n v="36.869999999999997"/>
    <n v="294.95999999999998"/>
    <x v="2"/>
    <x v="0"/>
    <x v="1"/>
    <n v="2"/>
    <x v="1"/>
    <x v="0"/>
    <x v="1"/>
  </r>
  <r>
    <x v="5"/>
    <x v="0"/>
    <x v="0"/>
    <x v="0"/>
    <x v="0"/>
    <x v="2"/>
    <x v="4"/>
    <x v="1"/>
    <n v="244.24"/>
    <n v="2442.4"/>
    <x v="2"/>
    <x v="0"/>
    <x v="1"/>
    <n v="1.6"/>
    <x v="0"/>
    <x v="2"/>
    <x v="1"/>
  </r>
  <r>
    <x v="10"/>
    <x v="2"/>
    <x v="5"/>
    <x v="0"/>
    <x v="0"/>
    <x v="4"/>
    <x v="8"/>
    <x v="1"/>
    <n v="54.21"/>
    <n v="162.63"/>
    <x v="0"/>
    <x v="1"/>
    <x v="1"/>
    <n v="2.8"/>
    <x v="0"/>
    <x v="2"/>
    <x v="1"/>
  </r>
  <r>
    <x v="2"/>
    <x v="6"/>
    <x v="3"/>
    <x v="6"/>
    <x v="1"/>
    <x v="3"/>
    <x v="4"/>
    <x v="1"/>
    <n v="134.9"/>
    <n v="1349"/>
    <x v="1"/>
    <x v="0"/>
    <x v="1"/>
    <n v="2.8"/>
    <x v="1"/>
    <x v="1"/>
    <x v="1"/>
  </r>
  <r>
    <x v="4"/>
    <x v="1"/>
    <x v="2"/>
    <x v="3"/>
    <x v="1"/>
    <x v="2"/>
    <x v="3"/>
    <x v="3"/>
    <n v="85.7"/>
    <n v="428.5"/>
    <x v="2"/>
    <x v="3"/>
    <x v="0"/>
    <n v="4.4000000000000004"/>
    <x v="0"/>
    <x v="0"/>
    <x v="0"/>
  </r>
  <r>
    <x v="10"/>
    <x v="4"/>
    <x v="7"/>
    <x v="1"/>
    <x v="1"/>
    <x v="2"/>
    <x v="6"/>
    <x v="2"/>
    <n v="147.30000000000001"/>
    <n v="294.60000000000002"/>
    <x v="0"/>
    <x v="1"/>
    <x v="1"/>
    <n v="1.2"/>
    <x v="0"/>
    <x v="0"/>
    <x v="1"/>
  </r>
  <r>
    <x v="8"/>
    <x v="4"/>
    <x v="2"/>
    <x v="2"/>
    <x v="1"/>
    <x v="3"/>
    <x v="4"/>
    <x v="3"/>
    <n v="108.2"/>
    <n v="1082"/>
    <x v="1"/>
    <x v="0"/>
    <x v="1"/>
    <n v="2.1"/>
    <x v="1"/>
    <x v="0"/>
    <x v="1"/>
  </r>
  <r>
    <x v="6"/>
    <x v="0"/>
    <x v="1"/>
    <x v="3"/>
    <x v="1"/>
    <x v="1"/>
    <x v="0"/>
    <x v="3"/>
    <n v="252.30999999999997"/>
    <n v="1513.86"/>
    <x v="2"/>
    <x v="0"/>
    <x v="1"/>
    <n v="4.5"/>
    <x v="0"/>
    <x v="0"/>
    <x v="1"/>
  </r>
  <r>
    <x v="0"/>
    <x v="1"/>
    <x v="5"/>
    <x v="0"/>
    <x v="0"/>
    <x v="3"/>
    <x v="6"/>
    <x v="1"/>
    <n v="293.89"/>
    <n v="587.78"/>
    <x v="2"/>
    <x v="0"/>
    <x v="0"/>
    <n v="4"/>
    <x v="0"/>
    <x v="2"/>
    <x v="0"/>
  </r>
  <r>
    <x v="0"/>
    <x v="4"/>
    <x v="7"/>
    <x v="5"/>
    <x v="1"/>
    <x v="3"/>
    <x v="2"/>
    <x v="0"/>
    <n v="283.64"/>
    <n v="1134.56"/>
    <x v="2"/>
    <x v="0"/>
    <x v="2"/>
    <n v="1"/>
    <x v="0"/>
    <x v="1"/>
    <x v="2"/>
  </r>
  <r>
    <x v="7"/>
    <x v="3"/>
    <x v="2"/>
    <x v="1"/>
    <x v="1"/>
    <x v="0"/>
    <x v="8"/>
    <x v="3"/>
    <n v="194.26"/>
    <n v="582.78"/>
    <x v="0"/>
    <x v="3"/>
    <x v="2"/>
    <n v="3.1"/>
    <x v="1"/>
    <x v="0"/>
    <x v="2"/>
  </r>
  <r>
    <x v="7"/>
    <x v="2"/>
    <x v="7"/>
    <x v="2"/>
    <x v="1"/>
    <x v="2"/>
    <x v="13"/>
    <x v="1"/>
    <n v="294.2"/>
    <n v="294.2"/>
    <x v="0"/>
    <x v="0"/>
    <x v="0"/>
    <n v="2"/>
    <x v="1"/>
    <x v="1"/>
    <x v="0"/>
  </r>
  <r>
    <x v="8"/>
    <x v="3"/>
    <x v="5"/>
    <x v="2"/>
    <x v="1"/>
    <x v="2"/>
    <x v="1"/>
    <x v="0"/>
    <n v="132.19999999999999"/>
    <n v="1057.5999999999999"/>
    <x v="1"/>
    <x v="1"/>
    <x v="0"/>
    <n v="5"/>
    <x v="0"/>
    <x v="1"/>
    <x v="0"/>
  </r>
  <r>
    <x v="5"/>
    <x v="4"/>
    <x v="1"/>
    <x v="2"/>
    <x v="1"/>
    <x v="1"/>
    <x v="1"/>
    <x v="3"/>
    <n v="166.3"/>
    <n v="1330.4"/>
    <x v="2"/>
    <x v="0"/>
    <x v="1"/>
    <n v="4.9000000000000004"/>
    <x v="1"/>
    <x v="2"/>
    <x v="1"/>
  </r>
  <r>
    <x v="7"/>
    <x v="3"/>
    <x v="6"/>
    <x v="0"/>
    <x v="0"/>
    <x v="1"/>
    <x v="13"/>
    <x v="2"/>
    <n v="91.92"/>
    <n v="91.92"/>
    <x v="3"/>
    <x v="1"/>
    <x v="0"/>
    <n v="4.7"/>
    <x v="0"/>
    <x v="1"/>
    <x v="0"/>
  </r>
  <r>
    <x v="1"/>
    <x v="4"/>
    <x v="3"/>
    <x v="6"/>
    <x v="1"/>
    <x v="0"/>
    <x v="12"/>
    <x v="2"/>
    <n v="271.44"/>
    <n v="3257.28"/>
    <x v="1"/>
    <x v="1"/>
    <x v="2"/>
    <n v="1"/>
    <x v="1"/>
    <x v="2"/>
    <x v="2"/>
  </r>
  <r>
    <x v="6"/>
    <x v="2"/>
    <x v="1"/>
    <x v="6"/>
    <x v="1"/>
    <x v="0"/>
    <x v="0"/>
    <x v="1"/>
    <n v="70.320000000000007"/>
    <n v="421.92"/>
    <x v="3"/>
    <x v="0"/>
    <x v="2"/>
    <n v="4.5999999999999996"/>
    <x v="1"/>
    <x v="0"/>
    <x v="2"/>
  </r>
  <r>
    <x v="2"/>
    <x v="2"/>
    <x v="7"/>
    <x v="1"/>
    <x v="1"/>
    <x v="0"/>
    <x v="12"/>
    <x v="0"/>
    <n v="190.94000000000003"/>
    <n v="2291.2800000000002"/>
    <x v="2"/>
    <x v="3"/>
    <x v="2"/>
    <n v="2.2999999999999998"/>
    <x v="1"/>
    <x v="1"/>
    <x v="2"/>
  </r>
  <r>
    <x v="8"/>
    <x v="1"/>
    <x v="3"/>
    <x v="5"/>
    <x v="1"/>
    <x v="1"/>
    <x v="13"/>
    <x v="0"/>
    <n v="243.85"/>
    <n v="243.85"/>
    <x v="0"/>
    <x v="0"/>
    <x v="0"/>
    <n v="3.6"/>
    <x v="0"/>
    <x v="0"/>
    <x v="0"/>
  </r>
  <r>
    <x v="9"/>
    <x v="3"/>
    <x v="1"/>
    <x v="4"/>
    <x v="1"/>
    <x v="3"/>
    <x v="11"/>
    <x v="1"/>
    <n v="186.71"/>
    <n v="2427.23"/>
    <x v="3"/>
    <x v="0"/>
    <x v="0"/>
    <n v="2.8"/>
    <x v="1"/>
    <x v="0"/>
    <x v="0"/>
  </r>
  <r>
    <x v="2"/>
    <x v="6"/>
    <x v="3"/>
    <x v="1"/>
    <x v="1"/>
    <x v="2"/>
    <x v="9"/>
    <x v="1"/>
    <n v="42.06"/>
    <n v="378.54"/>
    <x v="0"/>
    <x v="1"/>
    <x v="1"/>
    <n v="2.4"/>
    <x v="1"/>
    <x v="2"/>
    <x v="1"/>
  </r>
  <r>
    <x v="2"/>
    <x v="1"/>
    <x v="6"/>
    <x v="5"/>
    <x v="1"/>
    <x v="2"/>
    <x v="13"/>
    <x v="0"/>
    <n v="191.21"/>
    <n v="191.21"/>
    <x v="2"/>
    <x v="2"/>
    <x v="1"/>
    <n v="2.1"/>
    <x v="1"/>
    <x v="2"/>
    <x v="1"/>
  </r>
  <r>
    <x v="4"/>
    <x v="2"/>
    <x v="5"/>
    <x v="3"/>
    <x v="1"/>
    <x v="4"/>
    <x v="8"/>
    <x v="2"/>
    <n v="234.78"/>
    <n v="704.34"/>
    <x v="1"/>
    <x v="2"/>
    <x v="1"/>
    <n v="2.7"/>
    <x v="0"/>
    <x v="0"/>
    <x v="1"/>
  </r>
  <r>
    <x v="8"/>
    <x v="0"/>
    <x v="7"/>
    <x v="0"/>
    <x v="0"/>
    <x v="1"/>
    <x v="9"/>
    <x v="2"/>
    <n v="72.59"/>
    <n v="653.31000000000006"/>
    <x v="3"/>
    <x v="3"/>
    <x v="1"/>
    <n v="2.2000000000000002"/>
    <x v="0"/>
    <x v="0"/>
    <x v="1"/>
  </r>
  <r>
    <x v="8"/>
    <x v="4"/>
    <x v="7"/>
    <x v="4"/>
    <x v="1"/>
    <x v="1"/>
    <x v="13"/>
    <x v="3"/>
    <n v="226.35"/>
    <n v="226.35"/>
    <x v="0"/>
    <x v="1"/>
    <x v="1"/>
    <n v="4.7"/>
    <x v="0"/>
    <x v="1"/>
    <x v="1"/>
  </r>
  <r>
    <x v="0"/>
    <x v="1"/>
    <x v="6"/>
    <x v="2"/>
    <x v="1"/>
    <x v="0"/>
    <x v="6"/>
    <x v="3"/>
    <n v="266"/>
    <n v="532"/>
    <x v="3"/>
    <x v="3"/>
    <x v="0"/>
    <n v="2.7"/>
    <x v="0"/>
    <x v="0"/>
    <x v="0"/>
  </r>
  <r>
    <x v="3"/>
    <x v="5"/>
    <x v="0"/>
    <x v="2"/>
    <x v="1"/>
    <x v="4"/>
    <x v="2"/>
    <x v="0"/>
    <n v="296.20999999999998"/>
    <n v="1184.8399999999999"/>
    <x v="2"/>
    <x v="0"/>
    <x v="2"/>
    <n v="4.8"/>
    <x v="1"/>
    <x v="1"/>
    <x v="2"/>
  </r>
  <r>
    <x v="5"/>
    <x v="6"/>
    <x v="6"/>
    <x v="6"/>
    <x v="1"/>
    <x v="4"/>
    <x v="10"/>
    <x v="2"/>
    <n v="134.82"/>
    <n v="943.74"/>
    <x v="1"/>
    <x v="0"/>
    <x v="1"/>
    <n v="2.5"/>
    <x v="0"/>
    <x v="0"/>
    <x v="1"/>
  </r>
  <r>
    <x v="3"/>
    <x v="4"/>
    <x v="6"/>
    <x v="0"/>
    <x v="0"/>
    <x v="1"/>
    <x v="1"/>
    <x v="3"/>
    <n v="27.05"/>
    <n v="216.4"/>
    <x v="2"/>
    <x v="3"/>
    <x v="1"/>
    <n v="2"/>
    <x v="0"/>
    <x v="1"/>
    <x v="1"/>
  </r>
  <r>
    <x v="1"/>
    <x v="1"/>
    <x v="6"/>
    <x v="4"/>
    <x v="1"/>
    <x v="0"/>
    <x v="13"/>
    <x v="2"/>
    <n v="137.34"/>
    <n v="137.34"/>
    <x v="0"/>
    <x v="1"/>
    <x v="2"/>
    <n v="4.2"/>
    <x v="0"/>
    <x v="2"/>
    <x v="2"/>
  </r>
  <r>
    <x v="9"/>
    <x v="2"/>
    <x v="5"/>
    <x v="3"/>
    <x v="1"/>
    <x v="2"/>
    <x v="13"/>
    <x v="2"/>
    <n v="204.86"/>
    <n v="204.86"/>
    <x v="2"/>
    <x v="0"/>
    <x v="2"/>
    <n v="3.1"/>
    <x v="0"/>
    <x v="2"/>
    <x v="2"/>
  </r>
  <r>
    <x v="2"/>
    <x v="2"/>
    <x v="1"/>
    <x v="7"/>
    <x v="1"/>
    <x v="0"/>
    <x v="3"/>
    <x v="0"/>
    <n v="269.58000000000004"/>
    <n v="1347.9"/>
    <x v="1"/>
    <x v="1"/>
    <x v="2"/>
    <n v="1.7"/>
    <x v="1"/>
    <x v="1"/>
    <x v="2"/>
  </r>
  <r>
    <x v="0"/>
    <x v="6"/>
    <x v="4"/>
    <x v="3"/>
    <x v="1"/>
    <x v="2"/>
    <x v="1"/>
    <x v="2"/>
    <n v="282.67"/>
    <n v="2261.36"/>
    <x v="2"/>
    <x v="0"/>
    <x v="2"/>
    <n v="4.7"/>
    <x v="0"/>
    <x v="1"/>
    <x v="2"/>
  </r>
  <r>
    <x v="9"/>
    <x v="5"/>
    <x v="6"/>
    <x v="5"/>
    <x v="1"/>
    <x v="1"/>
    <x v="13"/>
    <x v="0"/>
    <n v="274.68"/>
    <n v="274.68"/>
    <x v="0"/>
    <x v="0"/>
    <x v="0"/>
    <n v="4.8"/>
    <x v="0"/>
    <x v="1"/>
    <x v="0"/>
  </r>
  <r>
    <x v="2"/>
    <x v="1"/>
    <x v="7"/>
    <x v="3"/>
    <x v="1"/>
    <x v="0"/>
    <x v="8"/>
    <x v="3"/>
    <n v="204.23"/>
    <n v="612.68999999999994"/>
    <x v="2"/>
    <x v="3"/>
    <x v="2"/>
    <n v="3.8"/>
    <x v="0"/>
    <x v="0"/>
    <x v="2"/>
  </r>
  <r>
    <x v="1"/>
    <x v="1"/>
    <x v="2"/>
    <x v="4"/>
    <x v="1"/>
    <x v="4"/>
    <x v="0"/>
    <x v="1"/>
    <n v="211.11"/>
    <n v="1266.6600000000001"/>
    <x v="3"/>
    <x v="3"/>
    <x v="1"/>
    <n v="4.9000000000000004"/>
    <x v="0"/>
    <x v="0"/>
    <x v="1"/>
  </r>
  <r>
    <x v="3"/>
    <x v="3"/>
    <x v="0"/>
    <x v="4"/>
    <x v="1"/>
    <x v="3"/>
    <x v="11"/>
    <x v="2"/>
    <n v="20.669999999999998"/>
    <n v="268.70999999999998"/>
    <x v="3"/>
    <x v="1"/>
    <x v="2"/>
    <n v="3.7"/>
    <x v="1"/>
    <x v="2"/>
    <x v="2"/>
  </r>
  <r>
    <x v="8"/>
    <x v="0"/>
    <x v="6"/>
    <x v="6"/>
    <x v="1"/>
    <x v="4"/>
    <x v="13"/>
    <x v="1"/>
    <n v="121.84"/>
    <n v="121.84"/>
    <x v="3"/>
    <x v="2"/>
    <x v="1"/>
    <n v="3.5"/>
    <x v="0"/>
    <x v="1"/>
    <x v="1"/>
  </r>
  <r>
    <x v="7"/>
    <x v="2"/>
    <x v="6"/>
    <x v="5"/>
    <x v="1"/>
    <x v="2"/>
    <x v="7"/>
    <x v="1"/>
    <n v="273.92"/>
    <n v="3834.88"/>
    <x v="3"/>
    <x v="2"/>
    <x v="0"/>
    <n v="4.3"/>
    <x v="0"/>
    <x v="2"/>
    <x v="0"/>
  </r>
  <r>
    <x v="7"/>
    <x v="1"/>
    <x v="0"/>
    <x v="1"/>
    <x v="1"/>
    <x v="1"/>
    <x v="8"/>
    <x v="0"/>
    <n v="213.09"/>
    <n v="639.27"/>
    <x v="1"/>
    <x v="2"/>
    <x v="1"/>
    <n v="1.3"/>
    <x v="1"/>
    <x v="1"/>
    <x v="1"/>
  </r>
  <r>
    <x v="10"/>
    <x v="1"/>
    <x v="6"/>
    <x v="5"/>
    <x v="1"/>
    <x v="0"/>
    <x v="12"/>
    <x v="2"/>
    <n v="151.02000000000001"/>
    <n v="1812.24"/>
    <x v="0"/>
    <x v="0"/>
    <x v="0"/>
    <n v="2.8"/>
    <x v="1"/>
    <x v="1"/>
    <x v="0"/>
  </r>
  <r>
    <x v="4"/>
    <x v="4"/>
    <x v="7"/>
    <x v="1"/>
    <x v="1"/>
    <x v="1"/>
    <x v="13"/>
    <x v="2"/>
    <n v="49.19"/>
    <n v="49.19"/>
    <x v="3"/>
    <x v="2"/>
    <x v="1"/>
    <n v="2.7"/>
    <x v="0"/>
    <x v="2"/>
    <x v="1"/>
  </r>
  <r>
    <x v="5"/>
    <x v="4"/>
    <x v="4"/>
    <x v="7"/>
    <x v="1"/>
    <x v="1"/>
    <x v="2"/>
    <x v="3"/>
    <n v="88.97"/>
    <n v="355.88"/>
    <x v="3"/>
    <x v="3"/>
    <x v="0"/>
    <n v="3.5"/>
    <x v="1"/>
    <x v="1"/>
    <x v="0"/>
  </r>
  <r>
    <x v="1"/>
    <x v="1"/>
    <x v="6"/>
    <x v="5"/>
    <x v="1"/>
    <x v="2"/>
    <x v="9"/>
    <x v="1"/>
    <n v="175.38"/>
    <n v="1578.42"/>
    <x v="3"/>
    <x v="2"/>
    <x v="2"/>
    <n v="2.4"/>
    <x v="1"/>
    <x v="1"/>
    <x v="2"/>
  </r>
  <r>
    <x v="4"/>
    <x v="5"/>
    <x v="0"/>
    <x v="2"/>
    <x v="1"/>
    <x v="1"/>
    <x v="11"/>
    <x v="1"/>
    <n v="271.3"/>
    <n v="3526.9"/>
    <x v="3"/>
    <x v="2"/>
    <x v="0"/>
    <n v="2.8"/>
    <x v="0"/>
    <x v="1"/>
    <x v="0"/>
  </r>
  <r>
    <x v="5"/>
    <x v="0"/>
    <x v="6"/>
    <x v="7"/>
    <x v="1"/>
    <x v="0"/>
    <x v="3"/>
    <x v="0"/>
    <n v="46.83"/>
    <n v="234.15"/>
    <x v="0"/>
    <x v="2"/>
    <x v="2"/>
    <n v="4.4000000000000004"/>
    <x v="1"/>
    <x v="2"/>
    <x v="2"/>
  </r>
  <r>
    <x v="2"/>
    <x v="1"/>
    <x v="5"/>
    <x v="1"/>
    <x v="1"/>
    <x v="4"/>
    <x v="7"/>
    <x v="2"/>
    <n v="63.05"/>
    <n v="882.69999999999993"/>
    <x v="2"/>
    <x v="2"/>
    <x v="0"/>
    <n v="4.8"/>
    <x v="0"/>
    <x v="1"/>
    <x v="0"/>
  </r>
  <r>
    <x v="4"/>
    <x v="6"/>
    <x v="7"/>
    <x v="6"/>
    <x v="1"/>
    <x v="1"/>
    <x v="8"/>
    <x v="2"/>
    <n v="203.4"/>
    <n v="610.20000000000005"/>
    <x v="3"/>
    <x v="2"/>
    <x v="2"/>
    <n v="2.9"/>
    <x v="0"/>
    <x v="2"/>
    <x v="2"/>
  </r>
  <r>
    <x v="3"/>
    <x v="2"/>
    <x v="7"/>
    <x v="7"/>
    <x v="1"/>
    <x v="0"/>
    <x v="4"/>
    <x v="1"/>
    <n v="102.36"/>
    <n v="1023.6"/>
    <x v="2"/>
    <x v="1"/>
    <x v="0"/>
    <n v="3.8"/>
    <x v="1"/>
    <x v="0"/>
    <x v="0"/>
  </r>
  <r>
    <x v="5"/>
    <x v="3"/>
    <x v="4"/>
    <x v="7"/>
    <x v="1"/>
    <x v="0"/>
    <x v="10"/>
    <x v="3"/>
    <n v="67.52"/>
    <n v="472.64"/>
    <x v="0"/>
    <x v="3"/>
    <x v="1"/>
    <n v="3.2"/>
    <x v="0"/>
    <x v="2"/>
    <x v="1"/>
  </r>
  <r>
    <x v="3"/>
    <x v="4"/>
    <x v="1"/>
    <x v="7"/>
    <x v="1"/>
    <x v="2"/>
    <x v="7"/>
    <x v="1"/>
    <n v="69.959999999999994"/>
    <n v="979.43999999999994"/>
    <x v="2"/>
    <x v="2"/>
    <x v="1"/>
    <n v="4.5"/>
    <x v="1"/>
    <x v="1"/>
    <x v="1"/>
  </r>
  <r>
    <x v="8"/>
    <x v="6"/>
    <x v="5"/>
    <x v="1"/>
    <x v="1"/>
    <x v="1"/>
    <x v="0"/>
    <x v="2"/>
    <n v="157.93"/>
    <n v="947.58"/>
    <x v="2"/>
    <x v="0"/>
    <x v="1"/>
    <n v="2"/>
    <x v="0"/>
    <x v="2"/>
    <x v="1"/>
  </r>
  <r>
    <x v="0"/>
    <x v="2"/>
    <x v="5"/>
    <x v="0"/>
    <x v="0"/>
    <x v="2"/>
    <x v="5"/>
    <x v="0"/>
    <n v="183.45000000000002"/>
    <n v="2017.95"/>
    <x v="1"/>
    <x v="1"/>
    <x v="2"/>
    <n v="4.5"/>
    <x v="1"/>
    <x v="2"/>
    <x v="2"/>
  </r>
  <r>
    <x v="3"/>
    <x v="4"/>
    <x v="4"/>
    <x v="1"/>
    <x v="1"/>
    <x v="4"/>
    <x v="9"/>
    <x v="0"/>
    <n v="273.22000000000003"/>
    <n v="2458.98"/>
    <x v="2"/>
    <x v="0"/>
    <x v="1"/>
    <n v="3.1"/>
    <x v="1"/>
    <x v="2"/>
    <x v="1"/>
  </r>
  <r>
    <x v="2"/>
    <x v="5"/>
    <x v="3"/>
    <x v="5"/>
    <x v="1"/>
    <x v="4"/>
    <x v="2"/>
    <x v="0"/>
    <n v="168.35"/>
    <n v="673.4"/>
    <x v="2"/>
    <x v="3"/>
    <x v="1"/>
    <n v="2.8"/>
    <x v="1"/>
    <x v="0"/>
    <x v="1"/>
  </r>
  <r>
    <x v="7"/>
    <x v="4"/>
    <x v="3"/>
    <x v="2"/>
    <x v="1"/>
    <x v="0"/>
    <x v="2"/>
    <x v="2"/>
    <n v="213.56"/>
    <n v="854.24"/>
    <x v="2"/>
    <x v="2"/>
    <x v="0"/>
    <n v="4.8"/>
    <x v="1"/>
    <x v="1"/>
    <x v="0"/>
  </r>
  <r>
    <x v="4"/>
    <x v="0"/>
    <x v="1"/>
    <x v="7"/>
    <x v="1"/>
    <x v="1"/>
    <x v="9"/>
    <x v="2"/>
    <n v="70.59"/>
    <n v="635.31000000000006"/>
    <x v="3"/>
    <x v="3"/>
    <x v="1"/>
    <n v="2.2000000000000002"/>
    <x v="1"/>
    <x v="0"/>
    <x v="1"/>
  </r>
  <r>
    <x v="2"/>
    <x v="0"/>
    <x v="2"/>
    <x v="5"/>
    <x v="1"/>
    <x v="0"/>
    <x v="6"/>
    <x v="0"/>
    <n v="219.77"/>
    <n v="439.54"/>
    <x v="3"/>
    <x v="2"/>
    <x v="2"/>
    <n v="1.3"/>
    <x v="1"/>
    <x v="0"/>
    <x v="2"/>
  </r>
  <r>
    <x v="10"/>
    <x v="2"/>
    <x v="1"/>
    <x v="5"/>
    <x v="1"/>
    <x v="1"/>
    <x v="4"/>
    <x v="2"/>
    <n v="201.63"/>
    <n v="2016.3"/>
    <x v="1"/>
    <x v="2"/>
    <x v="2"/>
    <n v="3.7"/>
    <x v="0"/>
    <x v="0"/>
    <x v="2"/>
  </r>
  <r>
    <x v="6"/>
    <x v="6"/>
    <x v="3"/>
    <x v="2"/>
    <x v="1"/>
    <x v="2"/>
    <x v="6"/>
    <x v="3"/>
    <n v="80.53"/>
    <n v="161.06"/>
    <x v="1"/>
    <x v="0"/>
    <x v="0"/>
    <n v="2.1"/>
    <x v="1"/>
    <x v="0"/>
    <x v="0"/>
  </r>
  <r>
    <x v="5"/>
    <x v="3"/>
    <x v="1"/>
    <x v="0"/>
    <x v="0"/>
    <x v="4"/>
    <x v="9"/>
    <x v="0"/>
    <n v="207.42999999999998"/>
    <n v="1866.87"/>
    <x v="2"/>
    <x v="3"/>
    <x v="2"/>
    <n v="3.6"/>
    <x v="1"/>
    <x v="1"/>
    <x v="2"/>
  </r>
  <r>
    <x v="1"/>
    <x v="5"/>
    <x v="6"/>
    <x v="5"/>
    <x v="1"/>
    <x v="4"/>
    <x v="10"/>
    <x v="3"/>
    <n v="79.22"/>
    <n v="554.54"/>
    <x v="3"/>
    <x v="2"/>
    <x v="2"/>
    <n v="1.2"/>
    <x v="0"/>
    <x v="2"/>
    <x v="2"/>
  </r>
  <r>
    <x v="10"/>
    <x v="2"/>
    <x v="5"/>
    <x v="0"/>
    <x v="0"/>
    <x v="2"/>
    <x v="3"/>
    <x v="3"/>
    <n v="186.2"/>
    <n v="931"/>
    <x v="2"/>
    <x v="3"/>
    <x v="0"/>
    <n v="3.2"/>
    <x v="1"/>
    <x v="0"/>
    <x v="0"/>
  </r>
  <r>
    <x v="7"/>
    <x v="5"/>
    <x v="1"/>
    <x v="2"/>
    <x v="1"/>
    <x v="3"/>
    <x v="7"/>
    <x v="2"/>
    <n v="207.28"/>
    <n v="2901.92"/>
    <x v="3"/>
    <x v="2"/>
    <x v="1"/>
    <n v="1.9"/>
    <x v="1"/>
    <x v="1"/>
    <x v="1"/>
  </r>
  <r>
    <x v="3"/>
    <x v="0"/>
    <x v="2"/>
    <x v="6"/>
    <x v="1"/>
    <x v="3"/>
    <x v="3"/>
    <x v="2"/>
    <n v="214.14000000000001"/>
    <n v="1070.7"/>
    <x v="1"/>
    <x v="3"/>
    <x v="0"/>
    <n v="1.3"/>
    <x v="1"/>
    <x v="0"/>
    <x v="0"/>
  </r>
  <r>
    <x v="0"/>
    <x v="1"/>
    <x v="2"/>
    <x v="2"/>
    <x v="1"/>
    <x v="3"/>
    <x v="9"/>
    <x v="0"/>
    <n v="274.58999999999997"/>
    <n v="2471.31"/>
    <x v="0"/>
    <x v="3"/>
    <x v="0"/>
    <n v="1.2"/>
    <x v="0"/>
    <x v="2"/>
    <x v="0"/>
  </r>
  <r>
    <x v="2"/>
    <x v="1"/>
    <x v="7"/>
    <x v="3"/>
    <x v="1"/>
    <x v="1"/>
    <x v="11"/>
    <x v="2"/>
    <n v="285.39"/>
    <n v="3710.07"/>
    <x v="0"/>
    <x v="2"/>
    <x v="1"/>
    <n v="4.8"/>
    <x v="1"/>
    <x v="0"/>
    <x v="1"/>
  </r>
  <r>
    <x v="8"/>
    <x v="3"/>
    <x v="6"/>
    <x v="2"/>
    <x v="1"/>
    <x v="2"/>
    <x v="4"/>
    <x v="3"/>
    <n v="246.85999999999999"/>
    <n v="2468.6"/>
    <x v="2"/>
    <x v="3"/>
    <x v="0"/>
    <n v="2.1"/>
    <x v="0"/>
    <x v="1"/>
    <x v="0"/>
  </r>
  <r>
    <x v="6"/>
    <x v="5"/>
    <x v="7"/>
    <x v="2"/>
    <x v="1"/>
    <x v="1"/>
    <x v="3"/>
    <x v="2"/>
    <n v="266.05"/>
    <n v="1330.25"/>
    <x v="1"/>
    <x v="2"/>
    <x v="2"/>
    <n v="3.3"/>
    <x v="0"/>
    <x v="2"/>
    <x v="2"/>
  </r>
  <r>
    <x v="9"/>
    <x v="2"/>
    <x v="0"/>
    <x v="4"/>
    <x v="1"/>
    <x v="1"/>
    <x v="9"/>
    <x v="0"/>
    <n v="25.41"/>
    <n v="228.69"/>
    <x v="3"/>
    <x v="2"/>
    <x v="0"/>
    <n v="2.9"/>
    <x v="1"/>
    <x v="2"/>
    <x v="0"/>
  </r>
  <r>
    <x v="10"/>
    <x v="3"/>
    <x v="3"/>
    <x v="3"/>
    <x v="1"/>
    <x v="2"/>
    <x v="1"/>
    <x v="1"/>
    <n v="121.55"/>
    <n v="972.4"/>
    <x v="2"/>
    <x v="2"/>
    <x v="1"/>
    <n v="2.5"/>
    <x v="0"/>
    <x v="2"/>
    <x v="1"/>
  </r>
  <r>
    <x v="0"/>
    <x v="4"/>
    <x v="7"/>
    <x v="2"/>
    <x v="1"/>
    <x v="1"/>
    <x v="0"/>
    <x v="1"/>
    <n v="31.12"/>
    <n v="186.72"/>
    <x v="2"/>
    <x v="1"/>
    <x v="1"/>
    <n v="3.2"/>
    <x v="0"/>
    <x v="1"/>
    <x v="1"/>
  </r>
  <r>
    <x v="9"/>
    <x v="4"/>
    <x v="5"/>
    <x v="1"/>
    <x v="1"/>
    <x v="2"/>
    <x v="3"/>
    <x v="2"/>
    <n v="82.960000000000008"/>
    <n v="414.8"/>
    <x v="3"/>
    <x v="2"/>
    <x v="0"/>
    <n v="3.2"/>
    <x v="1"/>
    <x v="0"/>
    <x v="0"/>
  </r>
  <r>
    <x v="6"/>
    <x v="6"/>
    <x v="5"/>
    <x v="0"/>
    <x v="0"/>
    <x v="3"/>
    <x v="11"/>
    <x v="1"/>
    <n v="126.88000000000001"/>
    <n v="1649.44"/>
    <x v="2"/>
    <x v="3"/>
    <x v="1"/>
    <n v="4.3"/>
    <x v="1"/>
    <x v="0"/>
    <x v="1"/>
  </r>
  <r>
    <x v="1"/>
    <x v="1"/>
    <x v="6"/>
    <x v="4"/>
    <x v="1"/>
    <x v="3"/>
    <x v="3"/>
    <x v="3"/>
    <n v="262.91999999999996"/>
    <n v="1314.6"/>
    <x v="3"/>
    <x v="1"/>
    <x v="0"/>
    <n v="2.5"/>
    <x v="1"/>
    <x v="1"/>
    <x v="0"/>
  </r>
  <r>
    <x v="1"/>
    <x v="2"/>
    <x v="2"/>
    <x v="5"/>
    <x v="1"/>
    <x v="1"/>
    <x v="3"/>
    <x v="1"/>
    <n v="163.29"/>
    <n v="816.44999999999993"/>
    <x v="1"/>
    <x v="2"/>
    <x v="2"/>
    <n v="2.4"/>
    <x v="0"/>
    <x v="1"/>
    <x v="2"/>
  </r>
  <r>
    <x v="4"/>
    <x v="5"/>
    <x v="5"/>
    <x v="5"/>
    <x v="1"/>
    <x v="4"/>
    <x v="7"/>
    <x v="1"/>
    <n v="201.68"/>
    <n v="2823.52"/>
    <x v="1"/>
    <x v="3"/>
    <x v="2"/>
    <n v="3.7"/>
    <x v="1"/>
    <x v="2"/>
    <x v="2"/>
  </r>
  <r>
    <x v="6"/>
    <x v="3"/>
    <x v="3"/>
    <x v="6"/>
    <x v="1"/>
    <x v="2"/>
    <x v="13"/>
    <x v="3"/>
    <n v="121.59"/>
    <n v="121.59"/>
    <x v="0"/>
    <x v="3"/>
    <x v="1"/>
    <n v="2.5"/>
    <x v="1"/>
    <x v="0"/>
    <x v="1"/>
  </r>
  <r>
    <x v="6"/>
    <x v="2"/>
    <x v="7"/>
    <x v="6"/>
    <x v="1"/>
    <x v="0"/>
    <x v="5"/>
    <x v="0"/>
    <n v="188.82"/>
    <n v="2077.02"/>
    <x v="1"/>
    <x v="3"/>
    <x v="1"/>
    <n v="3"/>
    <x v="1"/>
    <x v="0"/>
    <x v="1"/>
  </r>
  <r>
    <x v="9"/>
    <x v="3"/>
    <x v="3"/>
    <x v="3"/>
    <x v="1"/>
    <x v="0"/>
    <x v="3"/>
    <x v="1"/>
    <n v="248.35"/>
    <n v="1241.75"/>
    <x v="3"/>
    <x v="1"/>
    <x v="0"/>
    <n v="1.7"/>
    <x v="1"/>
    <x v="0"/>
    <x v="0"/>
  </r>
  <r>
    <x v="0"/>
    <x v="3"/>
    <x v="1"/>
    <x v="1"/>
    <x v="1"/>
    <x v="1"/>
    <x v="8"/>
    <x v="1"/>
    <n v="104.35000000000001"/>
    <n v="313.05"/>
    <x v="1"/>
    <x v="0"/>
    <x v="2"/>
    <n v="2.1"/>
    <x v="0"/>
    <x v="0"/>
    <x v="2"/>
  </r>
  <r>
    <x v="2"/>
    <x v="3"/>
    <x v="7"/>
    <x v="6"/>
    <x v="1"/>
    <x v="4"/>
    <x v="0"/>
    <x v="1"/>
    <n v="281.03000000000003"/>
    <n v="1686.18"/>
    <x v="1"/>
    <x v="0"/>
    <x v="1"/>
    <n v="1.8"/>
    <x v="0"/>
    <x v="1"/>
    <x v="1"/>
  </r>
  <r>
    <x v="5"/>
    <x v="5"/>
    <x v="6"/>
    <x v="5"/>
    <x v="1"/>
    <x v="2"/>
    <x v="9"/>
    <x v="0"/>
    <n v="79.73"/>
    <n v="717.57"/>
    <x v="3"/>
    <x v="1"/>
    <x v="2"/>
    <n v="4.4000000000000004"/>
    <x v="1"/>
    <x v="1"/>
    <x v="2"/>
  </r>
  <r>
    <x v="9"/>
    <x v="2"/>
    <x v="1"/>
    <x v="6"/>
    <x v="1"/>
    <x v="3"/>
    <x v="12"/>
    <x v="2"/>
    <n v="277.40000000000003"/>
    <n v="3328.8"/>
    <x v="3"/>
    <x v="2"/>
    <x v="0"/>
    <n v="4.2"/>
    <x v="0"/>
    <x v="2"/>
    <x v="0"/>
  </r>
  <r>
    <x v="8"/>
    <x v="0"/>
    <x v="3"/>
    <x v="6"/>
    <x v="1"/>
    <x v="1"/>
    <x v="8"/>
    <x v="2"/>
    <n v="27.92"/>
    <n v="83.76"/>
    <x v="1"/>
    <x v="0"/>
    <x v="2"/>
    <n v="2.6"/>
    <x v="1"/>
    <x v="2"/>
    <x v="2"/>
  </r>
  <r>
    <x v="1"/>
    <x v="0"/>
    <x v="7"/>
    <x v="2"/>
    <x v="1"/>
    <x v="2"/>
    <x v="13"/>
    <x v="0"/>
    <n v="171.97"/>
    <n v="171.97"/>
    <x v="2"/>
    <x v="0"/>
    <x v="0"/>
    <n v="2.8"/>
    <x v="1"/>
    <x v="1"/>
    <x v="0"/>
  </r>
  <r>
    <x v="1"/>
    <x v="5"/>
    <x v="3"/>
    <x v="6"/>
    <x v="1"/>
    <x v="2"/>
    <x v="1"/>
    <x v="3"/>
    <n v="295.85000000000002"/>
    <n v="2366.8000000000002"/>
    <x v="1"/>
    <x v="3"/>
    <x v="1"/>
    <n v="2.6"/>
    <x v="0"/>
    <x v="0"/>
    <x v="1"/>
  </r>
  <r>
    <x v="4"/>
    <x v="4"/>
    <x v="4"/>
    <x v="0"/>
    <x v="0"/>
    <x v="2"/>
    <x v="12"/>
    <x v="2"/>
    <n v="190.74"/>
    <n v="2288.88"/>
    <x v="3"/>
    <x v="3"/>
    <x v="1"/>
    <n v="1.8"/>
    <x v="0"/>
    <x v="2"/>
    <x v="1"/>
  </r>
  <r>
    <x v="2"/>
    <x v="5"/>
    <x v="6"/>
    <x v="3"/>
    <x v="1"/>
    <x v="4"/>
    <x v="11"/>
    <x v="0"/>
    <n v="175.35999999999999"/>
    <n v="2279.6799999999998"/>
    <x v="3"/>
    <x v="2"/>
    <x v="1"/>
    <n v="4.0999999999999996"/>
    <x v="0"/>
    <x v="1"/>
    <x v="1"/>
  </r>
  <r>
    <x v="8"/>
    <x v="1"/>
    <x v="6"/>
    <x v="0"/>
    <x v="0"/>
    <x v="2"/>
    <x v="7"/>
    <x v="0"/>
    <n v="211.09"/>
    <n v="2955.26"/>
    <x v="2"/>
    <x v="0"/>
    <x v="1"/>
    <n v="4.3"/>
    <x v="0"/>
    <x v="0"/>
    <x v="1"/>
  </r>
  <r>
    <x v="1"/>
    <x v="3"/>
    <x v="5"/>
    <x v="5"/>
    <x v="1"/>
    <x v="4"/>
    <x v="7"/>
    <x v="3"/>
    <n v="101"/>
    <n v="1414"/>
    <x v="2"/>
    <x v="3"/>
    <x v="0"/>
    <n v="3.4"/>
    <x v="1"/>
    <x v="1"/>
    <x v="0"/>
  </r>
  <r>
    <x v="9"/>
    <x v="2"/>
    <x v="6"/>
    <x v="3"/>
    <x v="1"/>
    <x v="4"/>
    <x v="9"/>
    <x v="0"/>
    <n v="35.099999999999994"/>
    <n v="315.89999999999998"/>
    <x v="1"/>
    <x v="1"/>
    <x v="0"/>
    <n v="4"/>
    <x v="1"/>
    <x v="1"/>
    <x v="0"/>
  </r>
  <r>
    <x v="8"/>
    <x v="2"/>
    <x v="0"/>
    <x v="4"/>
    <x v="1"/>
    <x v="2"/>
    <x v="4"/>
    <x v="2"/>
    <n v="90.3"/>
    <n v="903"/>
    <x v="1"/>
    <x v="2"/>
    <x v="1"/>
    <n v="3.6"/>
    <x v="0"/>
    <x v="2"/>
    <x v="1"/>
  </r>
  <r>
    <x v="9"/>
    <x v="6"/>
    <x v="5"/>
    <x v="3"/>
    <x v="1"/>
    <x v="3"/>
    <x v="2"/>
    <x v="2"/>
    <n v="69.349999999999994"/>
    <n v="277.39999999999998"/>
    <x v="0"/>
    <x v="3"/>
    <x v="1"/>
    <n v="1.4"/>
    <x v="1"/>
    <x v="1"/>
    <x v="1"/>
  </r>
  <r>
    <x v="5"/>
    <x v="6"/>
    <x v="5"/>
    <x v="7"/>
    <x v="1"/>
    <x v="2"/>
    <x v="4"/>
    <x v="0"/>
    <n v="278.60000000000002"/>
    <n v="2786"/>
    <x v="3"/>
    <x v="3"/>
    <x v="2"/>
    <n v="3.2"/>
    <x v="1"/>
    <x v="1"/>
    <x v="2"/>
  </r>
  <r>
    <x v="5"/>
    <x v="0"/>
    <x v="1"/>
    <x v="1"/>
    <x v="1"/>
    <x v="3"/>
    <x v="7"/>
    <x v="0"/>
    <n v="258.63"/>
    <n v="3620.82"/>
    <x v="1"/>
    <x v="3"/>
    <x v="0"/>
    <n v="2.4"/>
    <x v="1"/>
    <x v="2"/>
    <x v="0"/>
  </r>
  <r>
    <x v="1"/>
    <x v="6"/>
    <x v="1"/>
    <x v="4"/>
    <x v="1"/>
    <x v="1"/>
    <x v="7"/>
    <x v="3"/>
    <n v="108.96000000000001"/>
    <n v="1525.44"/>
    <x v="3"/>
    <x v="1"/>
    <x v="2"/>
    <n v="1.9"/>
    <x v="0"/>
    <x v="1"/>
    <x v="2"/>
  </r>
  <r>
    <x v="1"/>
    <x v="6"/>
    <x v="3"/>
    <x v="4"/>
    <x v="1"/>
    <x v="0"/>
    <x v="11"/>
    <x v="3"/>
    <n v="254.10000000000002"/>
    <n v="3303.3"/>
    <x v="3"/>
    <x v="1"/>
    <x v="0"/>
    <n v="3.7"/>
    <x v="0"/>
    <x v="2"/>
    <x v="0"/>
  </r>
  <r>
    <x v="0"/>
    <x v="0"/>
    <x v="4"/>
    <x v="7"/>
    <x v="1"/>
    <x v="1"/>
    <x v="3"/>
    <x v="1"/>
    <n v="79.289999999999992"/>
    <n v="396.45"/>
    <x v="3"/>
    <x v="3"/>
    <x v="0"/>
    <n v="4.5999999999999996"/>
    <x v="1"/>
    <x v="1"/>
    <x v="0"/>
  </r>
  <r>
    <x v="5"/>
    <x v="1"/>
    <x v="5"/>
    <x v="7"/>
    <x v="1"/>
    <x v="4"/>
    <x v="8"/>
    <x v="0"/>
    <n v="75.88"/>
    <n v="227.64"/>
    <x v="2"/>
    <x v="2"/>
    <x v="1"/>
    <n v="5"/>
    <x v="0"/>
    <x v="1"/>
    <x v="1"/>
  </r>
  <r>
    <x v="2"/>
    <x v="4"/>
    <x v="1"/>
    <x v="2"/>
    <x v="1"/>
    <x v="1"/>
    <x v="7"/>
    <x v="1"/>
    <n v="234.91"/>
    <n v="3288.74"/>
    <x v="3"/>
    <x v="3"/>
    <x v="1"/>
    <n v="3.3"/>
    <x v="1"/>
    <x v="0"/>
    <x v="1"/>
  </r>
  <r>
    <x v="2"/>
    <x v="0"/>
    <x v="2"/>
    <x v="3"/>
    <x v="1"/>
    <x v="0"/>
    <x v="11"/>
    <x v="1"/>
    <n v="111.53999999999999"/>
    <n v="1450.02"/>
    <x v="1"/>
    <x v="0"/>
    <x v="2"/>
    <n v="3.7"/>
    <x v="0"/>
    <x v="2"/>
    <x v="2"/>
  </r>
  <r>
    <x v="10"/>
    <x v="4"/>
    <x v="7"/>
    <x v="1"/>
    <x v="1"/>
    <x v="0"/>
    <x v="1"/>
    <x v="1"/>
    <n v="38.14"/>
    <n v="305.12"/>
    <x v="0"/>
    <x v="3"/>
    <x v="1"/>
    <n v="3.6"/>
    <x v="1"/>
    <x v="0"/>
    <x v="1"/>
  </r>
  <r>
    <x v="10"/>
    <x v="6"/>
    <x v="7"/>
    <x v="5"/>
    <x v="1"/>
    <x v="3"/>
    <x v="8"/>
    <x v="1"/>
    <n v="221.6"/>
    <n v="664.8"/>
    <x v="2"/>
    <x v="1"/>
    <x v="1"/>
    <n v="3.8"/>
    <x v="1"/>
    <x v="0"/>
    <x v="1"/>
  </r>
  <r>
    <x v="4"/>
    <x v="2"/>
    <x v="6"/>
    <x v="5"/>
    <x v="1"/>
    <x v="1"/>
    <x v="2"/>
    <x v="2"/>
    <n v="297.08999999999997"/>
    <n v="1188.3599999999999"/>
    <x v="0"/>
    <x v="0"/>
    <x v="1"/>
    <n v="2"/>
    <x v="0"/>
    <x v="0"/>
    <x v="1"/>
  </r>
  <r>
    <x v="5"/>
    <x v="6"/>
    <x v="3"/>
    <x v="1"/>
    <x v="1"/>
    <x v="4"/>
    <x v="4"/>
    <x v="3"/>
    <n v="178.47"/>
    <n v="1784.7"/>
    <x v="1"/>
    <x v="1"/>
    <x v="0"/>
    <n v="1.6"/>
    <x v="1"/>
    <x v="0"/>
    <x v="0"/>
  </r>
  <r>
    <x v="9"/>
    <x v="3"/>
    <x v="4"/>
    <x v="4"/>
    <x v="1"/>
    <x v="4"/>
    <x v="12"/>
    <x v="0"/>
    <n v="93.83"/>
    <n v="1125.96"/>
    <x v="2"/>
    <x v="2"/>
    <x v="1"/>
    <n v="2.6"/>
    <x v="0"/>
    <x v="2"/>
    <x v="1"/>
  </r>
  <r>
    <x v="9"/>
    <x v="4"/>
    <x v="7"/>
    <x v="3"/>
    <x v="1"/>
    <x v="3"/>
    <x v="10"/>
    <x v="3"/>
    <n v="124.41"/>
    <n v="870.87"/>
    <x v="0"/>
    <x v="2"/>
    <x v="1"/>
    <n v="2.9"/>
    <x v="0"/>
    <x v="1"/>
    <x v="1"/>
  </r>
  <r>
    <x v="7"/>
    <x v="4"/>
    <x v="2"/>
    <x v="0"/>
    <x v="0"/>
    <x v="3"/>
    <x v="6"/>
    <x v="3"/>
    <n v="201.62"/>
    <n v="403.24"/>
    <x v="2"/>
    <x v="3"/>
    <x v="0"/>
    <n v="4.0999999999999996"/>
    <x v="1"/>
    <x v="0"/>
    <x v="0"/>
  </r>
  <r>
    <x v="8"/>
    <x v="3"/>
    <x v="4"/>
    <x v="3"/>
    <x v="1"/>
    <x v="1"/>
    <x v="13"/>
    <x v="3"/>
    <n v="216.39"/>
    <n v="216.39"/>
    <x v="3"/>
    <x v="2"/>
    <x v="2"/>
    <n v="3.5"/>
    <x v="0"/>
    <x v="2"/>
    <x v="2"/>
  </r>
  <r>
    <x v="3"/>
    <x v="3"/>
    <x v="0"/>
    <x v="2"/>
    <x v="1"/>
    <x v="3"/>
    <x v="2"/>
    <x v="3"/>
    <n v="268.17"/>
    <n v="1072.68"/>
    <x v="1"/>
    <x v="0"/>
    <x v="1"/>
    <n v="3.2"/>
    <x v="0"/>
    <x v="1"/>
    <x v="1"/>
  </r>
  <r>
    <x v="10"/>
    <x v="1"/>
    <x v="7"/>
    <x v="2"/>
    <x v="1"/>
    <x v="0"/>
    <x v="1"/>
    <x v="3"/>
    <n v="274.47000000000003"/>
    <n v="2195.7600000000002"/>
    <x v="1"/>
    <x v="1"/>
    <x v="1"/>
    <n v="3"/>
    <x v="1"/>
    <x v="1"/>
    <x v="1"/>
  </r>
  <r>
    <x v="1"/>
    <x v="5"/>
    <x v="5"/>
    <x v="7"/>
    <x v="1"/>
    <x v="4"/>
    <x v="13"/>
    <x v="3"/>
    <n v="261.16000000000003"/>
    <n v="261.16000000000003"/>
    <x v="1"/>
    <x v="3"/>
    <x v="0"/>
    <n v="1.9"/>
    <x v="0"/>
    <x v="0"/>
    <x v="0"/>
  </r>
  <r>
    <x v="4"/>
    <x v="3"/>
    <x v="2"/>
    <x v="5"/>
    <x v="1"/>
    <x v="0"/>
    <x v="4"/>
    <x v="2"/>
    <n v="201.57999999999998"/>
    <n v="2015.8"/>
    <x v="3"/>
    <x v="2"/>
    <x v="1"/>
    <n v="2.5"/>
    <x v="1"/>
    <x v="2"/>
    <x v="1"/>
  </r>
  <r>
    <x v="2"/>
    <x v="4"/>
    <x v="3"/>
    <x v="2"/>
    <x v="1"/>
    <x v="2"/>
    <x v="7"/>
    <x v="3"/>
    <n v="145.96"/>
    <n v="2043.44"/>
    <x v="3"/>
    <x v="1"/>
    <x v="1"/>
    <n v="1.4"/>
    <x v="0"/>
    <x v="0"/>
    <x v="1"/>
  </r>
  <r>
    <x v="3"/>
    <x v="2"/>
    <x v="3"/>
    <x v="1"/>
    <x v="1"/>
    <x v="0"/>
    <x v="7"/>
    <x v="0"/>
    <n v="210.21"/>
    <n v="2942.94"/>
    <x v="3"/>
    <x v="1"/>
    <x v="0"/>
    <n v="1.3"/>
    <x v="1"/>
    <x v="1"/>
    <x v="0"/>
  </r>
  <r>
    <x v="6"/>
    <x v="4"/>
    <x v="2"/>
    <x v="5"/>
    <x v="1"/>
    <x v="4"/>
    <x v="8"/>
    <x v="0"/>
    <n v="206.64"/>
    <n v="619.91999999999996"/>
    <x v="1"/>
    <x v="2"/>
    <x v="2"/>
    <n v="1.1000000000000001"/>
    <x v="0"/>
    <x v="1"/>
    <x v="2"/>
  </r>
  <r>
    <x v="4"/>
    <x v="4"/>
    <x v="7"/>
    <x v="4"/>
    <x v="1"/>
    <x v="2"/>
    <x v="2"/>
    <x v="1"/>
    <n v="81.040000000000006"/>
    <n v="324.16000000000003"/>
    <x v="3"/>
    <x v="3"/>
    <x v="0"/>
    <n v="1.4"/>
    <x v="1"/>
    <x v="2"/>
    <x v="0"/>
  </r>
  <r>
    <x v="6"/>
    <x v="1"/>
    <x v="1"/>
    <x v="0"/>
    <x v="0"/>
    <x v="1"/>
    <x v="2"/>
    <x v="1"/>
    <n v="162.12"/>
    <n v="648.48"/>
    <x v="1"/>
    <x v="1"/>
    <x v="1"/>
    <n v="3.4"/>
    <x v="1"/>
    <x v="1"/>
    <x v="1"/>
  </r>
  <r>
    <x v="5"/>
    <x v="5"/>
    <x v="1"/>
    <x v="4"/>
    <x v="1"/>
    <x v="2"/>
    <x v="8"/>
    <x v="3"/>
    <n v="78.3"/>
    <n v="234.9"/>
    <x v="2"/>
    <x v="3"/>
    <x v="2"/>
    <n v="4.9000000000000004"/>
    <x v="1"/>
    <x v="1"/>
    <x v="2"/>
  </r>
  <r>
    <x v="6"/>
    <x v="5"/>
    <x v="6"/>
    <x v="3"/>
    <x v="1"/>
    <x v="3"/>
    <x v="8"/>
    <x v="1"/>
    <n v="271.75"/>
    <n v="815.25"/>
    <x v="2"/>
    <x v="1"/>
    <x v="0"/>
    <n v="1.1000000000000001"/>
    <x v="0"/>
    <x v="2"/>
    <x v="0"/>
  </r>
  <r>
    <x v="6"/>
    <x v="3"/>
    <x v="0"/>
    <x v="5"/>
    <x v="1"/>
    <x v="4"/>
    <x v="11"/>
    <x v="1"/>
    <n v="110.51"/>
    <n v="1436.63"/>
    <x v="3"/>
    <x v="3"/>
    <x v="1"/>
    <n v="4.0999999999999996"/>
    <x v="0"/>
    <x v="0"/>
    <x v="1"/>
  </r>
  <r>
    <x v="0"/>
    <x v="6"/>
    <x v="5"/>
    <x v="6"/>
    <x v="1"/>
    <x v="3"/>
    <x v="10"/>
    <x v="3"/>
    <n v="245.52"/>
    <n v="1718.64"/>
    <x v="3"/>
    <x v="3"/>
    <x v="1"/>
    <n v="3.7"/>
    <x v="0"/>
    <x v="2"/>
    <x v="1"/>
  </r>
  <r>
    <x v="0"/>
    <x v="4"/>
    <x v="0"/>
    <x v="5"/>
    <x v="1"/>
    <x v="0"/>
    <x v="1"/>
    <x v="1"/>
    <n v="125.62"/>
    <n v="1004.96"/>
    <x v="3"/>
    <x v="2"/>
    <x v="2"/>
    <n v="4.4000000000000004"/>
    <x v="0"/>
    <x v="2"/>
    <x v="2"/>
  </r>
  <r>
    <x v="0"/>
    <x v="0"/>
    <x v="0"/>
    <x v="2"/>
    <x v="1"/>
    <x v="1"/>
    <x v="7"/>
    <x v="0"/>
    <n v="233.85"/>
    <n v="3273.9"/>
    <x v="2"/>
    <x v="1"/>
    <x v="2"/>
    <n v="4.8"/>
    <x v="0"/>
    <x v="0"/>
    <x v="2"/>
  </r>
  <r>
    <x v="5"/>
    <x v="6"/>
    <x v="7"/>
    <x v="0"/>
    <x v="0"/>
    <x v="4"/>
    <x v="11"/>
    <x v="3"/>
    <n v="81.86"/>
    <n v="1064.18"/>
    <x v="3"/>
    <x v="2"/>
    <x v="1"/>
    <n v="4.3"/>
    <x v="0"/>
    <x v="1"/>
    <x v="1"/>
  </r>
  <r>
    <x v="3"/>
    <x v="6"/>
    <x v="5"/>
    <x v="1"/>
    <x v="1"/>
    <x v="1"/>
    <x v="4"/>
    <x v="0"/>
    <n v="233.85"/>
    <n v="2338.5"/>
    <x v="2"/>
    <x v="0"/>
    <x v="2"/>
    <n v="4.2"/>
    <x v="0"/>
    <x v="2"/>
    <x v="2"/>
  </r>
  <r>
    <x v="4"/>
    <x v="5"/>
    <x v="7"/>
    <x v="3"/>
    <x v="1"/>
    <x v="4"/>
    <x v="7"/>
    <x v="0"/>
    <n v="70.27"/>
    <n v="983.78"/>
    <x v="0"/>
    <x v="3"/>
    <x v="1"/>
    <n v="1.3"/>
    <x v="0"/>
    <x v="0"/>
    <x v="1"/>
  </r>
  <r>
    <x v="4"/>
    <x v="5"/>
    <x v="7"/>
    <x v="3"/>
    <x v="1"/>
    <x v="3"/>
    <x v="2"/>
    <x v="2"/>
    <n v="157.43"/>
    <n v="629.72"/>
    <x v="3"/>
    <x v="1"/>
    <x v="2"/>
    <n v="2.4"/>
    <x v="0"/>
    <x v="2"/>
    <x v="2"/>
  </r>
  <r>
    <x v="1"/>
    <x v="1"/>
    <x v="6"/>
    <x v="2"/>
    <x v="1"/>
    <x v="0"/>
    <x v="5"/>
    <x v="2"/>
    <n v="51.82"/>
    <n v="570.02"/>
    <x v="0"/>
    <x v="2"/>
    <x v="0"/>
    <n v="3.5"/>
    <x v="1"/>
    <x v="2"/>
    <x v="0"/>
  </r>
  <r>
    <x v="0"/>
    <x v="1"/>
    <x v="2"/>
    <x v="2"/>
    <x v="1"/>
    <x v="2"/>
    <x v="5"/>
    <x v="1"/>
    <n v="167.81"/>
    <n v="1845.91"/>
    <x v="1"/>
    <x v="0"/>
    <x v="0"/>
    <n v="1.1000000000000001"/>
    <x v="0"/>
    <x v="0"/>
    <x v="0"/>
  </r>
  <r>
    <x v="5"/>
    <x v="5"/>
    <x v="3"/>
    <x v="2"/>
    <x v="1"/>
    <x v="1"/>
    <x v="1"/>
    <x v="0"/>
    <n v="249.8"/>
    <n v="1998.4"/>
    <x v="1"/>
    <x v="3"/>
    <x v="2"/>
    <n v="2.9"/>
    <x v="1"/>
    <x v="0"/>
    <x v="2"/>
  </r>
  <r>
    <x v="1"/>
    <x v="2"/>
    <x v="6"/>
    <x v="6"/>
    <x v="1"/>
    <x v="4"/>
    <x v="1"/>
    <x v="1"/>
    <n v="231.55"/>
    <n v="1852.4"/>
    <x v="2"/>
    <x v="1"/>
    <x v="2"/>
    <n v="1"/>
    <x v="1"/>
    <x v="1"/>
    <x v="2"/>
  </r>
  <r>
    <x v="8"/>
    <x v="2"/>
    <x v="3"/>
    <x v="1"/>
    <x v="1"/>
    <x v="4"/>
    <x v="0"/>
    <x v="3"/>
    <n v="34.199999999999996"/>
    <n v="205.2"/>
    <x v="2"/>
    <x v="2"/>
    <x v="1"/>
    <n v="4"/>
    <x v="1"/>
    <x v="0"/>
    <x v="1"/>
  </r>
  <r>
    <x v="1"/>
    <x v="0"/>
    <x v="6"/>
    <x v="6"/>
    <x v="1"/>
    <x v="1"/>
    <x v="13"/>
    <x v="0"/>
    <n v="157.81"/>
    <n v="157.81"/>
    <x v="2"/>
    <x v="1"/>
    <x v="1"/>
    <n v="2.1"/>
    <x v="0"/>
    <x v="0"/>
    <x v="1"/>
  </r>
  <r>
    <x v="3"/>
    <x v="5"/>
    <x v="7"/>
    <x v="2"/>
    <x v="1"/>
    <x v="2"/>
    <x v="10"/>
    <x v="1"/>
    <n v="258.62"/>
    <n v="1810.34"/>
    <x v="0"/>
    <x v="3"/>
    <x v="1"/>
    <n v="4"/>
    <x v="0"/>
    <x v="0"/>
    <x v="1"/>
  </r>
  <r>
    <x v="10"/>
    <x v="3"/>
    <x v="6"/>
    <x v="1"/>
    <x v="1"/>
    <x v="0"/>
    <x v="10"/>
    <x v="0"/>
    <n v="202.03"/>
    <n v="1414.21"/>
    <x v="1"/>
    <x v="0"/>
    <x v="0"/>
    <n v="2.9"/>
    <x v="1"/>
    <x v="1"/>
    <x v="0"/>
  </r>
  <r>
    <x v="6"/>
    <x v="1"/>
    <x v="3"/>
    <x v="4"/>
    <x v="1"/>
    <x v="4"/>
    <x v="3"/>
    <x v="1"/>
    <n v="36.58"/>
    <n v="182.9"/>
    <x v="2"/>
    <x v="3"/>
    <x v="0"/>
    <n v="1.4"/>
    <x v="1"/>
    <x v="1"/>
    <x v="0"/>
  </r>
  <r>
    <x v="0"/>
    <x v="5"/>
    <x v="6"/>
    <x v="4"/>
    <x v="1"/>
    <x v="4"/>
    <x v="0"/>
    <x v="3"/>
    <n v="111.18"/>
    <n v="667.08"/>
    <x v="2"/>
    <x v="1"/>
    <x v="0"/>
    <n v="4.7"/>
    <x v="0"/>
    <x v="1"/>
    <x v="0"/>
  </r>
  <r>
    <x v="10"/>
    <x v="2"/>
    <x v="4"/>
    <x v="2"/>
    <x v="1"/>
    <x v="1"/>
    <x v="7"/>
    <x v="2"/>
    <n v="175.84"/>
    <n v="2461.7600000000002"/>
    <x v="3"/>
    <x v="3"/>
    <x v="2"/>
    <n v="3.8"/>
    <x v="0"/>
    <x v="1"/>
    <x v="2"/>
  </r>
  <r>
    <x v="2"/>
    <x v="5"/>
    <x v="5"/>
    <x v="1"/>
    <x v="1"/>
    <x v="1"/>
    <x v="9"/>
    <x v="0"/>
    <n v="68.34"/>
    <n v="615.06000000000006"/>
    <x v="0"/>
    <x v="2"/>
    <x v="0"/>
    <n v="3.9"/>
    <x v="1"/>
    <x v="1"/>
    <x v="0"/>
  </r>
  <r>
    <x v="1"/>
    <x v="2"/>
    <x v="2"/>
    <x v="0"/>
    <x v="0"/>
    <x v="4"/>
    <x v="8"/>
    <x v="1"/>
    <n v="210.93999999999997"/>
    <n v="632.81999999999994"/>
    <x v="0"/>
    <x v="1"/>
    <x v="2"/>
    <n v="1.9"/>
    <x v="1"/>
    <x v="2"/>
    <x v="2"/>
  </r>
  <r>
    <x v="5"/>
    <x v="5"/>
    <x v="3"/>
    <x v="3"/>
    <x v="1"/>
    <x v="4"/>
    <x v="12"/>
    <x v="2"/>
    <n v="197.76"/>
    <n v="2373.12"/>
    <x v="1"/>
    <x v="1"/>
    <x v="2"/>
    <n v="1.5"/>
    <x v="0"/>
    <x v="1"/>
    <x v="2"/>
  </r>
  <r>
    <x v="6"/>
    <x v="4"/>
    <x v="5"/>
    <x v="6"/>
    <x v="1"/>
    <x v="4"/>
    <x v="2"/>
    <x v="3"/>
    <n v="76.680000000000007"/>
    <n v="306.72000000000003"/>
    <x v="1"/>
    <x v="1"/>
    <x v="2"/>
    <n v="4.8"/>
    <x v="0"/>
    <x v="0"/>
    <x v="2"/>
  </r>
  <r>
    <x v="4"/>
    <x v="3"/>
    <x v="2"/>
    <x v="7"/>
    <x v="1"/>
    <x v="3"/>
    <x v="9"/>
    <x v="2"/>
    <n v="174.11"/>
    <n v="1566.99"/>
    <x v="2"/>
    <x v="0"/>
    <x v="0"/>
    <n v="2.4"/>
    <x v="1"/>
    <x v="0"/>
    <x v="0"/>
  </r>
  <r>
    <x v="9"/>
    <x v="0"/>
    <x v="1"/>
    <x v="2"/>
    <x v="1"/>
    <x v="4"/>
    <x v="11"/>
    <x v="3"/>
    <n v="247.28"/>
    <n v="3214.64"/>
    <x v="0"/>
    <x v="0"/>
    <x v="0"/>
    <n v="1.9"/>
    <x v="0"/>
    <x v="0"/>
    <x v="0"/>
  </r>
  <r>
    <x v="6"/>
    <x v="4"/>
    <x v="4"/>
    <x v="2"/>
    <x v="1"/>
    <x v="0"/>
    <x v="4"/>
    <x v="1"/>
    <n v="124.95"/>
    <n v="1249.5"/>
    <x v="1"/>
    <x v="1"/>
    <x v="2"/>
    <n v="4.5"/>
    <x v="1"/>
    <x v="1"/>
    <x v="2"/>
  </r>
  <r>
    <x v="3"/>
    <x v="3"/>
    <x v="7"/>
    <x v="5"/>
    <x v="1"/>
    <x v="0"/>
    <x v="7"/>
    <x v="3"/>
    <n v="89.16"/>
    <n v="1248.24"/>
    <x v="0"/>
    <x v="0"/>
    <x v="0"/>
    <n v="2.9"/>
    <x v="1"/>
    <x v="0"/>
    <x v="0"/>
  </r>
  <r>
    <x v="2"/>
    <x v="2"/>
    <x v="1"/>
    <x v="7"/>
    <x v="1"/>
    <x v="2"/>
    <x v="12"/>
    <x v="2"/>
    <n v="216.34"/>
    <n v="2596.08"/>
    <x v="2"/>
    <x v="0"/>
    <x v="2"/>
    <n v="3.6"/>
    <x v="1"/>
    <x v="1"/>
    <x v="2"/>
  </r>
  <r>
    <x v="3"/>
    <x v="1"/>
    <x v="3"/>
    <x v="0"/>
    <x v="0"/>
    <x v="1"/>
    <x v="6"/>
    <x v="1"/>
    <n v="39.83"/>
    <n v="79.66"/>
    <x v="2"/>
    <x v="2"/>
    <x v="2"/>
    <n v="2.1"/>
    <x v="0"/>
    <x v="0"/>
    <x v="2"/>
  </r>
  <r>
    <x v="1"/>
    <x v="1"/>
    <x v="1"/>
    <x v="3"/>
    <x v="1"/>
    <x v="2"/>
    <x v="7"/>
    <x v="1"/>
    <n v="253.15"/>
    <n v="3544.1"/>
    <x v="2"/>
    <x v="0"/>
    <x v="0"/>
    <n v="4.9000000000000004"/>
    <x v="0"/>
    <x v="2"/>
    <x v="0"/>
  </r>
  <r>
    <x v="8"/>
    <x v="6"/>
    <x v="2"/>
    <x v="2"/>
    <x v="1"/>
    <x v="4"/>
    <x v="11"/>
    <x v="0"/>
    <n v="284.17"/>
    <n v="3694.21"/>
    <x v="2"/>
    <x v="0"/>
    <x v="2"/>
    <n v="2.9"/>
    <x v="1"/>
    <x v="1"/>
    <x v="2"/>
  </r>
  <r>
    <x v="3"/>
    <x v="3"/>
    <x v="2"/>
    <x v="0"/>
    <x v="0"/>
    <x v="1"/>
    <x v="9"/>
    <x v="1"/>
    <n v="290.14000000000004"/>
    <n v="2611.2600000000002"/>
    <x v="0"/>
    <x v="0"/>
    <x v="0"/>
    <n v="2.7"/>
    <x v="0"/>
    <x v="0"/>
    <x v="0"/>
  </r>
  <r>
    <x v="3"/>
    <x v="5"/>
    <x v="2"/>
    <x v="6"/>
    <x v="1"/>
    <x v="4"/>
    <x v="3"/>
    <x v="1"/>
    <n v="141.11000000000001"/>
    <n v="705.55000000000007"/>
    <x v="2"/>
    <x v="1"/>
    <x v="0"/>
    <n v="1.3"/>
    <x v="0"/>
    <x v="0"/>
    <x v="0"/>
  </r>
  <r>
    <x v="5"/>
    <x v="0"/>
    <x v="4"/>
    <x v="3"/>
    <x v="1"/>
    <x v="1"/>
    <x v="8"/>
    <x v="1"/>
    <n v="194.5"/>
    <n v="583.5"/>
    <x v="0"/>
    <x v="1"/>
    <x v="2"/>
    <n v="3.8"/>
    <x v="1"/>
    <x v="0"/>
    <x v="2"/>
  </r>
  <r>
    <x v="1"/>
    <x v="5"/>
    <x v="1"/>
    <x v="2"/>
    <x v="1"/>
    <x v="3"/>
    <x v="1"/>
    <x v="0"/>
    <n v="260.06"/>
    <n v="2080.48"/>
    <x v="3"/>
    <x v="0"/>
    <x v="1"/>
    <n v="3.2"/>
    <x v="1"/>
    <x v="0"/>
    <x v="1"/>
  </r>
  <r>
    <x v="6"/>
    <x v="5"/>
    <x v="5"/>
    <x v="6"/>
    <x v="1"/>
    <x v="3"/>
    <x v="11"/>
    <x v="3"/>
    <n v="82.56"/>
    <n v="1073.28"/>
    <x v="2"/>
    <x v="2"/>
    <x v="0"/>
    <n v="4.9000000000000004"/>
    <x v="1"/>
    <x v="2"/>
    <x v="0"/>
  </r>
  <r>
    <x v="8"/>
    <x v="3"/>
    <x v="4"/>
    <x v="5"/>
    <x v="1"/>
    <x v="3"/>
    <x v="9"/>
    <x v="2"/>
    <n v="27.76"/>
    <n v="249.84"/>
    <x v="3"/>
    <x v="0"/>
    <x v="2"/>
    <n v="1.5"/>
    <x v="0"/>
    <x v="2"/>
    <x v="2"/>
  </r>
  <r>
    <x v="10"/>
    <x v="0"/>
    <x v="2"/>
    <x v="5"/>
    <x v="1"/>
    <x v="2"/>
    <x v="13"/>
    <x v="1"/>
    <n v="127.68"/>
    <n v="127.68"/>
    <x v="1"/>
    <x v="2"/>
    <x v="1"/>
    <n v="2.6"/>
    <x v="1"/>
    <x v="1"/>
    <x v="1"/>
  </r>
  <r>
    <x v="9"/>
    <x v="6"/>
    <x v="6"/>
    <x v="4"/>
    <x v="1"/>
    <x v="1"/>
    <x v="3"/>
    <x v="2"/>
    <n v="267.62"/>
    <n v="1338.1"/>
    <x v="2"/>
    <x v="3"/>
    <x v="1"/>
    <n v="2"/>
    <x v="0"/>
    <x v="2"/>
    <x v="1"/>
  </r>
  <r>
    <x v="0"/>
    <x v="4"/>
    <x v="2"/>
    <x v="6"/>
    <x v="1"/>
    <x v="2"/>
    <x v="7"/>
    <x v="2"/>
    <n v="161.42000000000002"/>
    <n v="2259.88"/>
    <x v="0"/>
    <x v="2"/>
    <x v="1"/>
    <n v="3.7"/>
    <x v="0"/>
    <x v="1"/>
    <x v="1"/>
  </r>
  <r>
    <x v="4"/>
    <x v="5"/>
    <x v="6"/>
    <x v="3"/>
    <x v="1"/>
    <x v="1"/>
    <x v="9"/>
    <x v="1"/>
    <n v="168.46"/>
    <n v="1516.14"/>
    <x v="1"/>
    <x v="0"/>
    <x v="2"/>
    <n v="1.3"/>
    <x v="0"/>
    <x v="1"/>
    <x v="2"/>
  </r>
  <r>
    <x v="3"/>
    <x v="0"/>
    <x v="7"/>
    <x v="6"/>
    <x v="1"/>
    <x v="4"/>
    <x v="5"/>
    <x v="2"/>
    <n v="213.61"/>
    <n v="2349.71"/>
    <x v="2"/>
    <x v="2"/>
    <x v="2"/>
    <n v="5"/>
    <x v="1"/>
    <x v="2"/>
    <x v="2"/>
  </r>
  <r>
    <x v="1"/>
    <x v="6"/>
    <x v="4"/>
    <x v="7"/>
    <x v="1"/>
    <x v="3"/>
    <x v="6"/>
    <x v="3"/>
    <n v="180.86"/>
    <n v="361.72"/>
    <x v="3"/>
    <x v="2"/>
    <x v="1"/>
    <n v="3.9"/>
    <x v="1"/>
    <x v="1"/>
    <x v="1"/>
  </r>
  <r>
    <x v="0"/>
    <x v="4"/>
    <x v="6"/>
    <x v="6"/>
    <x v="1"/>
    <x v="3"/>
    <x v="11"/>
    <x v="2"/>
    <n v="35.25"/>
    <n v="458.25"/>
    <x v="1"/>
    <x v="2"/>
    <x v="2"/>
    <n v="2.5"/>
    <x v="1"/>
    <x v="1"/>
    <x v="2"/>
  </r>
  <r>
    <x v="4"/>
    <x v="5"/>
    <x v="4"/>
    <x v="5"/>
    <x v="1"/>
    <x v="1"/>
    <x v="13"/>
    <x v="2"/>
    <n v="177.04"/>
    <n v="177.04"/>
    <x v="0"/>
    <x v="3"/>
    <x v="0"/>
    <n v="2.5"/>
    <x v="1"/>
    <x v="2"/>
    <x v="0"/>
  </r>
  <r>
    <x v="4"/>
    <x v="0"/>
    <x v="0"/>
    <x v="5"/>
    <x v="1"/>
    <x v="2"/>
    <x v="1"/>
    <x v="0"/>
    <n v="201.43"/>
    <n v="1611.44"/>
    <x v="0"/>
    <x v="0"/>
    <x v="1"/>
    <n v="2.9"/>
    <x v="0"/>
    <x v="2"/>
    <x v="1"/>
  </r>
  <r>
    <x v="10"/>
    <x v="4"/>
    <x v="5"/>
    <x v="5"/>
    <x v="1"/>
    <x v="2"/>
    <x v="0"/>
    <x v="3"/>
    <n v="199.65"/>
    <n v="1197.9000000000001"/>
    <x v="3"/>
    <x v="2"/>
    <x v="1"/>
    <n v="3.8"/>
    <x v="0"/>
    <x v="0"/>
    <x v="1"/>
  </r>
  <r>
    <x v="10"/>
    <x v="3"/>
    <x v="0"/>
    <x v="7"/>
    <x v="1"/>
    <x v="0"/>
    <x v="7"/>
    <x v="2"/>
    <n v="223.94"/>
    <n v="3135.16"/>
    <x v="0"/>
    <x v="0"/>
    <x v="1"/>
    <n v="3.4"/>
    <x v="1"/>
    <x v="0"/>
    <x v="1"/>
  </r>
  <r>
    <x v="10"/>
    <x v="1"/>
    <x v="6"/>
    <x v="2"/>
    <x v="1"/>
    <x v="3"/>
    <x v="7"/>
    <x v="1"/>
    <n v="165.57999999999998"/>
    <n v="2318.12"/>
    <x v="2"/>
    <x v="3"/>
    <x v="1"/>
    <n v="2.9"/>
    <x v="1"/>
    <x v="0"/>
    <x v="1"/>
  </r>
  <r>
    <x v="7"/>
    <x v="1"/>
    <x v="0"/>
    <x v="4"/>
    <x v="1"/>
    <x v="3"/>
    <x v="6"/>
    <x v="2"/>
    <n v="272.02"/>
    <n v="544.04"/>
    <x v="1"/>
    <x v="1"/>
    <x v="2"/>
    <n v="1.8"/>
    <x v="0"/>
    <x v="2"/>
    <x v="2"/>
  </r>
  <r>
    <x v="7"/>
    <x v="5"/>
    <x v="1"/>
    <x v="7"/>
    <x v="1"/>
    <x v="2"/>
    <x v="8"/>
    <x v="1"/>
    <n v="149.99"/>
    <n v="449.97"/>
    <x v="2"/>
    <x v="0"/>
    <x v="1"/>
    <n v="1.7"/>
    <x v="0"/>
    <x v="1"/>
    <x v="1"/>
  </r>
  <r>
    <x v="4"/>
    <x v="5"/>
    <x v="3"/>
    <x v="2"/>
    <x v="1"/>
    <x v="3"/>
    <x v="3"/>
    <x v="3"/>
    <n v="165.09"/>
    <n v="825.45"/>
    <x v="0"/>
    <x v="1"/>
    <x v="1"/>
    <n v="4.7"/>
    <x v="1"/>
    <x v="2"/>
    <x v="1"/>
  </r>
  <r>
    <x v="10"/>
    <x v="4"/>
    <x v="5"/>
    <x v="7"/>
    <x v="1"/>
    <x v="2"/>
    <x v="13"/>
    <x v="3"/>
    <n v="238.49"/>
    <n v="238.49"/>
    <x v="3"/>
    <x v="3"/>
    <x v="1"/>
    <n v="3.2"/>
    <x v="0"/>
    <x v="1"/>
    <x v="1"/>
  </r>
  <r>
    <x v="5"/>
    <x v="0"/>
    <x v="6"/>
    <x v="1"/>
    <x v="1"/>
    <x v="0"/>
    <x v="6"/>
    <x v="0"/>
    <n v="253.31"/>
    <n v="506.62"/>
    <x v="2"/>
    <x v="3"/>
    <x v="1"/>
    <n v="3.3"/>
    <x v="1"/>
    <x v="1"/>
    <x v="1"/>
  </r>
  <r>
    <x v="3"/>
    <x v="1"/>
    <x v="7"/>
    <x v="2"/>
    <x v="1"/>
    <x v="1"/>
    <x v="5"/>
    <x v="1"/>
    <n v="201.54"/>
    <n v="2216.94"/>
    <x v="0"/>
    <x v="1"/>
    <x v="0"/>
    <n v="2.7"/>
    <x v="0"/>
    <x v="1"/>
    <x v="0"/>
  </r>
  <r>
    <x v="0"/>
    <x v="5"/>
    <x v="1"/>
    <x v="3"/>
    <x v="1"/>
    <x v="1"/>
    <x v="12"/>
    <x v="1"/>
    <n v="55.38"/>
    <n v="664.56000000000006"/>
    <x v="3"/>
    <x v="0"/>
    <x v="1"/>
    <n v="3.8"/>
    <x v="0"/>
    <x v="2"/>
    <x v="1"/>
  </r>
  <r>
    <x v="0"/>
    <x v="6"/>
    <x v="7"/>
    <x v="3"/>
    <x v="1"/>
    <x v="0"/>
    <x v="13"/>
    <x v="3"/>
    <n v="112.95"/>
    <n v="112.95"/>
    <x v="2"/>
    <x v="1"/>
    <x v="2"/>
    <n v="4.2"/>
    <x v="1"/>
    <x v="0"/>
    <x v="2"/>
  </r>
  <r>
    <x v="7"/>
    <x v="5"/>
    <x v="5"/>
    <x v="4"/>
    <x v="1"/>
    <x v="3"/>
    <x v="7"/>
    <x v="1"/>
    <n v="25.639999999999997"/>
    <n v="358.96"/>
    <x v="0"/>
    <x v="3"/>
    <x v="0"/>
    <n v="2.6"/>
    <x v="1"/>
    <x v="1"/>
    <x v="0"/>
  </r>
  <r>
    <x v="4"/>
    <x v="1"/>
    <x v="5"/>
    <x v="0"/>
    <x v="0"/>
    <x v="4"/>
    <x v="7"/>
    <x v="1"/>
    <n v="102.73"/>
    <n v="1438.22"/>
    <x v="3"/>
    <x v="3"/>
    <x v="0"/>
    <n v="1.2"/>
    <x v="1"/>
    <x v="0"/>
    <x v="0"/>
  </r>
  <r>
    <x v="1"/>
    <x v="2"/>
    <x v="6"/>
    <x v="5"/>
    <x v="1"/>
    <x v="3"/>
    <x v="5"/>
    <x v="2"/>
    <n v="179.67"/>
    <n v="1976.37"/>
    <x v="3"/>
    <x v="0"/>
    <x v="1"/>
    <n v="2"/>
    <x v="1"/>
    <x v="0"/>
    <x v="1"/>
  </r>
  <r>
    <x v="6"/>
    <x v="1"/>
    <x v="4"/>
    <x v="7"/>
    <x v="1"/>
    <x v="2"/>
    <x v="10"/>
    <x v="0"/>
    <n v="245.46"/>
    <n v="1718.22"/>
    <x v="2"/>
    <x v="0"/>
    <x v="2"/>
    <n v="4.3"/>
    <x v="0"/>
    <x v="0"/>
    <x v="2"/>
  </r>
  <r>
    <x v="6"/>
    <x v="6"/>
    <x v="3"/>
    <x v="6"/>
    <x v="1"/>
    <x v="4"/>
    <x v="10"/>
    <x v="2"/>
    <n v="183.98"/>
    <n v="1287.8599999999999"/>
    <x v="2"/>
    <x v="2"/>
    <x v="0"/>
    <n v="3.2"/>
    <x v="0"/>
    <x v="0"/>
    <x v="0"/>
  </r>
  <r>
    <x v="7"/>
    <x v="0"/>
    <x v="6"/>
    <x v="5"/>
    <x v="1"/>
    <x v="0"/>
    <x v="4"/>
    <x v="3"/>
    <n v="31.169999999999998"/>
    <n v="311.7"/>
    <x v="0"/>
    <x v="1"/>
    <x v="0"/>
    <n v="4.5"/>
    <x v="1"/>
    <x v="0"/>
    <x v="0"/>
  </r>
  <r>
    <x v="1"/>
    <x v="6"/>
    <x v="1"/>
    <x v="4"/>
    <x v="1"/>
    <x v="1"/>
    <x v="7"/>
    <x v="1"/>
    <n v="92.55"/>
    <n v="1295.7"/>
    <x v="1"/>
    <x v="0"/>
    <x v="2"/>
    <n v="2.5"/>
    <x v="1"/>
    <x v="1"/>
    <x v="2"/>
  </r>
  <r>
    <x v="7"/>
    <x v="2"/>
    <x v="4"/>
    <x v="6"/>
    <x v="1"/>
    <x v="1"/>
    <x v="3"/>
    <x v="1"/>
    <n v="181.86"/>
    <n v="909.30000000000007"/>
    <x v="2"/>
    <x v="0"/>
    <x v="0"/>
    <n v="2.2999999999999998"/>
    <x v="0"/>
    <x v="1"/>
    <x v="0"/>
  </r>
  <r>
    <x v="6"/>
    <x v="2"/>
    <x v="4"/>
    <x v="7"/>
    <x v="1"/>
    <x v="3"/>
    <x v="4"/>
    <x v="3"/>
    <n v="218.53000000000003"/>
    <n v="2185.3000000000002"/>
    <x v="2"/>
    <x v="1"/>
    <x v="1"/>
    <n v="1"/>
    <x v="1"/>
    <x v="1"/>
    <x v="1"/>
  </r>
  <r>
    <x v="1"/>
    <x v="5"/>
    <x v="4"/>
    <x v="5"/>
    <x v="1"/>
    <x v="1"/>
    <x v="0"/>
    <x v="1"/>
    <n v="262.61"/>
    <n v="1575.66"/>
    <x v="3"/>
    <x v="3"/>
    <x v="0"/>
    <n v="1.7"/>
    <x v="1"/>
    <x v="2"/>
    <x v="0"/>
  </r>
  <r>
    <x v="10"/>
    <x v="5"/>
    <x v="6"/>
    <x v="5"/>
    <x v="1"/>
    <x v="3"/>
    <x v="11"/>
    <x v="3"/>
    <n v="290.94"/>
    <n v="3782.22"/>
    <x v="0"/>
    <x v="1"/>
    <x v="1"/>
    <n v="2.2999999999999998"/>
    <x v="0"/>
    <x v="2"/>
    <x v="1"/>
  </r>
  <r>
    <x v="4"/>
    <x v="1"/>
    <x v="2"/>
    <x v="0"/>
    <x v="0"/>
    <x v="2"/>
    <x v="8"/>
    <x v="0"/>
    <n v="269.7"/>
    <n v="809.09999999999991"/>
    <x v="1"/>
    <x v="1"/>
    <x v="2"/>
    <n v="1.3"/>
    <x v="0"/>
    <x v="2"/>
    <x v="2"/>
  </r>
  <r>
    <x v="0"/>
    <x v="3"/>
    <x v="2"/>
    <x v="0"/>
    <x v="0"/>
    <x v="2"/>
    <x v="5"/>
    <x v="1"/>
    <n v="150.85"/>
    <n v="1659.35"/>
    <x v="1"/>
    <x v="3"/>
    <x v="2"/>
    <n v="3.4"/>
    <x v="0"/>
    <x v="0"/>
    <x v="2"/>
  </r>
  <r>
    <x v="5"/>
    <x v="6"/>
    <x v="7"/>
    <x v="3"/>
    <x v="1"/>
    <x v="0"/>
    <x v="6"/>
    <x v="2"/>
    <n v="229.14"/>
    <n v="458.28"/>
    <x v="2"/>
    <x v="1"/>
    <x v="0"/>
    <n v="5"/>
    <x v="0"/>
    <x v="1"/>
    <x v="0"/>
  </r>
  <r>
    <x v="8"/>
    <x v="1"/>
    <x v="2"/>
    <x v="6"/>
    <x v="1"/>
    <x v="2"/>
    <x v="4"/>
    <x v="2"/>
    <n v="87.35"/>
    <n v="873.5"/>
    <x v="1"/>
    <x v="0"/>
    <x v="2"/>
    <n v="1.2"/>
    <x v="1"/>
    <x v="0"/>
    <x v="2"/>
  </r>
  <r>
    <x v="4"/>
    <x v="3"/>
    <x v="2"/>
    <x v="1"/>
    <x v="1"/>
    <x v="3"/>
    <x v="11"/>
    <x v="0"/>
    <n v="37.86999999999999"/>
    <n v="492.30999999999989"/>
    <x v="1"/>
    <x v="1"/>
    <x v="1"/>
    <n v="2.6"/>
    <x v="0"/>
    <x v="2"/>
    <x v="1"/>
  </r>
  <r>
    <x v="10"/>
    <x v="1"/>
    <x v="4"/>
    <x v="1"/>
    <x v="1"/>
    <x v="1"/>
    <x v="9"/>
    <x v="3"/>
    <n v="35.419999999999995"/>
    <n v="318.77999999999997"/>
    <x v="3"/>
    <x v="0"/>
    <x v="1"/>
    <n v="2.6"/>
    <x v="0"/>
    <x v="0"/>
    <x v="1"/>
  </r>
  <r>
    <x v="2"/>
    <x v="2"/>
    <x v="4"/>
    <x v="5"/>
    <x v="1"/>
    <x v="2"/>
    <x v="6"/>
    <x v="1"/>
    <n v="87.57"/>
    <n v="175.14"/>
    <x v="3"/>
    <x v="3"/>
    <x v="1"/>
    <n v="1.3"/>
    <x v="0"/>
    <x v="0"/>
    <x v="1"/>
  </r>
  <r>
    <x v="6"/>
    <x v="5"/>
    <x v="5"/>
    <x v="0"/>
    <x v="0"/>
    <x v="2"/>
    <x v="7"/>
    <x v="1"/>
    <n v="30.509999999999998"/>
    <n v="427.14"/>
    <x v="3"/>
    <x v="1"/>
    <x v="0"/>
    <n v="1.7"/>
    <x v="1"/>
    <x v="0"/>
    <x v="0"/>
  </r>
  <r>
    <x v="10"/>
    <x v="5"/>
    <x v="4"/>
    <x v="7"/>
    <x v="1"/>
    <x v="3"/>
    <x v="13"/>
    <x v="2"/>
    <n v="258.08"/>
    <n v="258.08"/>
    <x v="2"/>
    <x v="2"/>
    <x v="1"/>
    <n v="2.8"/>
    <x v="0"/>
    <x v="2"/>
    <x v="1"/>
  </r>
  <r>
    <x v="2"/>
    <x v="1"/>
    <x v="6"/>
    <x v="5"/>
    <x v="1"/>
    <x v="2"/>
    <x v="9"/>
    <x v="3"/>
    <n v="157.17999999999998"/>
    <n v="1414.62"/>
    <x v="1"/>
    <x v="1"/>
    <x v="1"/>
    <n v="4.8"/>
    <x v="1"/>
    <x v="0"/>
    <x v="1"/>
  </r>
  <r>
    <x v="7"/>
    <x v="5"/>
    <x v="5"/>
    <x v="4"/>
    <x v="1"/>
    <x v="1"/>
    <x v="1"/>
    <x v="3"/>
    <n v="247.05"/>
    <n v="1976.4"/>
    <x v="3"/>
    <x v="1"/>
    <x v="2"/>
    <n v="3.3"/>
    <x v="0"/>
    <x v="1"/>
    <x v="2"/>
  </r>
  <r>
    <x v="1"/>
    <x v="0"/>
    <x v="3"/>
    <x v="3"/>
    <x v="1"/>
    <x v="1"/>
    <x v="1"/>
    <x v="1"/>
    <n v="283.17"/>
    <n v="2265.36"/>
    <x v="0"/>
    <x v="0"/>
    <x v="0"/>
    <n v="1.4"/>
    <x v="0"/>
    <x v="0"/>
    <x v="0"/>
  </r>
  <r>
    <x v="0"/>
    <x v="1"/>
    <x v="5"/>
    <x v="0"/>
    <x v="0"/>
    <x v="1"/>
    <x v="10"/>
    <x v="1"/>
    <n v="298.29000000000002"/>
    <n v="2088.0300000000002"/>
    <x v="1"/>
    <x v="0"/>
    <x v="2"/>
    <n v="4"/>
    <x v="0"/>
    <x v="0"/>
    <x v="2"/>
  </r>
  <r>
    <x v="3"/>
    <x v="2"/>
    <x v="1"/>
    <x v="4"/>
    <x v="1"/>
    <x v="1"/>
    <x v="9"/>
    <x v="2"/>
    <n v="282.41000000000003"/>
    <n v="2541.69"/>
    <x v="0"/>
    <x v="2"/>
    <x v="1"/>
    <n v="4.4000000000000004"/>
    <x v="1"/>
    <x v="2"/>
    <x v="1"/>
  </r>
  <r>
    <x v="7"/>
    <x v="4"/>
    <x v="2"/>
    <x v="6"/>
    <x v="1"/>
    <x v="4"/>
    <x v="5"/>
    <x v="3"/>
    <n v="220.64"/>
    <n v="2427.04"/>
    <x v="1"/>
    <x v="2"/>
    <x v="1"/>
    <n v="4.2"/>
    <x v="0"/>
    <x v="0"/>
    <x v="1"/>
  </r>
  <r>
    <x v="4"/>
    <x v="1"/>
    <x v="1"/>
    <x v="4"/>
    <x v="1"/>
    <x v="1"/>
    <x v="8"/>
    <x v="1"/>
    <n v="143.75"/>
    <n v="431.25"/>
    <x v="0"/>
    <x v="3"/>
    <x v="2"/>
    <n v="4.3"/>
    <x v="0"/>
    <x v="1"/>
    <x v="2"/>
  </r>
  <r>
    <x v="7"/>
    <x v="1"/>
    <x v="4"/>
    <x v="0"/>
    <x v="0"/>
    <x v="4"/>
    <x v="1"/>
    <x v="1"/>
    <n v="187.44"/>
    <n v="1499.52"/>
    <x v="0"/>
    <x v="3"/>
    <x v="2"/>
    <n v="4.2"/>
    <x v="1"/>
    <x v="1"/>
    <x v="2"/>
  </r>
  <r>
    <x v="4"/>
    <x v="5"/>
    <x v="2"/>
    <x v="5"/>
    <x v="1"/>
    <x v="1"/>
    <x v="13"/>
    <x v="2"/>
    <n v="248.62"/>
    <n v="248.62"/>
    <x v="2"/>
    <x v="1"/>
    <x v="2"/>
    <n v="1.9"/>
    <x v="1"/>
    <x v="2"/>
    <x v="2"/>
  </r>
  <r>
    <x v="3"/>
    <x v="2"/>
    <x v="4"/>
    <x v="4"/>
    <x v="1"/>
    <x v="1"/>
    <x v="13"/>
    <x v="2"/>
    <n v="271.32"/>
    <n v="271.32"/>
    <x v="0"/>
    <x v="0"/>
    <x v="1"/>
    <n v="3.4"/>
    <x v="1"/>
    <x v="2"/>
    <x v="1"/>
  </r>
  <r>
    <x v="9"/>
    <x v="1"/>
    <x v="2"/>
    <x v="7"/>
    <x v="1"/>
    <x v="3"/>
    <x v="5"/>
    <x v="1"/>
    <n v="287.81"/>
    <n v="3165.91"/>
    <x v="3"/>
    <x v="1"/>
    <x v="2"/>
    <n v="1.7"/>
    <x v="0"/>
    <x v="0"/>
    <x v="2"/>
  </r>
  <r>
    <x v="2"/>
    <x v="5"/>
    <x v="3"/>
    <x v="1"/>
    <x v="1"/>
    <x v="1"/>
    <x v="11"/>
    <x v="0"/>
    <n v="224.57"/>
    <n v="2919.41"/>
    <x v="3"/>
    <x v="0"/>
    <x v="0"/>
    <n v="2.2999999999999998"/>
    <x v="1"/>
    <x v="0"/>
    <x v="0"/>
  </r>
  <r>
    <x v="0"/>
    <x v="6"/>
    <x v="2"/>
    <x v="6"/>
    <x v="1"/>
    <x v="2"/>
    <x v="0"/>
    <x v="2"/>
    <n v="171.19000000000003"/>
    <n v="1027.1400000000001"/>
    <x v="1"/>
    <x v="3"/>
    <x v="0"/>
    <n v="2.7"/>
    <x v="0"/>
    <x v="0"/>
    <x v="0"/>
  </r>
  <r>
    <x v="5"/>
    <x v="2"/>
    <x v="2"/>
    <x v="5"/>
    <x v="1"/>
    <x v="1"/>
    <x v="12"/>
    <x v="1"/>
    <n v="291.14"/>
    <n v="3493.68"/>
    <x v="3"/>
    <x v="0"/>
    <x v="2"/>
    <n v="2.7"/>
    <x v="0"/>
    <x v="0"/>
    <x v="2"/>
  </r>
  <r>
    <x v="5"/>
    <x v="3"/>
    <x v="6"/>
    <x v="6"/>
    <x v="1"/>
    <x v="0"/>
    <x v="1"/>
    <x v="0"/>
    <n v="288.41000000000003"/>
    <n v="2307.2800000000002"/>
    <x v="2"/>
    <x v="0"/>
    <x v="0"/>
    <n v="2.8"/>
    <x v="0"/>
    <x v="0"/>
    <x v="0"/>
  </r>
  <r>
    <x v="2"/>
    <x v="0"/>
    <x v="3"/>
    <x v="0"/>
    <x v="0"/>
    <x v="3"/>
    <x v="1"/>
    <x v="1"/>
    <n v="153.71"/>
    <n v="1229.68"/>
    <x v="3"/>
    <x v="3"/>
    <x v="0"/>
    <n v="4.0999999999999996"/>
    <x v="1"/>
    <x v="0"/>
    <x v="0"/>
  </r>
  <r>
    <x v="8"/>
    <x v="3"/>
    <x v="1"/>
    <x v="3"/>
    <x v="1"/>
    <x v="3"/>
    <x v="4"/>
    <x v="3"/>
    <n v="201.62"/>
    <n v="2016.2"/>
    <x v="2"/>
    <x v="3"/>
    <x v="0"/>
    <n v="3.5"/>
    <x v="0"/>
    <x v="0"/>
    <x v="0"/>
  </r>
  <r>
    <x v="10"/>
    <x v="4"/>
    <x v="7"/>
    <x v="4"/>
    <x v="1"/>
    <x v="1"/>
    <x v="13"/>
    <x v="0"/>
    <n v="246.59"/>
    <n v="246.59"/>
    <x v="3"/>
    <x v="0"/>
    <x v="2"/>
    <n v="3.6"/>
    <x v="0"/>
    <x v="1"/>
    <x v="2"/>
  </r>
  <r>
    <x v="9"/>
    <x v="2"/>
    <x v="3"/>
    <x v="1"/>
    <x v="1"/>
    <x v="0"/>
    <x v="5"/>
    <x v="3"/>
    <n v="141.26"/>
    <n v="1553.86"/>
    <x v="2"/>
    <x v="2"/>
    <x v="0"/>
    <n v="4.0999999999999996"/>
    <x v="1"/>
    <x v="1"/>
    <x v="0"/>
  </r>
  <r>
    <x v="2"/>
    <x v="1"/>
    <x v="2"/>
    <x v="7"/>
    <x v="1"/>
    <x v="1"/>
    <x v="13"/>
    <x v="1"/>
    <n v="252.23"/>
    <n v="252.23"/>
    <x v="1"/>
    <x v="0"/>
    <x v="0"/>
    <n v="1.8"/>
    <x v="1"/>
    <x v="2"/>
    <x v="0"/>
  </r>
  <r>
    <x v="5"/>
    <x v="5"/>
    <x v="0"/>
    <x v="6"/>
    <x v="1"/>
    <x v="2"/>
    <x v="9"/>
    <x v="0"/>
    <n v="51.21"/>
    <n v="460.89"/>
    <x v="1"/>
    <x v="3"/>
    <x v="1"/>
    <n v="2.9"/>
    <x v="1"/>
    <x v="2"/>
    <x v="1"/>
  </r>
  <r>
    <x v="7"/>
    <x v="4"/>
    <x v="0"/>
    <x v="1"/>
    <x v="1"/>
    <x v="3"/>
    <x v="9"/>
    <x v="3"/>
    <n v="154.72"/>
    <n v="1392.48"/>
    <x v="3"/>
    <x v="2"/>
    <x v="2"/>
    <n v="4.4000000000000004"/>
    <x v="1"/>
    <x v="2"/>
    <x v="2"/>
  </r>
  <r>
    <x v="10"/>
    <x v="2"/>
    <x v="0"/>
    <x v="4"/>
    <x v="1"/>
    <x v="3"/>
    <x v="10"/>
    <x v="2"/>
    <n v="155.13000000000002"/>
    <n v="1085.9100000000001"/>
    <x v="1"/>
    <x v="2"/>
    <x v="1"/>
    <n v="3.8"/>
    <x v="1"/>
    <x v="0"/>
    <x v="1"/>
  </r>
  <r>
    <x v="9"/>
    <x v="0"/>
    <x v="6"/>
    <x v="5"/>
    <x v="1"/>
    <x v="0"/>
    <x v="13"/>
    <x v="0"/>
    <n v="211.7"/>
    <n v="211.7"/>
    <x v="1"/>
    <x v="1"/>
    <x v="1"/>
    <n v="4.5"/>
    <x v="0"/>
    <x v="1"/>
    <x v="1"/>
  </r>
  <r>
    <x v="1"/>
    <x v="2"/>
    <x v="5"/>
    <x v="0"/>
    <x v="0"/>
    <x v="4"/>
    <x v="11"/>
    <x v="2"/>
    <n v="52.600000000000009"/>
    <n v="683.80000000000007"/>
    <x v="1"/>
    <x v="3"/>
    <x v="2"/>
    <n v="2.8"/>
    <x v="1"/>
    <x v="0"/>
    <x v="2"/>
  </r>
  <r>
    <x v="1"/>
    <x v="4"/>
    <x v="1"/>
    <x v="7"/>
    <x v="1"/>
    <x v="0"/>
    <x v="4"/>
    <x v="2"/>
    <n v="48.9"/>
    <n v="489"/>
    <x v="3"/>
    <x v="1"/>
    <x v="0"/>
    <n v="4.0999999999999996"/>
    <x v="0"/>
    <x v="0"/>
    <x v="0"/>
  </r>
  <r>
    <x v="10"/>
    <x v="5"/>
    <x v="2"/>
    <x v="7"/>
    <x v="1"/>
    <x v="2"/>
    <x v="6"/>
    <x v="3"/>
    <n v="272.17"/>
    <n v="544.34"/>
    <x v="2"/>
    <x v="3"/>
    <x v="1"/>
    <n v="2.1"/>
    <x v="0"/>
    <x v="1"/>
    <x v="1"/>
  </r>
  <r>
    <x v="2"/>
    <x v="3"/>
    <x v="3"/>
    <x v="2"/>
    <x v="1"/>
    <x v="0"/>
    <x v="1"/>
    <x v="1"/>
    <n v="105.05"/>
    <n v="840.4"/>
    <x v="3"/>
    <x v="2"/>
    <x v="0"/>
    <n v="4.5"/>
    <x v="1"/>
    <x v="0"/>
    <x v="0"/>
  </r>
  <r>
    <x v="4"/>
    <x v="6"/>
    <x v="0"/>
    <x v="6"/>
    <x v="1"/>
    <x v="4"/>
    <x v="1"/>
    <x v="3"/>
    <n v="111.54"/>
    <n v="892.32"/>
    <x v="0"/>
    <x v="2"/>
    <x v="0"/>
    <n v="2.2000000000000002"/>
    <x v="1"/>
    <x v="2"/>
    <x v="0"/>
  </r>
  <r>
    <x v="4"/>
    <x v="3"/>
    <x v="6"/>
    <x v="0"/>
    <x v="0"/>
    <x v="2"/>
    <x v="5"/>
    <x v="1"/>
    <n v="237.51999999999998"/>
    <n v="2612.7199999999998"/>
    <x v="2"/>
    <x v="3"/>
    <x v="0"/>
    <n v="2.4"/>
    <x v="1"/>
    <x v="0"/>
    <x v="0"/>
  </r>
  <r>
    <x v="7"/>
    <x v="5"/>
    <x v="5"/>
    <x v="1"/>
    <x v="1"/>
    <x v="2"/>
    <x v="11"/>
    <x v="3"/>
    <n v="136.17000000000002"/>
    <n v="1770.21"/>
    <x v="0"/>
    <x v="2"/>
    <x v="2"/>
    <n v="3.9"/>
    <x v="1"/>
    <x v="1"/>
    <x v="2"/>
  </r>
  <r>
    <x v="9"/>
    <x v="4"/>
    <x v="1"/>
    <x v="6"/>
    <x v="1"/>
    <x v="4"/>
    <x v="3"/>
    <x v="3"/>
    <n v="253.21999999999997"/>
    <n v="1266.0999999999999"/>
    <x v="0"/>
    <x v="3"/>
    <x v="1"/>
    <n v="4"/>
    <x v="1"/>
    <x v="2"/>
    <x v="1"/>
  </r>
  <r>
    <x v="9"/>
    <x v="5"/>
    <x v="0"/>
    <x v="5"/>
    <x v="1"/>
    <x v="1"/>
    <x v="6"/>
    <x v="0"/>
    <n v="132.41"/>
    <n v="264.82"/>
    <x v="1"/>
    <x v="0"/>
    <x v="1"/>
    <n v="1.2"/>
    <x v="0"/>
    <x v="0"/>
    <x v="1"/>
  </r>
  <r>
    <x v="10"/>
    <x v="0"/>
    <x v="4"/>
    <x v="5"/>
    <x v="1"/>
    <x v="0"/>
    <x v="8"/>
    <x v="1"/>
    <n v="232.97"/>
    <n v="698.91"/>
    <x v="2"/>
    <x v="3"/>
    <x v="2"/>
    <n v="1.6"/>
    <x v="1"/>
    <x v="0"/>
    <x v="2"/>
  </r>
  <r>
    <x v="6"/>
    <x v="2"/>
    <x v="7"/>
    <x v="0"/>
    <x v="0"/>
    <x v="2"/>
    <x v="3"/>
    <x v="2"/>
    <n v="167.09"/>
    <n v="835.45"/>
    <x v="2"/>
    <x v="3"/>
    <x v="0"/>
    <n v="2"/>
    <x v="1"/>
    <x v="0"/>
    <x v="0"/>
  </r>
  <r>
    <x v="1"/>
    <x v="2"/>
    <x v="2"/>
    <x v="4"/>
    <x v="1"/>
    <x v="0"/>
    <x v="8"/>
    <x v="1"/>
    <n v="282.02999999999997"/>
    <n v="846.08999999999992"/>
    <x v="0"/>
    <x v="0"/>
    <x v="0"/>
    <n v="5"/>
    <x v="0"/>
    <x v="2"/>
    <x v="0"/>
  </r>
  <r>
    <x v="9"/>
    <x v="3"/>
    <x v="7"/>
    <x v="7"/>
    <x v="1"/>
    <x v="4"/>
    <x v="4"/>
    <x v="1"/>
    <n v="111.67"/>
    <n v="1116.7"/>
    <x v="0"/>
    <x v="2"/>
    <x v="0"/>
    <n v="4.3"/>
    <x v="1"/>
    <x v="2"/>
    <x v="0"/>
  </r>
  <r>
    <x v="10"/>
    <x v="4"/>
    <x v="7"/>
    <x v="0"/>
    <x v="0"/>
    <x v="3"/>
    <x v="13"/>
    <x v="3"/>
    <n v="121.55"/>
    <n v="121.55"/>
    <x v="1"/>
    <x v="2"/>
    <x v="2"/>
    <n v="3.9"/>
    <x v="0"/>
    <x v="2"/>
    <x v="2"/>
  </r>
  <r>
    <x v="3"/>
    <x v="6"/>
    <x v="4"/>
    <x v="7"/>
    <x v="1"/>
    <x v="4"/>
    <x v="7"/>
    <x v="2"/>
    <n v="291.60000000000008"/>
    <n v="4082.400000000001"/>
    <x v="1"/>
    <x v="2"/>
    <x v="1"/>
    <n v="4.9000000000000004"/>
    <x v="1"/>
    <x v="0"/>
    <x v="1"/>
  </r>
  <r>
    <x v="8"/>
    <x v="6"/>
    <x v="4"/>
    <x v="1"/>
    <x v="1"/>
    <x v="0"/>
    <x v="0"/>
    <x v="0"/>
    <n v="226.51"/>
    <n v="1359.06"/>
    <x v="3"/>
    <x v="1"/>
    <x v="1"/>
    <n v="3.7"/>
    <x v="0"/>
    <x v="1"/>
    <x v="1"/>
  </r>
  <r>
    <x v="3"/>
    <x v="0"/>
    <x v="4"/>
    <x v="3"/>
    <x v="1"/>
    <x v="2"/>
    <x v="7"/>
    <x v="3"/>
    <n v="236.32"/>
    <n v="3308.48"/>
    <x v="2"/>
    <x v="1"/>
    <x v="2"/>
    <n v="3.8"/>
    <x v="0"/>
    <x v="1"/>
    <x v="2"/>
  </r>
  <r>
    <x v="0"/>
    <x v="5"/>
    <x v="5"/>
    <x v="6"/>
    <x v="1"/>
    <x v="0"/>
    <x v="3"/>
    <x v="0"/>
    <n v="102.87"/>
    <n v="514.35"/>
    <x v="0"/>
    <x v="3"/>
    <x v="1"/>
    <n v="4.5999999999999996"/>
    <x v="0"/>
    <x v="1"/>
    <x v="1"/>
  </r>
  <r>
    <x v="2"/>
    <x v="0"/>
    <x v="0"/>
    <x v="6"/>
    <x v="1"/>
    <x v="3"/>
    <x v="8"/>
    <x v="0"/>
    <n v="168.97"/>
    <n v="506.91"/>
    <x v="3"/>
    <x v="3"/>
    <x v="1"/>
    <n v="2.2000000000000002"/>
    <x v="0"/>
    <x v="1"/>
    <x v="1"/>
  </r>
  <r>
    <x v="7"/>
    <x v="2"/>
    <x v="3"/>
    <x v="5"/>
    <x v="1"/>
    <x v="2"/>
    <x v="9"/>
    <x v="1"/>
    <n v="107.79"/>
    <n v="970.11"/>
    <x v="1"/>
    <x v="3"/>
    <x v="2"/>
    <n v="1"/>
    <x v="0"/>
    <x v="0"/>
    <x v="2"/>
  </r>
  <r>
    <x v="9"/>
    <x v="1"/>
    <x v="2"/>
    <x v="6"/>
    <x v="1"/>
    <x v="3"/>
    <x v="4"/>
    <x v="2"/>
    <n v="92.76"/>
    <n v="927.6"/>
    <x v="0"/>
    <x v="0"/>
    <x v="1"/>
    <n v="3.9"/>
    <x v="1"/>
    <x v="2"/>
    <x v="1"/>
  </r>
  <r>
    <x v="0"/>
    <x v="1"/>
    <x v="4"/>
    <x v="1"/>
    <x v="1"/>
    <x v="1"/>
    <x v="1"/>
    <x v="1"/>
    <n v="169.87"/>
    <n v="1358.96"/>
    <x v="2"/>
    <x v="0"/>
    <x v="0"/>
    <n v="1.6"/>
    <x v="1"/>
    <x v="0"/>
    <x v="0"/>
  </r>
  <r>
    <x v="5"/>
    <x v="1"/>
    <x v="6"/>
    <x v="2"/>
    <x v="1"/>
    <x v="4"/>
    <x v="10"/>
    <x v="2"/>
    <n v="296.57"/>
    <n v="2075.9899999999998"/>
    <x v="0"/>
    <x v="1"/>
    <x v="0"/>
    <n v="2.1"/>
    <x v="0"/>
    <x v="2"/>
    <x v="0"/>
  </r>
  <r>
    <x v="0"/>
    <x v="5"/>
    <x v="1"/>
    <x v="0"/>
    <x v="0"/>
    <x v="1"/>
    <x v="12"/>
    <x v="0"/>
    <n v="80.09"/>
    <n v="961.08"/>
    <x v="0"/>
    <x v="0"/>
    <x v="2"/>
    <n v="4.3"/>
    <x v="1"/>
    <x v="0"/>
    <x v="2"/>
  </r>
  <r>
    <x v="10"/>
    <x v="0"/>
    <x v="2"/>
    <x v="7"/>
    <x v="1"/>
    <x v="0"/>
    <x v="7"/>
    <x v="1"/>
    <n v="87.91"/>
    <n v="1230.74"/>
    <x v="3"/>
    <x v="3"/>
    <x v="0"/>
    <n v="4.0999999999999996"/>
    <x v="1"/>
    <x v="0"/>
    <x v="0"/>
  </r>
  <r>
    <x v="9"/>
    <x v="4"/>
    <x v="1"/>
    <x v="5"/>
    <x v="1"/>
    <x v="1"/>
    <x v="11"/>
    <x v="0"/>
    <n v="88.08"/>
    <n v="1145.04"/>
    <x v="0"/>
    <x v="0"/>
    <x v="0"/>
    <n v="2.9"/>
    <x v="0"/>
    <x v="2"/>
    <x v="0"/>
  </r>
  <r>
    <x v="8"/>
    <x v="3"/>
    <x v="3"/>
    <x v="0"/>
    <x v="0"/>
    <x v="4"/>
    <x v="11"/>
    <x v="3"/>
    <n v="241.68"/>
    <n v="3141.84"/>
    <x v="3"/>
    <x v="3"/>
    <x v="0"/>
    <n v="1.4"/>
    <x v="0"/>
    <x v="2"/>
    <x v="0"/>
  </r>
  <r>
    <x v="2"/>
    <x v="2"/>
    <x v="2"/>
    <x v="7"/>
    <x v="1"/>
    <x v="2"/>
    <x v="5"/>
    <x v="2"/>
    <n v="162.93"/>
    <n v="1792.23"/>
    <x v="3"/>
    <x v="2"/>
    <x v="1"/>
    <n v="2.2000000000000002"/>
    <x v="0"/>
    <x v="0"/>
    <x v="1"/>
  </r>
  <r>
    <x v="10"/>
    <x v="1"/>
    <x v="2"/>
    <x v="7"/>
    <x v="1"/>
    <x v="3"/>
    <x v="6"/>
    <x v="0"/>
    <n v="127.73"/>
    <n v="255.46"/>
    <x v="1"/>
    <x v="2"/>
    <x v="1"/>
    <n v="2.9"/>
    <x v="0"/>
    <x v="2"/>
    <x v="1"/>
  </r>
  <r>
    <x v="10"/>
    <x v="4"/>
    <x v="4"/>
    <x v="7"/>
    <x v="1"/>
    <x v="2"/>
    <x v="7"/>
    <x v="0"/>
    <n v="256.26"/>
    <n v="3587.64"/>
    <x v="0"/>
    <x v="1"/>
    <x v="0"/>
    <n v="4.0999999999999996"/>
    <x v="1"/>
    <x v="2"/>
    <x v="0"/>
  </r>
  <r>
    <x v="7"/>
    <x v="6"/>
    <x v="4"/>
    <x v="2"/>
    <x v="1"/>
    <x v="1"/>
    <x v="4"/>
    <x v="2"/>
    <n v="103.3"/>
    <n v="1033"/>
    <x v="3"/>
    <x v="3"/>
    <x v="0"/>
    <n v="4.9000000000000004"/>
    <x v="0"/>
    <x v="0"/>
    <x v="0"/>
  </r>
  <r>
    <x v="7"/>
    <x v="0"/>
    <x v="0"/>
    <x v="0"/>
    <x v="0"/>
    <x v="0"/>
    <x v="3"/>
    <x v="0"/>
    <n v="129.82"/>
    <n v="649.09999999999991"/>
    <x v="0"/>
    <x v="2"/>
    <x v="2"/>
    <n v="3.5"/>
    <x v="1"/>
    <x v="1"/>
    <x v="2"/>
  </r>
  <r>
    <x v="1"/>
    <x v="2"/>
    <x v="3"/>
    <x v="6"/>
    <x v="1"/>
    <x v="1"/>
    <x v="3"/>
    <x v="3"/>
    <n v="40.61"/>
    <n v="203.05"/>
    <x v="2"/>
    <x v="3"/>
    <x v="0"/>
    <n v="1.2"/>
    <x v="0"/>
    <x v="0"/>
    <x v="0"/>
  </r>
  <r>
    <x v="1"/>
    <x v="2"/>
    <x v="4"/>
    <x v="3"/>
    <x v="1"/>
    <x v="4"/>
    <x v="0"/>
    <x v="0"/>
    <n v="53.29"/>
    <n v="319.74"/>
    <x v="0"/>
    <x v="0"/>
    <x v="2"/>
    <n v="1.9"/>
    <x v="1"/>
    <x v="0"/>
    <x v="2"/>
  </r>
  <r>
    <x v="4"/>
    <x v="6"/>
    <x v="4"/>
    <x v="7"/>
    <x v="1"/>
    <x v="4"/>
    <x v="0"/>
    <x v="0"/>
    <n v="58.28"/>
    <n v="349.68"/>
    <x v="1"/>
    <x v="2"/>
    <x v="0"/>
    <n v="2"/>
    <x v="1"/>
    <x v="0"/>
    <x v="0"/>
  </r>
  <r>
    <x v="6"/>
    <x v="6"/>
    <x v="2"/>
    <x v="1"/>
    <x v="1"/>
    <x v="0"/>
    <x v="8"/>
    <x v="2"/>
    <n v="117.14999999999999"/>
    <n v="351.45"/>
    <x v="3"/>
    <x v="0"/>
    <x v="1"/>
    <n v="3.5"/>
    <x v="0"/>
    <x v="0"/>
    <x v="1"/>
  </r>
  <r>
    <x v="9"/>
    <x v="6"/>
    <x v="0"/>
    <x v="7"/>
    <x v="1"/>
    <x v="2"/>
    <x v="5"/>
    <x v="2"/>
    <n v="166.74"/>
    <n v="1834.14"/>
    <x v="3"/>
    <x v="3"/>
    <x v="2"/>
    <n v="1.1000000000000001"/>
    <x v="0"/>
    <x v="1"/>
    <x v="2"/>
  </r>
  <r>
    <x v="9"/>
    <x v="1"/>
    <x v="7"/>
    <x v="7"/>
    <x v="1"/>
    <x v="4"/>
    <x v="2"/>
    <x v="3"/>
    <n v="20.21"/>
    <n v="80.84"/>
    <x v="2"/>
    <x v="1"/>
    <x v="0"/>
    <n v="3"/>
    <x v="1"/>
    <x v="2"/>
    <x v="0"/>
  </r>
  <r>
    <x v="0"/>
    <x v="1"/>
    <x v="4"/>
    <x v="0"/>
    <x v="0"/>
    <x v="4"/>
    <x v="13"/>
    <x v="0"/>
    <n v="73.180000000000007"/>
    <n v="73.180000000000007"/>
    <x v="1"/>
    <x v="2"/>
    <x v="2"/>
    <n v="5"/>
    <x v="0"/>
    <x v="1"/>
    <x v="2"/>
  </r>
  <r>
    <x v="9"/>
    <x v="0"/>
    <x v="6"/>
    <x v="6"/>
    <x v="1"/>
    <x v="0"/>
    <x v="5"/>
    <x v="1"/>
    <n v="69.180000000000007"/>
    <n v="760.98"/>
    <x v="3"/>
    <x v="1"/>
    <x v="0"/>
    <n v="4.0999999999999996"/>
    <x v="1"/>
    <x v="2"/>
    <x v="0"/>
  </r>
  <r>
    <x v="9"/>
    <x v="6"/>
    <x v="4"/>
    <x v="4"/>
    <x v="1"/>
    <x v="2"/>
    <x v="13"/>
    <x v="3"/>
    <n v="90.94"/>
    <n v="90.94"/>
    <x v="2"/>
    <x v="2"/>
    <x v="1"/>
    <n v="4.0999999999999996"/>
    <x v="1"/>
    <x v="1"/>
    <x v="1"/>
  </r>
  <r>
    <x v="6"/>
    <x v="3"/>
    <x v="7"/>
    <x v="1"/>
    <x v="1"/>
    <x v="1"/>
    <x v="3"/>
    <x v="1"/>
    <n v="66.5"/>
    <n v="332.5"/>
    <x v="3"/>
    <x v="2"/>
    <x v="2"/>
    <n v="4"/>
    <x v="1"/>
    <x v="0"/>
    <x v="2"/>
  </r>
  <r>
    <x v="5"/>
    <x v="2"/>
    <x v="2"/>
    <x v="6"/>
    <x v="1"/>
    <x v="3"/>
    <x v="12"/>
    <x v="0"/>
    <n v="74.64"/>
    <n v="895.68000000000006"/>
    <x v="3"/>
    <x v="2"/>
    <x v="2"/>
    <n v="3.7"/>
    <x v="1"/>
    <x v="1"/>
    <x v="2"/>
  </r>
  <r>
    <x v="1"/>
    <x v="6"/>
    <x v="3"/>
    <x v="7"/>
    <x v="1"/>
    <x v="0"/>
    <x v="2"/>
    <x v="0"/>
    <n v="295.49"/>
    <n v="1181.96"/>
    <x v="1"/>
    <x v="1"/>
    <x v="1"/>
    <n v="2.2000000000000002"/>
    <x v="1"/>
    <x v="1"/>
    <x v="1"/>
  </r>
  <r>
    <x v="1"/>
    <x v="2"/>
    <x v="0"/>
    <x v="0"/>
    <x v="0"/>
    <x v="2"/>
    <x v="10"/>
    <x v="2"/>
    <n v="186.52"/>
    <n v="1305.6400000000001"/>
    <x v="2"/>
    <x v="2"/>
    <x v="0"/>
    <n v="4.0999999999999996"/>
    <x v="0"/>
    <x v="0"/>
    <x v="0"/>
  </r>
  <r>
    <x v="8"/>
    <x v="5"/>
    <x v="2"/>
    <x v="4"/>
    <x v="1"/>
    <x v="3"/>
    <x v="10"/>
    <x v="3"/>
    <n v="233.54999999999998"/>
    <n v="1634.85"/>
    <x v="3"/>
    <x v="0"/>
    <x v="1"/>
    <n v="3.6"/>
    <x v="1"/>
    <x v="1"/>
    <x v="1"/>
  </r>
  <r>
    <x v="9"/>
    <x v="4"/>
    <x v="3"/>
    <x v="6"/>
    <x v="1"/>
    <x v="0"/>
    <x v="2"/>
    <x v="1"/>
    <n v="249.42"/>
    <n v="997.68"/>
    <x v="0"/>
    <x v="3"/>
    <x v="1"/>
    <n v="1.9"/>
    <x v="1"/>
    <x v="2"/>
    <x v="1"/>
  </r>
  <r>
    <x v="6"/>
    <x v="5"/>
    <x v="5"/>
    <x v="6"/>
    <x v="1"/>
    <x v="1"/>
    <x v="4"/>
    <x v="0"/>
    <n v="206.95"/>
    <n v="2069.5"/>
    <x v="2"/>
    <x v="2"/>
    <x v="2"/>
    <n v="4.9000000000000004"/>
    <x v="1"/>
    <x v="0"/>
    <x v="2"/>
  </r>
  <r>
    <x v="2"/>
    <x v="6"/>
    <x v="4"/>
    <x v="5"/>
    <x v="1"/>
    <x v="1"/>
    <x v="7"/>
    <x v="0"/>
    <n v="217.14000000000001"/>
    <n v="3039.96"/>
    <x v="1"/>
    <x v="2"/>
    <x v="0"/>
    <n v="4.9000000000000004"/>
    <x v="1"/>
    <x v="2"/>
    <x v="0"/>
  </r>
  <r>
    <x v="1"/>
    <x v="2"/>
    <x v="3"/>
    <x v="2"/>
    <x v="1"/>
    <x v="2"/>
    <x v="7"/>
    <x v="2"/>
    <n v="197.04"/>
    <n v="2758.56"/>
    <x v="1"/>
    <x v="0"/>
    <x v="2"/>
    <n v="2.5"/>
    <x v="1"/>
    <x v="2"/>
    <x v="2"/>
  </r>
  <r>
    <x v="6"/>
    <x v="4"/>
    <x v="6"/>
    <x v="4"/>
    <x v="1"/>
    <x v="2"/>
    <x v="11"/>
    <x v="2"/>
    <n v="201.82"/>
    <n v="2623.66"/>
    <x v="1"/>
    <x v="1"/>
    <x v="2"/>
    <n v="4"/>
    <x v="1"/>
    <x v="0"/>
    <x v="2"/>
  </r>
  <r>
    <x v="3"/>
    <x v="5"/>
    <x v="3"/>
    <x v="3"/>
    <x v="1"/>
    <x v="1"/>
    <x v="6"/>
    <x v="2"/>
    <n v="279.97000000000003"/>
    <n v="559.94000000000005"/>
    <x v="3"/>
    <x v="1"/>
    <x v="2"/>
    <n v="3.7"/>
    <x v="1"/>
    <x v="2"/>
    <x v="2"/>
  </r>
  <r>
    <x v="5"/>
    <x v="6"/>
    <x v="5"/>
    <x v="4"/>
    <x v="1"/>
    <x v="1"/>
    <x v="4"/>
    <x v="3"/>
    <n v="72.010000000000005"/>
    <n v="720.1"/>
    <x v="1"/>
    <x v="0"/>
    <x v="2"/>
    <n v="3.3"/>
    <x v="1"/>
    <x v="2"/>
    <x v="2"/>
  </r>
  <r>
    <x v="9"/>
    <x v="2"/>
    <x v="4"/>
    <x v="2"/>
    <x v="1"/>
    <x v="0"/>
    <x v="2"/>
    <x v="3"/>
    <n v="96.92"/>
    <n v="387.68"/>
    <x v="2"/>
    <x v="2"/>
    <x v="1"/>
    <n v="1.7"/>
    <x v="1"/>
    <x v="0"/>
    <x v="1"/>
  </r>
  <r>
    <x v="8"/>
    <x v="6"/>
    <x v="5"/>
    <x v="2"/>
    <x v="1"/>
    <x v="2"/>
    <x v="1"/>
    <x v="0"/>
    <n v="46.11"/>
    <n v="368.88"/>
    <x v="3"/>
    <x v="0"/>
    <x v="0"/>
    <n v="2.9"/>
    <x v="1"/>
    <x v="0"/>
    <x v="0"/>
  </r>
  <r>
    <x v="0"/>
    <x v="1"/>
    <x v="7"/>
    <x v="1"/>
    <x v="1"/>
    <x v="3"/>
    <x v="6"/>
    <x v="1"/>
    <n v="254.45"/>
    <n v="508.9"/>
    <x v="0"/>
    <x v="0"/>
    <x v="1"/>
    <n v="3.9"/>
    <x v="1"/>
    <x v="1"/>
    <x v="1"/>
  </r>
  <r>
    <x v="1"/>
    <x v="2"/>
    <x v="4"/>
    <x v="5"/>
    <x v="1"/>
    <x v="1"/>
    <x v="3"/>
    <x v="3"/>
    <n v="145.65"/>
    <n v="728.25"/>
    <x v="1"/>
    <x v="3"/>
    <x v="2"/>
    <n v="5"/>
    <x v="0"/>
    <x v="0"/>
    <x v="2"/>
  </r>
  <r>
    <x v="3"/>
    <x v="5"/>
    <x v="6"/>
    <x v="5"/>
    <x v="1"/>
    <x v="3"/>
    <x v="11"/>
    <x v="2"/>
    <n v="273.99"/>
    <n v="3561.87"/>
    <x v="1"/>
    <x v="3"/>
    <x v="2"/>
    <n v="3.5"/>
    <x v="1"/>
    <x v="1"/>
    <x v="2"/>
  </r>
  <r>
    <x v="2"/>
    <x v="6"/>
    <x v="4"/>
    <x v="6"/>
    <x v="1"/>
    <x v="2"/>
    <x v="10"/>
    <x v="2"/>
    <n v="135.27000000000001"/>
    <n v="946.8900000000001"/>
    <x v="1"/>
    <x v="2"/>
    <x v="2"/>
    <n v="4"/>
    <x v="1"/>
    <x v="0"/>
    <x v="2"/>
  </r>
  <r>
    <x v="6"/>
    <x v="5"/>
    <x v="5"/>
    <x v="2"/>
    <x v="1"/>
    <x v="2"/>
    <x v="4"/>
    <x v="3"/>
    <n v="143.93"/>
    <n v="1439.3"/>
    <x v="0"/>
    <x v="0"/>
    <x v="1"/>
    <n v="4.7"/>
    <x v="0"/>
    <x v="2"/>
    <x v="1"/>
  </r>
  <r>
    <x v="7"/>
    <x v="6"/>
    <x v="1"/>
    <x v="4"/>
    <x v="1"/>
    <x v="4"/>
    <x v="0"/>
    <x v="0"/>
    <n v="145.54"/>
    <n v="873.24"/>
    <x v="3"/>
    <x v="1"/>
    <x v="1"/>
    <n v="3.5"/>
    <x v="1"/>
    <x v="2"/>
    <x v="1"/>
  </r>
  <r>
    <x v="10"/>
    <x v="0"/>
    <x v="0"/>
    <x v="3"/>
    <x v="1"/>
    <x v="1"/>
    <x v="11"/>
    <x v="0"/>
    <n v="191.5"/>
    <n v="2489.5"/>
    <x v="1"/>
    <x v="1"/>
    <x v="0"/>
    <n v="4.0999999999999996"/>
    <x v="0"/>
    <x v="0"/>
    <x v="0"/>
  </r>
  <r>
    <x v="9"/>
    <x v="5"/>
    <x v="5"/>
    <x v="1"/>
    <x v="1"/>
    <x v="2"/>
    <x v="7"/>
    <x v="0"/>
    <n v="234.51"/>
    <n v="3283.14"/>
    <x v="0"/>
    <x v="3"/>
    <x v="0"/>
    <n v="2.8"/>
    <x v="0"/>
    <x v="1"/>
    <x v="0"/>
  </r>
  <r>
    <x v="9"/>
    <x v="5"/>
    <x v="4"/>
    <x v="4"/>
    <x v="1"/>
    <x v="2"/>
    <x v="9"/>
    <x v="0"/>
    <n v="118.36"/>
    <n v="1065.24"/>
    <x v="3"/>
    <x v="1"/>
    <x v="2"/>
    <n v="2.2000000000000002"/>
    <x v="0"/>
    <x v="0"/>
    <x v="2"/>
  </r>
  <r>
    <x v="3"/>
    <x v="3"/>
    <x v="1"/>
    <x v="5"/>
    <x v="1"/>
    <x v="1"/>
    <x v="6"/>
    <x v="2"/>
    <n v="196.45"/>
    <n v="392.9"/>
    <x v="2"/>
    <x v="0"/>
    <x v="1"/>
    <n v="3"/>
    <x v="1"/>
    <x v="1"/>
    <x v="1"/>
  </r>
  <r>
    <x v="6"/>
    <x v="4"/>
    <x v="4"/>
    <x v="6"/>
    <x v="1"/>
    <x v="4"/>
    <x v="2"/>
    <x v="3"/>
    <n v="77.11"/>
    <n v="308.44"/>
    <x v="1"/>
    <x v="3"/>
    <x v="1"/>
    <n v="1.4"/>
    <x v="1"/>
    <x v="0"/>
    <x v="1"/>
  </r>
  <r>
    <x v="4"/>
    <x v="1"/>
    <x v="3"/>
    <x v="3"/>
    <x v="1"/>
    <x v="4"/>
    <x v="10"/>
    <x v="2"/>
    <n v="175.13000000000002"/>
    <n v="1225.9100000000001"/>
    <x v="3"/>
    <x v="3"/>
    <x v="2"/>
    <n v="4.7"/>
    <x v="1"/>
    <x v="1"/>
    <x v="2"/>
  </r>
  <r>
    <x v="9"/>
    <x v="5"/>
    <x v="1"/>
    <x v="2"/>
    <x v="1"/>
    <x v="4"/>
    <x v="12"/>
    <x v="1"/>
    <n v="173.04"/>
    <n v="2076.48"/>
    <x v="1"/>
    <x v="2"/>
    <x v="2"/>
    <n v="2.2000000000000002"/>
    <x v="1"/>
    <x v="0"/>
    <x v="2"/>
  </r>
  <r>
    <x v="4"/>
    <x v="2"/>
    <x v="0"/>
    <x v="0"/>
    <x v="0"/>
    <x v="4"/>
    <x v="1"/>
    <x v="0"/>
    <n v="268.83999999999997"/>
    <n v="2150.7199999999998"/>
    <x v="0"/>
    <x v="3"/>
    <x v="2"/>
    <n v="2.8"/>
    <x v="1"/>
    <x v="2"/>
    <x v="2"/>
  </r>
  <r>
    <x v="2"/>
    <x v="4"/>
    <x v="2"/>
    <x v="0"/>
    <x v="0"/>
    <x v="0"/>
    <x v="3"/>
    <x v="0"/>
    <n v="270.84000000000003"/>
    <n v="1354.2"/>
    <x v="3"/>
    <x v="3"/>
    <x v="2"/>
    <n v="3.6"/>
    <x v="0"/>
    <x v="1"/>
    <x v="2"/>
  </r>
  <r>
    <x v="7"/>
    <x v="6"/>
    <x v="0"/>
    <x v="4"/>
    <x v="1"/>
    <x v="1"/>
    <x v="3"/>
    <x v="1"/>
    <n v="156.41999999999999"/>
    <n v="782.09999999999991"/>
    <x v="0"/>
    <x v="1"/>
    <x v="1"/>
    <n v="3"/>
    <x v="0"/>
    <x v="1"/>
    <x v="1"/>
  </r>
  <r>
    <x v="3"/>
    <x v="0"/>
    <x v="2"/>
    <x v="3"/>
    <x v="1"/>
    <x v="1"/>
    <x v="2"/>
    <x v="1"/>
    <n v="26.89"/>
    <n v="107.56"/>
    <x v="1"/>
    <x v="3"/>
    <x v="2"/>
    <n v="2.1"/>
    <x v="1"/>
    <x v="2"/>
    <x v="2"/>
  </r>
  <r>
    <x v="6"/>
    <x v="2"/>
    <x v="6"/>
    <x v="0"/>
    <x v="0"/>
    <x v="1"/>
    <x v="9"/>
    <x v="2"/>
    <n v="256.49"/>
    <n v="2308.41"/>
    <x v="2"/>
    <x v="3"/>
    <x v="0"/>
    <n v="4.9000000000000004"/>
    <x v="1"/>
    <x v="0"/>
    <x v="0"/>
  </r>
  <r>
    <x v="6"/>
    <x v="4"/>
    <x v="4"/>
    <x v="5"/>
    <x v="1"/>
    <x v="4"/>
    <x v="12"/>
    <x v="1"/>
    <n v="20.169999999999998"/>
    <n v="242.04"/>
    <x v="0"/>
    <x v="2"/>
    <x v="2"/>
    <n v="4.4000000000000004"/>
    <x v="0"/>
    <x v="0"/>
    <x v="2"/>
  </r>
  <r>
    <x v="2"/>
    <x v="2"/>
    <x v="3"/>
    <x v="0"/>
    <x v="0"/>
    <x v="4"/>
    <x v="4"/>
    <x v="0"/>
    <n v="153.91"/>
    <n v="1539.1"/>
    <x v="3"/>
    <x v="2"/>
    <x v="2"/>
    <n v="1.4"/>
    <x v="1"/>
    <x v="0"/>
    <x v="2"/>
  </r>
  <r>
    <x v="2"/>
    <x v="2"/>
    <x v="1"/>
    <x v="1"/>
    <x v="1"/>
    <x v="2"/>
    <x v="2"/>
    <x v="1"/>
    <n v="25.54"/>
    <n v="102.16"/>
    <x v="3"/>
    <x v="3"/>
    <x v="2"/>
    <n v="2.5"/>
    <x v="0"/>
    <x v="0"/>
    <x v="2"/>
  </r>
  <r>
    <x v="5"/>
    <x v="2"/>
    <x v="7"/>
    <x v="4"/>
    <x v="1"/>
    <x v="0"/>
    <x v="8"/>
    <x v="2"/>
    <n v="118.73"/>
    <n v="356.19"/>
    <x v="1"/>
    <x v="1"/>
    <x v="0"/>
    <n v="1.8"/>
    <x v="1"/>
    <x v="1"/>
    <x v="0"/>
  </r>
  <r>
    <x v="10"/>
    <x v="4"/>
    <x v="7"/>
    <x v="0"/>
    <x v="0"/>
    <x v="1"/>
    <x v="9"/>
    <x v="1"/>
    <n v="198.29"/>
    <n v="1784.61"/>
    <x v="3"/>
    <x v="0"/>
    <x v="1"/>
    <n v="2.9"/>
    <x v="0"/>
    <x v="0"/>
    <x v="1"/>
  </r>
  <r>
    <x v="1"/>
    <x v="0"/>
    <x v="5"/>
    <x v="2"/>
    <x v="1"/>
    <x v="0"/>
    <x v="10"/>
    <x v="1"/>
    <n v="123.93999999999998"/>
    <n v="867.57999999999993"/>
    <x v="1"/>
    <x v="1"/>
    <x v="0"/>
    <n v="1.8"/>
    <x v="0"/>
    <x v="0"/>
    <x v="0"/>
  </r>
  <r>
    <x v="1"/>
    <x v="3"/>
    <x v="0"/>
    <x v="1"/>
    <x v="1"/>
    <x v="1"/>
    <x v="9"/>
    <x v="2"/>
    <n v="279.52999999999997"/>
    <n v="2515.77"/>
    <x v="0"/>
    <x v="0"/>
    <x v="0"/>
    <n v="2.2000000000000002"/>
    <x v="1"/>
    <x v="2"/>
    <x v="0"/>
  </r>
  <r>
    <x v="0"/>
    <x v="1"/>
    <x v="1"/>
    <x v="7"/>
    <x v="1"/>
    <x v="4"/>
    <x v="2"/>
    <x v="2"/>
    <n v="199.41"/>
    <n v="797.64"/>
    <x v="2"/>
    <x v="2"/>
    <x v="1"/>
    <n v="3.1"/>
    <x v="1"/>
    <x v="2"/>
    <x v="1"/>
  </r>
  <r>
    <x v="8"/>
    <x v="5"/>
    <x v="0"/>
    <x v="0"/>
    <x v="0"/>
    <x v="4"/>
    <x v="8"/>
    <x v="2"/>
    <n v="201"/>
    <n v="603"/>
    <x v="0"/>
    <x v="3"/>
    <x v="0"/>
    <n v="1.6"/>
    <x v="1"/>
    <x v="1"/>
    <x v="0"/>
  </r>
  <r>
    <x v="3"/>
    <x v="4"/>
    <x v="1"/>
    <x v="0"/>
    <x v="0"/>
    <x v="1"/>
    <x v="4"/>
    <x v="0"/>
    <n v="124.84"/>
    <n v="1248.4000000000001"/>
    <x v="0"/>
    <x v="1"/>
    <x v="1"/>
    <n v="4.4000000000000004"/>
    <x v="0"/>
    <x v="1"/>
    <x v="1"/>
  </r>
  <r>
    <x v="7"/>
    <x v="2"/>
    <x v="7"/>
    <x v="3"/>
    <x v="1"/>
    <x v="3"/>
    <x v="1"/>
    <x v="0"/>
    <n v="30.79"/>
    <n v="246.32"/>
    <x v="1"/>
    <x v="1"/>
    <x v="2"/>
    <n v="2.5"/>
    <x v="0"/>
    <x v="2"/>
    <x v="2"/>
  </r>
  <r>
    <x v="6"/>
    <x v="5"/>
    <x v="2"/>
    <x v="0"/>
    <x v="0"/>
    <x v="4"/>
    <x v="2"/>
    <x v="1"/>
    <n v="226.69"/>
    <n v="906.76"/>
    <x v="2"/>
    <x v="0"/>
    <x v="1"/>
    <n v="4.7"/>
    <x v="1"/>
    <x v="0"/>
    <x v="1"/>
  </r>
  <r>
    <x v="10"/>
    <x v="4"/>
    <x v="0"/>
    <x v="0"/>
    <x v="0"/>
    <x v="2"/>
    <x v="4"/>
    <x v="0"/>
    <n v="220.55"/>
    <n v="2205.5"/>
    <x v="0"/>
    <x v="0"/>
    <x v="0"/>
    <n v="1.1000000000000001"/>
    <x v="1"/>
    <x v="1"/>
    <x v="0"/>
  </r>
  <r>
    <x v="4"/>
    <x v="5"/>
    <x v="2"/>
    <x v="3"/>
    <x v="1"/>
    <x v="4"/>
    <x v="8"/>
    <x v="3"/>
    <n v="168.44"/>
    <n v="505.32"/>
    <x v="1"/>
    <x v="3"/>
    <x v="2"/>
    <n v="4.0999999999999996"/>
    <x v="1"/>
    <x v="2"/>
    <x v="2"/>
  </r>
  <r>
    <x v="3"/>
    <x v="2"/>
    <x v="2"/>
    <x v="6"/>
    <x v="1"/>
    <x v="2"/>
    <x v="12"/>
    <x v="2"/>
    <n v="136.56"/>
    <n v="1638.72"/>
    <x v="0"/>
    <x v="3"/>
    <x v="0"/>
    <n v="4.5"/>
    <x v="0"/>
    <x v="2"/>
    <x v="0"/>
  </r>
  <r>
    <x v="0"/>
    <x v="3"/>
    <x v="2"/>
    <x v="2"/>
    <x v="1"/>
    <x v="0"/>
    <x v="2"/>
    <x v="3"/>
    <n v="170.73"/>
    <n v="682.92"/>
    <x v="0"/>
    <x v="2"/>
    <x v="2"/>
    <n v="4.9000000000000004"/>
    <x v="1"/>
    <x v="2"/>
    <x v="2"/>
  </r>
  <r>
    <x v="3"/>
    <x v="4"/>
    <x v="2"/>
    <x v="3"/>
    <x v="1"/>
    <x v="4"/>
    <x v="6"/>
    <x v="2"/>
    <n v="229.11"/>
    <n v="458.22"/>
    <x v="3"/>
    <x v="3"/>
    <x v="0"/>
    <n v="1.5"/>
    <x v="1"/>
    <x v="1"/>
    <x v="0"/>
  </r>
  <r>
    <x v="0"/>
    <x v="5"/>
    <x v="3"/>
    <x v="5"/>
    <x v="1"/>
    <x v="4"/>
    <x v="12"/>
    <x v="1"/>
    <n v="219.58"/>
    <n v="2634.96"/>
    <x v="0"/>
    <x v="1"/>
    <x v="2"/>
    <n v="2.7"/>
    <x v="1"/>
    <x v="1"/>
    <x v="2"/>
  </r>
  <r>
    <x v="6"/>
    <x v="6"/>
    <x v="5"/>
    <x v="7"/>
    <x v="1"/>
    <x v="0"/>
    <x v="5"/>
    <x v="2"/>
    <n v="204.26999999999998"/>
    <n v="2246.9699999999998"/>
    <x v="2"/>
    <x v="1"/>
    <x v="2"/>
    <n v="4"/>
    <x v="1"/>
    <x v="0"/>
    <x v="2"/>
  </r>
  <r>
    <x v="8"/>
    <x v="5"/>
    <x v="5"/>
    <x v="5"/>
    <x v="1"/>
    <x v="2"/>
    <x v="2"/>
    <x v="0"/>
    <n v="273.06"/>
    <n v="1092.24"/>
    <x v="0"/>
    <x v="1"/>
    <x v="0"/>
    <n v="3.1"/>
    <x v="0"/>
    <x v="1"/>
    <x v="0"/>
  </r>
  <r>
    <x v="0"/>
    <x v="1"/>
    <x v="3"/>
    <x v="1"/>
    <x v="1"/>
    <x v="3"/>
    <x v="10"/>
    <x v="1"/>
    <n v="190.77"/>
    <n v="1335.39"/>
    <x v="1"/>
    <x v="0"/>
    <x v="0"/>
    <n v="4.3"/>
    <x v="1"/>
    <x v="2"/>
    <x v="0"/>
  </r>
  <r>
    <x v="6"/>
    <x v="2"/>
    <x v="7"/>
    <x v="7"/>
    <x v="1"/>
    <x v="2"/>
    <x v="11"/>
    <x v="2"/>
    <n v="24.06"/>
    <n v="312.77999999999997"/>
    <x v="3"/>
    <x v="3"/>
    <x v="2"/>
    <n v="4.9000000000000004"/>
    <x v="1"/>
    <x v="0"/>
    <x v="2"/>
  </r>
  <r>
    <x v="6"/>
    <x v="0"/>
    <x v="1"/>
    <x v="0"/>
    <x v="0"/>
    <x v="1"/>
    <x v="8"/>
    <x v="1"/>
    <n v="193.06000000000003"/>
    <n v="579.18000000000006"/>
    <x v="1"/>
    <x v="3"/>
    <x v="0"/>
    <n v="4"/>
    <x v="0"/>
    <x v="0"/>
    <x v="0"/>
  </r>
  <r>
    <x v="8"/>
    <x v="5"/>
    <x v="5"/>
    <x v="7"/>
    <x v="1"/>
    <x v="1"/>
    <x v="13"/>
    <x v="1"/>
    <n v="191.52"/>
    <n v="191.52"/>
    <x v="2"/>
    <x v="0"/>
    <x v="0"/>
    <n v="4"/>
    <x v="0"/>
    <x v="1"/>
    <x v="0"/>
  </r>
  <r>
    <x v="1"/>
    <x v="3"/>
    <x v="1"/>
    <x v="5"/>
    <x v="1"/>
    <x v="1"/>
    <x v="4"/>
    <x v="1"/>
    <n v="39.5"/>
    <n v="395"/>
    <x v="0"/>
    <x v="1"/>
    <x v="2"/>
    <n v="3.3"/>
    <x v="0"/>
    <x v="1"/>
    <x v="2"/>
  </r>
  <r>
    <x v="3"/>
    <x v="6"/>
    <x v="6"/>
    <x v="0"/>
    <x v="0"/>
    <x v="0"/>
    <x v="1"/>
    <x v="3"/>
    <n v="139.76"/>
    <n v="1118.08"/>
    <x v="0"/>
    <x v="0"/>
    <x v="1"/>
    <n v="2.9"/>
    <x v="1"/>
    <x v="1"/>
    <x v="1"/>
  </r>
  <r>
    <x v="9"/>
    <x v="6"/>
    <x v="3"/>
    <x v="3"/>
    <x v="1"/>
    <x v="2"/>
    <x v="0"/>
    <x v="0"/>
    <n v="202.30999999999997"/>
    <n v="1213.8599999999999"/>
    <x v="3"/>
    <x v="2"/>
    <x v="2"/>
    <n v="4.3"/>
    <x v="0"/>
    <x v="1"/>
    <x v="2"/>
  </r>
  <r>
    <x v="9"/>
    <x v="0"/>
    <x v="0"/>
    <x v="5"/>
    <x v="1"/>
    <x v="4"/>
    <x v="7"/>
    <x v="1"/>
    <n v="217.26"/>
    <n v="3041.64"/>
    <x v="0"/>
    <x v="1"/>
    <x v="1"/>
    <n v="1.9"/>
    <x v="0"/>
    <x v="0"/>
    <x v="1"/>
  </r>
  <r>
    <x v="4"/>
    <x v="1"/>
    <x v="6"/>
    <x v="2"/>
    <x v="1"/>
    <x v="1"/>
    <x v="8"/>
    <x v="0"/>
    <n v="270.05"/>
    <n v="810.15000000000009"/>
    <x v="1"/>
    <x v="1"/>
    <x v="0"/>
    <n v="4.4000000000000004"/>
    <x v="1"/>
    <x v="2"/>
    <x v="0"/>
  </r>
  <r>
    <x v="2"/>
    <x v="0"/>
    <x v="3"/>
    <x v="1"/>
    <x v="1"/>
    <x v="2"/>
    <x v="1"/>
    <x v="2"/>
    <n v="255.59"/>
    <n v="2044.72"/>
    <x v="1"/>
    <x v="2"/>
    <x v="1"/>
    <n v="4.3"/>
    <x v="0"/>
    <x v="0"/>
    <x v="1"/>
  </r>
  <r>
    <x v="4"/>
    <x v="1"/>
    <x v="5"/>
    <x v="4"/>
    <x v="1"/>
    <x v="4"/>
    <x v="0"/>
    <x v="1"/>
    <n v="52.629999999999995"/>
    <n v="315.77999999999997"/>
    <x v="3"/>
    <x v="1"/>
    <x v="0"/>
    <n v="3.9"/>
    <x v="0"/>
    <x v="2"/>
    <x v="0"/>
  </r>
  <r>
    <x v="2"/>
    <x v="5"/>
    <x v="0"/>
    <x v="7"/>
    <x v="1"/>
    <x v="2"/>
    <x v="13"/>
    <x v="0"/>
    <n v="190.46"/>
    <n v="190.46"/>
    <x v="0"/>
    <x v="1"/>
    <x v="2"/>
    <n v="3.8"/>
    <x v="0"/>
    <x v="2"/>
    <x v="2"/>
  </r>
  <r>
    <x v="9"/>
    <x v="2"/>
    <x v="1"/>
    <x v="0"/>
    <x v="0"/>
    <x v="0"/>
    <x v="9"/>
    <x v="1"/>
    <n v="187.01"/>
    <n v="1683.09"/>
    <x v="3"/>
    <x v="3"/>
    <x v="2"/>
    <n v="1"/>
    <x v="0"/>
    <x v="1"/>
    <x v="2"/>
  </r>
  <r>
    <x v="7"/>
    <x v="3"/>
    <x v="0"/>
    <x v="2"/>
    <x v="1"/>
    <x v="1"/>
    <x v="5"/>
    <x v="3"/>
    <n v="105.05"/>
    <n v="1155.55"/>
    <x v="2"/>
    <x v="1"/>
    <x v="2"/>
    <n v="5"/>
    <x v="1"/>
    <x v="2"/>
    <x v="2"/>
  </r>
  <r>
    <x v="9"/>
    <x v="6"/>
    <x v="1"/>
    <x v="3"/>
    <x v="1"/>
    <x v="3"/>
    <x v="9"/>
    <x v="2"/>
    <n v="71.55"/>
    <n v="643.94999999999993"/>
    <x v="0"/>
    <x v="1"/>
    <x v="0"/>
    <n v="2.6"/>
    <x v="0"/>
    <x v="0"/>
    <x v="0"/>
  </r>
  <r>
    <x v="4"/>
    <x v="0"/>
    <x v="2"/>
    <x v="3"/>
    <x v="1"/>
    <x v="1"/>
    <x v="9"/>
    <x v="3"/>
    <n v="75.86"/>
    <n v="682.74"/>
    <x v="0"/>
    <x v="0"/>
    <x v="0"/>
    <n v="2.5"/>
    <x v="1"/>
    <x v="1"/>
    <x v="0"/>
  </r>
  <r>
    <x v="10"/>
    <x v="3"/>
    <x v="7"/>
    <x v="5"/>
    <x v="1"/>
    <x v="1"/>
    <x v="7"/>
    <x v="1"/>
    <n v="69.709999999999994"/>
    <n v="975.93999999999994"/>
    <x v="0"/>
    <x v="2"/>
    <x v="0"/>
    <n v="5"/>
    <x v="0"/>
    <x v="0"/>
    <x v="0"/>
  </r>
  <r>
    <x v="4"/>
    <x v="1"/>
    <x v="2"/>
    <x v="6"/>
    <x v="1"/>
    <x v="0"/>
    <x v="11"/>
    <x v="0"/>
    <n v="245.75"/>
    <n v="3194.75"/>
    <x v="2"/>
    <x v="1"/>
    <x v="2"/>
    <n v="2"/>
    <x v="0"/>
    <x v="0"/>
    <x v="2"/>
  </r>
  <r>
    <x v="7"/>
    <x v="2"/>
    <x v="3"/>
    <x v="7"/>
    <x v="1"/>
    <x v="4"/>
    <x v="12"/>
    <x v="1"/>
    <n v="61.54999999999999"/>
    <n v="738.59999999999991"/>
    <x v="2"/>
    <x v="0"/>
    <x v="0"/>
    <n v="4.8"/>
    <x v="0"/>
    <x v="1"/>
    <x v="0"/>
  </r>
  <r>
    <x v="3"/>
    <x v="6"/>
    <x v="2"/>
    <x v="7"/>
    <x v="1"/>
    <x v="1"/>
    <x v="0"/>
    <x v="1"/>
    <n v="94.030000000000015"/>
    <n v="564.18000000000006"/>
    <x v="2"/>
    <x v="1"/>
    <x v="1"/>
    <n v="2.5"/>
    <x v="0"/>
    <x v="2"/>
    <x v="1"/>
  </r>
  <r>
    <x v="2"/>
    <x v="6"/>
    <x v="6"/>
    <x v="6"/>
    <x v="1"/>
    <x v="4"/>
    <x v="0"/>
    <x v="1"/>
    <n v="80.98"/>
    <n v="485.88"/>
    <x v="1"/>
    <x v="0"/>
    <x v="2"/>
    <n v="1.4"/>
    <x v="1"/>
    <x v="0"/>
    <x v="2"/>
  </r>
  <r>
    <x v="9"/>
    <x v="1"/>
    <x v="1"/>
    <x v="3"/>
    <x v="1"/>
    <x v="4"/>
    <x v="11"/>
    <x v="3"/>
    <n v="219.60000000000002"/>
    <n v="2854.8"/>
    <x v="3"/>
    <x v="0"/>
    <x v="0"/>
    <n v="3.1"/>
    <x v="0"/>
    <x v="2"/>
    <x v="0"/>
  </r>
  <r>
    <x v="8"/>
    <x v="2"/>
    <x v="1"/>
    <x v="3"/>
    <x v="1"/>
    <x v="0"/>
    <x v="2"/>
    <x v="3"/>
    <n v="64.349999999999994"/>
    <n v="257.39999999999998"/>
    <x v="1"/>
    <x v="2"/>
    <x v="0"/>
    <n v="3.8"/>
    <x v="1"/>
    <x v="2"/>
    <x v="0"/>
  </r>
  <r>
    <x v="10"/>
    <x v="6"/>
    <x v="5"/>
    <x v="4"/>
    <x v="1"/>
    <x v="1"/>
    <x v="1"/>
    <x v="0"/>
    <n v="26.74"/>
    <n v="213.92"/>
    <x v="2"/>
    <x v="0"/>
    <x v="1"/>
    <n v="3.4"/>
    <x v="0"/>
    <x v="0"/>
    <x v="1"/>
  </r>
  <r>
    <x v="6"/>
    <x v="2"/>
    <x v="1"/>
    <x v="4"/>
    <x v="1"/>
    <x v="0"/>
    <x v="9"/>
    <x v="2"/>
    <n v="124.78"/>
    <n v="1123.02"/>
    <x v="1"/>
    <x v="3"/>
    <x v="2"/>
    <n v="4.8"/>
    <x v="0"/>
    <x v="2"/>
    <x v="2"/>
  </r>
  <r>
    <x v="7"/>
    <x v="6"/>
    <x v="6"/>
    <x v="7"/>
    <x v="1"/>
    <x v="0"/>
    <x v="12"/>
    <x v="2"/>
    <n v="105.43"/>
    <n v="1265.1600000000001"/>
    <x v="1"/>
    <x v="1"/>
    <x v="1"/>
    <n v="2.5"/>
    <x v="1"/>
    <x v="1"/>
    <x v="1"/>
  </r>
  <r>
    <x v="4"/>
    <x v="5"/>
    <x v="5"/>
    <x v="4"/>
    <x v="1"/>
    <x v="3"/>
    <x v="10"/>
    <x v="0"/>
    <n v="131.36000000000001"/>
    <n v="919.5200000000001"/>
    <x v="3"/>
    <x v="3"/>
    <x v="0"/>
    <n v="2.8"/>
    <x v="1"/>
    <x v="0"/>
    <x v="0"/>
  </r>
  <r>
    <x v="2"/>
    <x v="1"/>
    <x v="6"/>
    <x v="4"/>
    <x v="1"/>
    <x v="0"/>
    <x v="10"/>
    <x v="1"/>
    <n v="231.07"/>
    <n v="1617.49"/>
    <x v="2"/>
    <x v="3"/>
    <x v="0"/>
    <n v="2"/>
    <x v="0"/>
    <x v="0"/>
    <x v="0"/>
  </r>
  <r>
    <x v="8"/>
    <x v="2"/>
    <x v="0"/>
    <x v="0"/>
    <x v="0"/>
    <x v="3"/>
    <x v="11"/>
    <x v="2"/>
    <n v="23.46"/>
    <n v="304.98"/>
    <x v="1"/>
    <x v="2"/>
    <x v="1"/>
    <n v="3.3"/>
    <x v="0"/>
    <x v="2"/>
    <x v="1"/>
  </r>
  <r>
    <x v="0"/>
    <x v="3"/>
    <x v="5"/>
    <x v="1"/>
    <x v="1"/>
    <x v="4"/>
    <x v="6"/>
    <x v="3"/>
    <n v="30.56"/>
    <n v="61.12"/>
    <x v="1"/>
    <x v="3"/>
    <x v="2"/>
    <n v="4.8"/>
    <x v="0"/>
    <x v="0"/>
    <x v="2"/>
  </r>
  <r>
    <x v="1"/>
    <x v="5"/>
    <x v="1"/>
    <x v="7"/>
    <x v="1"/>
    <x v="4"/>
    <x v="6"/>
    <x v="0"/>
    <n v="91.58"/>
    <n v="183.16"/>
    <x v="0"/>
    <x v="2"/>
    <x v="0"/>
    <n v="2.4"/>
    <x v="1"/>
    <x v="2"/>
    <x v="0"/>
  </r>
  <r>
    <x v="9"/>
    <x v="4"/>
    <x v="5"/>
    <x v="3"/>
    <x v="1"/>
    <x v="2"/>
    <x v="12"/>
    <x v="0"/>
    <n v="268.98"/>
    <n v="3227.76"/>
    <x v="0"/>
    <x v="1"/>
    <x v="1"/>
    <n v="1.5"/>
    <x v="0"/>
    <x v="2"/>
    <x v="1"/>
  </r>
  <r>
    <x v="1"/>
    <x v="3"/>
    <x v="6"/>
    <x v="0"/>
    <x v="0"/>
    <x v="2"/>
    <x v="4"/>
    <x v="1"/>
    <n v="67.34"/>
    <n v="673.40000000000009"/>
    <x v="2"/>
    <x v="1"/>
    <x v="2"/>
    <n v="2.5"/>
    <x v="0"/>
    <x v="0"/>
    <x v="2"/>
  </r>
  <r>
    <x v="7"/>
    <x v="1"/>
    <x v="4"/>
    <x v="3"/>
    <x v="1"/>
    <x v="4"/>
    <x v="5"/>
    <x v="2"/>
    <n v="299.17"/>
    <n v="3290.87"/>
    <x v="1"/>
    <x v="2"/>
    <x v="0"/>
    <n v="4.5"/>
    <x v="0"/>
    <x v="0"/>
    <x v="0"/>
  </r>
  <r>
    <x v="0"/>
    <x v="6"/>
    <x v="0"/>
    <x v="4"/>
    <x v="1"/>
    <x v="1"/>
    <x v="6"/>
    <x v="2"/>
    <n v="245.59"/>
    <n v="491.18"/>
    <x v="2"/>
    <x v="0"/>
    <x v="1"/>
    <n v="4.5999999999999996"/>
    <x v="1"/>
    <x v="0"/>
    <x v="1"/>
  </r>
  <r>
    <x v="0"/>
    <x v="4"/>
    <x v="3"/>
    <x v="1"/>
    <x v="1"/>
    <x v="2"/>
    <x v="2"/>
    <x v="1"/>
    <n v="147.72"/>
    <n v="590.88"/>
    <x v="3"/>
    <x v="2"/>
    <x v="1"/>
    <n v="1.5"/>
    <x v="1"/>
    <x v="0"/>
    <x v="1"/>
  </r>
  <r>
    <x v="0"/>
    <x v="3"/>
    <x v="1"/>
    <x v="4"/>
    <x v="1"/>
    <x v="0"/>
    <x v="9"/>
    <x v="0"/>
    <n v="229.39999999999998"/>
    <n v="2064.6"/>
    <x v="2"/>
    <x v="2"/>
    <x v="2"/>
    <n v="4.0999999999999996"/>
    <x v="1"/>
    <x v="2"/>
    <x v="2"/>
  </r>
  <r>
    <x v="6"/>
    <x v="5"/>
    <x v="0"/>
    <x v="4"/>
    <x v="1"/>
    <x v="2"/>
    <x v="3"/>
    <x v="0"/>
    <n v="165.27"/>
    <n v="826.35"/>
    <x v="2"/>
    <x v="3"/>
    <x v="0"/>
    <n v="1.6"/>
    <x v="1"/>
    <x v="2"/>
    <x v="0"/>
  </r>
  <r>
    <x v="7"/>
    <x v="4"/>
    <x v="1"/>
    <x v="2"/>
    <x v="1"/>
    <x v="4"/>
    <x v="6"/>
    <x v="0"/>
    <n v="178.48"/>
    <n v="356.96"/>
    <x v="1"/>
    <x v="1"/>
    <x v="2"/>
    <n v="4.5"/>
    <x v="0"/>
    <x v="2"/>
    <x v="2"/>
  </r>
  <r>
    <x v="3"/>
    <x v="4"/>
    <x v="3"/>
    <x v="2"/>
    <x v="1"/>
    <x v="1"/>
    <x v="2"/>
    <x v="0"/>
    <n v="182.62"/>
    <n v="730.48"/>
    <x v="3"/>
    <x v="1"/>
    <x v="2"/>
    <n v="2.9"/>
    <x v="1"/>
    <x v="1"/>
    <x v="2"/>
  </r>
  <r>
    <x v="1"/>
    <x v="2"/>
    <x v="4"/>
    <x v="1"/>
    <x v="1"/>
    <x v="4"/>
    <x v="10"/>
    <x v="3"/>
    <n v="201.64000000000001"/>
    <n v="1411.48"/>
    <x v="2"/>
    <x v="1"/>
    <x v="0"/>
    <n v="4.5999999999999996"/>
    <x v="0"/>
    <x v="2"/>
    <x v="0"/>
  </r>
  <r>
    <x v="3"/>
    <x v="0"/>
    <x v="6"/>
    <x v="1"/>
    <x v="1"/>
    <x v="1"/>
    <x v="3"/>
    <x v="3"/>
    <n v="37.010000000000005"/>
    <n v="185.05"/>
    <x v="0"/>
    <x v="2"/>
    <x v="0"/>
    <n v="1.3"/>
    <x v="1"/>
    <x v="2"/>
    <x v="0"/>
  </r>
  <r>
    <x v="8"/>
    <x v="3"/>
    <x v="6"/>
    <x v="2"/>
    <x v="1"/>
    <x v="2"/>
    <x v="5"/>
    <x v="0"/>
    <n v="192.62"/>
    <n v="2118.8200000000002"/>
    <x v="3"/>
    <x v="2"/>
    <x v="2"/>
    <n v="1.3"/>
    <x v="1"/>
    <x v="1"/>
    <x v="2"/>
  </r>
  <r>
    <x v="5"/>
    <x v="0"/>
    <x v="0"/>
    <x v="2"/>
    <x v="1"/>
    <x v="0"/>
    <x v="1"/>
    <x v="0"/>
    <n v="220.75"/>
    <n v="1766"/>
    <x v="1"/>
    <x v="1"/>
    <x v="2"/>
    <n v="4.7"/>
    <x v="0"/>
    <x v="0"/>
    <x v="2"/>
  </r>
  <r>
    <x v="10"/>
    <x v="1"/>
    <x v="6"/>
    <x v="2"/>
    <x v="1"/>
    <x v="0"/>
    <x v="13"/>
    <x v="0"/>
    <n v="107"/>
    <n v="107"/>
    <x v="0"/>
    <x v="2"/>
    <x v="0"/>
    <n v="4.0999999999999996"/>
    <x v="1"/>
    <x v="0"/>
    <x v="0"/>
  </r>
  <r>
    <x v="10"/>
    <x v="3"/>
    <x v="7"/>
    <x v="2"/>
    <x v="1"/>
    <x v="4"/>
    <x v="7"/>
    <x v="3"/>
    <n v="294"/>
    <n v="4116"/>
    <x v="3"/>
    <x v="1"/>
    <x v="1"/>
    <n v="1.6"/>
    <x v="1"/>
    <x v="2"/>
    <x v="1"/>
  </r>
  <r>
    <x v="3"/>
    <x v="3"/>
    <x v="7"/>
    <x v="7"/>
    <x v="1"/>
    <x v="1"/>
    <x v="11"/>
    <x v="1"/>
    <n v="60.440000000000005"/>
    <n v="785.72"/>
    <x v="1"/>
    <x v="3"/>
    <x v="1"/>
    <n v="4.5999999999999996"/>
    <x v="1"/>
    <x v="2"/>
    <x v="1"/>
  </r>
  <r>
    <x v="5"/>
    <x v="2"/>
    <x v="1"/>
    <x v="7"/>
    <x v="1"/>
    <x v="2"/>
    <x v="7"/>
    <x v="2"/>
    <n v="274.92"/>
    <n v="3848.88"/>
    <x v="1"/>
    <x v="3"/>
    <x v="0"/>
    <n v="4.4000000000000004"/>
    <x v="0"/>
    <x v="1"/>
    <x v="0"/>
  </r>
  <r>
    <x v="5"/>
    <x v="6"/>
    <x v="3"/>
    <x v="4"/>
    <x v="1"/>
    <x v="1"/>
    <x v="3"/>
    <x v="3"/>
    <n v="209.41"/>
    <n v="1047.05"/>
    <x v="3"/>
    <x v="2"/>
    <x v="1"/>
    <n v="3.2"/>
    <x v="0"/>
    <x v="2"/>
    <x v="1"/>
  </r>
  <r>
    <x v="9"/>
    <x v="5"/>
    <x v="4"/>
    <x v="5"/>
    <x v="1"/>
    <x v="1"/>
    <x v="2"/>
    <x v="0"/>
    <n v="206.01"/>
    <n v="824.04"/>
    <x v="3"/>
    <x v="0"/>
    <x v="1"/>
    <n v="1.7"/>
    <x v="1"/>
    <x v="0"/>
    <x v="1"/>
  </r>
  <r>
    <x v="8"/>
    <x v="5"/>
    <x v="1"/>
    <x v="4"/>
    <x v="1"/>
    <x v="1"/>
    <x v="8"/>
    <x v="0"/>
    <n v="265.29000000000002"/>
    <n v="795.87000000000012"/>
    <x v="3"/>
    <x v="1"/>
    <x v="2"/>
    <n v="2.7"/>
    <x v="1"/>
    <x v="0"/>
    <x v="2"/>
  </r>
  <r>
    <x v="7"/>
    <x v="5"/>
    <x v="5"/>
    <x v="1"/>
    <x v="1"/>
    <x v="2"/>
    <x v="10"/>
    <x v="0"/>
    <n v="252.88000000000002"/>
    <n v="1770.16"/>
    <x v="1"/>
    <x v="3"/>
    <x v="2"/>
    <n v="3.2"/>
    <x v="1"/>
    <x v="2"/>
    <x v="2"/>
  </r>
  <r>
    <x v="5"/>
    <x v="1"/>
    <x v="1"/>
    <x v="6"/>
    <x v="1"/>
    <x v="1"/>
    <x v="4"/>
    <x v="0"/>
    <n v="116.72"/>
    <n v="1167.2"/>
    <x v="0"/>
    <x v="0"/>
    <x v="2"/>
    <n v="1.8"/>
    <x v="0"/>
    <x v="2"/>
    <x v="2"/>
  </r>
  <r>
    <x v="4"/>
    <x v="4"/>
    <x v="7"/>
    <x v="5"/>
    <x v="1"/>
    <x v="0"/>
    <x v="5"/>
    <x v="1"/>
    <n v="217.5"/>
    <n v="2392.5"/>
    <x v="0"/>
    <x v="3"/>
    <x v="1"/>
    <n v="4.4000000000000004"/>
    <x v="1"/>
    <x v="1"/>
    <x v="1"/>
  </r>
  <r>
    <x v="10"/>
    <x v="6"/>
    <x v="1"/>
    <x v="6"/>
    <x v="1"/>
    <x v="4"/>
    <x v="13"/>
    <x v="3"/>
    <n v="34.17"/>
    <n v="34.17"/>
    <x v="1"/>
    <x v="1"/>
    <x v="2"/>
    <n v="4.3"/>
    <x v="1"/>
    <x v="1"/>
    <x v="2"/>
  </r>
  <r>
    <x v="4"/>
    <x v="0"/>
    <x v="3"/>
    <x v="6"/>
    <x v="1"/>
    <x v="3"/>
    <x v="0"/>
    <x v="2"/>
    <n v="149.93"/>
    <n v="899.58"/>
    <x v="3"/>
    <x v="1"/>
    <x v="1"/>
    <n v="1.1000000000000001"/>
    <x v="0"/>
    <x v="2"/>
    <x v="1"/>
  </r>
  <r>
    <x v="8"/>
    <x v="5"/>
    <x v="1"/>
    <x v="3"/>
    <x v="1"/>
    <x v="1"/>
    <x v="1"/>
    <x v="0"/>
    <n v="282.58"/>
    <n v="2260.64"/>
    <x v="1"/>
    <x v="3"/>
    <x v="1"/>
    <n v="1.1000000000000001"/>
    <x v="1"/>
    <x v="1"/>
    <x v="1"/>
  </r>
  <r>
    <x v="5"/>
    <x v="0"/>
    <x v="6"/>
    <x v="0"/>
    <x v="0"/>
    <x v="0"/>
    <x v="6"/>
    <x v="1"/>
    <n v="96.75"/>
    <n v="193.5"/>
    <x v="1"/>
    <x v="2"/>
    <x v="2"/>
    <n v="2.7"/>
    <x v="1"/>
    <x v="0"/>
    <x v="2"/>
  </r>
  <r>
    <x v="1"/>
    <x v="6"/>
    <x v="4"/>
    <x v="1"/>
    <x v="1"/>
    <x v="0"/>
    <x v="0"/>
    <x v="1"/>
    <n v="33.99"/>
    <n v="203.94"/>
    <x v="1"/>
    <x v="1"/>
    <x v="0"/>
    <n v="4.7"/>
    <x v="0"/>
    <x v="0"/>
    <x v="0"/>
  </r>
  <r>
    <x v="10"/>
    <x v="1"/>
    <x v="3"/>
    <x v="7"/>
    <x v="1"/>
    <x v="4"/>
    <x v="5"/>
    <x v="0"/>
    <n v="183.22"/>
    <n v="2015.42"/>
    <x v="1"/>
    <x v="0"/>
    <x v="1"/>
    <n v="4.0999999999999996"/>
    <x v="0"/>
    <x v="1"/>
    <x v="1"/>
  </r>
  <r>
    <x v="9"/>
    <x v="6"/>
    <x v="3"/>
    <x v="5"/>
    <x v="1"/>
    <x v="4"/>
    <x v="13"/>
    <x v="0"/>
    <n v="119.43"/>
    <n v="119.43"/>
    <x v="0"/>
    <x v="0"/>
    <x v="1"/>
    <n v="4.8"/>
    <x v="1"/>
    <x v="0"/>
    <x v="1"/>
  </r>
  <r>
    <x v="2"/>
    <x v="2"/>
    <x v="7"/>
    <x v="4"/>
    <x v="1"/>
    <x v="3"/>
    <x v="11"/>
    <x v="2"/>
    <n v="126.31"/>
    <n v="1642.03"/>
    <x v="3"/>
    <x v="2"/>
    <x v="0"/>
    <n v="2.1"/>
    <x v="1"/>
    <x v="0"/>
    <x v="0"/>
  </r>
  <r>
    <x v="9"/>
    <x v="4"/>
    <x v="2"/>
    <x v="1"/>
    <x v="1"/>
    <x v="3"/>
    <x v="11"/>
    <x v="3"/>
    <n v="183.09"/>
    <n v="2380.17"/>
    <x v="1"/>
    <x v="3"/>
    <x v="2"/>
    <n v="4.9000000000000004"/>
    <x v="1"/>
    <x v="0"/>
    <x v="2"/>
  </r>
  <r>
    <x v="0"/>
    <x v="5"/>
    <x v="4"/>
    <x v="2"/>
    <x v="1"/>
    <x v="3"/>
    <x v="0"/>
    <x v="2"/>
    <n v="194.04"/>
    <n v="1164.24"/>
    <x v="1"/>
    <x v="1"/>
    <x v="1"/>
    <n v="3.1"/>
    <x v="0"/>
    <x v="0"/>
    <x v="1"/>
  </r>
  <r>
    <x v="2"/>
    <x v="1"/>
    <x v="0"/>
    <x v="1"/>
    <x v="1"/>
    <x v="2"/>
    <x v="0"/>
    <x v="3"/>
    <n v="142.44999999999999"/>
    <n v="854.69999999999993"/>
    <x v="3"/>
    <x v="1"/>
    <x v="0"/>
    <n v="3.4"/>
    <x v="1"/>
    <x v="1"/>
    <x v="0"/>
  </r>
  <r>
    <x v="6"/>
    <x v="2"/>
    <x v="3"/>
    <x v="6"/>
    <x v="1"/>
    <x v="2"/>
    <x v="3"/>
    <x v="1"/>
    <n v="162.11000000000001"/>
    <n v="810.55000000000007"/>
    <x v="3"/>
    <x v="2"/>
    <x v="0"/>
    <n v="1.9"/>
    <x v="1"/>
    <x v="0"/>
    <x v="0"/>
  </r>
  <r>
    <x v="5"/>
    <x v="5"/>
    <x v="7"/>
    <x v="7"/>
    <x v="1"/>
    <x v="0"/>
    <x v="10"/>
    <x v="1"/>
    <n v="298.11"/>
    <n v="2086.77"/>
    <x v="1"/>
    <x v="1"/>
    <x v="0"/>
    <n v="2.8"/>
    <x v="1"/>
    <x v="2"/>
    <x v="0"/>
  </r>
  <r>
    <x v="8"/>
    <x v="6"/>
    <x v="0"/>
    <x v="2"/>
    <x v="1"/>
    <x v="4"/>
    <x v="7"/>
    <x v="0"/>
    <n v="288"/>
    <n v="4032"/>
    <x v="1"/>
    <x v="1"/>
    <x v="2"/>
    <n v="4"/>
    <x v="1"/>
    <x v="1"/>
    <x v="2"/>
  </r>
  <r>
    <x v="10"/>
    <x v="6"/>
    <x v="4"/>
    <x v="1"/>
    <x v="1"/>
    <x v="1"/>
    <x v="3"/>
    <x v="2"/>
    <n v="218.05"/>
    <n v="1090.25"/>
    <x v="3"/>
    <x v="0"/>
    <x v="0"/>
    <n v="2.4"/>
    <x v="0"/>
    <x v="1"/>
    <x v="0"/>
  </r>
  <r>
    <x v="6"/>
    <x v="3"/>
    <x v="7"/>
    <x v="1"/>
    <x v="1"/>
    <x v="4"/>
    <x v="7"/>
    <x v="2"/>
    <n v="65.209999999999994"/>
    <n v="912.93999999999994"/>
    <x v="3"/>
    <x v="0"/>
    <x v="2"/>
    <n v="1.3"/>
    <x v="0"/>
    <x v="0"/>
    <x v="2"/>
  </r>
  <r>
    <x v="8"/>
    <x v="3"/>
    <x v="0"/>
    <x v="7"/>
    <x v="1"/>
    <x v="2"/>
    <x v="1"/>
    <x v="0"/>
    <n v="120.79"/>
    <n v="966.32"/>
    <x v="0"/>
    <x v="3"/>
    <x v="0"/>
    <n v="4.4000000000000004"/>
    <x v="1"/>
    <x v="2"/>
    <x v="0"/>
  </r>
  <r>
    <x v="3"/>
    <x v="6"/>
    <x v="1"/>
    <x v="6"/>
    <x v="1"/>
    <x v="0"/>
    <x v="6"/>
    <x v="2"/>
    <n v="267.26"/>
    <n v="534.52"/>
    <x v="1"/>
    <x v="0"/>
    <x v="1"/>
    <n v="1.1000000000000001"/>
    <x v="1"/>
    <x v="0"/>
    <x v="1"/>
  </r>
  <r>
    <x v="5"/>
    <x v="6"/>
    <x v="5"/>
    <x v="4"/>
    <x v="1"/>
    <x v="1"/>
    <x v="0"/>
    <x v="1"/>
    <n v="138.6"/>
    <n v="831.59999999999991"/>
    <x v="2"/>
    <x v="3"/>
    <x v="1"/>
    <n v="1.4"/>
    <x v="0"/>
    <x v="0"/>
    <x v="1"/>
  </r>
  <r>
    <x v="7"/>
    <x v="0"/>
    <x v="3"/>
    <x v="2"/>
    <x v="1"/>
    <x v="3"/>
    <x v="3"/>
    <x v="1"/>
    <n v="287.5"/>
    <n v="1437.5"/>
    <x v="3"/>
    <x v="0"/>
    <x v="0"/>
    <n v="3.5"/>
    <x v="0"/>
    <x v="1"/>
    <x v="0"/>
  </r>
  <r>
    <x v="7"/>
    <x v="4"/>
    <x v="5"/>
    <x v="6"/>
    <x v="1"/>
    <x v="3"/>
    <x v="4"/>
    <x v="0"/>
    <n v="156.72"/>
    <n v="1567.2"/>
    <x v="3"/>
    <x v="3"/>
    <x v="1"/>
    <n v="3.7"/>
    <x v="1"/>
    <x v="0"/>
    <x v="1"/>
  </r>
  <r>
    <x v="5"/>
    <x v="0"/>
    <x v="2"/>
    <x v="7"/>
    <x v="1"/>
    <x v="2"/>
    <x v="6"/>
    <x v="0"/>
    <n v="261.3"/>
    <n v="522.6"/>
    <x v="0"/>
    <x v="1"/>
    <x v="2"/>
    <n v="3.2"/>
    <x v="0"/>
    <x v="2"/>
    <x v="2"/>
  </r>
  <r>
    <x v="2"/>
    <x v="4"/>
    <x v="6"/>
    <x v="1"/>
    <x v="1"/>
    <x v="0"/>
    <x v="5"/>
    <x v="3"/>
    <n v="29.91"/>
    <n v="329.01"/>
    <x v="0"/>
    <x v="1"/>
    <x v="0"/>
    <n v="1.3"/>
    <x v="1"/>
    <x v="1"/>
    <x v="0"/>
  </r>
  <r>
    <x v="0"/>
    <x v="2"/>
    <x v="4"/>
    <x v="4"/>
    <x v="1"/>
    <x v="4"/>
    <x v="11"/>
    <x v="1"/>
    <n v="141.57"/>
    <n v="1840.41"/>
    <x v="2"/>
    <x v="0"/>
    <x v="1"/>
    <n v="4.0999999999999996"/>
    <x v="0"/>
    <x v="2"/>
    <x v="1"/>
  </r>
  <r>
    <x v="0"/>
    <x v="3"/>
    <x v="6"/>
    <x v="5"/>
    <x v="1"/>
    <x v="2"/>
    <x v="10"/>
    <x v="1"/>
    <n v="216.07"/>
    <n v="1512.49"/>
    <x v="3"/>
    <x v="1"/>
    <x v="0"/>
    <n v="3.4"/>
    <x v="0"/>
    <x v="0"/>
    <x v="0"/>
  </r>
  <r>
    <x v="2"/>
    <x v="3"/>
    <x v="6"/>
    <x v="5"/>
    <x v="1"/>
    <x v="4"/>
    <x v="2"/>
    <x v="1"/>
    <n v="261.8"/>
    <n v="1047.2"/>
    <x v="1"/>
    <x v="3"/>
    <x v="1"/>
    <n v="3.7"/>
    <x v="1"/>
    <x v="0"/>
    <x v="1"/>
  </r>
  <r>
    <x v="7"/>
    <x v="6"/>
    <x v="0"/>
    <x v="3"/>
    <x v="1"/>
    <x v="1"/>
    <x v="0"/>
    <x v="1"/>
    <n v="190.70000000000002"/>
    <n v="1144.2"/>
    <x v="1"/>
    <x v="2"/>
    <x v="2"/>
    <n v="1"/>
    <x v="0"/>
    <x v="2"/>
    <x v="2"/>
  </r>
  <r>
    <x v="1"/>
    <x v="6"/>
    <x v="2"/>
    <x v="0"/>
    <x v="0"/>
    <x v="4"/>
    <x v="3"/>
    <x v="1"/>
    <n v="68.510000000000005"/>
    <n v="342.55"/>
    <x v="1"/>
    <x v="2"/>
    <x v="0"/>
    <n v="1.4"/>
    <x v="1"/>
    <x v="2"/>
    <x v="0"/>
  </r>
  <r>
    <x v="2"/>
    <x v="2"/>
    <x v="4"/>
    <x v="5"/>
    <x v="1"/>
    <x v="1"/>
    <x v="2"/>
    <x v="3"/>
    <n v="268.02"/>
    <n v="1072.08"/>
    <x v="0"/>
    <x v="1"/>
    <x v="1"/>
    <n v="3.9"/>
    <x v="0"/>
    <x v="0"/>
    <x v="1"/>
  </r>
  <r>
    <x v="10"/>
    <x v="1"/>
    <x v="5"/>
    <x v="7"/>
    <x v="1"/>
    <x v="0"/>
    <x v="11"/>
    <x v="0"/>
    <n v="180.95"/>
    <n v="2352.35"/>
    <x v="2"/>
    <x v="1"/>
    <x v="0"/>
    <n v="3.7"/>
    <x v="1"/>
    <x v="0"/>
    <x v="0"/>
  </r>
  <r>
    <x v="7"/>
    <x v="1"/>
    <x v="6"/>
    <x v="0"/>
    <x v="0"/>
    <x v="2"/>
    <x v="6"/>
    <x v="0"/>
    <n v="50.25"/>
    <n v="100.5"/>
    <x v="2"/>
    <x v="0"/>
    <x v="1"/>
    <n v="1.8"/>
    <x v="0"/>
    <x v="0"/>
    <x v="1"/>
  </r>
  <r>
    <x v="1"/>
    <x v="1"/>
    <x v="0"/>
    <x v="7"/>
    <x v="1"/>
    <x v="4"/>
    <x v="11"/>
    <x v="2"/>
    <n v="149.88"/>
    <n v="1948.44"/>
    <x v="2"/>
    <x v="0"/>
    <x v="0"/>
    <n v="3"/>
    <x v="0"/>
    <x v="1"/>
    <x v="0"/>
  </r>
  <r>
    <x v="6"/>
    <x v="3"/>
    <x v="6"/>
    <x v="7"/>
    <x v="1"/>
    <x v="0"/>
    <x v="11"/>
    <x v="1"/>
    <n v="215.7"/>
    <n v="2804.1"/>
    <x v="3"/>
    <x v="3"/>
    <x v="2"/>
    <n v="2.2000000000000002"/>
    <x v="0"/>
    <x v="2"/>
    <x v="2"/>
  </r>
  <r>
    <x v="1"/>
    <x v="0"/>
    <x v="7"/>
    <x v="2"/>
    <x v="1"/>
    <x v="0"/>
    <x v="10"/>
    <x v="1"/>
    <n v="146.28"/>
    <n v="1023.96"/>
    <x v="3"/>
    <x v="3"/>
    <x v="2"/>
    <n v="3.5"/>
    <x v="0"/>
    <x v="1"/>
    <x v="2"/>
  </r>
  <r>
    <x v="6"/>
    <x v="1"/>
    <x v="5"/>
    <x v="3"/>
    <x v="1"/>
    <x v="4"/>
    <x v="3"/>
    <x v="0"/>
    <n v="263.82"/>
    <n v="1319.1"/>
    <x v="2"/>
    <x v="2"/>
    <x v="1"/>
    <n v="4.2"/>
    <x v="1"/>
    <x v="2"/>
    <x v="1"/>
  </r>
  <r>
    <x v="8"/>
    <x v="5"/>
    <x v="6"/>
    <x v="2"/>
    <x v="1"/>
    <x v="3"/>
    <x v="11"/>
    <x v="1"/>
    <n v="138.63"/>
    <n v="1802.19"/>
    <x v="2"/>
    <x v="3"/>
    <x v="2"/>
    <n v="1.8"/>
    <x v="1"/>
    <x v="0"/>
    <x v="2"/>
  </r>
  <r>
    <x v="4"/>
    <x v="2"/>
    <x v="7"/>
    <x v="4"/>
    <x v="1"/>
    <x v="3"/>
    <x v="8"/>
    <x v="1"/>
    <n v="183.37"/>
    <n v="550.11"/>
    <x v="2"/>
    <x v="1"/>
    <x v="2"/>
    <n v="3.6"/>
    <x v="0"/>
    <x v="0"/>
    <x v="2"/>
  </r>
  <r>
    <x v="8"/>
    <x v="1"/>
    <x v="7"/>
    <x v="0"/>
    <x v="0"/>
    <x v="1"/>
    <x v="0"/>
    <x v="1"/>
    <n v="79.13"/>
    <n v="474.78"/>
    <x v="0"/>
    <x v="1"/>
    <x v="2"/>
    <n v="2.7"/>
    <x v="1"/>
    <x v="0"/>
    <x v="2"/>
  </r>
  <r>
    <x v="7"/>
    <x v="5"/>
    <x v="0"/>
    <x v="5"/>
    <x v="1"/>
    <x v="0"/>
    <x v="1"/>
    <x v="0"/>
    <n v="163.55000000000001"/>
    <n v="1308.4000000000001"/>
    <x v="2"/>
    <x v="0"/>
    <x v="0"/>
    <n v="1.8"/>
    <x v="1"/>
    <x v="0"/>
    <x v="0"/>
  </r>
  <r>
    <x v="6"/>
    <x v="1"/>
    <x v="0"/>
    <x v="4"/>
    <x v="1"/>
    <x v="2"/>
    <x v="5"/>
    <x v="2"/>
    <n v="82.4"/>
    <n v="906.40000000000009"/>
    <x v="1"/>
    <x v="1"/>
    <x v="0"/>
    <n v="2.6"/>
    <x v="1"/>
    <x v="2"/>
    <x v="0"/>
  </r>
  <r>
    <x v="7"/>
    <x v="0"/>
    <x v="7"/>
    <x v="0"/>
    <x v="0"/>
    <x v="2"/>
    <x v="4"/>
    <x v="0"/>
    <n v="83.05"/>
    <n v="830.5"/>
    <x v="3"/>
    <x v="3"/>
    <x v="1"/>
    <n v="1.4"/>
    <x v="0"/>
    <x v="0"/>
    <x v="1"/>
  </r>
  <r>
    <x v="2"/>
    <x v="0"/>
    <x v="2"/>
    <x v="0"/>
    <x v="0"/>
    <x v="0"/>
    <x v="4"/>
    <x v="1"/>
    <n v="98.37"/>
    <n v="983.7"/>
    <x v="1"/>
    <x v="3"/>
    <x v="2"/>
    <n v="3.6"/>
    <x v="0"/>
    <x v="2"/>
    <x v="2"/>
  </r>
  <r>
    <x v="5"/>
    <x v="1"/>
    <x v="6"/>
    <x v="5"/>
    <x v="1"/>
    <x v="3"/>
    <x v="12"/>
    <x v="0"/>
    <n v="32.38000000000001"/>
    <n v="388.56000000000012"/>
    <x v="3"/>
    <x v="0"/>
    <x v="2"/>
    <n v="5"/>
    <x v="1"/>
    <x v="1"/>
    <x v="2"/>
  </r>
  <r>
    <x v="10"/>
    <x v="5"/>
    <x v="7"/>
    <x v="1"/>
    <x v="1"/>
    <x v="0"/>
    <x v="6"/>
    <x v="3"/>
    <n v="65.73"/>
    <n v="131.46"/>
    <x v="0"/>
    <x v="3"/>
    <x v="1"/>
    <n v="3.9"/>
    <x v="1"/>
    <x v="0"/>
    <x v="1"/>
  </r>
  <r>
    <x v="9"/>
    <x v="2"/>
    <x v="7"/>
    <x v="2"/>
    <x v="1"/>
    <x v="1"/>
    <x v="5"/>
    <x v="1"/>
    <n v="138.82"/>
    <n v="1527.02"/>
    <x v="0"/>
    <x v="0"/>
    <x v="1"/>
    <n v="4.4000000000000004"/>
    <x v="0"/>
    <x v="1"/>
    <x v="1"/>
  </r>
  <r>
    <x v="7"/>
    <x v="5"/>
    <x v="0"/>
    <x v="6"/>
    <x v="1"/>
    <x v="0"/>
    <x v="4"/>
    <x v="0"/>
    <n v="56.7"/>
    <n v="567"/>
    <x v="1"/>
    <x v="1"/>
    <x v="0"/>
    <n v="1.9"/>
    <x v="1"/>
    <x v="2"/>
    <x v="0"/>
  </r>
  <r>
    <x v="10"/>
    <x v="2"/>
    <x v="6"/>
    <x v="4"/>
    <x v="1"/>
    <x v="4"/>
    <x v="12"/>
    <x v="0"/>
    <n v="57.35"/>
    <n v="688.2"/>
    <x v="0"/>
    <x v="0"/>
    <x v="2"/>
    <n v="1.4"/>
    <x v="1"/>
    <x v="2"/>
    <x v="2"/>
  </r>
  <r>
    <x v="2"/>
    <x v="1"/>
    <x v="4"/>
    <x v="1"/>
    <x v="1"/>
    <x v="3"/>
    <x v="2"/>
    <x v="2"/>
    <n v="291.02"/>
    <n v="1164.08"/>
    <x v="3"/>
    <x v="3"/>
    <x v="2"/>
    <n v="1"/>
    <x v="0"/>
    <x v="2"/>
    <x v="2"/>
  </r>
  <r>
    <x v="1"/>
    <x v="2"/>
    <x v="5"/>
    <x v="2"/>
    <x v="1"/>
    <x v="4"/>
    <x v="8"/>
    <x v="1"/>
    <n v="139.59"/>
    <n v="418.77"/>
    <x v="0"/>
    <x v="3"/>
    <x v="2"/>
    <n v="3.9"/>
    <x v="0"/>
    <x v="1"/>
    <x v="2"/>
  </r>
  <r>
    <x v="2"/>
    <x v="6"/>
    <x v="0"/>
    <x v="0"/>
    <x v="0"/>
    <x v="4"/>
    <x v="10"/>
    <x v="3"/>
    <n v="133.05000000000001"/>
    <n v="931.35000000000014"/>
    <x v="1"/>
    <x v="2"/>
    <x v="0"/>
    <n v="4.3"/>
    <x v="1"/>
    <x v="2"/>
    <x v="0"/>
  </r>
  <r>
    <x v="8"/>
    <x v="3"/>
    <x v="6"/>
    <x v="7"/>
    <x v="1"/>
    <x v="0"/>
    <x v="4"/>
    <x v="3"/>
    <n v="94.97"/>
    <n v="949.7"/>
    <x v="0"/>
    <x v="0"/>
    <x v="0"/>
    <n v="1.8"/>
    <x v="1"/>
    <x v="2"/>
    <x v="0"/>
  </r>
  <r>
    <x v="1"/>
    <x v="4"/>
    <x v="6"/>
    <x v="3"/>
    <x v="1"/>
    <x v="0"/>
    <x v="1"/>
    <x v="1"/>
    <n v="163.49"/>
    <n v="1307.92"/>
    <x v="2"/>
    <x v="3"/>
    <x v="0"/>
    <n v="2.9"/>
    <x v="1"/>
    <x v="1"/>
    <x v="0"/>
  </r>
  <r>
    <x v="9"/>
    <x v="3"/>
    <x v="1"/>
    <x v="4"/>
    <x v="1"/>
    <x v="2"/>
    <x v="1"/>
    <x v="0"/>
    <n v="186.9"/>
    <n v="1495.2"/>
    <x v="3"/>
    <x v="2"/>
    <x v="2"/>
    <n v="3.3"/>
    <x v="1"/>
    <x v="0"/>
    <x v="2"/>
  </r>
  <r>
    <x v="6"/>
    <x v="0"/>
    <x v="3"/>
    <x v="2"/>
    <x v="1"/>
    <x v="4"/>
    <x v="7"/>
    <x v="3"/>
    <n v="137.09"/>
    <n v="1919.26"/>
    <x v="0"/>
    <x v="1"/>
    <x v="1"/>
    <n v="4.8"/>
    <x v="1"/>
    <x v="1"/>
    <x v="1"/>
  </r>
  <r>
    <x v="5"/>
    <x v="6"/>
    <x v="2"/>
    <x v="3"/>
    <x v="1"/>
    <x v="0"/>
    <x v="2"/>
    <x v="1"/>
    <n v="130.27000000000001"/>
    <n v="521.08000000000004"/>
    <x v="3"/>
    <x v="1"/>
    <x v="0"/>
    <n v="4.7"/>
    <x v="1"/>
    <x v="1"/>
    <x v="0"/>
  </r>
  <r>
    <x v="10"/>
    <x v="3"/>
    <x v="5"/>
    <x v="4"/>
    <x v="1"/>
    <x v="2"/>
    <x v="4"/>
    <x v="3"/>
    <n v="216.11999999999998"/>
    <n v="2161.1999999999998"/>
    <x v="1"/>
    <x v="1"/>
    <x v="2"/>
    <n v="1.1000000000000001"/>
    <x v="0"/>
    <x v="2"/>
    <x v="2"/>
  </r>
  <r>
    <x v="5"/>
    <x v="1"/>
    <x v="0"/>
    <x v="3"/>
    <x v="1"/>
    <x v="4"/>
    <x v="6"/>
    <x v="1"/>
    <n v="285.94"/>
    <n v="571.88"/>
    <x v="2"/>
    <x v="1"/>
    <x v="0"/>
    <n v="1.2"/>
    <x v="0"/>
    <x v="1"/>
    <x v="0"/>
  </r>
  <r>
    <x v="4"/>
    <x v="2"/>
    <x v="0"/>
    <x v="4"/>
    <x v="1"/>
    <x v="2"/>
    <x v="0"/>
    <x v="3"/>
    <n v="265.79000000000002"/>
    <n v="1594.74"/>
    <x v="3"/>
    <x v="1"/>
    <x v="1"/>
    <n v="4.8"/>
    <x v="0"/>
    <x v="2"/>
    <x v="1"/>
  </r>
  <r>
    <x v="2"/>
    <x v="2"/>
    <x v="4"/>
    <x v="5"/>
    <x v="1"/>
    <x v="3"/>
    <x v="8"/>
    <x v="2"/>
    <n v="53.21"/>
    <n v="159.63"/>
    <x v="2"/>
    <x v="0"/>
    <x v="2"/>
    <n v="1.2"/>
    <x v="0"/>
    <x v="0"/>
    <x v="2"/>
  </r>
  <r>
    <x v="7"/>
    <x v="5"/>
    <x v="3"/>
    <x v="6"/>
    <x v="1"/>
    <x v="1"/>
    <x v="1"/>
    <x v="1"/>
    <n v="202.65"/>
    <n v="1621.2"/>
    <x v="2"/>
    <x v="1"/>
    <x v="0"/>
    <n v="3.3"/>
    <x v="0"/>
    <x v="2"/>
    <x v="0"/>
  </r>
  <r>
    <x v="6"/>
    <x v="5"/>
    <x v="3"/>
    <x v="4"/>
    <x v="1"/>
    <x v="4"/>
    <x v="8"/>
    <x v="2"/>
    <n v="21.97"/>
    <n v="65.91"/>
    <x v="2"/>
    <x v="3"/>
    <x v="2"/>
    <n v="1.3"/>
    <x v="0"/>
    <x v="1"/>
    <x v="2"/>
  </r>
  <r>
    <x v="4"/>
    <x v="2"/>
    <x v="2"/>
    <x v="0"/>
    <x v="0"/>
    <x v="0"/>
    <x v="6"/>
    <x v="1"/>
    <n v="197.27"/>
    <n v="394.54"/>
    <x v="0"/>
    <x v="3"/>
    <x v="1"/>
    <n v="3.7"/>
    <x v="0"/>
    <x v="1"/>
    <x v="1"/>
  </r>
  <r>
    <x v="2"/>
    <x v="1"/>
    <x v="1"/>
    <x v="2"/>
    <x v="1"/>
    <x v="3"/>
    <x v="11"/>
    <x v="3"/>
    <n v="150.02000000000001"/>
    <n v="1950.26"/>
    <x v="0"/>
    <x v="1"/>
    <x v="1"/>
    <n v="1.7"/>
    <x v="0"/>
    <x v="1"/>
    <x v="1"/>
  </r>
  <r>
    <x v="3"/>
    <x v="2"/>
    <x v="1"/>
    <x v="6"/>
    <x v="1"/>
    <x v="2"/>
    <x v="11"/>
    <x v="3"/>
    <n v="157.51000000000002"/>
    <n v="2047.63"/>
    <x v="1"/>
    <x v="1"/>
    <x v="1"/>
    <n v="1.1000000000000001"/>
    <x v="1"/>
    <x v="0"/>
    <x v="1"/>
  </r>
  <r>
    <x v="7"/>
    <x v="5"/>
    <x v="3"/>
    <x v="3"/>
    <x v="1"/>
    <x v="1"/>
    <x v="9"/>
    <x v="0"/>
    <n v="184.64999999999998"/>
    <n v="1661.85"/>
    <x v="0"/>
    <x v="2"/>
    <x v="1"/>
    <n v="2.1"/>
    <x v="0"/>
    <x v="0"/>
    <x v="1"/>
  </r>
  <r>
    <x v="1"/>
    <x v="3"/>
    <x v="2"/>
    <x v="5"/>
    <x v="1"/>
    <x v="4"/>
    <x v="9"/>
    <x v="3"/>
    <n v="227.94"/>
    <n v="2051.46"/>
    <x v="1"/>
    <x v="0"/>
    <x v="2"/>
    <n v="3.1"/>
    <x v="1"/>
    <x v="2"/>
    <x v="2"/>
  </r>
  <r>
    <x v="8"/>
    <x v="0"/>
    <x v="1"/>
    <x v="4"/>
    <x v="1"/>
    <x v="1"/>
    <x v="9"/>
    <x v="2"/>
    <n v="224.25"/>
    <n v="2018.25"/>
    <x v="1"/>
    <x v="3"/>
    <x v="0"/>
    <n v="3.1"/>
    <x v="1"/>
    <x v="1"/>
    <x v="0"/>
  </r>
  <r>
    <x v="10"/>
    <x v="5"/>
    <x v="6"/>
    <x v="6"/>
    <x v="1"/>
    <x v="3"/>
    <x v="8"/>
    <x v="0"/>
    <n v="32.450000000000003"/>
    <n v="97.350000000000009"/>
    <x v="2"/>
    <x v="3"/>
    <x v="1"/>
    <n v="4.0999999999999996"/>
    <x v="1"/>
    <x v="0"/>
    <x v="1"/>
  </r>
  <r>
    <x v="9"/>
    <x v="1"/>
    <x v="6"/>
    <x v="1"/>
    <x v="1"/>
    <x v="1"/>
    <x v="6"/>
    <x v="2"/>
    <n v="226.22"/>
    <n v="452.44"/>
    <x v="3"/>
    <x v="3"/>
    <x v="2"/>
    <n v="1.2"/>
    <x v="0"/>
    <x v="2"/>
    <x v="2"/>
  </r>
  <r>
    <x v="9"/>
    <x v="3"/>
    <x v="0"/>
    <x v="3"/>
    <x v="1"/>
    <x v="4"/>
    <x v="7"/>
    <x v="2"/>
    <n v="252.35"/>
    <n v="3532.9"/>
    <x v="0"/>
    <x v="3"/>
    <x v="1"/>
    <n v="1"/>
    <x v="1"/>
    <x v="2"/>
    <x v="1"/>
  </r>
  <r>
    <x v="1"/>
    <x v="3"/>
    <x v="1"/>
    <x v="1"/>
    <x v="1"/>
    <x v="3"/>
    <x v="7"/>
    <x v="2"/>
    <n v="39.089999999999996"/>
    <n v="547.26"/>
    <x v="3"/>
    <x v="1"/>
    <x v="1"/>
    <n v="3.9"/>
    <x v="0"/>
    <x v="1"/>
    <x v="1"/>
  </r>
  <r>
    <x v="0"/>
    <x v="3"/>
    <x v="4"/>
    <x v="7"/>
    <x v="1"/>
    <x v="2"/>
    <x v="2"/>
    <x v="2"/>
    <n v="110.43"/>
    <n v="441.72"/>
    <x v="1"/>
    <x v="1"/>
    <x v="2"/>
    <n v="4.8"/>
    <x v="1"/>
    <x v="1"/>
    <x v="2"/>
  </r>
  <r>
    <x v="9"/>
    <x v="6"/>
    <x v="0"/>
    <x v="6"/>
    <x v="1"/>
    <x v="4"/>
    <x v="6"/>
    <x v="2"/>
    <n v="241.78"/>
    <n v="483.56"/>
    <x v="1"/>
    <x v="0"/>
    <x v="2"/>
    <n v="1.8"/>
    <x v="1"/>
    <x v="0"/>
    <x v="2"/>
  </r>
  <r>
    <x v="10"/>
    <x v="6"/>
    <x v="3"/>
    <x v="6"/>
    <x v="1"/>
    <x v="1"/>
    <x v="1"/>
    <x v="1"/>
    <n v="158.07"/>
    <n v="1264.56"/>
    <x v="1"/>
    <x v="2"/>
    <x v="2"/>
    <n v="1.6"/>
    <x v="1"/>
    <x v="1"/>
    <x v="2"/>
  </r>
  <r>
    <x v="1"/>
    <x v="4"/>
    <x v="7"/>
    <x v="6"/>
    <x v="1"/>
    <x v="4"/>
    <x v="4"/>
    <x v="1"/>
    <n v="214.57"/>
    <n v="2145.6999999999998"/>
    <x v="2"/>
    <x v="1"/>
    <x v="1"/>
    <n v="2.4"/>
    <x v="0"/>
    <x v="0"/>
    <x v="1"/>
  </r>
  <r>
    <x v="6"/>
    <x v="3"/>
    <x v="6"/>
    <x v="7"/>
    <x v="1"/>
    <x v="3"/>
    <x v="13"/>
    <x v="0"/>
    <n v="160.65"/>
    <n v="160.65"/>
    <x v="3"/>
    <x v="3"/>
    <x v="1"/>
    <n v="3.8"/>
    <x v="1"/>
    <x v="0"/>
    <x v="1"/>
  </r>
  <r>
    <x v="9"/>
    <x v="1"/>
    <x v="7"/>
    <x v="0"/>
    <x v="0"/>
    <x v="1"/>
    <x v="6"/>
    <x v="2"/>
    <n v="293.89999999999998"/>
    <n v="587.79999999999995"/>
    <x v="2"/>
    <x v="2"/>
    <x v="0"/>
    <n v="4"/>
    <x v="1"/>
    <x v="0"/>
    <x v="0"/>
  </r>
  <r>
    <x v="5"/>
    <x v="2"/>
    <x v="3"/>
    <x v="2"/>
    <x v="1"/>
    <x v="2"/>
    <x v="0"/>
    <x v="1"/>
    <n v="282.13"/>
    <n v="1692.78"/>
    <x v="3"/>
    <x v="3"/>
    <x v="1"/>
    <n v="4.7"/>
    <x v="0"/>
    <x v="2"/>
    <x v="1"/>
  </r>
  <r>
    <x v="1"/>
    <x v="1"/>
    <x v="1"/>
    <x v="3"/>
    <x v="1"/>
    <x v="0"/>
    <x v="9"/>
    <x v="3"/>
    <n v="98.72"/>
    <n v="888.48"/>
    <x v="2"/>
    <x v="0"/>
    <x v="0"/>
    <n v="4.2"/>
    <x v="0"/>
    <x v="0"/>
    <x v="0"/>
  </r>
  <r>
    <x v="10"/>
    <x v="6"/>
    <x v="4"/>
    <x v="3"/>
    <x v="1"/>
    <x v="2"/>
    <x v="4"/>
    <x v="0"/>
    <n v="128.05000000000001"/>
    <n v="1280.5"/>
    <x v="1"/>
    <x v="1"/>
    <x v="1"/>
    <n v="1.1000000000000001"/>
    <x v="1"/>
    <x v="0"/>
    <x v="1"/>
  </r>
  <r>
    <x v="5"/>
    <x v="5"/>
    <x v="0"/>
    <x v="4"/>
    <x v="1"/>
    <x v="4"/>
    <x v="12"/>
    <x v="1"/>
    <n v="140.78"/>
    <n v="1689.36"/>
    <x v="0"/>
    <x v="0"/>
    <x v="0"/>
    <n v="1.8"/>
    <x v="0"/>
    <x v="0"/>
    <x v="0"/>
  </r>
  <r>
    <x v="7"/>
    <x v="4"/>
    <x v="6"/>
    <x v="4"/>
    <x v="1"/>
    <x v="0"/>
    <x v="3"/>
    <x v="3"/>
    <n v="49.18"/>
    <n v="245.9"/>
    <x v="2"/>
    <x v="3"/>
    <x v="0"/>
    <n v="2.4"/>
    <x v="1"/>
    <x v="2"/>
    <x v="0"/>
  </r>
  <r>
    <x v="7"/>
    <x v="6"/>
    <x v="4"/>
    <x v="4"/>
    <x v="1"/>
    <x v="3"/>
    <x v="3"/>
    <x v="0"/>
    <n v="133.13999999999999"/>
    <n v="665.69999999999993"/>
    <x v="2"/>
    <x v="1"/>
    <x v="0"/>
    <n v="4.8"/>
    <x v="0"/>
    <x v="1"/>
    <x v="0"/>
  </r>
  <r>
    <x v="9"/>
    <x v="2"/>
    <x v="0"/>
    <x v="3"/>
    <x v="1"/>
    <x v="1"/>
    <x v="8"/>
    <x v="3"/>
    <n v="236.96"/>
    <n v="710.88"/>
    <x v="0"/>
    <x v="1"/>
    <x v="2"/>
    <n v="3.4"/>
    <x v="0"/>
    <x v="0"/>
    <x v="2"/>
  </r>
  <r>
    <x v="5"/>
    <x v="0"/>
    <x v="0"/>
    <x v="2"/>
    <x v="1"/>
    <x v="1"/>
    <x v="1"/>
    <x v="2"/>
    <n v="257.13"/>
    <n v="2057.04"/>
    <x v="0"/>
    <x v="1"/>
    <x v="2"/>
    <n v="5"/>
    <x v="0"/>
    <x v="2"/>
    <x v="2"/>
  </r>
  <r>
    <x v="8"/>
    <x v="4"/>
    <x v="7"/>
    <x v="0"/>
    <x v="0"/>
    <x v="3"/>
    <x v="12"/>
    <x v="3"/>
    <n v="268.12"/>
    <n v="3217.44"/>
    <x v="2"/>
    <x v="1"/>
    <x v="0"/>
    <n v="2.2999999999999998"/>
    <x v="0"/>
    <x v="1"/>
    <x v="0"/>
  </r>
  <r>
    <x v="2"/>
    <x v="6"/>
    <x v="5"/>
    <x v="6"/>
    <x v="1"/>
    <x v="4"/>
    <x v="0"/>
    <x v="2"/>
    <n v="24.08"/>
    <n v="144.47999999999999"/>
    <x v="1"/>
    <x v="0"/>
    <x v="2"/>
    <n v="4.7"/>
    <x v="0"/>
    <x v="2"/>
    <x v="2"/>
  </r>
  <r>
    <x v="7"/>
    <x v="1"/>
    <x v="3"/>
    <x v="6"/>
    <x v="1"/>
    <x v="2"/>
    <x v="4"/>
    <x v="0"/>
    <n v="240.86999999999998"/>
    <n v="2408.6999999999998"/>
    <x v="1"/>
    <x v="1"/>
    <x v="1"/>
    <n v="3.8"/>
    <x v="0"/>
    <x v="0"/>
    <x v="1"/>
  </r>
  <r>
    <x v="8"/>
    <x v="4"/>
    <x v="2"/>
    <x v="7"/>
    <x v="1"/>
    <x v="0"/>
    <x v="12"/>
    <x v="2"/>
    <n v="160.74"/>
    <n v="1928.88"/>
    <x v="0"/>
    <x v="2"/>
    <x v="2"/>
    <n v="4.5"/>
    <x v="1"/>
    <x v="2"/>
    <x v="2"/>
  </r>
  <r>
    <x v="6"/>
    <x v="1"/>
    <x v="6"/>
    <x v="1"/>
    <x v="1"/>
    <x v="3"/>
    <x v="6"/>
    <x v="3"/>
    <n v="77.72"/>
    <n v="155.44"/>
    <x v="2"/>
    <x v="1"/>
    <x v="2"/>
    <n v="4.7"/>
    <x v="1"/>
    <x v="2"/>
    <x v="2"/>
  </r>
  <r>
    <x v="1"/>
    <x v="3"/>
    <x v="2"/>
    <x v="2"/>
    <x v="1"/>
    <x v="4"/>
    <x v="12"/>
    <x v="2"/>
    <n v="159.65"/>
    <n v="1915.8"/>
    <x v="3"/>
    <x v="3"/>
    <x v="1"/>
    <n v="2.8"/>
    <x v="1"/>
    <x v="1"/>
    <x v="1"/>
  </r>
  <r>
    <x v="2"/>
    <x v="3"/>
    <x v="1"/>
    <x v="5"/>
    <x v="1"/>
    <x v="4"/>
    <x v="12"/>
    <x v="2"/>
    <n v="256.39"/>
    <n v="3076.68"/>
    <x v="0"/>
    <x v="0"/>
    <x v="1"/>
    <n v="4.5"/>
    <x v="1"/>
    <x v="1"/>
    <x v="1"/>
  </r>
  <r>
    <x v="4"/>
    <x v="3"/>
    <x v="4"/>
    <x v="2"/>
    <x v="1"/>
    <x v="0"/>
    <x v="3"/>
    <x v="0"/>
    <n v="141.59"/>
    <n v="707.95"/>
    <x v="3"/>
    <x v="2"/>
    <x v="0"/>
    <n v="4.9000000000000004"/>
    <x v="1"/>
    <x v="2"/>
    <x v="0"/>
  </r>
  <r>
    <x v="10"/>
    <x v="4"/>
    <x v="1"/>
    <x v="7"/>
    <x v="1"/>
    <x v="3"/>
    <x v="2"/>
    <x v="2"/>
    <n v="297.33"/>
    <n v="1189.32"/>
    <x v="0"/>
    <x v="3"/>
    <x v="2"/>
    <n v="3.7"/>
    <x v="1"/>
    <x v="0"/>
    <x v="2"/>
  </r>
  <r>
    <x v="1"/>
    <x v="0"/>
    <x v="1"/>
    <x v="0"/>
    <x v="0"/>
    <x v="2"/>
    <x v="5"/>
    <x v="1"/>
    <n v="192.67"/>
    <n v="2119.37"/>
    <x v="2"/>
    <x v="1"/>
    <x v="1"/>
    <n v="2"/>
    <x v="1"/>
    <x v="2"/>
    <x v="1"/>
  </r>
  <r>
    <x v="2"/>
    <x v="2"/>
    <x v="2"/>
    <x v="1"/>
    <x v="1"/>
    <x v="2"/>
    <x v="4"/>
    <x v="0"/>
    <n v="157.13"/>
    <n v="1571.3"/>
    <x v="1"/>
    <x v="3"/>
    <x v="1"/>
    <n v="2.1"/>
    <x v="1"/>
    <x v="2"/>
    <x v="1"/>
  </r>
  <r>
    <x v="10"/>
    <x v="4"/>
    <x v="7"/>
    <x v="1"/>
    <x v="1"/>
    <x v="3"/>
    <x v="9"/>
    <x v="3"/>
    <n v="102.57"/>
    <n v="923.12999999999988"/>
    <x v="0"/>
    <x v="0"/>
    <x v="2"/>
    <n v="4"/>
    <x v="1"/>
    <x v="1"/>
    <x v="2"/>
  </r>
  <r>
    <x v="2"/>
    <x v="5"/>
    <x v="5"/>
    <x v="4"/>
    <x v="1"/>
    <x v="1"/>
    <x v="2"/>
    <x v="0"/>
    <n v="23.09"/>
    <n v="92.36"/>
    <x v="3"/>
    <x v="0"/>
    <x v="2"/>
    <n v="2.2999999999999998"/>
    <x v="1"/>
    <x v="1"/>
    <x v="2"/>
  </r>
  <r>
    <x v="5"/>
    <x v="1"/>
    <x v="6"/>
    <x v="4"/>
    <x v="1"/>
    <x v="2"/>
    <x v="1"/>
    <x v="3"/>
    <n v="190.95"/>
    <n v="1527.6"/>
    <x v="2"/>
    <x v="1"/>
    <x v="0"/>
    <n v="2.6"/>
    <x v="0"/>
    <x v="1"/>
    <x v="0"/>
  </r>
  <r>
    <x v="6"/>
    <x v="1"/>
    <x v="3"/>
    <x v="1"/>
    <x v="1"/>
    <x v="1"/>
    <x v="13"/>
    <x v="3"/>
    <n v="181.7"/>
    <n v="181.7"/>
    <x v="2"/>
    <x v="2"/>
    <x v="2"/>
    <n v="3.1"/>
    <x v="1"/>
    <x v="1"/>
    <x v="2"/>
  </r>
  <r>
    <x v="3"/>
    <x v="4"/>
    <x v="0"/>
    <x v="6"/>
    <x v="1"/>
    <x v="3"/>
    <x v="3"/>
    <x v="2"/>
    <n v="164.71"/>
    <n v="823.55000000000007"/>
    <x v="2"/>
    <x v="0"/>
    <x v="1"/>
    <n v="4.5999999999999996"/>
    <x v="0"/>
    <x v="1"/>
    <x v="1"/>
  </r>
  <r>
    <x v="9"/>
    <x v="4"/>
    <x v="0"/>
    <x v="5"/>
    <x v="1"/>
    <x v="4"/>
    <x v="9"/>
    <x v="0"/>
    <n v="170.56"/>
    <n v="1535.04"/>
    <x v="3"/>
    <x v="0"/>
    <x v="2"/>
    <n v="3.8"/>
    <x v="1"/>
    <x v="0"/>
    <x v="2"/>
  </r>
  <r>
    <x v="2"/>
    <x v="2"/>
    <x v="3"/>
    <x v="1"/>
    <x v="1"/>
    <x v="3"/>
    <x v="8"/>
    <x v="3"/>
    <n v="256.19"/>
    <n v="768.56999999999994"/>
    <x v="0"/>
    <x v="2"/>
    <x v="0"/>
    <n v="2.2000000000000002"/>
    <x v="0"/>
    <x v="0"/>
    <x v="0"/>
  </r>
  <r>
    <x v="10"/>
    <x v="0"/>
    <x v="7"/>
    <x v="3"/>
    <x v="1"/>
    <x v="4"/>
    <x v="5"/>
    <x v="1"/>
    <n v="108.72000000000001"/>
    <n v="1195.92"/>
    <x v="1"/>
    <x v="1"/>
    <x v="2"/>
    <n v="1.5"/>
    <x v="0"/>
    <x v="2"/>
    <x v="2"/>
  </r>
  <r>
    <x v="10"/>
    <x v="4"/>
    <x v="6"/>
    <x v="6"/>
    <x v="1"/>
    <x v="3"/>
    <x v="11"/>
    <x v="2"/>
    <n v="174.07"/>
    <n v="2262.91"/>
    <x v="1"/>
    <x v="3"/>
    <x v="2"/>
    <n v="2.2000000000000002"/>
    <x v="0"/>
    <x v="1"/>
    <x v="2"/>
  </r>
  <r>
    <x v="5"/>
    <x v="3"/>
    <x v="2"/>
    <x v="0"/>
    <x v="0"/>
    <x v="1"/>
    <x v="0"/>
    <x v="2"/>
    <n v="210.39"/>
    <n v="1262.3399999999999"/>
    <x v="3"/>
    <x v="1"/>
    <x v="2"/>
    <n v="2.2999999999999998"/>
    <x v="1"/>
    <x v="1"/>
    <x v="2"/>
  </r>
  <r>
    <x v="8"/>
    <x v="2"/>
    <x v="3"/>
    <x v="0"/>
    <x v="0"/>
    <x v="1"/>
    <x v="5"/>
    <x v="3"/>
    <n v="78.75"/>
    <n v="866.25"/>
    <x v="1"/>
    <x v="1"/>
    <x v="1"/>
    <n v="3.9"/>
    <x v="0"/>
    <x v="2"/>
    <x v="1"/>
  </r>
  <r>
    <x v="1"/>
    <x v="5"/>
    <x v="0"/>
    <x v="5"/>
    <x v="1"/>
    <x v="3"/>
    <x v="4"/>
    <x v="1"/>
    <n v="278.95"/>
    <n v="2789.5"/>
    <x v="0"/>
    <x v="3"/>
    <x v="1"/>
    <n v="2.7"/>
    <x v="1"/>
    <x v="1"/>
    <x v="1"/>
  </r>
  <r>
    <x v="3"/>
    <x v="3"/>
    <x v="2"/>
    <x v="3"/>
    <x v="1"/>
    <x v="4"/>
    <x v="0"/>
    <x v="2"/>
    <n v="226.39"/>
    <n v="1358.34"/>
    <x v="3"/>
    <x v="3"/>
    <x v="1"/>
    <n v="5"/>
    <x v="0"/>
    <x v="2"/>
    <x v="1"/>
  </r>
  <r>
    <x v="0"/>
    <x v="5"/>
    <x v="7"/>
    <x v="5"/>
    <x v="1"/>
    <x v="3"/>
    <x v="5"/>
    <x v="0"/>
    <n v="34.92"/>
    <n v="384.12"/>
    <x v="3"/>
    <x v="1"/>
    <x v="1"/>
    <n v="1.1000000000000001"/>
    <x v="1"/>
    <x v="0"/>
    <x v="1"/>
  </r>
  <r>
    <x v="9"/>
    <x v="6"/>
    <x v="0"/>
    <x v="7"/>
    <x v="1"/>
    <x v="4"/>
    <x v="0"/>
    <x v="3"/>
    <n v="262.23"/>
    <n v="1573.38"/>
    <x v="0"/>
    <x v="2"/>
    <x v="0"/>
    <n v="2.4"/>
    <x v="0"/>
    <x v="0"/>
    <x v="0"/>
  </r>
  <r>
    <x v="4"/>
    <x v="5"/>
    <x v="4"/>
    <x v="5"/>
    <x v="1"/>
    <x v="1"/>
    <x v="2"/>
    <x v="1"/>
    <n v="280.36"/>
    <n v="1121.44"/>
    <x v="2"/>
    <x v="3"/>
    <x v="1"/>
    <n v="1.3"/>
    <x v="0"/>
    <x v="0"/>
    <x v="1"/>
  </r>
  <r>
    <x v="0"/>
    <x v="3"/>
    <x v="5"/>
    <x v="3"/>
    <x v="1"/>
    <x v="0"/>
    <x v="10"/>
    <x v="3"/>
    <n v="242.23"/>
    <n v="1695.61"/>
    <x v="0"/>
    <x v="0"/>
    <x v="1"/>
    <n v="2.4"/>
    <x v="0"/>
    <x v="0"/>
    <x v="1"/>
  </r>
  <r>
    <x v="1"/>
    <x v="6"/>
    <x v="2"/>
    <x v="2"/>
    <x v="1"/>
    <x v="2"/>
    <x v="8"/>
    <x v="2"/>
    <n v="139.34"/>
    <n v="418.02"/>
    <x v="0"/>
    <x v="1"/>
    <x v="0"/>
    <n v="2.7"/>
    <x v="0"/>
    <x v="2"/>
    <x v="0"/>
  </r>
  <r>
    <x v="9"/>
    <x v="3"/>
    <x v="3"/>
    <x v="5"/>
    <x v="1"/>
    <x v="1"/>
    <x v="0"/>
    <x v="1"/>
    <n v="298.43"/>
    <n v="1790.58"/>
    <x v="1"/>
    <x v="0"/>
    <x v="1"/>
    <n v="4.5999999999999996"/>
    <x v="1"/>
    <x v="1"/>
    <x v="1"/>
  </r>
  <r>
    <x v="10"/>
    <x v="1"/>
    <x v="6"/>
    <x v="2"/>
    <x v="1"/>
    <x v="3"/>
    <x v="4"/>
    <x v="3"/>
    <n v="54.840000000000011"/>
    <n v="548.40000000000009"/>
    <x v="1"/>
    <x v="0"/>
    <x v="1"/>
    <n v="2.7"/>
    <x v="0"/>
    <x v="2"/>
    <x v="1"/>
  </r>
  <r>
    <x v="4"/>
    <x v="3"/>
    <x v="2"/>
    <x v="5"/>
    <x v="1"/>
    <x v="3"/>
    <x v="3"/>
    <x v="3"/>
    <n v="170.25"/>
    <n v="851.25"/>
    <x v="1"/>
    <x v="3"/>
    <x v="1"/>
    <n v="1.1000000000000001"/>
    <x v="1"/>
    <x v="1"/>
    <x v="1"/>
  </r>
  <r>
    <x v="2"/>
    <x v="6"/>
    <x v="2"/>
    <x v="7"/>
    <x v="1"/>
    <x v="4"/>
    <x v="8"/>
    <x v="3"/>
    <n v="67.709999999999994"/>
    <n v="203.13"/>
    <x v="2"/>
    <x v="2"/>
    <x v="2"/>
    <n v="4.8"/>
    <x v="1"/>
    <x v="2"/>
    <x v="2"/>
  </r>
  <r>
    <x v="8"/>
    <x v="5"/>
    <x v="2"/>
    <x v="3"/>
    <x v="1"/>
    <x v="2"/>
    <x v="6"/>
    <x v="0"/>
    <n v="143.02000000000001"/>
    <n v="286.04000000000002"/>
    <x v="0"/>
    <x v="0"/>
    <x v="0"/>
    <n v="1.6"/>
    <x v="0"/>
    <x v="0"/>
    <x v="0"/>
  </r>
  <r>
    <x v="3"/>
    <x v="1"/>
    <x v="3"/>
    <x v="5"/>
    <x v="1"/>
    <x v="1"/>
    <x v="12"/>
    <x v="0"/>
    <n v="279.68"/>
    <n v="3356.16"/>
    <x v="1"/>
    <x v="1"/>
    <x v="1"/>
    <n v="4.0999999999999996"/>
    <x v="1"/>
    <x v="0"/>
    <x v="1"/>
  </r>
  <r>
    <x v="2"/>
    <x v="0"/>
    <x v="7"/>
    <x v="1"/>
    <x v="1"/>
    <x v="2"/>
    <x v="13"/>
    <x v="0"/>
    <n v="242.39"/>
    <n v="242.39"/>
    <x v="2"/>
    <x v="3"/>
    <x v="0"/>
    <n v="1.8"/>
    <x v="1"/>
    <x v="0"/>
    <x v="0"/>
  </r>
  <r>
    <x v="8"/>
    <x v="0"/>
    <x v="7"/>
    <x v="7"/>
    <x v="1"/>
    <x v="2"/>
    <x v="1"/>
    <x v="0"/>
    <n v="238.98"/>
    <n v="1911.84"/>
    <x v="1"/>
    <x v="0"/>
    <x v="1"/>
    <n v="4.7"/>
    <x v="0"/>
    <x v="0"/>
    <x v="1"/>
  </r>
  <r>
    <x v="6"/>
    <x v="0"/>
    <x v="6"/>
    <x v="1"/>
    <x v="1"/>
    <x v="1"/>
    <x v="13"/>
    <x v="2"/>
    <n v="119.08"/>
    <n v="119.08"/>
    <x v="0"/>
    <x v="1"/>
    <x v="2"/>
    <n v="1.9"/>
    <x v="0"/>
    <x v="2"/>
    <x v="2"/>
  </r>
  <r>
    <x v="5"/>
    <x v="0"/>
    <x v="7"/>
    <x v="0"/>
    <x v="0"/>
    <x v="4"/>
    <x v="3"/>
    <x v="3"/>
    <n v="281.60000000000002"/>
    <n v="1408"/>
    <x v="0"/>
    <x v="1"/>
    <x v="1"/>
    <n v="4.4000000000000004"/>
    <x v="0"/>
    <x v="0"/>
    <x v="1"/>
  </r>
  <r>
    <x v="9"/>
    <x v="2"/>
    <x v="3"/>
    <x v="0"/>
    <x v="0"/>
    <x v="4"/>
    <x v="3"/>
    <x v="0"/>
    <n v="123.10999999999999"/>
    <n v="615.54999999999995"/>
    <x v="0"/>
    <x v="1"/>
    <x v="1"/>
    <n v="2.7"/>
    <x v="1"/>
    <x v="1"/>
    <x v="1"/>
  </r>
  <r>
    <x v="2"/>
    <x v="0"/>
    <x v="6"/>
    <x v="7"/>
    <x v="1"/>
    <x v="4"/>
    <x v="13"/>
    <x v="2"/>
    <n v="31.19"/>
    <n v="31.19"/>
    <x v="3"/>
    <x v="0"/>
    <x v="2"/>
    <n v="2.8"/>
    <x v="1"/>
    <x v="1"/>
    <x v="2"/>
  </r>
  <r>
    <x v="8"/>
    <x v="6"/>
    <x v="1"/>
    <x v="7"/>
    <x v="1"/>
    <x v="0"/>
    <x v="9"/>
    <x v="0"/>
    <n v="198.58"/>
    <n v="1787.22"/>
    <x v="0"/>
    <x v="2"/>
    <x v="2"/>
    <n v="3.5"/>
    <x v="0"/>
    <x v="0"/>
    <x v="2"/>
  </r>
  <r>
    <x v="0"/>
    <x v="4"/>
    <x v="6"/>
    <x v="4"/>
    <x v="1"/>
    <x v="2"/>
    <x v="3"/>
    <x v="2"/>
    <n v="121.54"/>
    <n v="607.70000000000005"/>
    <x v="0"/>
    <x v="0"/>
    <x v="0"/>
    <n v="2.9"/>
    <x v="1"/>
    <x v="1"/>
    <x v="0"/>
  </r>
  <r>
    <x v="5"/>
    <x v="0"/>
    <x v="7"/>
    <x v="5"/>
    <x v="1"/>
    <x v="0"/>
    <x v="9"/>
    <x v="1"/>
    <n v="63.04"/>
    <n v="567.36"/>
    <x v="1"/>
    <x v="2"/>
    <x v="0"/>
    <n v="2.2999999999999998"/>
    <x v="1"/>
    <x v="2"/>
    <x v="0"/>
  </r>
  <r>
    <x v="8"/>
    <x v="3"/>
    <x v="1"/>
    <x v="3"/>
    <x v="1"/>
    <x v="4"/>
    <x v="5"/>
    <x v="0"/>
    <n v="281.7"/>
    <n v="3098.7"/>
    <x v="3"/>
    <x v="2"/>
    <x v="1"/>
    <n v="2"/>
    <x v="1"/>
    <x v="2"/>
    <x v="1"/>
  </r>
  <r>
    <x v="7"/>
    <x v="4"/>
    <x v="0"/>
    <x v="4"/>
    <x v="1"/>
    <x v="1"/>
    <x v="0"/>
    <x v="0"/>
    <n v="198.42999999999998"/>
    <n v="1190.58"/>
    <x v="1"/>
    <x v="3"/>
    <x v="1"/>
    <n v="2.1"/>
    <x v="0"/>
    <x v="2"/>
    <x v="1"/>
  </r>
  <r>
    <x v="6"/>
    <x v="0"/>
    <x v="7"/>
    <x v="3"/>
    <x v="1"/>
    <x v="2"/>
    <x v="10"/>
    <x v="3"/>
    <n v="283.35000000000002"/>
    <n v="1983.45"/>
    <x v="2"/>
    <x v="3"/>
    <x v="2"/>
    <n v="3.8"/>
    <x v="0"/>
    <x v="2"/>
    <x v="2"/>
  </r>
  <r>
    <x v="1"/>
    <x v="4"/>
    <x v="0"/>
    <x v="6"/>
    <x v="1"/>
    <x v="1"/>
    <x v="10"/>
    <x v="0"/>
    <n v="183.23"/>
    <n v="1282.6099999999999"/>
    <x v="2"/>
    <x v="2"/>
    <x v="1"/>
    <n v="1.4"/>
    <x v="1"/>
    <x v="2"/>
    <x v="1"/>
  </r>
  <r>
    <x v="2"/>
    <x v="5"/>
    <x v="4"/>
    <x v="3"/>
    <x v="1"/>
    <x v="3"/>
    <x v="6"/>
    <x v="0"/>
    <n v="37.880000000000003"/>
    <n v="75.760000000000005"/>
    <x v="3"/>
    <x v="0"/>
    <x v="0"/>
    <n v="3.2"/>
    <x v="0"/>
    <x v="0"/>
    <x v="0"/>
  </r>
  <r>
    <x v="3"/>
    <x v="6"/>
    <x v="7"/>
    <x v="2"/>
    <x v="1"/>
    <x v="2"/>
    <x v="7"/>
    <x v="2"/>
    <n v="28.38"/>
    <n v="397.32"/>
    <x v="0"/>
    <x v="2"/>
    <x v="2"/>
    <n v="2.5"/>
    <x v="1"/>
    <x v="0"/>
    <x v="2"/>
  </r>
  <r>
    <x v="6"/>
    <x v="6"/>
    <x v="4"/>
    <x v="5"/>
    <x v="1"/>
    <x v="1"/>
    <x v="3"/>
    <x v="3"/>
    <n v="272.15999999999997"/>
    <n v="1360.8"/>
    <x v="3"/>
    <x v="2"/>
    <x v="2"/>
    <n v="2.4"/>
    <x v="1"/>
    <x v="1"/>
    <x v="2"/>
  </r>
  <r>
    <x v="5"/>
    <x v="4"/>
    <x v="7"/>
    <x v="1"/>
    <x v="1"/>
    <x v="4"/>
    <x v="6"/>
    <x v="3"/>
    <n v="30.84"/>
    <n v="61.68"/>
    <x v="0"/>
    <x v="2"/>
    <x v="2"/>
    <n v="3.9"/>
    <x v="0"/>
    <x v="2"/>
    <x v="2"/>
  </r>
  <r>
    <x v="7"/>
    <x v="1"/>
    <x v="4"/>
    <x v="3"/>
    <x v="1"/>
    <x v="0"/>
    <x v="2"/>
    <x v="1"/>
    <n v="192.25"/>
    <n v="769"/>
    <x v="2"/>
    <x v="1"/>
    <x v="1"/>
    <n v="3"/>
    <x v="0"/>
    <x v="0"/>
    <x v="1"/>
  </r>
  <r>
    <x v="9"/>
    <x v="2"/>
    <x v="5"/>
    <x v="1"/>
    <x v="1"/>
    <x v="1"/>
    <x v="12"/>
    <x v="2"/>
    <n v="103.43"/>
    <n v="1241.1600000000001"/>
    <x v="2"/>
    <x v="2"/>
    <x v="0"/>
    <n v="1.3"/>
    <x v="1"/>
    <x v="1"/>
    <x v="0"/>
  </r>
  <r>
    <x v="0"/>
    <x v="3"/>
    <x v="4"/>
    <x v="6"/>
    <x v="1"/>
    <x v="3"/>
    <x v="8"/>
    <x v="0"/>
    <n v="212.54"/>
    <n v="637.62"/>
    <x v="3"/>
    <x v="1"/>
    <x v="2"/>
    <n v="4.5999999999999996"/>
    <x v="0"/>
    <x v="0"/>
    <x v="2"/>
  </r>
  <r>
    <x v="3"/>
    <x v="4"/>
    <x v="0"/>
    <x v="5"/>
    <x v="1"/>
    <x v="4"/>
    <x v="12"/>
    <x v="2"/>
    <n v="99.720000000000013"/>
    <n v="1196.6400000000001"/>
    <x v="1"/>
    <x v="2"/>
    <x v="0"/>
    <n v="4.5999999999999996"/>
    <x v="1"/>
    <x v="2"/>
    <x v="0"/>
  </r>
  <r>
    <x v="2"/>
    <x v="6"/>
    <x v="2"/>
    <x v="3"/>
    <x v="1"/>
    <x v="3"/>
    <x v="11"/>
    <x v="0"/>
    <n v="30.419999999999998"/>
    <n v="395.46"/>
    <x v="2"/>
    <x v="0"/>
    <x v="2"/>
    <n v="2.7"/>
    <x v="1"/>
    <x v="2"/>
    <x v="2"/>
  </r>
  <r>
    <x v="3"/>
    <x v="5"/>
    <x v="6"/>
    <x v="4"/>
    <x v="1"/>
    <x v="0"/>
    <x v="5"/>
    <x v="1"/>
    <n v="224.63"/>
    <n v="2470.9299999999998"/>
    <x v="3"/>
    <x v="3"/>
    <x v="2"/>
    <n v="1.1000000000000001"/>
    <x v="0"/>
    <x v="1"/>
    <x v="2"/>
  </r>
  <r>
    <x v="6"/>
    <x v="0"/>
    <x v="4"/>
    <x v="1"/>
    <x v="1"/>
    <x v="3"/>
    <x v="0"/>
    <x v="0"/>
    <n v="107.05"/>
    <n v="642.29999999999995"/>
    <x v="3"/>
    <x v="3"/>
    <x v="0"/>
    <n v="1.2"/>
    <x v="1"/>
    <x v="0"/>
    <x v="0"/>
  </r>
  <r>
    <x v="5"/>
    <x v="6"/>
    <x v="2"/>
    <x v="4"/>
    <x v="1"/>
    <x v="1"/>
    <x v="5"/>
    <x v="3"/>
    <n v="174.22"/>
    <n v="1916.42"/>
    <x v="2"/>
    <x v="1"/>
    <x v="2"/>
    <n v="3"/>
    <x v="0"/>
    <x v="1"/>
    <x v="2"/>
  </r>
  <r>
    <x v="9"/>
    <x v="5"/>
    <x v="3"/>
    <x v="7"/>
    <x v="1"/>
    <x v="1"/>
    <x v="3"/>
    <x v="1"/>
    <n v="236.68"/>
    <n v="1183.4000000000001"/>
    <x v="0"/>
    <x v="2"/>
    <x v="1"/>
    <n v="1.3"/>
    <x v="0"/>
    <x v="1"/>
    <x v="1"/>
  </r>
  <r>
    <x v="10"/>
    <x v="0"/>
    <x v="5"/>
    <x v="4"/>
    <x v="1"/>
    <x v="4"/>
    <x v="13"/>
    <x v="0"/>
    <n v="216.79"/>
    <n v="216.79"/>
    <x v="1"/>
    <x v="0"/>
    <x v="0"/>
    <n v="2.8"/>
    <x v="1"/>
    <x v="2"/>
    <x v="0"/>
  </r>
  <r>
    <x v="7"/>
    <x v="2"/>
    <x v="5"/>
    <x v="3"/>
    <x v="1"/>
    <x v="0"/>
    <x v="6"/>
    <x v="1"/>
    <n v="117.6"/>
    <n v="235.2"/>
    <x v="1"/>
    <x v="1"/>
    <x v="0"/>
    <n v="1.8"/>
    <x v="0"/>
    <x v="2"/>
    <x v="0"/>
  </r>
  <r>
    <x v="2"/>
    <x v="6"/>
    <x v="1"/>
    <x v="6"/>
    <x v="1"/>
    <x v="0"/>
    <x v="11"/>
    <x v="3"/>
    <n v="229.39000000000001"/>
    <n v="2982.07"/>
    <x v="0"/>
    <x v="0"/>
    <x v="2"/>
    <n v="4.2"/>
    <x v="1"/>
    <x v="1"/>
    <x v="2"/>
  </r>
  <r>
    <x v="10"/>
    <x v="6"/>
    <x v="3"/>
    <x v="4"/>
    <x v="1"/>
    <x v="2"/>
    <x v="10"/>
    <x v="3"/>
    <n v="279.19"/>
    <n v="1954.33"/>
    <x v="2"/>
    <x v="2"/>
    <x v="0"/>
    <n v="2.5"/>
    <x v="1"/>
    <x v="2"/>
    <x v="0"/>
  </r>
  <r>
    <x v="0"/>
    <x v="4"/>
    <x v="3"/>
    <x v="7"/>
    <x v="1"/>
    <x v="2"/>
    <x v="9"/>
    <x v="2"/>
    <n v="190.79"/>
    <n v="1717.11"/>
    <x v="2"/>
    <x v="3"/>
    <x v="1"/>
    <n v="2.5"/>
    <x v="1"/>
    <x v="2"/>
    <x v="1"/>
  </r>
  <r>
    <x v="9"/>
    <x v="4"/>
    <x v="1"/>
    <x v="1"/>
    <x v="1"/>
    <x v="1"/>
    <x v="13"/>
    <x v="0"/>
    <n v="216.98"/>
    <n v="216.98"/>
    <x v="0"/>
    <x v="2"/>
    <x v="2"/>
    <n v="1.1000000000000001"/>
    <x v="0"/>
    <x v="0"/>
    <x v="2"/>
  </r>
  <r>
    <x v="9"/>
    <x v="5"/>
    <x v="3"/>
    <x v="1"/>
    <x v="1"/>
    <x v="3"/>
    <x v="2"/>
    <x v="1"/>
    <n v="262.45"/>
    <n v="1049.8"/>
    <x v="2"/>
    <x v="2"/>
    <x v="1"/>
    <n v="3.6"/>
    <x v="1"/>
    <x v="1"/>
    <x v="1"/>
  </r>
  <r>
    <x v="7"/>
    <x v="1"/>
    <x v="0"/>
    <x v="5"/>
    <x v="1"/>
    <x v="3"/>
    <x v="7"/>
    <x v="2"/>
    <n v="256.21999999999997"/>
    <n v="3587.08"/>
    <x v="1"/>
    <x v="2"/>
    <x v="1"/>
    <n v="4.0999999999999996"/>
    <x v="1"/>
    <x v="2"/>
    <x v="1"/>
  </r>
  <r>
    <x v="4"/>
    <x v="4"/>
    <x v="3"/>
    <x v="4"/>
    <x v="1"/>
    <x v="4"/>
    <x v="5"/>
    <x v="1"/>
    <n v="118.45"/>
    <n v="1302.95"/>
    <x v="3"/>
    <x v="3"/>
    <x v="1"/>
    <n v="2.1"/>
    <x v="1"/>
    <x v="2"/>
    <x v="1"/>
  </r>
  <r>
    <x v="10"/>
    <x v="3"/>
    <x v="0"/>
    <x v="4"/>
    <x v="1"/>
    <x v="0"/>
    <x v="8"/>
    <x v="2"/>
    <n v="297.68"/>
    <n v="893.04"/>
    <x v="1"/>
    <x v="3"/>
    <x v="0"/>
    <n v="3.5"/>
    <x v="0"/>
    <x v="2"/>
    <x v="0"/>
  </r>
  <r>
    <x v="8"/>
    <x v="2"/>
    <x v="1"/>
    <x v="5"/>
    <x v="1"/>
    <x v="1"/>
    <x v="12"/>
    <x v="2"/>
    <n v="28"/>
    <n v="336"/>
    <x v="1"/>
    <x v="1"/>
    <x v="2"/>
    <n v="3.6"/>
    <x v="0"/>
    <x v="2"/>
    <x v="2"/>
  </r>
  <r>
    <x v="3"/>
    <x v="3"/>
    <x v="4"/>
    <x v="1"/>
    <x v="1"/>
    <x v="3"/>
    <x v="12"/>
    <x v="2"/>
    <n v="296.28000000000003"/>
    <n v="3555.36"/>
    <x v="1"/>
    <x v="1"/>
    <x v="2"/>
    <n v="3.5"/>
    <x v="1"/>
    <x v="2"/>
    <x v="2"/>
  </r>
  <r>
    <x v="2"/>
    <x v="6"/>
    <x v="1"/>
    <x v="7"/>
    <x v="1"/>
    <x v="2"/>
    <x v="5"/>
    <x v="3"/>
    <n v="88.88"/>
    <n v="977.68"/>
    <x v="2"/>
    <x v="1"/>
    <x v="1"/>
    <n v="3.8"/>
    <x v="0"/>
    <x v="2"/>
    <x v="1"/>
  </r>
  <r>
    <x v="4"/>
    <x v="3"/>
    <x v="7"/>
    <x v="0"/>
    <x v="0"/>
    <x v="1"/>
    <x v="11"/>
    <x v="3"/>
    <n v="143.32"/>
    <n v="1863.16"/>
    <x v="0"/>
    <x v="3"/>
    <x v="1"/>
    <n v="4.0999999999999996"/>
    <x v="0"/>
    <x v="1"/>
    <x v="1"/>
  </r>
  <r>
    <x v="8"/>
    <x v="0"/>
    <x v="3"/>
    <x v="4"/>
    <x v="1"/>
    <x v="4"/>
    <x v="3"/>
    <x v="3"/>
    <n v="267.43"/>
    <n v="1337.15"/>
    <x v="2"/>
    <x v="3"/>
    <x v="2"/>
    <n v="4"/>
    <x v="1"/>
    <x v="0"/>
    <x v="2"/>
  </r>
  <r>
    <x v="5"/>
    <x v="2"/>
    <x v="3"/>
    <x v="0"/>
    <x v="0"/>
    <x v="1"/>
    <x v="3"/>
    <x v="3"/>
    <n v="88.41"/>
    <n v="442.05"/>
    <x v="0"/>
    <x v="2"/>
    <x v="2"/>
    <n v="3.3"/>
    <x v="0"/>
    <x v="0"/>
    <x v="2"/>
  </r>
  <r>
    <x v="2"/>
    <x v="3"/>
    <x v="5"/>
    <x v="5"/>
    <x v="1"/>
    <x v="3"/>
    <x v="11"/>
    <x v="1"/>
    <n v="82.94"/>
    <n v="1078.22"/>
    <x v="3"/>
    <x v="2"/>
    <x v="1"/>
    <n v="4.8"/>
    <x v="0"/>
    <x v="1"/>
    <x v="1"/>
  </r>
  <r>
    <x v="2"/>
    <x v="0"/>
    <x v="1"/>
    <x v="0"/>
    <x v="0"/>
    <x v="4"/>
    <x v="12"/>
    <x v="0"/>
    <n v="200.07000000000002"/>
    <n v="2400.84"/>
    <x v="3"/>
    <x v="0"/>
    <x v="2"/>
    <n v="4.0999999999999996"/>
    <x v="0"/>
    <x v="2"/>
    <x v="2"/>
  </r>
  <r>
    <x v="7"/>
    <x v="5"/>
    <x v="1"/>
    <x v="1"/>
    <x v="1"/>
    <x v="2"/>
    <x v="4"/>
    <x v="3"/>
    <n v="217.53000000000003"/>
    <n v="2175.3000000000002"/>
    <x v="1"/>
    <x v="0"/>
    <x v="1"/>
    <n v="4.5999999999999996"/>
    <x v="1"/>
    <x v="2"/>
    <x v="1"/>
  </r>
  <r>
    <x v="5"/>
    <x v="3"/>
    <x v="2"/>
    <x v="7"/>
    <x v="1"/>
    <x v="2"/>
    <x v="4"/>
    <x v="0"/>
    <n v="22.09"/>
    <n v="220.9"/>
    <x v="0"/>
    <x v="1"/>
    <x v="1"/>
    <n v="3"/>
    <x v="1"/>
    <x v="1"/>
    <x v="1"/>
  </r>
  <r>
    <x v="3"/>
    <x v="2"/>
    <x v="7"/>
    <x v="2"/>
    <x v="1"/>
    <x v="3"/>
    <x v="5"/>
    <x v="2"/>
    <n v="146.12"/>
    <n v="1607.32"/>
    <x v="1"/>
    <x v="2"/>
    <x v="1"/>
    <n v="3.8"/>
    <x v="0"/>
    <x v="2"/>
    <x v="1"/>
  </r>
  <r>
    <x v="1"/>
    <x v="0"/>
    <x v="5"/>
    <x v="3"/>
    <x v="1"/>
    <x v="4"/>
    <x v="6"/>
    <x v="0"/>
    <n v="156.94999999999999"/>
    <n v="313.89999999999998"/>
    <x v="2"/>
    <x v="2"/>
    <x v="1"/>
    <n v="4.5"/>
    <x v="0"/>
    <x v="0"/>
    <x v="1"/>
  </r>
  <r>
    <x v="8"/>
    <x v="3"/>
    <x v="4"/>
    <x v="4"/>
    <x v="1"/>
    <x v="2"/>
    <x v="3"/>
    <x v="3"/>
    <n v="96.11"/>
    <n v="480.55"/>
    <x v="0"/>
    <x v="0"/>
    <x v="0"/>
    <n v="3.2"/>
    <x v="1"/>
    <x v="0"/>
    <x v="0"/>
  </r>
  <r>
    <x v="2"/>
    <x v="5"/>
    <x v="3"/>
    <x v="2"/>
    <x v="1"/>
    <x v="4"/>
    <x v="2"/>
    <x v="1"/>
    <n v="172.91"/>
    <n v="691.64"/>
    <x v="1"/>
    <x v="1"/>
    <x v="2"/>
    <n v="4.5"/>
    <x v="1"/>
    <x v="1"/>
    <x v="2"/>
  </r>
  <r>
    <x v="4"/>
    <x v="3"/>
    <x v="5"/>
    <x v="2"/>
    <x v="1"/>
    <x v="1"/>
    <x v="11"/>
    <x v="3"/>
    <n v="63.28"/>
    <n v="822.64"/>
    <x v="2"/>
    <x v="2"/>
    <x v="2"/>
    <n v="3.9"/>
    <x v="0"/>
    <x v="2"/>
    <x v="2"/>
  </r>
  <r>
    <x v="8"/>
    <x v="0"/>
    <x v="0"/>
    <x v="3"/>
    <x v="1"/>
    <x v="0"/>
    <x v="13"/>
    <x v="1"/>
    <n v="110.61"/>
    <n v="110.61"/>
    <x v="3"/>
    <x v="0"/>
    <x v="2"/>
    <n v="4"/>
    <x v="1"/>
    <x v="2"/>
    <x v="2"/>
  </r>
  <r>
    <x v="8"/>
    <x v="3"/>
    <x v="2"/>
    <x v="1"/>
    <x v="1"/>
    <x v="0"/>
    <x v="12"/>
    <x v="3"/>
    <n v="219.71"/>
    <n v="2636.52"/>
    <x v="1"/>
    <x v="1"/>
    <x v="1"/>
    <n v="4.7"/>
    <x v="1"/>
    <x v="2"/>
    <x v="1"/>
  </r>
  <r>
    <x v="7"/>
    <x v="2"/>
    <x v="2"/>
    <x v="0"/>
    <x v="0"/>
    <x v="0"/>
    <x v="13"/>
    <x v="2"/>
    <n v="264.66000000000003"/>
    <n v="264.66000000000003"/>
    <x v="0"/>
    <x v="1"/>
    <x v="0"/>
    <n v="2.2999999999999998"/>
    <x v="0"/>
    <x v="2"/>
    <x v="0"/>
  </r>
  <r>
    <x v="2"/>
    <x v="6"/>
    <x v="0"/>
    <x v="1"/>
    <x v="1"/>
    <x v="2"/>
    <x v="13"/>
    <x v="1"/>
    <n v="185.03"/>
    <n v="185.03"/>
    <x v="0"/>
    <x v="1"/>
    <x v="2"/>
    <n v="3.4"/>
    <x v="0"/>
    <x v="0"/>
    <x v="2"/>
  </r>
  <r>
    <x v="5"/>
    <x v="0"/>
    <x v="1"/>
    <x v="5"/>
    <x v="1"/>
    <x v="3"/>
    <x v="1"/>
    <x v="2"/>
    <n v="40.96"/>
    <n v="327.68"/>
    <x v="2"/>
    <x v="0"/>
    <x v="1"/>
    <n v="2.1"/>
    <x v="0"/>
    <x v="0"/>
    <x v="1"/>
  </r>
  <r>
    <x v="10"/>
    <x v="0"/>
    <x v="3"/>
    <x v="6"/>
    <x v="1"/>
    <x v="0"/>
    <x v="8"/>
    <x v="3"/>
    <n v="210.05000000000004"/>
    <n v="630.15000000000009"/>
    <x v="1"/>
    <x v="2"/>
    <x v="1"/>
    <n v="3.1"/>
    <x v="0"/>
    <x v="2"/>
    <x v="1"/>
  </r>
  <r>
    <x v="1"/>
    <x v="0"/>
    <x v="3"/>
    <x v="1"/>
    <x v="1"/>
    <x v="3"/>
    <x v="9"/>
    <x v="2"/>
    <n v="271.33"/>
    <n v="2441.9699999999998"/>
    <x v="3"/>
    <x v="0"/>
    <x v="0"/>
    <n v="2.8"/>
    <x v="0"/>
    <x v="1"/>
    <x v="0"/>
  </r>
  <r>
    <x v="7"/>
    <x v="0"/>
    <x v="7"/>
    <x v="0"/>
    <x v="0"/>
    <x v="0"/>
    <x v="4"/>
    <x v="0"/>
    <n v="161.20999999999998"/>
    <n v="1612.1"/>
    <x v="1"/>
    <x v="2"/>
    <x v="0"/>
    <n v="2.8"/>
    <x v="0"/>
    <x v="1"/>
    <x v="0"/>
  </r>
  <r>
    <x v="0"/>
    <x v="3"/>
    <x v="0"/>
    <x v="3"/>
    <x v="1"/>
    <x v="1"/>
    <x v="6"/>
    <x v="0"/>
    <n v="158.22999999999999"/>
    <n v="316.45999999999998"/>
    <x v="1"/>
    <x v="2"/>
    <x v="1"/>
    <n v="1.8"/>
    <x v="1"/>
    <x v="0"/>
    <x v="1"/>
  </r>
  <r>
    <x v="2"/>
    <x v="2"/>
    <x v="3"/>
    <x v="6"/>
    <x v="1"/>
    <x v="0"/>
    <x v="9"/>
    <x v="1"/>
    <n v="297.60000000000002"/>
    <n v="2678.4"/>
    <x v="0"/>
    <x v="2"/>
    <x v="2"/>
    <n v="3.5"/>
    <x v="0"/>
    <x v="1"/>
    <x v="2"/>
  </r>
  <r>
    <x v="7"/>
    <x v="5"/>
    <x v="2"/>
    <x v="3"/>
    <x v="1"/>
    <x v="3"/>
    <x v="5"/>
    <x v="0"/>
    <n v="198.16000000000003"/>
    <n v="2179.7600000000002"/>
    <x v="2"/>
    <x v="3"/>
    <x v="1"/>
    <n v="4.2"/>
    <x v="0"/>
    <x v="0"/>
    <x v="1"/>
  </r>
  <r>
    <x v="3"/>
    <x v="2"/>
    <x v="3"/>
    <x v="3"/>
    <x v="1"/>
    <x v="2"/>
    <x v="9"/>
    <x v="0"/>
    <n v="245.69"/>
    <n v="2211.21"/>
    <x v="0"/>
    <x v="3"/>
    <x v="0"/>
    <n v="2.1"/>
    <x v="0"/>
    <x v="0"/>
    <x v="0"/>
  </r>
  <r>
    <x v="1"/>
    <x v="0"/>
    <x v="4"/>
    <x v="3"/>
    <x v="1"/>
    <x v="1"/>
    <x v="2"/>
    <x v="3"/>
    <n v="201.02"/>
    <n v="804.08"/>
    <x v="3"/>
    <x v="3"/>
    <x v="1"/>
    <n v="1.5"/>
    <x v="1"/>
    <x v="1"/>
    <x v="1"/>
  </r>
  <r>
    <x v="9"/>
    <x v="1"/>
    <x v="3"/>
    <x v="4"/>
    <x v="1"/>
    <x v="3"/>
    <x v="2"/>
    <x v="3"/>
    <n v="81.86"/>
    <n v="327.44"/>
    <x v="1"/>
    <x v="1"/>
    <x v="1"/>
    <n v="2"/>
    <x v="0"/>
    <x v="2"/>
    <x v="1"/>
  </r>
  <r>
    <x v="0"/>
    <x v="3"/>
    <x v="7"/>
    <x v="4"/>
    <x v="1"/>
    <x v="4"/>
    <x v="2"/>
    <x v="0"/>
    <n v="99.54"/>
    <n v="398.16"/>
    <x v="3"/>
    <x v="2"/>
    <x v="0"/>
    <n v="4"/>
    <x v="1"/>
    <x v="2"/>
    <x v="0"/>
  </r>
  <r>
    <x v="6"/>
    <x v="1"/>
    <x v="6"/>
    <x v="6"/>
    <x v="1"/>
    <x v="0"/>
    <x v="12"/>
    <x v="1"/>
    <n v="206.4"/>
    <n v="2476.8000000000002"/>
    <x v="2"/>
    <x v="1"/>
    <x v="0"/>
    <n v="1.3"/>
    <x v="0"/>
    <x v="0"/>
    <x v="0"/>
  </r>
  <r>
    <x v="7"/>
    <x v="3"/>
    <x v="5"/>
    <x v="2"/>
    <x v="1"/>
    <x v="1"/>
    <x v="13"/>
    <x v="0"/>
    <n v="147.69999999999999"/>
    <n v="147.69999999999999"/>
    <x v="2"/>
    <x v="0"/>
    <x v="1"/>
    <n v="3.5"/>
    <x v="0"/>
    <x v="2"/>
    <x v="1"/>
  </r>
  <r>
    <x v="8"/>
    <x v="0"/>
    <x v="6"/>
    <x v="0"/>
    <x v="0"/>
    <x v="2"/>
    <x v="3"/>
    <x v="3"/>
    <n v="133.22"/>
    <n v="666.1"/>
    <x v="1"/>
    <x v="2"/>
    <x v="0"/>
    <n v="4.3"/>
    <x v="1"/>
    <x v="0"/>
    <x v="0"/>
  </r>
  <r>
    <x v="10"/>
    <x v="3"/>
    <x v="4"/>
    <x v="4"/>
    <x v="1"/>
    <x v="4"/>
    <x v="11"/>
    <x v="2"/>
    <n v="26.29"/>
    <n v="341.77"/>
    <x v="2"/>
    <x v="3"/>
    <x v="2"/>
    <n v="4.2"/>
    <x v="1"/>
    <x v="2"/>
    <x v="2"/>
  </r>
  <r>
    <x v="9"/>
    <x v="0"/>
    <x v="6"/>
    <x v="7"/>
    <x v="1"/>
    <x v="0"/>
    <x v="0"/>
    <x v="1"/>
    <n v="267.62"/>
    <n v="1605.72"/>
    <x v="3"/>
    <x v="0"/>
    <x v="2"/>
    <n v="5"/>
    <x v="1"/>
    <x v="0"/>
    <x v="2"/>
  </r>
  <r>
    <x v="7"/>
    <x v="2"/>
    <x v="3"/>
    <x v="3"/>
    <x v="1"/>
    <x v="1"/>
    <x v="2"/>
    <x v="1"/>
    <n v="267.66000000000003"/>
    <n v="1070.6400000000001"/>
    <x v="1"/>
    <x v="3"/>
    <x v="2"/>
    <n v="4.2"/>
    <x v="1"/>
    <x v="1"/>
    <x v="2"/>
  </r>
  <r>
    <x v="7"/>
    <x v="4"/>
    <x v="7"/>
    <x v="0"/>
    <x v="0"/>
    <x v="3"/>
    <x v="1"/>
    <x v="0"/>
    <n v="149.07"/>
    <n v="1192.56"/>
    <x v="2"/>
    <x v="0"/>
    <x v="0"/>
    <n v="1.5"/>
    <x v="0"/>
    <x v="2"/>
    <x v="0"/>
  </r>
  <r>
    <x v="4"/>
    <x v="6"/>
    <x v="2"/>
    <x v="4"/>
    <x v="1"/>
    <x v="0"/>
    <x v="7"/>
    <x v="2"/>
    <n v="216.21"/>
    <n v="3026.94"/>
    <x v="3"/>
    <x v="2"/>
    <x v="1"/>
    <n v="2.4"/>
    <x v="1"/>
    <x v="0"/>
    <x v="1"/>
  </r>
  <r>
    <x v="4"/>
    <x v="3"/>
    <x v="2"/>
    <x v="5"/>
    <x v="1"/>
    <x v="1"/>
    <x v="7"/>
    <x v="1"/>
    <n v="69.790000000000006"/>
    <n v="977.06000000000006"/>
    <x v="1"/>
    <x v="2"/>
    <x v="1"/>
    <n v="1.9"/>
    <x v="0"/>
    <x v="1"/>
    <x v="1"/>
  </r>
  <r>
    <x v="9"/>
    <x v="0"/>
    <x v="4"/>
    <x v="1"/>
    <x v="1"/>
    <x v="0"/>
    <x v="8"/>
    <x v="1"/>
    <n v="161.07"/>
    <n v="483.21"/>
    <x v="2"/>
    <x v="1"/>
    <x v="1"/>
    <n v="2.5"/>
    <x v="0"/>
    <x v="1"/>
    <x v="1"/>
  </r>
  <r>
    <x v="5"/>
    <x v="1"/>
    <x v="6"/>
    <x v="7"/>
    <x v="1"/>
    <x v="1"/>
    <x v="5"/>
    <x v="3"/>
    <n v="142.88"/>
    <n v="1571.68"/>
    <x v="0"/>
    <x v="3"/>
    <x v="1"/>
    <n v="3.5"/>
    <x v="1"/>
    <x v="1"/>
    <x v="1"/>
  </r>
  <r>
    <x v="4"/>
    <x v="0"/>
    <x v="1"/>
    <x v="0"/>
    <x v="0"/>
    <x v="3"/>
    <x v="9"/>
    <x v="0"/>
    <n v="203.85000000000002"/>
    <n v="1834.65"/>
    <x v="1"/>
    <x v="3"/>
    <x v="2"/>
    <n v="2.2000000000000002"/>
    <x v="1"/>
    <x v="1"/>
    <x v="2"/>
  </r>
  <r>
    <x v="8"/>
    <x v="1"/>
    <x v="1"/>
    <x v="1"/>
    <x v="1"/>
    <x v="0"/>
    <x v="11"/>
    <x v="0"/>
    <n v="151.5"/>
    <n v="1969.5"/>
    <x v="1"/>
    <x v="2"/>
    <x v="1"/>
    <n v="1.5"/>
    <x v="1"/>
    <x v="2"/>
    <x v="1"/>
  </r>
  <r>
    <x v="0"/>
    <x v="3"/>
    <x v="7"/>
    <x v="1"/>
    <x v="1"/>
    <x v="1"/>
    <x v="10"/>
    <x v="1"/>
    <n v="159.56"/>
    <n v="1116.92"/>
    <x v="0"/>
    <x v="1"/>
    <x v="1"/>
    <n v="3.9"/>
    <x v="0"/>
    <x v="2"/>
    <x v="1"/>
  </r>
  <r>
    <x v="6"/>
    <x v="5"/>
    <x v="5"/>
    <x v="6"/>
    <x v="1"/>
    <x v="4"/>
    <x v="1"/>
    <x v="2"/>
    <n v="102.8"/>
    <n v="822.4"/>
    <x v="2"/>
    <x v="1"/>
    <x v="0"/>
    <n v="1.5"/>
    <x v="0"/>
    <x v="2"/>
    <x v="0"/>
  </r>
  <r>
    <x v="1"/>
    <x v="1"/>
    <x v="3"/>
    <x v="5"/>
    <x v="1"/>
    <x v="2"/>
    <x v="10"/>
    <x v="2"/>
    <n v="33.559999999999995"/>
    <n v="234.92"/>
    <x v="1"/>
    <x v="3"/>
    <x v="0"/>
    <n v="4.8"/>
    <x v="0"/>
    <x v="2"/>
    <x v="0"/>
  </r>
  <r>
    <x v="6"/>
    <x v="0"/>
    <x v="6"/>
    <x v="5"/>
    <x v="1"/>
    <x v="1"/>
    <x v="9"/>
    <x v="2"/>
    <n v="276.77"/>
    <n v="2490.9299999999998"/>
    <x v="3"/>
    <x v="2"/>
    <x v="1"/>
    <n v="3.5"/>
    <x v="0"/>
    <x v="0"/>
    <x v="1"/>
  </r>
  <r>
    <x v="6"/>
    <x v="3"/>
    <x v="1"/>
    <x v="7"/>
    <x v="1"/>
    <x v="1"/>
    <x v="6"/>
    <x v="2"/>
    <n v="23.42"/>
    <n v="46.84"/>
    <x v="2"/>
    <x v="3"/>
    <x v="2"/>
    <n v="4.0999999999999996"/>
    <x v="1"/>
    <x v="1"/>
    <x v="2"/>
  </r>
  <r>
    <x v="1"/>
    <x v="0"/>
    <x v="1"/>
    <x v="5"/>
    <x v="1"/>
    <x v="1"/>
    <x v="2"/>
    <x v="0"/>
    <n v="98.77"/>
    <n v="395.08"/>
    <x v="1"/>
    <x v="2"/>
    <x v="2"/>
    <n v="4.3"/>
    <x v="1"/>
    <x v="0"/>
    <x v="2"/>
  </r>
  <r>
    <x v="4"/>
    <x v="5"/>
    <x v="6"/>
    <x v="5"/>
    <x v="1"/>
    <x v="0"/>
    <x v="6"/>
    <x v="3"/>
    <n v="145.33000000000001"/>
    <n v="290.66000000000003"/>
    <x v="3"/>
    <x v="3"/>
    <x v="2"/>
    <n v="3.6"/>
    <x v="1"/>
    <x v="0"/>
    <x v="2"/>
  </r>
  <r>
    <x v="9"/>
    <x v="6"/>
    <x v="5"/>
    <x v="0"/>
    <x v="0"/>
    <x v="2"/>
    <x v="1"/>
    <x v="2"/>
    <n v="109.35"/>
    <n v="874.8"/>
    <x v="0"/>
    <x v="2"/>
    <x v="0"/>
    <n v="3.8"/>
    <x v="1"/>
    <x v="2"/>
    <x v="0"/>
  </r>
  <r>
    <x v="1"/>
    <x v="4"/>
    <x v="0"/>
    <x v="5"/>
    <x v="1"/>
    <x v="0"/>
    <x v="6"/>
    <x v="2"/>
    <n v="174.54"/>
    <n v="349.08"/>
    <x v="3"/>
    <x v="1"/>
    <x v="2"/>
    <n v="4.2"/>
    <x v="1"/>
    <x v="1"/>
    <x v="2"/>
  </r>
  <r>
    <x v="2"/>
    <x v="4"/>
    <x v="3"/>
    <x v="7"/>
    <x v="1"/>
    <x v="1"/>
    <x v="1"/>
    <x v="3"/>
    <n v="149.25"/>
    <n v="1194"/>
    <x v="2"/>
    <x v="1"/>
    <x v="0"/>
    <n v="2.8"/>
    <x v="1"/>
    <x v="1"/>
    <x v="0"/>
  </r>
  <r>
    <x v="3"/>
    <x v="5"/>
    <x v="4"/>
    <x v="2"/>
    <x v="1"/>
    <x v="1"/>
    <x v="0"/>
    <x v="0"/>
    <n v="91.530000000000015"/>
    <n v="549.18000000000006"/>
    <x v="0"/>
    <x v="3"/>
    <x v="2"/>
    <n v="1"/>
    <x v="0"/>
    <x v="1"/>
    <x v="2"/>
  </r>
  <r>
    <x v="5"/>
    <x v="2"/>
    <x v="3"/>
    <x v="5"/>
    <x v="1"/>
    <x v="2"/>
    <x v="10"/>
    <x v="3"/>
    <n v="44.65"/>
    <n v="312.55"/>
    <x v="3"/>
    <x v="1"/>
    <x v="0"/>
    <n v="4.9000000000000004"/>
    <x v="1"/>
    <x v="0"/>
    <x v="0"/>
  </r>
  <r>
    <x v="0"/>
    <x v="3"/>
    <x v="7"/>
    <x v="4"/>
    <x v="1"/>
    <x v="4"/>
    <x v="5"/>
    <x v="3"/>
    <n v="58.51"/>
    <n v="643.61"/>
    <x v="2"/>
    <x v="3"/>
    <x v="0"/>
    <n v="2"/>
    <x v="0"/>
    <x v="2"/>
    <x v="0"/>
  </r>
  <r>
    <x v="10"/>
    <x v="5"/>
    <x v="4"/>
    <x v="0"/>
    <x v="0"/>
    <x v="0"/>
    <x v="11"/>
    <x v="2"/>
    <n v="156.17000000000002"/>
    <n v="2030.21"/>
    <x v="0"/>
    <x v="1"/>
    <x v="0"/>
    <n v="1.6"/>
    <x v="0"/>
    <x v="0"/>
    <x v="0"/>
  </r>
  <r>
    <x v="4"/>
    <x v="6"/>
    <x v="5"/>
    <x v="0"/>
    <x v="0"/>
    <x v="4"/>
    <x v="0"/>
    <x v="3"/>
    <n v="256.86"/>
    <n v="1541.16"/>
    <x v="2"/>
    <x v="3"/>
    <x v="1"/>
    <n v="4.7"/>
    <x v="1"/>
    <x v="2"/>
    <x v="1"/>
  </r>
  <r>
    <x v="5"/>
    <x v="0"/>
    <x v="7"/>
    <x v="5"/>
    <x v="1"/>
    <x v="1"/>
    <x v="7"/>
    <x v="3"/>
    <n v="48.18"/>
    <n v="674.52"/>
    <x v="1"/>
    <x v="1"/>
    <x v="0"/>
    <n v="3.2"/>
    <x v="0"/>
    <x v="0"/>
    <x v="0"/>
  </r>
  <r>
    <x v="1"/>
    <x v="3"/>
    <x v="2"/>
    <x v="6"/>
    <x v="1"/>
    <x v="1"/>
    <x v="12"/>
    <x v="0"/>
    <n v="209.62"/>
    <n v="2515.44"/>
    <x v="2"/>
    <x v="2"/>
    <x v="0"/>
    <n v="2.1"/>
    <x v="0"/>
    <x v="2"/>
    <x v="0"/>
  </r>
  <r>
    <x v="3"/>
    <x v="1"/>
    <x v="2"/>
    <x v="6"/>
    <x v="1"/>
    <x v="3"/>
    <x v="9"/>
    <x v="2"/>
    <n v="241.79000000000002"/>
    <n v="2176.11"/>
    <x v="3"/>
    <x v="1"/>
    <x v="0"/>
    <n v="4.7"/>
    <x v="0"/>
    <x v="1"/>
    <x v="0"/>
  </r>
  <r>
    <x v="10"/>
    <x v="5"/>
    <x v="3"/>
    <x v="4"/>
    <x v="1"/>
    <x v="3"/>
    <x v="2"/>
    <x v="2"/>
    <n v="97.5"/>
    <n v="390"/>
    <x v="2"/>
    <x v="2"/>
    <x v="2"/>
    <n v="4.4000000000000004"/>
    <x v="1"/>
    <x v="0"/>
    <x v="2"/>
  </r>
  <r>
    <x v="0"/>
    <x v="6"/>
    <x v="7"/>
    <x v="5"/>
    <x v="1"/>
    <x v="4"/>
    <x v="13"/>
    <x v="1"/>
    <n v="207.11"/>
    <n v="207.11"/>
    <x v="2"/>
    <x v="1"/>
    <x v="0"/>
    <n v="2.8"/>
    <x v="1"/>
    <x v="2"/>
    <x v="0"/>
  </r>
  <r>
    <x v="0"/>
    <x v="5"/>
    <x v="4"/>
    <x v="2"/>
    <x v="1"/>
    <x v="3"/>
    <x v="9"/>
    <x v="2"/>
    <n v="212.26"/>
    <n v="1910.34"/>
    <x v="0"/>
    <x v="1"/>
    <x v="1"/>
    <n v="4.8"/>
    <x v="0"/>
    <x v="1"/>
    <x v="1"/>
  </r>
  <r>
    <x v="4"/>
    <x v="2"/>
    <x v="4"/>
    <x v="0"/>
    <x v="0"/>
    <x v="2"/>
    <x v="11"/>
    <x v="0"/>
    <n v="218.18"/>
    <n v="2836.34"/>
    <x v="2"/>
    <x v="2"/>
    <x v="2"/>
    <n v="1.4"/>
    <x v="0"/>
    <x v="1"/>
    <x v="2"/>
  </r>
  <r>
    <x v="1"/>
    <x v="4"/>
    <x v="2"/>
    <x v="5"/>
    <x v="1"/>
    <x v="4"/>
    <x v="4"/>
    <x v="0"/>
    <n v="269.43"/>
    <n v="2694.3"/>
    <x v="2"/>
    <x v="0"/>
    <x v="2"/>
    <n v="4.8"/>
    <x v="0"/>
    <x v="2"/>
    <x v="2"/>
  </r>
  <r>
    <x v="5"/>
    <x v="4"/>
    <x v="2"/>
    <x v="4"/>
    <x v="1"/>
    <x v="3"/>
    <x v="1"/>
    <x v="0"/>
    <n v="131.59"/>
    <n v="1052.72"/>
    <x v="1"/>
    <x v="3"/>
    <x v="1"/>
    <n v="2.8"/>
    <x v="1"/>
    <x v="1"/>
    <x v="1"/>
  </r>
  <r>
    <x v="9"/>
    <x v="3"/>
    <x v="5"/>
    <x v="5"/>
    <x v="1"/>
    <x v="3"/>
    <x v="13"/>
    <x v="1"/>
    <n v="88.23"/>
    <n v="88.23"/>
    <x v="1"/>
    <x v="0"/>
    <x v="0"/>
    <n v="2.8"/>
    <x v="0"/>
    <x v="1"/>
    <x v="0"/>
  </r>
  <r>
    <x v="5"/>
    <x v="0"/>
    <x v="7"/>
    <x v="5"/>
    <x v="1"/>
    <x v="2"/>
    <x v="11"/>
    <x v="1"/>
    <n v="172.28"/>
    <n v="2239.64"/>
    <x v="0"/>
    <x v="1"/>
    <x v="0"/>
    <n v="2.8"/>
    <x v="0"/>
    <x v="0"/>
    <x v="0"/>
  </r>
  <r>
    <x v="5"/>
    <x v="6"/>
    <x v="4"/>
    <x v="3"/>
    <x v="1"/>
    <x v="2"/>
    <x v="4"/>
    <x v="0"/>
    <n v="37.510000000000005"/>
    <n v="375.1"/>
    <x v="0"/>
    <x v="3"/>
    <x v="2"/>
    <n v="2.7"/>
    <x v="1"/>
    <x v="0"/>
    <x v="2"/>
  </r>
  <r>
    <x v="0"/>
    <x v="5"/>
    <x v="1"/>
    <x v="2"/>
    <x v="1"/>
    <x v="4"/>
    <x v="0"/>
    <x v="2"/>
    <n v="113.5"/>
    <n v="681"/>
    <x v="3"/>
    <x v="3"/>
    <x v="1"/>
    <n v="3.1"/>
    <x v="1"/>
    <x v="2"/>
    <x v="1"/>
  </r>
  <r>
    <x v="9"/>
    <x v="3"/>
    <x v="5"/>
    <x v="1"/>
    <x v="1"/>
    <x v="0"/>
    <x v="7"/>
    <x v="1"/>
    <n v="267.3"/>
    <n v="3742.2"/>
    <x v="0"/>
    <x v="3"/>
    <x v="2"/>
    <n v="5"/>
    <x v="1"/>
    <x v="2"/>
    <x v="2"/>
  </r>
  <r>
    <x v="9"/>
    <x v="5"/>
    <x v="4"/>
    <x v="4"/>
    <x v="1"/>
    <x v="2"/>
    <x v="4"/>
    <x v="2"/>
    <n v="168.98"/>
    <n v="1689.8"/>
    <x v="2"/>
    <x v="3"/>
    <x v="2"/>
    <n v="1.1000000000000001"/>
    <x v="0"/>
    <x v="2"/>
    <x v="2"/>
  </r>
  <r>
    <x v="4"/>
    <x v="3"/>
    <x v="2"/>
    <x v="5"/>
    <x v="1"/>
    <x v="3"/>
    <x v="12"/>
    <x v="1"/>
    <n v="142.27000000000001"/>
    <n v="1707.24"/>
    <x v="1"/>
    <x v="2"/>
    <x v="0"/>
    <n v="3"/>
    <x v="1"/>
    <x v="1"/>
    <x v="0"/>
  </r>
  <r>
    <x v="10"/>
    <x v="4"/>
    <x v="7"/>
    <x v="4"/>
    <x v="1"/>
    <x v="4"/>
    <x v="12"/>
    <x v="3"/>
    <n v="94.39"/>
    <n v="1132.68"/>
    <x v="0"/>
    <x v="0"/>
    <x v="0"/>
    <n v="2.1"/>
    <x v="1"/>
    <x v="2"/>
    <x v="0"/>
  </r>
  <r>
    <x v="7"/>
    <x v="2"/>
    <x v="0"/>
    <x v="1"/>
    <x v="1"/>
    <x v="0"/>
    <x v="2"/>
    <x v="0"/>
    <n v="90.11"/>
    <n v="360.44"/>
    <x v="3"/>
    <x v="0"/>
    <x v="1"/>
    <n v="1.7"/>
    <x v="0"/>
    <x v="0"/>
    <x v="1"/>
  </r>
  <r>
    <x v="6"/>
    <x v="5"/>
    <x v="7"/>
    <x v="2"/>
    <x v="1"/>
    <x v="4"/>
    <x v="5"/>
    <x v="3"/>
    <n v="86.25"/>
    <n v="948.75"/>
    <x v="2"/>
    <x v="2"/>
    <x v="2"/>
    <n v="4.7"/>
    <x v="0"/>
    <x v="1"/>
    <x v="2"/>
  </r>
  <r>
    <x v="6"/>
    <x v="2"/>
    <x v="6"/>
    <x v="0"/>
    <x v="0"/>
    <x v="3"/>
    <x v="6"/>
    <x v="0"/>
    <n v="252.19"/>
    <n v="504.38"/>
    <x v="3"/>
    <x v="0"/>
    <x v="1"/>
    <n v="2.5"/>
    <x v="1"/>
    <x v="0"/>
    <x v="1"/>
  </r>
  <r>
    <x v="0"/>
    <x v="1"/>
    <x v="1"/>
    <x v="4"/>
    <x v="1"/>
    <x v="0"/>
    <x v="8"/>
    <x v="3"/>
    <n v="295.81"/>
    <n v="887.43000000000006"/>
    <x v="3"/>
    <x v="1"/>
    <x v="2"/>
    <n v="3.2"/>
    <x v="0"/>
    <x v="0"/>
    <x v="2"/>
  </r>
  <r>
    <x v="7"/>
    <x v="1"/>
    <x v="1"/>
    <x v="5"/>
    <x v="1"/>
    <x v="0"/>
    <x v="12"/>
    <x v="2"/>
    <n v="169.74"/>
    <n v="2036.88"/>
    <x v="3"/>
    <x v="3"/>
    <x v="1"/>
    <n v="4.7"/>
    <x v="1"/>
    <x v="0"/>
    <x v="1"/>
  </r>
  <r>
    <x v="10"/>
    <x v="4"/>
    <x v="1"/>
    <x v="0"/>
    <x v="0"/>
    <x v="2"/>
    <x v="11"/>
    <x v="2"/>
    <n v="42.350000000000009"/>
    <n v="550.55000000000007"/>
    <x v="3"/>
    <x v="1"/>
    <x v="1"/>
    <n v="2.9"/>
    <x v="0"/>
    <x v="1"/>
    <x v="1"/>
  </r>
  <r>
    <x v="7"/>
    <x v="6"/>
    <x v="0"/>
    <x v="1"/>
    <x v="1"/>
    <x v="1"/>
    <x v="12"/>
    <x v="0"/>
    <n v="230.29"/>
    <n v="2763.48"/>
    <x v="2"/>
    <x v="1"/>
    <x v="1"/>
    <n v="2.2000000000000002"/>
    <x v="0"/>
    <x v="2"/>
    <x v="1"/>
  </r>
  <r>
    <x v="4"/>
    <x v="2"/>
    <x v="3"/>
    <x v="4"/>
    <x v="1"/>
    <x v="3"/>
    <x v="9"/>
    <x v="2"/>
    <n v="265.58"/>
    <n v="2390.2199999999998"/>
    <x v="2"/>
    <x v="0"/>
    <x v="1"/>
    <n v="1.4"/>
    <x v="1"/>
    <x v="2"/>
    <x v="1"/>
  </r>
  <r>
    <x v="5"/>
    <x v="3"/>
    <x v="3"/>
    <x v="7"/>
    <x v="1"/>
    <x v="1"/>
    <x v="3"/>
    <x v="0"/>
    <n v="280.74"/>
    <n v="1403.7"/>
    <x v="3"/>
    <x v="2"/>
    <x v="2"/>
    <n v="3.4"/>
    <x v="1"/>
    <x v="0"/>
    <x v="2"/>
  </r>
  <r>
    <x v="0"/>
    <x v="6"/>
    <x v="5"/>
    <x v="1"/>
    <x v="1"/>
    <x v="3"/>
    <x v="10"/>
    <x v="3"/>
    <n v="196.06"/>
    <n v="1372.42"/>
    <x v="2"/>
    <x v="2"/>
    <x v="1"/>
    <n v="4.5999999999999996"/>
    <x v="1"/>
    <x v="1"/>
    <x v="1"/>
  </r>
  <r>
    <x v="9"/>
    <x v="5"/>
    <x v="0"/>
    <x v="2"/>
    <x v="1"/>
    <x v="4"/>
    <x v="11"/>
    <x v="0"/>
    <n v="161.93"/>
    <n v="2105.09"/>
    <x v="0"/>
    <x v="1"/>
    <x v="2"/>
    <n v="1.3"/>
    <x v="0"/>
    <x v="1"/>
    <x v="2"/>
  </r>
  <r>
    <x v="0"/>
    <x v="5"/>
    <x v="0"/>
    <x v="5"/>
    <x v="1"/>
    <x v="1"/>
    <x v="6"/>
    <x v="1"/>
    <n v="193.75"/>
    <n v="387.5"/>
    <x v="2"/>
    <x v="3"/>
    <x v="1"/>
    <n v="2.8"/>
    <x v="0"/>
    <x v="0"/>
    <x v="1"/>
  </r>
  <r>
    <x v="6"/>
    <x v="3"/>
    <x v="5"/>
    <x v="3"/>
    <x v="1"/>
    <x v="0"/>
    <x v="1"/>
    <x v="3"/>
    <n v="23.63"/>
    <n v="189.04"/>
    <x v="2"/>
    <x v="1"/>
    <x v="0"/>
    <n v="3.7"/>
    <x v="1"/>
    <x v="2"/>
    <x v="0"/>
  </r>
  <r>
    <x v="10"/>
    <x v="0"/>
    <x v="7"/>
    <x v="2"/>
    <x v="1"/>
    <x v="2"/>
    <x v="8"/>
    <x v="3"/>
    <n v="203.52"/>
    <n v="610.56000000000006"/>
    <x v="3"/>
    <x v="3"/>
    <x v="2"/>
    <n v="1.4"/>
    <x v="0"/>
    <x v="1"/>
    <x v="2"/>
  </r>
  <r>
    <x v="7"/>
    <x v="0"/>
    <x v="5"/>
    <x v="0"/>
    <x v="0"/>
    <x v="3"/>
    <x v="13"/>
    <x v="0"/>
    <n v="218.7"/>
    <n v="218.7"/>
    <x v="2"/>
    <x v="3"/>
    <x v="2"/>
    <n v="1.3"/>
    <x v="0"/>
    <x v="2"/>
    <x v="2"/>
  </r>
  <r>
    <x v="10"/>
    <x v="5"/>
    <x v="6"/>
    <x v="3"/>
    <x v="1"/>
    <x v="2"/>
    <x v="11"/>
    <x v="1"/>
    <n v="222.17000000000002"/>
    <n v="2888.21"/>
    <x v="0"/>
    <x v="1"/>
    <x v="2"/>
    <n v="1.8"/>
    <x v="0"/>
    <x v="2"/>
    <x v="2"/>
  </r>
  <r>
    <x v="4"/>
    <x v="4"/>
    <x v="2"/>
    <x v="5"/>
    <x v="1"/>
    <x v="3"/>
    <x v="1"/>
    <x v="1"/>
    <n v="177.66"/>
    <n v="1421.28"/>
    <x v="2"/>
    <x v="1"/>
    <x v="1"/>
    <n v="1.5"/>
    <x v="0"/>
    <x v="1"/>
    <x v="1"/>
  </r>
  <r>
    <x v="0"/>
    <x v="4"/>
    <x v="3"/>
    <x v="1"/>
    <x v="1"/>
    <x v="0"/>
    <x v="5"/>
    <x v="2"/>
    <n v="216.01000000000002"/>
    <n v="2376.11"/>
    <x v="0"/>
    <x v="0"/>
    <x v="2"/>
    <n v="2.5"/>
    <x v="0"/>
    <x v="2"/>
    <x v="2"/>
  </r>
  <r>
    <x v="1"/>
    <x v="3"/>
    <x v="2"/>
    <x v="7"/>
    <x v="1"/>
    <x v="0"/>
    <x v="5"/>
    <x v="3"/>
    <n v="198.87"/>
    <n v="2187.5700000000002"/>
    <x v="2"/>
    <x v="3"/>
    <x v="1"/>
    <n v="2.6"/>
    <x v="1"/>
    <x v="1"/>
    <x v="1"/>
  </r>
  <r>
    <x v="0"/>
    <x v="0"/>
    <x v="3"/>
    <x v="7"/>
    <x v="1"/>
    <x v="0"/>
    <x v="9"/>
    <x v="2"/>
    <n v="52.349999999999994"/>
    <n v="471.15"/>
    <x v="1"/>
    <x v="1"/>
    <x v="1"/>
    <n v="2.8"/>
    <x v="1"/>
    <x v="0"/>
    <x v="1"/>
  </r>
  <r>
    <x v="9"/>
    <x v="2"/>
    <x v="0"/>
    <x v="4"/>
    <x v="1"/>
    <x v="0"/>
    <x v="1"/>
    <x v="3"/>
    <n v="271.54000000000002"/>
    <n v="2172.3200000000002"/>
    <x v="2"/>
    <x v="0"/>
    <x v="0"/>
    <n v="3"/>
    <x v="0"/>
    <x v="1"/>
    <x v="0"/>
  </r>
  <r>
    <x v="0"/>
    <x v="5"/>
    <x v="1"/>
    <x v="0"/>
    <x v="0"/>
    <x v="0"/>
    <x v="13"/>
    <x v="3"/>
    <n v="194.36"/>
    <n v="194.36"/>
    <x v="0"/>
    <x v="3"/>
    <x v="0"/>
    <n v="1.2"/>
    <x v="0"/>
    <x v="2"/>
    <x v="0"/>
  </r>
  <r>
    <x v="3"/>
    <x v="1"/>
    <x v="5"/>
    <x v="2"/>
    <x v="1"/>
    <x v="2"/>
    <x v="12"/>
    <x v="3"/>
    <n v="223.78"/>
    <n v="2685.36"/>
    <x v="0"/>
    <x v="1"/>
    <x v="0"/>
    <n v="3.7"/>
    <x v="1"/>
    <x v="2"/>
    <x v="0"/>
  </r>
  <r>
    <x v="4"/>
    <x v="2"/>
    <x v="5"/>
    <x v="2"/>
    <x v="1"/>
    <x v="4"/>
    <x v="10"/>
    <x v="3"/>
    <n v="116.01"/>
    <n v="812.07"/>
    <x v="0"/>
    <x v="3"/>
    <x v="1"/>
    <n v="3.9"/>
    <x v="1"/>
    <x v="2"/>
    <x v="1"/>
  </r>
  <r>
    <x v="8"/>
    <x v="3"/>
    <x v="5"/>
    <x v="0"/>
    <x v="0"/>
    <x v="1"/>
    <x v="10"/>
    <x v="0"/>
    <n v="277.39"/>
    <n v="1941.73"/>
    <x v="3"/>
    <x v="3"/>
    <x v="2"/>
    <n v="1.5"/>
    <x v="0"/>
    <x v="0"/>
    <x v="2"/>
  </r>
  <r>
    <x v="4"/>
    <x v="1"/>
    <x v="1"/>
    <x v="2"/>
    <x v="1"/>
    <x v="2"/>
    <x v="2"/>
    <x v="1"/>
    <n v="160.72999999999999"/>
    <n v="642.91999999999996"/>
    <x v="0"/>
    <x v="2"/>
    <x v="2"/>
    <n v="1.9"/>
    <x v="0"/>
    <x v="0"/>
    <x v="2"/>
  </r>
  <r>
    <x v="7"/>
    <x v="2"/>
    <x v="6"/>
    <x v="6"/>
    <x v="1"/>
    <x v="1"/>
    <x v="11"/>
    <x v="3"/>
    <n v="210.12"/>
    <n v="2731.56"/>
    <x v="2"/>
    <x v="0"/>
    <x v="0"/>
    <n v="2.1"/>
    <x v="1"/>
    <x v="2"/>
    <x v="0"/>
  </r>
  <r>
    <x v="8"/>
    <x v="0"/>
    <x v="6"/>
    <x v="7"/>
    <x v="1"/>
    <x v="4"/>
    <x v="11"/>
    <x v="2"/>
    <n v="286.61"/>
    <n v="3725.93"/>
    <x v="1"/>
    <x v="2"/>
    <x v="2"/>
    <n v="2.7"/>
    <x v="1"/>
    <x v="0"/>
    <x v="2"/>
  </r>
  <r>
    <x v="7"/>
    <x v="4"/>
    <x v="1"/>
    <x v="7"/>
    <x v="1"/>
    <x v="3"/>
    <x v="11"/>
    <x v="2"/>
    <n v="276.5"/>
    <n v="3594.5"/>
    <x v="0"/>
    <x v="2"/>
    <x v="0"/>
    <n v="2.6"/>
    <x v="0"/>
    <x v="1"/>
    <x v="0"/>
  </r>
  <r>
    <x v="7"/>
    <x v="0"/>
    <x v="7"/>
    <x v="5"/>
    <x v="1"/>
    <x v="4"/>
    <x v="12"/>
    <x v="0"/>
    <n v="200.54"/>
    <n v="2406.48"/>
    <x v="3"/>
    <x v="2"/>
    <x v="0"/>
    <n v="1.8"/>
    <x v="0"/>
    <x v="1"/>
    <x v="0"/>
  </r>
  <r>
    <x v="9"/>
    <x v="1"/>
    <x v="1"/>
    <x v="6"/>
    <x v="1"/>
    <x v="4"/>
    <x v="1"/>
    <x v="1"/>
    <n v="66.41"/>
    <n v="531.28"/>
    <x v="2"/>
    <x v="1"/>
    <x v="2"/>
    <n v="1.3"/>
    <x v="0"/>
    <x v="2"/>
    <x v="2"/>
  </r>
  <r>
    <x v="9"/>
    <x v="6"/>
    <x v="4"/>
    <x v="2"/>
    <x v="1"/>
    <x v="3"/>
    <x v="3"/>
    <x v="3"/>
    <n v="286.15999999999997"/>
    <n v="1430.8"/>
    <x v="0"/>
    <x v="2"/>
    <x v="2"/>
    <n v="2.2000000000000002"/>
    <x v="0"/>
    <x v="1"/>
    <x v="2"/>
  </r>
  <r>
    <x v="2"/>
    <x v="4"/>
    <x v="3"/>
    <x v="2"/>
    <x v="1"/>
    <x v="1"/>
    <x v="11"/>
    <x v="0"/>
    <n v="295.56"/>
    <n v="3842.28"/>
    <x v="3"/>
    <x v="2"/>
    <x v="1"/>
    <n v="4.0999999999999996"/>
    <x v="0"/>
    <x v="2"/>
    <x v="1"/>
  </r>
  <r>
    <x v="5"/>
    <x v="5"/>
    <x v="4"/>
    <x v="0"/>
    <x v="0"/>
    <x v="0"/>
    <x v="12"/>
    <x v="2"/>
    <n v="48.95000000000001"/>
    <n v="587.40000000000009"/>
    <x v="3"/>
    <x v="3"/>
    <x v="2"/>
    <n v="1.2"/>
    <x v="0"/>
    <x v="0"/>
    <x v="2"/>
  </r>
  <r>
    <x v="6"/>
    <x v="1"/>
    <x v="4"/>
    <x v="3"/>
    <x v="1"/>
    <x v="3"/>
    <x v="2"/>
    <x v="1"/>
    <n v="146.08000000000001"/>
    <n v="584.32000000000005"/>
    <x v="3"/>
    <x v="2"/>
    <x v="2"/>
    <n v="2.5"/>
    <x v="0"/>
    <x v="2"/>
    <x v="2"/>
  </r>
  <r>
    <x v="5"/>
    <x v="3"/>
    <x v="1"/>
    <x v="4"/>
    <x v="1"/>
    <x v="3"/>
    <x v="11"/>
    <x v="3"/>
    <n v="173.51000000000002"/>
    <n v="2255.63"/>
    <x v="0"/>
    <x v="3"/>
    <x v="0"/>
    <n v="1.8"/>
    <x v="1"/>
    <x v="2"/>
    <x v="0"/>
  </r>
  <r>
    <x v="5"/>
    <x v="5"/>
    <x v="3"/>
    <x v="6"/>
    <x v="1"/>
    <x v="4"/>
    <x v="3"/>
    <x v="1"/>
    <n v="45.78"/>
    <n v="228.9"/>
    <x v="0"/>
    <x v="0"/>
    <x v="1"/>
    <n v="3.9"/>
    <x v="0"/>
    <x v="0"/>
    <x v="1"/>
  </r>
  <r>
    <x v="6"/>
    <x v="2"/>
    <x v="7"/>
    <x v="4"/>
    <x v="1"/>
    <x v="3"/>
    <x v="5"/>
    <x v="2"/>
    <n v="73.11"/>
    <n v="804.21"/>
    <x v="0"/>
    <x v="3"/>
    <x v="2"/>
    <n v="2.2999999999999998"/>
    <x v="0"/>
    <x v="0"/>
    <x v="2"/>
  </r>
  <r>
    <x v="1"/>
    <x v="4"/>
    <x v="5"/>
    <x v="1"/>
    <x v="1"/>
    <x v="2"/>
    <x v="6"/>
    <x v="0"/>
    <n v="170.56"/>
    <n v="341.12"/>
    <x v="1"/>
    <x v="1"/>
    <x v="1"/>
    <n v="2.6"/>
    <x v="1"/>
    <x v="1"/>
    <x v="1"/>
  </r>
  <r>
    <x v="8"/>
    <x v="3"/>
    <x v="4"/>
    <x v="4"/>
    <x v="1"/>
    <x v="0"/>
    <x v="2"/>
    <x v="0"/>
    <n v="289.67"/>
    <n v="1158.68"/>
    <x v="1"/>
    <x v="2"/>
    <x v="1"/>
    <n v="4.7"/>
    <x v="1"/>
    <x v="2"/>
    <x v="1"/>
  </r>
  <r>
    <x v="10"/>
    <x v="3"/>
    <x v="1"/>
    <x v="7"/>
    <x v="1"/>
    <x v="4"/>
    <x v="4"/>
    <x v="2"/>
    <n v="27.79"/>
    <n v="277.89999999999998"/>
    <x v="2"/>
    <x v="1"/>
    <x v="0"/>
    <n v="3.4"/>
    <x v="0"/>
    <x v="2"/>
    <x v="0"/>
  </r>
  <r>
    <x v="5"/>
    <x v="0"/>
    <x v="5"/>
    <x v="5"/>
    <x v="1"/>
    <x v="1"/>
    <x v="1"/>
    <x v="3"/>
    <n v="275.48"/>
    <n v="2203.84"/>
    <x v="2"/>
    <x v="0"/>
    <x v="0"/>
    <n v="4.3"/>
    <x v="0"/>
    <x v="1"/>
    <x v="0"/>
  </r>
  <r>
    <x v="2"/>
    <x v="2"/>
    <x v="1"/>
    <x v="1"/>
    <x v="1"/>
    <x v="1"/>
    <x v="10"/>
    <x v="3"/>
    <n v="271.61"/>
    <n v="1901.27"/>
    <x v="3"/>
    <x v="1"/>
    <x v="2"/>
    <n v="3.7"/>
    <x v="0"/>
    <x v="2"/>
    <x v="2"/>
  </r>
  <r>
    <x v="0"/>
    <x v="0"/>
    <x v="0"/>
    <x v="1"/>
    <x v="1"/>
    <x v="1"/>
    <x v="12"/>
    <x v="1"/>
    <n v="260.01"/>
    <n v="3120.12"/>
    <x v="1"/>
    <x v="3"/>
    <x v="0"/>
    <n v="4.8"/>
    <x v="0"/>
    <x v="0"/>
    <x v="0"/>
  </r>
  <r>
    <x v="0"/>
    <x v="0"/>
    <x v="4"/>
    <x v="0"/>
    <x v="0"/>
    <x v="1"/>
    <x v="1"/>
    <x v="2"/>
    <n v="125.71"/>
    <n v="1005.68"/>
    <x v="0"/>
    <x v="2"/>
    <x v="1"/>
    <n v="3.3"/>
    <x v="0"/>
    <x v="2"/>
    <x v="1"/>
  </r>
  <r>
    <x v="7"/>
    <x v="4"/>
    <x v="0"/>
    <x v="5"/>
    <x v="1"/>
    <x v="1"/>
    <x v="7"/>
    <x v="2"/>
    <n v="157.43"/>
    <n v="2204.02"/>
    <x v="2"/>
    <x v="3"/>
    <x v="0"/>
    <n v="2"/>
    <x v="1"/>
    <x v="0"/>
    <x v="0"/>
  </r>
  <r>
    <x v="6"/>
    <x v="6"/>
    <x v="7"/>
    <x v="2"/>
    <x v="1"/>
    <x v="4"/>
    <x v="10"/>
    <x v="3"/>
    <n v="133.01"/>
    <n v="931.06999999999994"/>
    <x v="0"/>
    <x v="1"/>
    <x v="0"/>
    <n v="3.8"/>
    <x v="1"/>
    <x v="0"/>
    <x v="0"/>
  </r>
  <r>
    <x v="7"/>
    <x v="0"/>
    <x v="2"/>
    <x v="7"/>
    <x v="1"/>
    <x v="2"/>
    <x v="10"/>
    <x v="2"/>
    <n v="285.32"/>
    <n v="1997.24"/>
    <x v="0"/>
    <x v="3"/>
    <x v="1"/>
    <n v="4.3"/>
    <x v="0"/>
    <x v="0"/>
    <x v="1"/>
  </r>
  <r>
    <x v="3"/>
    <x v="5"/>
    <x v="6"/>
    <x v="0"/>
    <x v="0"/>
    <x v="2"/>
    <x v="5"/>
    <x v="0"/>
    <n v="165.98"/>
    <n v="1825.78"/>
    <x v="1"/>
    <x v="1"/>
    <x v="1"/>
    <n v="4.9000000000000004"/>
    <x v="1"/>
    <x v="0"/>
    <x v="1"/>
  </r>
  <r>
    <x v="3"/>
    <x v="3"/>
    <x v="3"/>
    <x v="3"/>
    <x v="1"/>
    <x v="1"/>
    <x v="10"/>
    <x v="3"/>
    <n v="42.57"/>
    <n v="297.99"/>
    <x v="2"/>
    <x v="1"/>
    <x v="0"/>
    <n v="3.5"/>
    <x v="1"/>
    <x v="2"/>
    <x v="0"/>
  </r>
  <r>
    <x v="2"/>
    <x v="4"/>
    <x v="1"/>
    <x v="2"/>
    <x v="1"/>
    <x v="2"/>
    <x v="6"/>
    <x v="3"/>
    <n v="96.74"/>
    <n v="193.48"/>
    <x v="3"/>
    <x v="1"/>
    <x v="0"/>
    <n v="4.3"/>
    <x v="1"/>
    <x v="1"/>
    <x v="0"/>
  </r>
  <r>
    <x v="10"/>
    <x v="0"/>
    <x v="7"/>
    <x v="4"/>
    <x v="1"/>
    <x v="0"/>
    <x v="8"/>
    <x v="0"/>
    <n v="149.37"/>
    <n v="448.11"/>
    <x v="2"/>
    <x v="1"/>
    <x v="0"/>
    <n v="3.8"/>
    <x v="0"/>
    <x v="0"/>
    <x v="0"/>
  </r>
  <r>
    <x v="9"/>
    <x v="1"/>
    <x v="7"/>
    <x v="2"/>
    <x v="1"/>
    <x v="2"/>
    <x v="13"/>
    <x v="2"/>
    <n v="287"/>
    <n v="287"/>
    <x v="2"/>
    <x v="0"/>
    <x v="1"/>
    <n v="4.0999999999999996"/>
    <x v="1"/>
    <x v="1"/>
    <x v="1"/>
  </r>
  <r>
    <x v="9"/>
    <x v="5"/>
    <x v="7"/>
    <x v="6"/>
    <x v="1"/>
    <x v="3"/>
    <x v="6"/>
    <x v="3"/>
    <n v="179.31"/>
    <n v="358.62"/>
    <x v="2"/>
    <x v="2"/>
    <x v="1"/>
    <n v="3.4"/>
    <x v="1"/>
    <x v="1"/>
    <x v="1"/>
  </r>
  <r>
    <x v="6"/>
    <x v="2"/>
    <x v="4"/>
    <x v="0"/>
    <x v="0"/>
    <x v="1"/>
    <x v="4"/>
    <x v="3"/>
    <n v="214.9"/>
    <n v="2149"/>
    <x v="1"/>
    <x v="3"/>
    <x v="0"/>
    <n v="2.2000000000000002"/>
    <x v="0"/>
    <x v="0"/>
    <x v="0"/>
  </r>
  <r>
    <x v="6"/>
    <x v="3"/>
    <x v="0"/>
    <x v="1"/>
    <x v="1"/>
    <x v="3"/>
    <x v="0"/>
    <x v="3"/>
    <n v="44.79"/>
    <n v="268.74"/>
    <x v="2"/>
    <x v="3"/>
    <x v="2"/>
    <n v="1.4"/>
    <x v="1"/>
    <x v="0"/>
    <x v="2"/>
  </r>
  <r>
    <x v="5"/>
    <x v="4"/>
    <x v="6"/>
    <x v="1"/>
    <x v="1"/>
    <x v="3"/>
    <x v="6"/>
    <x v="2"/>
    <n v="265.64999999999998"/>
    <n v="531.29999999999995"/>
    <x v="3"/>
    <x v="3"/>
    <x v="1"/>
    <n v="3.9"/>
    <x v="1"/>
    <x v="1"/>
    <x v="1"/>
  </r>
  <r>
    <x v="3"/>
    <x v="1"/>
    <x v="4"/>
    <x v="7"/>
    <x v="1"/>
    <x v="1"/>
    <x v="13"/>
    <x v="3"/>
    <n v="170.93"/>
    <n v="170.93"/>
    <x v="2"/>
    <x v="1"/>
    <x v="0"/>
    <n v="4.3"/>
    <x v="1"/>
    <x v="1"/>
    <x v="0"/>
  </r>
  <r>
    <x v="5"/>
    <x v="4"/>
    <x v="2"/>
    <x v="4"/>
    <x v="1"/>
    <x v="4"/>
    <x v="1"/>
    <x v="2"/>
    <n v="277.94"/>
    <n v="2223.52"/>
    <x v="0"/>
    <x v="1"/>
    <x v="1"/>
    <n v="4.0999999999999996"/>
    <x v="0"/>
    <x v="2"/>
    <x v="1"/>
  </r>
  <r>
    <x v="9"/>
    <x v="4"/>
    <x v="3"/>
    <x v="0"/>
    <x v="0"/>
    <x v="2"/>
    <x v="9"/>
    <x v="1"/>
    <n v="144.72999999999999"/>
    <n v="1302.57"/>
    <x v="3"/>
    <x v="2"/>
    <x v="0"/>
    <n v="1.2"/>
    <x v="0"/>
    <x v="0"/>
    <x v="0"/>
  </r>
  <r>
    <x v="8"/>
    <x v="1"/>
    <x v="3"/>
    <x v="1"/>
    <x v="1"/>
    <x v="0"/>
    <x v="10"/>
    <x v="0"/>
    <n v="211.26"/>
    <n v="1478.82"/>
    <x v="2"/>
    <x v="2"/>
    <x v="0"/>
    <n v="1.2"/>
    <x v="1"/>
    <x v="2"/>
    <x v="0"/>
  </r>
  <r>
    <x v="8"/>
    <x v="2"/>
    <x v="6"/>
    <x v="0"/>
    <x v="0"/>
    <x v="4"/>
    <x v="8"/>
    <x v="2"/>
    <n v="151.83000000000001"/>
    <n v="455.49"/>
    <x v="1"/>
    <x v="2"/>
    <x v="0"/>
    <n v="1.4"/>
    <x v="1"/>
    <x v="0"/>
    <x v="0"/>
  </r>
  <r>
    <x v="6"/>
    <x v="1"/>
    <x v="3"/>
    <x v="3"/>
    <x v="1"/>
    <x v="0"/>
    <x v="13"/>
    <x v="2"/>
    <n v="59.92"/>
    <n v="59.92"/>
    <x v="1"/>
    <x v="3"/>
    <x v="2"/>
    <n v="4.3"/>
    <x v="0"/>
    <x v="1"/>
    <x v="2"/>
  </r>
  <r>
    <x v="7"/>
    <x v="5"/>
    <x v="3"/>
    <x v="3"/>
    <x v="1"/>
    <x v="1"/>
    <x v="2"/>
    <x v="0"/>
    <n v="96.17"/>
    <n v="384.68"/>
    <x v="1"/>
    <x v="2"/>
    <x v="2"/>
    <n v="3.4"/>
    <x v="0"/>
    <x v="1"/>
    <x v="2"/>
  </r>
  <r>
    <x v="9"/>
    <x v="4"/>
    <x v="7"/>
    <x v="4"/>
    <x v="1"/>
    <x v="2"/>
    <x v="11"/>
    <x v="2"/>
    <n v="38.83"/>
    <n v="504.79"/>
    <x v="0"/>
    <x v="1"/>
    <x v="1"/>
    <n v="3.4"/>
    <x v="0"/>
    <x v="1"/>
    <x v="1"/>
  </r>
  <r>
    <x v="8"/>
    <x v="2"/>
    <x v="5"/>
    <x v="0"/>
    <x v="0"/>
    <x v="4"/>
    <x v="4"/>
    <x v="0"/>
    <n v="143.27000000000001"/>
    <n v="1432.7"/>
    <x v="0"/>
    <x v="2"/>
    <x v="1"/>
    <n v="1.9"/>
    <x v="1"/>
    <x v="1"/>
    <x v="1"/>
  </r>
  <r>
    <x v="9"/>
    <x v="4"/>
    <x v="2"/>
    <x v="3"/>
    <x v="1"/>
    <x v="1"/>
    <x v="5"/>
    <x v="1"/>
    <n v="201.82"/>
    <n v="2220.02"/>
    <x v="1"/>
    <x v="0"/>
    <x v="2"/>
    <n v="1.3"/>
    <x v="1"/>
    <x v="2"/>
    <x v="2"/>
  </r>
  <r>
    <x v="4"/>
    <x v="1"/>
    <x v="0"/>
    <x v="5"/>
    <x v="1"/>
    <x v="4"/>
    <x v="8"/>
    <x v="3"/>
    <n v="88.240000000000009"/>
    <n v="264.72000000000003"/>
    <x v="0"/>
    <x v="1"/>
    <x v="0"/>
    <n v="4.2"/>
    <x v="0"/>
    <x v="1"/>
    <x v="0"/>
  </r>
  <r>
    <x v="0"/>
    <x v="2"/>
    <x v="1"/>
    <x v="4"/>
    <x v="1"/>
    <x v="3"/>
    <x v="5"/>
    <x v="0"/>
    <n v="157.31"/>
    <n v="1730.41"/>
    <x v="2"/>
    <x v="0"/>
    <x v="2"/>
    <n v="4.3"/>
    <x v="0"/>
    <x v="2"/>
    <x v="2"/>
  </r>
  <r>
    <x v="3"/>
    <x v="2"/>
    <x v="2"/>
    <x v="7"/>
    <x v="1"/>
    <x v="2"/>
    <x v="8"/>
    <x v="0"/>
    <n v="148.51"/>
    <n v="445.53"/>
    <x v="2"/>
    <x v="2"/>
    <x v="2"/>
    <n v="2"/>
    <x v="0"/>
    <x v="1"/>
    <x v="2"/>
  </r>
  <r>
    <x v="5"/>
    <x v="0"/>
    <x v="4"/>
    <x v="3"/>
    <x v="1"/>
    <x v="2"/>
    <x v="6"/>
    <x v="3"/>
    <n v="169.36"/>
    <n v="338.72"/>
    <x v="1"/>
    <x v="0"/>
    <x v="0"/>
    <n v="4.3"/>
    <x v="1"/>
    <x v="2"/>
    <x v="0"/>
  </r>
  <r>
    <x v="9"/>
    <x v="0"/>
    <x v="3"/>
    <x v="0"/>
    <x v="0"/>
    <x v="1"/>
    <x v="5"/>
    <x v="3"/>
    <n v="71.680000000000007"/>
    <n v="788.48"/>
    <x v="3"/>
    <x v="1"/>
    <x v="1"/>
    <n v="2.2999999999999998"/>
    <x v="1"/>
    <x v="0"/>
    <x v="1"/>
  </r>
  <r>
    <x v="0"/>
    <x v="0"/>
    <x v="5"/>
    <x v="6"/>
    <x v="1"/>
    <x v="1"/>
    <x v="4"/>
    <x v="2"/>
    <n v="169.52"/>
    <n v="1695.2"/>
    <x v="2"/>
    <x v="3"/>
    <x v="2"/>
    <n v="4.2"/>
    <x v="1"/>
    <x v="0"/>
    <x v="2"/>
  </r>
  <r>
    <x v="4"/>
    <x v="1"/>
    <x v="1"/>
    <x v="6"/>
    <x v="1"/>
    <x v="1"/>
    <x v="8"/>
    <x v="2"/>
    <n v="121.98"/>
    <n v="365.94"/>
    <x v="3"/>
    <x v="1"/>
    <x v="1"/>
    <n v="1.3"/>
    <x v="1"/>
    <x v="2"/>
    <x v="1"/>
  </r>
  <r>
    <x v="5"/>
    <x v="3"/>
    <x v="4"/>
    <x v="2"/>
    <x v="1"/>
    <x v="2"/>
    <x v="5"/>
    <x v="2"/>
    <n v="100.09"/>
    <n v="1100.99"/>
    <x v="0"/>
    <x v="1"/>
    <x v="2"/>
    <n v="2.4"/>
    <x v="1"/>
    <x v="2"/>
    <x v="2"/>
  </r>
  <r>
    <x v="9"/>
    <x v="5"/>
    <x v="6"/>
    <x v="2"/>
    <x v="1"/>
    <x v="3"/>
    <x v="3"/>
    <x v="3"/>
    <n v="184.07"/>
    <n v="920.34999999999991"/>
    <x v="0"/>
    <x v="1"/>
    <x v="2"/>
    <n v="4.0999999999999996"/>
    <x v="1"/>
    <x v="0"/>
    <x v="2"/>
  </r>
  <r>
    <x v="6"/>
    <x v="1"/>
    <x v="7"/>
    <x v="7"/>
    <x v="1"/>
    <x v="2"/>
    <x v="2"/>
    <x v="3"/>
    <n v="61.45"/>
    <n v="245.8"/>
    <x v="2"/>
    <x v="0"/>
    <x v="1"/>
    <n v="2.2000000000000002"/>
    <x v="1"/>
    <x v="0"/>
    <x v="1"/>
  </r>
  <r>
    <x v="0"/>
    <x v="4"/>
    <x v="3"/>
    <x v="4"/>
    <x v="1"/>
    <x v="1"/>
    <x v="13"/>
    <x v="3"/>
    <n v="272.18"/>
    <n v="272.18"/>
    <x v="2"/>
    <x v="1"/>
    <x v="1"/>
    <n v="1.2"/>
    <x v="0"/>
    <x v="1"/>
    <x v="1"/>
  </r>
  <r>
    <x v="5"/>
    <x v="0"/>
    <x v="7"/>
    <x v="2"/>
    <x v="1"/>
    <x v="0"/>
    <x v="13"/>
    <x v="2"/>
    <n v="281.76"/>
    <n v="281.76"/>
    <x v="0"/>
    <x v="1"/>
    <x v="0"/>
    <n v="1.6"/>
    <x v="1"/>
    <x v="0"/>
    <x v="0"/>
  </r>
  <r>
    <x v="9"/>
    <x v="2"/>
    <x v="2"/>
    <x v="2"/>
    <x v="1"/>
    <x v="3"/>
    <x v="13"/>
    <x v="3"/>
    <n v="204.97"/>
    <n v="204.97"/>
    <x v="0"/>
    <x v="1"/>
    <x v="0"/>
    <n v="4.8"/>
    <x v="1"/>
    <x v="1"/>
    <x v="0"/>
  </r>
  <r>
    <x v="0"/>
    <x v="1"/>
    <x v="7"/>
    <x v="6"/>
    <x v="1"/>
    <x v="2"/>
    <x v="12"/>
    <x v="3"/>
    <n v="104.88"/>
    <n v="1258.56"/>
    <x v="3"/>
    <x v="2"/>
    <x v="2"/>
    <n v="3.4"/>
    <x v="1"/>
    <x v="2"/>
    <x v="2"/>
  </r>
  <r>
    <x v="4"/>
    <x v="2"/>
    <x v="7"/>
    <x v="2"/>
    <x v="1"/>
    <x v="0"/>
    <x v="4"/>
    <x v="1"/>
    <n v="195.28"/>
    <n v="1952.8"/>
    <x v="2"/>
    <x v="0"/>
    <x v="2"/>
    <n v="1.7"/>
    <x v="1"/>
    <x v="0"/>
    <x v="2"/>
  </r>
  <r>
    <x v="9"/>
    <x v="4"/>
    <x v="6"/>
    <x v="0"/>
    <x v="0"/>
    <x v="3"/>
    <x v="9"/>
    <x v="0"/>
    <n v="188.42999999999998"/>
    <n v="1695.87"/>
    <x v="1"/>
    <x v="2"/>
    <x v="0"/>
    <n v="3.6"/>
    <x v="1"/>
    <x v="1"/>
    <x v="0"/>
  </r>
  <r>
    <x v="9"/>
    <x v="2"/>
    <x v="0"/>
    <x v="6"/>
    <x v="1"/>
    <x v="2"/>
    <x v="9"/>
    <x v="0"/>
    <n v="129.55000000000001"/>
    <n v="1165.95"/>
    <x v="1"/>
    <x v="1"/>
    <x v="0"/>
    <n v="3.5"/>
    <x v="1"/>
    <x v="0"/>
    <x v="0"/>
  </r>
  <r>
    <x v="9"/>
    <x v="2"/>
    <x v="0"/>
    <x v="3"/>
    <x v="1"/>
    <x v="1"/>
    <x v="9"/>
    <x v="3"/>
    <n v="100.43"/>
    <n v="903.87000000000012"/>
    <x v="0"/>
    <x v="2"/>
    <x v="2"/>
    <n v="2.6"/>
    <x v="1"/>
    <x v="0"/>
    <x v="2"/>
  </r>
  <r>
    <x v="2"/>
    <x v="6"/>
    <x v="4"/>
    <x v="3"/>
    <x v="1"/>
    <x v="2"/>
    <x v="4"/>
    <x v="2"/>
    <n v="67.17"/>
    <n v="671.7"/>
    <x v="1"/>
    <x v="3"/>
    <x v="0"/>
    <n v="3.7"/>
    <x v="1"/>
    <x v="2"/>
    <x v="0"/>
  </r>
  <r>
    <x v="10"/>
    <x v="3"/>
    <x v="3"/>
    <x v="7"/>
    <x v="1"/>
    <x v="3"/>
    <x v="2"/>
    <x v="1"/>
    <n v="80.87"/>
    <n v="323.48"/>
    <x v="0"/>
    <x v="1"/>
    <x v="1"/>
    <n v="1.4"/>
    <x v="0"/>
    <x v="2"/>
    <x v="1"/>
  </r>
  <r>
    <x v="2"/>
    <x v="5"/>
    <x v="4"/>
    <x v="5"/>
    <x v="1"/>
    <x v="1"/>
    <x v="2"/>
    <x v="1"/>
    <n v="202.85"/>
    <n v="811.4"/>
    <x v="1"/>
    <x v="2"/>
    <x v="2"/>
    <n v="2.2999999999999998"/>
    <x v="1"/>
    <x v="2"/>
    <x v="2"/>
  </r>
  <r>
    <x v="6"/>
    <x v="5"/>
    <x v="0"/>
    <x v="2"/>
    <x v="1"/>
    <x v="4"/>
    <x v="7"/>
    <x v="0"/>
    <n v="268.05"/>
    <n v="3752.7"/>
    <x v="0"/>
    <x v="1"/>
    <x v="2"/>
    <n v="1.2"/>
    <x v="0"/>
    <x v="2"/>
    <x v="2"/>
  </r>
  <r>
    <x v="4"/>
    <x v="0"/>
    <x v="2"/>
    <x v="3"/>
    <x v="1"/>
    <x v="0"/>
    <x v="7"/>
    <x v="1"/>
    <n v="127.78999999999999"/>
    <n v="1789.06"/>
    <x v="0"/>
    <x v="3"/>
    <x v="2"/>
    <n v="4.7"/>
    <x v="1"/>
    <x v="0"/>
    <x v="2"/>
  </r>
  <r>
    <x v="2"/>
    <x v="6"/>
    <x v="0"/>
    <x v="3"/>
    <x v="1"/>
    <x v="1"/>
    <x v="4"/>
    <x v="1"/>
    <n v="54.13000000000001"/>
    <n v="541.30000000000007"/>
    <x v="1"/>
    <x v="1"/>
    <x v="2"/>
    <n v="4.5999999999999996"/>
    <x v="0"/>
    <x v="1"/>
    <x v="2"/>
  </r>
  <r>
    <x v="5"/>
    <x v="1"/>
    <x v="4"/>
    <x v="4"/>
    <x v="1"/>
    <x v="1"/>
    <x v="10"/>
    <x v="1"/>
    <n v="23.59"/>
    <n v="165.13"/>
    <x v="2"/>
    <x v="1"/>
    <x v="1"/>
    <n v="1.8"/>
    <x v="1"/>
    <x v="2"/>
    <x v="1"/>
  </r>
  <r>
    <x v="10"/>
    <x v="1"/>
    <x v="5"/>
    <x v="7"/>
    <x v="1"/>
    <x v="3"/>
    <x v="11"/>
    <x v="3"/>
    <n v="133.65"/>
    <n v="1737.45"/>
    <x v="0"/>
    <x v="2"/>
    <x v="0"/>
    <n v="3.8"/>
    <x v="0"/>
    <x v="0"/>
    <x v="0"/>
  </r>
  <r>
    <x v="7"/>
    <x v="5"/>
    <x v="3"/>
    <x v="0"/>
    <x v="0"/>
    <x v="3"/>
    <x v="8"/>
    <x v="0"/>
    <n v="85.12"/>
    <n v="255.36"/>
    <x v="1"/>
    <x v="1"/>
    <x v="2"/>
    <n v="4.3"/>
    <x v="1"/>
    <x v="0"/>
    <x v="2"/>
  </r>
  <r>
    <x v="10"/>
    <x v="3"/>
    <x v="7"/>
    <x v="1"/>
    <x v="1"/>
    <x v="0"/>
    <x v="4"/>
    <x v="0"/>
    <n v="110.32000000000001"/>
    <n v="1103.2"/>
    <x v="2"/>
    <x v="3"/>
    <x v="2"/>
    <n v="2.6"/>
    <x v="1"/>
    <x v="2"/>
    <x v="2"/>
  </r>
  <r>
    <x v="3"/>
    <x v="2"/>
    <x v="6"/>
    <x v="1"/>
    <x v="1"/>
    <x v="3"/>
    <x v="8"/>
    <x v="2"/>
    <n v="87.67"/>
    <n v="263.01"/>
    <x v="3"/>
    <x v="3"/>
    <x v="2"/>
    <n v="4.3"/>
    <x v="0"/>
    <x v="2"/>
    <x v="2"/>
  </r>
  <r>
    <x v="3"/>
    <x v="4"/>
    <x v="5"/>
    <x v="7"/>
    <x v="1"/>
    <x v="1"/>
    <x v="2"/>
    <x v="3"/>
    <n v="205.96"/>
    <n v="823.84"/>
    <x v="0"/>
    <x v="2"/>
    <x v="2"/>
    <n v="3"/>
    <x v="0"/>
    <x v="0"/>
    <x v="2"/>
  </r>
  <r>
    <x v="9"/>
    <x v="0"/>
    <x v="5"/>
    <x v="6"/>
    <x v="1"/>
    <x v="0"/>
    <x v="5"/>
    <x v="1"/>
    <n v="198.78"/>
    <n v="2186.58"/>
    <x v="0"/>
    <x v="1"/>
    <x v="1"/>
    <n v="4.2"/>
    <x v="0"/>
    <x v="2"/>
    <x v="1"/>
  </r>
  <r>
    <x v="10"/>
    <x v="3"/>
    <x v="7"/>
    <x v="5"/>
    <x v="1"/>
    <x v="0"/>
    <x v="0"/>
    <x v="3"/>
    <n v="275.45"/>
    <n v="1652.7"/>
    <x v="3"/>
    <x v="0"/>
    <x v="0"/>
    <n v="4"/>
    <x v="1"/>
    <x v="0"/>
    <x v="0"/>
  </r>
  <r>
    <x v="7"/>
    <x v="5"/>
    <x v="0"/>
    <x v="4"/>
    <x v="1"/>
    <x v="2"/>
    <x v="13"/>
    <x v="1"/>
    <n v="215.93"/>
    <n v="215.93"/>
    <x v="0"/>
    <x v="1"/>
    <x v="1"/>
    <n v="3.2"/>
    <x v="0"/>
    <x v="0"/>
    <x v="1"/>
  </r>
  <r>
    <x v="10"/>
    <x v="6"/>
    <x v="1"/>
    <x v="4"/>
    <x v="1"/>
    <x v="1"/>
    <x v="5"/>
    <x v="1"/>
    <n v="66.180000000000007"/>
    <n v="727.98"/>
    <x v="3"/>
    <x v="0"/>
    <x v="2"/>
    <n v="3"/>
    <x v="1"/>
    <x v="2"/>
    <x v="2"/>
  </r>
  <r>
    <x v="6"/>
    <x v="0"/>
    <x v="3"/>
    <x v="7"/>
    <x v="1"/>
    <x v="1"/>
    <x v="7"/>
    <x v="2"/>
    <n v="230.45000000000002"/>
    <n v="3226.3"/>
    <x v="1"/>
    <x v="1"/>
    <x v="2"/>
    <n v="2.2000000000000002"/>
    <x v="1"/>
    <x v="0"/>
    <x v="2"/>
  </r>
  <r>
    <x v="6"/>
    <x v="5"/>
    <x v="2"/>
    <x v="0"/>
    <x v="0"/>
    <x v="3"/>
    <x v="8"/>
    <x v="2"/>
    <n v="70.760000000000005"/>
    <n v="212.28"/>
    <x v="3"/>
    <x v="3"/>
    <x v="1"/>
    <n v="2.6"/>
    <x v="0"/>
    <x v="2"/>
    <x v="1"/>
  </r>
  <r>
    <x v="7"/>
    <x v="1"/>
    <x v="5"/>
    <x v="1"/>
    <x v="1"/>
    <x v="1"/>
    <x v="12"/>
    <x v="2"/>
    <n v="176.41"/>
    <n v="2116.92"/>
    <x v="2"/>
    <x v="3"/>
    <x v="2"/>
    <n v="2.6"/>
    <x v="1"/>
    <x v="1"/>
    <x v="2"/>
  </r>
  <r>
    <x v="10"/>
    <x v="0"/>
    <x v="2"/>
    <x v="5"/>
    <x v="1"/>
    <x v="3"/>
    <x v="3"/>
    <x v="1"/>
    <n v="41.58"/>
    <n v="207.9"/>
    <x v="1"/>
    <x v="1"/>
    <x v="1"/>
    <n v="1.4"/>
    <x v="0"/>
    <x v="1"/>
    <x v="1"/>
  </r>
  <r>
    <x v="0"/>
    <x v="5"/>
    <x v="6"/>
    <x v="3"/>
    <x v="1"/>
    <x v="1"/>
    <x v="5"/>
    <x v="1"/>
    <n v="33.25"/>
    <n v="365.75"/>
    <x v="3"/>
    <x v="1"/>
    <x v="1"/>
    <n v="3.1"/>
    <x v="0"/>
    <x v="0"/>
    <x v="1"/>
  </r>
  <r>
    <x v="6"/>
    <x v="1"/>
    <x v="6"/>
    <x v="7"/>
    <x v="1"/>
    <x v="2"/>
    <x v="2"/>
    <x v="3"/>
    <n v="149.97999999999999"/>
    <n v="599.91999999999996"/>
    <x v="2"/>
    <x v="3"/>
    <x v="0"/>
    <n v="3.3"/>
    <x v="0"/>
    <x v="0"/>
    <x v="0"/>
  </r>
  <r>
    <x v="6"/>
    <x v="4"/>
    <x v="6"/>
    <x v="6"/>
    <x v="1"/>
    <x v="1"/>
    <x v="1"/>
    <x v="0"/>
    <n v="49.4"/>
    <n v="395.2"/>
    <x v="3"/>
    <x v="1"/>
    <x v="0"/>
    <n v="4.9000000000000004"/>
    <x v="0"/>
    <x v="2"/>
    <x v="0"/>
  </r>
  <r>
    <x v="8"/>
    <x v="1"/>
    <x v="4"/>
    <x v="5"/>
    <x v="1"/>
    <x v="2"/>
    <x v="9"/>
    <x v="1"/>
    <n v="105.87"/>
    <n v="952.83"/>
    <x v="2"/>
    <x v="1"/>
    <x v="0"/>
    <n v="2.1"/>
    <x v="0"/>
    <x v="2"/>
    <x v="0"/>
  </r>
  <r>
    <x v="10"/>
    <x v="2"/>
    <x v="5"/>
    <x v="1"/>
    <x v="1"/>
    <x v="1"/>
    <x v="1"/>
    <x v="3"/>
    <n v="114.87"/>
    <n v="918.96"/>
    <x v="3"/>
    <x v="2"/>
    <x v="0"/>
    <n v="2.6"/>
    <x v="1"/>
    <x v="2"/>
    <x v="0"/>
  </r>
  <r>
    <x v="6"/>
    <x v="6"/>
    <x v="6"/>
    <x v="3"/>
    <x v="1"/>
    <x v="1"/>
    <x v="5"/>
    <x v="3"/>
    <n v="235.44000000000003"/>
    <n v="2589.84"/>
    <x v="0"/>
    <x v="2"/>
    <x v="1"/>
    <n v="3.2"/>
    <x v="1"/>
    <x v="0"/>
    <x v="1"/>
  </r>
  <r>
    <x v="2"/>
    <x v="2"/>
    <x v="4"/>
    <x v="7"/>
    <x v="1"/>
    <x v="4"/>
    <x v="5"/>
    <x v="1"/>
    <n v="113.15"/>
    <n v="1244.6500000000001"/>
    <x v="2"/>
    <x v="2"/>
    <x v="2"/>
    <n v="4.4000000000000004"/>
    <x v="1"/>
    <x v="0"/>
    <x v="2"/>
  </r>
  <r>
    <x v="4"/>
    <x v="5"/>
    <x v="6"/>
    <x v="4"/>
    <x v="1"/>
    <x v="1"/>
    <x v="9"/>
    <x v="1"/>
    <n v="158.39999999999998"/>
    <n v="1425.6"/>
    <x v="0"/>
    <x v="0"/>
    <x v="1"/>
    <n v="2"/>
    <x v="1"/>
    <x v="2"/>
    <x v="1"/>
  </r>
  <r>
    <x v="10"/>
    <x v="4"/>
    <x v="0"/>
    <x v="2"/>
    <x v="1"/>
    <x v="2"/>
    <x v="7"/>
    <x v="2"/>
    <n v="236.32"/>
    <n v="3308.48"/>
    <x v="0"/>
    <x v="3"/>
    <x v="2"/>
    <n v="1.9"/>
    <x v="1"/>
    <x v="2"/>
    <x v="2"/>
  </r>
  <r>
    <x v="3"/>
    <x v="3"/>
    <x v="5"/>
    <x v="4"/>
    <x v="1"/>
    <x v="0"/>
    <x v="7"/>
    <x v="2"/>
    <n v="77.37"/>
    <n v="1083.18"/>
    <x v="2"/>
    <x v="1"/>
    <x v="0"/>
    <n v="3.1"/>
    <x v="1"/>
    <x v="0"/>
    <x v="0"/>
  </r>
  <r>
    <x v="8"/>
    <x v="4"/>
    <x v="4"/>
    <x v="0"/>
    <x v="0"/>
    <x v="2"/>
    <x v="7"/>
    <x v="2"/>
    <n v="245.36999999999998"/>
    <n v="3435.18"/>
    <x v="0"/>
    <x v="3"/>
    <x v="2"/>
    <n v="1.5"/>
    <x v="1"/>
    <x v="1"/>
    <x v="2"/>
  </r>
  <r>
    <x v="6"/>
    <x v="4"/>
    <x v="6"/>
    <x v="0"/>
    <x v="0"/>
    <x v="1"/>
    <x v="1"/>
    <x v="3"/>
    <n v="252.9"/>
    <n v="2023.2"/>
    <x v="1"/>
    <x v="1"/>
    <x v="2"/>
    <n v="3.8"/>
    <x v="1"/>
    <x v="0"/>
    <x v="2"/>
  </r>
  <r>
    <x v="8"/>
    <x v="4"/>
    <x v="3"/>
    <x v="4"/>
    <x v="1"/>
    <x v="3"/>
    <x v="4"/>
    <x v="2"/>
    <n v="296.88"/>
    <n v="2968.8"/>
    <x v="3"/>
    <x v="1"/>
    <x v="1"/>
    <n v="4.4000000000000004"/>
    <x v="0"/>
    <x v="1"/>
    <x v="1"/>
  </r>
  <r>
    <x v="3"/>
    <x v="2"/>
    <x v="4"/>
    <x v="3"/>
    <x v="1"/>
    <x v="4"/>
    <x v="11"/>
    <x v="1"/>
    <n v="144.32999999999998"/>
    <n v="1876.29"/>
    <x v="2"/>
    <x v="3"/>
    <x v="0"/>
    <n v="1.1000000000000001"/>
    <x v="1"/>
    <x v="0"/>
    <x v="0"/>
  </r>
  <r>
    <x v="7"/>
    <x v="3"/>
    <x v="6"/>
    <x v="1"/>
    <x v="1"/>
    <x v="3"/>
    <x v="13"/>
    <x v="2"/>
    <n v="123.78"/>
    <n v="123.78"/>
    <x v="1"/>
    <x v="0"/>
    <x v="1"/>
    <n v="1.8"/>
    <x v="1"/>
    <x v="1"/>
    <x v="1"/>
  </r>
  <r>
    <x v="7"/>
    <x v="1"/>
    <x v="0"/>
    <x v="7"/>
    <x v="1"/>
    <x v="4"/>
    <x v="10"/>
    <x v="1"/>
    <n v="216.56"/>
    <n v="1515.92"/>
    <x v="2"/>
    <x v="0"/>
    <x v="2"/>
    <n v="3.3"/>
    <x v="0"/>
    <x v="0"/>
    <x v="2"/>
  </r>
  <r>
    <x v="10"/>
    <x v="5"/>
    <x v="2"/>
    <x v="1"/>
    <x v="1"/>
    <x v="4"/>
    <x v="7"/>
    <x v="1"/>
    <n v="36.28"/>
    <n v="507.92"/>
    <x v="3"/>
    <x v="0"/>
    <x v="2"/>
    <n v="4.3"/>
    <x v="1"/>
    <x v="2"/>
    <x v="2"/>
  </r>
  <r>
    <x v="3"/>
    <x v="6"/>
    <x v="1"/>
    <x v="2"/>
    <x v="1"/>
    <x v="3"/>
    <x v="9"/>
    <x v="0"/>
    <n v="31.130000000000003"/>
    <n v="280.17"/>
    <x v="2"/>
    <x v="0"/>
    <x v="2"/>
    <n v="3"/>
    <x v="0"/>
    <x v="1"/>
    <x v="2"/>
  </r>
  <r>
    <x v="1"/>
    <x v="3"/>
    <x v="6"/>
    <x v="0"/>
    <x v="0"/>
    <x v="1"/>
    <x v="13"/>
    <x v="0"/>
    <n v="113.8"/>
    <n v="113.8"/>
    <x v="3"/>
    <x v="2"/>
    <x v="1"/>
    <n v="4.0999999999999996"/>
    <x v="1"/>
    <x v="1"/>
    <x v="1"/>
  </r>
  <r>
    <x v="1"/>
    <x v="5"/>
    <x v="2"/>
    <x v="4"/>
    <x v="1"/>
    <x v="2"/>
    <x v="4"/>
    <x v="2"/>
    <n v="224.26"/>
    <n v="2242.6"/>
    <x v="1"/>
    <x v="3"/>
    <x v="1"/>
    <n v="2.7"/>
    <x v="0"/>
    <x v="1"/>
    <x v="1"/>
  </r>
  <r>
    <x v="10"/>
    <x v="3"/>
    <x v="5"/>
    <x v="3"/>
    <x v="1"/>
    <x v="3"/>
    <x v="13"/>
    <x v="1"/>
    <n v="52.61"/>
    <n v="52.61"/>
    <x v="2"/>
    <x v="0"/>
    <x v="1"/>
    <n v="2.6"/>
    <x v="0"/>
    <x v="0"/>
    <x v="1"/>
  </r>
  <r>
    <x v="9"/>
    <x v="2"/>
    <x v="0"/>
    <x v="5"/>
    <x v="1"/>
    <x v="0"/>
    <x v="4"/>
    <x v="0"/>
    <n v="197.95"/>
    <n v="1979.5"/>
    <x v="3"/>
    <x v="0"/>
    <x v="0"/>
    <n v="1.7"/>
    <x v="1"/>
    <x v="0"/>
    <x v="0"/>
  </r>
  <r>
    <x v="8"/>
    <x v="5"/>
    <x v="3"/>
    <x v="5"/>
    <x v="1"/>
    <x v="4"/>
    <x v="11"/>
    <x v="3"/>
    <n v="95.460000000000008"/>
    <n v="1240.98"/>
    <x v="0"/>
    <x v="0"/>
    <x v="2"/>
    <n v="1.6"/>
    <x v="0"/>
    <x v="0"/>
    <x v="2"/>
  </r>
  <r>
    <x v="8"/>
    <x v="2"/>
    <x v="5"/>
    <x v="3"/>
    <x v="1"/>
    <x v="2"/>
    <x v="6"/>
    <x v="0"/>
    <n v="202.47"/>
    <n v="404.94"/>
    <x v="0"/>
    <x v="0"/>
    <x v="1"/>
    <n v="4"/>
    <x v="0"/>
    <x v="1"/>
    <x v="1"/>
  </r>
  <r>
    <x v="7"/>
    <x v="0"/>
    <x v="3"/>
    <x v="0"/>
    <x v="0"/>
    <x v="0"/>
    <x v="11"/>
    <x v="2"/>
    <n v="147.94999999999999"/>
    <n v="1923.35"/>
    <x v="1"/>
    <x v="2"/>
    <x v="1"/>
    <n v="1.7"/>
    <x v="1"/>
    <x v="2"/>
    <x v="1"/>
  </r>
  <r>
    <x v="1"/>
    <x v="5"/>
    <x v="2"/>
    <x v="5"/>
    <x v="1"/>
    <x v="2"/>
    <x v="3"/>
    <x v="3"/>
    <n v="52.239999999999995"/>
    <n v="261.2"/>
    <x v="1"/>
    <x v="1"/>
    <x v="1"/>
    <n v="2.6"/>
    <x v="0"/>
    <x v="0"/>
    <x v="1"/>
  </r>
  <r>
    <x v="2"/>
    <x v="3"/>
    <x v="0"/>
    <x v="4"/>
    <x v="1"/>
    <x v="1"/>
    <x v="11"/>
    <x v="3"/>
    <n v="89.24"/>
    <n v="1160.1199999999999"/>
    <x v="1"/>
    <x v="0"/>
    <x v="1"/>
    <n v="3.2"/>
    <x v="1"/>
    <x v="1"/>
    <x v="1"/>
  </r>
  <r>
    <x v="5"/>
    <x v="0"/>
    <x v="7"/>
    <x v="0"/>
    <x v="0"/>
    <x v="0"/>
    <x v="12"/>
    <x v="1"/>
    <n v="81.52"/>
    <n v="978.24"/>
    <x v="0"/>
    <x v="2"/>
    <x v="1"/>
    <n v="2.1"/>
    <x v="1"/>
    <x v="2"/>
    <x v="1"/>
  </r>
  <r>
    <x v="6"/>
    <x v="2"/>
    <x v="0"/>
    <x v="7"/>
    <x v="1"/>
    <x v="3"/>
    <x v="1"/>
    <x v="1"/>
    <n v="66.08"/>
    <n v="528.64"/>
    <x v="3"/>
    <x v="2"/>
    <x v="1"/>
    <n v="4.3"/>
    <x v="0"/>
    <x v="0"/>
    <x v="1"/>
  </r>
  <r>
    <x v="6"/>
    <x v="2"/>
    <x v="0"/>
    <x v="3"/>
    <x v="1"/>
    <x v="2"/>
    <x v="11"/>
    <x v="1"/>
    <n v="151.13999999999999"/>
    <n v="1964.82"/>
    <x v="1"/>
    <x v="2"/>
    <x v="1"/>
    <n v="2.6"/>
    <x v="1"/>
    <x v="1"/>
    <x v="1"/>
  </r>
  <r>
    <x v="6"/>
    <x v="3"/>
    <x v="3"/>
    <x v="3"/>
    <x v="1"/>
    <x v="3"/>
    <x v="1"/>
    <x v="1"/>
    <n v="287.31"/>
    <n v="2298.48"/>
    <x v="3"/>
    <x v="1"/>
    <x v="0"/>
    <n v="2.5"/>
    <x v="0"/>
    <x v="1"/>
    <x v="0"/>
  </r>
  <r>
    <x v="7"/>
    <x v="0"/>
    <x v="7"/>
    <x v="1"/>
    <x v="1"/>
    <x v="3"/>
    <x v="4"/>
    <x v="0"/>
    <n v="204.26"/>
    <n v="2042.6"/>
    <x v="3"/>
    <x v="3"/>
    <x v="1"/>
    <n v="1.7"/>
    <x v="0"/>
    <x v="0"/>
    <x v="1"/>
  </r>
  <r>
    <x v="3"/>
    <x v="4"/>
    <x v="4"/>
    <x v="6"/>
    <x v="1"/>
    <x v="2"/>
    <x v="2"/>
    <x v="2"/>
    <n v="254.08"/>
    <n v="1016.32"/>
    <x v="1"/>
    <x v="0"/>
    <x v="0"/>
    <n v="1.9"/>
    <x v="0"/>
    <x v="1"/>
    <x v="0"/>
  </r>
  <r>
    <x v="2"/>
    <x v="1"/>
    <x v="4"/>
    <x v="1"/>
    <x v="1"/>
    <x v="2"/>
    <x v="10"/>
    <x v="2"/>
    <n v="294.7"/>
    <n v="2062.9"/>
    <x v="1"/>
    <x v="1"/>
    <x v="0"/>
    <n v="2.2000000000000002"/>
    <x v="1"/>
    <x v="2"/>
    <x v="0"/>
  </r>
  <r>
    <x v="0"/>
    <x v="6"/>
    <x v="4"/>
    <x v="5"/>
    <x v="1"/>
    <x v="4"/>
    <x v="10"/>
    <x v="1"/>
    <n v="171.36999999999998"/>
    <n v="1199.5899999999999"/>
    <x v="0"/>
    <x v="2"/>
    <x v="2"/>
    <n v="2.4"/>
    <x v="1"/>
    <x v="2"/>
    <x v="2"/>
  </r>
  <r>
    <x v="1"/>
    <x v="3"/>
    <x v="2"/>
    <x v="6"/>
    <x v="1"/>
    <x v="4"/>
    <x v="9"/>
    <x v="0"/>
    <n v="86.66"/>
    <n v="779.93999999999994"/>
    <x v="1"/>
    <x v="1"/>
    <x v="2"/>
    <n v="3.8"/>
    <x v="1"/>
    <x v="2"/>
    <x v="2"/>
  </r>
  <r>
    <x v="2"/>
    <x v="2"/>
    <x v="0"/>
    <x v="3"/>
    <x v="1"/>
    <x v="0"/>
    <x v="9"/>
    <x v="0"/>
    <n v="279.79000000000002"/>
    <n v="2518.11"/>
    <x v="0"/>
    <x v="3"/>
    <x v="0"/>
    <n v="5"/>
    <x v="0"/>
    <x v="2"/>
    <x v="0"/>
  </r>
  <r>
    <x v="1"/>
    <x v="5"/>
    <x v="6"/>
    <x v="5"/>
    <x v="1"/>
    <x v="0"/>
    <x v="8"/>
    <x v="0"/>
    <n v="215.72"/>
    <n v="647.16"/>
    <x v="0"/>
    <x v="2"/>
    <x v="0"/>
    <n v="3"/>
    <x v="0"/>
    <x v="0"/>
    <x v="0"/>
  </r>
  <r>
    <x v="2"/>
    <x v="0"/>
    <x v="7"/>
    <x v="0"/>
    <x v="0"/>
    <x v="0"/>
    <x v="11"/>
    <x v="2"/>
    <n v="288.5"/>
    <n v="3750.5"/>
    <x v="3"/>
    <x v="3"/>
    <x v="1"/>
    <n v="3.8"/>
    <x v="0"/>
    <x v="1"/>
    <x v="1"/>
  </r>
  <r>
    <x v="5"/>
    <x v="1"/>
    <x v="6"/>
    <x v="2"/>
    <x v="1"/>
    <x v="4"/>
    <x v="5"/>
    <x v="1"/>
    <n v="202.29"/>
    <n v="2225.19"/>
    <x v="0"/>
    <x v="3"/>
    <x v="0"/>
    <n v="2"/>
    <x v="0"/>
    <x v="0"/>
    <x v="0"/>
  </r>
  <r>
    <x v="2"/>
    <x v="6"/>
    <x v="2"/>
    <x v="5"/>
    <x v="1"/>
    <x v="3"/>
    <x v="1"/>
    <x v="0"/>
    <n v="237.04"/>
    <n v="1896.32"/>
    <x v="3"/>
    <x v="2"/>
    <x v="1"/>
    <n v="4.8"/>
    <x v="1"/>
    <x v="1"/>
    <x v="1"/>
  </r>
  <r>
    <x v="2"/>
    <x v="5"/>
    <x v="7"/>
    <x v="6"/>
    <x v="1"/>
    <x v="1"/>
    <x v="3"/>
    <x v="0"/>
    <n v="269.38"/>
    <n v="1346.9"/>
    <x v="0"/>
    <x v="0"/>
    <x v="1"/>
    <n v="4.2"/>
    <x v="1"/>
    <x v="1"/>
    <x v="1"/>
  </r>
  <r>
    <x v="2"/>
    <x v="0"/>
    <x v="6"/>
    <x v="6"/>
    <x v="1"/>
    <x v="1"/>
    <x v="3"/>
    <x v="1"/>
    <n v="232.59"/>
    <n v="1162.95"/>
    <x v="1"/>
    <x v="3"/>
    <x v="2"/>
    <n v="3.7"/>
    <x v="0"/>
    <x v="2"/>
    <x v="2"/>
  </r>
  <r>
    <x v="8"/>
    <x v="1"/>
    <x v="1"/>
    <x v="3"/>
    <x v="1"/>
    <x v="2"/>
    <x v="1"/>
    <x v="0"/>
    <n v="177.54"/>
    <n v="1420.32"/>
    <x v="2"/>
    <x v="2"/>
    <x v="0"/>
    <n v="2.2999999999999998"/>
    <x v="0"/>
    <x v="2"/>
    <x v="0"/>
  </r>
  <r>
    <x v="9"/>
    <x v="3"/>
    <x v="3"/>
    <x v="7"/>
    <x v="1"/>
    <x v="4"/>
    <x v="0"/>
    <x v="2"/>
    <n v="152.13999999999999"/>
    <n v="912.83999999999992"/>
    <x v="3"/>
    <x v="1"/>
    <x v="1"/>
    <n v="1.3"/>
    <x v="1"/>
    <x v="1"/>
    <x v="1"/>
  </r>
  <r>
    <x v="10"/>
    <x v="1"/>
    <x v="2"/>
    <x v="2"/>
    <x v="1"/>
    <x v="2"/>
    <x v="4"/>
    <x v="3"/>
    <n v="250.55"/>
    <n v="2505.5"/>
    <x v="1"/>
    <x v="1"/>
    <x v="0"/>
    <n v="4.9000000000000004"/>
    <x v="1"/>
    <x v="0"/>
    <x v="0"/>
  </r>
  <r>
    <x v="8"/>
    <x v="3"/>
    <x v="2"/>
    <x v="3"/>
    <x v="1"/>
    <x v="1"/>
    <x v="4"/>
    <x v="2"/>
    <n v="236.16"/>
    <n v="2361.6"/>
    <x v="3"/>
    <x v="3"/>
    <x v="1"/>
    <n v="3.9"/>
    <x v="0"/>
    <x v="2"/>
    <x v="1"/>
  </r>
  <r>
    <x v="3"/>
    <x v="4"/>
    <x v="1"/>
    <x v="2"/>
    <x v="1"/>
    <x v="2"/>
    <x v="13"/>
    <x v="1"/>
    <n v="122.6"/>
    <n v="122.6"/>
    <x v="0"/>
    <x v="2"/>
    <x v="2"/>
    <n v="1.5"/>
    <x v="1"/>
    <x v="2"/>
    <x v="2"/>
  </r>
  <r>
    <x v="10"/>
    <x v="0"/>
    <x v="2"/>
    <x v="2"/>
    <x v="1"/>
    <x v="4"/>
    <x v="2"/>
    <x v="1"/>
    <n v="159.53"/>
    <n v="638.12"/>
    <x v="3"/>
    <x v="3"/>
    <x v="1"/>
    <n v="3.2"/>
    <x v="1"/>
    <x v="0"/>
    <x v="1"/>
  </r>
  <r>
    <x v="1"/>
    <x v="1"/>
    <x v="7"/>
    <x v="3"/>
    <x v="1"/>
    <x v="4"/>
    <x v="9"/>
    <x v="2"/>
    <n v="197.8"/>
    <n v="1780.2"/>
    <x v="2"/>
    <x v="0"/>
    <x v="2"/>
    <n v="3.4"/>
    <x v="1"/>
    <x v="1"/>
    <x v="2"/>
  </r>
  <r>
    <x v="3"/>
    <x v="6"/>
    <x v="6"/>
    <x v="4"/>
    <x v="1"/>
    <x v="4"/>
    <x v="3"/>
    <x v="3"/>
    <n v="27.939999999999998"/>
    <n v="139.69999999999999"/>
    <x v="1"/>
    <x v="1"/>
    <x v="2"/>
    <n v="2.8"/>
    <x v="1"/>
    <x v="0"/>
    <x v="2"/>
  </r>
  <r>
    <x v="10"/>
    <x v="1"/>
    <x v="6"/>
    <x v="5"/>
    <x v="1"/>
    <x v="1"/>
    <x v="7"/>
    <x v="1"/>
    <n v="89.320000000000007"/>
    <n v="1250.48"/>
    <x v="3"/>
    <x v="0"/>
    <x v="2"/>
    <n v="2.9"/>
    <x v="0"/>
    <x v="2"/>
    <x v="2"/>
  </r>
  <r>
    <x v="5"/>
    <x v="0"/>
    <x v="5"/>
    <x v="0"/>
    <x v="0"/>
    <x v="4"/>
    <x v="2"/>
    <x v="1"/>
    <n v="90.06"/>
    <n v="360.24"/>
    <x v="2"/>
    <x v="3"/>
    <x v="2"/>
    <n v="3.2"/>
    <x v="0"/>
    <x v="1"/>
    <x v="2"/>
  </r>
  <r>
    <x v="5"/>
    <x v="5"/>
    <x v="2"/>
    <x v="1"/>
    <x v="1"/>
    <x v="0"/>
    <x v="5"/>
    <x v="2"/>
    <n v="267.3"/>
    <n v="2940.3"/>
    <x v="1"/>
    <x v="0"/>
    <x v="2"/>
    <n v="4.2"/>
    <x v="1"/>
    <x v="1"/>
    <x v="2"/>
  </r>
  <r>
    <x v="4"/>
    <x v="5"/>
    <x v="4"/>
    <x v="2"/>
    <x v="1"/>
    <x v="0"/>
    <x v="11"/>
    <x v="3"/>
    <n v="112.82000000000001"/>
    <n v="1466.66"/>
    <x v="2"/>
    <x v="0"/>
    <x v="0"/>
    <n v="4.2"/>
    <x v="1"/>
    <x v="1"/>
    <x v="0"/>
  </r>
  <r>
    <x v="0"/>
    <x v="1"/>
    <x v="0"/>
    <x v="0"/>
    <x v="0"/>
    <x v="4"/>
    <x v="4"/>
    <x v="3"/>
    <n v="172.64000000000001"/>
    <n v="1726.4"/>
    <x v="3"/>
    <x v="3"/>
    <x v="0"/>
    <n v="4.8"/>
    <x v="0"/>
    <x v="2"/>
    <x v="0"/>
  </r>
  <r>
    <x v="5"/>
    <x v="1"/>
    <x v="3"/>
    <x v="4"/>
    <x v="1"/>
    <x v="0"/>
    <x v="13"/>
    <x v="3"/>
    <n v="252.84"/>
    <n v="252.84"/>
    <x v="2"/>
    <x v="3"/>
    <x v="1"/>
    <n v="1.7"/>
    <x v="1"/>
    <x v="2"/>
    <x v="1"/>
  </r>
  <r>
    <x v="1"/>
    <x v="3"/>
    <x v="3"/>
    <x v="6"/>
    <x v="1"/>
    <x v="4"/>
    <x v="9"/>
    <x v="1"/>
    <n v="92.71"/>
    <n v="834.39"/>
    <x v="0"/>
    <x v="3"/>
    <x v="2"/>
    <n v="1.4"/>
    <x v="0"/>
    <x v="0"/>
    <x v="2"/>
  </r>
  <r>
    <x v="9"/>
    <x v="0"/>
    <x v="5"/>
    <x v="3"/>
    <x v="1"/>
    <x v="1"/>
    <x v="1"/>
    <x v="3"/>
    <n v="54.65"/>
    <n v="437.2"/>
    <x v="3"/>
    <x v="0"/>
    <x v="2"/>
    <n v="3.4"/>
    <x v="1"/>
    <x v="1"/>
    <x v="2"/>
  </r>
  <r>
    <x v="6"/>
    <x v="3"/>
    <x v="5"/>
    <x v="7"/>
    <x v="1"/>
    <x v="0"/>
    <x v="8"/>
    <x v="2"/>
    <n v="285.54000000000002"/>
    <n v="856.62000000000012"/>
    <x v="1"/>
    <x v="2"/>
    <x v="0"/>
    <n v="3.8"/>
    <x v="1"/>
    <x v="2"/>
    <x v="0"/>
  </r>
  <r>
    <x v="4"/>
    <x v="6"/>
    <x v="7"/>
    <x v="4"/>
    <x v="1"/>
    <x v="1"/>
    <x v="9"/>
    <x v="1"/>
    <n v="217.31"/>
    <n v="1955.79"/>
    <x v="0"/>
    <x v="2"/>
    <x v="0"/>
    <n v="2.4"/>
    <x v="1"/>
    <x v="2"/>
    <x v="0"/>
  </r>
  <r>
    <x v="6"/>
    <x v="4"/>
    <x v="5"/>
    <x v="5"/>
    <x v="1"/>
    <x v="0"/>
    <x v="13"/>
    <x v="3"/>
    <n v="69.58"/>
    <n v="69.58"/>
    <x v="3"/>
    <x v="2"/>
    <x v="2"/>
    <n v="4.9000000000000004"/>
    <x v="0"/>
    <x v="1"/>
    <x v="2"/>
  </r>
  <r>
    <x v="2"/>
    <x v="5"/>
    <x v="6"/>
    <x v="0"/>
    <x v="0"/>
    <x v="3"/>
    <x v="2"/>
    <x v="0"/>
    <n v="249.52"/>
    <n v="998.08"/>
    <x v="0"/>
    <x v="0"/>
    <x v="0"/>
    <n v="4.4000000000000004"/>
    <x v="1"/>
    <x v="0"/>
    <x v="0"/>
  </r>
  <r>
    <x v="0"/>
    <x v="2"/>
    <x v="7"/>
    <x v="4"/>
    <x v="1"/>
    <x v="3"/>
    <x v="3"/>
    <x v="3"/>
    <n v="240.4"/>
    <n v="1202"/>
    <x v="2"/>
    <x v="1"/>
    <x v="0"/>
    <n v="3"/>
    <x v="0"/>
    <x v="0"/>
    <x v="0"/>
  </r>
  <r>
    <x v="10"/>
    <x v="2"/>
    <x v="7"/>
    <x v="2"/>
    <x v="1"/>
    <x v="1"/>
    <x v="2"/>
    <x v="3"/>
    <n v="254.51"/>
    <n v="1018.04"/>
    <x v="1"/>
    <x v="1"/>
    <x v="2"/>
    <n v="3.9"/>
    <x v="0"/>
    <x v="1"/>
    <x v="2"/>
  </r>
  <r>
    <x v="7"/>
    <x v="0"/>
    <x v="3"/>
    <x v="7"/>
    <x v="1"/>
    <x v="0"/>
    <x v="2"/>
    <x v="1"/>
    <n v="97.34"/>
    <n v="389.36"/>
    <x v="0"/>
    <x v="3"/>
    <x v="2"/>
    <n v="2.8"/>
    <x v="0"/>
    <x v="0"/>
    <x v="2"/>
  </r>
  <r>
    <x v="5"/>
    <x v="0"/>
    <x v="3"/>
    <x v="4"/>
    <x v="1"/>
    <x v="3"/>
    <x v="9"/>
    <x v="2"/>
    <n v="145.60000000000002"/>
    <n v="1310.4000000000001"/>
    <x v="2"/>
    <x v="2"/>
    <x v="2"/>
    <n v="1.8"/>
    <x v="0"/>
    <x v="1"/>
    <x v="2"/>
  </r>
  <r>
    <x v="9"/>
    <x v="2"/>
    <x v="4"/>
    <x v="5"/>
    <x v="1"/>
    <x v="4"/>
    <x v="3"/>
    <x v="0"/>
    <n v="214.23000000000002"/>
    <n v="1071.1500000000001"/>
    <x v="2"/>
    <x v="1"/>
    <x v="1"/>
    <n v="1.6"/>
    <x v="1"/>
    <x v="2"/>
    <x v="1"/>
  </r>
  <r>
    <x v="0"/>
    <x v="0"/>
    <x v="2"/>
    <x v="0"/>
    <x v="0"/>
    <x v="2"/>
    <x v="13"/>
    <x v="1"/>
    <n v="129.38999999999999"/>
    <n v="129.38999999999999"/>
    <x v="1"/>
    <x v="2"/>
    <x v="2"/>
    <n v="2.2000000000000002"/>
    <x v="1"/>
    <x v="2"/>
    <x v="2"/>
  </r>
  <r>
    <x v="6"/>
    <x v="5"/>
    <x v="1"/>
    <x v="4"/>
    <x v="1"/>
    <x v="3"/>
    <x v="7"/>
    <x v="3"/>
    <n v="39.589999999999996"/>
    <n v="554.26"/>
    <x v="3"/>
    <x v="0"/>
    <x v="1"/>
    <n v="4.5999999999999996"/>
    <x v="1"/>
    <x v="2"/>
    <x v="1"/>
  </r>
  <r>
    <x v="4"/>
    <x v="6"/>
    <x v="1"/>
    <x v="3"/>
    <x v="1"/>
    <x v="3"/>
    <x v="10"/>
    <x v="1"/>
    <n v="58.21"/>
    <n v="407.47"/>
    <x v="1"/>
    <x v="3"/>
    <x v="0"/>
    <n v="2.5"/>
    <x v="1"/>
    <x v="0"/>
    <x v="0"/>
  </r>
  <r>
    <x v="5"/>
    <x v="6"/>
    <x v="5"/>
    <x v="7"/>
    <x v="1"/>
    <x v="4"/>
    <x v="0"/>
    <x v="1"/>
    <n v="187.19000000000003"/>
    <n v="1123.1400000000001"/>
    <x v="1"/>
    <x v="3"/>
    <x v="2"/>
    <n v="4.5999999999999996"/>
    <x v="1"/>
    <x v="0"/>
    <x v="2"/>
  </r>
  <r>
    <x v="1"/>
    <x v="3"/>
    <x v="2"/>
    <x v="6"/>
    <x v="1"/>
    <x v="3"/>
    <x v="9"/>
    <x v="0"/>
    <n v="125.05000000000001"/>
    <n v="1125.45"/>
    <x v="2"/>
    <x v="3"/>
    <x v="0"/>
    <n v="4.2"/>
    <x v="0"/>
    <x v="0"/>
    <x v="0"/>
  </r>
  <r>
    <x v="5"/>
    <x v="5"/>
    <x v="2"/>
    <x v="2"/>
    <x v="1"/>
    <x v="3"/>
    <x v="2"/>
    <x v="3"/>
    <n v="21.51"/>
    <n v="86.04"/>
    <x v="1"/>
    <x v="3"/>
    <x v="0"/>
    <n v="3.4"/>
    <x v="0"/>
    <x v="0"/>
    <x v="0"/>
  </r>
  <r>
    <x v="4"/>
    <x v="4"/>
    <x v="2"/>
    <x v="0"/>
    <x v="0"/>
    <x v="3"/>
    <x v="7"/>
    <x v="1"/>
    <n v="234.72"/>
    <n v="3286.08"/>
    <x v="1"/>
    <x v="3"/>
    <x v="1"/>
    <n v="4.5999999999999996"/>
    <x v="1"/>
    <x v="1"/>
    <x v="1"/>
  </r>
  <r>
    <x v="4"/>
    <x v="0"/>
    <x v="7"/>
    <x v="2"/>
    <x v="1"/>
    <x v="0"/>
    <x v="4"/>
    <x v="2"/>
    <n v="136.68"/>
    <n v="1366.8"/>
    <x v="3"/>
    <x v="3"/>
    <x v="2"/>
    <n v="1.8"/>
    <x v="1"/>
    <x v="0"/>
    <x v="2"/>
  </r>
  <r>
    <x v="7"/>
    <x v="0"/>
    <x v="2"/>
    <x v="7"/>
    <x v="1"/>
    <x v="3"/>
    <x v="0"/>
    <x v="0"/>
    <n v="107.86"/>
    <n v="647.16"/>
    <x v="1"/>
    <x v="3"/>
    <x v="1"/>
    <n v="1.3"/>
    <x v="0"/>
    <x v="0"/>
    <x v="1"/>
  </r>
  <r>
    <x v="5"/>
    <x v="4"/>
    <x v="5"/>
    <x v="5"/>
    <x v="1"/>
    <x v="2"/>
    <x v="4"/>
    <x v="1"/>
    <n v="219.79000000000002"/>
    <n v="2197.9"/>
    <x v="1"/>
    <x v="2"/>
    <x v="0"/>
    <n v="4"/>
    <x v="1"/>
    <x v="0"/>
    <x v="0"/>
  </r>
  <r>
    <x v="5"/>
    <x v="3"/>
    <x v="7"/>
    <x v="3"/>
    <x v="1"/>
    <x v="0"/>
    <x v="10"/>
    <x v="0"/>
    <n v="147.43"/>
    <n v="1032.01"/>
    <x v="2"/>
    <x v="1"/>
    <x v="1"/>
    <n v="4.5999999999999996"/>
    <x v="0"/>
    <x v="0"/>
    <x v="1"/>
  </r>
  <r>
    <x v="2"/>
    <x v="3"/>
    <x v="5"/>
    <x v="4"/>
    <x v="1"/>
    <x v="0"/>
    <x v="2"/>
    <x v="1"/>
    <n v="214.55"/>
    <n v="858.2"/>
    <x v="3"/>
    <x v="2"/>
    <x v="2"/>
    <n v="2.5"/>
    <x v="1"/>
    <x v="0"/>
    <x v="2"/>
  </r>
  <r>
    <x v="7"/>
    <x v="0"/>
    <x v="7"/>
    <x v="0"/>
    <x v="0"/>
    <x v="1"/>
    <x v="12"/>
    <x v="1"/>
    <n v="23.7"/>
    <n v="284.39999999999998"/>
    <x v="1"/>
    <x v="2"/>
    <x v="2"/>
    <n v="1"/>
    <x v="0"/>
    <x v="1"/>
    <x v="2"/>
  </r>
  <r>
    <x v="3"/>
    <x v="0"/>
    <x v="1"/>
    <x v="4"/>
    <x v="1"/>
    <x v="3"/>
    <x v="9"/>
    <x v="1"/>
    <n v="22.64"/>
    <n v="203.76"/>
    <x v="3"/>
    <x v="1"/>
    <x v="0"/>
    <n v="4.0999999999999996"/>
    <x v="1"/>
    <x v="2"/>
    <x v="0"/>
  </r>
  <r>
    <x v="3"/>
    <x v="4"/>
    <x v="0"/>
    <x v="1"/>
    <x v="1"/>
    <x v="2"/>
    <x v="11"/>
    <x v="2"/>
    <n v="176.77"/>
    <n v="2298.0100000000002"/>
    <x v="3"/>
    <x v="2"/>
    <x v="2"/>
    <n v="2.5"/>
    <x v="0"/>
    <x v="0"/>
    <x v="2"/>
  </r>
  <r>
    <x v="2"/>
    <x v="5"/>
    <x v="0"/>
    <x v="2"/>
    <x v="1"/>
    <x v="2"/>
    <x v="7"/>
    <x v="2"/>
    <n v="295.02"/>
    <n v="4130.28"/>
    <x v="2"/>
    <x v="3"/>
    <x v="1"/>
    <n v="3.3"/>
    <x v="1"/>
    <x v="2"/>
    <x v="1"/>
  </r>
  <r>
    <x v="10"/>
    <x v="4"/>
    <x v="1"/>
    <x v="4"/>
    <x v="1"/>
    <x v="1"/>
    <x v="13"/>
    <x v="2"/>
    <n v="96.26"/>
    <n v="96.26"/>
    <x v="1"/>
    <x v="2"/>
    <x v="1"/>
    <n v="1.8"/>
    <x v="0"/>
    <x v="0"/>
    <x v="1"/>
  </r>
  <r>
    <x v="3"/>
    <x v="3"/>
    <x v="0"/>
    <x v="6"/>
    <x v="1"/>
    <x v="2"/>
    <x v="13"/>
    <x v="1"/>
    <n v="211.21"/>
    <n v="211.21"/>
    <x v="0"/>
    <x v="3"/>
    <x v="0"/>
    <n v="3.7"/>
    <x v="0"/>
    <x v="0"/>
    <x v="0"/>
  </r>
  <r>
    <x v="2"/>
    <x v="4"/>
    <x v="0"/>
    <x v="2"/>
    <x v="1"/>
    <x v="0"/>
    <x v="8"/>
    <x v="2"/>
    <n v="68.23"/>
    <n v="204.69"/>
    <x v="3"/>
    <x v="1"/>
    <x v="0"/>
    <n v="3.1"/>
    <x v="1"/>
    <x v="1"/>
    <x v="0"/>
  </r>
  <r>
    <x v="8"/>
    <x v="4"/>
    <x v="1"/>
    <x v="2"/>
    <x v="1"/>
    <x v="4"/>
    <x v="9"/>
    <x v="0"/>
    <n v="107.23"/>
    <n v="965.07"/>
    <x v="2"/>
    <x v="2"/>
    <x v="1"/>
    <n v="1.1000000000000001"/>
    <x v="0"/>
    <x v="2"/>
    <x v="1"/>
  </r>
  <r>
    <x v="5"/>
    <x v="4"/>
    <x v="7"/>
    <x v="1"/>
    <x v="1"/>
    <x v="0"/>
    <x v="3"/>
    <x v="2"/>
    <n v="41.86"/>
    <n v="209.3"/>
    <x v="3"/>
    <x v="0"/>
    <x v="0"/>
    <n v="1"/>
    <x v="0"/>
    <x v="1"/>
    <x v="0"/>
  </r>
  <r>
    <x v="2"/>
    <x v="5"/>
    <x v="2"/>
    <x v="1"/>
    <x v="1"/>
    <x v="4"/>
    <x v="13"/>
    <x v="0"/>
    <n v="266.62"/>
    <n v="266.62"/>
    <x v="0"/>
    <x v="2"/>
    <x v="1"/>
    <n v="2.8"/>
    <x v="0"/>
    <x v="2"/>
    <x v="1"/>
  </r>
  <r>
    <x v="9"/>
    <x v="1"/>
    <x v="1"/>
    <x v="3"/>
    <x v="1"/>
    <x v="2"/>
    <x v="12"/>
    <x v="3"/>
    <n v="106.92"/>
    <n v="1283.04"/>
    <x v="0"/>
    <x v="1"/>
    <x v="1"/>
    <n v="1.7"/>
    <x v="1"/>
    <x v="1"/>
    <x v="1"/>
  </r>
  <r>
    <x v="5"/>
    <x v="0"/>
    <x v="4"/>
    <x v="4"/>
    <x v="1"/>
    <x v="3"/>
    <x v="3"/>
    <x v="3"/>
    <n v="84.53"/>
    <n v="422.65"/>
    <x v="1"/>
    <x v="0"/>
    <x v="1"/>
    <n v="4.5999999999999996"/>
    <x v="0"/>
    <x v="1"/>
    <x v="1"/>
  </r>
  <r>
    <x v="8"/>
    <x v="2"/>
    <x v="3"/>
    <x v="4"/>
    <x v="1"/>
    <x v="4"/>
    <x v="0"/>
    <x v="2"/>
    <n v="224.57000000000002"/>
    <n v="1347.42"/>
    <x v="2"/>
    <x v="3"/>
    <x v="1"/>
    <n v="1.4"/>
    <x v="0"/>
    <x v="2"/>
    <x v="1"/>
  </r>
  <r>
    <x v="8"/>
    <x v="4"/>
    <x v="6"/>
    <x v="2"/>
    <x v="1"/>
    <x v="0"/>
    <x v="2"/>
    <x v="2"/>
    <n v="75.84"/>
    <n v="303.36"/>
    <x v="0"/>
    <x v="0"/>
    <x v="0"/>
    <n v="3.9"/>
    <x v="1"/>
    <x v="1"/>
    <x v="0"/>
  </r>
  <r>
    <x v="6"/>
    <x v="2"/>
    <x v="4"/>
    <x v="2"/>
    <x v="1"/>
    <x v="0"/>
    <x v="10"/>
    <x v="0"/>
    <n v="87.28"/>
    <n v="610.96"/>
    <x v="3"/>
    <x v="3"/>
    <x v="1"/>
    <n v="2.4"/>
    <x v="1"/>
    <x v="1"/>
    <x v="1"/>
  </r>
  <r>
    <x v="5"/>
    <x v="1"/>
    <x v="0"/>
    <x v="5"/>
    <x v="1"/>
    <x v="0"/>
    <x v="5"/>
    <x v="1"/>
    <n v="49.01"/>
    <n v="539.11"/>
    <x v="0"/>
    <x v="1"/>
    <x v="2"/>
    <n v="4.7"/>
    <x v="0"/>
    <x v="0"/>
    <x v="2"/>
  </r>
  <r>
    <x v="0"/>
    <x v="0"/>
    <x v="2"/>
    <x v="5"/>
    <x v="1"/>
    <x v="0"/>
    <x v="8"/>
    <x v="0"/>
    <n v="289.60000000000002"/>
    <n v="868.80000000000007"/>
    <x v="3"/>
    <x v="3"/>
    <x v="0"/>
    <n v="1.5"/>
    <x v="1"/>
    <x v="2"/>
    <x v="0"/>
  </r>
  <r>
    <x v="8"/>
    <x v="3"/>
    <x v="5"/>
    <x v="4"/>
    <x v="1"/>
    <x v="1"/>
    <x v="3"/>
    <x v="3"/>
    <n v="89.34"/>
    <n v="446.7"/>
    <x v="2"/>
    <x v="1"/>
    <x v="1"/>
    <n v="4.0999999999999996"/>
    <x v="1"/>
    <x v="1"/>
    <x v="1"/>
  </r>
  <r>
    <x v="9"/>
    <x v="2"/>
    <x v="2"/>
    <x v="0"/>
    <x v="0"/>
    <x v="2"/>
    <x v="0"/>
    <x v="1"/>
    <n v="298.79000000000002"/>
    <n v="1792.74"/>
    <x v="1"/>
    <x v="2"/>
    <x v="0"/>
    <n v="4.8"/>
    <x v="1"/>
    <x v="2"/>
    <x v="0"/>
  </r>
  <r>
    <x v="7"/>
    <x v="3"/>
    <x v="5"/>
    <x v="7"/>
    <x v="1"/>
    <x v="3"/>
    <x v="10"/>
    <x v="0"/>
    <n v="69.320000000000007"/>
    <n v="485.24"/>
    <x v="0"/>
    <x v="0"/>
    <x v="2"/>
    <n v="4.8"/>
    <x v="1"/>
    <x v="1"/>
    <x v="2"/>
  </r>
  <r>
    <x v="10"/>
    <x v="2"/>
    <x v="4"/>
    <x v="7"/>
    <x v="1"/>
    <x v="1"/>
    <x v="4"/>
    <x v="2"/>
    <n v="25.78"/>
    <n v="257.8"/>
    <x v="2"/>
    <x v="0"/>
    <x v="2"/>
    <n v="2"/>
    <x v="0"/>
    <x v="1"/>
    <x v="2"/>
  </r>
  <r>
    <x v="6"/>
    <x v="3"/>
    <x v="2"/>
    <x v="6"/>
    <x v="1"/>
    <x v="2"/>
    <x v="6"/>
    <x v="3"/>
    <n v="270.79000000000002"/>
    <n v="541.58000000000004"/>
    <x v="2"/>
    <x v="0"/>
    <x v="1"/>
    <n v="2.2000000000000002"/>
    <x v="0"/>
    <x v="0"/>
    <x v="1"/>
  </r>
  <r>
    <x v="7"/>
    <x v="4"/>
    <x v="2"/>
    <x v="4"/>
    <x v="1"/>
    <x v="4"/>
    <x v="3"/>
    <x v="3"/>
    <n v="182.4"/>
    <n v="912"/>
    <x v="0"/>
    <x v="3"/>
    <x v="2"/>
    <n v="1.6"/>
    <x v="1"/>
    <x v="0"/>
    <x v="2"/>
  </r>
  <r>
    <x v="6"/>
    <x v="2"/>
    <x v="6"/>
    <x v="4"/>
    <x v="1"/>
    <x v="1"/>
    <x v="11"/>
    <x v="2"/>
    <n v="118.39"/>
    <n v="1539.07"/>
    <x v="2"/>
    <x v="1"/>
    <x v="1"/>
    <n v="2.5"/>
    <x v="0"/>
    <x v="0"/>
    <x v="1"/>
  </r>
  <r>
    <x v="9"/>
    <x v="3"/>
    <x v="1"/>
    <x v="4"/>
    <x v="1"/>
    <x v="1"/>
    <x v="10"/>
    <x v="0"/>
    <n v="163.74"/>
    <n v="1146.18"/>
    <x v="1"/>
    <x v="2"/>
    <x v="1"/>
    <n v="3.7"/>
    <x v="1"/>
    <x v="0"/>
    <x v="1"/>
  </r>
  <r>
    <x v="4"/>
    <x v="1"/>
    <x v="4"/>
    <x v="6"/>
    <x v="1"/>
    <x v="1"/>
    <x v="10"/>
    <x v="2"/>
    <n v="93"/>
    <n v="651"/>
    <x v="1"/>
    <x v="1"/>
    <x v="0"/>
    <n v="1"/>
    <x v="1"/>
    <x v="1"/>
    <x v="0"/>
  </r>
  <r>
    <x v="5"/>
    <x v="5"/>
    <x v="2"/>
    <x v="5"/>
    <x v="1"/>
    <x v="1"/>
    <x v="12"/>
    <x v="0"/>
    <n v="197.73000000000002"/>
    <n v="2372.7600000000002"/>
    <x v="0"/>
    <x v="0"/>
    <x v="1"/>
    <n v="3.6"/>
    <x v="1"/>
    <x v="2"/>
    <x v="1"/>
  </r>
  <r>
    <x v="2"/>
    <x v="3"/>
    <x v="5"/>
    <x v="7"/>
    <x v="1"/>
    <x v="4"/>
    <x v="8"/>
    <x v="3"/>
    <n v="192.61"/>
    <n v="577.83000000000004"/>
    <x v="0"/>
    <x v="3"/>
    <x v="1"/>
    <n v="1.1000000000000001"/>
    <x v="1"/>
    <x v="0"/>
    <x v="1"/>
  </r>
  <r>
    <x v="1"/>
    <x v="5"/>
    <x v="3"/>
    <x v="4"/>
    <x v="1"/>
    <x v="0"/>
    <x v="1"/>
    <x v="2"/>
    <n v="42.45"/>
    <n v="339.6"/>
    <x v="2"/>
    <x v="2"/>
    <x v="1"/>
    <n v="3.7"/>
    <x v="0"/>
    <x v="1"/>
    <x v="1"/>
  </r>
  <r>
    <x v="0"/>
    <x v="5"/>
    <x v="2"/>
    <x v="6"/>
    <x v="1"/>
    <x v="1"/>
    <x v="11"/>
    <x v="3"/>
    <n v="274.99"/>
    <n v="3574.87"/>
    <x v="2"/>
    <x v="2"/>
    <x v="1"/>
    <n v="4.4000000000000004"/>
    <x v="1"/>
    <x v="0"/>
    <x v="1"/>
  </r>
  <r>
    <x v="7"/>
    <x v="0"/>
    <x v="5"/>
    <x v="2"/>
    <x v="1"/>
    <x v="2"/>
    <x v="13"/>
    <x v="3"/>
    <n v="148.94999999999999"/>
    <n v="148.94999999999999"/>
    <x v="2"/>
    <x v="3"/>
    <x v="1"/>
    <n v="2.4"/>
    <x v="1"/>
    <x v="1"/>
    <x v="1"/>
  </r>
  <r>
    <x v="5"/>
    <x v="4"/>
    <x v="0"/>
    <x v="0"/>
    <x v="0"/>
    <x v="0"/>
    <x v="2"/>
    <x v="1"/>
    <n v="74.64"/>
    <n v="298.56"/>
    <x v="0"/>
    <x v="1"/>
    <x v="1"/>
    <n v="2.6"/>
    <x v="1"/>
    <x v="2"/>
    <x v="1"/>
  </r>
  <r>
    <x v="0"/>
    <x v="1"/>
    <x v="2"/>
    <x v="7"/>
    <x v="1"/>
    <x v="4"/>
    <x v="8"/>
    <x v="2"/>
    <n v="106.07"/>
    <n v="318.20999999999998"/>
    <x v="0"/>
    <x v="3"/>
    <x v="1"/>
    <n v="3.9"/>
    <x v="1"/>
    <x v="1"/>
    <x v="1"/>
  </r>
  <r>
    <x v="4"/>
    <x v="5"/>
    <x v="5"/>
    <x v="1"/>
    <x v="1"/>
    <x v="3"/>
    <x v="2"/>
    <x v="3"/>
    <n v="262.54000000000002"/>
    <n v="1050.1600000000001"/>
    <x v="3"/>
    <x v="0"/>
    <x v="0"/>
    <n v="4.2"/>
    <x v="0"/>
    <x v="0"/>
    <x v="0"/>
  </r>
  <r>
    <x v="1"/>
    <x v="6"/>
    <x v="3"/>
    <x v="7"/>
    <x v="1"/>
    <x v="4"/>
    <x v="5"/>
    <x v="0"/>
    <n v="127.29"/>
    <n v="1400.19"/>
    <x v="2"/>
    <x v="0"/>
    <x v="0"/>
    <n v="5"/>
    <x v="1"/>
    <x v="2"/>
    <x v="0"/>
  </r>
  <r>
    <x v="0"/>
    <x v="4"/>
    <x v="4"/>
    <x v="2"/>
    <x v="1"/>
    <x v="3"/>
    <x v="9"/>
    <x v="2"/>
    <n v="177.35000000000002"/>
    <n v="1596.15"/>
    <x v="0"/>
    <x v="0"/>
    <x v="1"/>
    <n v="3.2"/>
    <x v="0"/>
    <x v="1"/>
    <x v="1"/>
  </r>
  <r>
    <x v="0"/>
    <x v="5"/>
    <x v="0"/>
    <x v="5"/>
    <x v="1"/>
    <x v="2"/>
    <x v="5"/>
    <x v="0"/>
    <n v="285.34999999999997"/>
    <n v="3138.85"/>
    <x v="3"/>
    <x v="2"/>
    <x v="0"/>
    <n v="4.4000000000000004"/>
    <x v="0"/>
    <x v="1"/>
    <x v="0"/>
  </r>
  <r>
    <x v="7"/>
    <x v="3"/>
    <x v="2"/>
    <x v="3"/>
    <x v="1"/>
    <x v="3"/>
    <x v="12"/>
    <x v="0"/>
    <n v="202.48000000000002"/>
    <n v="2429.7600000000002"/>
    <x v="1"/>
    <x v="0"/>
    <x v="1"/>
    <n v="1.2"/>
    <x v="1"/>
    <x v="1"/>
    <x v="1"/>
  </r>
  <r>
    <x v="3"/>
    <x v="5"/>
    <x v="6"/>
    <x v="3"/>
    <x v="1"/>
    <x v="1"/>
    <x v="1"/>
    <x v="0"/>
    <n v="209.2"/>
    <n v="1673.6"/>
    <x v="3"/>
    <x v="1"/>
    <x v="1"/>
    <n v="1.4"/>
    <x v="0"/>
    <x v="2"/>
    <x v="1"/>
  </r>
  <r>
    <x v="1"/>
    <x v="3"/>
    <x v="5"/>
    <x v="5"/>
    <x v="1"/>
    <x v="0"/>
    <x v="5"/>
    <x v="2"/>
    <n v="89.6"/>
    <n v="985.59999999999991"/>
    <x v="1"/>
    <x v="2"/>
    <x v="2"/>
    <n v="4.5"/>
    <x v="0"/>
    <x v="1"/>
    <x v="2"/>
  </r>
  <r>
    <x v="5"/>
    <x v="3"/>
    <x v="3"/>
    <x v="0"/>
    <x v="0"/>
    <x v="0"/>
    <x v="2"/>
    <x v="0"/>
    <n v="207.12"/>
    <n v="828.48"/>
    <x v="0"/>
    <x v="1"/>
    <x v="0"/>
    <n v="2.5"/>
    <x v="1"/>
    <x v="1"/>
    <x v="0"/>
  </r>
  <r>
    <x v="4"/>
    <x v="6"/>
    <x v="6"/>
    <x v="2"/>
    <x v="1"/>
    <x v="1"/>
    <x v="11"/>
    <x v="2"/>
    <n v="130.26000000000002"/>
    <n v="1693.38"/>
    <x v="2"/>
    <x v="2"/>
    <x v="2"/>
    <n v="1.9"/>
    <x v="0"/>
    <x v="2"/>
    <x v="2"/>
  </r>
  <r>
    <x v="1"/>
    <x v="5"/>
    <x v="2"/>
    <x v="6"/>
    <x v="1"/>
    <x v="0"/>
    <x v="1"/>
    <x v="1"/>
    <n v="275.08999999999997"/>
    <n v="2200.7199999999998"/>
    <x v="1"/>
    <x v="1"/>
    <x v="1"/>
    <n v="2.6"/>
    <x v="0"/>
    <x v="1"/>
    <x v="1"/>
  </r>
  <r>
    <x v="9"/>
    <x v="5"/>
    <x v="5"/>
    <x v="7"/>
    <x v="1"/>
    <x v="4"/>
    <x v="13"/>
    <x v="0"/>
    <n v="56.27"/>
    <n v="56.27"/>
    <x v="2"/>
    <x v="0"/>
    <x v="1"/>
    <n v="3.1"/>
    <x v="0"/>
    <x v="0"/>
    <x v="1"/>
  </r>
  <r>
    <x v="3"/>
    <x v="2"/>
    <x v="2"/>
    <x v="7"/>
    <x v="1"/>
    <x v="1"/>
    <x v="12"/>
    <x v="2"/>
    <n v="99.98"/>
    <n v="1199.76"/>
    <x v="2"/>
    <x v="2"/>
    <x v="1"/>
    <n v="2.2999999999999998"/>
    <x v="0"/>
    <x v="2"/>
    <x v="1"/>
  </r>
  <r>
    <x v="9"/>
    <x v="4"/>
    <x v="0"/>
    <x v="6"/>
    <x v="1"/>
    <x v="1"/>
    <x v="1"/>
    <x v="0"/>
    <n v="38.479999999999997"/>
    <n v="307.83999999999997"/>
    <x v="1"/>
    <x v="1"/>
    <x v="0"/>
    <n v="1.8"/>
    <x v="1"/>
    <x v="1"/>
    <x v="0"/>
  </r>
  <r>
    <x v="4"/>
    <x v="2"/>
    <x v="3"/>
    <x v="3"/>
    <x v="1"/>
    <x v="0"/>
    <x v="4"/>
    <x v="3"/>
    <n v="126.65"/>
    <n v="1266.5"/>
    <x v="2"/>
    <x v="2"/>
    <x v="0"/>
    <n v="1.1000000000000001"/>
    <x v="0"/>
    <x v="1"/>
    <x v="0"/>
  </r>
  <r>
    <x v="7"/>
    <x v="0"/>
    <x v="3"/>
    <x v="4"/>
    <x v="1"/>
    <x v="3"/>
    <x v="6"/>
    <x v="0"/>
    <n v="61.54"/>
    <n v="123.08"/>
    <x v="2"/>
    <x v="2"/>
    <x v="0"/>
    <n v="4.0999999999999996"/>
    <x v="0"/>
    <x v="2"/>
    <x v="0"/>
  </r>
  <r>
    <x v="7"/>
    <x v="3"/>
    <x v="0"/>
    <x v="4"/>
    <x v="1"/>
    <x v="2"/>
    <x v="0"/>
    <x v="3"/>
    <n v="256.64"/>
    <n v="1539.84"/>
    <x v="2"/>
    <x v="0"/>
    <x v="0"/>
    <n v="4.5999999999999996"/>
    <x v="0"/>
    <x v="1"/>
    <x v="0"/>
  </r>
  <r>
    <x v="4"/>
    <x v="6"/>
    <x v="2"/>
    <x v="5"/>
    <x v="1"/>
    <x v="3"/>
    <x v="0"/>
    <x v="3"/>
    <n v="279.01"/>
    <n v="1674.06"/>
    <x v="2"/>
    <x v="2"/>
    <x v="2"/>
    <n v="1.1000000000000001"/>
    <x v="0"/>
    <x v="1"/>
    <x v="2"/>
  </r>
  <r>
    <x v="6"/>
    <x v="2"/>
    <x v="2"/>
    <x v="4"/>
    <x v="1"/>
    <x v="4"/>
    <x v="8"/>
    <x v="0"/>
    <n v="207.43999999999997"/>
    <n v="622.31999999999994"/>
    <x v="3"/>
    <x v="3"/>
    <x v="2"/>
    <n v="2.4"/>
    <x v="0"/>
    <x v="2"/>
    <x v="2"/>
  </r>
  <r>
    <x v="4"/>
    <x v="5"/>
    <x v="7"/>
    <x v="5"/>
    <x v="1"/>
    <x v="1"/>
    <x v="11"/>
    <x v="0"/>
    <n v="48.93"/>
    <n v="636.09"/>
    <x v="1"/>
    <x v="1"/>
    <x v="0"/>
    <n v="4.5999999999999996"/>
    <x v="0"/>
    <x v="2"/>
    <x v="0"/>
  </r>
  <r>
    <x v="3"/>
    <x v="0"/>
    <x v="2"/>
    <x v="4"/>
    <x v="1"/>
    <x v="1"/>
    <x v="3"/>
    <x v="3"/>
    <n v="115.66"/>
    <n v="578.29999999999995"/>
    <x v="2"/>
    <x v="3"/>
    <x v="0"/>
    <n v="1.1000000000000001"/>
    <x v="1"/>
    <x v="2"/>
    <x v="0"/>
  </r>
  <r>
    <x v="8"/>
    <x v="6"/>
    <x v="3"/>
    <x v="1"/>
    <x v="1"/>
    <x v="4"/>
    <x v="6"/>
    <x v="1"/>
    <n v="290.06"/>
    <n v="580.12"/>
    <x v="2"/>
    <x v="2"/>
    <x v="2"/>
    <n v="3.9"/>
    <x v="1"/>
    <x v="1"/>
    <x v="2"/>
  </r>
  <r>
    <x v="7"/>
    <x v="1"/>
    <x v="2"/>
    <x v="3"/>
    <x v="1"/>
    <x v="2"/>
    <x v="5"/>
    <x v="2"/>
    <n v="58.16"/>
    <n v="639.76"/>
    <x v="0"/>
    <x v="1"/>
    <x v="0"/>
    <n v="2"/>
    <x v="0"/>
    <x v="1"/>
    <x v="0"/>
  </r>
  <r>
    <x v="10"/>
    <x v="5"/>
    <x v="6"/>
    <x v="0"/>
    <x v="0"/>
    <x v="1"/>
    <x v="1"/>
    <x v="0"/>
    <n v="175.82"/>
    <n v="1406.56"/>
    <x v="0"/>
    <x v="3"/>
    <x v="1"/>
    <n v="4.0999999999999996"/>
    <x v="1"/>
    <x v="0"/>
    <x v="1"/>
  </r>
  <r>
    <x v="3"/>
    <x v="5"/>
    <x v="6"/>
    <x v="5"/>
    <x v="1"/>
    <x v="3"/>
    <x v="1"/>
    <x v="3"/>
    <n v="118.82"/>
    <n v="950.56"/>
    <x v="1"/>
    <x v="3"/>
    <x v="1"/>
    <n v="3.7"/>
    <x v="0"/>
    <x v="1"/>
    <x v="1"/>
  </r>
  <r>
    <x v="2"/>
    <x v="1"/>
    <x v="0"/>
    <x v="1"/>
    <x v="1"/>
    <x v="4"/>
    <x v="11"/>
    <x v="2"/>
    <n v="299.77000000000004"/>
    <n v="3897.01"/>
    <x v="2"/>
    <x v="0"/>
    <x v="0"/>
    <n v="4.8"/>
    <x v="1"/>
    <x v="1"/>
    <x v="0"/>
  </r>
  <r>
    <x v="3"/>
    <x v="3"/>
    <x v="6"/>
    <x v="6"/>
    <x v="1"/>
    <x v="1"/>
    <x v="3"/>
    <x v="0"/>
    <n v="99.91"/>
    <n v="499.55"/>
    <x v="1"/>
    <x v="3"/>
    <x v="0"/>
    <n v="2.2000000000000002"/>
    <x v="1"/>
    <x v="2"/>
    <x v="0"/>
  </r>
  <r>
    <x v="3"/>
    <x v="3"/>
    <x v="2"/>
    <x v="3"/>
    <x v="1"/>
    <x v="3"/>
    <x v="10"/>
    <x v="2"/>
    <n v="33.380000000000003"/>
    <n v="233.66"/>
    <x v="0"/>
    <x v="2"/>
    <x v="1"/>
    <n v="1.6"/>
    <x v="1"/>
    <x v="2"/>
    <x v="1"/>
  </r>
  <r>
    <x v="0"/>
    <x v="2"/>
    <x v="4"/>
    <x v="3"/>
    <x v="1"/>
    <x v="4"/>
    <x v="1"/>
    <x v="3"/>
    <n v="216.61"/>
    <n v="1732.88"/>
    <x v="0"/>
    <x v="1"/>
    <x v="0"/>
    <n v="3"/>
    <x v="1"/>
    <x v="1"/>
    <x v="0"/>
  </r>
  <r>
    <x v="3"/>
    <x v="2"/>
    <x v="1"/>
    <x v="5"/>
    <x v="1"/>
    <x v="4"/>
    <x v="5"/>
    <x v="0"/>
    <n v="111.49000000000001"/>
    <n v="1226.3900000000001"/>
    <x v="0"/>
    <x v="2"/>
    <x v="1"/>
    <n v="4.9000000000000004"/>
    <x v="1"/>
    <x v="1"/>
    <x v="1"/>
  </r>
  <r>
    <x v="7"/>
    <x v="5"/>
    <x v="2"/>
    <x v="5"/>
    <x v="1"/>
    <x v="4"/>
    <x v="2"/>
    <x v="1"/>
    <n v="204.12"/>
    <n v="816.48"/>
    <x v="3"/>
    <x v="3"/>
    <x v="1"/>
    <n v="1.2"/>
    <x v="0"/>
    <x v="2"/>
    <x v="1"/>
  </r>
  <r>
    <x v="8"/>
    <x v="4"/>
    <x v="1"/>
    <x v="2"/>
    <x v="1"/>
    <x v="2"/>
    <x v="6"/>
    <x v="2"/>
    <n v="49.3"/>
    <n v="98.6"/>
    <x v="3"/>
    <x v="2"/>
    <x v="0"/>
    <n v="1.7"/>
    <x v="0"/>
    <x v="2"/>
    <x v="0"/>
  </r>
  <r>
    <x v="8"/>
    <x v="5"/>
    <x v="3"/>
    <x v="4"/>
    <x v="1"/>
    <x v="4"/>
    <x v="7"/>
    <x v="0"/>
    <n v="166.46"/>
    <n v="2330.44"/>
    <x v="0"/>
    <x v="3"/>
    <x v="0"/>
    <n v="4.4000000000000004"/>
    <x v="1"/>
    <x v="0"/>
    <x v="0"/>
  </r>
  <r>
    <x v="3"/>
    <x v="2"/>
    <x v="7"/>
    <x v="6"/>
    <x v="1"/>
    <x v="0"/>
    <x v="3"/>
    <x v="2"/>
    <n v="125.05999999999999"/>
    <n v="625.29999999999995"/>
    <x v="0"/>
    <x v="0"/>
    <x v="1"/>
    <n v="3.7"/>
    <x v="0"/>
    <x v="2"/>
    <x v="1"/>
  </r>
  <r>
    <x v="2"/>
    <x v="1"/>
    <x v="5"/>
    <x v="6"/>
    <x v="1"/>
    <x v="0"/>
    <x v="10"/>
    <x v="2"/>
    <n v="170.29"/>
    <n v="1192.03"/>
    <x v="3"/>
    <x v="2"/>
    <x v="0"/>
    <n v="2.7"/>
    <x v="0"/>
    <x v="0"/>
    <x v="0"/>
  </r>
  <r>
    <x v="9"/>
    <x v="2"/>
    <x v="3"/>
    <x v="7"/>
    <x v="1"/>
    <x v="4"/>
    <x v="12"/>
    <x v="0"/>
    <n v="258.96999999999997"/>
    <n v="3107.64"/>
    <x v="0"/>
    <x v="2"/>
    <x v="0"/>
    <n v="3"/>
    <x v="1"/>
    <x v="1"/>
    <x v="0"/>
  </r>
  <r>
    <x v="7"/>
    <x v="5"/>
    <x v="1"/>
    <x v="1"/>
    <x v="1"/>
    <x v="1"/>
    <x v="2"/>
    <x v="0"/>
    <n v="292.37"/>
    <n v="1169.48"/>
    <x v="0"/>
    <x v="0"/>
    <x v="2"/>
    <n v="2"/>
    <x v="1"/>
    <x v="0"/>
    <x v="2"/>
  </r>
  <r>
    <x v="7"/>
    <x v="6"/>
    <x v="0"/>
    <x v="0"/>
    <x v="0"/>
    <x v="0"/>
    <x v="2"/>
    <x v="0"/>
    <n v="230.88"/>
    <n v="923.52"/>
    <x v="3"/>
    <x v="2"/>
    <x v="2"/>
    <n v="4.8"/>
    <x v="0"/>
    <x v="0"/>
    <x v="2"/>
  </r>
  <r>
    <x v="2"/>
    <x v="5"/>
    <x v="6"/>
    <x v="1"/>
    <x v="1"/>
    <x v="3"/>
    <x v="2"/>
    <x v="3"/>
    <n v="234.72"/>
    <n v="938.88"/>
    <x v="3"/>
    <x v="3"/>
    <x v="1"/>
    <n v="2.4"/>
    <x v="1"/>
    <x v="2"/>
    <x v="1"/>
  </r>
  <r>
    <x v="1"/>
    <x v="6"/>
    <x v="4"/>
    <x v="2"/>
    <x v="1"/>
    <x v="3"/>
    <x v="9"/>
    <x v="0"/>
    <n v="168.10000000000002"/>
    <n v="1512.9"/>
    <x v="3"/>
    <x v="0"/>
    <x v="1"/>
    <n v="2.5"/>
    <x v="0"/>
    <x v="2"/>
    <x v="1"/>
  </r>
  <r>
    <x v="2"/>
    <x v="6"/>
    <x v="3"/>
    <x v="7"/>
    <x v="1"/>
    <x v="1"/>
    <x v="9"/>
    <x v="2"/>
    <n v="47.27"/>
    <n v="425.43"/>
    <x v="0"/>
    <x v="2"/>
    <x v="1"/>
    <n v="2.9"/>
    <x v="0"/>
    <x v="2"/>
    <x v="1"/>
  </r>
  <r>
    <x v="2"/>
    <x v="5"/>
    <x v="5"/>
    <x v="6"/>
    <x v="1"/>
    <x v="3"/>
    <x v="7"/>
    <x v="0"/>
    <n v="206.78"/>
    <n v="2894.92"/>
    <x v="0"/>
    <x v="3"/>
    <x v="2"/>
    <n v="1.9"/>
    <x v="0"/>
    <x v="2"/>
    <x v="2"/>
  </r>
  <r>
    <x v="5"/>
    <x v="4"/>
    <x v="4"/>
    <x v="4"/>
    <x v="1"/>
    <x v="1"/>
    <x v="5"/>
    <x v="3"/>
    <n v="61.38"/>
    <n v="675.18000000000006"/>
    <x v="2"/>
    <x v="3"/>
    <x v="1"/>
    <n v="1.8"/>
    <x v="1"/>
    <x v="2"/>
    <x v="1"/>
  </r>
  <r>
    <x v="6"/>
    <x v="4"/>
    <x v="0"/>
    <x v="4"/>
    <x v="1"/>
    <x v="3"/>
    <x v="4"/>
    <x v="3"/>
    <n v="88.79"/>
    <n v="887.90000000000009"/>
    <x v="0"/>
    <x v="1"/>
    <x v="1"/>
    <n v="3.4"/>
    <x v="1"/>
    <x v="1"/>
    <x v="1"/>
  </r>
  <r>
    <x v="2"/>
    <x v="0"/>
    <x v="6"/>
    <x v="0"/>
    <x v="0"/>
    <x v="4"/>
    <x v="1"/>
    <x v="0"/>
    <n v="218.12"/>
    <n v="1744.96"/>
    <x v="0"/>
    <x v="1"/>
    <x v="2"/>
    <n v="4.0999999999999996"/>
    <x v="1"/>
    <x v="1"/>
    <x v="2"/>
  </r>
  <r>
    <x v="6"/>
    <x v="2"/>
    <x v="7"/>
    <x v="4"/>
    <x v="1"/>
    <x v="3"/>
    <x v="5"/>
    <x v="2"/>
    <n v="203.96"/>
    <n v="2243.56"/>
    <x v="3"/>
    <x v="1"/>
    <x v="1"/>
    <n v="4"/>
    <x v="1"/>
    <x v="1"/>
    <x v="1"/>
  </r>
  <r>
    <x v="9"/>
    <x v="4"/>
    <x v="1"/>
    <x v="4"/>
    <x v="1"/>
    <x v="4"/>
    <x v="1"/>
    <x v="3"/>
    <n v="108.01"/>
    <n v="864.08"/>
    <x v="1"/>
    <x v="0"/>
    <x v="0"/>
    <n v="3.3"/>
    <x v="0"/>
    <x v="2"/>
    <x v="0"/>
  </r>
  <r>
    <x v="6"/>
    <x v="3"/>
    <x v="3"/>
    <x v="1"/>
    <x v="1"/>
    <x v="3"/>
    <x v="10"/>
    <x v="2"/>
    <n v="236.17000000000002"/>
    <n v="1653.19"/>
    <x v="0"/>
    <x v="3"/>
    <x v="2"/>
    <n v="3.6"/>
    <x v="1"/>
    <x v="0"/>
    <x v="2"/>
  </r>
  <r>
    <x v="1"/>
    <x v="5"/>
    <x v="3"/>
    <x v="6"/>
    <x v="1"/>
    <x v="3"/>
    <x v="13"/>
    <x v="1"/>
    <n v="283.01"/>
    <n v="283.01"/>
    <x v="0"/>
    <x v="0"/>
    <x v="1"/>
    <n v="3.3"/>
    <x v="1"/>
    <x v="0"/>
    <x v="1"/>
  </r>
  <r>
    <x v="2"/>
    <x v="6"/>
    <x v="3"/>
    <x v="4"/>
    <x v="1"/>
    <x v="3"/>
    <x v="1"/>
    <x v="3"/>
    <n v="172.67"/>
    <n v="1381.36"/>
    <x v="0"/>
    <x v="0"/>
    <x v="1"/>
    <n v="4.5"/>
    <x v="0"/>
    <x v="0"/>
    <x v="1"/>
  </r>
  <r>
    <x v="2"/>
    <x v="5"/>
    <x v="1"/>
    <x v="6"/>
    <x v="1"/>
    <x v="4"/>
    <x v="5"/>
    <x v="1"/>
    <n v="209.75"/>
    <n v="2307.25"/>
    <x v="2"/>
    <x v="0"/>
    <x v="0"/>
    <n v="2.5"/>
    <x v="0"/>
    <x v="0"/>
    <x v="0"/>
  </r>
  <r>
    <x v="4"/>
    <x v="2"/>
    <x v="0"/>
    <x v="7"/>
    <x v="1"/>
    <x v="3"/>
    <x v="5"/>
    <x v="3"/>
    <n v="96.1"/>
    <n v="1057.0999999999999"/>
    <x v="3"/>
    <x v="0"/>
    <x v="2"/>
    <n v="1.5"/>
    <x v="1"/>
    <x v="2"/>
    <x v="2"/>
  </r>
  <r>
    <x v="6"/>
    <x v="1"/>
    <x v="4"/>
    <x v="1"/>
    <x v="1"/>
    <x v="3"/>
    <x v="2"/>
    <x v="2"/>
    <n v="291.83"/>
    <n v="1167.32"/>
    <x v="2"/>
    <x v="0"/>
    <x v="0"/>
    <n v="2.7"/>
    <x v="0"/>
    <x v="0"/>
    <x v="0"/>
  </r>
  <r>
    <x v="7"/>
    <x v="4"/>
    <x v="4"/>
    <x v="5"/>
    <x v="1"/>
    <x v="2"/>
    <x v="11"/>
    <x v="1"/>
    <n v="96.64"/>
    <n v="1256.32"/>
    <x v="2"/>
    <x v="2"/>
    <x v="0"/>
    <n v="4.5"/>
    <x v="1"/>
    <x v="0"/>
    <x v="0"/>
  </r>
  <r>
    <x v="2"/>
    <x v="4"/>
    <x v="0"/>
    <x v="5"/>
    <x v="1"/>
    <x v="4"/>
    <x v="13"/>
    <x v="2"/>
    <n v="268.47000000000003"/>
    <n v="268.47000000000003"/>
    <x v="1"/>
    <x v="1"/>
    <x v="1"/>
    <n v="4.5999999999999996"/>
    <x v="1"/>
    <x v="2"/>
    <x v="1"/>
  </r>
  <r>
    <x v="4"/>
    <x v="4"/>
    <x v="3"/>
    <x v="7"/>
    <x v="1"/>
    <x v="0"/>
    <x v="13"/>
    <x v="3"/>
    <n v="279.8"/>
    <n v="279.8"/>
    <x v="0"/>
    <x v="0"/>
    <x v="1"/>
    <n v="3.4"/>
    <x v="0"/>
    <x v="0"/>
    <x v="1"/>
  </r>
  <r>
    <x v="6"/>
    <x v="6"/>
    <x v="2"/>
    <x v="1"/>
    <x v="1"/>
    <x v="1"/>
    <x v="8"/>
    <x v="2"/>
    <n v="221.5"/>
    <n v="664.5"/>
    <x v="2"/>
    <x v="2"/>
    <x v="1"/>
    <n v="1.2"/>
    <x v="0"/>
    <x v="1"/>
    <x v="1"/>
  </r>
  <r>
    <x v="7"/>
    <x v="3"/>
    <x v="0"/>
    <x v="0"/>
    <x v="0"/>
    <x v="2"/>
    <x v="11"/>
    <x v="1"/>
    <n v="247.23999999999998"/>
    <n v="3214.12"/>
    <x v="2"/>
    <x v="2"/>
    <x v="0"/>
    <n v="3.9"/>
    <x v="1"/>
    <x v="0"/>
    <x v="0"/>
  </r>
  <r>
    <x v="7"/>
    <x v="3"/>
    <x v="6"/>
    <x v="2"/>
    <x v="1"/>
    <x v="3"/>
    <x v="8"/>
    <x v="0"/>
    <n v="148.20000000000002"/>
    <n v="444.6"/>
    <x v="2"/>
    <x v="3"/>
    <x v="2"/>
    <n v="3.6"/>
    <x v="0"/>
    <x v="1"/>
    <x v="2"/>
  </r>
  <r>
    <x v="3"/>
    <x v="4"/>
    <x v="6"/>
    <x v="3"/>
    <x v="1"/>
    <x v="0"/>
    <x v="4"/>
    <x v="0"/>
    <n v="277.46999999999997"/>
    <n v="2774.7"/>
    <x v="3"/>
    <x v="0"/>
    <x v="1"/>
    <n v="2.8"/>
    <x v="1"/>
    <x v="1"/>
    <x v="1"/>
  </r>
  <r>
    <x v="8"/>
    <x v="3"/>
    <x v="7"/>
    <x v="7"/>
    <x v="1"/>
    <x v="0"/>
    <x v="13"/>
    <x v="3"/>
    <n v="227.94"/>
    <n v="227.94"/>
    <x v="0"/>
    <x v="1"/>
    <x v="0"/>
    <n v="1.7"/>
    <x v="0"/>
    <x v="2"/>
    <x v="0"/>
  </r>
  <r>
    <x v="9"/>
    <x v="1"/>
    <x v="0"/>
    <x v="6"/>
    <x v="1"/>
    <x v="3"/>
    <x v="1"/>
    <x v="0"/>
    <n v="111.49"/>
    <n v="891.92"/>
    <x v="2"/>
    <x v="3"/>
    <x v="1"/>
    <n v="3.4"/>
    <x v="0"/>
    <x v="1"/>
    <x v="1"/>
  </r>
  <r>
    <x v="1"/>
    <x v="4"/>
    <x v="5"/>
    <x v="7"/>
    <x v="1"/>
    <x v="3"/>
    <x v="2"/>
    <x v="3"/>
    <n v="29.78"/>
    <n v="119.12"/>
    <x v="0"/>
    <x v="0"/>
    <x v="0"/>
    <n v="2.9"/>
    <x v="0"/>
    <x v="0"/>
    <x v="0"/>
  </r>
  <r>
    <x v="0"/>
    <x v="0"/>
    <x v="1"/>
    <x v="3"/>
    <x v="1"/>
    <x v="2"/>
    <x v="12"/>
    <x v="2"/>
    <n v="171.42"/>
    <n v="2057.04"/>
    <x v="0"/>
    <x v="3"/>
    <x v="2"/>
    <n v="1.2"/>
    <x v="0"/>
    <x v="2"/>
    <x v="2"/>
  </r>
  <r>
    <x v="2"/>
    <x v="6"/>
    <x v="1"/>
    <x v="0"/>
    <x v="0"/>
    <x v="4"/>
    <x v="2"/>
    <x v="2"/>
    <n v="255.38"/>
    <n v="1021.52"/>
    <x v="1"/>
    <x v="1"/>
    <x v="0"/>
    <n v="2.6"/>
    <x v="1"/>
    <x v="1"/>
    <x v="0"/>
  </r>
  <r>
    <x v="5"/>
    <x v="1"/>
    <x v="6"/>
    <x v="7"/>
    <x v="1"/>
    <x v="2"/>
    <x v="7"/>
    <x v="1"/>
    <n v="260.99"/>
    <n v="3653.86"/>
    <x v="3"/>
    <x v="1"/>
    <x v="2"/>
    <n v="4.8"/>
    <x v="0"/>
    <x v="1"/>
    <x v="2"/>
  </r>
  <r>
    <x v="6"/>
    <x v="6"/>
    <x v="6"/>
    <x v="1"/>
    <x v="1"/>
    <x v="4"/>
    <x v="0"/>
    <x v="1"/>
    <n v="253.83"/>
    <n v="1522.98"/>
    <x v="2"/>
    <x v="0"/>
    <x v="0"/>
    <n v="2.6"/>
    <x v="0"/>
    <x v="1"/>
    <x v="0"/>
  </r>
  <r>
    <x v="6"/>
    <x v="4"/>
    <x v="6"/>
    <x v="6"/>
    <x v="1"/>
    <x v="0"/>
    <x v="9"/>
    <x v="0"/>
    <n v="80.13"/>
    <n v="721.17"/>
    <x v="2"/>
    <x v="1"/>
    <x v="2"/>
    <n v="2.7"/>
    <x v="0"/>
    <x v="1"/>
    <x v="2"/>
  </r>
  <r>
    <x v="4"/>
    <x v="1"/>
    <x v="2"/>
    <x v="3"/>
    <x v="1"/>
    <x v="1"/>
    <x v="9"/>
    <x v="2"/>
    <n v="139.32000000000002"/>
    <n v="1253.8800000000001"/>
    <x v="1"/>
    <x v="1"/>
    <x v="2"/>
    <n v="3.2"/>
    <x v="0"/>
    <x v="0"/>
    <x v="2"/>
  </r>
  <r>
    <x v="4"/>
    <x v="4"/>
    <x v="5"/>
    <x v="4"/>
    <x v="1"/>
    <x v="3"/>
    <x v="12"/>
    <x v="1"/>
    <n v="191.87"/>
    <n v="2302.44"/>
    <x v="2"/>
    <x v="1"/>
    <x v="2"/>
    <n v="2.2000000000000002"/>
    <x v="1"/>
    <x v="0"/>
    <x v="2"/>
  </r>
  <r>
    <x v="5"/>
    <x v="1"/>
    <x v="3"/>
    <x v="5"/>
    <x v="1"/>
    <x v="2"/>
    <x v="1"/>
    <x v="0"/>
    <n v="206.92"/>
    <n v="1655.36"/>
    <x v="3"/>
    <x v="0"/>
    <x v="2"/>
    <n v="1.3"/>
    <x v="0"/>
    <x v="2"/>
    <x v="2"/>
  </r>
  <r>
    <x v="6"/>
    <x v="4"/>
    <x v="3"/>
    <x v="2"/>
    <x v="1"/>
    <x v="0"/>
    <x v="13"/>
    <x v="3"/>
    <n v="113.68"/>
    <n v="113.68"/>
    <x v="2"/>
    <x v="3"/>
    <x v="1"/>
    <n v="3.4"/>
    <x v="0"/>
    <x v="2"/>
    <x v="1"/>
  </r>
  <r>
    <x v="10"/>
    <x v="0"/>
    <x v="0"/>
    <x v="7"/>
    <x v="1"/>
    <x v="2"/>
    <x v="12"/>
    <x v="1"/>
    <n v="213.94000000000003"/>
    <n v="2567.2800000000002"/>
    <x v="3"/>
    <x v="3"/>
    <x v="1"/>
    <n v="3"/>
    <x v="0"/>
    <x v="1"/>
    <x v="1"/>
  </r>
  <r>
    <x v="1"/>
    <x v="6"/>
    <x v="2"/>
    <x v="7"/>
    <x v="1"/>
    <x v="4"/>
    <x v="4"/>
    <x v="1"/>
    <n v="185.45"/>
    <n v="1854.5"/>
    <x v="2"/>
    <x v="3"/>
    <x v="0"/>
    <n v="3.7"/>
    <x v="1"/>
    <x v="0"/>
    <x v="0"/>
  </r>
  <r>
    <x v="6"/>
    <x v="1"/>
    <x v="6"/>
    <x v="3"/>
    <x v="1"/>
    <x v="3"/>
    <x v="4"/>
    <x v="0"/>
    <n v="178.7"/>
    <n v="1787"/>
    <x v="0"/>
    <x v="3"/>
    <x v="1"/>
    <n v="2.9"/>
    <x v="1"/>
    <x v="0"/>
    <x v="1"/>
  </r>
  <r>
    <x v="2"/>
    <x v="0"/>
    <x v="3"/>
    <x v="2"/>
    <x v="1"/>
    <x v="4"/>
    <x v="6"/>
    <x v="1"/>
    <n v="205.65"/>
    <n v="411.3"/>
    <x v="0"/>
    <x v="3"/>
    <x v="2"/>
    <n v="2"/>
    <x v="1"/>
    <x v="1"/>
    <x v="2"/>
  </r>
  <r>
    <x v="8"/>
    <x v="5"/>
    <x v="5"/>
    <x v="7"/>
    <x v="1"/>
    <x v="4"/>
    <x v="8"/>
    <x v="0"/>
    <n v="188.93999999999997"/>
    <n v="566.81999999999994"/>
    <x v="1"/>
    <x v="3"/>
    <x v="1"/>
    <n v="2.5"/>
    <x v="1"/>
    <x v="2"/>
    <x v="1"/>
  </r>
  <r>
    <x v="5"/>
    <x v="4"/>
    <x v="3"/>
    <x v="0"/>
    <x v="0"/>
    <x v="4"/>
    <x v="5"/>
    <x v="1"/>
    <n v="66.72"/>
    <n v="733.92"/>
    <x v="2"/>
    <x v="3"/>
    <x v="2"/>
    <n v="1.1000000000000001"/>
    <x v="0"/>
    <x v="1"/>
    <x v="2"/>
  </r>
  <r>
    <x v="2"/>
    <x v="2"/>
    <x v="1"/>
    <x v="5"/>
    <x v="1"/>
    <x v="0"/>
    <x v="3"/>
    <x v="2"/>
    <n v="264.84000000000003"/>
    <n v="1324.2"/>
    <x v="2"/>
    <x v="1"/>
    <x v="1"/>
    <n v="1.6"/>
    <x v="1"/>
    <x v="2"/>
    <x v="1"/>
  </r>
  <r>
    <x v="10"/>
    <x v="1"/>
    <x v="5"/>
    <x v="3"/>
    <x v="1"/>
    <x v="3"/>
    <x v="3"/>
    <x v="2"/>
    <n v="87.36"/>
    <n v="436.8"/>
    <x v="3"/>
    <x v="3"/>
    <x v="0"/>
    <n v="4.0999999999999996"/>
    <x v="1"/>
    <x v="0"/>
    <x v="0"/>
  </r>
  <r>
    <x v="1"/>
    <x v="3"/>
    <x v="2"/>
    <x v="1"/>
    <x v="1"/>
    <x v="1"/>
    <x v="11"/>
    <x v="2"/>
    <n v="228.46"/>
    <n v="2969.98"/>
    <x v="2"/>
    <x v="1"/>
    <x v="0"/>
    <n v="4.7"/>
    <x v="1"/>
    <x v="1"/>
    <x v="0"/>
  </r>
  <r>
    <x v="6"/>
    <x v="0"/>
    <x v="3"/>
    <x v="6"/>
    <x v="1"/>
    <x v="2"/>
    <x v="4"/>
    <x v="1"/>
    <n v="69.41"/>
    <n v="694.09999999999991"/>
    <x v="1"/>
    <x v="2"/>
    <x v="2"/>
    <n v="2.5"/>
    <x v="0"/>
    <x v="2"/>
    <x v="2"/>
  </r>
  <r>
    <x v="0"/>
    <x v="0"/>
    <x v="6"/>
    <x v="5"/>
    <x v="1"/>
    <x v="4"/>
    <x v="1"/>
    <x v="0"/>
    <n v="205.07"/>
    <n v="1640.56"/>
    <x v="2"/>
    <x v="0"/>
    <x v="2"/>
    <n v="4.7"/>
    <x v="1"/>
    <x v="2"/>
    <x v="2"/>
  </r>
  <r>
    <x v="3"/>
    <x v="1"/>
    <x v="2"/>
    <x v="2"/>
    <x v="1"/>
    <x v="3"/>
    <x v="6"/>
    <x v="2"/>
    <n v="270.79000000000002"/>
    <n v="541.58000000000004"/>
    <x v="0"/>
    <x v="1"/>
    <x v="1"/>
    <n v="3.5"/>
    <x v="1"/>
    <x v="2"/>
    <x v="1"/>
  </r>
  <r>
    <x v="2"/>
    <x v="0"/>
    <x v="1"/>
    <x v="2"/>
    <x v="1"/>
    <x v="2"/>
    <x v="6"/>
    <x v="3"/>
    <n v="22.72"/>
    <n v="45.44"/>
    <x v="1"/>
    <x v="0"/>
    <x v="1"/>
    <n v="2.1"/>
    <x v="0"/>
    <x v="1"/>
    <x v="1"/>
  </r>
  <r>
    <x v="8"/>
    <x v="5"/>
    <x v="4"/>
    <x v="5"/>
    <x v="1"/>
    <x v="3"/>
    <x v="1"/>
    <x v="1"/>
    <n v="294.31"/>
    <n v="2354.48"/>
    <x v="0"/>
    <x v="0"/>
    <x v="2"/>
    <n v="3.4"/>
    <x v="1"/>
    <x v="1"/>
    <x v="2"/>
  </r>
  <r>
    <x v="0"/>
    <x v="0"/>
    <x v="6"/>
    <x v="4"/>
    <x v="1"/>
    <x v="2"/>
    <x v="13"/>
    <x v="0"/>
    <n v="28.31"/>
    <n v="28.31"/>
    <x v="1"/>
    <x v="2"/>
    <x v="0"/>
    <n v="4.2"/>
    <x v="1"/>
    <x v="0"/>
    <x v="0"/>
  </r>
  <r>
    <x v="4"/>
    <x v="2"/>
    <x v="2"/>
    <x v="1"/>
    <x v="1"/>
    <x v="3"/>
    <x v="9"/>
    <x v="1"/>
    <n v="23.18"/>
    <n v="208.62"/>
    <x v="1"/>
    <x v="3"/>
    <x v="0"/>
    <n v="4.0999999999999996"/>
    <x v="1"/>
    <x v="2"/>
    <x v="0"/>
  </r>
  <r>
    <x v="2"/>
    <x v="2"/>
    <x v="0"/>
    <x v="7"/>
    <x v="1"/>
    <x v="1"/>
    <x v="6"/>
    <x v="0"/>
    <n v="260.12"/>
    <n v="520.24"/>
    <x v="1"/>
    <x v="2"/>
    <x v="2"/>
    <n v="4.5"/>
    <x v="1"/>
    <x v="1"/>
    <x v="2"/>
  </r>
  <r>
    <x v="4"/>
    <x v="4"/>
    <x v="3"/>
    <x v="1"/>
    <x v="1"/>
    <x v="3"/>
    <x v="12"/>
    <x v="0"/>
    <n v="218.44000000000003"/>
    <n v="2621.2800000000002"/>
    <x v="1"/>
    <x v="1"/>
    <x v="0"/>
    <n v="4.0999999999999996"/>
    <x v="1"/>
    <x v="1"/>
    <x v="0"/>
  </r>
  <r>
    <x v="6"/>
    <x v="4"/>
    <x v="6"/>
    <x v="7"/>
    <x v="1"/>
    <x v="3"/>
    <x v="3"/>
    <x v="1"/>
    <n v="49.63"/>
    <n v="248.15"/>
    <x v="3"/>
    <x v="1"/>
    <x v="2"/>
    <n v="3.8"/>
    <x v="0"/>
    <x v="0"/>
    <x v="2"/>
  </r>
  <r>
    <x v="4"/>
    <x v="3"/>
    <x v="7"/>
    <x v="7"/>
    <x v="1"/>
    <x v="4"/>
    <x v="8"/>
    <x v="3"/>
    <n v="282.48"/>
    <n v="847.44"/>
    <x v="1"/>
    <x v="1"/>
    <x v="1"/>
    <n v="2.5"/>
    <x v="0"/>
    <x v="2"/>
    <x v="1"/>
  </r>
  <r>
    <x v="8"/>
    <x v="5"/>
    <x v="6"/>
    <x v="2"/>
    <x v="1"/>
    <x v="4"/>
    <x v="3"/>
    <x v="3"/>
    <n v="208.14000000000001"/>
    <n v="1040.7"/>
    <x v="0"/>
    <x v="0"/>
    <x v="0"/>
    <n v="1.7"/>
    <x v="0"/>
    <x v="1"/>
    <x v="0"/>
  </r>
  <r>
    <x v="1"/>
    <x v="2"/>
    <x v="4"/>
    <x v="7"/>
    <x v="1"/>
    <x v="4"/>
    <x v="12"/>
    <x v="1"/>
    <n v="51.09"/>
    <n v="613.08000000000004"/>
    <x v="2"/>
    <x v="3"/>
    <x v="0"/>
    <n v="1.5"/>
    <x v="0"/>
    <x v="1"/>
    <x v="0"/>
  </r>
  <r>
    <x v="7"/>
    <x v="1"/>
    <x v="2"/>
    <x v="5"/>
    <x v="1"/>
    <x v="3"/>
    <x v="1"/>
    <x v="2"/>
    <n v="260.95999999999998"/>
    <n v="2087.6799999999998"/>
    <x v="3"/>
    <x v="3"/>
    <x v="2"/>
    <n v="4.3"/>
    <x v="1"/>
    <x v="1"/>
    <x v="2"/>
  </r>
  <r>
    <x v="9"/>
    <x v="6"/>
    <x v="1"/>
    <x v="4"/>
    <x v="1"/>
    <x v="1"/>
    <x v="1"/>
    <x v="2"/>
    <n v="154.65"/>
    <n v="1237.2"/>
    <x v="3"/>
    <x v="3"/>
    <x v="1"/>
    <n v="4.0999999999999996"/>
    <x v="1"/>
    <x v="1"/>
    <x v="1"/>
  </r>
  <r>
    <x v="5"/>
    <x v="6"/>
    <x v="7"/>
    <x v="7"/>
    <x v="1"/>
    <x v="2"/>
    <x v="0"/>
    <x v="0"/>
    <n v="97.88"/>
    <n v="587.28"/>
    <x v="3"/>
    <x v="2"/>
    <x v="0"/>
    <n v="4.5999999999999996"/>
    <x v="0"/>
    <x v="0"/>
    <x v="0"/>
  </r>
  <r>
    <x v="1"/>
    <x v="6"/>
    <x v="4"/>
    <x v="5"/>
    <x v="1"/>
    <x v="4"/>
    <x v="9"/>
    <x v="2"/>
    <n v="251.01000000000002"/>
    <n v="2259.09"/>
    <x v="2"/>
    <x v="2"/>
    <x v="0"/>
    <n v="1.3"/>
    <x v="0"/>
    <x v="0"/>
    <x v="0"/>
  </r>
  <r>
    <x v="7"/>
    <x v="4"/>
    <x v="0"/>
    <x v="6"/>
    <x v="1"/>
    <x v="0"/>
    <x v="10"/>
    <x v="1"/>
    <n v="226.77"/>
    <n v="1587.39"/>
    <x v="2"/>
    <x v="1"/>
    <x v="1"/>
    <n v="3.5"/>
    <x v="1"/>
    <x v="2"/>
    <x v="1"/>
  </r>
  <r>
    <x v="10"/>
    <x v="1"/>
    <x v="1"/>
    <x v="2"/>
    <x v="1"/>
    <x v="3"/>
    <x v="6"/>
    <x v="1"/>
    <n v="194.45"/>
    <n v="388.9"/>
    <x v="3"/>
    <x v="3"/>
    <x v="1"/>
    <n v="3.9"/>
    <x v="1"/>
    <x v="0"/>
    <x v="1"/>
  </r>
  <r>
    <x v="2"/>
    <x v="0"/>
    <x v="1"/>
    <x v="0"/>
    <x v="0"/>
    <x v="1"/>
    <x v="13"/>
    <x v="3"/>
    <n v="271.58"/>
    <n v="271.58"/>
    <x v="3"/>
    <x v="3"/>
    <x v="2"/>
    <n v="2.7"/>
    <x v="0"/>
    <x v="2"/>
    <x v="2"/>
  </r>
  <r>
    <x v="2"/>
    <x v="1"/>
    <x v="6"/>
    <x v="1"/>
    <x v="1"/>
    <x v="1"/>
    <x v="1"/>
    <x v="2"/>
    <n v="261.16000000000003"/>
    <n v="2089.2800000000002"/>
    <x v="1"/>
    <x v="2"/>
    <x v="0"/>
    <n v="3.1"/>
    <x v="0"/>
    <x v="2"/>
    <x v="0"/>
  </r>
  <r>
    <x v="8"/>
    <x v="0"/>
    <x v="3"/>
    <x v="3"/>
    <x v="1"/>
    <x v="4"/>
    <x v="13"/>
    <x v="2"/>
    <n v="83.5"/>
    <n v="83.5"/>
    <x v="1"/>
    <x v="0"/>
    <x v="0"/>
    <n v="3"/>
    <x v="1"/>
    <x v="1"/>
    <x v="0"/>
  </r>
  <r>
    <x v="2"/>
    <x v="6"/>
    <x v="7"/>
    <x v="1"/>
    <x v="1"/>
    <x v="4"/>
    <x v="1"/>
    <x v="0"/>
    <n v="266.02999999999997"/>
    <n v="2128.2399999999998"/>
    <x v="2"/>
    <x v="3"/>
    <x v="1"/>
    <n v="2.7"/>
    <x v="0"/>
    <x v="1"/>
    <x v="1"/>
  </r>
  <r>
    <x v="0"/>
    <x v="3"/>
    <x v="3"/>
    <x v="1"/>
    <x v="1"/>
    <x v="0"/>
    <x v="12"/>
    <x v="1"/>
    <n v="124.73"/>
    <n v="1496.76"/>
    <x v="1"/>
    <x v="1"/>
    <x v="1"/>
    <n v="2.2000000000000002"/>
    <x v="1"/>
    <x v="1"/>
    <x v="1"/>
  </r>
  <r>
    <x v="7"/>
    <x v="3"/>
    <x v="1"/>
    <x v="4"/>
    <x v="1"/>
    <x v="0"/>
    <x v="9"/>
    <x v="1"/>
    <n v="140.89999999999998"/>
    <n v="1268.0999999999999"/>
    <x v="0"/>
    <x v="3"/>
    <x v="0"/>
    <n v="5"/>
    <x v="1"/>
    <x v="2"/>
    <x v="0"/>
  </r>
  <r>
    <x v="8"/>
    <x v="0"/>
    <x v="2"/>
    <x v="0"/>
    <x v="0"/>
    <x v="4"/>
    <x v="13"/>
    <x v="1"/>
    <n v="292.25"/>
    <n v="292.25"/>
    <x v="0"/>
    <x v="2"/>
    <x v="1"/>
    <n v="4.5"/>
    <x v="0"/>
    <x v="1"/>
    <x v="1"/>
  </r>
  <r>
    <x v="3"/>
    <x v="6"/>
    <x v="2"/>
    <x v="3"/>
    <x v="1"/>
    <x v="2"/>
    <x v="10"/>
    <x v="3"/>
    <n v="232.76"/>
    <n v="1629.32"/>
    <x v="1"/>
    <x v="3"/>
    <x v="2"/>
    <n v="4.0999999999999996"/>
    <x v="0"/>
    <x v="1"/>
    <x v="2"/>
  </r>
  <r>
    <x v="0"/>
    <x v="1"/>
    <x v="0"/>
    <x v="4"/>
    <x v="1"/>
    <x v="4"/>
    <x v="3"/>
    <x v="3"/>
    <n v="110.02000000000001"/>
    <n v="550.1"/>
    <x v="1"/>
    <x v="1"/>
    <x v="2"/>
    <n v="4.4000000000000004"/>
    <x v="0"/>
    <x v="0"/>
    <x v="2"/>
  </r>
  <r>
    <x v="2"/>
    <x v="3"/>
    <x v="4"/>
    <x v="0"/>
    <x v="0"/>
    <x v="4"/>
    <x v="11"/>
    <x v="3"/>
    <n v="201.42000000000002"/>
    <n v="2618.46"/>
    <x v="3"/>
    <x v="0"/>
    <x v="1"/>
    <n v="4.3"/>
    <x v="1"/>
    <x v="0"/>
    <x v="1"/>
  </r>
  <r>
    <x v="4"/>
    <x v="0"/>
    <x v="7"/>
    <x v="2"/>
    <x v="1"/>
    <x v="1"/>
    <x v="7"/>
    <x v="1"/>
    <n v="171.01"/>
    <n v="2394.14"/>
    <x v="1"/>
    <x v="0"/>
    <x v="0"/>
    <n v="1.3"/>
    <x v="1"/>
    <x v="0"/>
    <x v="0"/>
  </r>
  <r>
    <x v="4"/>
    <x v="1"/>
    <x v="0"/>
    <x v="7"/>
    <x v="1"/>
    <x v="4"/>
    <x v="1"/>
    <x v="1"/>
    <n v="52.65"/>
    <n v="421.2"/>
    <x v="0"/>
    <x v="1"/>
    <x v="1"/>
    <n v="3.3"/>
    <x v="1"/>
    <x v="0"/>
    <x v="1"/>
  </r>
  <r>
    <x v="0"/>
    <x v="6"/>
    <x v="4"/>
    <x v="6"/>
    <x v="1"/>
    <x v="4"/>
    <x v="2"/>
    <x v="2"/>
    <n v="268.57"/>
    <n v="1074.28"/>
    <x v="2"/>
    <x v="1"/>
    <x v="0"/>
    <n v="2.9"/>
    <x v="0"/>
    <x v="2"/>
    <x v="0"/>
  </r>
  <r>
    <x v="10"/>
    <x v="5"/>
    <x v="5"/>
    <x v="1"/>
    <x v="1"/>
    <x v="4"/>
    <x v="6"/>
    <x v="1"/>
    <n v="250.13"/>
    <n v="500.26"/>
    <x v="2"/>
    <x v="3"/>
    <x v="2"/>
    <n v="1.8"/>
    <x v="0"/>
    <x v="1"/>
    <x v="2"/>
  </r>
  <r>
    <x v="2"/>
    <x v="6"/>
    <x v="5"/>
    <x v="4"/>
    <x v="1"/>
    <x v="2"/>
    <x v="10"/>
    <x v="1"/>
    <n v="237.76"/>
    <n v="1664.32"/>
    <x v="3"/>
    <x v="3"/>
    <x v="2"/>
    <n v="2"/>
    <x v="0"/>
    <x v="0"/>
    <x v="2"/>
  </r>
  <r>
    <x v="10"/>
    <x v="4"/>
    <x v="4"/>
    <x v="7"/>
    <x v="1"/>
    <x v="1"/>
    <x v="11"/>
    <x v="3"/>
    <n v="176.56"/>
    <n v="2295.2800000000002"/>
    <x v="2"/>
    <x v="2"/>
    <x v="2"/>
    <n v="1.6"/>
    <x v="0"/>
    <x v="2"/>
    <x v="2"/>
  </r>
  <r>
    <x v="10"/>
    <x v="6"/>
    <x v="2"/>
    <x v="1"/>
    <x v="1"/>
    <x v="3"/>
    <x v="10"/>
    <x v="2"/>
    <n v="81.83"/>
    <n v="572.80999999999995"/>
    <x v="1"/>
    <x v="0"/>
    <x v="0"/>
    <n v="2.9"/>
    <x v="0"/>
    <x v="2"/>
    <x v="0"/>
  </r>
  <r>
    <x v="7"/>
    <x v="1"/>
    <x v="2"/>
    <x v="2"/>
    <x v="1"/>
    <x v="3"/>
    <x v="1"/>
    <x v="1"/>
    <n v="267.49"/>
    <n v="2139.92"/>
    <x v="3"/>
    <x v="0"/>
    <x v="1"/>
    <n v="2"/>
    <x v="0"/>
    <x v="1"/>
    <x v="1"/>
  </r>
  <r>
    <x v="5"/>
    <x v="1"/>
    <x v="5"/>
    <x v="2"/>
    <x v="1"/>
    <x v="3"/>
    <x v="7"/>
    <x v="0"/>
    <n v="118.83"/>
    <n v="1663.62"/>
    <x v="1"/>
    <x v="1"/>
    <x v="0"/>
    <n v="1.9"/>
    <x v="1"/>
    <x v="2"/>
    <x v="0"/>
  </r>
  <r>
    <x v="7"/>
    <x v="2"/>
    <x v="1"/>
    <x v="5"/>
    <x v="1"/>
    <x v="3"/>
    <x v="9"/>
    <x v="3"/>
    <n v="25.63"/>
    <n v="230.67"/>
    <x v="2"/>
    <x v="2"/>
    <x v="0"/>
    <n v="3.2"/>
    <x v="1"/>
    <x v="2"/>
    <x v="0"/>
  </r>
  <r>
    <x v="6"/>
    <x v="2"/>
    <x v="2"/>
    <x v="2"/>
    <x v="1"/>
    <x v="1"/>
    <x v="7"/>
    <x v="0"/>
    <n v="294.89999999999998"/>
    <n v="4128.5999999999995"/>
    <x v="1"/>
    <x v="3"/>
    <x v="2"/>
    <n v="1.9"/>
    <x v="0"/>
    <x v="2"/>
    <x v="2"/>
  </r>
  <r>
    <x v="9"/>
    <x v="1"/>
    <x v="3"/>
    <x v="0"/>
    <x v="0"/>
    <x v="4"/>
    <x v="0"/>
    <x v="2"/>
    <n v="261.12"/>
    <n v="1566.72"/>
    <x v="3"/>
    <x v="1"/>
    <x v="1"/>
    <n v="3.4"/>
    <x v="0"/>
    <x v="0"/>
    <x v="1"/>
  </r>
  <r>
    <x v="0"/>
    <x v="1"/>
    <x v="1"/>
    <x v="2"/>
    <x v="1"/>
    <x v="3"/>
    <x v="8"/>
    <x v="3"/>
    <n v="194.35"/>
    <n v="583.04999999999995"/>
    <x v="3"/>
    <x v="1"/>
    <x v="0"/>
    <n v="1.6"/>
    <x v="1"/>
    <x v="0"/>
    <x v="0"/>
  </r>
  <r>
    <x v="1"/>
    <x v="5"/>
    <x v="2"/>
    <x v="1"/>
    <x v="1"/>
    <x v="4"/>
    <x v="3"/>
    <x v="2"/>
    <n v="23.47"/>
    <n v="117.35"/>
    <x v="0"/>
    <x v="1"/>
    <x v="1"/>
    <n v="3.8"/>
    <x v="0"/>
    <x v="0"/>
    <x v="1"/>
  </r>
  <r>
    <x v="9"/>
    <x v="5"/>
    <x v="4"/>
    <x v="6"/>
    <x v="1"/>
    <x v="3"/>
    <x v="7"/>
    <x v="1"/>
    <n v="83.76"/>
    <n v="1172.6400000000001"/>
    <x v="2"/>
    <x v="0"/>
    <x v="0"/>
    <n v="2.2000000000000002"/>
    <x v="0"/>
    <x v="1"/>
    <x v="0"/>
  </r>
  <r>
    <x v="3"/>
    <x v="6"/>
    <x v="6"/>
    <x v="4"/>
    <x v="1"/>
    <x v="2"/>
    <x v="7"/>
    <x v="3"/>
    <n v="146.57"/>
    <n v="2051.98"/>
    <x v="1"/>
    <x v="3"/>
    <x v="0"/>
    <n v="4.0999999999999996"/>
    <x v="1"/>
    <x v="1"/>
    <x v="0"/>
  </r>
  <r>
    <x v="7"/>
    <x v="4"/>
    <x v="4"/>
    <x v="1"/>
    <x v="1"/>
    <x v="4"/>
    <x v="8"/>
    <x v="2"/>
    <n v="195.86"/>
    <n v="587.58000000000004"/>
    <x v="0"/>
    <x v="3"/>
    <x v="2"/>
    <n v="4.2"/>
    <x v="0"/>
    <x v="1"/>
    <x v="2"/>
  </r>
  <r>
    <x v="7"/>
    <x v="3"/>
    <x v="2"/>
    <x v="4"/>
    <x v="1"/>
    <x v="1"/>
    <x v="4"/>
    <x v="2"/>
    <n v="218.28000000000003"/>
    <n v="2182.8000000000002"/>
    <x v="0"/>
    <x v="1"/>
    <x v="2"/>
    <n v="4.9000000000000004"/>
    <x v="1"/>
    <x v="0"/>
    <x v="2"/>
  </r>
  <r>
    <x v="8"/>
    <x v="4"/>
    <x v="4"/>
    <x v="7"/>
    <x v="1"/>
    <x v="2"/>
    <x v="9"/>
    <x v="2"/>
    <n v="240.72"/>
    <n v="2166.48"/>
    <x v="2"/>
    <x v="1"/>
    <x v="2"/>
    <n v="1.1000000000000001"/>
    <x v="1"/>
    <x v="2"/>
    <x v="2"/>
  </r>
  <r>
    <x v="9"/>
    <x v="5"/>
    <x v="7"/>
    <x v="4"/>
    <x v="1"/>
    <x v="2"/>
    <x v="3"/>
    <x v="0"/>
    <n v="175.59"/>
    <n v="877.95"/>
    <x v="1"/>
    <x v="2"/>
    <x v="1"/>
    <n v="4.2"/>
    <x v="0"/>
    <x v="2"/>
    <x v="1"/>
  </r>
  <r>
    <x v="8"/>
    <x v="6"/>
    <x v="5"/>
    <x v="2"/>
    <x v="1"/>
    <x v="1"/>
    <x v="10"/>
    <x v="3"/>
    <n v="203.73"/>
    <n v="1426.11"/>
    <x v="2"/>
    <x v="3"/>
    <x v="0"/>
    <n v="2.9"/>
    <x v="1"/>
    <x v="1"/>
    <x v="0"/>
  </r>
  <r>
    <x v="1"/>
    <x v="4"/>
    <x v="6"/>
    <x v="5"/>
    <x v="1"/>
    <x v="2"/>
    <x v="4"/>
    <x v="2"/>
    <n v="247.15"/>
    <n v="2471.5"/>
    <x v="1"/>
    <x v="1"/>
    <x v="2"/>
    <n v="1.5"/>
    <x v="0"/>
    <x v="1"/>
    <x v="2"/>
  </r>
  <r>
    <x v="8"/>
    <x v="0"/>
    <x v="1"/>
    <x v="6"/>
    <x v="1"/>
    <x v="4"/>
    <x v="10"/>
    <x v="3"/>
    <n v="221.56"/>
    <n v="1550.92"/>
    <x v="0"/>
    <x v="2"/>
    <x v="1"/>
    <n v="4"/>
    <x v="1"/>
    <x v="0"/>
    <x v="1"/>
  </r>
  <r>
    <x v="9"/>
    <x v="2"/>
    <x v="1"/>
    <x v="5"/>
    <x v="1"/>
    <x v="0"/>
    <x v="10"/>
    <x v="1"/>
    <n v="287.35000000000002"/>
    <n v="2011.45"/>
    <x v="0"/>
    <x v="1"/>
    <x v="1"/>
    <n v="1.3"/>
    <x v="1"/>
    <x v="1"/>
    <x v="1"/>
  </r>
  <r>
    <x v="0"/>
    <x v="4"/>
    <x v="7"/>
    <x v="3"/>
    <x v="1"/>
    <x v="0"/>
    <x v="12"/>
    <x v="1"/>
    <n v="264.90000000000003"/>
    <n v="3178.8"/>
    <x v="0"/>
    <x v="0"/>
    <x v="0"/>
    <n v="4.5"/>
    <x v="1"/>
    <x v="0"/>
    <x v="0"/>
  </r>
  <r>
    <x v="2"/>
    <x v="3"/>
    <x v="7"/>
    <x v="5"/>
    <x v="1"/>
    <x v="3"/>
    <x v="4"/>
    <x v="2"/>
    <n v="67.42"/>
    <n v="674.2"/>
    <x v="1"/>
    <x v="1"/>
    <x v="2"/>
    <n v="3.5"/>
    <x v="1"/>
    <x v="1"/>
    <x v="2"/>
  </r>
  <r>
    <x v="2"/>
    <x v="6"/>
    <x v="2"/>
    <x v="0"/>
    <x v="0"/>
    <x v="3"/>
    <x v="2"/>
    <x v="3"/>
    <n v="285.27999999999997"/>
    <n v="1141.1199999999999"/>
    <x v="3"/>
    <x v="0"/>
    <x v="2"/>
    <n v="1.8"/>
    <x v="1"/>
    <x v="2"/>
    <x v="2"/>
  </r>
  <r>
    <x v="3"/>
    <x v="4"/>
    <x v="2"/>
    <x v="5"/>
    <x v="1"/>
    <x v="4"/>
    <x v="2"/>
    <x v="2"/>
    <n v="77.17"/>
    <n v="308.68"/>
    <x v="2"/>
    <x v="3"/>
    <x v="2"/>
    <n v="3.7"/>
    <x v="1"/>
    <x v="2"/>
    <x v="2"/>
  </r>
  <r>
    <x v="7"/>
    <x v="1"/>
    <x v="1"/>
    <x v="7"/>
    <x v="1"/>
    <x v="1"/>
    <x v="11"/>
    <x v="2"/>
    <n v="297.55"/>
    <n v="3868.15"/>
    <x v="1"/>
    <x v="1"/>
    <x v="2"/>
    <n v="1.7"/>
    <x v="0"/>
    <x v="0"/>
    <x v="2"/>
  </r>
  <r>
    <x v="1"/>
    <x v="0"/>
    <x v="7"/>
    <x v="2"/>
    <x v="1"/>
    <x v="4"/>
    <x v="8"/>
    <x v="0"/>
    <n v="216.37"/>
    <n v="649.11"/>
    <x v="2"/>
    <x v="3"/>
    <x v="1"/>
    <n v="3.3"/>
    <x v="1"/>
    <x v="2"/>
    <x v="1"/>
  </r>
  <r>
    <x v="7"/>
    <x v="2"/>
    <x v="7"/>
    <x v="0"/>
    <x v="0"/>
    <x v="3"/>
    <x v="2"/>
    <x v="3"/>
    <n v="195.71"/>
    <n v="782.84"/>
    <x v="2"/>
    <x v="3"/>
    <x v="2"/>
    <n v="1"/>
    <x v="1"/>
    <x v="2"/>
    <x v="2"/>
  </r>
  <r>
    <x v="6"/>
    <x v="0"/>
    <x v="1"/>
    <x v="7"/>
    <x v="1"/>
    <x v="2"/>
    <x v="9"/>
    <x v="0"/>
    <n v="110.81"/>
    <n v="997.29"/>
    <x v="0"/>
    <x v="3"/>
    <x v="2"/>
    <n v="4.7"/>
    <x v="1"/>
    <x v="2"/>
    <x v="2"/>
  </r>
  <r>
    <x v="3"/>
    <x v="6"/>
    <x v="0"/>
    <x v="2"/>
    <x v="1"/>
    <x v="4"/>
    <x v="3"/>
    <x v="2"/>
    <n v="57.27"/>
    <n v="286.35000000000002"/>
    <x v="2"/>
    <x v="0"/>
    <x v="1"/>
    <n v="1.3"/>
    <x v="1"/>
    <x v="0"/>
    <x v="1"/>
  </r>
  <r>
    <x v="5"/>
    <x v="5"/>
    <x v="0"/>
    <x v="0"/>
    <x v="0"/>
    <x v="4"/>
    <x v="7"/>
    <x v="0"/>
    <n v="55.33"/>
    <n v="774.62"/>
    <x v="3"/>
    <x v="3"/>
    <x v="0"/>
    <n v="4"/>
    <x v="0"/>
    <x v="1"/>
    <x v="0"/>
  </r>
  <r>
    <x v="8"/>
    <x v="2"/>
    <x v="3"/>
    <x v="7"/>
    <x v="1"/>
    <x v="1"/>
    <x v="0"/>
    <x v="0"/>
    <n v="262.64"/>
    <n v="1575.84"/>
    <x v="1"/>
    <x v="3"/>
    <x v="0"/>
    <n v="3.8"/>
    <x v="1"/>
    <x v="1"/>
    <x v="0"/>
  </r>
  <r>
    <x v="4"/>
    <x v="0"/>
    <x v="5"/>
    <x v="2"/>
    <x v="1"/>
    <x v="3"/>
    <x v="2"/>
    <x v="0"/>
    <n v="141.08000000000001"/>
    <n v="564.32000000000005"/>
    <x v="3"/>
    <x v="0"/>
    <x v="1"/>
    <n v="3.6"/>
    <x v="1"/>
    <x v="0"/>
    <x v="1"/>
  </r>
  <r>
    <x v="9"/>
    <x v="5"/>
    <x v="7"/>
    <x v="0"/>
    <x v="0"/>
    <x v="4"/>
    <x v="11"/>
    <x v="1"/>
    <n v="176.76000000000002"/>
    <n v="2297.88"/>
    <x v="3"/>
    <x v="1"/>
    <x v="1"/>
    <n v="1.2"/>
    <x v="1"/>
    <x v="1"/>
    <x v="1"/>
  </r>
  <r>
    <x v="7"/>
    <x v="3"/>
    <x v="4"/>
    <x v="0"/>
    <x v="0"/>
    <x v="2"/>
    <x v="13"/>
    <x v="1"/>
    <n v="280.91000000000003"/>
    <n v="280.91000000000003"/>
    <x v="0"/>
    <x v="3"/>
    <x v="2"/>
    <n v="3.6"/>
    <x v="1"/>
    <x v="2"/>
    <x v="2"/>
  </r>
  <r>
    <x v="8"/>
    <x v="6"/>
    <x v="6"/>
    <x v="0"/>
    <x v="0"/>
    <x v="2"/>
    <x v="11"/>
    <x v="0"/>
    <n v="91.5"/>
    <n v="1189.5"/>
    <x v="1"/>
    <x v="2"/>
    <x v="0"/>
    <n v="3.5"/>
    <x v="0"/>
    <x v="2"/>
    <x v="0"/>
  </r>
  <r>
    <x v="1"/>
    <x v="6"/>
    <x v="0"/>
    <x v="4"/>
    <x v="1"/>
    <x v="0"/>
    <x v="10"/>
    <x v="3"/>
    <n v="233.9"/>
    <n v="1637.3"/>
    <x v="1"/>
    <x v="0"/>
    <x v="0"/>
    <n v="3.5"/>
    <x v="1"/>
    <x v="2"/>
    <x v="0"/>
  </r>
  <r>
    <x v="7"/>
    <x v="2"/>
    <x v="1"/>
    <x v="2"/>
    <x v="1"/>
    <x v="3"/>
    <x v="11"/>
    <x v="1"/>
    <n v="151.72999999999999"/>
    <n v="1972.49"/>
    <x v="3"/>
    <x v="0"/>
    <x v="2"/>
    <n v="3.2"/>
    <x v="0"/>
    <x v="0"/>
    <x v="2"/>
  </r>
  <r>
    <x v="5"/>
    <x v="0"/>
    <x v="2"/>
    <x v="0"/>
    <x v="0"/>
    <x v="2"/>
    <x v="10"/>
    <x v="0"/>
    <n v="79.570000000000007"/>
    <n v="556.99"/>
    <x v="1"/>
    <x v="1"/>
    <x v="2"/>
    <n v="2.2999999999999998"/>
    <x v="1"/>
    <x v="0"/>
    <x v="2"/>
  </r>
  <r>
    <x v="2"/>
    <x v="3"/>
    <x v="7"/>
    <x v="2"/>
    <x v="1"/>
    <x v="1"/>
    <x v="0"/>
    <x v="2"/>
    <n v="258.83"/>
    <n v="1552.98"/>
    <x v="2"/>
    <x v="2"/>
    <x v="2"/>
    <n v="1.9"/>
    <x v="1"/>
    <x v="2"/>
    <x v="2"/>
  </r>
  <r>
    <x v="3"/>
    <x v="1"/>
    <x v="4"/>
    <x v="5"/>
    <x v="1"/>
    <x v="3"/>
    <x v="2"/>
    <x v="1"/>
    <n v="210.39"/>
    <n v="841.56"/>
    <x v="1"/>
    <x v="0"/>
    <x v="2"/>
    <n v="2.8"/>
    <x v="0"/>
    <x v="0"/>
    <x v="2"/>
  </r>
  <r>
    <x v="3"/>
    <x v="2"/>
    <x v="6"/>
    <x v="3"/>
    <x v="1"/>
    <x v="2"/>
    <x v="4"/>
    <x v="2"/>
    <n v="46.58"/>
    <n v="465.8"/>
    <x v="1"/>
    <x v="1"/>
    <x v="1"/>
    <n v="2.5"/>
    <x v="0"/>
    <x v="0"/>
    <x v="1"/>
  </r>
  <r>
    <x v="2"/>
    <x v="1"/>
    <x v="4"/>
    <x v="2"/>
    <x v="1"/>
    <x v="4"/>
    <x v="11"/>
    <x v="0"/>
    <n v="171.69"/>
    <n v="2231.9699999999998"/>
    <x v="2"/>
    <x v="3"/>
    <x v="1"/>
    <n v="3.8"/>
    <x v="1"/>
    <x v="0"/>
    <x v="1"/>
  </r>
  <r>
    <x v="7"/>
    <x v="2"/>
    <x v="3"/>
    <x v="3"/>
    <x v="1"/>
    <x v="3"/>
    <x v="1"/>
    <x v="0"/>
    <n v="258.49"/>
    <n v="2067.92"/>
    <x v="2"/>
    <x v="3"/>
    <x v="2"/>
    <n v="2.1"/>
    <x v="1"/>
    <x v="2"/>
    <x v="2"/>
  </r>
  <r>
    <x v="1"/>
    <x v="0"/>
    <x v="4"/>
    <x v="3"/>
    <x v="1"/>
    <x v="2"/>
    <x v="12"/>
    <x v="0"/>
    <n v="38.74"/>
    <n v="464.88"/>
    <x v="2"/>
    <x v="0"/>
    <x v="0"/>
    <n v="4.2"/>
    <x v="1"/>
    <x v="0"/>
    <x v="0"/>
  </r>
  <r>
    <x v="3"/>
    <x v="3"/>
    <x v="2"/>
    <x v="1"/>
    <x v="1"/>
    <x v="4"/>
    <x v="7"/>
    <x v="2"/>
    <n v="136.56"/>
    <n v="1911.84"/>
    <x v="2"/>
    <x v="1"/>
    <x v="0"/>
    <n v="4.9000000000000004"/>
    <x v="1"/>
    <x v="0"/>
    <x v="0"/>
  </r>
  <r>
    <x v="3"/>
    <x v="0"/>
    <x v="0"/>
    <x v="1"/>
    <x v="1"/>
    <x v="0"/>
    <x v="1"/>
    <x v="1"/>
    <n v="245.46"/>
    <n v="1963.68"/>
    <x v="1"/>
    <x v="3"/>
    <x v="0"/>
    <n v="3.8"/>
    <x v="1"/>
    <x v="2"/>
    <x v="0"/>
  </r>
  <r>
    <x v="5"/>
    <x v="6"/>
    <x v="4"/>
    <x v="6"/>
    <x v="1"/>
    <x v="3"/>
    <x v="13"/>
    <x v="0"/>
    <n v="260.33999999999997"/>
    <n v="260.33999999999997"/>
    <x v="0"/>
    <x v="3"/>
    <x v="0"/>
    <n v="3"/>
    <x v="1"/>
    <x v="1"/>
    <x v="0"/>
  </r>
  <r>
    <x v="9"/>
    <x v="1"/>
    <x v="6"/>
    <x v="4"/>
    <x v="1"/>
    <x v="3"/>
    <x v="9"/>
    <x v="3"/>
    <n v="237.10000000000002"/>
    <n v="2133.9"/>
    <x v="0"/>
    <x v="1"/>
    <x v="0"/>
    <n v="1.7"/>
    <x v="0"/>
    <x v="2"/>
    <x v="0"/>
  </r>
  <r>
    <x v="1"/>
    <x v="5"/>
    <x v="0"/>
    <x v="0"/>
    <x v="0"/>
    <x v="2"/>
    <x v="1"/>
    <x v="0"/>
    <n v="105.6"/>
    <n v="844.8"/>
    <x v="2"/>
    <x v="3"/>
    <x v="2"/>
    <n v="4.9000000000000004"/>
    <x v="0"/>
    <x v="2"/>
    <x v="2"/>
  </r>
  <r>
    <x v="1"/>
    <x v="4"/>
    <x v="3"/>
    <x v="0"/>
    <x v="0"/>
    <x v="0"/>
    <x v="6"/>
    <x v="1"/>
    <n v="161.94"/>
    <n v="323.88"/>
    <x v="1"/>
    <x v="3"/>
    <x v="0"/>
    <n v="2.1"/>
    <x v="1"/>
    <x v="0"/>
    <x v="0"/>
  </r>
  <r>
    <x v="0"/>
    <x v="6"/>
    <x v="3"/>
    <x v="0"/>
    <x v="0"/>
    <x v="1"/>
    <x v="9"/>
    <x v="1"/>
    <n v="227.56"/>
    <n v="2048.04"/>
    <x v="1"/>
    <x v="2"/>
    <x v="1"/>
    <n v="3.3"/>
    <x v="0"/>
    <x v="1"/>
    <x v="1"/>
  </r>
  <r>
    <x v="2"/>
    <x v="6"/>
    <x v="5"/>
    <x v="7"/>
    <x v="1"/>
    <x v="2"/>
    <x v="2"/>
    <x v="3"/>
    <n v="62.72"/>
    <n v="250.88"/>
    <x v="1"/>
    <x v="1"/>
    <x v="1"/>
    <n v="2.8"/>
    <x v="1"/>
    <x v="0"/>
    <x v="1"/>
  </r>
  <r>
    <x v="0"/>
    <x v="1"/>
    <x v="2"/>
    <x v="1"/>
    <x v="1"/>
    <x v="2"/>
    <x v="4"/>
    <x v="0"/>
    <n v="186.6"/>
    <n v="1866"/>
    <x v="1"/>
    <x v="3"/>
    <x v="0"/>
    <n v="1.8"/>
    <x v="1"/>
    <x v="0"/>
    <x v="0"/>
  </r>
  <r>
    <x v="2"/>
    <x v="2"/>
    <x v="0"/>
    <x v="2"/>
    <x v="1"/>
    <x v="1"/>
    <x v="7"/>
    <x v="1"/>
    <n v="221.70000000000002"/>
    <n v="3103.8"/>
    <x v="1"/>
    <x v="2"/>
    <x v="1"/>
    <n v="4.0999999999999996"/>
    <x v="0"/>
    <x v="1"/>
    <x v="1"/>
  </r>
  <r>
    <x v="3"/>
    <x v="6"/>
    <x v="3"/>
    <x v="3"/>
    <x v="1"/>
    <x v="1"/>
    <x v="12"/>
    <x v="1"/>
    <n v="258"/>
    <n v="3096"/>
    <x v="0"/>
    <x v="3"/>
    <x v="2"/>
    <n v="1.5"/>
    <x v="1"/>
    <x v="1"/>
    <x v="2"/>
  </r>
  <r>
    <x v="2"/>
    <x v="4"/>
    <x v="3"/>
    <x v="7"/>
    <x v="1"/>
    <x v="1"/>
    <x v="0"/>
    <x v="1"/>
    <n v="51.27"/>
    <n v="307.62"/>
    <x v="3"/>
    <x v="1"/>
    <x v="0"/>
    <n v="2.7"/>
    <x v="1"/>
    <x v="2"/>
    <x v="0"/>
  </r>
  <r>
    <x v="4"/>
    <x v="3"/>
    <x v="0"/>
    <x v="0"/>
    <x v="0"/>
    <x v="1"/>
    <x v="7"/>
    <x v="2"/>
    <n v="112.30999999999999"/>
    <n v="1572.34"/>
    <x v="3"/>
    <x v="1"/>
    <x v="2"/>
    <n v="1.8"/>
    <x v="0"/>
    <x v="2"/>
    <x v="2"/>
  </r>
  <r>
    <x v="0"/>
    <x v="6"/>
    <x v="4"/>
    <x v="6"/>
    <x v="1"/>
    <x v="1"/>
    <x v="6"/>
    <x v="1"/>
    <n v="171.66"/>
    <n v="343.32"/>
    <x v="3"/>
    <x v="3"/>
    <x v="1"/>
    <n v="3.2"/>
    <x v="1"/>
    <x v="2"/>
    <x v="1"/>
  </r>
  <r>
    <x v="3"/>
    <x v="3"/>
    <x v="1"/>
    <x v="0"/>
    <x v="0"/>
    <x v="4"/>
    <x v="4"/>
    <x v="1"/>
    <n v="216.3"/>
    <n v="2163"/>
    <x v="2"/>
    <x v="0"/>
    <x v="0"/>
    <n v="4.4000000000000004"/>
    <x v="0"/>
    <x v="0"/>
    <x v="0"/>
  </r>
  <r>
    <x v="10"/>
    <x v="0"/>
    <x v="6"/>
    <x v="1"/>
    <x v="1"/>
    <x v="4"/>
    <x v="2"/>
    <x v="2"/>
    <n v="224.41"/>
    <n v="897.64"/>
    <x v="2"/>
    <x v="2"/>
    <x v="2"/>
    <n v="4.5999999999999996"/>
    <x v="1"/>
    <x v="0"/>
    <x v="2"/>
  </r>
  <r>
    <x v="6"/>
    <x v="2"/>
    <x v="4"/>
    <x v="5"/>
    <x v="1"/>
    <x v="1"/>
    <x v="6"/>
    <x v="0"/>
    <n v="90.91"/>
    <n v="181.82"/>
    <x v="0"/>
    <x v="3"/>
    <x v="2"/>
    <n v="3.1"/>
    <x v="1"/>
    <x v="1"/>
    <x v="2"/>
  </r>
  <r>
    <x v="6"/>
    <x v="3"/>
    <x v="6"/>
    <x v="4"/>
    <x v="1"/>
    <x v="0"/>
    <x v="12"/>
    <x v="3"/>
    <n v="23.89"/>
    <n v="286.68"/>
    <x v="0"/>
    <x v="0"/>
    <x v="2"/>
    <n v="2"/>
    <x v="0"/>
    <x v="1"/>
    <x v="2"/>
  </r>
  <r>
    <x v="1"/>
    <x v="6"/>
    <x v="3"/>
    <x v="7"/>
    <x v="1"/>
    <x v="0"/>
    <x v="9"/>
    <x v="2"/>
    <n v="214.27"/>
    <n v="1928.43"/>
    <x v="1"/>
    <x v="2"/>
    <x v="2"/>
    <n v="2.5"/>
    <x v="1"/>
    <x v="2"/>
    <x v="2"/>
  </r>
  <r>
    <x v="4"/>
    <x v="2"/>
    <x v="3"/>
    <x v="6"/>
    <x v="1"/>
    <x v="1"/>
    <x v="9"/>
    <x v="2"/>
    <n v="274.56"/>
    <n v="2471.04"/>
    <x v="0"/>
    <x v="2"/>
    <x v="2"/>
    <n v="3.8"/>
    <x v="0"/>
    <x v="0"/>
    <x v="2"/>
  </r>
  <r>
    <x v="5"/>
    <x v="4"/>
    <x v="2"/>
    <x v="2"/>
    <x v="1"/>
    <x v="4"/>
    <x v="3"/>
    <x v="2"/>
    <n v="243.3"/>
    <n v="1216.5"/>
    <x v="2"/>
    <x v="0"/>
    <x v="1"/>
    <n v="2.2000000000000002"/>
    <x v="0"/>
    <x v="1"/>
    <x v="1"/>
  </r>
  <r>
    <x v="9"/>
    <x v="2"/>
    <x v="0"/>
    <x v="7"/>
    <x v="1"/>
    <x v="0"/>
    <x v="8"/>
    <x v="1"/>
    <n v="194.29"/>
    <n v="582.87"/>
    <x v="0"/>
    <x v="2"/>
    <x v="0"/>
    <n v="1.6"/>
    <x v="1"/>
    <x v="2"/>
    <x v="0"/>
  </r>
  <r>
    <x v="0"/>
    <x v="3"/>
    <x v="7"/>
    <x v="3"/>
    <x v="1"/>
    <x v="4"/>
    <x v="8"/>
    <x v="0"/>
    <n v="293.72000000000003"/>
    <n v="881.16000000000008"/>
    <x v="1"/>
    <x v="2"/>
    <x v="2"/>
    <n v="2.1"/>
    <x v="0"/>
    <x v="0"/>
    <x v="2"/>
  </r>
  <r>
    <x v="10"/>
    <x v="3"/>
    <x v="3"/>
    <x v="2"/>
    <x v="1"/>
    <x v="2"/>
    <x v="13"/>
    <x v="0"/>
    <n v="141.27000000000001"/>
    <n v="141.27000000000001"/>
    <x v="1"/>
    <x v="3"/>
    <x v="2"/>
    <n v="1.5"/>
    <x v="1"/>
    <x v="2"/>
    <x v="2"/>
  </r>
  <r>
    <x v="3"/>
    <x v="5"/>
    <x v="6"/>
    <x v="2"/>
    <x v="1"/>
    <x v="4"/>
    <x v="11"/>
    <x v="0"/>
    <n v="167.01000000000002"/>
    <n v="2171.13"/>
    <x v="1"/>
    <x v="0"/>
    <x v="1"/>
    <n v="2.1"/>
    <x v="0"/>
    <x v="1"/>
    <x v="1"/>
  </r>
  <r>
    <x v="4"/>
    <x v="5"/>
    <x v="6"/>
    <x v="7"/>
    <x v="1"/>
    <x v="1"/>
    <x v="1"/>
    <x v="3"/>
    <n v="23.44"/>
    <n v="187.52"/>
    <x v="2"/>
    <x v="3"/>
    <x v="0"/>
    <n v="1.2"/>
    <x v="1"/>
    <x v="0"/>
    <x v="0"/>
  </r>
  <r>
    <x v="1"/>
    <x v="2"/>
    <x v="1"/>
    <x v="0"/>
    <x v="0"/>
    <x v="3"/>
    <x v="8"/>
    <x v="0"/>
    <n v="284.87"/>
    <n v="854.61"/>
    <x v="3"/>
    <x v="3"/>
    <x v="0"/>
    <n v="1.2"/>
    <x v="1"/>
    <x v="2"/>
    <x v="0"/>
  </r>
  <r>
    <x v="0"/>
    <x v="1"/>
    <x v="1"/>
    <x v="5"/>
    <x v="1"/>
    <x v="1"/>
    <x v="12"/>
    <x v="3"/>
    <n v="183.34"/>
    <n v="2200.08"/>
    <x v="3"/>
    <x v="2"/>
    <x v="0"/>
    <n v="4.4000000000000004"/>
    <x v="0"/>
    <x v="2"/>
    <x v="0"/>
  </r>
  <r>
    <x v="4"/>
    <x v="1"/>
    <x v="4"/>
    <x v="5"/>
    <x v="1"/>
    <x v="2"/>
    <x v="2"/>
    <x v="1"/>
    <n v="129.41999999999999"/>
    <n v="517.67999999999995"/>
    <x v="2"/>
    <x v="0"/>
    <x v="0"/>
    <n v="1.7"/>
    <x v="1"/>
    <x v="2"/>
    <x v="0"/>
  </r>
  <r>
    <x v="0"/>
    <x v="5"/>
    <x v="4"/>
    <x v="0"/>
    <x v="0"/>
    <x v="4"/>
    <x v="6"/>
    <x v="0"/>
    <n v="32.479999999999997"/>
    <n v="64.959999999999994"/>
    <x v="1"/>
    <x v="1"/>
    <x v="0"/>
    <n v="4.4000000000000004"/>
    <x v="0"/>
    <x v="0"/>
    <x v="0"/>
  </r>
  <r>
    <x v="9"/>
    <x v="6"/>
    <x v="3"/>
    <x v="7"/>
    <x v="1"/>
    <x v="0"/>
    <x v="1"/>
    <x v="3"/>
    <n v="121.48"/>
    <n v="971.84"/>
    <x v="1"/>
    <x v="0"/>
    <x v="1"/>
    <n v="5"/>
    <x v="0"/>
    <x v="2"/>
    <x v="1"/>
  </r>
  <r>
    <x v="9"/>
    <x v="0"/>
    <x v="3"/>
    <x v="0"/>
    <x v="0"/>
    <x v="1"/>
    <x v="8"/>
    <x v="1"/>
    <n v="21.01"/>
    <n v="63.03"/>
    <x v="2"/>
    <x v="2"/>
    <x v="2"/>
    <n v="2.6"/>
    <x v="0"/>
    <x v="1"/>
    <x v="2"/>
  </r>
  <r>
    <x v="5"/>
    <x v="2"/>
    <x v="5"/>
    <x v="7"/>
    <x v="1"/>
    <x v="0"/>
    <x v="7"/>
    <x v="1"/>
    <n v="110.80999999999999"/>
    <n v="1551.34"/>
    <x v="3"/>
    <x v="1"/>
    <x v="0"/>
    <n v="2.8"/>
    <x v="0"/>
    <x v="0"/>
    <x v="0"/>
  </r>
  <r>
    <x v="6"/>
    <x v="0"/>
    <x v="6"/>
    <x v="7"/>
    <x v="1"/>
    <x v="4"/>
    <x v="12"/>
    <x v="3"/>
    <n v="286.41000000000003"/>
    <n v="3436.92"/>
    <x v="1"/>
    <x v="3"/>
    <x v="0"/>
    <n v="2.1"/>
    <x v="1"/>
    <x v="1"/>
    <x v="0"/>
  </r>
  <r>
    <x v="2"/>
    <x v="5"/>
    <x v="2"/>
    <x v="4"/>
    <x v="1"/>
    <x v="2"/>
    <x v="5"/>
    <x v="1"/>
    <n v="63.189999999999991"/>
    <n v="695.08999999999992"/>
    <x v="1"/>
    <x v="1"/>
    <x v="2"/>
    <n v="1.5"/>
    <x v="0"/>
    <x v="2"/>
    <x v="2"/>
  </r>
  <r>
    <x v="8"/>
    <x v="3"/>
    <x v="0"/>
    <x v="4"/>
    <x v="1"/>
    <x v="1"/>
    <x v="6"/>
    <x v="1"/>
    <n v="172.72"/>
    <n v="345.44"/>
    <x v="3"/>
    <x v="1"/>
    <x v="2"/>
    <n v="3.5"/>
    <x v="0"/>
    <x v="0"/>
    <x v="2"/>
  </r>
  <r>
    <x v="8"/>
    <x v="4"/>
    <x v="0"/>
    <x v="3"/>
    <x v="1"/>
    <x v="0"/>
    <x v="13"/>
    <x v="0"/>
    <n v="72.25"/>
    <n v="72.25"/>
    <x v="2"/>
    <x v="0"/>
    <x v="0"/>
    <n v="4.4000000000000004"/>
    <x v="1"/>
    <x v="0"/>
    <x v="0"/>
  </r>
  <r>
    <x v="0"/>
    <x v="2"/>
    <x v="1"/>
    <x v="1"/>
    <x v="1"/>
    <x v="1"/>
    <x v="11"/>
    <x v="3"/>
    <n v="239.35000000000002"/>
    <n v="3111.55"/>
    <x v="0"/>
    <x v="3"/>
    <x v="1"/>
    <n v="3.7"/>
    <x v="1"/>
    <x v="1"/>
    <x v="1"/>
  </r>
  <r>
    <x v="5"/>
    <x v="5"/>
    <x v="0"/>
    <x v="2"/>
    <x v="1"/>
    <x v="1"/>
    <x v="7"/>
    <x v="1"/>
    <n v="177.47"/>
    <n v="2484.58"/>
    <x v="1"/>
    <x v="0"/>
    <x v="2"/>
    <n v="1.4"/>
    <x v="0"/>
    <x v="2"/>
    <x v="2"/>
  </r>
  <r>
    <x v="8"/>
    <x v="6"/>
    <x v="6"/>
    <x v="7"/>
    <x v="1"/>
    <x v="0"/>
    <x v="4"/>
    <x v="2"/>
    <n v="76.63"/>
    <n v="766.3"/>
    <x v="3"/>
    <x v="1"/>
    <x v="2"/>
    <n v="3.4"/>
    <x v="0"/>
    <x v="0"/>
    <x v="2"/>
  </r>
  <r>
    <x v="2"/>
    <x v="4"/>
    <x v="4"/>
    <x v="4"/>
    <x v="1"/>
    <x v="2"/>
    <x v="6"/>
    <x v="2"/>
    <n v="262.55"/>
    <n v="525.1"/>
    <x v="2"/>
    <x v="2"/>
    <x v="1"/>
    <n v="3.6"/>
    <x v="0"/>
    <x v="2"/>
    <x v="1"/>
  </r>
  <r>
    <x v="1"/>
    <x v="2"/>
    <x v="2"/>
    <x v="1"/>
    <x v="1"/>
    <x v="1"/>
    <x v="6"/>
    <x v="1"/>
    <n v="239.53"/>
    <n v="479.06"/>
    <x v="3"/>
    <x v="2"/>
    <x v="2"/>
    <n v="3.8"/>
    <x v="1"/>
    <x v="2"/>
    <x v="2"/>
  </r>
  <r>
    <x v="8"/>
    <x v="2"/>
    <x v="0"/>
    <x v="3"/>
    <x v="1"/>
    <x v="2"/>
    <x v="11"/>
    <x v="0"/>
    <n v="286.36"/>
    <n v="3722.68"/>
    <x v="3"/>
    <x v="1"/>
    <x v="2"/>
    <n v="1.3"/>
    <x v="0"/>
    <x v="0"/>
    <x v="2"/>
  </r>
  <r>
    <x v="7"/>
    <x v="1"/>
    <x v="6"/>
    <x v="2"/>
    <x v="1"/>
    <x v="2"/>
    <x v="2"/>
    <x v="2"/>
    <n v="20.18"/>
    <n v="80.72"/>
    <x v="0"/>
    <x v="2"/>
    <x v="0"/>
    <n v="3.8"/>
    <x v="0"/>
    <x v="2"/>
    <x v="0"/>
  </r>
  <r>
    <x v="3"/>
    <x v="3"/>
    <x v="7"/>
    <x v="1"/>
    <x v="1"/>
    <x v="4"/>
    <x v="5"/>
    <x v="0"/>
    <n v="147.99"/>
    <n v="1627.89"/>
    <x v="1"/>
    <x v="2"/>
    <x v="2"/>
    <n v="3.4"/>
    <x v="1"/>
    <x v="0"/>
    <x v="2"/>
  </r>
  <r>
    <x v="5"/>
    <x v="2"/>
    <x v="3"/>
    <x v="2"/>
    <x v="1"/>
    <x v="0"/>
    <x v="13"/>
    <x v="1"/>
    <n v="299.95999999999998"/>
    <n v="299.95999999999998"/>
    <x v="1"/>
    <x v="0"/>
    <x v="2"/>
    <n v="4.5"/>
    <x v="1"/>
    <x v="1"/>
    <x v="2"/>
  </r>
  <r>
    <x v="1"/>
    <x v="3"/>
    <x v="5"/>
    <x v="0"/>
    <x v="0"/>
    <x v="4"/>
    <x v="13"/>
    <x v="3"/>
    <n v="247.13"/>
    <n v="247.13"/>
    <x v="1"/>
    <x v="3"/>
    <x v="1"/>
    <n v="1.7"/>
    <x v="1"/>
    <x v="1"/>
    <x v="1"/>
  </r>
  <r>
    <x v="4"/>
    <x v="5"/>
    <x v="5"/>
    <x v="5"/>
    <x v="1"/>
    <x v="3"/>
    <x v="0"/>
    <x v="1"/>
    <n v="252.76"/>
    <n v="1516.56"/>
    <x v="0"/>
    <x v="2"/>
    <x v="2"/>
    <n v="1.2"/>
    <x v="1"/>
    <x v="0"/>
    <x v="2"/>
  </r>
  <r>
    <x v="1"/>
    <x v="6"/>
    <x v="0"/>
    <x v="7"/>
    <x v="1"/>
    <x v="4"/>
    <x v="3"/>
    <x v="1"/>
    <n v="193.92"/>
    <n v="969.59999999999991"/>
    <x v="3"/>
    <x v="3"/>
    <x v="1"/>
    <n v="4.3"/>
    <x v="1"/>
    <x v="0"/>
    <x v="1"/>
  </r>
  <r>
    <x v="6"/>
    <x v="4"/>
    <x v="4"/>
    <x v="0"/>
    <x v="0"/>
    <x v="1"/>
    <x v="13"/>
    <x v="2"/>
    <n v="219.61"/>
    <n v="219.61"/>
    <x v="2"/>
    <x v="3"/>
    <x v="1"/>
    <n v="1.4"/>
    <x v="0"/>
    <x v="2"/>
    <x v="1"/>
  </r>
  <r>
    <x v="4"/>
    <x v="4"/>
    <x v="5"/>
    <x v="5"/>
    <x v="1"/>
    <x v="1"/>
    <x v="0"/>
    <x v="3"/>
    <n v="245.49"/>
    <n v="1472.94"/>
    <x v="3"/>
    <x v="0"/>
    <x v="1"/>
    <n v="2.5"/>
    <x v="0"/>
    <x v="0"/>
    <x v="1"/>
  </r>
  <r>
    <x v="10"/>
    <x v="6"/>
    <x v="5"/>
    <x v="6"/>
    <x v="1"/>
    <x v="1"/>
    <x v="7"/>
    <x v="0"/>
    <n v="45.839999999999996"/>
    <n v="641.76"/>
    <x v="1"/>
    <x v="1"/>
    <x v="2"/>
    <n v="4.5"/>
    <x v="1"/>
    <x v="1"/>
    <x v="2"/>
  </r>
  <r>
    <x v="3"/>
    <x v="2"/>
    <x v="1"/>
    <x v="3"/>
    <x v="1"/>
    <x v="3"/>
    <x v="1"/>
    <x v="0"/>
    <n v="213.92"/>
    <n v="1711.36"/>
    <x v="0"/>
    <x v="2"/>
    <x v="1"/>
    <n v="2.1"/>
    <x v="1"/>
    <x v="2"/>
    <x v="1"/>
  </r>
  <r>
    <x v="3"/>
    <x v="2"/>
    <x v="5"/>
    <x v="7"/>
    <x v="1"/>
    <x v="2"/>
    <x v="11"/>
    <x v="3"/>
    <n v="248.31"/>
    <n v="3228.03"/>
    <x v="3"/>
    <x v="2"/>
    <x v="0"/>
    <n v="2.8"/>
    <x v="1"/>
    <x v="1"/>
    <x v="0"/>
  </r>
  <r>
    <x v="3"/>
    <x v="5"/>
    <x v="5"/>
    <x v="0"/>
    <x v="0"/>
    <x v="1"/>
    <x v="3"/>
    <x v="0"/>
    <n v="31.439999999999998"/>
    <n v="157.19999999999999"/>
    <x v="0"/>
    <x v="0"/>
    <x v="2"/>
    <n v="3.5"/>
    <x v="0"/>
    <x v="1"/>
    <x v="2"/>
  </r>
  <r>
    <x v="3"/>
    <x v="1"/>
    <x v="0"/>
    <x v="1"/>
    <x v="1"/>
    <x v="4"/>
    <x v="8"/>
    <x v="2"/>
    <n v="103.17"/>
    <n v="309.51"/>
    <x v="2"/>
    <x v="0"/>
    <x v="2"/>
    <n v="3.6"/>
    <x v="0"/>
    <x v="1"/>
    <x v="2"/>
  </r>
  <r>
    <x v="0"/>
    <x v="1"/>
    <x v="1"/>
    <x v="2"/>
    <x v="1"/>
    <x v="2"/>
    <x v="8"/>
    <x v="1"/>
    <n v="110.72000000000001"/>
    <n v="332.16"/>
    <x v="2"/>
    <x v="1"/>
    <x v="1"/>
    <n v="3.4"/>
    <x v="0"/>
    <x v="2"/>
    <x v="1"/>
  </r>
  <r>
    <x v="3"/>
    <x v="1"/>
    <x v="6"/>
    <x v="4"/>
    <x v="1"/>
    <x v="4"/>
    <x v="11"/>
    <x v="0"/>
    <n v="259.27999999999992"/>
    <n v="3370.639999999999"/>
    <x v="1"/>
    <x v="3"/>
    <x v="1"/>
    <n v="1.2"/>
    <x v="0"/>
    <x v="1"/>
    <x v="1"/>
  </r>
  <r>
    <x v="2"/>
    <x v="3"/>
    <x v="2"/>
    <x v="6"/>
    <x v="1"/>
    <x v="4"/>
    <x v="5"/>
    <x v="2"/>
    <n v="238.5"/>
    <n v="2623.5"/>
    <x v="0"/>
    <x v="1"/>
    <x v="1"/>
    <n v="4.0999999999999996"/>
    <x v="1"/>
    <x v="1"/>
    <x v="1"/>
  </r>
  <r>
    <x v="3"/>
    <x v="1"/>
    <x v="2"/>
    <x v="3"/>
    <x v="1"/>
    <x v="1"/>
    <x v="12"/>
    <x v="0"/>
    <n v="203.79999999999998"/>
    <n v="2445.6"/>
    <x v="1"/>
    <x v="2"/>
    <x v="1"/>
    <n v="4.2"/>
    <x v="1"/>
    <x v="1"/>
    <x v="1"/>
  </r>
  <r>
    <x v="3"/>
    <x v="6"/>
    <x v="4"/>
    <x v="3"/>
    <x v="1"/>
    <x v="4"/>
    <x v="6"/>
    <x v="2"/>
    <n v="245.32"/>
    <n v="490.64"/>
    <x v="0"/>
    <x v="0"/>
    <x v="0"/>
    <n v="1.4"/>
    <x v="0"/>
    <x v="0"/>
    <x v="0"/>
  </r>
  <r>
    <x v="5"/>
    <x v="4"/>
    <x v="6"/>
    <x v="3"/>
    <x v="1"/>
    <x v="3"/>
    <x v="9"/>
    <x v="0"/>
    <n v="146.96"/>
    <n v="1322.64"/>
    <x v="0"/>
    <x v="0"/>
    <x v="2"/>
    <n v="4"/>
    <x v="1"/>
    <x v="1"/>
    <x v="2"/>
  </r>
  <r>
    <x v="0"/>
    <x v="4"/>
    <x v="3"/>
    <x v="1"/>
    <x v="1"/>
    <x v="2"/>
    <x v="9"/>
    <x v="0"/>
    <n v="264.97000000000003"/>
    <n v="2384.73"/>
    <x v="2"/>
    <x v="3"/>
    <x v="1"/>
    <n v="3"/>
    <x v="0"/>
    <x v="2"/>
    <x v="1"/>
  </r>
  <r>
    <x v="9"/>
    <x v="3"/>
    <x v="7"/>
    <x v="0"/>
    <x v="0"/>
    <x v="1"/>
    <x v="10"/>
    <x v="3"/>
    <n v="85.58"/>
    <n v="599.05999999999995"/>
    <x v="3"/>
    <x v="2"/>
    <x v="0"/>
    <n v="1.1000000000000001"/>
    <x v="1"/>
    <x v="0"/>
    <x v="0"/>
  </r>
  <r>
    <x v="1"/>
    <x v="5"/>
    <x v="2"/>
    <x v="7"/>
    <x v="1"/>
    <x v="1"/>
    <x v="13"/>
    <x v="3"/>
    <n v="217.28"/>
    <n v="217.28"/>
    <x v="3"/>
    <x v="0"/>
    <x v="1"/>
    <n v="3.8"/>
    <x v="1"/>
    <x v="1"/>
    <x v="1"/>
  </r>
  <r>
    <x v="1"/>
    <x v="6"/>
    <x v="7"/>
    <x v="5"/>
    <x v="1"/>
    <x v="4"/>
    <x v="13"/>
    <x v="2"/>
    <n v="87.69"/>
    <n v="87.69"/>
    <x v="2"/>
    <x v="0"/>
    <x v="0"/>
    <n v="2.8"/>
    <x v="1"/>
    <x v="0"/>
    <x v="0"/>
  </r>
  <r>
    <x v="4"/>
    <x v="4"/>
    <x v="2"/>
    <x v="6"/>
    <x v="1"/>
    <x v="4"/>
    <x v="2"/>
    <x v="3"/>
    <n v="31.16"/>
    <n v="124.64"/>
    <x v="2"/>
    <x v="0"/>
    <x v="2"/>
    <n v="1.5"/>
    <x v="0"/>
    <x v="2"/>
    <x v="2"/>
  </r>
  <r>
    <x v="5"/>
    <x v="6"/>
    <x v="1"/>
    <x v="0"/>
    <x v="0"/>
    <x v="0"/>
    <x v="12"/>
    <x v="1"/>
    <n v="99.56"/>
    <n v="1194.72"/>
    <x v="0"/>
    <x v="0"/>
    <x v="0"/>
    <n v="1.7"/>
    <x v="0"/>
    <x v="0"/>
    <x v="0"/>
  </r>
  <r>
    <x v="7"/>
    <x v="4"/>
    <x v="2"/>
    <x v="1"/>
    <x v="1"/>
    <x v="0"/>
    <x v="6"/>
    <x v="3"/>
    <n v="158.01"/>
    <n v="316.02"/>
    <x v="3"/>
    <x v="2"/>
    <x v="1"/>
    <n v="4"/>
    <x v="0"/>
    <x v="2"/>
    <x v="1"/>
  </r>
  <r>
    <x v="1"/>
    <x v="0"/>
    <x v="1"/>
    <x v="2"/>
    <x v="1"/>
    <x v="1"/>
    <x v="11"/>
    <x v="2"/>
    <n v="256.15999999999997"/>
    <n v="3330.08"/>
    <x v="1"/>
    <x v="3"/>
    <x v="2"/>
    <n v="4.8"/>
    <x v="1"/>
    <x v="1"/>
    <x v="2"/>
  </r>
  <r>
    <x v="8"/>
    <x v="5"/>
    <x v="1"/>
    <x v="1"/>
    <x v="1"/>
    <x v="1"/>
    <x v="8"/>
    <x v="3"/>
    <n v="162.47999999999996"/>
    <n v="487.43999999999988"/>
    <x v="1"/>
    <x v="1"/>
    <x v="1"/>
    <n v="1.7"/>
    <x v="1"/>
    <x v="0"/>
    <x v="1"/>
  </r>
  <r>
    <x v="7"/>
    <x v="5"/>
    <x v="4"/>
    <x v="2"/>
    <x v="1"/>
    <x v="4"/>
    <x v="6"/>
    <x v="2"/>
    <n v="70.16"/>
    <n v="140.32"/>
    <x v="3"/>
    <x v="1"/>
    <x v="2"/>
    <n v="2.6"/>
    <x v="1"/>
    <x v="0"/>
    <x v="2"/>
  </r>
  <r>
    <x v="3"/>
    <x v="0"/>
    <x v="5"/>
    <x v="2"/>
    <x v="1"/>
    <x v="3"/>
    <x v="13"/>
    <x v="1"/>
    <n v="297.97000000000003"/>
    <n v="297.97000000000003"/>
    <x v="3"/>
    <x v="3"/>
    <x v="1"/>
    <n v="2.2999999999999998"/>
    <x v="1"/>
    <x v="2"/>
    <x v="1"/>
  </r>
  <r>
    <x v="3"/>
    <x v="3"/>
    <x v="4"/>
    <x v="3"/>
    <x v="1"/>
    <x v="3"/>
    <x v="8"/>
    <x v="2"/>
    <n v="95.62"/>
    <n v="286.86"/>
    <x v="3"/>
    <x v="3"/>
    <x v="0"/>
    <n v="3.3"/>
    <x v="1"/>
    <x v="1"/>
    <x v="0"/>
  </r>
  <r>
    <x v="0"/>
    <x v="4"/>
    <x v="1"/>
    <x v="1"/>
    <x v="1"/>
    <x v="4"/>
    <x v="10"/>
    <x v="2"/>
    <n v="295.88"/>
    <n v="2071.16"/>
    <x v="0"/>
    <x v="2"/>
    <x v="2"/>
    <n v="1.8"/>
    <x v="1"/>
    <x v="2"/>
    <x v="2"/>
  </r>
  <r>
    <x v="7"/>
    <x v="4"/>
    <x v="1"/>
    <x v="5"/>
    <x v="1"/>
    <x v="0"/>
    <x v="4"/>
    <x v="1"/>
    <n v="282.16999999999996"/>
    <n v="2821.7"/>
    <x v="2"/>
    <x v="1"/>
    <x v="0"/>
    <n v="3.3"/>
    <x v="0"/>
    <x v="0"/>
    <x v="0"/>
  </r>
  <r>
    <x v="8"/>
    <x v="4"/>
    <x v="2"/>
    <x v="2"/>
    <x v="1"/>
    <x v="0"/>
    <x v="9"/>
    <x v="1"/>
    <n v="171.88"/>
    <n v="1546.92"/>
    <x v="2"/>
    <x v="3"/>
    <x v="0"/>
    <n v="4.3"/>
    <x v="0"/>
    <x v="2"/>
    <x v="0"/>
  </r>
  <r>
    <x v="0"/>
    <x v="1"/>
    <x v="6"/>
    <x v="4"/>
    <x v="1"/>
    <x v="3"/>
    <x v="4"/>
    <x v="2"/>
    <n v="45.75"/>
    <n v="457.5"/>
    <x v="0"/>
    <x v="0"/>
    <x v="1"/>
    <n v="3.6"/>
    <x v="1"/>
    <x v="2"/>
    <x v="1"/>
  </r>
  <r>
    <x v="2"/>
    <x v="1"/>
    <x v="5"/>
    <x v="3"/>
    <x v="1"/>
    <x v="1"/>
    <x v="9"/>
    <x v="0"/>
    <n v="214.72"/>
    <n v="1932.48"/>
    <x v="1"/>
    <x v="2"/>
    <x v="2"/>
    <n v="1.8"/>
    <x v="1"/>
    <x v="1"/>
    <x v="2"/>
  </r>
  <r>
    <x v="4"/>
    <x v="1"/>
    <x v="6"/>
    <x v="5"/>
    <x v="1"/>
    <x v="4"/>
    <x v="1"/>
    <x v="0"/>
    <n v="256.8"/>
    <n v="2054.4"/>
    <x v="0"/>
    <x v="3"/>
    <x v="0"/>
    <n v="4"/>
    <x v="1"/>
    <x v="0"/>
    <x v="0"/>
  </r>
  <r>
    <x v="7"/>
    <x v="1"/>
    <x v="6"/>
    <x v="0"/>
    <x v="0"/>
    <x v="1"/>
    <x v="0"/>
    <x v="2"/>
    <n v="144.68"/>
    <n v="868.08"/>
    <x v="3"/>
    <x v="1"/>
    <x v="1"/>
    <n v="2.8"/>
    <x v="1"/>
    <x v="2"/>
    <x v="1"/>
  </r>
  <r>
    <x v="5"/>
    <x v="1"/>
    <x v="6"/>
    <x v="0"/>
    <x v="0"/>
    <x v="0"/>
    <x v="13"/>
    <x v="3"/>
    <n v="86.93"/>
    <n v="86.93"/>
    <x v="2"/>
    <x v="0"/>
    <x v="1"/>
    <n v="1.5"/>
    <x v="0"/>
    <x v="1"/>
    <x v="1"/>
  </r>
  <r>
    <x v="3"/>
    <x v="0"/>
    <x v="5"/>
    <x v="0"/>
    <x v="0"/>
    <x v="3"/>
    <x v="1"/>
    <x v="2"/>
    <n v="244.79"/>
    <n v="1958.32"/>
    <x v="2"/>
    <x v="3"/>
    <x v="0"/>
    <n v="2.2999999999999998"/>
    <x v="0"/>
    <x v="0"/>
    <x v="0"/>
  </r>
  <r>
    <x v="3"/>
    <x v="5"/>
    <x v="6"/>
    <x v="1"/>
    <x v="1"/>
    <x v="1"/>
    <x v="1"/>
    <x v="2"/>
    <n v="172.62"/>
    <n v="1380.96"/>
    <x v="0"/>
    <x v="1"/>
    <x v="0"/>
    <n v="2"/>
    <x v="0"/>
    <x v="1"/>
    <x v="0"/>
  </r>
  <r>
    <x v="6"/>
    <x v="3"/>
    <x v="5"/>
    <x v="5"/>
    <x v="1"/>
    <x v="0"/>
    <x v="7"/>
    <x v="3"/>
    <n v="75.34"/>
    <n v="1054.76"/>
    <x v="2"/>
    <x v="2"/>
    <x v="0"/>
    <n v="4.4000000000000004"/>
    <x v="0"/>
    <x v="1"/>
    <x v="0"/>
  </r>
  <r>
    <x v="0"/>
    <x v="6"/>
    <x v="7"/>
    <x v="1"/>
    <x v="1"/>
    <x v="0"/>
    <x v="12"/>
    <x v="1"/>
    <n v="285.87"/>
    <n v="3430.44"/>
    <x v="0"/>
    <x v="1"/>
    <x v="1"/>
    <n v="1.9"/>
    <x v="0"/>
    <x v="1"/>
    <x v="1"/>
  </r>
  <r>
    <x v="9"/>
    <x v="1"/>
    <x v="1"/>
    <x v="2"/>
    <x v="1"/>
    <x v="0"/>
    <x v="9"/>
    <x v="2"/>
    <n v="285.47000000000003"/>
    <n v="2569.23"/>
    <x v="2"/>
    <x v="1"/>
    <x v="2"/>
    <n v="3"/>
    <x v="1"/>
    <x v="0"/>
    <x v="2"/>
  </r>
  <r>
    <x v="9"/>
    <x v="0"/>
    <x v="3"/>
    <x v="0"/>
    <x v="0"/>
    <x v="1"/>
    <x v="4"/>
    <x v="0"/>
    <n v="122.77000000000001"/>
    <n v="1227.7"/>
    <x v="0"/>
    <x v="1"/>
    <x v="1"/>
    <n v="3.6"/>
    <x v="0"/>
    <x v="0"/>
    <x v="1"/>
  </r>
  <r>
    <x v="0"/>
    <x v="4"/>
    <x v="2"/>
    <x v="6"/>
    <x v="1"/>
    <x v="2"/>
    <x v="5"/>
    <x v="1"/>
    <n v="37.92"/>
    <n v="417.12"/>
    <x v="3"/>
    <x v="2"/>
    <x v="0"/>
    <n v="1.2"/>
    <x v="1"/>
    <x v="1"/>
    <x v="0"/>
  </r>
  <r>
    <x v="5"/>
    <x v="3"/>
    <x v="0"/>
    <x v="6"/>
    <x v="1"/>
    <x v="3"/>
    <x v="12"/>
    <x v="1"/>
    <n v="196.62"/>
    <n v="2359.44"/>
    <x v="0"/>
    <x v="3"/>
    <x v="1"/>
    <n v="1.6"/>
    <x v="1"/>
    <x v="0"/>
    <x v="1"/>
  </r>
  <r>
    <x v="10"/>
    <x v="3"/>
    <x v="6"/>
    <x v="0"/>
    <x v="0"/>
    <x v="0"/>
    <x v="0"/>
    <x v="2"/>
    <n v="108.82"/>
    <n v="652.91999999999996"/>
    <x v="2"/>
    <x v="3"/>
    <x v="2"/>
    <n v="4.0999999999999996"/>
    <x v="1"/>
    <x v="1"/>
    <x v="2"/>
  </r>
  <r>
    <x v="0"/>
    <x v="3"/>
    <x v="4"/>
    <x v="7"/>
    <x v="1"/>
    <x v="1"/>
    <x v="8"/>
    <x v="0"/>
    <n v="38.58"/>
    <n v="115.74"/>
    <x v="0"/>
    <x v="0"/>
    <x v="1"/>
    <n v="2.4"/>
    <x v="0"/>
    <x v="1"/>
    <x v="1"/>
  </r>
  <r>
    <x v="5"/>
    <x v="0"/>
    <x v="7"/>
    <x v="7"/>
    <x v="1"/>
    <x v="4"/>
    <x v="0"/>
    <x v="3"/>
    <n v="269.70999999999998"/>
    <n v="1618.26"/>
    <x v="0"/>
    <x v="3"/>
    <x v="1"/>
    <n v="3.8"/>
    <x v="1"/>
    <x v="2"/>
    <x v="1"/>
  </r>
  <r>
    <x v="4"/>
    <x v="6"/>
    <x v="4"/>
    <x v="2"/>
    <x v="1"/>
    <x v="3"/>
    <x v="1"/>
    <x v="3"/>
    <n v="299.47000000000003"/>
    <n v="2395.7600000000002"/>
    <x v="2"/>
    <x v="2"/>
    <x v="1"/>
    <n v="4"/>
    <x v="1"/>
    <x v="0"/>
    <x v="1"/>
  </r>
  <r>
    <x v="3"/>
    <x v="1"/>
    <x v="0"/>
    <x v="5"/>
    <x v="1"/>
    <x v="4"/>
    <x v="10"/>
    <x v="3"/>
    <n v="118.11"/>
    <n v="826.77"/>
    <x v="3"/>
    <x v="1"/>
    <x v="1"/>
    <n v="3.6"/>
    <x v="0"/>
    <x v="1"/>
    <x v="1"/>
  </r>
  <r>
    <x v="8"/>
    <x v="3"/>
    <x v="5"/>
    <x v="1"/>
    <x v="1"/>
    <x v="4"/>
    <x v="11"/>
    <x v="0"/>
    <n v="228.53"/>
    <n v="2970.89"/>
    <x v="0"/>
    <x v="2"/>
    <x v="1"/>
    <n v="3.3"/>
    <x v="1"/>
    <x v="1"/>
    <x v="1"/>
  </r>
  <r>
    <x v="10"/>
    <x v="0"/>
    <x v="0"/>
    <x v="0"/>
    <x v="0"/>
    <x v="1"/>
    <x v="1"/>
    <x v="1"/>
    <n v="38.42"/>
    <n v="307.36"/>
    <x v="1"/>
    <x v="1"/>
    <x v="0"/>
    <n v="3"/>
    <x v="1"/>
    <x v="2"/>
    <x v="0"/>
  </r>
  <r>
    <x v="7"/>
    <x v="4"/>
    <x v="4"/>
    <x v="6"/>
    <x v="1"/>
    <x v="2"/>
    <x v="8"/>
    <x v="1"/>
    <n v="123.52"/>
    <n v="370.56"/>
    <x v="1"/>
    <x v="3"/>
    <x v="2"/>
    <n v="2.6"/>
    <x v="0"/>
    <x v="2"/>
    <x v="2"/>
  </r>
  <r>
    <x v="10"/>
    <x v="5"/>
    <x v="1"/>
    <x v="0"/>
    <x v="0"/>
    <x v="1"/>
    <x v="1"/>
    <x v="2"/>
    <n v="50.45"/>
    <n v="403.6"/>
    <x v="3"/>
    <x v="0"/>
    <x v="0"/>
    <n v="1.6"/>
    <x v="1"/>
    <x v="1"/>
    <x v="0"/>
  </r>
  <r>
    <x v="8"/>
    <x v="4"/>
    <x v="1"/>
    <x v="1"/>
    <x v="1"/>
    <x v="1"/>
    <x v="3"/>
    <x v="1"/>
    <n v="35.5"/>
    <n v="177.5"/>
    <x v="3"/>
    <x v="0"/>
    <x v="1"/>
    <n v="4.9000000000000004"/>
    <x v="0"/>
    <x v="1"/>
    <x v="1"/>
  </r>
  <r>
    <x v="6"/>
    <x v="0"/>
    <x v="0"/>
    <x v="2"/>
    <x v="1"/>
    <x v="3"/>
    <x v="10"/>
    <x v="1"/>
    <n v="184.85999999999999"/>
    <n v="1294.02"/>
    <x v="2"/>
    <x v="3"/>
    <x v="1"/>
    <n v="3.6"/>
    <x v="0"/>
    <x v="2"/>
    <x v="1"/>
  </r>
  <r>
    <x v="3"/>
    <x v="0"/>
    <x v="1"/>
    <x v="5"/>
    <x v="1"/>
    <x v="1"/>
    <x v="11"/>
    <x v="3"/>
    <n v="244.57"/>
    <n v="3179.41"/>
    <x v="2"/>
    <x v="1"/>
    <x v="1"/>
    <n v="1.8"/>
    <x v="1"/>
    <x v="2"/>
    <x v="1"/>
  </r>
  <r>
    <x v="9"/>
    <x v="0"/>
    <x v="2"/>
    <x v="4"/>
    <x v="1"/>
    <x v="3"/>
    <x v="2"/>
    <x v="3"/>
    <n v="146.83000000000001"/>
    <n v="587.32000000000005"/>
    <x v="0"/>
    <x v="3"/>
    <x v="2"/>
    <n v="4.3"/>
    <x v="0"/>
    <x v="0"/>
    <x v="2"/>
  </r>
  <r>
    <x v="5"/>
    <x v="3"/>
    <x v="0"/>
    <x v="1"/>
    <x v="1"/>
    <x v="0"/>
    <x v="8"/>
    <x v="3"/>
    <n v="166.77000000000004"/>
    <n v="500.31000000000012"/>
    <x v="3"/>
    <x v="2"/>
    <x v="0"/>
    <n v="4.3"/>
    <x v="0"/>
    <x v="2"/>
    <x v="0"/>
  </r>
  <r>
    <x v="0"/>
    <x v="0"/>
    <x v="6"/>
    <x v="0"/>
    <x v="0"/>
    <x v="3"/>
    <x v="0"/>
    <x v="1"/>
    <n v="95.8"/>
    <n v="574.79999999999995"/>
    <x v="0"/>
    <x v="3"/>
    <x v="0"/>
    <n v="4"/>
    <x v="0"/>
    <x v="0"/>
    <x v="0"/>
  </r>
  <r>
    <x v="0"/>
    <x v="5"/>
    <x v="2"/>
    <x v="5"/>
    <x v="1"/>
    <x v="1"/>
    <x v="9"/>
    <x v="2"/>
    <n v="226.19"/>
    <n v="2035.71"/>
    <x v="2"/>
    <x v="3"/>
    <x v="1"/>
    <n v="1.5"/>
    <x v="0"/>
    <x v="2"/>
    <x v="1"/>
  </r>
  <r>
    <x v="9"/>
    <x v="3"/>
    <x v="6"/>
    <x v="4"/>
    <x v="1"/>
    <x v="0"/>
    <x v="2"/>
    <x v="1"/>
    <n v="121.1"/>
    <n v="484.4"/>
    <x v="0"/>
    <x v="1"/>
    <x v="0"/>
    <n v="1.1000000000000001"/>
    <x v="1"/>
    <x v="1"/>
    <x v="0"/>
  </r>
  <r>
    <x v="10"/>
    <x v="4"/>
    <x v="3"/>
    <x v="6"/>
    <x v="1"/>
    <x v="0"/>
    <x v="12"/>
    <x v="2"/>
    <n v="38.9"/>
    <n v="466.8"/>
    <x v="0"/>
    <x v="3"/>
    <x v="2"/>
    <n v="3.8"/>
    <x v="1"/>
    <x v="0"/>
    <x v="2"/>
  </r>
  <r>
    <x v="3"/>
    <x v="5"/>
    <x v="3"/>
    <x v="1"/>
    <x v="1"/>
    <x v="2"/>
    <x v="9"/>
    <x v="1"/>
    <n v="66.34"/>
    <n v="597.06000000000006"/>
    <x v="0"/>
    <x v="2"/>
    <x v="0"/>
    <n v="1.8"/>
    <x v="0"/>
    <x v="0"/>
    <x v="0"/>
  </r>
  <r>
    <x v="1"/>
    <x v="2"/>
    <x v="0"/>
    <x v="3"/>
    <x v="1"/>
    <x v="1"/>
    <x v="8"/>
    <x v="0"/>
    <n v="55.97"/>
    <n v="167.91"/>
    <x v="3"/>
    <x v="3"/>
    <x v="1"/>
    <n v="4.4000000000000004"/>
    <x v="0"/>
    <x v="1"/>
    <x v="1"/>
  </r>
  <r>
    <x v="5"/>
    <x v="4"/>
    <x v="2"/>
    <x v="6"/>
    <x v="1"/>
    <x v="4"/>
    <x v="0"/>
    <x v="1"/>
    <n v="142.05000000000001"/>
    <n v="852.30000000000007"/>
    <x v="1"/>
    <x v="2"/>
    <x v="0"/>
    <n v="3.7"/>
    <x v="0"/>
    <x v="1"/>
    <x v="0"/>
  </r>
  <r>
    <x v="2"/>
    <x v="0"/>
    <x v="1"/>
    <x v="5"/>
    <x v="1"/>
    <x v="1"/>
    <x v="12"/>
    <x v="0"/>
    <n v="38.26"/>
    <n v="459.12"/>
    <x v="3"/>
    <x v="3"/>
    <x v="0"/>
    <n v="2.5"/>
    <x v="0"/>
    <x v="2"/>
    <x v="0"/>
  </r>
  <r>
    <x v="4"/>
    <x v="1"/>
    <x v="2"/>
    <x v="2"/>
    <x v="1"/>
    <x v="4"/>
    <x v="3"/>
    <x v="2"/>
    <n v="245.82"/>
    <n v="1229.0999999999999"/>
    <x v="0"/>
    <x v="1"/>
    <x v="0"/>
    <n v="3"/>
    <x v="1"/>
    <x v="0"/>
    <x v="0"/>
  </r>
  <r>
    <x v="8"/>
    <x v="1"/>
    <x v="3"/>
    <x v="3"/>
    <x v="1"/>
    <x v="2"/>
    <x v="9"/>
    <x v="1"/>
    <n v="274.24"/>
    <n v="2468.16"/>
    <x v="2"/>
    <x v="0"/>
    <x v="0"/>
    <n v="3"/>
    <x v="1"/>
    <x v="1"/>
    <x v="0"/>
  </r>
  <r>
    <x v="10"/>
    <x v="3"/>
    <x v="0"/>
    <x v="7"/>
    <x v="1"/>
    <x v="1"/>
    <x v="0"/>
    <x v="1"/>
    <n v="89.55"/>
    <n v="537.29999999999995"/>
    <x v="1"/>
    <x v="0"/>
    <x v="2"/>
    <n v="2.5"/>
    <x v="0"/>
    <x v="0"/>
    <x v="2"/>
  </r>
  <r>
    <x v="7"/>
    <x v="1"/>
    <x v="7"/>
    <x v="1"/>
    <x v="1"/>
    <x v="2"/>
    <x v="6"/>
    <x v="2"/>
    <n v="155.94"/>
    <n v="311.88"/>
    <x v="0"/>
    <x v="2"/>
    <x v="1"/>
    <n v="1.7"/>
    <x v="1"/>
    <x v="0"/>
    <x v="1"/>
  </r>
  <r>
    <x v="6"/>
    <x v="4"/>
    <x v="5"/>
    <x v="0"/>
    <x v="0"/>
    <x v="4"/>
    <x v="2"/>
    <x v="3"/>
    <n v="165.34"/>
    <n v="661.36"/>
    <x v="0"/>
    <x v="3"/>
    <x v="0"/>
    <n v="5"/>
    <x v="0"/>
    <x v="2"/>
    <x v="0"/>
  </r>
  <r>
    <x v="0"/>
    <x v="3"/>
    <x v="5"/>
    <x v="7"/>
    <x v="1"/>
    <x v="3"/>
    <x v="7"/>
    <x v="3"/>
    <n v="295.8"/>
    <n v="4141.2"/>
    <x v="2"/>
    <x v="1"/>
    <x v="0"/>
    <n v="4"/>
    <x v="1"/>
    <x v="0"/>
    <x v="0"/>
  </r>
  <r>
    <x v="10"/>
    <x v="4"/>
    <x v="5"/>
    <x v="6"/>
    <x v="1"/>
    <x v="1"/>
    <x v="3"/>
    <x v="0"/>
    <n v="38.369999999999997"/>
    <n v="191.85"/>
    <x v="0"/>
    <x v="3"/>
    <x v="0"/>
    <n v="1.6"/>
    <x v="1"/>
    <x v="2"/>
    <x v="0"/>
  </r>
  <r>
    <x v="6"/>
    <x v="0"/>
    <x v="1"/>
    <x v="0"/>
    <x v="0"/>
    <x v="0"/>
    <x v="5"/>
    <x v="1"/>
    <n v="207.01000000000002"/>
    <n v="2277.11"/>
    <x v="0"/>
    <x v="1"/>
    <x v="2"/>
    <n v="1.1000000000000001"/>
    <x v="0"/>
    <x v="0"/>
    <x v="2"/>
  </r>
  <r>
    <x v="8"/>
    <x v="6"/>
    <x v="2"/>
    <x v="1"/>
    <x v="1"/>
    <x v="0"/>
    <x v="5"/>
    <x v="3"/>
    <n v="116.81"/>
    <n v="1284.9100000000001"/>
    <x v="1"/>
    <x v="1"/>
    <x v="1"/>
    <n v="2.4"/>
    <x v="0"/>
    <x v="0"/>
    <x v="1"/>
  </r>
  <r>
    <x v="0"/>
    <x v="6"/>
    <x v="1"/>
    <x v="1"/>
    <x v="1"/>
    <x v="2"/>
    <x v="9"/>
    <x v="2"/>
    <n v="160.51"/>
    <n v="1444.59"/>
    <x v="3"/>
    <x v="3"/>
    <x v="2"/>
    <n v="3.2"/>
    <x v="1"/>
    <x v="0"/>
    <x v="2"/>
  </r>
  <r>
    <x v="0"/>
    <x v="5"/>
    <x v="3"/>
    <x v="3"/>
    <x v="1"/>
    <x v="3"/>
    <x v="11"/>
    <x v="2"/>
    <n v="80.77"/>
    <n v="1050.01"/>
    <x v="2"/>
    <x v="3"/>
    <x v="1"/>
    <n v="4.8"/>
    <x v="1"/>
    <x v="2"/>
    <x v="1"/>
  </r>
  <r>
    <x v="1"/>
    <x v="0"/>
    <x v="5"/>
    <x v="3"/>
    <x v="1"/>
    <x v="0"/>
    <x v="13"/>
    <x v="1"/>
    <n v="64.87"/>
    <n v="64.87"/>
    <x v="2"/>
    <x v="0"/>
    <x v="0"/>
    <n v="1.5"/>
    <x v="1"/>
    <x v="2"/>
    <x v="0"/>
  </r>
  <r>
    <x v="2"/>
    <x v="1"/>
    <x v="3"/>
    <x v="3"/>
    <x v="1"/>
    <x v="0"/>
    <x v="12"/>
    <x v="0"/>
    <n v="88.2"/>
    <n v="1058.4000000000001"/>
    <x v="2"/>
    <x v="3"/>
    <x v="1"/>
    <n v="2.8"/>
    <x v="0"/>
    <x v="0"/>
    <x v="1"/>
  </r>
  <r>
    <x v="10"/>
    <x v="0"/>
    <x v="2"/>
    <x v="3"/>
    <x v="1"/>
    <x v="1"/>
    <x v="9"/>
    <x v="2"/>
    <n v="39.950000000000003"/>
    <n v="359.55"/>
    <x v="3"/>
    <x v="0"/>
    <x v="1"/>
    <n v="1.7"/>
    <x v="1"/>
    <x v="1"/>
    <x v="1"/>
  </r>
  <r>
    <x v="3"/>
    <x v="2"/>
    <x v="3"/>
    <x v="2"/>
    <x v="1"/>
    <x v="0"/>
    <x v="4"/>
    <x v="1"/>
    <n v="97.87"/>
    <n v="978.7"/>
    <x v="3"/>
    <x v="2"/>
    <x v="1"/>
    <n v="1.3"/>
    <x v="0"/>
    <x v="1"/>
    <x v="1"/>
  </r>
  <r>
    <x v="9"/>
    <x v="6"/>
    <x v="7"/>
    <x v="0"/>
    <x v="0"/>
    <x v="4"/>
    <x v="13"/>
    <x v="0"/>
    <n v="213.3"/>
    <n v="213.3"/>
    <x v="1"/>
    <x v="0"/>
    <x v="0"/>
    <n v="3.4"/>
    <x v="1"/>
    <x v="1"/>
    <x v="0"/>
  </r>
  <r>
    <x v="9"/>
    <x v="1"/>
    <x v="1"/>
    <x v="0"/>
    <x v="0"/>
    <x v="2"/>
    <x v="13"/>
    <x v="3"/>
    <n v="202.41"/>
    <n v="202.41"/>
    <x v="1"/>
    <x v="0"/>
    <x v="2"/>
    <n v="1.4"/>
    <x v="1"/>
    <x v="1"/>
    <x v="2"/>
  </r>
  <r>
    <x v="4"/>
    <x v="4"/>
    <x v="0"/>
    <x v="5"/>
    <x v="1"/>
    <x v="0"/>
    <x v="2"/>
    <x v="1"/>
    <n v="175.26"/>
    <n v="701.04"/>
    <x v="2"/>
    <x v="1"/>
    <x v="0"/>
    <n v="3.9"/>
    <x v="1"/>
    <x v="1"/>
    <x v="0"/>
  </r>
  <r>
    <x v="7"/>
    <x v="4"/>
    <x v="3"/>
    <x v="3"/>
    <x v="1"/>
    <x v="1"/>
    <x v="11"/>
    <x v="0"/>
    <n v="20.11"/>
    <n v="261.43"/>
    <x v="3"/>
    <x v="1"/>
    <x v="2"/>
    <n v="3.2"/>
    <x v="0"/>
    <x v="0"/>
    <x v="2"/>
  </r>
  <r>
    <x v="6"/>
    <x v="6"/>
    <x v="3"/>
    <x v="6"/>
    <x v="1"/>
    <x v="4"/>
    <x v="0"/>
    <x v="2"/>
    <n v="55.22"/>
    <n v="331.32"/>
    <x v="1"/>
    <x v="0"/>
    <x v="2"/>
    <n v="1.9"/>
    <x v="1"/>
    <x v="1"/>
    <x v="2"/>
  </r>
  <r>
    <x v="10"/>
    <x v="0"/>
    <x v="0"/>
    <x v="0"/>
    <x v="0"/>
    <x v="0"/>
    <x v="7"/>
    <x v="3"/>
    <n v="256"/>
    <n v="3584"/>
    <x v="0"/>
    <x v="2"/>
    <x v="2"/>
    <n v="4.2"/>
    <x v="0"/>
    <x v="1"/>
    <x v="2"/>
  </r>
  <r>
    <x v="5"/>
    <x v="1"/>
    <x v="2"/>
    <x v="1"/>
    <x v="1"/>
    <x v="2"/>
    <x v="6"/>
    <x v="2"/>
    <n v="96.09"/>
    <n v="192.18"/>
    <x v="3"/>
    <x v="1"/>
    <x v="2"/>
    <n v="3.8"/>
    <x v="0"/>
    <x v="0"/>
    <x v="2"/>
  </r>
  <r>
    <x v="7"/>
    <x v="5"/>
    <x v="2"/>
    <x v="7"/>
    <x v="1"/>
    <x v="2"/>
    <x v="13"/>
    <x v="2"/>
    <n v="275.42"/>
    <n v="275.42"/>
    <x v="0"/>
    <x v="2"/>
    <x v="2"/>
    <n v="3.5"/>
    <x v="1"/>
    <x v="1"/>
    <x v="2"/>
  </r>
  <r>
    <x v="1"/>
    <x v="4"/>
    <x v="1"/>
    <x v="3"/>
    <x v="1"/>
    <x v="2"/>
    <x v="12"/>
    <x v="3"/>
    <n v="264.87"/>
    <n v="3178.44"/>
    <x v="1"/>
    <x v="0"/>
    <x v="0"/>
    <n v="1.9"/>
    <x v="0"/>
    <x v="2"/>
    <x v="0"/>
  </r>
  <r>
    <x v="0"/>
    <x v="0"/>
    <x v="3"/>
    <x v="6"/>
    <x v="1"/>
    <x v="0"/>
    <x v="2"/>
    <x v="1"/>
    <n v="63.38"/>
    <n v="253.52"/>
    <x v="0"/>
    <x v="3"/>
    <x v="0"/>
    <n v="3.8"/>
    <x v="0"/>
    <x v="1"/>
    <x v="0"/>
  </r>
  <r>
    <x v="3"/>
    <x v="5"/>
    <x v="7"/>
    <x v="2"/>
    <x v="1"/>
    <x v="4"/>
    <x v="1"/>
    <x v="1"/>
    <n v="271.48"/>
    <n v="2171.84"/>
    <x v="1"/>
    <x v="0"/>
    <x v="2"/>
    <n v="3.2"/>
    <x v="1"/>
    <x v="1"/>
    <x v="2"/>
  </r>
  <r>
    <x v="10"/>
    <x v="1"/>
    <x v="5"/>
    <x v="6"/>
    <x v="1"/>
    <x v="3"/>
    <x v="0"/>
    <x v="1"/>
    <n v="195.79"/>
    <n v="1174.74"/>
    <x v="2"/>
    <x v="3"/>
    <x v="1"/>
    <n v="3.1"/>
    <x v="1"/>
    <x v="0"/>
    <x v="1"/>
  </r>
  <r>
    <x v="2"/>
    <x v="6"/>
    <x v="7"/>
    <x v="7"/>
    <x v="1"/>
    <x v="2"/>
    <x v="12"/>
    <x v="2"/>
    <n v="196.48000000000002"/>
    <n v="2357.7600000000002"/>
    <x v="2"/>
    <x v="1"/>
    <x v="0"/>
    <n v="1.5"/>
    <x v="1"/>
    <x v="2"/>
    <x v="0"/>
  </r>
  <r>
    <x v="7"/>
    <x v="2"/>
    <x v="0"/>
    <x v="7"/>
    <x v="1"/>
    <x v="4"/>
    <x v="3"/>
    <x v="2"/>
    <n v="258.75"/>
    <n v="1293.75"/>
    <x v="2"/>
    <x v="1"/>
    <x v="2"/>
    <n v="1.5"/>
    <x v="1"/>
    <x v="0"/>
    <x v="2"/>
  </r>
  <r>
    <x v="7"/>
    <x v="3"/>
    <x v="0"/>
    <x v="6"/>
    <x v="1"/>
    <x v="1"/>
    <x v="13"/>
    <x v="1"/>
    <n v="133.41999999999999"/>
    <n v="133.41999999999999"/>
    <x v="3"/>
    <x v="1"/>
    <x v="2"/>
    <n v="1.1000000000000001"/>
    <x v="1"/>
    <x v="2"/>
    <x v="2"/>
  </r>
  <r>
    <x v="3"/>
    <x v="6"/>
    <x v="6"/>
    <x v="2"/>
    <x v="1"/>
    <x v="1"/>
    <x v="8"/>
    <x v="1"/>
    <n v="225.87"/>
    <n v="677.61"/>
    <x v="3"/>
    <x v="1"/>
    <x v="1"/>
    <n v="2"/>
    <x v="1"/>
    <x v="0"/>
    <x v="1"/>
  </r>
  <r>
    <x v="4"/>
    <x v="5"/>
    <x v="5"/>
    <x v="0"/>
    <x v="0"/>
    <x v="4"/>
    <x v="7"/>
    <x v="3"/>
    <n v="206.97"/>
    <n v="2897.58"/>
    <x v="2"/>
    <x v="0"/>
    <x v="1"/>
    <n v="3"/>
    <x v="1"/>
    <x v="0"/>
    <x v="1"/>
  </r>
  <r>
    <x v="6"/>
    <x v="0"/>
    <x v="3"/>
    <x v="7"/>
    <x v="1"/>
    <x v="1"/>
    <x v="10"/>
    <x v="2"/>
    <n v="236.02"/>
    <n v="1652.14"/>
    <x v="3"/>
    <x v="0"/>
    <x v="2"/>
    <n v="2.4"/>
    <x v="0"/>
    <x v="2"/>
    <x v="2"/>
  </r>
  <r>
    <x v="6"/>
    <x v="4"/>
    <x v="0"/>
    <x v="2"/>
    <x v="1"/>
    <x v="1"/>
    <x v="7"/>
    <x v="0"/>
    <n v="204.85"/>
    <n v="2867.9"/>
    <x v="1"/>
    <x v="1"/>
    <x v="1"/>
    <n v="3.9"/>
    <x v="1"/>
    <x v="2"/>
    <x v="1"/>
  </r>
  <r>
    <x v="7"/>
    <x v="1"/>
    <x v="6"/>
    <x v="1"/>
    <x v="1"/>
    <x v="2"/>
    <x v="4"/>
    <x v="1"/>
    <n v="42.42"/>
    <n v="424.2"/>
    <x v="0"/>
    <x v="2"/>
    <x v="0"/>
    <n v="2.6"/>
    <x v="1"/>
    <x v="2"/>
    <x v="0"/>
  </r>
  <r>
    <x v="8"/>
    <x v="6"/>
    <x v="2"/>
    <x v="3"/>
    <x v="1"/>
    <x v="0"/>
    <x v="8"/>
    <x v="1"/>
    <n v="101.96"/>
    <n v="305.88"/>
    <x v="1"/>
    <x v="3"/>
    <x v="2"/>
    <n v="1.4"/>
    <x v="0"/>
    <x v="2"/>
    <x v="2"/>
  </r>
  <r>
    <x v="7"/>
    <x v="4"/>
    <x v="0"/>
    <x v="7"/>
    <x v="1"/>
    <x v="0"/>
    <x v="3"/>
    <x v="2"/>
    <n v="283.18"/>
    <n v="1415.9"/>
    <x v="2"/>
    <x v="1"/>
    <x v="0"/>
    <n v="3.9"/>
    <x v="0"/>
    <x v="1"/>
    <x v="0"/>
  </r>
  <r>
    <x v="7"/>
    <x v="4"/>
    <x v="4"/>
    <x v="6"/>
    <x v="1"/>
    <x v="0"/>
    <x v="0"/>
    <x v="1"/>
    <n v="82.56"/>
    <n v="495.36"/>
    <x v="0"/>
    <x v="1"/>
    <x v="2"/>
    <n v="1.7"/>
    <x v="0"/>
    <x v="1"/>
    <x v="2"/>
  </r>
  <r>
    <x v="3"/>
    <x v="2"/>
    <x v="5"/>
    <x v="0"/>
    <x v="0"/>
    <x v="0"/>
    <x v="9"/>
    <x v="1"/>
    <n v="152.22999999999999"/>
    <n v="1370.07"/>
    <x v="1"/>
    <x v="1"/>
    <x v="0"/>
    <n v="2.2999999999999998"/>
    <x v="0"/>
    <x v="1"/>
    <x v="0"/>
  </r>
  <r>
    <x v="0"/>
    <x v="1"/>
    <x v="6"/>
    <x v="5"/>
    <x v="1"/>
    <x v="4"/>
    <x v="5"/>
    <x v="2"/>
    <n v="119.94"/>
    <n v="1319.34"/>
    <x v="0"/>
    <x v="2"/>
    <x v="2"/>
    <n v="3"/>
    <x v="0"/>
    <x v="2"/>
    <x v="2"/>
  </r>
  <r>
    <x v="3"/>
    <x v="5"/>
    <x v="5"/>
    <x v="5"/>
    <x v="1"/>
    <x v="2"/>
    <x v="8"/>
    <x v="1"/>
    <n v="44.16"/>
    <n v="132.47999999999999"/>
    <x v="3"/>
    <x v="1"/>
    <x v="0"/>
    <n v="3.2"/>
    <x v="1"/>
    <x v="1"/>
    <x v="0"/>
  </r>
  <r>
    <x v="10"/>
    <x v="1"/>
    <x v="5"/>
    <x v="4"/>
    <x v="1"/>
    <x v="4"/>
    <x v="0"/>
    <x v="3"/>
    <n v="70.73"/>
    <n v="424.38"/>
    <x v="0"/>
    <x v="3"/>
    <x v="1"/>
    <n v="2.2000000000000002"/>
    <x v="0"/>
    <x v="1"/>
    <x v="1"/>
  </r>
  <r>
    <x v="7"/>
    <x v="1"/>
    <x v="4"/>
    <x v="1"/>
    <x v="1"/>
    <x v="1"/>
    <x v="5"/>
    <x v="0"/>
    <n v="100.27"/>
    <n v="1102.97"/>
    <x v="0"/>
    <x v="3"/>
    <x v="2"/>
    <n v="2.8"/>
    <x v="1"/>
    <x v="1"/>
    <x v="2"/>
  </r>
  <r>
    <x v="6"/>
    <x v="0"/>
    <x v="7"/>
    <x v="5"/>
    <x v="1"/>
    <x v="2"/>
    <x v="6"/>
    <x v="2"/>
    <n v="149.72999999999999"/>
    <n v="299.45999999999998"/>
    <x v="2"/>
    <x v="0"/>
    <x v="2"/>
    <n v="1.3"/>
    <x v="1"/>
    <x v="1"/>
    <x v="2"/>
  </r>
  <r>
    <x v="5"/>
    <x v="3"/>
    <x v="2"/>
    <x v="1"/>
    <x v="1"/>
    <x v="3"/>
    <x v="9"/>
    <x v="3"/>
    <n v="264.87"/>
    <n v="2383.83"/>
    <x v="3"/>
    <x v="2"/>
    <x v="2"/>
    <n v="1.6"/>
    <x v="0"/>
    <x v="2"/>
    <x v="2"/>
  </r>
  <r>
    <x v="6"/>
    <x v="4"/>
    <x v="5"/>
    <x v="0"/>
    <x v="0"/>
    <x v="0"/>
    <x v="12"/>
    <x v="2"/>
    <n v="164.37"/>
    <n v="1972.44"/>
    <x v="1"/>
    <x v="0"/>
    <x v="2"/>
    <n v="3.4"/>
    <x v="0"/>
    <x v="0"/>
    <x v="2"/>
  </r>
  <r>
    <x v="2"/>
    <x v="5"/>
    <x v="0"/>
    <x v="3"/>
    <x v="1"/>
    <x v="1"/>
    <x v="9"/>
    <x v="2"/>
    <n v="202.53"/>
    <n v="1822.77"/>
    <x v="2"/>
    <x v="2"/>
    <x v="0"/>
    <n v="1"/>
    <x v="1"/>
    <x v="2"/>
    <x v="0"/>
  </r>
  <r>
    <x v="9"/>
    <x v="0"/>
    <x v="1"/>
    <x v="4"/>
    <x v="1"/>
    <x v="0"/>
    <x v="10"/>
    <x v="2"/>
    <n v="139.27000000000001"/>
    <n v="974.8900000000001"/>
    <x v="0"/>
    <x v="2"/>
    <x v="2"/>
    <n v="1.7"/>
    <x v="1"/>
    <x v="0"/>
    <x v="2"/>
  </r>
  <r>
    <x v="2"/>
    <x v="4"/>
    <x v="2"/>
    <x v="1"/>
    <x v="1"/>
    <x v="0"/>
    <x v="7"/>
    <x v="0"/>
    <n v="263.62"/>
    <n v="3690.68"/>
    <x v="1"/>
    <x v="3"/>
    <x v="1"/>
    <n v="3.5"/>
    <x v="0"/>
    <x v="2"/>
    <x v="1"/>
  </r>
  <r>
    <x v="4"/>
    <x v="3"/>
    <x v="0"/>
    <x v="2"/>
    <x v="1"/>
    <x v="0"/>
    <x v="5"/>
    <x v="3"/>
    <n v="205.53"/>
    <n v="2260.83"/>
    <x v="0"/>
    <x v="1"/>
    <x v="0"/>
    <n v="1.9"/>
    <x v="0"/>
    <x v="2"/>
    <x v="0"/>
  </r>
  <r>
    <x v="1"/>
    <x v="0"/>
    <x v="2"/>
    <x v="2"/>
    <x v="1"/>
    <x v="3"/>
    <x v="9"/>
    <x v="0"/>
    <n v="45.38"/>
    <n v="408.42"/>
    <x v="0"/>
    <x v="3"/>
    <x v="2"/>
    <n v="4.3"/>
    <x v="0"/>
    <x v="1"/>
    <x v="2"/>
  </r>
  <r>
    <x v="10"/>
    <x v="3"/>
    <x v="3"/>
    <x v="4"/>
    <x v="1"/>
    <x v="1"/>
    <x v="2"/>
    <x v="2"/>
    <n v="153.69999999999999"/>
    <n v="614.79999999999995"/>
    <x v="1"/>
    <x v="0"/>
    <x v="2"/>
    <n v="2.6"/>
    <x v="0"/>
    <x v="1"/>
    <x v="2"/>
  </r>
  <r>
    <x v="10"/>
    <x v="3"/>
    <x v="2"/>
    <x v="0"/>
    <x v="0"/>
    <x v="0"/>
    <x v="4"/>
    <x v="1"/>
    <n v="251.63000000000002"/>
    <n v="2516.3000000000002"/>
    <x v="0"/>
    <x v="2"/>
    <x v="0"/>
    <n v="3.9"/>
    <x v="1"/>
    <x v="2"/>
    <x v="0"/>
  </r>
  <r>
    <x v="4"/>
    <x v="3"/>
    <x v="6"/>
    <x v="0"/>
    <x v="0"/>
    <x v="0"/>
    <x v="13"/>
    <x v="0"/>
    <n v="225.42"/>
    <n v="225.42"/>
    <x v="0"/>
    <x v="0"/>
    <x v="0"/>
    <n v="4.5"/>
    <x v="1"/>
    <x v="1"/>
    <x v="0"/>
  </r>
  <r>
    <x v="5"/>
    <x v="0"/>
    <x v="0"/>
    <x v="2"/>
    <x v="1"/>
    <x v="2"/>
    <x v="13"/>
    <x v="1"/>
    <n v="273.49"/>
    <n v="273.49"/>
    <x v="1"/>
    <x v="3"/>
    <x v="2"/>
    <n v="2.8"/>
    <x v="1"/>
    <x v="0"/>
    <x v="2"/>
  </r>
  <r>
    <x v="1"/>
    <x v="1"/>
    <x v="1"/>
    <x v="7"/>
    <x v="1"/>
    <x v="0"/>
    <x v="6"/>
    <x v="2"/>
    <n v="83.75"/>
    <n v="167.5"/>
    <x v="1"/>
    <x v="2"/>
    <x v="0"/>
    <n v="3.7"/>
    <x v="0"/>
    <x v="0"/>
    <x v="0"/>
  </r>
  <r>
    <x v="0"/>
    <x v="3"/>
    <x v="0"/>
    <x v="2"/>
    <x v="1"/>
    <x v="2"/>
    <x v="4"/>
    <x v="1"/>
    <n v="293.61"/>
    <n v="2936.1"/>
    <x v="2"/>
    <x v="1"/>
    <x v="1"/>
    <n v="4.4000000000000004"/>
    <x v="1"/>
    <x v="1"/>
    <x v="1"/>
  </r>
  <r>
    <x v="7"/>
    <x v="1"/>
    <x v="3"/>
    <x v="2"/>
    <x v="1"/>
    <x v="1"/>
    <x v="7"/>
    <x v="0"/>
    <n v="99.820000000000007"/>
    <n v="1397.48"/>
    <x v="1"/>
    <x v="2"/>
    <x v="2"/>
    <n v="2"/>
    <x v="1"/>
    <x v="1"/>
    <x v="2"/>
  </r>
  <r>
    <x v="1"/>
    <x v="4"/>
    <x v="2"/>
    <x v="0"/>
    <x v="0"/>
    <x v="1"/>
    <x v="5"/>
    <x v="3"/>
    <n v="34.050000000000004"/>
    <n v="374.55"/>
    <x v="2"/>
    <x v="0"/>
    <x v="2"/>
    <n v="4.5"/>
    <x v="1"/>
    <x v="2"/>
    <x v="2"/>
  </r>
  <r>
    <x v="5"/>
    <x v="4"/>
    <x v="5"/>
    <x v="2"/>
    <x v="1"/>
    <x v="1"/>
    <x v="8"/>
    <x v="1"/>
    <n v="158.79"/>
    <n v="476.37"/>
    <x v="1"/>
    <x v="0"/>
    <x v="0"/>
    <n v="4.4000000000000004"/>
    <x v="1"/>
    <x v="2"/>
    <x v="0"/>
  </r>
  <r>
    <x v="8"/>
    <x v="5"/>
    <x v="1"/>
    <x v="2"/>
    <x v="1"/>
    <x v="2"/>
    <x v="7"/>
    <x v="0"/>
    <n v="50.89"/>
    <n v="712.46"/>
    <x v="2"/>
    <x v="0"/>
    <x v="1"/>
    <n v="1.2"/>
    <x v="0"/>
    <x v="2"/>
    <x v="1"/>
  </r>
  <r>
    <x v="9"/>
    <x v="2"/>
    <x v="0"/>
    <x v="7"/>
    <x v="1"/>
    <x v="3"/>
    <x v="6"/>
    <x v="3"/>
    <n v="210.77"/>
    <n v="421.54"/>
    <x v="2"/>
    <x v="0"/>
    <x v="1"/>
    <n v="2.9"/>
    <x v="1"/>
    <x v="1"/>
    <x v="1"/>
  </r>
  <r>
    <x v="1"/>
    <x v="1"/>
    <x v="3"/>
    <x v="2"/>
    <x v="1"/>
    <x v="3"/>
    <x v="2"/>
    <x v="2"/>
    <n v="272.16000000000003"/>
    <n v="1088.6400000000001"/>
    <x v="0"/>
    <x v="2"/>
    <x v="2"/>
    <n v="1.4"/>
    <x v="1"/>
    <x v="1"/>
    <x v="2"/>
  </r>
  <r>
    <x v="1"/>
    <x v="4"/>
    <x v="1"/>
    <x v="2"/>
    <x v="1"/>
    <x v="0"/>
    <x v="1"/>
    <x v="3"/>
    <n v="277.98"/>
    <n v="2223.84"/>
    <x v="3"/>
    <x v="2"/>
    <x v="1"/>
    <n v="4.5"/>
    <x v="1"/>
    <x v="2"/>
    <x v="1"/>
  </r>
  <r>
    <x v="9"/>
    <x v="2"/>
    <x v="4"/>
    <x v="3"/>
    <x v="1"/>
    <x v="1"/>
    <x v="8"/>
    <x v="2"/>
    <n v="189.97"/>
    <n v="569.91"/>
    <x v="1"/>
    <x v="3"/>
    <x v="1"/>
    <n v="2"/>
    <x v="0"/>
    <x v="1"/>
    <x v="1"/>
  </r>
  <r>
    <x v="7"/>
    <x v="3"/>
    <x v="4"/>
    <x v="0"/>
    <x v="0"/>
    <x v="4"/>
    <x v="2"/>
    <x v="0"/>
    <n v="169.87"/>
    <n v="679.48"/>
    <x v="1"/>
    <x v="3"/>
    <x v="1"/>
    <n v="2.5"/>
    <x v="1"/>
    <x v="0"/>
    <x v="1"/>
  </r>
  <r>
    <x v="1"/>
    <x v="2"/>
    <x v="2"/>
    <x v="0"/>
    <x v="0"/>
    <x v="0"/>
    <x v="6"/>
    <x v="0"/>
    <n v="298.32"/>
    <n v="596.64"/>
    <x v="0"/>
    <x v="2"/>
    <x v="2"/>
    <n v="4.8"/>
    <x v="1"/>
    <x v="0"/>
    <x v="2"/>
  </r>
  <r>
    <x v="9"/>
    <x v="2"/>
    <x v="7"/>
    <x v="7"/>
    <x v="1"/>
    <x v="3"/>
    <x v="13"/>
    <x v="3"/>
    <n v="182.24"/>
    <n v="182.24"/>
    <x v="3"/>
    <x v="3"/>
    <x v="2"/>
    <n v="3.2"/>
    <x v="0"/>
    <x v="0"/>
    <x v="2"/>
  </r>
  <r>
    <x v="9"/>
    <x v="3"/>
    <x v="2"/>
    <x v="2"/>
    <x v="1"/>
    <x v="3"/>
    <x v="7"/>
    <x v="0"/>
    <n v="279.69"/>
    <n v="3915.66"/>
    <x v="3"/>
    <x v="2"/>
    <x v="1"/>
    <n v="4.7"/>
    <x v="0"/>
    <x v="2"/>
    <x v="1"/>
  </r>
  <r>
    <x v="9"/>
    <x v="1"/>
    <x v="3"/>
    <x v="1"/>
    <x v="1"/>
    <x v="1"/>
    <x v="1"/>
    <x v="0"/>
    <n v="276.64999999999998"/>
    <n v="2213.1999999999998"/>
    <x v="1"/>
    <x v="1"/>
    <x v="1"/>
    <n v="2.8"/>
    <x v="1"/>
    <x v="2"/>
    <x v="1"/>
  </r>
  <r>
    <x v="3"/>
    <x v="3"/>
    <x v="2"/>
    <x v="4"/>
    <x v="1"/>
    <x v="2"/>
    <x v="10"/>
    <x v="2"/>
    <n v="101.06000000000002"/>
    <n v="707.42000000000007"/>
    <x v="1"/>
    <x v="2"/>
    <x v="2"/>
    <n v="4.9000000000000004"/>
    <x v="0"/>
    <x v="0"/>
    <x v="2"/>
  </r>
  <r>
    <x v="5"/>
    <x v="5"/>
    <x v="5"/>
    <x v="0"/>
    <x v="0"/>
    <x v="0"/>
    <x v="4"/>
    <x v="0"/>
    <n v="23.85"/>
    <n v="238.5"/>
    <x v="2"/>
    <x v="3"/>
    <x v="2"/>
    <n v="4.8"/>
    <x v="1"/>
    <x v="0"/>
    <x v="2"/>
  </r>
  <r>
    <x v="3"/>
    <x v="6"/>
    <x v="5"/>
    <x v="3"/>
    <x v="1"/>
    <x v="2"/>
    <x v="6"/>
    <x v="1"/>
    <n v="142.97"/>
    <n v="285.94"/>
    <x v="3"/>
    <x v="1"/>
    <x v="0"/>
    <n v="1.1000000000000001"/>
    <x v="0"/>
    <x v="0"/>
    <x v="0"/>
  </r>
  <r>
    <x v="8"/>
    <x v="0"/>
    <x v="6"/>
    <x v="7"/>
    <x v="1"/>
    <x v="3"/>
    <x v="1"/>
    <x v="2"/>
    <n v="261.18"/>
    <n v="2089.44"/>
    <x v="3"/>
    <x v="3"/>
    <x v="0"/>
    <n v="2.6"/>
    <x v="1"/>
    <x v="1"/>
    <x v="0"/>
  </r>
  <r>
    <x v="2"/>
    <x v="3"/>
    <x v="3"/>
    <x v="5"/>
    <x v="1"/>
    <x v="1"/>
    <x v="11"/>
    <x v="1"/>
    <n v="254.12"/>
    <n v="3303.56"/>
    <x v="2"/>
    <x v="2"/>
    <x v="1"/>
    <n v="4.8"/>
    <x v="1"/>
    <x v="0"/>
    <x v="1"/>
  </r>
  <r>
    <x v="0"/>
    <x v="3"/>
    <x v="7"/>
    <x v="6"/>
    <x v="1"/>
    <x v="3"/>
    <x v="4"/>
    <x v="3"/>
    <n v="189.03"/>
    <n v="1890.3"/>
    <x v="2"/>
    <x v="3"/>
    <x v="2"/>
    <n v="4.3"/>
    <x v="0"/>
    <x v="0"/>
    <x v="2"/>
  </r>
  <r>
    <x v="3"/>
    <x v="2"/>
    <x v="1"/>
    <x v="7"/>
    <x v="1"/>
    <x v="1"/>
    <x v="8"/>
    <x v="1"/>
    <n v="63.860000000000007"/>
    <n v="191.58"/>
    <x v="1"/>
    <x v="2"/>
    <x v="2"/>
    <n v="1.8"/>
    <x v="0"/>
    <x v="2"/>
    <x v="2"/>
  </r>
  <r>
    <x v="3"/>
    <x v="5"/>
    <x v="3"/>
    <x v="4"/>
    <x v="1"/>
    <x v="4"/>
    <x v="10"/>
    <x v="0"/>
    <n v="50.12"/>
    <n v="350.84"/>
    <x v="3"/>
    <x v="3"/>
    <x v="2"/>
    <n v="4.5"/>
    <x v="1"/>
    <x v="2"/>
    <x v="2"/>
  </r>
  <r>
    <x v="2"/>
    <x v="4"/>
    <x v="3"/>
    <x v="3"/>
    <x v="1"/>
    <x v="2"/>
    <x v="13"/>
    <x v="3"/>
    <n v="287.31"/>
    <n v="287.31"/>
    <x v="0"/>
    <x v="3"/>
    <x v="1"/>
    <n v="1.8"/>
    <x v="0"/>
    <x v="1"/>
    <x v="1"/>
  </r>
  <r>
    <x v="5"/>
    <x v="4"/>
    <x v="7"/>
    <x v="2"/>
    <x v="1"/>
    <x v="0"/>
    <x v="12"/>
    <x v="0"/>
    <n v="137.99"/>
    <n v="1655.88"/>
    <x v="2"/>
    <x v="2"/>
    <x v="0"/>
    <n v="4.7"/>
    <x v="1"/>
    <x v="0"/>
    <x v="0"/>
  </r>
  <r>
    <x v="2"/>
    <x v="2"/>
    <x v="3"/>
    <x v="3"/>
    <x v="1"/>
    <x v="1"/>
    <x v="11"/>
    <x v="3"/>
    <n v="201.48999999999998"/>
    <n v="2619.37"/>
    <x v="3"/>
    <x v="1"/>
    <x v="2"/>
    <n v="1.3"/>
    <x v="1"/>
    <x v="2"/>
    <x v="2"/>
  </r>
  <r>
    <x v="0"/>
    <x v="1"/>
    <x v="7"/>
    <x v="6"/>
    <x v="1"/>
    <x v="4"/>
    <x v="7"/>
    <x v="3"/>
    <n v="273.64"/>
    <n v="3830.96"/>
    <x v="3"/>
    <x v="2"/>
    <x v="2"/>
    <n v="4.8"/>
    <x v="1"/>
    <x v="1"/>
    <x v="2"/>
  </r>
  <r>
    <x v="4"/>
    <x v="3"/>
    <x v="7"/>
    <x v="6"/>
    <x v="1"/>
    <x v="4"/>
    <x v="8"/>
    <x v="2"/>
    <n v="263.57"/>
    <n v="790.71"/>
    <x v="3"/>
    <x v="2"/>
    <x v="0"/>
    <n v="1.3"/>
    <x v="1"/>
    <x v="1"/>
    <x v="0"/>
  </r>
  <r>
    <x v="9"/>
    <x v="3"/>
    <x v="7"/>
    <x v="7"/>
    <x v="1"/>
    <x v="2"/>
    <x v="9"/>
    <x v="1"/>
    <n v="178.73"/>
    <n v="1608.57"/>
    <x v="3"/>
    <x v="2"/>
    <x v="2"/>
    <n v="1.9"/>
    <x v="0"/>
    <x v="1"/>
    <x v="2"/>
  </r>
  <r>
    <x v="10"/>
    <x v="2"/>
    <x v="3"/>
    <x v="2"/>
    <x v="1"/>
    <x v="1"/>
    <x v="2"/>
    <x v="0"/>
    <n v="156.61000000000001"/>
    <n v="626.44000000000005"/>
    <x v="2"/>
    <x v="0"/>
    <x v="2"/>
    <n v="3.3"/>
    <x v="1"/>
    <x v="2"/>
    <x v="2"/>
  </r>
  <r>
    <x v="0"/>
    <x v="3"/>
    <x v="3"/>
    <x v="2"/>
    <x v="1"/>
    <x v="0"/>
    <x v="13"/>
    <x v="3"/>
    <n v="225.87"/>
    <n v="225.87"/>
    <x v="0"/>
    <x v="0"/>
    <x v="0"/>
    <n v="1.8"/>
    <x v="0"/>
    <x v="0"/>
    <x v="0"/>
  </r>
  <r>
    <x v="8"/>
    <x v="1"/>
    <x v="2"/>
    <x v="1"/>
    <x v="1"/>
    <x v="0"/>
    <x v="5"/>
    <x v="2"/>
    <n v="117.9"/>
    <n v="1296.9000000000001"/>
    <x v="0"/>
    <x v="3"/>
    <x v="0"/>
    <n v="2.6"/>
    <x v="1"/>
    <x v="0"/>
    <x v="0"/>
  </r>
  <r>
    <x v="7"/>
    <x v="6"/>
    <x v="3"/>
    <x v="6"/>
    <x v="1"/>
    <x v="0"/>
    <x v="7"/>
    <x v="3"/>
    <n v="195.10999999999999"/>
    <n v="2731.54"/>
    <x v="2"/>
    <x v="0"/>
    <x v="2"/>
    <n v="1.7"/>
    <x v="0"/>
    <x v="0"/>
    <x v="2"/>
  </r>
  <r>
    <x v="8"/>
    <x v="0"/>
    <x v="2"/>
    <x v="2"/>
    <x v="1"/>
    <x v="3"/>
    <x v="0"/>
    <x v="1"/>
    <n v="26.48"/>
    <n v="158.88"/>
    <x v="3"/>
    <x v="1"/>
    <x v="2"/>
    <n v="3.2"/>
    <x v="0"/>
    <x v="1"/>
    <x v="2"/>
  </r>
  <r>
    <x v="9"/>
    <x v="0"/>
    <x v="6"/>
    <x v="6"/>
    <x v="1"/>
    <x v="3"/>
    <x v="13"/>
    <x v="3"/>
    <n v="250.81"/>
    <n v="250.81"/>
    <x v="2"/>
    <x v="2"/>
    <x v="2"/>
    <n v="3.4"/>
    <x v="0"/>
    <x v="2"/>
    <x v="2"/>
  </r>
  <r>
    <x v="0"/>
    <x v="0"/>
    <x v="4"/>
    <x v="0"/>
    <x v="0"/>
    <x v="1"/>
    <x v="4"/>
    <x v="1"/>
    <n v="299.45"/>
    <n v="2994.5"/>
    <x v="2"/>
    <x v="1"/>
    <x v="0"/>
    <n v="1.9"/>
    <x v="1"/>
    <x v="2"/>
    <x v="0"/>
  </r>
  <r>
    <x v="8"/>
    <x v="6"/>
    <x v="4"/>
    <x v="1"/>
    <x v="1"/>
    <x v="0"/>
    <x v="13"/>
    <x v="3"/>
    <n v="287.32"/>
    <n v="287.32"/>
    <x v="3"/>
    <x v="2"/>
    <x v="2"/>
    <n v="2.2000000000000002"/>
    <x v="1"/>
    <x v="0"/>
    <x v="2"/>
  </r>
  <r>
    <x v="8"/>
    <x v="3"/>
    <x v="6"/>
    <x v="5"/>
    <x v="1"/>
    <x v="4"/>
    <x v="6"/>
    <x v="1"/>
    <n v="120.77"/>
    <n v="241.54"/>
    <x v="2"/>
    <x v="1"/>
    <x v="0"/>
    <n v="4"/>
    <x v="1"/>
    <x v="1"/>
    <x v="0"/>
  </r>
  <r>
    <x v="2"/>
    <x v="2"/>
    <x v="6"/>
    <x v="6"/>
    <x v="1"/>
    <x v="0"/>
    <x v="7"/>
    <x v="0"/>
    <n v="168.71"/>
    <n v="2361.94"/>
    <x v="2"/>
    <x v="0"/>
    <x v="2"/>
    <n v="1.3"/>
    <x v="1"/>
    <x v="0"/>
    <x v="2"/>
  </r>
  <r>
    <x v="4"/>
    <x v="4"/>
    <x v="0"/>
    <x v="0"/>
    <x v="0"/>
    <x v="1"/>
    <x v="8"/>
    <x v="1"/>
    <n v="86.14"/>
    <n v="258.42"/>
    <x v="3"/>
    <x v="2"/>
    <x v="1"/>
    <n v="2.8"/>
    <x v="0"/>
    <x v="0"/>
    <x v="1"/>
  </r>
  <r>
    <x v="4"/>
    <x v="5"/>
    <x v="2"/>
    <x v="0"/>
    <x v="0"/>
    <x v="0"/>
    <x v="11"/>
    <x v="1"/>
    <n v="104.84"/>
    <n v="1362.92"/>
    <x v="0"/>
    <x v="0"/>
    <x v="2"/>
    <n v="2.2000000000000002"/>
    <x v="1"/>
    <x v="1"/>
    <x v="2"/>
  </r>
  <r>
    <x v="0"/>
    <x v="3"/>
    <x v="7"/>
    <x v="0"/>
    <x v="0"/>
    <x v="2"/>
    <x v="6"/>
    <x v="0"/>
    <n v="148.06"/>
    <n v="296.12"/>
    <x v="2"/>
    <x v="0"/>
    <x v="2"/>
    <n v="2.6"/>
    <x v="1"/>
    <x v="0"/>
    <x v="2"/>
  </r>
  <r>
    <x v="9"/>
    <x v="6"/>
    <x v="1"/>
    <x v="1"/>
    <x v="1"/>
    <x v="0"/>
    <x v="1"/>
    <x v="1"/>
    <n v="229.18"/>
    <n v="1833.44"/>
    <x v="1"/>
    <x v="2"/>
    <x v="2"/>
    <n v="4.3"/>
    <x v="1"/>
    <x v="1"/>
    <x v="2"/>
  </r>
  <r>
    <x v="3"/>
    <x v="1"/>
    <x v="0"/>
    <x v="1"/>
    <x v="1"/>
    <x v="4"/>
    <x v="0"/>
    <x v="3"/>
    <n v="25.01"/>
    <n v="150.06"/>
    <x v="3"/>
    <x v="1"/>
    <x v="1"/>
    <n v="4.9000000000000004"/>
    <x v="1"/>
    <x v="2"/>
    <x v="1"/>
  </r>
  <r>
    <x v="6"/>
    <x v="6"/>
    <x v="5"/>
    <x v="4"/>
    <x v="1"/>
    <x v="1"/>
    <x v="13"/>
    <x v="3"/>
    <n v="130.26"/>
    <n v="130.26"/>
    <x v="1"/>
    <x v="3"/>
    <x v="0"/>
    <n v="1.7"/>
    <x v="0"/>
    <x v="1"/>
    <x v="0"/>
  </r>
  <r>
    <x v="1"/>
    <x v="4"/>
    <x v="2"/>
    <x v="1"/>
    <x v="1"/>
    <x v="1"/>
    <x v="0"/>
    <x v="3"/>
    <n v="175.82000000000002"/>
    <n v="1054.92"/>
    <x v="2"/>
    <x v="0"/>
    <x v="2"/>
    <n v="1.2"/>
    <x v="0"/>
    <x v="2"/>
    <x v="2"/>
  </r>
  <r>
    <x v="10"/>
    <x v="0"/>
    <x v="3"/>
    <x v="3"/>
    <x v="1"/>
    <x v="4"/>
    <x v="13"/>
    <x v="0"/>
    <n v="80.25"/>
    <n v="80.25"/>
    <x v="0"/>
    <x v="0"/>
    <x v="0"/>
    <n v="1.8"/>
    <x v="0"/>
    <x v="0"/>
    <x v="0"/>
  </r>
  <r>
    <x v="1"/>
    <x v="3"/>
    <x v="6"/>
    <x v="7"/>
    <x v="1"/>
    <x v="1"/>
    <x v="9"/>
    <x v="1"/>
    <n v="41.97"/>
    <n v="377.73"/>
    <x v="2"/>
    <x v="2"/>
    <x v="0"/>
    <n v="4.5"/>
    <x v="1"/>
    <x v="0"/>
    <x v="0"/>
  </r>
  <r>
    <x v="5"/>
    <x v="4"/>
    <x v="4"/>
    <x v="2"/>
    <x v="1"/>
    <x v="0"/>
    <x v="7"/>
    <x v="1"/>
    <n v="171.07999999999998"/>
    <n v="2395.12"/>
    <x v="3"/>
    <x v="2"/>
    <x v="1"/>
    <n v="4.5"/>
    <x v="1"/>
    <x v="0"/>
    <x v="1"/>
  </r>
  <r>
    <x v="4"/>
    <x v="0"/>
    <x v="2"/>
    <x v="6"/>
    <x v="1"/>
    <x v="1"/>
    <x v="8"/>
    <x v="3"/>
    <n v="198.59"/>
    <n v="595.77"/>
    <x v="0"/>
    <x v="1"/>
    <x v="1"/>
    <n v="2.1"/>
    <x v="1"/>
    <x v="1"/>
    <x v="1"/>
  </r>
  <r>
    <x v="0"/>
    <x v="5"/>
    <x v="6"/>
    <x v="7"/>
    <x v="1"/>
    <x v="0"/>
    <x v="12"/>
    <x v="1"/>
    <n v="199.48000000000002"/>
    <n v="2393.7600000000002"/>
    <x v="2"/>
    <x v="0"/>
    <x v="2"/>
    <n v="2.2999999999999998"/>
    <x v="1"/>
    <x v="1"/>
    <x v="2"/>
  </r>
  <r>
    <x v="1"/>
    <x v="1"/>
    <x v="1"/>
    <x v="3"/>
    <x v="1"/>
    <x v="1"/>
    <x v="13"/>
    <x v="3"/>
    <n v="119.84"/>
    <n v="119.84"/>
    <x v="3"/>
    <x v="3"/>
    <x v="2"/>
    <n v="3.7"/>
    <x v="0"/>
    <x v="2"/>
    <x v="2"/>
  </r>
  <r>
    <x v="9"/>
    <x v="0"/>
    <x v="1"/>
    <x v="6"/>
    <x v="1"/>
    <x v="0"/>
    <x v="13"/>
    <x v="3"/>
    <n v="86.46"/>
    <n v="86.46"/>
    <x v="1"/>
    <x v="0"/>
    <x v="1"/>
    <n v="2.4"/>
    <x v="0"/>
    <x v="0"/>
    <x v="1"/>
  </r>
  <r>
    <x v="10"/>
    <x v="5"/>
    <x v="2"/>
    <x v="7"/>
    <x v="1"/>
    <x v="0"/>
    <x v="6"/>
    <x v="3"/>
    <n v="81.709999999999994"/>
    <n v="163.41999999999999"/>
    <x v="2"/>
    <x v="1"/>
    <x v="1"/>
    <n v="4.5999999999999996"/>
    <x v="0"/>
    <x v="1"/>
    <x v="1"/>
  </r>
  <r>
    <x v="1"/>
    <x v="6"/>
    <x v="3"/>
    <x v="3"/>
    <x v="1"/>
    <x v="4"/>
    <x v="11"/>
    <x v="0"/>
    <n v="31.35"/>
    <n v="407.55"/>
    <x v="1"/>
    <x v="3"/>
    <x v="2"/>
    <n v="4.2"/>
    <x v="1"/>
    <x v="0"/>
    <x v="2"/>
  </r>
  <r>
    <x v="10"/>
    <x v="0"/>
    <x v="2"/>
    <x v="0"/>
    <x v="0"/>
    <x v="4"/>
    <x v="0"/>
    <x v="2"/>
    <n v="71.709999999999994"/>
    <n v="430.26"/>
    <x v="3"/>
    <x v="2"/>
    <x v="2"/>
    <n v="2.4"/>
    <x v="0"/>
    <x v="0"/>
    <x v="2"/>
  </r>
  <r>
    <x v="7"/>
    <x v="0"/>
    <x v="3"/>
    <x v="2"/>
    <x v="1"/>
    <x v="3"/>
    <x v="13"/>
    <x v="2"/>
    <n v="249.21"/>
    <n v="249.21"/>
    <x v="3"/>
    <x v="2"/>
    <x v="0"/>
    <n v="4.9000000000000004"/>
    <x v="1"/>
    <x v="0"/>
    <x v="0"/>
  </r>
  <r>
    <x v="9"/>
    <x v="2"/>
    <x v="2"/>
    <x v="1"/>
    <x v="1"/>
    <x v="4"/>
    <x v="10"/>
    <x v="1"/>
    <n v="20.849999999999998"/>
    <n v="145.94999999999999"/>
    <x v="1"/>
    <x v="2"/>
    <x v="2"/>
    <n v="4"/>
    <x v="0"/>
    <x v="0"/>
    <x v="2"/>
  </r>
  <r>
    <x v="6"/>
    <x v="1"/>
    <x v="5"/>
    <x v="7"/>
    <x v="1"/>
    <x v="0"/>
    <x v="5"/>
    <x v="3"/>
    <n v="32.29"/>
    <n v="355.19"/>
    <x v="0"/>
    <x v="1"/>
    <x v="1"/>
    <n v="4"/>
    <x v="0"/>
    <x v="2"/>
    <x v="1"/>
  </r>
  <r>
    <x v="2"/>
    <x v="1"/>
    <x v="4"/>
    <x v="0"/>
    <x v="0"/>
    <x v="0"/>
    <x v="12"/>
    <x v="2"/>
    <n v="55.57"/>
    <n v="666.84"/>
    <x v="2"/>
    <x v="2"/>
    <x v="0"/>
    <n v="4.8"/>
    <x v="1"/>
    <x v="2"/>
    <x v="0"/>
  </r>
  <r>
    <x v="8"/>
    <x v="4"/>
    <x v="2"/>
    <x v="7"/>
    <x v="1"/>
    <x v="1"/>
    <x v="2"/>
    <x v="2"/>
    <n v="137.66999999999999"/>
    <n v="550.67999999999995"/>
    <x v="3"/>
    <x v="3"/>
    <x v="0"/>
    <n v="2.7"/>
    <x v="0"/>
    <x v="1"/>
    <x v="0"/>
  </r>
  <r>
    <x v="10"/>
    <x v="6"/>
    <x v="6"/>
    <x v="0"/>
    <x v="0"/>
    <x v="1"/>
    <x v="10"/>
    <x v="1"/>
    <n v="113.45"/>
    <n v="794.15"/>
    <x v="0"/>
    <x v="2"/>
    <x v="0"/>
    <n v="1.2"/>
    <x v="1"/>
    <x v="1"/>
    <x v="0"/>
  </r>
  <r>
    <x v="9"/>
    <x v="2"/>
    <x v="5"/>
    <x v="6"/>
    <x v="1"/>
    <x v="3"/>
    <x v="2"/>
    <x v="0"/>
    <n v="69.790000000000006"/>
    <n v="279.16000000000003"/>
    <x v="3"/>
    <x v="1"/>
    <x v="0"/>
    <n v="5"/>
    <x v="0"/>
    <x v="1"/>
    <x v="0"/>
  </r>
  <r>
    <x v="10"/>
    <x v="4"/>
    <x v="1"/>
    <x v="1"/>
    <x v="1"/>
    <x v="0"/>
    <x v="5"/>
    <x v="1"/>
    <n v="51.07"/>
    <n v="561.77"/>
    <x v="3"/>
    <x v="0"/>
    <x v="0"/>
    <n v="4.7"/>
    <x v="1"/>
    <x v="2"/>
    <x v="0"/>
  </r>
  <r>
    <x v="10"/>
    <x v="5"/>
    <x v="0"/>
    <x v="4"/>
    <x v="1"/>
    <x v="3"/>
    <x v="2"/>
    <x v="1"/>
    <n v="282.88"/>
    <n v="1131.52"/>
    <x v="3"/>
    <x v="0"/>
    <x v="0"/>
    <n v="4.9000000000000004"/>
    <x v="0"/>
    <x v="0"/>
    <x v="0"/>
  </r>
  <r>
    <x v="3"/>
    <x v="4"/>
    <x v="2"/>
    <x v="2"/>
    <x v="1"/>
    <x v="0"/>
    <x v="7"/>
    <x v="3"/>
    <n v="275.14999999999992"/>
    <n v="3852.099999999999"/>
    <x v="1"/>
    <x v="3"/>
    <x v="1"/>
    <n v="2.9"/>
    <x v="1"/>
    <x v="2"/>
    <x v="1"/>
  </r>
  <r>
    <x v="3"/>
    <x v="5"/>
    <x v="3"/>
    <x v="0"/>
    <x v="0"/>
    <x v="4"/>
    <x v="2"/>
    <x v="0"/>
    <n v="236.13"/>
    <n v="944.52"/>
    <x v="1"/>
    <x v="1"/>
    <x v="1"/>
    <n v="1.7"/>
    <x v="0"/>
    <x v="1"/>
    <x v="1"/>
  </r>
  <r>
    <x v="2"/>
    <x v="6"/>
    <x v="5"/>
    <x v="6"/>
    <x v="1"/>
    <x v="1"/>
    <x v="4"/>
    <x v="1"/>
    <n v="90.57"/>
    <n v="905.69999999999993"/>
    <x v="3"/>
    <x v="2"/>
    <x v="2"/>
    <n v="1.8"/>
    <x v="0"/>
    <x v="2"/>
    <x v="2"/>
  </r>
  <r>
    <x v="9"/>
    <x v="1"/>
    <x v="7"/>
    <x v="5"/>
    <x v="1"/>
    <x v="3"/>
    <x v="12"/>
    <x v="2"/>
    <n v="110.64"/>
    <n v="1327.68"/>
    <x v="2"/>
    <x v="2"/>
    <x v="1"/>
    <n v="2.9"/>
    <x v="0"/>
    <x v="0"/>
    <x v="1"/>
  </r>
  <r>
    <x v="2"/>
    <x v="5"/>
    <x v="0"/>
    <x v="5"/>
    <x v="1"/>
    <x v="2"/>
    <x v="4"/>
    <x v="2"/>
    <n v="206.44"/>
    <n v="2064.4"/>
    <x v="0"/>
    <x v="0"/>
    <x v="1"/>
    <n v="3.7"/>
    <x v="1"/>
    <x v="0"/>
    <x v="1"/>
  </r>
  <r>
    <x v="3"/>
    <x v="6"/>
    <x v="4"/>
    <x v="5"/>
    <x v="1"/>
    <x v="0"/>
    <x v="1"/>
    <x v="1"/>
    <n v="101.68"/>
    <n v="813.44"/>
    <x v="3"/>
    <x v="2"/>
    <x v="2"/>
    <n v="2.9"/>
    <x v="1"/>
    <x v="0"/>
    <x v="2"/>
  </r>
  <r>
    <x v="5"/>
    <x v="4"/>
    <x v="2"/>
    <x v="2"/>
    <x v="1"/>
    <x v="4"/>
    <x v="6"/>
    <x v="3"/>
    <n v="168.57"/>
    <n v="337.14"/>
    <x v="0"/>
    <x v="0"/>
    <x v="0"/>
    <n v="2.6"/>
    <x v="1"/>
    <x v="0"/>
    <x v="0"/>
  </r>
  <r>
    <x v="6"/>
    <x v="5"/>
    <x v="2"/>
    <x v="0"/>
    <x v="0"/>
    <x v="2"/>
    <x v="1"/>
    <x v="3"/>
    <n v="202.36"/>
    <n v="1618.88"/>
    <x v="3"/>
    <x v="0"/>
    <x v="1"/>
    <n v="4.9000000000000004"/>
    <x v="0"/>
    <x v="2"/>
    <x v="1"/>
  </r>
  <r>
    <x v="2"/>
    <x v="3"/>
    <x v="5"/>
    <x v="5"/>
    <x v="1"/>
    <x v="4"/>
    <x v="4"/>
    <x v="1"/>
    <n v="165.37"/>
    <n v="1653.7"/>
    <x v="0"/>
    <x v="2"/>
    <x v="1"/>
    <n v="3.6"/>
    <x v="0"/>
    <x v="0"/>
    <x v="1"/>
  </r>
  <r>
    <x v="0"/>
    <x v="0"/>
    <x v="1"/>
    <x v="7"/>
    <x v="1"/>
    <x v="4"/>
    <x v="5"/>
    <x v="0"/>
    <n v="135.72"/>
    <n v="1492.92"/>
    <x v="2"/>
    <x v="0"/>
    <x v="0"/>
    <n v="2.6"/>
    <x v="0"/>
    <x v="0"/>
    <x v="0"/>
  </r>
  <r>
    <x v="2"/>
    <x v="4"/>
    <x v="4"/>
    <x v="4"/>
    <x v="1"/>
    <x v="0"/>
    <x v="13"/>
    <x v="3"/>
    <n v="117.41"/>
    <n v="117.41"/>
    <x v="0"/>
    <x v="0"/>
    <x v="0"/>
    <n v="3.8"/>
    <x v="0"/>
    <x v="0"/>
    <x v="0"/>
  </r>
  <r>
    <x v="9"/>
    <x v="1"/>
    <x v="7"/>
    <x v="6"/>
    <x v="1"/>
    <x v="4"/>
    <x v="11"/>
    <x v="2"/>
    <n v="237.77"/>
    <n v="3091.01"/>
    <x v="3"/>
    <x v="1"/>
    <x v="1"/>
    <n v="4.2"/>
    <x v="1"/>
    <x v="1"/>
    <x v="1"/>
  </r>
  <r>
    <x v="9"/>
    <x v="4"/>
    <x v="0"/>
    <x v="4"/>
    <x v="1"/>
    <x v="3"/>
    <x v="10"/>
    <x v="0"/>
    <n v="226.92000000000002"/>
    <n v="1588.44"/>
    <x v="2"/>
    <x v="2"/>
    <x v="0"/>
    <n v="2.5"/>
    <x v="1"/>
    <x v="1"/>
    <x v="0"/>
  </r>
  <r>
    <x v="5"/>
    <x v="3"/>
    <x v="6"/>
    <x v="4"/>
    <x v="1"/>
    <x v="2"/>
    <x v="10"/>
    <x v="1"/>
    <n v="214.94"/>
    <n v="1504.58"/>
    <x v="3"/>
    <x v="1"/>
    <x v="1"/>
    <n v="2.9"/>
    <x v="1"/>
    <x v="2"/>
    <x v="1"/>
  </r>
  <r>
    <x v="4"/>
    <x v="6"/>
    <x v="4"/>
    <x v="4"/>
    <x v="1"/>
    <x v="4"/>
    <x v="0"/>
    <x v="0"/>
    <n v="124.91000000000001"/>
    <n v="749.46"/>
    <x v="3"/>
    <x v="2"/>
    <x v="0"/>
    <n v="3.6"/>
    <x v="0"/>
    <x v="0"/>
    <x v="0"/>
  </r>
  <r>
    <x v="4"/>
    <x v="6"/>
    <x v="2"/>
    <x v="7"/>
    <x v="1"/>
    <x v="4"/>
    <x v="7"/>
    <x v="3"/>
    <n v="237.21"/>
    <n v="3320.94"/>
    <x v="1"/>
    <x v="2"/>
    <x v="2"/>
    <n v="3.6"/>
    <x v="1"/>
    <x v="1"/>
    <x v="2"/>
  </r>
  <r>
    <x v="3"/>
    <x v="4"/>
    <x v="5"/>
    <x v="5"/>
    <x v="1"/>
    <x v="1"/>
    <x v="2"/>
    <x v="3"/>
    <n v="288.16000000000003"/>
    <n v="1152.6400000000001"/>
    <x v="0"/>
    <x v="2"/>
    <x v="1"/>
    <n v="1.7"/>
    <x v="1"/>
    <x v="1"/>
    <x v="1"/>
  </r>
  <r>
    <x v="0"/>
    <x v="3"/>
    <x v="7"/>
    <x v="4"/>
    <x v="1"/>
    <x v="1"/>
    <x v="3"/>
    <x v="2"/>
    <n v="212.91"/>
    <n v="1064.55"/>
    <x v="3"/>
    <x v="2"/>
    <x v="0"/>
    <n v="3"/>
    <x v="1"/>
    <x v="1"/>
    <x v="0"/>
  </r>
  <r>
    <x v="3"/>
    <x v="4"/>
    <x v="5"/>
    <x v="0"/>
    <x v="0"/>
    <x v="3"/>
    <x v="13"/>
    <x v="1"/>
    <n v="134.21"/>
    <n v="134.21"/>
    <x v="2"/>
    <x v="3"/>
    <x v="0"/>
    <n v="2"/>
    <x v="0"/>
    <x v="0"/>
    <x v="0"/>
  </r>
  <r>
    <x v="7"/>
    <x v="0"/>
    <x v="0"/>
    <x v="4"/>
    <x v="1"/>
    <x v="1"/>
    <x v="6"/>
    <x v="0"/>
    <n v="243.01"/>
    <n v="486.02"/>
    <x v="2"/>
    <x v="3"/>
    <x v="2"/>
    <n v="4.7"/>
    <x v="1"/>
    <x v="2"/>
    <x v="2"/>
  </r>
  <r>
    <x v="7"/>
    <x v="0"/>
    <x v="3"/>
    <x v="6"/>
    <x v="1"/>
    <x v="4"/>
    <x v="4"/>
    <x v="0"/>
    <n v="190.6"/>
    <n v="1906"/>
    <x v="2"/>
    <x v="0"/>
    <x v="0"/>
    <n v="3"/>
    <x v="0"/>
    <x v="1"/>
    <x v="0"/>
  </r>
  <r>
    <x v="8"/>
    <x v="2"/>
    <x v="3"/>
    <x v="0"/>
    <x v="0"/>
    <x v="4"/>
    <x v="10"/>
    <x v="0"/>
    <n v="265.75"/>
    <n v="1860.25"/>
    <x v="1"/>
    <x v="1"/>
    <x v="0"/>
    <n v="4.0999999999999996"/>
    <x v="0"/>
    <x v="2"/>
    <x v="0"/>
  </r>
  <r>
    <x v="7"/>
    <x v="5"/>
    <x v="4"/>
    <x v="7"/>
    <x v="1"/>
    <x v="2"/>
    <x v="6"/>
    <x v="0"/>
    <n v="219.69"/>
    <n v="439.38"/>
    <x v="3"/>
    <x v="1"/>
    <x v="0"/>
    <n v="1.2"/>
    <x v="0"/>
    <x v="0"/>
    <x v="0"/>
  </r>
  <r>
    <x v="4"/>
    <x v="2"/>
    <x v="5"/>
    <x v="2"/>
    <x v="1"/>
    <x v="1"/>
    <x v="1"/>
    <x v="2"/>
    <n v="235.58"/>
    <n v="1884.64"/>
    <x v="2"/>
    <x v="0"/>
    <x v="1"/>
    <n v="2.5"/>
    <x v="1"/>
    <x v="1"/>
    <x v="1"/>
  </r>
  <r>
    <x v="6"/>
    <x v="0"/>
    <x v="6"/>
    <x v="1"/>
    <x v="1"/>
    <x v="0"/>
    <x v="10"/>
    <x v="2"/>
    <n v="206.88000000000002"/>
    <n v="1448.16"/>
    <x v="1"/>
    <x v="1"/>
    <x v="2"/>
    <n v="1.6"/>
    <x v="1"/>
    <x v="2"/>
    <x v="2"/>
  </r>
  <r>
    <x v="7"/>
    <x v="3"/>
    <x v="6"/>
    <x v="7"/>
    <x v="1"/>
    <x v="1"/>
    <x v="4"/>
    <x v="2"/>
    <n v="45.769999999999996"/>
    <n v="457.7"/>
    <x v="2"/>
    <x v="3"/>
    <x v="2"/>
    <n v="2.6"/>
    <x v="0"/>
    <x v="0"/>
    <x v="2"/>
  </r>
  <r>
    <x v="3"/>
    <x v="5"/>
    <x v="3"/>
    <x v="3"/>
    <x v="1"/>
    <x v="4"/>
    <x v="1"/>
    <x v="3"/>
    <n v="155.83000000000001"/>
    <n v="1246.6400000000001"/>
    <x v="1"/>
    <x v="1"/>
    <x v="2"/>
    <n v="4.2"/>
    <x v="0"/>
    <x v="1"/>
    <x v="2"/>
  </r>
  <r>
    <x v="10"/>
    <x v="3"/>
    <x v="3"/>
    <x v="5"/>
    <x v="1"/>
    <x v="2"/>
    <x v="2"/>
    <x v="2"/>
    <n v="35.82"/>
    <n v="143.28"/>
    <x v="0"/>
    <x v="2"/>
    <x v="1"/>
    <n v="4.7"/>
    <x v="1"/>
    <x v="2"/>
    <x v="1"/>
  </r>
  <r>
    <x v="9"/>
    <x v="2"/>
    <x v="5"/>
    <x v="3"/>
    <x v="1"/>
    <x v="1"/>
    <x v="13"/>
    <x v="2"/>
    <n v="145.31"/>
    <n v="145.31"/>
    <x v="3"/>
    <x v="2"/>
    <x v="0"/>
    <n v="4.7"/>
    <x v="1"/>
    <x v="2"/>
    <x v="0"/>
  </r>
  <r>
    <x v="6"/>
    <x v="6"/>
    <x v="1"/>
    <x v="0"/>
    <x v="0"/>
    <x v="2"/>
    <x v="10"/>
    <x v="1"/>
    <n v="220.6"/>
    <n v="1544.2"/>
    <x v="2"/>
    <x v="2"/>
    <x v="1"/>
    <n v="1.5"/>
    <x v="0"/>
    <x v="0"/>
    <x v="1"/>
  </r>
  <r>
    <x v="6"/>
    <x v="3"/>
    <x v="2"/>
    <x v="1"/>
    <x v="1"/>
    <x v="1"/>
    <x v="13"/>
    <x v="1"/>
    <n v="137.94999999999999"/>
    <n v="137.94999999999999"/>
    <x v="1"/>
    <x v="2"/>
    <x v="2"/>
    <n v="2.2000000000000002"/>
    <x v="1"/>
    <x v="1"/>
    <x v="2"/>
  </r>
  <r>
    <x v="2"/>
    <x v="2"/>
    <x v="5"/>
    <x v="2"/>
    <x v="1"/>
    <x v="3"/>
    <x v="10"/>
    <x v="1"/>
    <n v="20.46"/>
    <n v="143.22"/>
    <x v="3"/>
    <x v="0"/>
    <x v="2"/>
    <n v="3.6"/>
    <x v="0"/>
    <x v="2"/>
    <x v="2"/>
  </r>
  <r>
    <x v="3"/>
    <x v="2"/>
    <x v="7"/>
    <x v="7"/>
    <x v="1"/>
    <x v="4"/>
    <x v="9"/>
    <x v="1"/>
    <n v="123.39999999999999"/>
    <n v="1110.5999999999999"/>
    <x v="0"/>
    <x v="0"/>
    <x v="2"/>
    <n v="1.8"/>
    <x v="0"/>
    <x v="1"/>
    <x v="2"/>
  </r>
  <r>
    <x v="9"/>
    <x v="2"/>
    <x v="4"/>
    <x v="2"/>
    <x v="1"/>
    <x v="4"/>
    <x v="3"/>
    <x v="2"/>
    <n v="38.97"/>
    <n v="194.85"/>
    <x v="1"/>
    <x v="3"/>
    <x v="1"/>
    <n v="1.2"/>
    <x v="1"/>
    <x v="0"/>
    <x v="1"/>
  </r>
  <r>
    <x v="4"/>
    <x v="6"/>
    <x v="0"/>
    <x v="1"/>
    <x v="1"/>
    <x v="0"/>
    <x v="7"/>
    <x v="2"/>
    <n v="238.57"/>
    <n v="3339.98"/>
    <x v="2"/>
    <x v="3"/>
    <x v="1"/>
    <n v="4.8"/>
    <x v="0"/>
    <x v="2"/>
    <x v="1"/>
  </r>
  <r>
    <x v="6"/>
    <x v="6"/>
    <x v="1"/>
    <x v="3"/>
    <x v="1"/>
    <x v="4"/>
    <x v="6"/>
    <x v="3"/>
    <n v="239.45"/>
    <n v="478.9"/>
    <x v="3"/>
    <x v="3"/>
    <x v="0"/>
    <n v="2.2999999999999998"/>
    <x v="0"/>
    <x v="1"/>
    <x v="0"/>
  </r>
  <r>
    <x v="8"/>
    <x v="4"/>
    <x v="6"/>
    <x v="7"/>
    <x v="1"/>
    <x v="0"/>
    <x v="5"/>
    <x v="0"/>
    <n v="245.79"/>
    <n v="2703.69"/>
    <x v="0"/>
    <x v="0"/>
    <x v="1"/>
    <n v="2.7"/>
    <x v="0"/>
    <x v="2"/>
    <x v="1"/>
  </r>
  <r>
    <x v="3"/>
    <x v="6"/>
    <x v="1"/>
    <x v="5"/>
    <x v="1"/>
    <x v="4"/>
    <x v="7"/>
    <x v="0"/>
    <n v="28.490000000000002"/>
    <n v="398.86"/>
    <x v="0"/>
    <x v="1"/>
    <x v="0"/>
    <n v="2.1"/>
    <x v="0"/>
    <x v="1"/>
    <x v="0"/>
  </r>
  <r>
    <x v="6"/>
    <x v="5"/>
    <x v="5"/>
    <x v="6"/>
    <x v="1"/>
    <x v="1"/>
    <x v="13"/>
    <x v="1"/>
    <n v="29.04"/>
    <n v="29.04"/>
    <x v="1"/>
    <x v="2"/>
    <x v="0"/>
    <n v="2.2999999999999998"/>
    <x v="1"/>
    <x v="2"/>
    <x v="0"/>
  </r>
  <r>
    <x v="0"/>
    <x v="6"/>
    <x v="7"/>
    <x v="4"/>
    <x v="1"/>
    <x v="1"/>
    <x v="1"/>
    <x v="3"/>
    <n v="272.97000000000003"/>
    <n v="2183.7600000000002"/>
    <x v="0"/>
    <x v="1"/>
    <x v="0"/>
    <n v="4.9000000000000004"/>
    <x v="1"/>
    <x v="0"/>
    <x v="0"/>
  </r>
  <r>
    <x v="2"/>
    <x v="6"/>
    <x v="1"/>
    <x v="2"/>
    <x v="1"/>
    <x v="3"/>
    <x v="11"/>
    <x v="2"/>
    <n v="54.63"/>
    <n v="710.19"/>
    <x v="2"/>
    <x v="2"/>
    <x v="2"/>
    <n v="1.8"/>
    <x v="0"/>
    <x v="1"/>
    <x v="2"/>
  </r>
  <r>
    <x v="9"/>
    <x v="6"/>
    <x v="3"/>
    <x v="0"/>
    <x v="0"/>
    <x v="1"/>
    <x v="2"/>
    <x v="0"/>
    <n v="207.63"/>
    <n v="830.52"/>
    <x v="1"/>
    <x v="3"/>
    <x v="0"/>
    <n v="3"/>
    <x v="1"/>
    <x v="1"/>
    <x v="0"/>
  </r>
  <r>
    <x v="7"/>
    <x v="3"/>
    <x v="6"/>
    <x v="1"/>
    <x v="1"/>
    <x v="2"/>
    <x v="1"/>
    <x v="1"/>
    <n v="242.73"/>
    <n v="1941.84"/>
    <x v="0"/>
    <x v="2"/>
    <x v="1"/>
    <n v="3.6"/>
    <x v="1"/>
    <x v="2"/>
    <x v="1"/>
  </r>
  <r>
    <x v="6"/>
    <x v="6"/>
    <x v="1"/>
    <x v="7"/>
    <x v="1"/>
    <x v="1"/>
    <x v="6"/>
    <x v="1"/>
    <n v="145.4"/>
    <n v="290.8"/>
    <x v="3"/>
    <x v="1"/>
    <x v="1"/>
    <n v="1.9"/>
    <x v="0"/>
    <x v="0"/>
    <x v="1"/>
  </r>
  <r>
    <x v="3"/>
    <x v="5"/>
    <x v="6"/>
    <x v="0"/>
    <x v="0"/>
    <x v="0"/>
    <x v="11"/>
    <x v="0"/>
    <n v="173.01000000000002"/>
    <n v="2249.13"/>
    <x v="2"/>
    <x v="1"/>
    <x v="2"/>
    <n v="3.9"/>
    <x v="0"/>
    <x v="0"/>
    <x v="2"/>
  </r>
  <r>
    <x v="7"/>
    <x v="2"/>
    <x v="0"/>
    <x v="3"/>
    <x v="1"/>
    <x v="3"/>
    <x v="7"/>
    <x v="0"/>
    <n v="83.67"/>
    <n v="1171.3800000000001"/>
    <x v="3"/>
    <x v="3"/>
    <x v="2"/>
    <n v="3.7"/>
    <x v="1"/>
    <x v="1"/>
    <x v="2"/>
  </r>
  <r>
    <x v="8"/>
    <x v="3"/>
    <x v="6"/>
    <x v="5"/>
    <x v="1"/>
    <x v="2"/>
    <x v="8"/>
    <x v="0"/>
    <n v="278.61"/>
    <n v="835.83"/>
    <x v="0"/>
    <x v="3"/>
    <x v="2"/>
    <n v="4.8"/>
    <x v="1"/>
    <x v="0"/>
    <x v="2"/>
  </r>
  <r>
    <x v="7"/>
    <x v="0"/>
    <x v="1"/>
    <x v="0"/>
    <x v="0"/>
    <x v="2"/>
    <x v="8"/>
    <x v="2"/>
    <n v="104.5"/>
    <n v="313.5"/>
    <x v="2"/>
    <x v="1"/>
    <x v="1"/>
    <n v="2.8"/>
    <x v="1"/>
    <x v="0"/>
    <x v="1"/>
  </r>
  <r>
    <x v="0"/>
    <x v="6"/>
    <x v="7"/>
    <x v="3"/>
    <x v="1"/>
    <x v="4"/>
    <x v="2"/>
    <x v="0"/>
    <n v="80.989999999999995"/>
    <n v="323.95999999999998"/>
    <x v="3"/>
    <x v="3"/>
    <x v="1"/>
    <n v="2.5"/>
    <x v="1"/>
    <x v="2"/>
    <x v="1"/>
  </r>
  <r>
    <x v="4"/>
    <x v="4"/>
    <x v="6"/>
    <x v="5"/>
    <x v="1"/>
    <x v="0"/>
    <x v="9"/>
    <x v="3"/>
    <n v="167.11"/>
    <n v="1503.99"/>
    <x v="0"/>
    <x v="0"/>
    <x v="0"/>
    <n v="2.4"/>
    <x v="1"/>
    <x v="0"/>
    <x v="0"/>
  </r>
  <r>
    <x v="6"/>
    <x v="4"/>
    <x v="6"/>
    <x v="7"/>
    <x v="1"/>
    <x v="1"/>
    <x v="9"/>
    <x v="3"/>
    <n v="73.34"/>
    <n v="660.06000000000006"/>
    <x v="2"/>
    <x v="3"/>
    <x v="1"/>
    <n v="2.5"/>
    <x v="1"/>
    <x v="0"/>
    <x v="1"/>
  </r>
  <r>
    <x v="1"/>
    <x v="2"/>
    <x v="5"/>
    <x v="6"/>
    <x v="1"/>
    <x v="1"/>
    <x v="3"/>
    <x v="0"/>
    <n v="212.26999999999998"/>
    <n v="1061.3499999999999"/>
    <x v="2"/>
    <x v="1"/>
    <x v="2"/>
    <n v="1.2"/>
    <x v="1"/>
    <x v="2"/>
    <x v="2"/>
  </r>
  <r>
    <x v="1"/>
    <x v="2"/>
    <x v="5"/>
    <x v="6"/>
    <x v="1"/>
    <x v="4"/>
    <x v="10"/>
    <x v="2"/>
    <n v="164.23"/>
    <n v="1149.6099999999999"/>
    <x v="2"/>
    <x v="0"/>
    <x v="0"/>
    <n v="1.9"/>
    <x v="0"/>
    <x v="1"/>
    <x v="0"/>
  </r>
  <r>
    <x v="7"/>
    <x v="3"/>
    <x v="3"/>
    <x v="0"/>
    <x v="0"/>
    <x v="1"/>
    <x v="7"/>
    <x v="1"/>
    <n v="61.39"/>
    <n v="859.46"/>
    <x v="0"/>
    <x v="1"/>
    <x v="0"/>
    <n v="1.5"/>
    <x v="0"/>
    <x v="2"/>
    <x v="0"/>
  </r>
  <r>
    <x v="5"/>
    <x v="4"/>
    <x v="4"/>
    <x v="4"/>
    <x v="1"/>
    <x v="2"/>
    <x v="11"/>
    <x v="0"/>
    <n v="38.83"/>
    <n v="504.79"/>
    <x v="0"/>
    <x v="0"/>
    <x v="2"/>
    <n v="4.5"/>
    <x v="1"/>
    <x v="1"/>
    <x v="2"/>
  </r>
  <r>
    <x v="9"/>
    <x v="0"/>
    <x v="2"/>
    <x v="0"/>
    <x v="0"/>
    <x v="1"/>
    <x v="7"/>
    <x v="0"/>
    <n v="58.35"/>
    <n v="816.9"/>
    <x v="2"/>
    <x v="3"/>
    <x v="0"/>
    <n v="1.2"/>
    <x v="1"/>
    <x v="2"/>
    <x v="0"/>
  </r>
  <r>
    <x v="2"/>
    <x v="1"/>
    <x v="7"/>
    <x v="1"/>
    <x v="1"/>
    <x v="1"/>
    <x v="9"/>
    <x v="0"/>
    <n v="58.25"/>
    <n v="524.25"/>
    <x v="2"/>
    <x v="3"/>
    <x v="2"/>
    <n v="2.5"/>
    <x v="1"/>
    <x v="1"/>
    <x v="2"/>
  </r>
  <r>
    <x v="1"/>
    <x v="4"/>
    <x v="2"/>
    <x v="1"/>
    <x v="1"/>
    <x v="2"/>
    <x v="13"/>
    <x v="3"/>
    <n v="107.6"/>
    <n v="107.6"/>
    <x v="2"/>
    <x v="1"/>
    <x v="2"/>
    <n v="1.9"/>
    <x v="1"/>
    <x v="1"/>
    <x v="2"/>
  </r>
  <r>
    <x v="5"/>
    <x v="4"/>
    <x v="2"/>
    <x v="5"/>
    <x v="1"/>
    <x v="0"/>
    <x v="11"/>
    <x v="3"/>
    <n v="253.32"/>
    <n v="3293.16"/>
    <x v="0"/>
    <x v="0"/>
    <x v="2"/>
    <n v="3.6"/>
    <x v="0"/>
    <x v="1"/>
    <x v="2"/>
  </r>
  <r>
    <x v="1"/>
    <x v="5"/>
    <x v="6"/>
    <x v="5"/>
    <x v="1"/>
    <x v="0"/>
    <x v="6"/>
    <x v="1"/>
    <n v="36.04"/>
    <n v="72.08"/>
    <x v="1"/>
    <x v="1"/>
    <x v="1"/>
    <n v="2.2999999999999998"/>
    <x v="0"/>
    <x v="2"/>
    <x v="1"/>
  </r>
  <r>
    <x v="5"/>
    <x v="1"/>
    <x v="1"/>
    <x v="5"/>
    <x v="1"/>
    <x v="2"/>
    <x v="7"/>
    <x v="2"/>
    <n v="55.86"/>
    <n v="782.04"/>
    <x v="3"/>
    <x v="2"/>
    <x v="2"/>
    <n v="1.1000000000000001"/>
    <x v="0"/>
    <x v="1"/>
    <x v="2"/>
  </r>
  <r>
    <x v="9"/>
    <x v="2"/>
    <x v="3"/>
    <x v="0"/>
    <x v="0"/>
    <x v="2"/>
    <x v="0"/>
    <x v="0"/>
    <n v="104.81"/>
    <n v="628.86"/>
    <x v="3"/>
    <x v="3"/>
    <x v="2"/>
    <n v="4.5999999999999996"/>
    <x v="0"/>
    <x v="2"/>
    <x v="2"/>
  </r>
  <r>
    <x v="10"/>
    <x v="1"/>
    <x v="0"/>
    <x v="5"/>
    <x v="1"/>
    <x v="3"/>
    <x v="8"/>
    <x v="0"/>
    <n v="174.92999999999998"/>
    <n v="524.79"/>
    <x v="3"/>
    <x v="1"/>
    <x v="0"/>
    <n v="3.5"/>
    <x v="1"/>
    <x v="1"/>
    <x v="0"/>
  </r>
  <r>
    <x v="1"/>
    <x v="4"/>
    <x v="1"/>
    <x v="4"/>
    <x v="1"/>
    <x v="3"/>
    <x v="5"/>
    <x v="0"/>
    <n v="233.61"/>
    <n v="2569.71"/>
    <x v="1"/>
    <x v="1"/>
    <x v="0"/>
    <n v="1"/>
    <x v="1"/>
    <x v="0"/>
    <x v="0"/>
  </r>
  <r>
    <x v="0"/>
    <x v="2"/>
    <x v="1"/>
    <x v="0"/>
    <x v="0"/>
    <x v="1"/>
    <x v="12"/>
    <x v="1"/>
    <n v="277.93"/>
    <n v="3335.16"/>
    <x v="0"/>
    <x v="2"/>
    <x v="2"/>
    <n v="3.7"/>
    <x v="0"/>
    <x v="1"/>
    <x v="2"/>
  </r>
  <r>
    <x v="6"/>
    <x v="1"/>
    <x v="0"/>
    <x v="7"/>
    <x v="1"/>
    <x v="1"/>
    <x v="5"/>
    <x v="0"/>
    <n v="135.38"/>
    <n v="1489.18"/>
    <x v="2"/>
    <x v="2"/>
    <x v="0"/>
    <n v="1.9"/>
    <x v="0"/>
    <x v="1"/>
    <x v="0"/>
  </r>
  <r>
    <x v="5"/>
    <x v="2"/>
    <x v="6"/>
    <x v="7"/>
    <x v="1"/>
    <x v="3"/>
    <x v="7"/>
    <x v="3"/>
    <n v="49.63"/>
    <n v="694.82"/>
    <x v="2"/>
    <x v="0"/>
    <x v="1"/>
    <n v="4.9000000000000004"/>
    <x v="0"/>
    <x v="2"/>
    <x v="1"/>
  </r>
  <r>
    <x v="6"/>
    <x v="2"/>
    <x v="3"/>
    <x v="6"/>
    <x v="1"/>
    <x v="1"/>
    <x v="10"/>
    <x v="2"/>
    <n v="79.78"/>
    <n v="558.46"/>
    <x v="1"/>
    <x v="2"/>
    <x v="1"/>
    <n v="2.8"/>
    <x v="1"/>
    <x v="1"/>
    <x v="1"/>
  </r>
  <r>
    <x v="3"/>
    <x v="3"/>
    <x v="7"/>
    <x v="1"/>
    <x v="1"/>
    <x v="0"/>
    <x v="3"/>
    <x v="3"/>
    <n v="100.42999999999999"/>
    <n v="502.15"/>
    <x v="3"/>
    <x v="0"/>
    <x v="0"/>
    <n v="1.9"/>
    <x v="0"/>
    <x v="2"/>
    <x v="0"/>
  </r>
  <r>
    <x v="3"/>
    <x v="0"/>
    <x v="2"/>
    <x v="4"/>
    <x v="1"/>
    <x v="0"/>
    <x v="4"/>
    <x v="0"/>
    <n v="240.10999999999999"/>
    <n v="2401.1"/>
    <x v="0"/>
    <x v="1"/>
    <x v="0"/>
    <n v="1.1000000000000001"/>
    <x v="0"/>
    <x v="1"/>
    <x v="0"/>
  </r>
  <r>
    <x v="2"/>
    <x v="2"/>
    <x v="4"/>
    <x v="1"/>
    <x v="1"/>
    <x v="4"/>
    <x v="1"/>
    <x v="1"/>
    <n v="212.26"/>
    <n v="1698.08"/>
    <x v="0"/>
    <x v="2"/>
    <x v="0"/>
    <n v="1.2"/>
    <x v="0"/>
    <x v="2"/>
    <x v="0"/>
  </r>
  <r>
    <x v="9"/>
    <x v="5"/>
    <x v="3"/>
    <x v="2"/>
    <x v="1"/>
    <x v="3"/>
    <x v="11"/>
    <x v="3"/>
    <n v="78.52"/>
    <n v="1020.76"/>
    <x v="0"/>
    <x v="0"/>
    <x v="0"/>
    <n v="1.2"/>
    <x v="0"/>
    <x v="0"/>
    <x v="0"/>
  </r>
  <r>
    <x v="5"/>
    <x v="4"/>
    <x v="2"/>
    <x v="1"/>
    <x v="1"/>
    <x v="0"/>
    <x v="13"/>
    <x v="2"/>
    <n v="254.85"/>
    <n v="254.85"/>
    <x v="2"/>
    <x v="1"/>
    <x v="0"/>
    <n v="1.1000000000000001"/>
    <x v="0"/>
    <x v="2"/>
    <x v="0"/>
  </r>
  <r>
    <x v="8"/>
    <x v="4"/>
    <x v="0"/>
    <x v="1"/>
    <x v="1"/>
    <x v="4"/>
    <x v="7"/>
    <x v="1"/>
    <n v="260.56"/>
    <n v="3647.84"/>
    <x v="3"/>
    <x v="0"/>
    <x v="1"/>
    <n v="3.2"/>
    <x v="0"/>
    <x v="0"/>
    <x v="1"/>
  </r>
  <r>
    <x v="3"/>
    <x v="5"/>
    <x v="2"/>
    <x v="3"/>
    <x v="1"/>
    <x v="2"/>
    <x v="9"/>
    <x v="0"/>
    <n v="267.08"/>
    <n v="2403.7199999999998"/>
    <x v="3"/>
    <x v="1"/>
    <x v="2"/>
    <n v="4.4000000000000004"/>
    <x v="0"/>
    <x v="0"/>
    <x v="2"/>
  </r>
  <r>
    <x v="9"/>
    <x v="6"/>
    <x v="5"/>
    <x v="3"/>
    <x v="1"/>
    <x v="0"/>
    <x v="7"/>
    <x v="0"/>
    <n v="97"/>
    <n v="1358"/>
    <x v="1"/>
    <x v="0"/>
    <x v="0"/>
    <n v="2.4"/>
    <x v="0"/>
    <x v="2"/>
    <x v="0"/>
  </r>
  <r>
    <x v="3"/>
    <x v="2"/>
    <x v="5"/>
    <x v="4"/>
    <x v="1"/>
    <x v="4"/>
    <x v="5"/>
    <x v="1"/>
    <n v="57.439999999999991"/>
    <n v="631.83999999999992"/>
    <x v="3"/>
    <x v="3"/>
    <x v="2"/>
    <n v="2.4"/>
    <x v="0"/>
    <x v="0"/>
    <x v="2"/>
  </r>
  <r>
    <x v="3"/>
    <x v="2"/>
    <x v="4"/>
    <x v="2"/>
    <x v="1"/>
    <x v="1"/>
    <x v="4"/>
    <x v="3"/>
    <n v="49.11"/>
    <n v="491.1"/>
    <x v="2"/>
    <x v="1"/>
    <x v="0"/>
    <n v="1.4"/>
    <x v="0"/>
    <x v="1"/>
    <x v="0"/>
  </r>
  <r>
    <x v="8"/>
    <x v="2"/>
    <x v="7"/>
    <x v="5"/>
    <x v="1"/>
    <x v="4"/>
    <x v="0"/>
    <x v="3"/>
    <n v="132.02000000000001"/>
    <n v="792.12000000000012"/>
    <x v="2"/>
    <x v="1"/>
    <x v="2"/>
    <n v="1"/>
    <x v="0"/>
    <x v="0"/>
    <x v="2"/>
  </r>
  <r>
    <x v="1"/>
    <x v="1"/>
    <x v="2"/>
    <x v="2"/>
    <x v="1"/>
    <x v="0"/>
    <x v="12"/>
    <x v="1"/>
    <n v="140.21"/>
    <n v="1682.52"/>
    <x v="0"/>
    <x v="0"/>
    <x v="0"/>
    <n v="4.8"/>
    <x v="1"/>
    <x v="1"/>
    <x v="0"/>
  </r>
  <r>
    <x v="7"/>
    <x v="2"/>
    <x v="5"/>
    <x v="2"/>
    <x v="1"/>
    <x v="1"/>
    <x v="3"/>
    <x v="3"/>
    <n v="263.10000000000002"/>
    <n v="1315.5"/>
    <x v="0"/>
    <x v="1"/>
    <x v="0"/>
    <n v="2.8"/>
    <x v="0"/>
    <x v="1"/>
    <x v="0"/>
  </r>
  <r>
    <x v="2"/>
    <x v="2"/>
    <x v="7"/>
    <x v="6"/>
    <x v="1"/>
    <x v="1"/>
    <x v="1"/>
    <x v="2"/>
    <n v="94.97"/>
    <n v="759.76"/>
    <x v="3"/>
    <x v="0"/>
    <x v="1"/>
    <n v="3.9"/>
    <x v="1"/>
    <x v="1"/>
    <x v="1"/>
  </r>
  <r>
    <x v="10"/>
    <x v="5"/>
    <x v="3"/>
    <x v="7"/>
    <x v="1"/>
    <x v="4"/>
    <x v="12"/>
    <x v="1"/>
    <n v="195.53"/>
    <n v="2346.36"/>
    <x v="0"/>
    <x v="1"/>
    <x v="1"/>
    <n v="4.5"/>
    <x v="1"/>
    <x v="0"/>
    <x v="1"/>
  </r>
  <r>
    <x v="3"/>
    <x v="0"/>
    <x v="3"/>
    <x v="1"/>
    <x v="1"/>
    <x v="4"/>
    <x v="12"/>
    <x v="2"/>
    <n v="240.70000000000002"/>
    <n v="2888.4"/>
    <x v="0"/>
    <x v="2"/>
    <x v="1"/>
    <n v="1.4"/>
    <x v="0"/>
    <x v="0"/>
    <x v="1"/>
  </r>
  <r>
    <x v="3"/>
    <x v="0"/>
    <x v="5"/>
    <x v="6"/>
    <x v="1"/>
    <x v="0"/>
    <x v="2"/>
    <x v="1"/>
    <n v="95.36"/>
    <n v="381.44"/>
    <x v="1"/>
    <x v="2"/>
    <x v="1"/>
    <n v="2.1"/>
    <x v="1"/>
    <x v="2"/>
    <x v="1"/>
  </r>
  <r>
    <x v="0"/>
    <x v="6"/>
    <x v="7"/>
    <x v="4"/>
    <x v="1"/>
    <x v="1"/>
    <x v="12"/>
    <x v="2"/>
    <n v="94.8"/>
    <n v="1137.5999999999999"/>
    <x v="0"/>
    <x v="0"/>
    <x v="0"/>
    <n v="3"/>
    <x v="1"/>
    <x v="2"/>
    <x v="0"/>
  </r>
  <r>
    <x v="10"/>
    <x v="5"/>
    <x v="7"/>
    <x v="7"/>
    <x v="1"/>
    <x v="3"/>
    <x v="11"/>
    <x v="0"/>
    <n v="207.35999999999999"/>
    <n v="2695.68"/>
    <x v="0"/>
    <x v="3"/>
    <x v="1"/>
    <n v="2.2000000000000002"/>
    <x v="0"/>
    <x v="1"/>
    <x v="1"/>
  </r>
  <r>
    <x v="8"/>
    <x v="2"/>
    <x v="5"/>
    <x v="4"/>
    <x v="1"/>
    <x v="4"/>
    <x v="9"/>
    <x v="0"/>
    <n v="223.32000000000002"/>
    <n v="2009.88"/>
    <x v="3"/>
    <x v="2"/>
    <x v="2"/>
    <n v="1.2"/>
    <x v="0"/>
    <x v="2"/>
    <x v="2"/>
  </r>
  <r>
    <x v="6"/>
    <x v="0"/>
    <x v="6"/>
    <x v="1"/>
    <x v="1"/>
    <x v="3"/>
    <x v="3"/>
    <x v="3"/>
    <n v="288.73"/>
    <n v="1443.65"/>
    <x v="3"/>
    <x v="2"/>
    <x v="1"/>
    <n v="4.5999999999999996"/>
    <x v="0"/>
    <x v="0"/>
    <x v="1"/>
  </r>
  <r>
    <x v="5"/>
    <x v="3"/>
    <x v="0"/>
    <x v="4"/>
    <x v="1"/>
    <x v="3"/>
    <x v="13"/>
    <x v="1"/>
    <n v="257.98"/>
    <n v="257.98"/>
    <x v="0"/>
    <x v="1"/>
    <x v="2"/>
    <n v="2"/>
    <x v="1"/>
    <x v="1"/>
    <x v="2"/>
  </r>
  <r>
    <x v="3"/>
    <x v="3"/>
    <x v="7"/>
    <x v="2"/>
    <x v="1"/>
    <x v="1"/>
    <x v="1"/>
    <x v="0"/>
    <n v="250.17"/>
    <n v="2001.36"/>
    <x v="1"/>
    <x v="3"/>
    <x v="2"/>
    <n v="1.3"/>
    <x v="1"/>
    <x v="1"/>
    <x v="2"/>
  </r>
  <r>
    <x v="7"/>
    <x v="3"/>
    <x v="3"/>
    <x v="0"/>
    <x v="0"/>
    <x v="0"/>
    <x v="9"/>
    <x v="1"/>
    <n v="213.85000000000002"/>
    <n v="1924.65"/>
    <x v="2"/>
    <x v="3"/>
    <x v="0"/>
    <n v="2.7"/>
    <x v="1"/>
    <x v="0"/>
    <x v="0"/>
  </r>
  <r>
    <x v="5"/>
    <x v="2"/>
    <x v="6"/>
    <x v="1"/>
    <x v="1"/>
    <x v="3"/>
    <x v="3"/>
    <x v="1"/>
    <n v="53.179999999999993"/>
    <n v="265.89999999999998"/>
    <x v="2"/>
    <x v="3"/>
    <x v="1"/>
    <n v="4.2"/>
    <x v="0"/>
    <x v="1"/>
    <x v="1"/>
  </r>
  <r>
    <x v="10"/>
    <x v="2"/>
    <x v="2"/>
    <x v="5"/>
    <x v="1"/>
    <x v="0"/>
    <x v="11"/>
    <x v="2"/>
    <n v="246.59"/>
    <n v="3205.67"/>
    <x v="2"/>
    <x v="3"/>
    <x v="1"/>
    <n v="1.7"/>
    <x v="0"/>
    <x v="2"/>
    <x v="1"/>
  </r>
  <r>
    <x v="5"/>
    <x v="6"/>
    <x v="6"/>
    <x v="5"/>
    <x v="1"/>
    <x v="4"/>
    <x v="3"/>
    <x v="0"/>
    <n v="281.89"/>
    <n v="1409.45"/>
    <x v="1"/>
    <x v="3"/>
    <x v="2"/>
    <n v="2.7"/>
    <x v="1"/>
    <x v="0"/>
    <x v="2"/>
  </r>
  <r>
    <x v="1"/>
    <x v="4"/>
    <x v="5"/>
    <x v="2"/>
    <x v="1"/>
    <x v="1"/>
    <x v="0"/>
    <x v="3"/>
    <n v="129.4"/>
    <n v="776.40000000000009"/>
    <x v="0"/>
    <x v="3"/>
    <x v="2"/>
    <n v="1.7"/>
    <x v="1"/>
    <x v="2"/>
    <x v="2"/>
  </r>
  <r>
    <x v="3"/>
    <x v="6"/>
    <x v="6"/>
    <x v="4"/>
    <x v="1"/>
    <x v="2"/>
    <x v="9"/>
    <x v="3"/>
    <n v="107.83"/>
    <n v="970.47"/>
    <x v="2"/>
    <x v="2"/>
    <x v="1"/>
    <n v="4.3"/>
    <x v="0"/>
    <x v="1"/>
    <x v="1"/>
  </r>
  <r>
    <x v="5"/>
    <x v="6"/>
    <x v="0"/>
    <x v="3"/>
    <x v="1"/>
    <x v="1"/>
    <x v="3"/>
    <x v="3"/>
    <n v="166.29"/>
    <n v="831.44999999999993"/>
    <x v="0"/>
    <x v="0"/>
    <x v="2"/>
    <n v="3.1"/>
    <x v="1"/>
    <x v="2"/>
    <x v="2"/>
  </r>
  <r>
    <x v="6"/>
    <x v="1"/>
    <x v="5"/>
    <x v="5"/>
    <x v="1"/>
    <x v="2"/>
    <x v="6"/>
    <x v="1"/>
    <n v="287.81"/>
    <n v="575.62"/>
    <x v="0"/>
    <x v="0"/>
    <x v="0"/>
    <n v="3.3"/>
    <x v="0"/>
    <x v="2"/>
    <x v="0"/>
  </r>
  <r>
    <x v="6"/>
    <x v="3"/>
    <x v="4"/>
    <x v="2"/>
    <x v="1"/>
    <x v="4"/>
    <x v="8"/>
    <x v="3"/>
    <n v="34.229999999999997"/>
    <n v="102.69"/>
    <x v="0"/>
    <x v="3"/>
    <x v="1"/>
    <n v="4"/>
    <x v="1"/>
    <x v="0"/>
    <x v="1"/>
  </r>
  <r>
    <x v="3"/>
    <x v="2"/>
    <x v="2"/>
    <x v="6"/>
    <x v="1"/>
    <x v="0"/>
    <x v="5"/>
    <x v="1"/>
    <n v="218.48999999999998"/>
    <n v="2403.39"/>
    <x v="2"/>
    <x v="1"/>
    <x v="0"/>
    <n v="4.8"/>
    <x v="0"/>
    <x v="1"/>
    <x v="0"/>
  </r>
  <r>
    <x v="4"/>
    <x v="3"/>
    <x v="3"/>
    <x v="3"/>
    <x v="1"/>
    <x v="4"/>
    <x v="4"/>
    <x v="0"/>
    <n v="248.10999999999999"/>
    <n v="2481.1"/>
    <x v="1"/>
    <x v="2"/>
    <x v="0"/>
    <n v="1.4"/>
    <x v="0"/>
    <x v="0"/>
    <x v="0"/>
  </r>
  <r>
    <x v="6"/>
    <x v="6"/>
    <x v="4"/>
    <x v="5"/>
    <x v="1"/>
    <x v="1"/>
    <x v="8"/>
    <x v="1"/>
    <n v="240.85"/>
    <n v="722.55"/>
    <x v="1"/>
    <x v="1"/>
    <x v="1"/>
    <n v="4.4000000000000004"/>
    <x v="0"/>
    <x v="2"/>
    <x v="1"/>
  </r>
  <r>
    <x v="5"/>
    <x v="2"/>
    <x v="6"/>
    <x v="0"/>
    <x v="0"/>
    <x v="2"/>
    <x v="9"/>
    <x v="3"/>
    <n v="178.7"/>
    <n v="1608.3"/>
    <x v="1"/>
    <x v="2"/>
    <x v="1"/>
    <n v="2.9"/>
    <x v="1"/>
    <x v="1"/>
    <x v="1"/>
  </r>
  <r>
    <x v="2"/>
    <x v="5"/>
    <x v="7"/>
    <x v="2"/>
    <x v="1"/>
    <x v="2"/>
    <x v="1"/>
    <x v="0"/>
    <n v="277.76"/>
    <n v="2222.08"/>
    <x v="1"/>
    <x v="2"/>
    <x v="2"/>
    <n v="3.6"/>
    <x v="1"/>
    <x v="1"/>
    <x v="2"/>
  </r>
  <r>
    <x v="9"/>
    <x v="0"/>
    <x v="6"/>
    <x v="2"/>
    <x v="1"/>
    <x v="1"/>
    <x v="11"/>
    <x v="3"/>
    <n v="57.67"/>
    <n v="749.71"/>
    <x v="0"/>
    <x v="2"/>
    <x v="0"/>
    <n v="4.4000000000000004"/>
    <x v="1"/>
    <x v="1"/>
    <x v="0"/>
  </r>
  <r>
    <x v="6"/>
    <x v="0"/>
    <x v="1"/>
    <x v="6"/>
    <x v="1"/>
    <x v="1"/>
    <x v="11"/>
    <x v="1"/>
    <n v="88.64"/>
    <n v="1152.32"/>
    <x v="2"/>
    <x v="1"/>
    <x v="1"/>
    <n v="2.2999999999999998"/>
    <x v="1"/>
    <x v="1"/>
    <x v="1"/>
  </r>
  <r>
    <x v="10"/>
    <x v="6"/>
    <x v="3"/>
    <x v="0"/>
    <x v="0"/>
    <x v="4"/>
    <x v="0"/>
    <x v="1"/>
    <n v="105.95"/>
    <n v="635.70000000000005"/>
    <x v="1"/>
    <x v="1"/>
    <x v="1"/>
    <n v="4.5"/>
    <x v="1"/>
    <x v="2"/>
    <x v="1"/>
  </r>
  <r>
    <x v="4"/>
    <x v="4"/>
    <x v="3"/>
    <x v="6"/>
    <x v="1"/>
    <x v="3"/>
    <x v="3"/>
    <x v="3"/>
    <n v="22.43"/>
    <n v="112.15"/>
    <x v="1"/>
    <x v="3"/>
    <x v="0"/>
    <n v="3.5"/>
    <x v="0"/>
    <x v="0"/>
    <x v="0"/>
  </r>
  <r>
    <x v="5"/>
    <x v="3"/>
    <x v="1"/>
    <x v="3"/>
    <x v="1"/>
    <x v="2"/>
    <x v="4"/>
    <x v="0"/>
    <n v="123.79"/>
    <n v="1237.9000000000001"/>
    <x v="1"/>
    <x v="2"/>
    <x v="2"/>
    <n v="2.1"/>
    <x v="0"/>
    <x v="2"/>
    <x v="2"/>
  </r>
  <r>
    <x v="8"/>
    <x v="5"/>
    <x v="7"/>
    <x v="7"/>
    <x v="1"/>
    <x v="1"/>
    <x v="6"/>
    <x v="1"/>
    <n v="64.98"/>
    <n v="129.96"/>
    <x v="3"/>
    <x v="0"/>
    <x v="1"/>
    <n v="4.7"/>
    <x v="1"/>
    <x v="2"/>
    <x v="1"/>
  </r>
  <r>
    <x v="0"/>
    <x v="2"/>
    <x v="4"/>
    <x v="5"/>
    <x v="1"/>
    <x v="4"/>
    <x v="9"/>
    <x v="2"/>
    <n v="222.89999999999998"/>
    <n v="2006.1"/>
    <x v="0"/>
    <x v="2"/>
    <x v="0"/>
    <n v="1.2"/>
    <x v="1"/>
    <x v="1"/>
    <x v="0"/>
  </r>
  <r>
    <x v="8"/>
    <x v="4"/>
    <x v="4"/>
    <x v="2"/>
    <x v="1"/>
    <x v="3"/>
    <x v="4"/>
    <x v="2"/>
    <n v="136.19"/>
    <n v="1361.9"/>
    <x v="1"/>
    <x v="0"/>
    <x v="0"/>
    <n v="3.4"/>
    <x v="0"/>
    <x v="0"/>
    <x v="0"/>
  </r>
  <r>
    <x v="1"/>
    <x v="3"/>
    <x v="7"/>
    <x v="3"/>
    <x v="1"/>
    <x v="0"/>
    <x v="1"/>
    <x v="2"/>
    <n v="217.25"/>
    <n v="1738"/>
    <x v="0"/>
    <x v="3"/>
    <x v="2"/>
    <n v="1.1000000000000001"/>
    <x v="1"/>
    <x v="1"/>
    <x v="2"/>
  </r>
  <r>
    <x v="0"/>
    <x v="6"/>
    <x v="0"/>
    <x v="4"/>
    <x v="1"/>
    <x v="1"/>
    <x v="7"/>
    <x v="2"/>
    <n v="102.22"/>
    <n v="1431.08"/>
    <x v="0"/>
    <x v="3"/>
    <x v="1"/>
    <n v="1.3"/>
    <x v="0"/>
    <x v="2"/>
    <x v="1"/>
  </r>
  <r>
    <x v="1"/>
    <x v="3"/>
    <x v="1"/>
    <x v="3"/>
    <x v="1"/>
    <x v="3"/>
    <x v="3"/>
    <x v="3"/>
    <n v="56.94"/>
    <n v="284.7"/>
    <x v="0"/>
    <x v="3"/>
    <x v="0"/>
    <n v="1.4"/>
    <x v="0"/>
    <x v="2"/>
    <x v="0"/>
  </r>
  <r>
    <x v="0"/>
    <x v="6"/>
    <x v="2"/>
    <x v="4"/>
    <x v="1"/>
    <x v="0"/>
    <x v="0"/>
    <x v="1"/>
    <n v="56.96"/>
    <n v="341.76"/>
    <x v="3"/>
    <x v="2"/>
    <x v="2"/>
    <n v="4.5999999999999996"/>
    <x v="1"/>
    <x v="0"/>
    <x v="2"/>
  </r>
  <r>
    <x v="0"/>
    <x v="1"/>
    <x v="5"/>
    <x v="6"/>
    <x v="1"/>
    <x v="0"/>
    <x v="9"/>
    <x v="0"/>
    <n v="76.91"/>
    <n v="692.18999999999994"/>
    <x v="3"/>
    <x v="2"/>
    <x v="1"/>
    <n v="3.2"/>
    <x v="1"/>
    <x v="0"/>
    <x v="1"/>
  </r>
  <r>
    <x v="9"/>
    <x v="0"/>
    <x v="1"/>
    <x v="2"/>
    <x v="1"/>
    <x v="4"/>
    <x v="13"/>
    <x v="2"/>
    <n v="52.26"/>
    <n v="52.26"/>
    <x v="1"/>
    <x v="0"/>
    <x v="1"/>
    <n v="2"/>
    <x v="0"/>
    <x v="2"/>
    <x v="1"/>
  </r>
  <r>
    <x v="7"/>
    <x v="4"/>
    <x v="4"/>
    <x v="1"/>
    <x v="1"/>
    <x v="2"/>
    <x v="11"/>
    <x v="3"/>
    <n v="81.75"/>
    <n v="1062.75"/>
    <x v="0"/>
    <x v="0"/>
    <x v="1"/>
    <n v="2.6"/>
    <x v="1"/>
    <x v="1"/>
    <x v="1"/>
  </r>
  <r>
    <x v="10"/>
    <x v="0"/>
    <x v="2"/>
    <x v="7"/>
    <x v="1"/>
    <x v="1"/>
    <x v="2"/>
    <x v="0"/>
    <n v="182.13"/>
    <n v="728.52"/>
    <x v="3"/>
    <x v="1"/>
    <x v="1"/>
    <n v="4.4000000000000004"/>
    <x v="1"/>
    <x v="0"/>
    <x v="1"/>
  </r>
  <r>
    <x v="8"/>
    <x v="3"/>
    <x v="5"/>
    <x v="7"/>
    <x v="1"/>
    <x v="3"/>
    <x v="3"/>
    <x v="3"/>
    <n v="91.77000000000001"/>
    <n v="458.85"/>
    <x v="2"/>
    <x v="0"/>
    <x v="1"/>
    <n v="3.3"/>
    <x v="1"/>
    <x v="1"/>
    <x v="1"/>
  </r>
  <r>
    <x v="6"/>
    <x v="5"/>
    <x v="6"/>
    <x v="6"/>
    <x v="1"/>
    <x v="0"/>
    <x v="9"/>
    <x v="1"/>
    <n v="116.03"/>
    <n v="1044.27"/>
    <x v="2"/>
    <x v="3"/>
    <x v="2"/>
    <n v="1.1000000000000001"/>
    <x v="1"/>
    <x v="2"/>
    <x v="2"/>
  </r>
  <r>
    <x v="5"/>
    <x v="2"/>
    <x v="5"/>
    <x v="4"/>
    <x v="1"/>
    <x v="2"/>
    <x v="12"/>
    <x v="2"/>
    <n v="34.770000000000003"/>
    <n v="417.24"/>
    <x v="0"/>
    <x v="2"/>
    <x v="0"/>
    <n v="4.5"/>
    <x v="1"/>
    <x v="2"/>
    <x v="0"/>
  </r>
  <r>
    <x v="4"/>
    <x v="6"/>
    <x v="4"/>
    <x v="2"/>
    <x v="1"/>
    <x v="0"/>
    <x v="3"/>
    <x v="0"/>
    <n v="269.82"/>
    <n v="1349.1"/>
    <x v="2"/>
    <x v="1"/>
    <x v="2"/>
    <n v="3.2"/>
    <x v="0"/>
    <x v="0"/>
    <x v="2"/>
  </r>
  <r>
    <x v="10"/>
    <x v="2"/>
    <x v="0"/>
    <x v="0"/>
    <x v="0"/>
    <x v="1"/>
    <x v="3"/>
    <x v="0"/>
    <n v="58.69"/>
    <n v="293.45"/>
    <x v="1"/>
    <x v="2"/>
    <x v="0"/>
    <n v="1.8"/>
    <x v="1"/>
    <x v="0"/>
    <x v="0"/>
  </r>
  <r>
    <x v="1"/>
    <x v="0"/>
    <x v="0"/>
    <x v="3"/>
    <x v="1"/>
    <x v="1"/>
    <x v="12"/>
    <x v="3"/>
    <n v="117.63"/>
    <n v="1411.56"/>
    <x v="2"/>
    <x v="3"/>
    <x v="2"/>
    <n v="3.9"/>
    <x v="0"/>
    <x v="1"/>
    <x v="2"/>
  </r>
  <r>
    <x v="9"/>
    <x v="5"/>
    <x v="2"/>
    <x v="7"/>
    <x v="1"/>
    <x v="4"/>
    <x v="12"/>
    <x v="3"/>
    <n v="126.25"/>
    <n v="1515"/>
    <x v="2"/>
    <x v="3"/>
    <x v="1"/>
    <n v="3.1"/>
    <x v="0"/>
    <x v="2"/>
    <x v="1"/>
  </r>
  <r>
    <x v="1"/>
    <x v="5"/>
    <x v="6"/>
    <x v="3"/>
    <x v="1"/>
    <x v="1"/>
    <x v="8"/>
    <x v="1"/>
    <n v="236.19999999999996"/>
    <n v="708.59999999999991"/>
    <x v="2"/>
    <x v="3"/>
    <x v="2"/>
    <n v="1.8"/>
    <x v="0"/>
    <x v="1"/>
    <x v="2"/>
  </r>
  <r>
    <x v="7"/>
    <x v="2"/>
    <x v="2"/>
    <x v="5"/>
    <x v="1"/>
    <x v="1"/>
    <x v="1"/>
    <x v="0"/>
    <n v="155.38999999999999"/>
    <n v="1243.1199999999999"/>
    <x v="0"/>
    <x v="1"/>
    <x v="0"/>
    <n v="3.6"/>
    <x v="0"/>
    <x v="0"/>
    <x v="0"/>
  </r>
  <r>
    <x v="4"/>
    <x v="0"/>
    <x v="7"/>
    <x v="1"/>
    <x v="1"/>
    <x v="1"/>
    <x v="7"/>
    <x v="2"/>
    <n v="127.23"/>
    <n v="1781.22"/>
    <x v="3"/>
    <x v="2"/>
    <x v="1"/>
    <n v="3.6"/>
    <x v="0"/>
    <x v="2"/>
    <x v="1"/>
  </r>
  <r>
    <x v="9"/>
    <x v="2"/>
    <x v="0"/>
    <x v="6"/>
    <x v="1"/>
    <x v="2"/>
    <x v="10"/>
    <x v="2"/>
    <n v="214.84"/>
    <n v="1503.88"/>
    <x v="2"/>
    <x v="0"/>
    <x v="0"/>
    <n v="4.8"/>
    <x v="1"/>
    <x v="0"/>
    <x v="0"/>
  </r>
  <r>
    <x v="1"/>
    <x v="3"/>
    <x v="2"/>
    <x v="4"/>
    <x v="1"/>
    <x v="3"/>
    <x v="1"/>
    <x v="0"/>
    <n v="187.16"/>
    <n v="1497.28"/>
    <x v="2"/>
    <x v="2"/>
    <x v="1"/>
    <n v="2.1"/>
    <x v="1"/>
    <x v="2"/>
    <x v="1"/>
  </r>
  <r>
    <x v="7"/>
    <x v="5"/>
    <x v="7"/>
    <x v="7"/>
    <x v="1"/>
    <x v="3"/>
    <x v="2"/>
    <x v="0"/>
    <n v="41.88"/>
    <n v="167.52"/>
    <x v="0"/>
    <x v="2"/>
    <x v="1"/>
    <n v="3.2"/>
    <x v="1"/>
    <x v="1"/>
    <x v="1"/>
  </r>
  <r>
    <x v="5"/>
    <x v="5"/>
    <x v="6"/>
    <x v="0"/>
    <x v="0"/>
    <x v="1"/>
    <x v="1"/>
    <x v="1"/>
    <n v="107.56"/>
    <n v="860.48"/>
    <x v="1"/>
    <x v="1"/>
    <x v="1"/>
    <n v="2.2999999999999998"/>
    <x v="0"/>
    <x v="2"/>
    <x v="1"/>
  </r>
  <r>
    <x v="5"/>
    <x v="3"/>
    <x v="3"/>
    <x v="5"/>
    <x v="1"/>
    <x v="3"/>
    <x v="4"/>
    <x v="2"/>
    <n v="294.01"/>
    <n v="2940.1"/>
    <x v="1"/>
    <x v="0"/>
    <x v="0"/>
    <n v="2.2000000000000002"/>
    <x v="0"/>
    <x v="1"/>
    <x v="0"/>
  </r>
  <r>
    <x v="1"/>
    <x v="0"/>
    <x v="5"/>
    <x v="0"/>
    <x v="0"/>
    <x v="1"/>
    <x v="2"/>
    <x v="2"/>
    <n v="155.33000000000001"/>
    <n v="621.32000000000005"/>
    <x v="3"/>
    <x v="0"/>
    <x v="0"/>
    <n v="3"/>
    <x v="0"/>
    <x v="0"/>
    <x v="0"/>
  </r>
  <r>
    <x v="10"/>
    <x v="5"/>
    <x v="2"/>
    <x v="5"/>
    <x v="1"/>
    <x v="3"/>
    <x v="13"/>
    <x v="3"/>
    <n v="138.77000000000001"/>
    <n v="138.77000000000001"/>
    <x v="0"/>
    <x v="2"/>
    <x v="2"/>
    <n v="3.9"/>
    <x v="0"/>
    <x v="2"/>
    <x v="2"/>
  </r>
  <r>
    <x v="4"/>
    <x v="4"/>
    <x v="7"/>
    <x v="1"/>
    <x v="1"/>
    <x v="3"/>
    <x v="2"/>
    <x v="3"/>
    <n v="61.98"/>
    <n v="247.92"/>
    <x v="3"/>
    <x v="3"/>
    <x v="0"/>
    <n v="3.4"/>
    <x v="0"/>
    <x v="0"/>
    <x v="0"/>
  </r>
  <r>
    <x v="3"/>
    <x v="1"/>
    <x v="0"/>
    <x v="6"/>
    <x v="1"/>
    <x v="0"/>
    <x v="3"/>
    <x v="2"/>
    <n v="254.94"/>
    <n v="1274.7"/>
    <x v="2"/>
    <x v="2"/>
    <x v="2"/>
    <n v="1.5"/>
    <x v="1"/>
    <x v="1"/>
    <x v="2"/>
  </r>
  <r>
    <x v="10"/>
    <x v="1"/>
    <x v="1"/>
    <x v="6"/>
    <x v="1"/>
    <x v="2"/>
    <x v="4"/>
    <x v="0"/>
    <n v="57.33"/>
    <n v="573.29999999999995"/>
    <x v="3"/>
    <x v="1"/>
    <x v="0"/>
    <n v="4.7"/>
    <x v="0"/>
    <x v="2"/>
    <x v="0"/>
  </r>
  <r>
    <x v="5"/>
    <x v="1"/>
    <x v="5"/>
    <x v="3"/>
    <x v="1"/>
    <x v="0"/>
    <x v="1"/>
    <x v="0"/>
    <n v="49.42"/>
    <n v="395.36"/>
    <x v="3"/>
    <x v="3"/>
    <x v="1"/>
    <n v="3.8"/>
    <x v="1"/>
    <x v="0"/>
    <x v="1"/>
  </r>
  <r>
    <x v="4"/>
    <x v="6"/>
    <x v="2"/>
    <x v="6"/>
    <x v="1"/>
    <x v="0"/>
    <x v="12"/>
    <x v="3"/>
    <n v="142.91999999999999"/>
    <n v="1715.04"/>
    <x v="2"/>
    <x v="1"/>
    <x v="2"/>
    <n v="3.3"/>
    <x v="0"/>
    <x v="1"/>
    <x v="2"/>
  </r>
  <r>
    <x v="7"/>
    <x v="4"/>
    <x v="0"/>
    <x v="5"/>
    <x v="1"/>
    <x v="3"/>
    <x v="4"/>
    <x v="0"/>
    <n v="142.26"/>
    <n v="1422.6"/>
    <x v="3"/>
    <x v="3"/>
    <x v="2"/>
    <n v="1.6"/>
    <x v="0"/>
    <x v="2"/>
    <x v="2"/>
  </r>
  <r>
    <x v="9"/>
    <x v="6"/>
    <x v="3"/>
    <x v="3"/>
    <x v="1"/>
    <x v="4"/>
    <x v="0"/>
    <x v="1"/>
    <n v="294.81"/>
    <n v="1768.86"/>
    <x v="3"/>
    <x v="3"/>
    <x v="2"/>
    <n v="1.5"/>
    <x v="0"/>
    <x v="2"/>
    <x v="2"/>
  </r>
  <r>
    <x v="2"/>
    <x v="0"/>
    <x v="5"/>
    <x v="6"/>
    <x v="1"/>
    <x v="4"/>
    <x v="5"/>
    <x v="0"/>
    <n v="55.710000000000008"/>
    <n v="612.81000000000006"/>
    <x v="2"/>
    <x v="3"/>
    <x v="2"/>
    <n v="2.2000000000000002"/>
    <x v="0"/>
    <x v="2"/>
    <x v="2"/>
  </r>
  <r>
    <x v="0"/>
    <x v="3"/>
    <x v="4"/>
    <x v="4"/>
    <x v="1"/>
    <x v="2"/>
    <x v="4"/>
    <x v="0"/>
    <n v="155.47"/>
    <n v="1554.7"/>
    <x v="2"/>
    <x v="0"/>
    <x v="0"/>
    <n v="4.7"/>
    <x v="1"/>
    <x v="0"/>
    <x v="0"/>
  </r>
  <r>
    <x v="1"/>
    <x v="2"/>
    <x v="0"/>
    <x v="4"/>
    <x v="1"/>
    <x v="1"/>
    <x v="3"/>
    <x v="0"/>
    <n v="76.349999999999994"/>
    <n v="381.75"/>
    <x v="2"/>
    <x v="3"/>
    <x v="2"/>
    <n v="1.6"/>
    <x v="1"/>
    <x v="2"/>
    <x v="2"/>
  </r>
  <r>
    <x v="2"/>
    <x v="4"/>
    <x v="4"/>
    <x v="1"/>
    <x v="1"/>
    <x v="3"/>
    <x v="8"/>
    <x v="3"/>
    <n v="216.49"/>
    <n v="649.47"/>
    <x v="3"/>
    <x v="0"/>
    <x v="1"/>
    <n v="3.6"/>
    <x v="0"/>
    <x v="1"/>
    <x v="1"/>
  </r>
  <r>
    <x v="8"/>
    <x v="0"/>
    <x v="6"/>
    <x v="5"/>
    <x v="1"/>
    <x v="2"/>
    <x v="2"/>
    <x v="0"/>
    <n v="129.66999999999999"/>
    <n v="518.67999999999995"/>
    <x v="2"/>
    <x v="1"/>
    <x v="0"/>
    <n v="3.6"/>
    <x v="1"/>
    <x v="1"/>
    <x v="0"/>
  </r>
  <r>
    <x v="4"/>
    <x v="2"/>
    <x v="2"/>
    <x v="2"/>
    <x v="1"/>
    <x v="0"/>
    <x v="0"/>
    <x v="2"/>
    <n v="201.57000000000002"/>
    <n v="1209.42"/>
    <x v="0"/>
    <x v="3"/>
    <x v="1"/>
    <n v="1.4"/>
    <x v="1"/>
    <x v="0"/>
    <x v="1"/>
  </r>
  <r>
    <x v="6"/>
    <x v="0"/>
    <x v="3"/>
    <x v="1"/>
    <x v="1"/>
    <x v="3"/>
    <x v="0"/>
    <x v="3"/>
    <n v="114.76"/>
    <n v="688.56000000000006"/>
    <x v="3"/>
    <x v="3"/>
    <x v="0"/>
    <n v="3.8"/>
    <x v="1"/>
    <x v="2"/>
    <x v="0"/>
  </r>
  <r>
    <x v="7"/>
    <x v="6"/>
    <x v="7"/>
    <x v="1"/>
    <x v="1"/>
    <x v="0"/>
    <x v="0"/>
    <x v="0"/>
    <n v="178.07000000000002"/>
    <n v="1068.42"/>
    <x v="2"/>
    <x v="3"/>
    <x v="0"/>
    <n v="2.9"/>
    <x v="0"/>
    <x v="1"/>
    <x v="0"/>
  </r>
  <r>
    <x v="3"/>
    <x v="1"/>
    <x v="2"/>
    <x v="6"/>
    <x v="1"/>
    <x v="2"/>
    <x v="6"/>
    <x v="0"/>
    <n v="151.36000000000001"/>
    <n v="302.72000000000003"/>
    <x v="3"/>
    <x v="1"/>
    <x v="2"/>
    <n v="3"/>
    <x v="0"/>
    <x v="1"/>
    <x v="2"/>
  </r>
  <r>
    <x v="0"/>
    <x v="3"/>
    <x v="0"/>
    <x v="3"/>
    <x v="1"/>
    <x v="4"/>
    <x v="5"/>
    <x v="1"/>
    <n v="124.82"/>
    <n v="1373.02"/>
    <x v="0"/>
    <x v="2"/>
    <x v="1"/>
    <n v="1"/>
    <x v="1"/>
    <x v="2"/>
    <x v="1"/>
  </r>
  <r>
    <x v="6"/>
    <x v="6"/>
    <x v="4"/>
    <x v="0"/>
    <x v="0"/>
    <x v="2"/>
    <x v="12"/>
    <x v="0"/>
    <n v="170.51"/>
    <n v="2046.12"/>
    <x v="2"/>
    <x v="2"/>
    <x v="1"/>
    <n v="4.5999999999999996"/>
    <x v="1"/>
    <x v="1"/>
    <x v="1"/>
  </r>
  <r>
    <x v="3"/>
    <x v="3"/>
    <x v="1"/>
    <x v="3"/>
    <x v="1"/>
    <x v="3"/>
    <x v="7"/>
    <x v="3"/>
    <n v="127.46000000000001"/>
    <n v="1784.44"/>
    <x v="2"/>
    <x v="1"/>
    <x v="1"/>
    <n v="3.4"/>
    <x v="1"/>
    <x v="2"/>
    <x v="1"/>
  </r>
  <r>
    <x v="8"/>
    <x v="4"/>
    <x v="4"/>
    <x v="4"/>
    <x v="1"/>
    <x v="3"/>
    <x v="1"/>
    <x v="0"/>
    <n v="245.69"/>
    <n v="1965.52"/>
    <x v="1"/>
    <x v="1"/>
    <x v="0"/>
    <n v="3.4"/>
    <x v="0"/>
    <x v="1"/>
    <x v="0"/>
  </r>
  <r>
    <x v="5"/>
    <x v="2"/>
    <x v="5"/>
    <x v="5"/>
    <x v="1"/>
    <x v="1"/>
    <x v="1"/>
    <x v="3"/>
    <n v="158.66999999999999"/>
    <n v="1269.3599999999999"/>
    <x v="0"/>
    <x v="1"/>
    <x v="2"/>
    <n v="2.6"/>
    <x v="0"/>
    <x v="0"/>
    <x v="2"/>
  </r>
  <r>
    <x v="10"/>
    <x v="0"/>
    <x v="2"/>
    <x v="6"/>
    <x v="1"/>
    <x v="4"/>
    <x v="0"/>
    <x v="2"/>
    <n v="272.88"/>
    <n v="1637.28"/>
    <x v="0"/>
    <x v="2"/>
    <x v="0"/>
    <n v="3.8"/>
    <x v="1"/>
    <x v="0"/>
    <x v="0"/>
  </r>
  <r>
    <x v="1"/>
    <x v="5"/>
    <x v="2"/>
    <x v="3"/>
    <x v="1"/>
    <x v="3"/>
    <x v="7"/>
    <x v="0"/>
    <n v="82.39"/>
    <n v="1153.46"/>
    <x v="1"/>
    <x v="0"/>
    <x v="2"/>
    <n v="4.3"/>
    <x v="1"/>
    <x v="0"/>
    <x v="2"/>
  </r>
  <r>
    <x v="9"/>
    <x v="5"/>
    <x v="0"/>
    <x v="4"/>
    <x v="1"/>
    <x v="4"/>
    <x v="7"/>
    <x v="3"/>
    <n v="51.39"/>
    <n v="719.46"/>
    <x v="0"/>
    <x v="1"/>
    <x v="1"/>
    <n v="3"/>
    <x v="1"/>
    <x v="0"/>
    <x v="1"/>
  </r>
  <r>
    <x v="3"/>
    <x v="3"/>
    <x v="1"/>
    <x v="7"/>
    <x v="1"/>
    <x v="3"/>
    <x v="2"/>
    <x v="2"/>
    <n v="126.67"/>
    <n v="506.68"/>
    <x v="2"/>
    <x v="2"/>
    <x v="1"/>
    <n v="3.2"/>
    <x v="1"/>
    <x v="1"/>
    <x v="1"/>
  </r>
  <r>
    <x v="0"/>
    <x v="1"/>
    <x v="4"/>
    <x v="0"/>
    <x v="0"/>
    <x v="4"/>
    <x v="6"/>
    <x v="3"/>
    <n v="71.42"/>
    <n v="142.84"/>
    <x v="1"/>
    <x v="0"/>
    <x v="1"/>
    <n v="1.8"/>
    <x v="0"/>
    <x v="1"/>
    <x v="1"/>
  </r>
  <r>
    <x v="2"/>
    <x v="1"/>
    <x v="0"/>
    <x v="2"/>
    <x v="1"/>
    <x v="2"/>
    <x v="0"/>
    <x v="0"/>
    <n v="130.07"/>
    <n v="780.42"/>
    <x v="3"/>
    <x v="3"/>
    <x v="1"/>
    <n v="2.4"/>
    <x v="1"/>
    <x v="2"/>
    <x v="1"/>
  </r>
  <r>
    <x v="4"/>
    <x v="3"/>
    <x v="0"/>
    <x v="7"/>
    <x v="1"/>
    <x v="4"/>
    <x v="0"/>
    <x v="3"/>
    <n v="78.08"/>
    <n v="468.48"/>
    <x v="2"/>
    <x v="3"/>
    <x v="0"/>
    <n v="2.9"/>
    <x v="0"/>
    <x v="1"/>
    <x v="0"/>
  </r>
  <r>
    <x v="5"/>
    <x v="6"/>
    <x v="6"/>
    <x v="0"/>
    <x v="0"/>
    <x v="0"/>
    <x v="4"/>
    <x v="0"/>
    <n v="263.10000000000002"/>
    <n v="2631"/>
    <x v="0"/>
    <x v="1"/>
    <x v="2"/>
    <n v="3.6"/>
    <x v="1"/>
    <x v="0"/>
    <x v="2"/>
  </r>
  <r>
    <x v="4"/>
    <x v="5"/>
    <x v="4"/>
    <x v="6"/>
    <x v="1"/>
    <x v="2"/>
    <x v="8"/>
    <x v="3"/>
    <n v="179.01"/>
    <n v="537.03"/>
    <x v="1"/>
    <x v="0"/>
    <x v="1"/>
    <n v="4.7"/>
    <x v="0"/>
    <x v="0"/>
    <x v="1"/>
  </r>
  <r>
    <x v="0"/>
    <x v="6"/>
    <x v="0"/>
    <x v="6"/>
    <x v="1"/>
    <x v="3"/>
    <x v="6"/>
    <x v="2"/>
    <n v="159.32"/>
    <n v="318.64"/>
    <x v="3"/>
    <x v="2"/>
    <x v="2"/>
    <n v="1.5"/>
    <x v="0"/>
    <x v="2"/>
    <x v="2"/>
  </r>
  <r>
    <x v="4"/>
    <x v="2"/>
    <x v="4"/>
    <x v="3"/>
    <x v="1"/>
    <x v="3"/>
    <x v="2"/>
    <x v="0"/>
    <n v="240.57"/>
    <n v="962.28"/>
    <x v="1"/>
    <x v="3"/>
    <x v="2"/>
    <n v="3.1"/>
    <x v="1"/>
    <x v="2"/>
    <x v="2"/>
  </r>
  <r>
    <x v="3"/>
    <x v="5"/>
    <x v="0"/>
    <x v="0"/>
    <x v="0"/>
    <x v="1"/>
    <x v="1"/>
    <x v="2"/>
    <n v="56.5"/>
    <n v="452"/>
    <x v="2"/>
    <x v="3"/>
    <x v="0"/>
    <n v="3.4"/>
    <x v="0"/>
    <x v="2"/>
    <x v="0"/>
  </r>
  <r>
    <x v="2"/>
    <x v="2"/>
    <x v="1"/>
    <x v="1"/>
    <x v="1"/>
    <x v="0"/>
    <x v="3"/>
    <x v="0"/>
    <n v="259.95999999999998"/>
    <n v="1299.8"/>
    <x v="2"/>
    <x v="2"/>
    <x v="0"/>
    <n v="4.3"/>
    <x v="1"/>
    <x v="2"/>
    <x v="0"/>
  </r>
  <r>
    <x v="7"/>
    <x v="0"/>
    <x v="7"/>
    <x v="6"/>
    <x v="1"/>
    <x v="1"/>
    <x v="8"/>
    <x v="3"/>
    <n v="155.33000000000001"/>
    <n v="465.99"/>
    <x v="1"/>
    <x v="3"/>
    <x v="0"/>
    <n v="4.4000000000000004"/>
    <x v="0"/>
    <x v="0"/>
    <x v="0"/>
  </r>
  <r>
    <x v="4"/>
    <x v="6"/>
    <x v="1"/>
    <x v="1"/>
    <x v="1"/>
    <x v="2"/>
    <x v="11"/>
    <x v="2"/>
    <n v="58.2"/>
    <n v="756.6"/>
    <x v="1"/>
    <x v="3"/>
    <x v="0"/>
    <n v="3.6"/>
    <x v="0"/>
    <x v="1"/>
    <x v="0"/>
  </r>
  <r>
    <x v="10"/>
    <x v="3"/>
    <x v="1"/>
    <x v="5"/>
    <x v="1"/>
    <x v="1"/>
    <x v="7"/>
    <x v="0"/>
    <n v="249.44"/>
    <n v="3492.16"/>
    <x v="0"/>
    <x v="1"/>
    <x v="2"/>
    <n v="1.8"/>
    <x v="0"/>
    <x v="1"/>
    <x v="2"/>
  </r>
  <r>
    <x v="2"/>
    <x v="5"/>
    <x v="0"/>
    <x v="4"/>
    <x v="1"/>
    <x v="2"/>
    <x v="11"/>
    <x v="2"/>
    <n v="149.02000000000001"/>
    <n v="1937.26"/>
    <x v="2"/>
    <x v="0"/>
    <x v="1"/>
    <n v="4.0999999999999996"/>
    <x v="1"/>
    <x v="1"/>
    <x v="1"/>
  </r>
  <r>
    <x v="8"/>
    <x v="6"/>
    <x v="1"/>
    <x v="5"/>
    <x v="1"/>
    <x v="1"/>
    <x v="12"/>
    <x v="1"/>
    <n v="189.29"/>
    <n v="2271.48"/>
    <x v="3"/>
    <x v="0"/>
    <x v="1"/>
    <n v="3.3"/>
    <x v="0"/>
    <x v="1"/>
    <x v="1"/>
  </r>
  <r>
    <x v="9"/>
    <x v="3"/>
    <x v="1"/>
    <x v="0"/>
    <x v="0"/>
    <x v="4"/>
    <x v="3"/>
    <x v="2"/>
    <n v="270.20999999999998"/>
    <n v="1351.05"/>
    <x v="1"/>
    <x v="0"/>
    <x v="2"/>
    <n v="4.8"/>
    <x v="1"/>
    <x v="2"/>
    <x v="2"/>
  </r>
  <r>
    <x v="3"/>
    <x v="0"/>
    <x v="1"/>
    <x v="0"/>
    <x v="0"/>
    <x v="2"/>
    <x v="9"/>
    <x v="0"/>
    <n v="269.39000000000004"/>
    <n v="2424.5100000000002"/>
    <x v="3"/>
    <x v="0"/>
    <x v="1"/>
    <n v="4.8"/>
    <x v="1"/>
    <x v="1"/>
    <x v="1"/>
  </r>
  <r>
    <x v="6"/>
    <x v="5"/>
    <x v="0"/>
    <x v="3"/>
    <x v="1"/>
    <x v="2"/>
    <x v="5"/>
    <x v="3"/>
    <n v="269.99"/>
    <n v="2969.89"/>
    <x v="1"/>
    <x v="2"/>
    <x v="2"/>
    <n v="3.2"/>
    <x v="0"/>
    <x v="2"/>
    <x v="2"/>
  </r>
  <r>
    <x v="2"/>
    <x v="2"/>
    <x v="3"/>
    <x v="5"/>
    <x v="1"/>
    <x v="4"/>
    <x v="1"/>
    <x v="1"/>
    <n v="136.74"/>
    <n v="1093.92"/>
    <x v="2"/>
    <x v="0"/>
    <x v="2"/>
    <n v="4.8"/>
    <x v="0"/>
    <x v="2"/>
    <x v="2"/>
  </r>
  <r>
    <x v="0"/>
    <x v="0"/>
    <x v="7"/>
    <x v="7"/>
    <x v="1"/>
    <x v="4"/>
    <x v="12"/>
    <x v="1"/>
    <n v="229.89"/>
    <n v="2758.68"/>
    <x v="1"/>
    <x v="1"/>
    <x v="1"/>
    <n v="1.1000000000000001"/>
    <x v="0"/>
    <x v="1"/>
    <x v="1"/>
  </r>
  <r>
    <x v="5"/>
    <x v="1"/>
    <x v="2"/>
    <x v="0"/>
    <x v="0"/>
    <x v="0"/>
    <x v="4"/>
    <x v="1"/>
    <n v="85.32"/>
    <n v="853.19999999999993"/>
    <x v="0"/>
    <x v="2"/>
    <x v="0"/>
    <n v="4.7"/>
    <x v="1"/>
    <x v="1"/>
    <x v="0"/>
  </r>
  <r>
    <x v="2"/>
    <x v="3"/>
    <x v="4"/>
    <x v="7"/>
    <x v="1"/>
    <x v="4"/>
    <x v="10"/>
    <x v="2"/>
    <n v="252.73"/>
    <n v="1769.11"/>
    <x v="3"/>
    <x v="1"/>
    <x v="0"/>
    <n v="4.9000000000000004"/>
    <x v="1"/>
    <x v="1"/>
    <x v="0"/>
  </r>
  <r>
    <x v="3"/>
    <x v="5"/>
    <x v="3"/>
    <x v="7"/>
    <x v="1"/>
    <x v="1"/>
    <x v="2"/>
    <x v="0"/>
    <n v="115.68"/>
    <n v="462.72"/>
    <x v="1"/>
    <x v="3"/>
    <x v="1"/>
    <n v="4.9000000000000004"/>
    <x v="0"/>
    <x v="2"/>
    <x v="1"/>
  </r>
  <r>
    <x v="7"/>
    <x v="5"/>
    <x v="5"/>
    <x v="3"/>
    <x v="1"/>
    <x v="4"/>
    <x v="6"/>
    <x v="2"/>
    <n v="149.9"/>
    <n v="299.8"/>
    <x v="2"/>
    <x v="0"/>
    <x v="0"/>
    <n v="4.0999999999999996"/>
    <x v="0"/>
    <x v="2"/>
    <x v="0"/>
  </r>
  <r>
    <x v="5"/>
    <x v="4"/>
    <x v="7"/>
    <x v="3"/>
    <x v="1"/>
    <x v="4"/>
    <x v="12"/>
    <x v="1"/>
    <n v="269.58999999999997"/>
    <n v="3235.08"/>
    <x v="1"/>
    <x v="0"/>
    <x v="1"/>
    <n v="1.7"/>
    <x v="1"/>
    <x v="0"/>
    <x v="1"/>
  </r>
  <r>
    <x v="10"/>
    <x v="4"/>
    <x v="3"/>
    <x v="7"/>
    <x v="1"/>
    <x v="2"/>
    <x v="9"/>
    <x v="1"/>
    <n v="245.60999999999999"/>
    <n v="2210.4899999999998"/>
    <x v="3"/>
    <x v="2"/>
    <x v="1"/>
    <n v="4.9000000000000004"/>
    <x v="0"/>
    <x v="0"/>
    <x v="1"/>
  </r>
  <r>
    <x v="0"/>
    <x v="0"/>
    <x v="1"/>
    <x v="1"/>
    <x v="1"/>
    <x v="2"/>
    <x v="8"/>
    <x v="1"/>
    <n v="286.7"/>
    <n v="860.09999999999991"/>
    <x v="2"/>
    <x v="0"/>
    <x v="1"/>
    <n v="2.7"/>
    <x v="1"/>
    <x v="0"/>
    <x v="1"/>
  </r>
  <r>
    <x v="5"/>
    <x v="5"/>
    <x v="2"/>
    <x v="7"/>
    <x v="1"/>
    <x v="4"/>
    <x v="0"/>
    <x v="2"/>
    <n v="121.77"/>
    <n v="730.62"/>
    <x v="1"/>
    <x v="1"/>
    <x v="0"/>
    <n v="2.9"/>
    <x v="0"/>
    <x v="2"/>
    <x v="0"/>
  </r>
  <r>
    <x v="4"/>
    <x v="3"/>
    <x v="0"/>
    <x v="1"/>
    <x v="1"/>
    <x v="0"/>
    <x v="7"/>
    <x v="1"/>
    <n v="62.3"/>
    <n v="872.19999999999993"/>
    <x v="0"/>
    <x v="2"/>
    <x v="2"/>
    <n v="1.1000000000000001"/>
    <x v="1"/>
    <x v="2"/>
    <x v="2"/>
  </r>
  <r>
    <x v="3"/>
    <x v="0"/>
    <x v="6"/>
    <x v="5"/>
    <x v="1"/>
    <x v="2"/>
    <x v="11"/>
    <x v="3"/>
    <n v="274.90999999999997"/>
    <n v="3573.83"/>
    <x v="0"/>
    <x v="0"/>
    <x v="2"/>
    <n v="2.4"/>
    <x v="0"/>
    <x v="1"/>
    <x v="2"/>
  </r>
  <r>
    <x v="8"/>
    <x v="2"/>
    <x v="2"/>
    <x v="1"/>
    <x v="1"/>
    <x v="1"/>
    <x v="10"/>
    <x v="0"/>
    <n v="158.07999999999998"/>
    <n v="1106.56"/>
    <x v="0"/>
    <x v="1"/>
    <x v="0"/>
    <n v="2"/>
    <x v="1"/>
    <x v="0"/>
    <x v="0"/>
  </r>
  <r>
    <x v="0"/>
    <x v="0"/>
    <x v="7"/>
    <x v="0"/>
    <x v="0"/>
    <x v="1"/>
    <x v="12"/>
    <x v="1"/>
    <n v="269.03000000000003"/>
    <n v="3228.36"/>
    <x v="2"/>
    <x v="3"/>
    <x v="0"/>
    <n v="2.8"/>
    <x v="0"/>
    <x v="0"/>
    <x v="0"/>
  </r>
  <r>
    <x v="1"/>
    <x v="0"/>
    <x v="6"/>
    <x v="6"/>
    <x v="1"/>
    <x v="4"/>
    <x v="8"/>
    <x v="0"/>
    <n v="224.98"/>
    <n v="674.93999999999994"/>
    <x v="1"/>
    <x v="0"/>
    <x v="2"/>
    <n v="2.1"/>
    <x v="0"/>
    <x v="2"/>
    <x v="2"/>
  </r>
  <r>
    <x v="10"/>
    <x v="2"/>
    <x v="0"/>
    <x v="2"/>
    <x v="1"/>
    <x v="4"/>
    <x v="8"/>
    <x v="2"/>
    <n v="264.94"/>
    <n v="794.81999999999994"/>
    <x v="2"/>
    <x v="0"/>
    <x v="2"/>
    <n v="2.8"/>
    <x v="1"/>
    <x v="1"/>
    <x v="2"/>
  </r>
  <r>
    <x v="9"/>
    <x v="1"/>
    <x v="2"/>
    <x v="6"/>
    <x v="1"/>
    <x v="0"/>
    <x v="8"/>
    <x v="1"/>
    <n v="203.32000000000002"/>
    <n v="609.96"/>
    <x v="0"/>
    <x v="0"/>
    <x v="2"/>
    <n v="1.6"/>
    <x v="0"/>
    <x v="0"/>
    <x v="2"/>
  </r>
  <r>
    <x v="0"/>
    <x v="4"/>
    <x v="5"/>
    <x v="6"/>
    <x v="1"/>
    <x v="4"/>
    <x v="8"/>
    <x v="3"/>
    <n v="247.46"/>
    <n v="742.38"/>
    <x v="2"/>
    <x v="3"/>
    <x v="2"/>
    <n v="4.8"/>
    <x v="1"/>
    <x v="0"/>
    <x v="2"/>
  </r>
  <r>
    <x v="7"/>
    <x v="3"/>
    <x v="4"/>
    <x v="3"/>
    <x v="1"/>
    <x v="3"/>
    <x v="8"/>
    <x v="1"/>
    <n v="53.69"/>
    <n v="161.07"/>
    <x v="1"/>
    <x v="0"/>
    <x v="1"/>
    <n v="3.7"/>
    <x v="1"/>
    <x v="0"/>
    <x v="1"/>
  </r>
  <r>
    <x v="3"/>
    <x v="1"/>
    <x v="4"/>
    <x v="2"/>
    <x v="1"/>
    <x v="3"/>
    <x v="10"/>
    <x v="3"/>
    <n v="291.12"/>
    <n v="2037.84"/>
    <x v="0"/>
    <x v="3"/>
    <x v="1"/>
    <n v="5"/>
    <x v="0"/>
    <x v="0"/>
    <x v="1"/>
  </r>
  <r>
    <x v="4"/>
    <x v="1"/>
    <x v="7"/>
    <x v="3"/>
    <x v="1"/>
    <x v="4"/>
    <x v="11"/>
    <x v="3"/>
    <n v="70.67"/>
    <n v="918.71"/>
    <x v="2"/>
    <x v="1"/>
    <x v="2"/>
    <n v="1"/>
    <x v="0"/>
    <x v="1"/>
    <x v="2"/>
  </r>
  <r>
    <x v="9"/>
    <x v="1"/>
    <x v="3"/>
    <x v="1"/>
    <x v="1"/>
    <x v="3"/>
    <x v="7"/>
    <x v="0"/>
    <n v="26.860000000000003"/>
    <n v="376.04"/>
    <x v="3"/>
    <x v="2"/>
    <x v="1"/>
    <n v="4.3"/>
    <x v="0"/>
    <x v="2"/>
    <x v="1"/>
  </r>
  <r>
    <x v="9"/>
    <x v="4"/>
    <x v="0"/>
    <x v="7"/>
    <x v="1"/>
    <x v="1"/>
    <x v="3"/>
    <x v="0"/>
    <n v="168.63"/>
    <n v="843.15"/>
    <x v="0"/>
    <x v="1"/>
    <x v="2"/>
    <n v="1.3"/>
    <x v="0"/>
    <x v="2"/>
    <x v="2"/>
  </r>
  <r>
    <x v="10"/>
    <x v="6"/>
    <x v="0"/>
    <x v="4"/>
    <x v="1"/>
    <x v="4"/>
    <x v="2"/>
    <x v="2"/>
    <n v="219.34"/>
    <n v="877.36"/>
    <x v="3"/>
    <x v="1"/>
    <x v="0"/>
    <n v="4.0999999999999996"/>
    <x v="0"/>
    <x v="1"/>
    <x v="0"/>
  </r>
  <r>
    <x v="5"/>
    <x v="4"/>
    <x v="4"/>
    <x v="4"/>
    <x v="1"/>
    <x v="1"/>
    <x v="0"/>
    <x v="3"/>
    <n v="220.6"/>
    <n v="1323.6"/>
    <x v="0"/>
    <x v="2"/>
    <x v="1"/>
    <n v="4.7"/>
    <x v="0"/>
    <x v="0"/>
    <x v="1"/>
  </r>
  <r>
    <x v="7"/>
    <x v="1"/>
    <x v="2"/>
    <x v="4"/>
    <x v="1"/>
    <x v="1"/>
    <x v="7"/>
    <x v="3"/>
    <n v="114.99"/>
    <n v="1609.86"/>
    <x v="1"/>
    <x v="2"/>
    <x v="1"/>
    <n v="1.6"/>
    <x v="0"/>
    <x v="0"/>
    <x v="1"/>
  </r>
  <r>
    <x v="5"/>
    <x v="6"/>
    <x v="0"/>
    <x v="1"/>
    <x v="1"/>
    <x v="3"/>
    <x v="1"/>
    <x v="0"/>
    <n v="231.07"/>
    <n v="1848.56"/>
    <x v="2"/>
    <x v="0"/>
    <x v="0"/>
    <n v="4.8"/>
    <x v="0"/>
    <x v="0"/>
    <x v="0"/>
  </r>
  <r>
    <x v="4"/>
    <x v="2"/>
    <x v="5"/>
    <x v="2"/>
    <x v="1"/>
    <x v="0"/>
    <x v="6"/>
    <x v="2"/>
    <n v="255.92"/>
    <n v="511.84"/>
    <x v="3"/>
    <x v="3"/>
    <x v="2"/>
    <n v="2.7"/>
    <x v="1"/>
    <x v="1"/>
    <x v="2"/>
  </r>
  <r>
    <x v="9"/>
    <x v="4"/>
    <x v="5"/>
    <x v="5"/>
    <x v="1"/>
    <x v="1"/>
    <x v="12"/>
    <x v="0"/>
    <n v="190.79999999999998"/>
    <n v="2289.6"/>
    <x v="3"/>
    <x v="0"/>
    <x v="1"/>
    <n v="2.4"/>
    <x v="0"/>
    <x v="2"/>
    <x v="1"/>
  </r>
  <r>
    <x v="7"/>
    <x v="3"/>
    <x v="0"/>
    <x v="1"/>
    <x v="1"/>
    <x v="3"/>
    <x v="8"/>
    <x v="0"/>
    <n v="128.08000000000001"/>
    <n v="384.24"/>
    <x v="2"/>
    <x v="1"/>
    <x v="1"/>
    <n v="4.2"/>
    <x v="1"/>
    <x v="2"/>
    <x v="1"/>
  </r>
  <r>
    <x v="7"/>
    <x v="1"/>
    <x v="0"/>
    <x v="6"/>
    <x v="1"/>
    <x v="0"/>
    <x v="6"/>
    <x v="2"/>
    <n v="191.8"/>
    <n v="383.6"/>
    <x v="1"/>
    <x v="3"/>
    <x v="1"/>
    <n v="4.4000000000000004"/>
    <x v="1"/>
    <x v="0"/>
    <x v="1"/>
  </r>
  <r>
    <x v="6"/>
    <x v="5"/>
    <x v="4"/>
    <x v="2"/>
    <x v="1"/>
    <x v="3"/>
    <x v="7"/>
    <x v="3"/>
    <n v="261.42"/>
    <n v="3659.88"/>
    <x v="3"/>
    <x v="0"/>
    <x v="2"/>
    <n v="4.3"/>
    <x v="1"/>
    <x v="2"/>
    <x v="2"/>
  </r>
  <r>
    <x v="3"/>
    <x v="2"/>
    <x v="7"/>
    <x v="2"/>
    <x v="1"/>
    <x v="3"/>
    <x v="10"/>
    <x v="3"/>
    <n v="272.13"/>
    <n v="1904.91"/>
    <x v="2"/>
    <x v="2"/>
    <x v="1"/>
    <n v="3.5"/>
    <x v="0"/>
    <x v="1"/>
    <x v="1"/>
  </r>
  <r>
    <x v="9"/>
    <x v="6"/>
    <x v="4"/>
    <x v="1"/>
    <x v="1"/>
    <x v="4"/>
    <x v="12"/>
    <x v="2"/>
    <n v="28.819999999999997"/>
    <n v="345.84"/>
    <x v="3"/>
    <x v="2"/>
    <x v="0"/>
    <n v="2.2000000000000002"/>
    <x v="0"/>
    <x v="1"/>
    <x v="0"/>
  </r>
  <r>
    <x v="9"/>
    <x v="4"/>
    <x v="7"/>
    <x v="1"/>
    <x v="1"/>
    <x v="2"/>
    <x v="6"/>
    <x v="3"/>
    <n v="54.27"/>
    <n v="108.54"/>
    <x v="1"/>
    <x v="0"/>
    <x v="1"/>
    <n v="2.1"/>
    <x v="1"/>
    <x v="1"/>
    <x v="1"/>
  </r>
  <r>
    <x v="7"/>
    <x v="3"/>
    <x v="1"/>
    <x v="3"/>
    <x v="1"/>
    <x v="0"/>
    <x v="7"/>
    <x v="2"/>
    <n v="21.259999999999998"/>
    <n v="297.64"/>
    <x v="3"/>
    <x v="3"/>
    <x v="0"/>
    <n v="1.9"/>
    <x v="0"/>
    <x v="1"/>
    <x v="0"/>
  </r>
  <r>
    <x v="5"/>
    <x v="0"/>
    <x v="5"/>
    <x v="3"/>
    <x v="1"/>
    <x v="3"/>
    <x v="3"/>
    <x v="2"/>
    <n v="157.88"/>
    <n v="789.4"/>
    <x v="3"/>
    <x v="1"/>
    <x v="0"/>
    <n v="1.6"/>
    <x v="0"/>
    <x v="0"/>
    <x v="0"/>
  </r>
  <r>
    <x v="9"/>
    <x v="3"/>
    <x v="7"/>
    <x v="6"/>
    <x v="1"/>
    <x v="1"/>
    <x v="5"/>
    <x v="0"/>
    <n v="142.19"/>
    <n v="1564.09"/>
    <x v="1"/>
    <x v="3"/>
    <x v="2"/>
    <n v="2.6"/>
    <x v="0"/>
    <x v="0"/>
    <x v="2"/>
  </r>
  <r>
    <x v="7"/>
    <x v="3"/>
    <x v="4"/>
    <x v="0"/>
    <x v="0"/>
    <x v="1"/>
    <x v="4"/>
    <x v="3"/>
    <n v="172.82"/>
    <n v="1728.2"/>
    <x v="3"/>
    <x v="0"/>
    <x v="2"/>
    <n v="4.4000000000000004"/>
    <x v="0"/>
    <x v="2"/>
    <x v="2"/>
  </r>
  <r>
    <x v="9"/>
    <x v="1"/>
    <x v="0"/>
    <x v="2"/>
    <x v="1"/>
    <x v="2"/>
    <x v="9"/>
    <x v="3"/>
    <n v="211.42"/>
    <n v="1902.78"/>
    <x v="2"/>
    <x v="2"/>
    <x v="1"/>
    <n v="5"/>
    <x v="1"/>
    <x v="1"/>
    <x v="1"/>
  </r>
  <r>
    <x v="7"/>
    <x v="1"/>
    <x v="7"/>
    <x v="4"/>
    <x v="1"/>
    <x v="0"/>
    <x v="1"/>
    <x v="2"/>
    <n v="122.42"/>
    <n v="979.36"/>
    <x v="1"/>
    <x v="2"/>
    <x v="0"/>
    <n v="3.8"/>
    <x v="1"/>
    <x v="2"/>
    <x v="0"/>
  </r>
  <r>
    <x v="6"/>
    <x v="4"/>
    <x v="4"/>
    <x v="5"/>
    <x v="1"/>
    <x v="4"/>
    <x v="1"/>
    <x v="0"/>
    <n v="78.400000000000006"/>
    <n v="627.20000000000005"/>
    <x v="3"/>
    <x v="1"/>
    <x v="0"/>
    <n v="1.6"/>
    <x v="0"/>
    <x v="1"/>
    <x v="0"/>
  </r>
  <r>
    <x v="3"/>
    <x v="4"/>
    <x v="5"/>
    <x v="5"/>
    <x v="1"/>
    <x v="0"/>
    <x v="8"/>
    <x v="0"/>
    <n v="130.54999999999998"/>
    <n v="391.65"/>
    <x v="1"/>
    <x v="2"/>
    <x v="2"/>
    <n v="3.7"/>
    <x v="0"/>
    <x v="2"/>
    <x v="2"/>
  </r>
  <r>
    <x v="7"/>
    <x v="6"/>
    <x v="6"/>
    <x v="2"/>
    <x v="1"/>
    <x v="1"/>
    <x v="11"/>
    <x v="3"/>
    <n v="22.52"/>
    <n v="292.76"/>
    <x v="0"/>
    <x v="1"/>
    <x v="1"/>
    <n v="2.1"/>
    <x v="0"/>
    <x v="2"/>
    <x v="1"/>
  </r>
  <r>
    <x v="2"/>
    <x v="4"/>
    <x v="1"/>
    <x v="6"/>
    <x v="1"/>
    <x v="1"/>
    <x v="11"/>
    <x v="1"/>
    <n v="252.25"/>
    <n v="3279.25"/>
    <x v="2"/>
    <x v="1"/>
    <x v="1"/>
    <n v="3.9"/>
    <x v="1"/>
    <x v="1"/>
    <x v="1"/>
  </r>
  <r>
    <x v="9"/>
    <x v="6"/>
    <x v="7"/>
    <x v="4"/>
    <x v="1"/>
    <x v="4"/>
    <x v="12"/>
    <x v="2"/>
    <n v="127.44"/>
    <n v="1529.28"/>
    <x v="3"/>
    <x v="3"/>
    <x v="0"/>
    <n v="1.9"/>
    <x v="1"/>
    <x v="2"/>
    <x v="0"/>
  </r>
  <r>
    <x v="4"/>
    <x v="1"/>
    <x v="5"/>
    <x v="3"/>
    <x v="1"/>
    <x v="4"/>
    <x v="7"/>
    <x v="3"/>
    <n v="194.38000000000002"/>
    <n v="2721.32"/>
    <x v="2"/>
    <x v="3"/>
    <x v="1"/>
    <n v="1.7"/>
    <x v="1"/>
    <x v="2"/>
    <x v="1"/>
  </r>
  <r>
    <x v="3"/>
    <x v="1"/>
    <x v="5"/>
    <x v="3"/>
    <x v="1"/>
    <x v="1"/>
    <x v="13"/>
    <x v="3"/>
    <n v="110.92"/>
    <n v="110.92"/>
    <x v="3"/>
    <x v="0"/>
    <x v="1"/>
    <n v="3.5"/>
    <x v="0"/>
    <x v="2"/>
    <x v="1"/>
  </r>
  <r>
    <x v="6"/>
    <x v="5"/>
    <x v="2"/>
    <x v="3"/>
    <x v="1"/>
    <x v="3"/>
    <x v="6"/>
    <x v="1"/>
    <n v="192.15"/>
    <n v="384.3"/>
    <x v="0"/>
    <x v="0"/>
    <x v="0"/>
    <n v="3.7"/>
    <x v="0"/>
    <x v="1"/>
    <x v="0"/>
  </r>
  <r>
    <x v="7"/>
    <x v="5"/>
    <x v="6"/>
    <x v="5"/>
    <x v="1"/>
    <x v="3"/>
    <x v="10"/>
    <x v="1"/>
    <n v="171.32"/>
    <n v="1199.24"/>
    <x v="0"/>
    <x v="1"/>
    <x v="2"/>
    <n v="1.7"/>
    <x v="0"/>
    <x v="0"/>
    <x v="2"/>
  </r>
  <r>
    <x v="4"/>
    <x v="2"/>
    <x v="7"/>
    <x v="5"/>
    <x v="1"/>
    <x v="4"/>
    <x v="2"/>
    <x v="0"/>
    <n v="78.400000000000006"/>
    <n v="313.60000000000002"/>
    <x v="2"/>
    <x v="0"/>
    <x v="1"/>
    <n v="3"/>
    <x v="0"/>
    <x v="2"/>
    <x v="1"/>
  </r>
  <r>
    <x v="7"/>
    <x v="1"/>
    <x v="4"/>
    <x v="6"/>
    <x v="1"/>
    <x v="3"/>
    <x v="11"/>
    <x v="0"/>
    <n v="195.09"/>
    <n v="2536.17"/>
    <x v="2"/>
    <x v="2"/>
    <x v="2"/>
    <n v="4.5"/>
    <x v="1"/>
    <x v="2"/>
    <x v="2"/>
  </r>
  <r>
    <x v="5"/>
    <x v="0"/>
    <x v="7"/>
    <x v="5"/>
    <x v="1"/>
    <x v="4"/>
    <x v="4"/>
    <x v="0"/>
    <n v="50.69"/>
    <n v="506.9"/>
    <x v="1"/>
    <x v="1"/>
    <x v="1"/>
    <n v="3.7"/>
    <x v="1"/>
    <x v="2"/>
    <x v="1"/>
  </r>
  <r>
    <x v="9"/>
    <x v="5"/>
    <x v="7"/>
    <x v="1"/>
    <x v="1"/>
    <x v="0"/>
    <x v="3"/>
    <x v="0"/>
    <n v="154.69999999999999"/>
    <n v="773.5"/>
    <x v="3"/>
    <x v="1"/>
    <x v="2"/>
    <n v="3.7"/>
    <x v="1"/>
    <x v="1"/>
    <x v="2"/>
  </r>
  <r>
    <x v="0"/>
    <x v="6"/>
    <x v="6"/>
    <x v="5"/>
    <x v="1"/>
    <x v="0"/>
    <x v="11"/>
    <x v="2"/>
    <n v="221.57"/>
    <n v="2880.41"/>
    <x v="3"/>
    <x v="0"/>
    <x v="1"/>
    <n v="3.9"/>
    <x v="0"/>
    <x v="0"/>
    <x v="1"/>
  </r>
  <r>
    <x v="10"/>
    <x v="3"/>
    <x v="3"/>
    <x v="3"/>
    <x v="1"/>
    <x v="0"/>
    <x v="13"/>
    <x v="1"/>
    <n v="173.74"/>
    <n v="173.74"/>
    <x v="2"/>
    <x v="3"/>
    <x v="1"/>
    <n v="2.4"/>
    <x v="0"/>
    <x v="1"/>
    <x v="1"/>
  </r>
  <r>
    <x v="8"/>
    <x v="4"/>
    <x v="5"/>
    <x v="6"/>
    <x v="1"/>
    <x v="4"/>
    <x v="5"/>
    <x v="3"/>
    <n v="228.96"/>
    <n v="2518.56"/>
    <x v="1"/>
    <x v="1"/>
    <x v="1"/>
    <n v="1.8"/>
    <x v="0"/>
    <x v="1"/>
    <x v="1"/>
  </r>
  <r>
    <x v="5"/>
    <x v="4"/>
    <x v="5"/>
    <x v="2"/>
    <x v="1"/>
    <x v="4"/>
    <x v="6"/>
    <x v="0"/>
    <n v="96.49"/>
    <n v="192.98"/>
    <x v="0"/>
    <x v="1"/>
    <x v="1"/>
    <n v="3.9"/>
    <x v="0"/>
    <x v="1"/>
    <x v="1"/>
  </r>
  <r>
    <x v="4"/>
    <x v="2"/>
    <x v="5"/>
    <x v="2"/>
    <x v="1"/>
    <x v="3"/>
    <x v="9"/>
    <x v="3"/>
    <n v="33.669999999999995"/>
    <n v="303.02999999999997"/>
    <x v="3"/>
    <x v="3"/>
    <x v="1"/>
    <n v="4.2"/>
    <x v="0"/>
    <x v="1"/>
    <x v="1"/>
  </r>
  <r>
    <x v="5"/>
    <x v="5"/>
    <x v="5"/>
    <x v="6"/>
    <x v="1"/>
    <x v="3"/>
    <x v="0"/>
    <x v="2"/>
    <n v="35.67"/>
    <n v="214.02"/>
    <x v="0"/>
    <x v="3"/>
    <x v="0"/>
    <n v="4.5999999999999996"/>
    <x v="1"/>
    <x v="1"/>
    <x v="0"/>
  </r>
  <r>
    <x v="1"/>
    <x v="3"/>
    <x v="6"/>
    <x v="1"/>
    <x v="1"/>
    <x v="3"/>
    <x v="10"/>
    <x v="0"/>
    <n v="95.24"/>
    <n v="666.68"/>
    <x v="1"/>
    <x v="1"/>
    <x v="1"/>
    <n v="4.2"/>
    <x v="0"/>
    <x v="1"/>
    <x v="1"/>
  </r>
  <r>
    <x v="7"/>
    <x v="3"/>
    <x v="4"/>
    <x v="2"/>
    <x v="1"/>
    <x v="2"/>
    <x v="11"/>
    <x v="2"/>
    <n v="134.15"/>
    <n v="1743.95"/>
    <x v="3"/>
    <x v="0"/>
    <x v="0"/>
    <n v="2.4"/>
    <x v="1"/>
    <x v="0"/>
    <x v="0"/>
  </r>
  <r>
    <x v="7"/>
    <x v="5"/>
    <x v="0"/>
    <x v="3"/>
    <x v="1"/>
    <x v="4"/>
    <x v="3"/>
    <x v="0"/>
    <n v="170.5"/>
    <n v="852.5"/>
    <x v="1"/>
    <x v="1"/>
    <x v="1"/>
    <n v="2.9"/>
    <x v="1"/>
    <x v="1"/>
    <x v="1"/>
  </r>
  <r>
    <x v="2"/>
    <x v="0"/>
    <x v="2"/>
    <x v="2"/>
    <x v="1"/>
    <x v="0"/>
    <x v="9"/>
    <x v="3"/>
    <n v="232.14999999999998"/>
    <n v="2089.35"/>
    <x v="1"/>
    <x v="1"/>
    <x v="2"/>
    <n v="4.0999999999999996"/>
    <x v="1"/>
    <x v="1"/>
    <x v="2"/>
  </r>
  <r>
    <x v="8"/>
    <x v="0"/>
    <x v="3"/>
    <x v="2"/>
    <x v="1"/>
    <x v="0"/>
    <x v="7"/>
    <x v="2"/>
    <n v="255.09"/>
    <n v="3571.26"/>
    <x v="3"/>
    <x v="1"/>
    <x v="2"/>
    <n v="3.2"/>
    <x v="0"/>
    <x v="0"/>
    <x v="2"/>
  </r>
  <r>
    <x v="8"/>
    <x v="2"/>
    <x v="3"/>
    <x v="3"/>
    <x v="1"/>
    <x v="2"/>
    <x v="4"/>
    <x v="0"/>
    <n v="214.23000000000002"/>
    <n v="2142.3000000000002"/>
    <x v="0"/>
    <x v="0"/>
    <x v="2"/>
    <n v="3.2"/>
    <x v="1"/>
    <x v="0"/>
    <x v="2"/>
  </r>
  <r>
    <x v="1"/>
    <x v="0"/>
    <x v="1"/>
    <x v="5"/>
    <x v="1"/>
    <x v="2"/>
    <x v="3"/>
    <x v="3"/>
    <n v="149.69999999999999"/>
    <n v="748.5"/>
    <x v="0"/>
    <x v="3"/>
    <x v="0"/>
    <n v="4.8"/>
    <x v="1"/>
    <x v="0"/>
    <x v="0"/>
  </r>
  <r>
    <x v="9"/>
    <x v="2"/>
    <x v="5"/>
    <x v="1"/>
    <x v="1"/>
    <x v="0"/>
    <x v="0"/>
    <x v="3"/>
    <n v="94.06"/>
    <n v="564.36"/>
    <x v="1"/>
    <x v="1"/>
    <x v="0"/>
    <n v="4.8"/>
    <x v="1"/>
    <x v="1"/>
    <x v="0"/>
  </r>
  <r>
    <x v="10"/>
    <x v="6"/>
    <x v="1"/>
    <x v="4"/>
    <x v="1"/>
    <x v="4"/>
    <x v="4"/>
    <x v="3"/>
    <n v="139.78"/>
    <n v="1397.8"/>
    <x v="2"/>
    <x v="3"/>
    <x v="2"/>
    <n v="4"/>
    <x v="1"/>
    <x v="0"/>
    <x v="2"/>
  </r>
  <r>
    <x v="0"/>
    <x v="5"/>
    <x v="5"/>
    <x v="3"/>
    <x v="1"/>
    <x v="0"/>
    <x v="9"/>
    <x v="0"/>
    <n v="96.55"/>
    <n v="868.94999999999993"/>
    <x v="1"/>
    <x v="1"/>
    <x v="0"/>
    <n v="4.2"/>
    <x v="1"/>
    <x v="1"/>
    <x v="0"/>
  </r>
  <r>
    <x v="0"/>
    <x v="3"/>
    <x v="2"/>
    <x v="3"/>
    <x v="1"/>
    <x v="0"/>
    <x v="3"/>
    <x v="3"/>
    <n v="194.85"/>
    <n v="974.25"/>
    <x v="0"/>
    <x v="0"/>
    <x v="2"/>
    <n v="2.1"/>
    <x v="0"/>
    <x v="1"/>
    <x v="2"/>
  </r>
  <r>
    <x v="6"/>
    <x v="2"/>
    <x v="5"/>
    <x v="7"/>
    <x v="1"/>
    <x v="2"/>
    <x v="2"/>
    <x v="3"/>
    <n v="249.1"/>
    <n v="996.4"/>
    <x v="1"/>
    <x v="1"/>
    <x v="1"/>
    <n v="3.4"/>
    <x v="1"/>
    <x v="2"/>
    <x v="1"/>
  </r>
  <r>
    <x v="2"/>
    <x v="4"/>
    <x v="0"/>
    <x v="6"/>
    <x v="1"/>
    <x v="2"/>
    <x v="12"/>
    <x v="0"/>
    <n v="165.09"/>
    <n v="1981.08"/>
    <x v="1"/>
    <x v="1"/>
    <x v="1"/>
    <n v="2.9"/>
    <x v="1"/>
    <x v="1"/>
    <x v="1"/>
  </r>
  <r>
    <x v="6"/>
    <x v="0"/>
    <x v="3"/>
    <x v="0"/>
    <x v="0"/>
    <x v="3"/>
    <x v="3"/>
    <x v="2"/>
    <n v="32.839999999999996"/>
    <n v="164.2"/>
    <x v="3"/>
    <x v="3"/>
    <x v="1"/>
    <n v="1.2"/>
    <x v="1"/>
    <x v="2"/>
    <x v="1"/>
  </r>
  <r>
    <x v="9"/>
    <x v="4"/>
    <x v="7"/>
    <x v="1"/>
    <x v="1"/>
    <x v="2"/>
    <x v="5"/>
    <x v="3"/>
    <n v="283.13"/>
    <n v="3114.43"/>
    <x v="1"/>
    <x v="1"/>
    <x v="1"/>
    <n v="4.5"/>
    <x v="1"/>
    <x v="2"/>
    <x v="1"/>
  </r>
  <r>
    <x v="6"/>
    <x v="2"/>
    <x v="2"/>
    <x v="5"/>
    <x v="1"/>
    <x v="0"/>
    <x v="11"/>
    <x v="0"/>
    <n v="102.4"/>
    <n v="1331.2"/>
    <x v="2"/>
    <x v="1"/>
    <x v="0"/>
    <n v="2.2000000000000002"/>
    <x v="0"/>
    <x v="0"/>
    <x v="0"/>
  </r>
  <r>
    <x v="6"/>
    <x v="1"/>
    <x v="3"/>
    <x v="7"/>
    <x v="1"/>
    <x v="3"/>
    <x v="3"/>
    <x v="2"/>
    <n v="276.06"/>
    <n v="1380.3"/>
    <x v="2"/>
    <x v="1"/>
    <x v="2"/>
    <n v="4.7"/>
    <x v="1"/>
    <x v="2"/>
    <x v="2"/>
  </r>
  <r>
    <x v="1"/>
    <x v="2"/>
    <x v="4"/>
    <x v="4"/>
    <x v="1"/>
    <x v="0"/>
    <x v="3"/>
    <x v="3"/>
    <n v="247.66"/>
    <n v="1238.3"/>
    <x v="2"/>
    <x v="3"/>
    <x v="0"/>
    <n v="3.5"/>
    <x v="0"/>
    <x v="2"/>
    <x v="0"/>
  </r>
  <r>
    <x v="1"/>
    <x v="0"/>
    <x v="3"/>
    <x v="3"/>
    <x v="1"/>
    <x v="4"/>
    <x v="13"/>
    <x v="0"/>
    <n v="135.68"/>
    <n v="135.68"/>
    <x v="2"/>
    <x v="2"/>
    <x v="2"/>
    <n v="4.3"/>
    <x v="1"/>
    <x v="2"/>
    <x v="2"/>
  </r>
  <r>
    <x v="6"/>
    <x v="1"/>
    <x v="2"/>
    <x v="4"/>
    <x v="1"/>
    <x v="4"/>
    <x v="3"/>
    <x v="1"/>
    <n v="35.880000000000003"/>
    <n v="179.4"/>
    <x v="1"/>
    <x v="3"/>
    <x v="1"/>
    <n v="2.8"/>
    <x v="1"/>
    <x v="1"/>
    <x v="1"/>
  </r>
  <r>
    <x v="5"/>
    <x v="1"/>
    <x v="0"/>
    <x v="4"/>
    <x v="1"/>
    <x v="2"/>
    <x v="3"/>
    <x v="0"/>
    <n v="285.36"/>
    <n v="1426.8"/>
    <x v="2"/>
    <x v="1"/>
    <x v="2"/>
    <n v="1.7"/>
    <x v="1"/>
    <x v="0"/>
    <x v="2"/>
  </r>
  <r>
    <x v="3"/>
    <x v="0"/>
    <x v="6"/>
    <x v="4"/>
    <x v="1"/>
    <x v="3"/>
    <x v="13"/>
    <x v="3"/>
    <n v="204.54"/>
    <n v="204.54"/>
    <x v="2"/>
    <x v="2"/>
    <x v="0"/>
    <n v="4.5"/>
    <x v="0"/>
    <x v="0"/>
    <x v="0"/>
  </r>
  <r>
    <x v="3"/>
    <x v="1"/>
    <x v="4"/>
    <x v="7"/>
    <x v="1"/>
    <x v="1"/>
    <x v="11"/>
    <x v="2"/>
    <n v="89.9"/>
    <n v="1168.7"/>
    <x v="3"/>
    <x v="3"/>
    <x v="2"/>
    <n v="4.0999999999999996"/>
    <x v="0"/>
    <x v="0"/>
    <x v="2"/>
  </r>
  <r>
    <x v="9"/>
    <x v="5"/>
    <x v="7"/>
    <x v="0"/>
    <x v="0"/>
    <x v="4"/>
    <x v="2"/>
    <x v="2"/>
    <n v="169.39"/>
    <n v="677.56"/>
    <x v="0"/>
    <x v="3"/>
    <x v="1"/>
    <n v="4"/>
    <x v="0"/>
    <x v="1"/>
    <x v="1"/>
  </r>
  <r>
    <x v="0"/>
    <x v="3"/>
    <x v="5"/>
    <x v="5"/>
    <x v="1"/>
    <x v="4"/>
    <x v="1"/>
    <x v="2"/>
    <n v="197.9"/>
    <n v="1583.2"/>
    <x v="3"/>
    <x v="2"/>
    <x v="0"/>
    <n v="1.9"/>
    <x v="0"/>
    <x v="0"/>
    <x v="0"/>
  </r>
  <r>
    <x v="2"/>
    <x v="4"/>
    <x v="2"/>
    <x v="7"/>
    <x v="1"/>
    <x v="4"/>
    <x v="2"/>
    <x v="3"/>
    <n v="83.46"/>
    <n v="333.84"/>
    <x v="2"/>
    <x v="2"/>
    <x v="0"/>
    <n v="3.1"/>
    <x v="0"/>
    <x v="1"/>
    <x v="0"/>
  </r>
  <r>
    <x v="8"/>
    <x v="5"/>
    <x v="4"/>
    <x v="7"/>
    <x v="1"/>
    <x v="4"/>
    <x v="10"/>
    <x v="3"/>
    <n v="46.19"/>
    <n v="323.33"/>
    <x v="0"/>
    <x v="2"/>
    <x v="2"/>
    <n v="2.2999999999999998"/>
    <x v="0"/>
    <x v="0"/>
    <x v="2"/>
  </r>
  <r>
    <x v="9"/>
    <x v="5"/>
    <x v="2"/>
    <x v="0"/>
    <x v="0"/>
    <x v="2"/>
    <x v="0"/>
    <x v="2"/>
    <n v="94.89"/>
    <n v="569.34"/>
    <x v="3"/>
    <x v="2"/>
    <x v="1"/>
    <n v="3.5"/>
    <x v="0"/>
    <x v="0"/>
    <x v="1"/>
  </r>
  <r>
    <x v="6"/>
    <x v="0"/>
    <x v="7"/>
    <x v="7"/>
    <x v="1"/>
    <x v="3"/>
    <x v="3"/>
    <x v="2"/>
    <n v="33.33"/>
    <n v="166.65"/>
    <x v="1"/>
    <x v="0"/>
    <x v="2"/>
    <n v="3.1"/>
    <x v="0"/>
    <x v="0"/>
    <x v="2"/>
  </r>
  <r>
    <x v="1"/>
    <x v="0"/>
    <x v="2"/>
    <x v="3"/>
    <x v="1"/>
    <x v="4"/>
    <x v="9"/>
    <x v="2"/>
    <n v="39.599999999999994"/>
    <n v="356.4"/>
    <x v="0"/>
    <x v="0"/>
    <x v="0"/>
    <n v="1.7"/>
    <x v="0"/>
    <x v="2"/>
    <x v="0"/>
  </r>
  <r>
    <x v="7"/>
    <x v="4"/>
    <x v="1"/>
    <x v="3"/>
    <x v="1"/>
    <x v="2"/>
    <x v="11"/>
    <x v="2"/>
    <n v="63.84"/>
    <n v="829.92000000000007"/>
    <x v="3"/>
    <x v="0"/>
    <x v="2"/>
    <n v="3.5"/>
    <x v="1"/>
    <x v="2"/>
    <x v="2"/>
  </r>
  <r>
    <x v="5"/>
    <x v="3"/>
    <x v="3"/>
    <x v="6"/>
    <x v="1"/>
    <x v="3"/>
    <x v="1"/>
    <x v="0"/>
    <n v="64.349999999999994"/>
    <n v="514.79999999999995"/>
    <x v="3"/>
    <x v="2"/>
    <x v="2"/>
    <n v="1.2"/>
    <x v="1"/>
    <x v="1"/>
    <x v="2"/>
  </r>
  <r>
    <x v="4"/>
    <x v="2"/>
    <x v="3"/>
    <x v="2"/>
    <x v="1"/>
    <x v="3"/>
    <x v="3"/>
    <x v="3"/>
    <n v="89.429999999999993"/>
    <n v="447.15"/>
    <x v="2"/>
    <x v="1"/>
    <x v="1"/>
    <n v="1.3"/>
    <x v="0"/>
    <x v="2"/>
    <x v="1"/>
  </r>
  <r>
    <x v="1"/>
    <x v="5"/>
    <x v="4"/>
    <x v="1"/>
    <x v="1"/>
    <x v="1"/>
    <x v="7"/>
    <x v="1"/>
    <n v="282.47999999999996"/>
    <n v="3954.72"/>
    <x v="0"/>
    <x v="1"/>
    <x v="2"/>
    <n v="1.7"/>
    <x v="0"/>
    <x v="1"/>
    <x v="2"/>
  </r>
  <r>
    <x v="3"/>
    <x v="1"/>
    <x v="0"/>
    <x v="6"/>
    <x v="1"/>
    <x v="0"/>
    <x v="4"/>
    <x v="2"/>
    <n v="181.23"/>
    <n v="1812.3"/>
    <x v="2"/>
    <x v="1"/>
    <x v="1"/>
    <n v="3.3"/>
    <x v="1"/>
    <x v="1"/>
    <x v="1"/>
  </r>
  <r>
    <x v="2"/>
    <x v="3"/>
    <x v="6"/>
    <x v="5"/>
    <x v="1"/>
    <x v="4"/>
    <x v="10"/>
    <x v="0"/>
    <n v="138.30000000000001"/>
    <n v="968.10000000000014"/>
    <x v="0"/>
    <x v="3"/>
    <x v="2"/>
    <n v="4"/>
    <x v="1"/>
    <x v="2"/>
    <x v="2"/>
  </r>
  <r>
    <x v="1"/>
    <x v="5"/>
    <x v="4"/>
    <x v="7"/>
    <x v="1"/>
    <x v="2"/>
    <x v="7"/>
    <x v="1"/>
    <n v="177.85999999999999"/>
    <n v="2490.04"/>
    <x v="2"/>
    <x v="1"/>
    <x v="1"/>
    <n v="4.0999999999999996"/>
    <x v="1"/>
    <x v="2"/>
    <x v="1"/>
  </r>
  <r>
    <x v="5"/>
    <x v="2"/>
    <x v="2"/>
    <x v="3"/>
    <x v="1"/>
    <x v="3"/>
    <x v="5"/>
    <x v="1"/>
    <n v="21.599999999999998"/>
    <n v="237.6"/>
    <x v="0"/>
    <x v="0"/>
    <x v="0"/>
    <n v="2.1"/>
    <x v="0"/>
    <x v="0"/>
    <x v="0"/>
  </r>
  <r>
    <x v="8"/>
    <x v="1"/>
    <x v="7"/>
    <x v="7"/>
    <x v="1"/>
    <x v="1"/>
    <x v="9"/>
    <x v="2"/>
    <n v="270.52999999999997"/>
    <n v="2434.77"/>
    <x v="0"/>
    <x v="2"/>
    <x v="1"/>
    <n v="2.5"/>
    <x v="1"/>
    <x v="0"/>
    <x v="1"/>
  </r>
  <r>
    <x v="6"/>
    <x v="5"/>
    <x v="3"/>
    <x v="3"/>
    <x v="1"/>
    <x v="0"/>
    <x v="10"/>
    <x v="2"/>
    <n v="169.04999999999998"/>
    <n v="1183.3499999999999"/>
    <x v="3"/>
    <x v="3"/>
    <x v="1"/>
    <n v="1.9"/>
    <x v="0"/>
    <x v="1"/>
    <x v="1"/>
  </r>
  <r>
    <x v="7"/>
    <x v="6"/>
    <x v="5"/>
    <x v="4"/>
    <x v="1"/>
    <x v="3"/>
    <x v="8"/>
    <x v="0"/>
    <n v="146.46"/>
    <n v="439.38"/>
    <x v="2"/>
    <x v="0"/>
    <x v="2"/>
    <n v="1.1000000000000001"/>
    <x v="1"/>
    <x v="0"/>
    <x v="2"/>
  </r>
  <r>
    <x v="3"/>
    <x v="4"/>
    <x v="5"/>
    <x v="1"/>
    <x v="1"/>
    <x v="3"/>
    <x v="4"/>
    <x v="2"/>
    <n v="283.64999999999998"/>
    <n v="2836.5"/>
    <x v="0"/>
    <x v="1"/>
    <x v="2"/>
    <n v="3"/>
    <x v="1"/>
    <x v="0"/>
    <x v="2"/>
  </r>
  <r>
    <x v="3"/>
    <x v="3"/>
    <x v="7"/>
    <x v="6"/>
    <x v="1"/>
    <x v="4"/>
    <x v="5"/>
    <x v="1"/>
    <n v="224.51000000000002"/>
    <n v="2469.61"/>
    <x v="0"/>
    <x v="2"/>
    <x v="0"/>
    <n v="3.2"/>
    <x v="0"/>
    <x v="1"/>
    <x v="0"/>
  </r>
  <r>
    <x v="2"/>
    <x v="4"/>
    <x v="2"/>
    <x v="6"/>
    <x v="1"/>
    <x v="0"/>
    <x v="3"/>
    <x v="2"/>
    <n v="114.47999999999999"/>
    <n v="572.4"/>
    <x v="0"/>
    <x v="1"/>
    <x v="1"/>
    <n v="4.7"/>
    <x v="0"/>
    <x v="1"/>
    <x v="1"/>
  </r>
  <r>
    <x v="10"/>
    <x v="0"/>
    <x v="6"/>
    <x v="5"/>
    <x v="1"/>
    <x v="0"/>
    <x v="12"/>
    <x v="0"/>
    <n v="282.12"/>
    <n v="3385.44"/>
    <x v="1"/>
    <x v="0"/>
    <x v="0"/>
    <n v="3.8"/>
    <x v="1"/>
    <x v="2"/>
    <x v="0"/>
  </r>
  <r>
    <x v="0"/>
    <x v="5"/>
    <x v="1"/>
    <x v="4"/>
    <x v="1"/>
    <x v="2"/>
    <x v="9"/>
    <x v="0"/>
    <n v="258.56"/>
    <n v="2327.04"/>
    <x v="0"/>
    <x v="0"/>
    <x v="2"/>
    <n v="4.7"/>
    <x v="1"/>
    <x v="1"/>
    <x v="2"/>
  </r>
  <r>
    <x v="8"/>
    <x v="1"/>
    <x v="7"/>
    <x v="6"/>
    <x v="1"/>
    <x v="1"/>
    <x v="9"/>
    <x v="0"/>
    <n v="287.27"/>
    <n v="2585.4299999999998"/>
    <x v="1"/>
    <x v="0"/>
    <x v="1"/>
    <n v="2.1"/>
    <x v="1"/>
    <x v="1"/>
    <x v="1"/>
  </r>
  <r>
    <x v="3"/>
    <x v="1"/>
    <x v="2"/>
    <x v="6"/>
    <x v="1"/>
    <x v="2"/>
    <x v="1"/>
    <x v="0"/>
    <n v="46.94"/>
    <n v="375.52"/>
    <x v="0"/>
    <x v="1"/>
    <x v="0"/>
    <n v="3.9"/>
    <x v="0"/>
    <x v="1"/>
    <x v="0"/>
  </r>
  <r>
    <x v="0"/>
    <x v="3"/>
    <x v="4"/>
    <x v="2"/>
    <x v="1"/>
    <x v="1"/>
    <x v="11"/>
    <x v="0"/>
    <n v="287.47999999999996"/>
    <n v="3737.24"/>
    <x v="0"/>
    <x v="2"/>
    <x v="2"/>
    <n v="3.4"/>
    <x v="1"/>
    <x v="2"/>
    <x v="2"/>
  </r>
  <r>
    <x v="3"/>
    <x v="3"/>
    <x v="6"/>
    <x v="0"/>
    <x v="0"/>
    <x v="2"/>
    <x v="0"/>
    <x v="2"/>
    <n v="172.01"/>
    <n v="1032.06"/>
    <x v="3"/>
    <x v="2"/>
    <x v="2"/>
    <n v="2.2000000000000002"/>
    <x v="1"/>
    <x v="2"/>
    <x v="2"/>
  </r>
  <r>
    <x v="6"/>
    <x v="4"/>
    <x v="1"/>
    <x v="1"/>
    <x v="1"/>
    <x v="1"/>
    <x v="10"/>
    <x v="3"/>
    <n v="208.22"/>
    <n v="1457.54"/>
    <x v="3"/>
    <x v="3"/>
    <x v="0"/>
    <n v="1.8"/>
    <x v="0"/>
    <x v="0"/>
    <x v="0"/>
  </r>
  <r>
    <x v="0"/>
    <x v="1"/>
    <x v="1"/>
    <x v="7"/>
    <x v="1"/>
    <x v="4"/>
    <x v="10"/>
    <x v="0"/>
    <n v="79.429999999999993"/>
    <n v="556.01"/>
    <x v="3"/>
    <x v="3"/>
    <x v="1"/>
    <n v="2.2000000000000002"/>
    <x v="0"/>
    <x v="0"/>
    <x v="1"/>
  </r>
  <r>
    <x v="5"/>
    <x v="1"/>
    <x v="0"/>
    <x v="0"/>
    <x v="0"/>
    <x v="1"/>
    <x v="5"/>
    <x v="3"/>
    <n v="59.310000000000009"/>
    <n v="652.41000000000008"/>
    <x v="3"/>
    <x v="3"/>
    <x v="0"/>
    <n v="4.9000000000000004"/>
    <x v="1"/>
    <x v="0"/>
    <x v="0"/>
  </r>
  <r>
    <x v="10"/>
    <x v="1"/>
    <x v="2"/>
    <x v="6"/>
    <x v="1"/>
    <x v="2"/>
    <x v="13"/>
    <x v="2"/>
    <n v="42.23"/>
    <n v="42.23"/>
    <x v="2"/>
    <x v="0"/>
    <x v="2"/>
    <n v="1.1000000000000001"/>
    <x v="0"/>
    <x v="2"/>
    <x v="2"/>
  </r>
  <r>
    <x v="6"/>
    <x v="5"/>
    <x v="1"/>
    <x v="5"/>
    <x v="1"/>
    <x v="0"/>
    <x v="1"/>
    <x v="0"/>
    <n v="138.25"/>
    <n v="1106"/>
    <x v="0"/>
    <x v="2"/>
    <x v="1"/>
    <n v="4.5999999999999996"/>
    <x v="1"/>
    <x v="2"/>
    <x v="1"/>
  </r>
  <r>
    <x v="5"/>
    <x v="1"/>
    <x v="5"/>
    <x v="7"/>
    <x v="1"/>
    <x v="3"/>
    <x v="0"/>
    <x v="3"/>
    <n v="81.98"/>
    <n v="491.88"/>
    <x v="1"/>
    <x v="1"/>
    <x v="1"/>
    <n v="4.0999999999999996"/>
    <x v="0"/>
    <x v="1"/>
    <x v="1"/>
  </r>
  <r>
    <x v="7"/>
    <x v="0"/>
    <x v="5"/>
    <x v="3"/>
    <x v="1"/>
    <x v="1"/>
    <x v="10"/>
    <x v="3"/>
    <n v="42.85"/>
    <n v="299.95"/>
    <x v="0"/>
    <x v="2"/>
    <x v="0"/>
    <n v="3.2"/>
    <x v="0"/>
    <x v="1"/>
    <x v="0"/>
  </r>
  <r>
    <x v="8"/>
    <x v="1"/>
    <x v="3"/>
    <x v="4"/>
    <x v="1"/>
    <x v="1"/>
    <x v="4"/>
    <x v="1"/>
    <n v="287.41999999999996"/>
    <n v="2874.2"/>
    <x v="0"/>
    <x v="1"/>
    <x v="2"/>
    <n v="4.4000000000000004"/>
    <x v="0"/>
    <x v="2"/>
    <x v="2"/>
  </r>
  <r>
    <x v="8"/>
    <x v="0"/>
    <x v="6"/>
    <x v="4"/>
    <x v="1"/>
    <x v="0"/>
    <x v="4"/>
    <x v="3"/>
    <n v="225.35"/>
    <n v="2253.5"/>
    <x v="0"/>
    <x v="3"/>
    <x v="0"/>
    <n v="1.2"/>
    <x v="1"/>
    <x v="1"/>
    <x v="0"/>
  </r>
  <r>
    <x v="4"/>
    <x v="5"/>
    <x v="1"/>
    <x v="6"/>
    <x v="1"/>
    <x v="4"/>
    <x v="5"/>
    <x v="1"/>
    <n v="165"/>
    <n v="1815"/>
    <x v="3"/>
    <x v="0"/>
    <x v="0"/>
    <n v="3.2"/>
    <x v="1"/>
    <x v="2"/>
    <x v="0"/>
  </r>
  <r>
    <x v="4"/>
    <x v="3"/>
    <x v="0"/>
    <x v="6"/>
    <x v="1"/>
    <x v="2"/>
    <x v="6"/>
    <x v="1"/>
    <n v="228.14"/>
    <n v="456.28"/>
    <x v="0"/>
    <x v="0"/>
    <x v="2"/>
    <n v="2.1"/>
    <x v="1"/>
    <x v="0"/>
    <x v="2"/>
  </r>
  <r>
    <x v="0"/>
    <x v="0"/>
    <x v="2"/>
    <x v="7"/>
    <x v="1"/>
    <x v="4"/>
    <x v="10"/>
    <x v="3"/>
    <n v="191.21"/>
    <n v="1338.47"/>
    <x v="0"/>
    <x v="3"/>
    <x v="1"/>
    <n v="1"/>
    <x v="1"/>
    <x v="0"/>
    <x v="1"/>
  </r>
  <r>
    <x v="8"/>
    <x v="5"/>
    <x v="0"/>
    <x v="0"/>
    <x v="0"/>
    <x v="1"/>
    <x v="1"/>
    <x v="1"/>
    <n v="69.849999999999994"/>
    <n v="558.79999999999995"/>
    <x v="2"/>
    <x v="0"/>
    <x v="1"/>
    <n v="3.5"/>
    <x v="1"/>
    <x v="0"/>
    <x v="1"/>
  </r>
  <r>
    <x v="2"/>
    <x v="1"/>
    <x v="3"/>
    <x v="3"/>
    <x v="1"/>
    <x v="1"/>
    <x v="12"/>
    <x v="3"/>
    <n v="197.36"/>
    <n v="2368.3200000000002"/>
    <x v="2"/>
    <x v="3"/>
    <x v="0"/>
    <n v="3.6"/>
    <x v="0"/>
    <x v="0"/>
    <x v="0"/>
  </r>
  <r>
    <x v="0"/>
    <x v="5"/>
    <x v="4"/>
    <x v="2"/>
    <x v="1"/>
    <x v="4"/>
    <x v="3"/>
    <x v="1"/>
    <n v="210.68"/>
    <n v="1053.4000000000001"/>
    <x v="1"/>
    <x v="2"/>
    <x v="1"/>
    <n v="3.4"/>
    <x v="0"/>
    <x v="2"/>
    <x v="1"/>
  </r>
  <r>
    <x v="4"/>
    <x v="1"/>
    <x v="0"/>
    <x v="1"/>
    <x v="1"/>
    <x v="2"/>
    <x v="13"/>
    <x v="0"/>
    <n v="86.49"/>
    <n v="86.49"/>
    <x v="2"/>
    <x v="1"/>
    <x v="2"/>
    <n v="2.6"/>
    <x v="0"/>
    <x v="2"/>
    <x v="2"/>
  </r>
  <r>
    <x v="7"/>
    <x v="4"/>
    <x v="4"/>
    <x v="2"/>
    <x v="1"/>
    <x v="1"/>
    <x v="0"/>
    <x v="0"/>
    <n v="109.64"/>
    <n v="657.84"/>
    <x v="3"/>
    <x v="0"/>
    <x v="1"/>
    <n v="4.2"/>
    <x v="0"/>
    <x v="1"/>
    <x v="1"/>
  </r>
  <r>
    <x v="3"/>
    <x v="5"/>
    <x v="5"/>
    <x v="0"/>
    <x v="0"/>
    <x v="1"/>
    <x v="11"/>
    <x v="0"/>
    <n v="127.32000000000001"/>
    <n v="1655.16"/>
    <x v="2"/>
    <x v="3"/>
    <x v="2"/>
    <n v="2.4"/>
    <x v="0"/>
    <x v="2"/>
    <x v="2"/>
  </r>
  <r>
    <x v="5"/>
    <x v="3"/>
    <x v="4"/>
    <x v="5"/>
    <x v="1"/>
    <x v="4"/>
    <x v="8"/>
    <x v="3"/>
    <n v="188.71"/>
    <n v="566.13"/>
    <x v="1"/>
    <x v="1"/>
    <x v="1"/>
    <n v="3.4"/>
    <x v="1"/>
    <x v="2"/>
    <x v="1"/>
  </r>
  <r>
    <x v="1"/>
    <x v="0"/>
    <x v="2"/>
    <x v="7"/>
    <x v="1"/>
    <x v="3"/>
    <x v="3"/>
    <x v="3"/>
    <n v="55.510000000000005"/>
    <n v="277.55"/>
    <x v="1"/>
    <x v="3"/>
    <x v="0"/>
    <n v="5"/>
    <x v="0"/>
    <x v="2"/>
    <x v="0"/>
  </r>
  <r>
    <x v="0"/>
    <x v="4"/>
    <x v="6"/>
    <x v="6"/>
    <x v="1"/>
    <x v="0"/>
    <x v="9"/>
    <x v="2"/>
    <n v="228.17000000000002"/>
    <n v="2053.5300000000002"/>
    <x v="2"/>
    <x v="0"/>
    <x v="2"/>
    <n v="4.4000000000000004"/>
    <x v="1"/>
    <x v="2"/>
    <x v="2"/>
  </r>
  <r>
    <x v="7"/>
    <x v="3"/>
    <x v="6"/>
    <x v="2"/>
    <x v="1"/>
    <x v="1"/>
    <x v="10"/>
    <x v="3"/>
    <n v="116.89"/>
    <n v="818.23"/>
    <x v="0"/>
    <x v="1"/>
    <x v="2"/>
    <n v="3.6"/>
    <x v="1"/>
    <x v="0"/>
    <x v="2"/>
  </r>
  <r>
    <x v="5"/>
    <x v="6"/>
    <x v="2"/>
    <x v="1"/>
    <x v="1"/>
    <x v="2"/>
    <x v="1"/>
    <x v="2"/>
    <n v="213.7"/>
    <n v="1709.6"/>
    <x v="1"/>
    <x v="0"/>
    <x v="2"/>
    <n v="3.7"/>
    <x v="1"/>
    <x v="0"/>
    <x v="2"/>
  </r>
  <r>
    <x v="8"/>
    <x v="1"/>
    <x v="2"/>
    <x v="5"/>
    <x v="1"/>
    <x v="3"/>
    <x v="0"/>
    <x v="2"/>
    <n v="281.20999999999998"/>
    <n v="1687.26"/>
    <x v="2"/>
    <x v="1"/>
    <x v="1"/>
    <n v="4.4000000000000004"/>
    <x v="0"/>
    <x v="0"/>
    <x v="1"/>
  </r>
  <r>
    <x v="3"/>
    <x v="0"/>
    <x v="2"/>
    <x v="4"/>
    <x v="1"/>
    <x v="4"/>
    <x v="9"/>
    <x v="0"/>
    <n v="263.56"/>
    <n v="2372.04"/>
    <x v="2"/>
    <x v="1"/>
    <x v="0"/>
    <n v="1.7"/>
    <x v="1"/>
    <x v="1"/>
    <x v="0"/>
  </r>
  <r>
    <x v="5"/>
    <x v="3"/>
    <x v="7"/>
    <x v="0"/>
    <x v="0"/>
    <x v="4"/>
    <x v="8"/>
    <x v="3"/>
    <n v="226.52"/>
    <n v="679.56000000000006"/>
    <x v="2"/>
    <x v="3"/>
    <x v="1"/>
    <n v="1.4"/>
    <x v="1"/>
    <x v="0"/>
    <x v="1"/>
  </r>
  <r>
    <x v="10"/>
    <x v="0"/>
    <x v="1"/>
    <x v="2"/>
    <x v="1"/>
    <x v="2"/>
    <x v="13"/>
    <x v="3"/>
    <n v="74.13"/>
    <n v="74.13"/>
    <x v="1"/>
    <x v="1"/>
    <x v="0"/>
    <n v="1.9"/>
    <x v="0"/>
    <x v="0"/>
    <x v="0"/>
  </r>
  <r>
    <x v="4"/>
    <x v="6"/>
    <x v="3"/>
    <x v="6"/>
    <x v="1"/>
    <x v="3"/>
    <x v="4"/>
    <x v="2"/>
    <n v="224.98000000000002"/>
    <n v="2249.8000000000002"/>
    <x v="0"/>
    <x v="2"/>
    <x v="2"/>
    <n v="4"/>
    <x v="1"/>
    <x v="2"/>
    <x v="2"/>
  </r>
  <r>
    <x v="5"/>
    <x v="2"/>
    <x v="4"/>
    <x v="1"/>
    <x v="1"/>
    <x v="2"/>
    <x v="7"/>
    <x v="2"/>
    <n v="198.02"/>
    <n v="2772.28"/>
    <x v="3"/>
    <x v="0"/>
    <x v="1"/>
    <n v="4.0999999999999996"/>
    <x v="0"/>
    <x v="2"/>
    <x v="1"/>
  </r>
  <r>
    <x v="1"/>
    <x v="1"/>
    <x v="1"/>
    <x v="6"/>
    <x v="1"/>
    <x v="1"/>
    <x v="7"/>
    <x v="3"/>
    <n v="236.31"/>
    <n v="3308.34"/>
    <x v="2"/>
    <x v="3"/>
    <x v="2"/>
    <n v="1.1000000000000001"/>
    <x v="1"/>
    <x v="0"/>
    <x v="2"/>
  </r>
  <r>
    <x v="7"/>
    <x v="1"/>
    <x v="2"/>
    <x v="6"/>
    <x v="1"/>
    <x v="3"/>
    <x v="11"/>
    <x v="2"/>
    <n v="263.27000000000004"/>
    <n v="3422.51"/>
    <x v="0"/>
    <x v="1"/>
    <x v="1"/>
    <n v="1.2"/>
    <x v="1"/>
    <x v="1"/>
    <x v="1"/>
  </r>
  <r>
    <x v="3"/>
    <x v="5"/>
    <x v="6"/>
    <x v="5"/>
    <x v="1"/>
    <x v="0"/>
    <x v="12"/>
    <x v="3"/>
    <n v="107.21"/>
    <n v="1286.52"/>
    <x v="3"/>
    <x v="2"/>
    <x v="0"/>
    <n v="4.9000000000000004"/>
    <x v="1"/>
    <x v="0"/>
    <x v="0"/>
  </r>
  <r>
    <x v="2"/>
    <x v="1"/>
    <x v="0"/>
    <x v="1"/>
    <x v="1"/>
    <x v="0"/>
    <x v="12"/>
    <x v="3"/>
    <n v="200.41"/>
    <n v="2404.92"/>
    <x v="2"/>
    <x v="2"/>
    <x v="0"/>
    <n v="3"/>
    <x v="1"/>
    <x v="0"/>
    <x v="0"/>
  </r>
  <r>
    <x v="6"/>
    <x v="1"/>
    <x v="0"/>
    <x v="3"/>
    <x v="1"/>
    <x v="2"/>
    <x v="12"/>
    <x v="1"/>
    <n v="97.04"/>
    <n v="1164.48"/>
    <x v="1"/>
    <x v="2"/>
    <x v="2"/>
    <n v="3.1"/>
    <x v="0"/>
    <x v="0"/>
    <x v="2"/>
  </r>
  <r>
    <x v="5"/>
    <x v="3"/>
    <x v="7"/>
    <x v="4"/>
    <x v="1"/>
    <x v="0"/>
    <x v="5"/>
    <x v="2"/>
    <n v="116.96"/>
    <n v="1286.56"/>
    <x v="3"/>
    <x v="3"/>
    <x v="0"/>
    <n v="3.4"/>
    <x v="1"/>
    <x v="2"/>
    <x v="0"/>
  </r>
  <r>
    <x v="2"/>
    <x v="4"/>
    <x v="1"/>
    <x v="0"/>
    <x v="0"/>
    <x v="2"/>
    <x v="2"/>
    <x v="0"/>
    <n v="165.78"/>
    <n v="663.12"/>
    <x v="0"/>
    <x v="1"/>
    <x v="1"/>
    <n v="4.9000000000000004"/>
    <x v="0"/>
    <x v="1"/>
    <x v="1"/>
  </r>
  <r>
    <x v="2"/>
    <x v="1"/>
    <x v="1"/>
    <x v="6"/>
    <x v="1"/>
    <x v="1"/>
    <x v="1"/>
    <x v="3"/>
    <n v="141.57"/>
    <n v="1132.56"/>
    <x v="3"/>
    <x v="1"/>
    <x v="1"/>
    <n v="1.6"/>
    <x v="1"/>
    <x v="1"/>
    <x v="1"/>
  </r>
  <r>
    <x v="9"/>
    <x v="1"/>
    <x v="1"/>
    <x v="0"/>
    <x v="0"/>
    <x v="1"/>
    <x v="0"/>
    <x v="2"/>
    <n v="188.17999999999998"/>
    <n v="1129.08"/>
    <x v="0"/>
    <x v="2"/>
    <x v="2"/>
    <n v="3.5"/>
    <x v="1"/>
    <x v="2"/>
    <x v="2"/>
  </r>
  <r>
    <x v="1"/>
    <x v="6"/>
    <x v="4"/>
    <x v="1"/>
    <x v="1"/>
    <x v="2"/>
    <x v="10"/>
    <x v="2"/>
    <n v="232.45000000000002"/>
    <n v="1627.15"/>
    <x v="0"/>
    <x v="3"/>
    <x v="2"/>
    <n v="1.3"/>
    <x v="0"/>
    <x v="0"/>
    <x v="2"/>
  </r>
  <r>
    <x v="1"/>
    <x v="4"/>
    <x v="4"/>
    <x v="6"/>
    <x v="1"/>
    <x v="1"/>
    <x v="7"/>
    <x v="2"/>
    <n v="189.41"/>
    <n v="2651.74"/>
    <x v="0"/>
    <x v="0"/>
    <x v="2"/>
    <n v="3.1"/>
    <x v="0"/>
    <x v="1"/>
    <x v="2"/>
  </r>
  <r>
    <x v="9"/>
    <x v="6"/>
    <x v="3"/>
    <x v="2"/>
    <x v="1"/>
    <x v="0"/>
    <x v="11"/>
    <x v="3"/>
    <n v="291.54000000000002"/>
    <n v="3790.02"/>
    <x v="2"/>
    <x v="1"/>
    <x v="2"/>
    <n v="2.8"/>
    <x v="0"/>
    <x v="1"/>
    <x v="2"/>
  </r>
  <r>
    <x v="10"/>
    <x v="0"/>
    <x v="4"/>
    <x v="2"/>
    <x v="1"/>
    <x v="1"/>
    <x v="9"/>
    <x v="3"/>
    <n v="226.67"/>
    <n v="2040.03"/>
    <x v="3"/>
    <x v="1"/>
    <x v="1"/>
    <n v="2.1"/>
    <x v="1"/>
    <x v="1"/>
    <x v="1"/>
  </r>
  <r>
    <x v="6"/>
    <x v="0"/>
    <x v="6"/>
    <x v="1"/>
    <x v="1"/>
    <x v="0"/>
    <x v="6"/>
    <x v="3"/>
    <n v="295.8"/>
    <n v="591.6"/>
    <x v="1"/>
    <x v="0"/>
    <x v="2"/>
    <n v="2.8"/>
    <x v="1"/>
    <x v="2"/>
    <x v="2"/>
  </r>
  <r>
    <x v="4"/>
    <x v="1"/>
    <x v="6"/>
    <x v="4"/>
    <x v="1"/>
    <x v="0"/>
    <x v="10"/>
    <x v="2"/>
    <n v="228.16"/>
    <n v="1597.12"/>
    <x v="2"/>
    <x v="1"/>
    <x v="0"/>
    <n v="3.8"/>
    <x v="1"/>
    <x v="2"/>
    <x v="0"/>
  </r>
  <r>
    <x v="7"/>
    <x v="1"/>
    <x v="1"/>
    <x v="5"/>
    <x v="1"/>
    <x v="4"/>
    <x v="12"/>
    <x v="0"/>
    <n v="162.22"/>
    <n v="1946.64"/>
    <x v="1"/>
    <x v="0"/>
    <x v="0"/>
    <n v="4.4000000000000004"/>
    <x v="1"/>
    <x v="0"/>
    <x v="0"/>
  </r>
  <r>
    <x v="3"/>
    <x v="5"/>
    <x v="3"/>
    <x v="3"/>
    <x v="1"/>
    <x v="1"/>
    <x v="2"/>
    <x v="1"/>
    <n v="135.08000000000001"/>
    <n v="540.32000000000005"/>
    <x v="1"/>
    <x v="0"/>
    <x v="0"/>
    <n v="4.0999999999999996"/>
    <x v="1"/>
    <x v="2"/>
    <x v="0"/>
  </r>
  <r>
    <x v="7"/>
    <x v="0"/>
    <x v="1"/>
    <x v="2"/>
    <x v="1"/>
    <x v="1"/>
    <x v="10"/>
    <x v="0"/>
    <n v="225.98"/>
    <n v="1581.86"/>
    <x v="3"/>
    <x v="1"/>
    <x v="0"/>
    <n v="3.3"/>
    <x v="1"/>
    <x v="0"/>
    <x v="0"/>
  </r>
  <r>
    <x v="6"/>
    <x v="3"/>
    <x v="7"/>
    <x v="5"/>
    <x v="1"/>
    <x v="2"/>
    <x v="1"/>
    <x v="3"/>
    <n v="212.39"/>
    <n v="1699.12"/>
    <x v="2"/>
    <x v="2"/>
    <x v="2"/>
    <n v="4.5999999999999996"/>
    <x v="0"/>
    <x v="0"/>
    <x v="2"/>
  </r>
  <r>
    <x v="7"/>
    <x v="1"/>
    <x v="4"/>
    <x v="3"/>
    <x v="1"/>
    <x v="2"/>
    <x v="12"/>
    <x v="3"/>
    <n v="207.25"/>
    <n v="2487"/>
    <x v="3"/>
    <x v="1"/>
    <x v="1"/>
    <n v="3.8"/>
    <x v="0"/>
    <x v="0"/>
    <x v="1"/>
  </r>
  <r>
    <x v="9"/>
    <x v="3"/>
    <x v="4"/>
    <x v="2"/>
    <x v="1"/>
    <x v="3"/>
    <x v="6"/>
    <x v="3"/>
    <n v="222.1"/>
    <n v="444.2"/>
    <x v="2"/>
    <x v="2"/>
    <x v="0"/>
    <n v="4.4000000000000004"/>
    <x v="0"/>
    <x v="2"/>
    <x v="0"/>
  </r>
  <r>
    <x v="1"/>
    <x v="1"/>
    <x v="1"/>
    <x v="3"/>
    <x v="1"/>
    <x v="0"/>
    <x v="11"/>
    <x v="0"/>
    <n v="264.20999999999998"/>
    <n v="3434.73"/>
    <x v="2"/>
    <x v="1"/>
    <x v="0"/>
    <n v="2.6"/>
    <x v="0"/>
    <x v="0"/>
    <x v="0"/>
  </r>
  <r>
    <x v="7"/>
    <x v="3"/>
    <x v="1"/>
    <x v="7"/>
    <x v="1"/>
    <x v="4"/>
    <x v="10"/>
    <x v="0"/>
    <n v="83.77"/>
    <n v="586.39"/>
    <x v="3"/>
    <x v="3"/>
    <x v="0"/>
    <n v="3.8"/>
    <x v="0"/>
    <x v="0"/>
    <x v="0"/>
  </r>
  <r>
    <x v="0"/>
    <x v="2"/>
    <x v="2"/>
    <x v="6"/>
    <x v="1"/>
    <x v="0"/>
    <x v="1"/>
    <x v="3"/>
    <n v="178.17"/>
    <n v="1425.36"/>
    <x v="2"/>
    <x v="2"/>
    <x v="0"/>
    <n v="1.3"/>
    <x v="0"/>
    <x v="1"/>
    <x v="0"/>
  </r>
  <r>
    <x v="2"/>
    <x v="3"/>
    <x v="1"/>
    <x v="1"/>
    <x v="1"/>
    <x v="1"/>
    <x v="12"/>
    <x v="1"/>
    <n v="188.92"/>
    <n v="2267.04"/>
    <x v="3"/>
    <x v="0"/>
    <x v="2"/>
    <n v="4.8"/>
    <x v="1"/>
    <x v="0"/>
    <x v="2"/>
  </r>
  <r>
    <x v="2"/>
    <x v="4"/>
    <x v="4"/>
    <x v="2"/>
    <x v="1"/>
    <x v="3"/>
    <x v="13"/>
    <x v="1"/>
    <n v="102"/>
    <n v="102"/>
    <x v="0"/>
    <x v="2"/>
    <x v="0"/>
    <n v="3.5"/>
    <x v="1"/>
    <x v="2"/>
    <x v="0"/>
  </r>
  <r>
    <x v="5"/>
    <x v="0"/>
    <x v="6"/>
    <x v="2"/>
    <x v="1"/>
    <x v="0"/>
    <x v="5"/>
    <x v="2"/>
    <n v="296.63"/>
    <n v="3262.93"/>
    <x v="0"/>
    <x v="2"/>
    <x v="0"/>
    <n v="4.4000000000000004"/>
    <x v="1"/>
    <x v="0"/>
    <x v="0"/>
  </r>
  <r>
    <x v="6"/>
    <x v="1"/>
    <x v="2"/>
    <x v="0"/>
    <x v="0"/>
    <x v="3"/>
    <x v="4"/>
    <x v="0"/>
    <n v="239.95"/>
    <n v="2399.5"/>
    <x v="1"/>
    <x v="1"/>
    <x v="0"/>
    <n v="2.9"/>
    <x v="0"/>
    <x v="0"/>
    <x v="0"/>
  </r>
  <r>
    <x v="10"/>
    <x v="0"/>
    <x v="2"/>
    <x v="6"/>
    <x v="1"/>
    <x v="0"/>
    <x v="3"/>
    <x v="1"/>
    <n v="109.95"/>
    <n v="549.75"/>
    <x v="3"/>
    <x v="3"/>
    <x v="1"/>
    <n v="1.1000000000000001"/>
    <x v="1"/>
    <x v="2"/>
    <x v="1"/>
  </r>
  <r>
    <x v="0"/>
    <x v="4"/>
    <x v="4"/>
    <x v="2"/>
    <x v="1"/>
    <x v="1"/>
    <x v="7"/>
    <x v="3"/>
    <n v="120.36"/>
    <n v="1685.04"/>
    <x v="1"/>
    <x v="0"/>
    <x v="1"/>
    <n v="3"/>
    <x v="1"/>
    <x v="0"/>
    <x v="1"/>
  </r>
  <r>
    <x v="9"/>
    <x v="4"/>
    <x v="0"/>
    <x v="2"/>
    <x v="1"/>
    <x v="1"/>
    <x v="9"/>
    <x v="0"/>
    <n v="221.11"/>
    <n v="1989.99"/>
    <x v="2"/>
    <x v="3"/>
    <x v="0"/>
    <n v="3.9"/>
    <x v="1"/>
    <x v="1"/>
    <x v="0"/>
  </r>
  <r>
    <x v="8"/>
    <x v="3"/>
    <x v="5"/>
    <x v="7"/>
    <x v="1"/>
    <x v="0"/>
    <x v="6"/>
    <x v="2"/>
    <n v="23.22"/>
    <n v="46.44"/>
    <x v="0"/>
    <x v="2"/>
    <x v="1"/>
    <n v="1.3"/>
    <x v="1"/>
    <x v="0"/>
    <x v="1"/>
  </r>
  <r>
    <x v="9"/>
    <x v="6"/>
    <x v="1"/>
    <x v="2"/>
    <x v="1"/>
    <x v="4"/>
    <x v="0"/>
    <x v="2"/>
    <n v="149.93"/>
    <n v="899.58"/>
    <x v="3"/>
    <x v="3"/>
    <x v="0"/>
    <n v="1.4"/>
    <x v="0"/>
    <x v="2"/>
    <x v="0"/>
  </r>
  <r>
    <x v="2"/>
    <x v="6"/>
    <x v="6"/>
    <x v="2"/>
    <x v="1"/>
    <x v="1"/>
    <x v="6"/>
    <x v="0"/>
    <n v="116.07"/>
    <n v="232.14"/>
    <x v="1"/>
    <x v="3"/>
    <x v="0"/>
    <n v="1.2"/>
    <x v="0"/>
    <x v="2"/>
    <x v="0"/>
  </r>
  <r>
    <x v="10"/>
    <x v="4"/>
    <x v="0"/>
    <x v="2"/>
    <x v="1"/>
    <x v="2"/>
    <x v="8"/>
    <x v="3"/>
    <n v="259.12"/>
    <n v="777.36"/>
    <x v="2"/>
    <x v="3"/>
    <x v="0"/>
    <n v="1.5"/>
    <x v="0"/>
    <x v="0"/>
    <x v="0"/>
  </r>
  <r>
    <x v="10"/>
    <x v="6"/>
    <x v="4"/>
    <x v="5"/>
    <x v="1"/>
    <x v="4"/>
    <x v="5"/>
    <x v="1"/>
    <n v="241.55999999999997"/>
    <n v="2657.16"/>
    <x v="2"/>
    <x v="2"/>
    <x v="0"/>
    <n v="3.5"/>
    <x v="0"/>
    <x v="2"/>
    <x v="0"/>
  </r>
  <r>
    <x v="0"/>
    <x v="1"/>
    <x v="1"/>
    <x v="2"/>
    <x v="1"/>
    <x v="0"/>
    <x v="7"/>
    <x v="0"/>
    <n v="112.99"/>
    <n v="1581.86"/>
    <x v="3"/>
    <x v="3"/>
    <x v="2"/>
    <n v="4.5"/>
    <x v="1"/>
    <x v="1"/>
    <x v="2"/>
  </r>
  <r>
    <x v="5"/>
    <x v="5"/>
    <x v="4"/>
    <x v="6"/>
    <x v="1"/>
    <x v="4"/>
    <x v="0"/>
    <x v="3"/>
    <n v="262.14"/>
    <n v="1572.84"/>
    <x v="2"/>
    <x v="3"/>
    <x v="0"/>
    <n v="2.9"/>
    <x v="1"/>
    <x v="1"/>
    <x v="0"/>
  </r>
  <r>
    <x v="6"/>
    <x v="2"/>
    <x v="1"/>
    <x v="7"/>
    <x v="1"/>
    <x v="2"/>
    <x v="3"/>
    <x v="0"/>
    <n v="275.81"/>
    <n v="1379.05"/>
    <x v="1"/>
    <x v="1"/>
    <x v="1"/>
    <n v="4.2"/>
    <x v="0"/>
    <x v="1"/>
    <x v="1"/>
  </r>
  <r>
    <x v="4"/>
    <x v="3"/>
    <x v="1"/>
    <x v="2"/>
    <x v="1"/>
    <x v="1"/>
    <x v="2"/>
    <x v="2"/>
    <n v="174.69"/>
    <n v="698.76"/>
    <x v="3"/>
    <x v="0"/>
    <x v="2"/>
    <n v="2.6"/>
    <x v="1"/>
    <x v="2"/>
    <x v="2"/>
  </r>
  <r>
    <x v="1"/>
    <x v="5"/>
    <x v="0"/>
    <x v="3"/>
    <x v="1"/>
    <x v="1"/>
    <x v="10"/>
    <x v="0"/>
    <n v="64.59"/>
    <n v="452.13"/>
    <x v="1"/>
    <x v="2"/>
    <x v="1"/>
    <n v="4.4000000000000004"/>
    <x v="0"/>
    <x v="0"/>
    <x v="1"/>
  </r>
  <r>
    <x v="0"/>
    <x v="6"/>
    <x v="4"/>
    <x v="7"/>
    <x v="1"/>
    <x v="1"/>
    <x v="7"/>
    <x v="3"/>
    <n v="235.69"/>
    <n v="3299.66"/>
    <x v="3"/>
    <x v="3"/>
    <x v="2"/>
    <n v="1.6"/>
    <x v="1"/>
    <x v="2"/>
    <x v="2"/>
  </r>
  <r>
    <x v="10"/>
    <x v="3"/>
    <x v="6"/>
    <x v="7"/>
    <x v="1"/>
    <x v="2"/>
    <x v="8"/>
    <x v="3"/>
    <n v="109.42"/>
    <n v="328.26"/>
    <x v="1"/>
    <x v="3"/>
    <x v="0"/>
    <n v="3.3"/>
    <x v="1"/>
    <x v="1"/>
    <x v="0"/>
  </r>
  <r>
    <x v="8"/>
    <x v="5"/>
    <x v="3"/>
    <x v="3"/>
    <x v="1"/>
    <x v="4"/>
    <x v="11"/>
    <x v="2"/>
    <n v="167.64000000000001"/>
    <n v="2179.3200000000002"/>
    <x v="2"/>
    <x v="1"/>
    <x v="0"/>
    <n v="3.1"/>
    <x v="0"/>
    <x v="2"/>
    <x v="0"/>
  </r>
  <r>
    <x v="3"/>
    <x v="0"/>
    <x v="1"/>
    <x v="6"/>
    <x v="1"/>
    <x v="0"/>
    <x v="4"/>
    <x v="3"/>
    <n v="32.760000000000005"/>
    <n v="327.60000000000002"/>
    <x v="0"/>
    <x v="0"/>
    <x v="0"/>
    <n v="1.4"/>
    <x v="1"/>
    <x v="1"/>
    <x v="0"/>
  </r>
  <r>
    <x v="10"/>
    <x v="6"/>
    <x v="2"/>
    <x v="5"/>
    <x v="1"/>
    <x v="0"/>
    <x v="10"/>
    <x v="3"/>
    <n v="160.03"/>
    <n v="1120.21"/>
    <x v="2"/>
    <x v="2"/>
    <x v="0"/>
    <n v="2"/>
    <x v="0"/>
    <x v="2"/>
    <x v="0"/>
  </r>
  <r>
    <x v="5"/>
    <x v="5"/>
    <x v="7"/>
    <x v="4"/>
    <x v="1"/>
    <x v="4"/>
    <x v="12"/>
    <x v="2"/>
    <n v="126.47000000000001"/>
    <n v="1517.64"/>
    <x v="2"/>
    <x v="3"/>
    <x v="2"/>
    <n v="2.9"/>
    <x v="0"/>
    <x v="0"/>
    <x v="2"/>
  </r>
  <r>
    <x v="5"/>
    <x v="1"/>
    <x v="4"/>
    <x v="0"/>
    <x v="0"/>
    <x v="1"/>
    <x v="9"/>
    <x v="3"/>
    <n v="212.10000000000002"/>
    <n v="1908.9"/>
    <x v="1"/>
    <x v="2"/>
    <x v="1"/>
    <n v="4.0999999999999996"/>
    <x v="1"/>
    <x v="0"/>
    <x v="1"/>
  </r>
  <r>
    <x v="10"/>
    <x v="0"/>
    <x v="4"/>
    <x v="4"/>
    <x v="1"/>
    <x v="0"/>
    <x v="6"/>
    <x v="3"/>
    <n v="31.42"/>
    <n v="62.84"/>
    <x v="1"/>
    <x v="3"/>
    <x v="0"/>
    <n v="4.5999999999999996"/>
    <x v="0"/>
    <x v="0"/>
    <x v="0"/>
  </r>
  <r>
    <x v="5"/>
    <x v="6"/>
    <x v="0"/>
    <x v="6"/>
    <x v="1"/>
    <x v="1"/>
    <x v="3"/>
    <x v="0"/>
    <n v="194.98"/>
    <n v="974.9"/>
    <x v="0"/>
    <x v="3"/>
    <x v="0"/>
    <n v="3.9"/>
    <x v="0"/>
    <x v="0"/>
    <x v="0"/>
  </r>
  <r>
    <x v="0"/>
    <x v="2"/>
    <x v="1"/>
    <x v="5"/>
    <x v="1"/>
    <x v="3"/>
    <x v="13"/>
    <x v="0"/>
    <n v="236.15"/>
    <n v="236.15"/>
    <x v="0"/>
    <x v="2"/>
    <x v="0"/>
    <n v="2.2000000000000002"/>
    <x v="1"/>
    <x v="1"/>
    <x v="0"/>
  </r>
  <r>
    <x v="10"/>
    <x v="4"/>
    <x v="2"/>
    <x v="1"/>
    <x v="1"/>
    <x v="3"/>
    <x v="10"/>
    <x v="0"/>
    <n v="23.580000000000002"/>
    <n v="165.06"/>
    <x v="1"/>
    <x v="2"/>
    <x v="0"/>
    <n v="1.4"/>
    <x v="0"/>
    <x v="1"/>
    <x v="0"/>
  </r>
  <r>
    <x v="10"/>
    <x v="6"/>
    <x v="0"/>
    <x v="3"/>
    <x v="1"/>
    <x v="0"/>
    <x v="6"/>
    <x v="0"/>
    <n v="229.99"/>
    <n v="459.98"/>
    <x v="2"/>
    <x v="3"/>
    <x v="1"/>
    <n v="3.1"/>
    <x v="1"/>
    <x v="1"/>
    <x v="1"/>
  </r>
  <r>
    <x v="6"/>
    <x v="1"/>
    <x v="3"/>
    <x v="0"/>
    <x v="0"/>
    <x v="4"/>
    <x v="5"/>
    <x v="1"/>
    <n v="56.460000000000008"/>
    <n v="621.06000000000006"/>
    <x v="3"/>
    <x v="2"/>
    <x v="2"/>
    <n v="2.4"/>
    <x v="0"/>
    <x v="2"/>
    <x v="2"/>
  </r>
  <r>
    <x v="1"/>
    <x v="2"/>
    <x v="1"/>
    <x v="7"/>
    <x v="1"/>
    <x v="4"/>
    <x v="3"/>
    <x v="0"/>
    <n v="215.45999999999998"/>
    <n v="1077.3"/>
    <x v="0"/>
    <x v="0"/>
    <x v="0"/>
    <n v="3.3"/>
    <x v="0"/>
    <x v="2"/>
    <x v="0"/>
  </r>
  <r>
    <x v="8"/>
    <x v="2"/>
    <x v="6"/>
    <x v="7"/>
    <x v="1"/>
    <x v="4"/>
    <x v="13"/>
    <x v="0"/>
    <n v="147.47999999999999"/>
    <n v="147.47999999999999"/>
    <x v="2"/>
    <x v="2"/>
    <x v="0"/>
    <n v="2.6"/>
    <x v="0"/>
    <x v="0"/>
    <x v="0"/>
  </r>
  <r>
    <x v="5"/>
    <x v="2"/>
    <x v="0"/>
    <x v="7"/>
    <x v="1"/>
    <x v="1"/>
    <x v="7"/>
    <x v="0"/>
    <n v="174.56"/>
    <n v="2443.84"/>
    <x v="3"/>
    <x v="2"/>
    <x v="1"/>
    <n v="2.5"/>
    <x v="1"/>
    <x v="1"/>
    <x v="1"/>
  </r>
  <r>
    <x v="6"/>
    <x v="3"/>
    <x v="4"/>
    <x v="3"/>
    <x v="1"/>
    <x v="3"/>
    <x v="5"/>
    <x v="2"/>
    <n v="114.46"/>
    <n v="1259.06"/>
    <x v="2"/>
    <x v="2"/>
    <x v="1"/>
    <n v="4.5999999999999996"/>
    <x v="0"/>
    <x v="0"/>
    <x v="1"/>
  </r>
  <r>
    <x v="2"/>
    <x v="3"/>
    <x v="1"/>
    <x v="3"/>
    <x v="1"/>
    <x v="1"/>
    <x v="7"/>
    <x v="0"/>
    <n v="88.73"/>
    <n v="1242.22"/>
    <x v="0"/>
    <x v="2"/>
    <x v="1"/>
    <n v="3.7"/>
    <x v="1"/>
    <x v="0"/>
    <x v="1"/>
  </r>
  <r>
    <x v="2"/>
    <x v="4"/>
    <x v="2"/>
    <x v="0"/>
    <x v="0"/>
    <x v="2"/>
    <x v="7"/>
    <x v="1"/>
    <n v="39.89"/>
    <n v="558.46"/>
    <x v="1"/>
    <x v="3"/>
    <x v="2"/>
    <n v="3.7"/>
    <x v="0"/>
    <x v="2"/>
    <x v="2"/>
  </r>
  <r>
    <x v="4"/>
    <x v="2"/>
    <x v="6"/>
    <x v="4"/>
    <x v="1"/>
    <x v="2"/>
    <x v="13"/>
    <x v="1"/>
    <n v="262.11"/>
    <n v="262.11"/>
    <x v="1"/>
    <x v="1"/>
    <x v="0"/>
    <n v="1.5"/>
    <x v="0"/>
    <x v="1"/>
    <x v="0"/>
  </r>
  <r>
    <x v="4"/>
    <x v="4"/>
    <x v="4"/>
    <x v="4"/>
    <x v="1"/>
    <x v="0"/>
    <x v="2"/>
    <x v="1"/>
    <n v="190.92"/>
    <n v="763.68"/>
    <x v="0"/>
    <x v="3"/>
    <x v="1"/>
    <n v="2.6"/>
    <x v="1"/>
    <x v="1"/>
    <x v="1"/>
  </r>
  <r>
    <x v="7"/>
    <x v="0"/>
    <x v="6"/>
    <x v="4"/>
    <x v="1"/>
    <x v="2"/>
    <x v="10"/>
    <x v="3"/>
    <n v="295.18"/>
    <n v="2066.2600000000002"/>
    <x v="1"/>
    <x v="3"/>
    <x v="2"/>
    <n v="4.0999999999999996"/>
    <x v="1"/>
    <x v="0"/>
    <x v="2"/>
  </r>
  <r>
    <x v="0"/>
    <x v="2"/>
    <x v="4"/>
    <x v="5"/>
    <x v="1"/>
    <x v="4"/>
    <x v="10"/>
    <x v="2"/>
    <n v="258.13"/>
    <n v="1806.91"/>
    <x v="3"/>
    <x v="0"/>
    <x v="2"/>
    <n v="3.3"/>
    <x v="1"/>
    <x v="2"/>
    <x v="2"/>
  </r>
  <r>
    <x v="0"/>
    <x v="5"/>
    <x v="4"/>
    <x v="7"/>
    <x v="1"/>
    <x v="0"/>
    <x v="1"/>
    <x v="0"/>
    <n v="263.5"/>
    <n v="2108"/>
    <x v="2"/>
    <x v="3"/>
    <x v="1"/>
    <n v="2.8"/>
    <x v="0"/>
    <x v="2"/>
    <x v="1"/>
  </r>
  <r>
    <x v="9"/>
    <x v="2"/>
    <x v="4"/>
    <x v="6"/>
    <x v="1"/>
    <x v="3"/>
    <x v="12"/>
    <x v="0"/>
    <n v="187.4"/>
    <n v="2248.8000000000002"/>
    <x v="1"/>
    <x v="3"/>
    <x v="0"/>
    <n v="4.9000000000000004"/>
    <x v="1"/>
    <x v="2"/>
    <x v="0"/>
  </r>
  <r>
    <x v="8"/>
    <x v="3"/>
    <x v="1"/>
    <x v="5"/>
    <x v="1"/>
    <x v="3"/>
    <x v="11"/>
    <x v="3"/>
    <n v="42.66"/>
    <n v="554.57999999999993"/>
    <x v="1"/>
    <x v="0"/>
    <x v="1"/>
    <n v="1.5"/>
    <x v="0"/>
    <x v="2"/>
    <x v="1"/>
  </r>
  <r>
    <x v="10"/>
    <x v="3"/>
    <x v="7"/>
    <x v="7"/>
    <x v="1"/>
    <x v="2"/>
    <x v="9"/>
    <x v="2"/>
    <n v="275.75"/>
    <n v="2481.75"/>
    <x v="1"/>
    <x v="0"/>
    <x v="1"/>
    <n v="1.6"/>
    <x v="1"/>
    <x v="1"/>
    <x v="1"/>
  </r>
  <r>
    <x v="5"/>
    <x v="5"/>
    <x v="5"/>
    <x v="3"/>
    <x v="1"/>
    <x v="2"/>
    <x v="2"/>
    <x v="3"/>
    <n v="53.01"/>
    <n v="212.04"/>
    <x v="0"/>
    <x v="2"/>
    <x v="1"/>
    <n v="3.3"/>
    <x v="0"/>
    <x v="2"/>
    <x v="1"/>
  </r>
  <r>
    <x v="8"/>
    <x v="5"/>
    <x v="2"/>
    <x v="3"/>
    <x v="1"/>
    <x v="3"/>
    <x v="6"/>
    <x v="1"/>
    <n v="164.8"/>
    <n v="329.6"/>
    <x v="0"/>
    <x v="3"/>
    <x v="2"/>
    <n v="2.6"/>
    <x v="0"/>
    <x v="2"/>
    <x v="2"/>
  </r>
  <r>
    <x v="7"/>
    <x v="6"/>
    <x v="3"/>
    <x v="3"/>
    <x v="1"/>
    <x v="2"/>
    <x v="4"/>
    <x v="3"/>
    <n v="259.91999999999996"/>
    <n v="2599.1999999999998"/>
    <x v="1"/>
    <x v="0"/>
    <x v="2"/>
    <n v="2.9"/>
    <x v="0"/>
    <x v="0"/>
    <x v="2"/>
  </r>
  <r>
    <x v="2"/>
    <x v="0"/>
    <x v="7"/>
    <x v="7"/>
    <x v="1"/>
    <x v="2"/>
    <x v="12"/>
    <x v="2"/>
    <n v="152.27000000000001"/>
    <n v="1827.24"/>
    <x v="0"/>
    <x v="3"/>
    <x v="2"/>
    <n v="3.2"/>
    <x v="1"/>
    <x v="0"/>
    <x v="2"/>
  </r>
  <r>
    <x v="2"/>
    <x v="0"/>
    <x v="5"/>
    <x v="4"/>
    <x v="1"/>
    <x v="1"/>
    <x v="7"/>
    <x v="3"/>
    <n v="66.39"/>
    <n v="929.46"/>
    <x v="2"/>
    <x v="3"/>
    <x v="2"/>
    <n v="1.5"/>
    <x v="1"/>
    <x v="0"/>
    <x v="2"/>
  </r>
  <r>
    <x v="9"/>
    <x v="0"/>
    <x v="6"/>
    <x v="3"/>
    <x v="1"/>
    <x v="3"/>
    <x v="7"/>
    <x v="2"/>
    <n v="124.5"/>
    <n v="1743"/>
    <x v="3"/>
    <x v="3"/>
    <x v="1"/>
    <n v="2.1"/>
    <x v="1"/>
    <x v="0"/>
    <x v="1"/>
  </r>
  <r>
    <x v="6"/>
    <x v="1"/>
    <x v="5"/>
    <x v="1"/>
    <x v="1"/>
    <x v="3"/>
    <x v="12"/>
    <x v="3"/>
    <n v="296.75"/>
    <n v="3561"/>
    <x v="2"/>
    <x v="2"/>
    <x v="0"/>
    <n v="3.1"/>
    <x v="1"/>
    <x v="2"/>
    <x v="0"/>
  </r>
  <r>
    <x v="8"/>
    <x v="3"/>
    <x v="1"/>
    <x v="3"/>
    <x v="1"/>
    <x v="2"/>
    <x v="11"/>
    <x v="2"/>
    <n v="299.93"/>
    <n v="3899.09"/>
    <x v="2"/>
    <x v="2"/>
    <x v="2"/>
    <n v="1.8"/>
    <x v="0"/>
    <x v="0"/>
    <x v="2"/>
  </r>
  <r>
    <x v="6"/>
    <x v="0"/>
    <x v="1"/>
    <x v="0"/>
    <x v="0"/>
    <x v="4"/>
    <x v="7"/>
    <x v="0"/>
    <n v="219.03"/>
    <n v="3066.42"/>
    <x v="3"/>
    <x v="3"/>
    <x v="1"/>
    <n v="4.4000000000000004"/>
    <x v="1"/>
    <x v="1"/>
    <x v="1"/>
  </r>
  <r>
    <x v="4"/>
    <x v="6"/>
    <x v="1"/>
    <x v="0"/>
    <x v="0"/>
    <x v="1"/>
    <x v="11"/>
    <x v="1"/>
    <n v="268.64"/>
    <n v="3492.32"/>
    <x v="3"/>
    <x v="1"/>
    <x v="2"/>
    <n v="4.0999999999999996"/>
    <x v="0"/>
    <x v="2"/>
    <x v="2"/>
  </r>
  <r>
    <x v="2"/>
    <x v="6"/>
    <x v="5"/>
    <x v="7"/>
    <x v="1"/>
    <x v="4"/>
    <x v="4"/>
    <x v="2"/>
    <n v="32.380000000000003"/>
    <n v="323.8"/>
    <x v="2"/>
    <x v="3"/>
    <x v="0"/>
    <n v="3.3"/>
    <x v="1"/>
    <x v="2"/>
    <x v="0"/>
  </r>
  <r>
    <x v="5"/>
    <x v="0"/>
    <x v="7"/>
    <x v="4"/>
    <x v="1"/>
    <x v="2"/>
    <x v="8"/>
    <x v="3"/>
    <n v="97.27"/>
    <n v="291.81"/>
    <x v="3"/>
    <x v="2"/>
    <x v="1"/>
    <n v="3"/>
    <x v="1"/>
    <x v="2"/>
    <x v="1"/>
  </r>
  <r>
    <x v="7"/>
    <x v="5"/>
    <x v="2"/>
    <x v="5"/>
    <x v="1"/>
    <x v="3"/>
    <x v="9"/>
    <x v="3"/>
    <n v="123.31"/>
    <n v="1109.79"/>
    <x v="2"/>
    <x v="0"/>
    <x v="0"/>
    <n v="4.7"/>
    <x v="1"/>
    <x v="0"/>
    <x v="0"/>
  </r>
  <r>
    <x v="10"/>
    <x v="6"/>
    <x v="0"/>
    <x v="3"/>
    <x v="1"/>
    <x v="4"/>
    <x v="5"/>
    <x v="1"/>
    <n v="23.36"/>
    <n v="256.95999999999998"/>
    <x v="1"/>
    <x v="3"/>
    <x v="1"/>
    <n v="4"/>
    <x v="1"/>
    <x v="1"/>
    <x v="1"/>
  </r>
  <r>
    <x v="2"/>
    <x v="4"/>
    <x v="5"/>
    <x v="4"/>
    <x v="1"/>
    <x v="0"/>
    <x v="11"/>
    <x v="0"/>
    <n v="125.55000000000001"/>
    <n v="1632.15"/>
    <x v="0"/>
    <x v="2"/>
    <x v="2"/>
    <n v="1.2"/>
    <x v="1"/>
    <x v="2"/>
    <x v="2"/>
  </r>
  <r>
    <x v="5"/>
    <x v="5"/>
    <x v="1"/>
    <x v="4"/>
    <x v="1"/>
    <x v="4"/>
    <x v="1"/>
    <x v="0"/>
    <n v="46.05"/>
    <n v="368.4"/>
    <x v="3"/>
    <x v="0"/>
    <x v="2"/>
    <n v="1.9"/>
    <x v="0"/>
    <x v="1"/>
    <x v="2"/>
  </r>
  <r>
    <x v="1"/>
    <x v="4"/>
    <x v="0"/>
    <x v="2"/>
    <x v="1"/>
    <x v="3"/>
    <x v="0"/>
    <x v="0"/>
    <n v="164.87"/>
    <n v="989.22"/>
    <x v="1"/>
    <x v="2"/>
    <x v="2"/>
    <n v="1.3"/>
    <x v="1"/>
    <x v="1"/>
    <x v="2"/>
  </r>
  <r>
    <x v="0"/>
    <x v="3"/>
    <x v="0"/>
    <x v="1"/>
    <x v="1"/>
    <x v="2"/>
    <x v="5"/>
    <x v="2"/>
    <n v="21.24"/>
    <n v="233.64"/>
    <x v="3"/>
    <x v="1"/>
    <x v="2"/>
    <n v="5"/>
    <x v="1"/>
    <x v="1"/>
    <x v="2"/>
  </r>
  <r>
    <x v="7"/>
    <x v="1"/>
    <x v="4"/>
    <x v="0"/>
    <x v="0"/>
    <x v="4"/>
    <x v="11"/>
    <x v="1"/>
    <n v="95.73"/>
    <n v="1244.49"/>
    <x v="0"/>
    <x v="2"/>
    <x v="0"/>
    <n v="2.7"/>
    <x v="1"/>
    <x v="0"/>
    <x v="0"/>
  </r>
  <r>
    <x v="8"/>
    <x v="6"/>
    <x v="0"/>
    <x v="7"/>
    <x v="1"/>
    <x v="2"/>
    <x v="8"/>
    <x v="2"/>
    <n v="262.56"/>
    <n v="787.68000000000006"/>
    <x v="0"/>
    <x v="3"/>
    <x v="1"/>
    <n v="1.5"/>
    <x v="1"/>
    <x v="1"/>
    <x v="1"/>
  </r>
  <r>
    <x v="5"/>
    <x v="5"/>
    <x v="6"/>
    <x v="3"/>
    <x v="1"/>
    <x v="1"/>
    <x v="4"/>
    <x v="2"/>
    <n v="79.66"/>
    <n v="796.59999999999991"/>
    <x v="0"/>
    <x v="0"/>
    <x v="2"/>
    <n v="2.4"/>
    <x v="1"/>
    <x v="1"/>
    <x v="2"/>
  </r>
  <r>
    <x v="2"/>
    <x v="4"/>
    <x v="6"/>
    <x v="2"/>
    <x v="1"/>
    <x v="0"/>
    <x v="1"/>
    <x v="2"/>
    <n v="38.159999999999997"/>
    <n v="305.27999999999997"/>
    <x v="3"/>
    <x v="3"/>
    <x v="2"/>
    <n v="4.9000000000000004"/>
    <x v="0"/>
    <x v="0"/>
    <x v="2"/>
  </r>
  <r>
    <x v="2"/>
    <x v="0"/>
    <x v="4"/>
    <x v="7"/>
    <x v="1"/>
    <x v="3"/>
    <x v="11"/>
    <x v="2"/>
    <n v="89.92"/>
    <n v="1168.96"/>
    <x v="2"/>
    <x v="3"/>
    <x v="0"/>
    <n v="1.6"/>
    <x v="0"/>
    <x v="0"/>
    <x v="0"/>
  </r>
  <r>
    <x v="2"/>
    <x v="4"/>
    <x v="2"/>
    <x v="5"/>
    <x v="1"/>
    <x v="3"/>
    <x v="6"/>
    <x v="3"/>
    <n v="251.72"/>
    <n v="503.44"/>
    <x v="3"/>
    <x v="1"/>
    <x v="0"/>
    <n v="2.4"/>
    <x v="0"/>
    <x v="2"/>
    <x v="0"/>
  </r>
  <r>
    <x v="3"/>
    <x v="4"/>
    <x v="3"/>
    <x v="1"/>
    <x v="1"/>
    <x v="2"/>
    <x v="5"/>
    <x v="3"/>
    <n v="184.41"/>
    <n v="2028.51"/>
    <x v="3"/>
    <x v="2"/>
    <x v="2"/>
    <n v="2.1"/>
    <x v="1"/>
    <x v="1"/>
    <x v="2"/>
  </r>
  <r>
    <x v="0"/>
    <x v="3"/>
    <x v="2"/>
    <x v="4"/>
    <x v="1"/>
    <x v="0"/>
    <x v="2"/>
    <x v="3"/>
    <n v="184.1"/>
    <n v="736.4"/>
    <x v="1"/>
    <x v="1"/>
    <x v="0"/>
    <n v="4.2"/>
    <x v="1"/>
    <x v="2"/>
    <x v="0"/>
  </r>
  <r>
    <x v="0"/>
    <x v="2"/>
    <x v="6"/>
    <x v="3"/>
    <x v="1"/>
    <x v="3"/>
    <x v="2"/>
    <x v="2"/>
    <n v="20.16"/>
    <n v="80.64"/>
    <x v="1"/>
    <x v="2"/>
    <x v="0"/>
    <n v="1.1000000000000001"/>
    <x v="1"/>
    <x v="2"/>
    <x v="0"/>
  </r>
  <r>
    <x v="3"/>
    <x v="2"/>
    <x v="3"/>
    <x v="5"/>
    <x v="1"/>
    <x v="4"/>
    <x v="9"/>
    <x v="0"/>
    <n v="152.19999999999999"/>
    <n v="1369.8"/>
    <x v="2"/>
    <x v="1"/>
    <x v="2"/>
    <n v="4.8"/>
    <x v="0"/>
    <x v="1"/>
    <x v="2"/>
  </r>
  <r>
    <x v="2"/>
    <x v="0"/>
    <x v="4"/>
    <x v="7"/>
    <x v="1"/>
    <x v="3"/>
    <x v="1"/>
    <x v="3"/>
    <n v="94.37"/>
    <n v="754.96"/>
    <x v="0"/>
    <x v="2"/>
    <x v="2"/>
    <n v="4.5"/>
    <x v="0"/>
    <x v="0"/>
    <x v="2"/>
  </r>
  <r>
    <x v="9"/>
    <x v="3"/>
    <x v="2"/>
    <x v="2"/>
    <x v="1"/>
    <x v="4"/>
    <x v="10"/>
    <x v="1"/>
    <n v="114.14"/>
    <n v="798.98"/>
    <x v="0"/>
    <x v="0"/>
    <x v="2"/>
    <n v="2.5"/>
    <x v="1"/>
    <x v="2"/>
    <x v="2"/>
  </r>
  <r>
    <x v="9"/>
    <x v="3"/>
    <x v="3"/>
    <x v="7"/>
    <x v="1"/>
    <x v="3"/>
    <x v="2"/>
    <x v="3"/>
    <n v="187.63"/>
    <n v="750.52"/>
    <x v="3"/>
    <x v="3"/>
    <x v="2"/>
    <n v="4.5999999999999996"/>
    <x v="0"/>
    <x v="0"/>
    <x v="2"/>
  </r>
  <r>
    <x v="3"/>
    <x v="3"/>
    <x v="3"/>
    <x v="0"/>
    <x v="0"/>
    <x v="4"/>
    <x v="10"/>
    <x v="2"/>
    <n v="264.82"/>
    <n v="1853.74"/>
    <x v="0"/>
    <x v="2"/>
    <x v="1"/>
    <n v="2.7"/>
    <x v="1"/>
    <x v="2"/>
    <x v="1"/>
  </r>
  <r>
    <x v="1"/>
    <x v="3"/>
    <x v="5"/>
    <x v="7"/>
    <x v="1"/>
    <x v="1"/>
    <x v="13"/>
    <x v="2"/>
    <n v="70.86"/>
    <n v="70.86"/>
    <x v="2"/>
    <x v="0"/>
    <x v="1"/>
    <n v="2.2000000000000002"/>
    <x v="0"/>
    <x v="1"/>
    <x v="1"/>
  </r>
  <r>
    <x v="4"/>
    <x v="2"/>
    <x v="2"/>
    <x v="1"/>
    <x v="1"/>
    <x v="2"/>
    <x v="5"/>
    <x v="2"/>
    <n v="235.1"/>
    <n v="2586.1"/>
    <x v="0"/>
    <x v="2"/>
    <x v="1"/>
    <n v="2.6"/>
    <x v="1"/>
    <x v="2"/>
    <x v="1"/>
  </r>
  <r>
    <x v="3"/>
    <x v="5"/>
    <x v="4"/>
    <x v="3"/>
    <x v="1"/>
    <x v="1"/>
    <x v="1"/>
    <x v="3"/>
    <n v="33.69"/>
    <n v="269.52"/>
    <x v="1"/>
    <x v="2"/>
    <x v="0"/>
    <n v="4.3"/>
    <x v="1"/>
    <x v="2"/>
    <x v="0"/>
  </r>
  <r>
    <x v="4"/>
    <x v="3"/>
    <x v="3"/>
    <x v="5"/>
    <x v="1"/>
    <x v="4"/>
    <x v="1"/>
    <x v="0"/>
    <n v="111.48"/>
    <n v="891.84"/>
    <x v="0"/>
    <x v="3"/>
    <x v="0"/>
    <n v="3.2"/>
    <x v="1"/>
    <x v="2"/>
    <x v="0"/>
  </r>
  <r>
    <x v="5"/>
    <x v="5"/>
    <x v="6"/>
    <x v="1"/>
    <x v="1"/>
    <x v="2"/>
    <x v="9"/>
    <x v="2"/>
    <n v="81.3"/>
    <n v="731.69999999999993"/>
    <x v="3"/>
    <x v="3"/>
    <x v="0"/>
    <n v="1.9"/>
    <x v="0"/>
    <x v="0"/>
    <x v="0"/>
  </r>
  <r>
    <x v="1"/>
    <x v="4"/>
    <x v="1"/>
    <x v="2"/>
    <x v="1"/>
    <x v="0"/>
    <x v="9"/>
    <x v="1"/>
    <n v="276.35999999999996"/>
    <n v="2487.2399999999998"/>
    <x v="1"/>
    <x v="0"/>
    <x v="1"/>
    <n v="1.3"/>
    <x v="1"/>
    <x v="1"/>
    <x v="1"/>
  </r>
  <r>
    <x v="7"/>
    <x v="4"/>
    <x v="5"/>
    <x v="4"/>
    <x v="1"/>
    <x v="4"/>
    <x v="13"/>
    <x v="2"/>
    <n v="69.84"/>
    <n v="69.84"/>
    <x v="2"/>
    <x v="3"/>
    <x v="0"/>
    <n v="3.4"/>
    <x v="1"/>
    <x v="0"/>
    <x v="0"/>
  </r>
  <r>
    <x v="4"/>
    <x v="3"/>
    <x v="0"/>
    <x v="3"/>
    <x v="1"/>
    <x v="3"/>
    <x v="4"/>
    <x v="0"/>
    <n v="182.02"/>
    <n v="1820.2"/>
    <x v="3"/>
    <x v="3"/>
    <x v="1"/>
    <n v="4.3"/>
    <x v="1"/>
    <x v="1"/>
    <x v="1"/>
  </r>
  <r>
    <x v="0"/>
    <x v="6"/>
    <x v="0"/>
    <x v="4"/>
    <x v="1"/>
    <x v="3"/>
    <x v="10"/>
    <x v="0"/>
    <n v="66.14"/>
    <n v="462.98"/>
    <x v="3"/>
    <x v="0"/>
    <x v="1"/>
    <n v="4.4000000000000004"/>
    <x v="1"/>
    <x v="1"/>
    <x v="1"/>
  </r>
  <r>
    <x v="5"/>
    <x v="1"/>
    <x v="0"/>
    <x v="1"/>
    <x v="1"/>
    <x v="0"/>
    <x v="13"/>
    <x v="0"/>
    <n v="152.58000000000001"/>
    <n v="152.58000000000001"/>
    <x v="1"/>
    <x v="3"/>
    <x v="1"/>
    <n v="4.3"/>
    <x v="0"/>
    <x v="2"/>
    <x v="1"/>
  </r>
  <r>
    <x v="0"/>
    <x v="6"/>
    <x v="6"/>
    <x v="2"/>
    <x v="1"/>
    <x v="1"/>
    <x v="0"/>
    <x v="2"/>
    <n v="135.75"/>
    <n v="814.5"/>
    <x v="3"/>
    <x v="0"/>
    <x v="1"/>
    <n v="3.1"/>
    <x v="1"/>
    <x v="0"/>
    <x v="1"/>
  </r>
  <r>
    <x v="1"/>
    <x v="4"/>
    <x v="1"/>
    <x v="2"/>
    <x v="1"/>
    <x v="4"/>
    <x v="3"/>
    <x v="1"/>
    <n v="31.580000000000002"/>
    <n v="157.9"/>
    <x v="0"/>
    <x v="0"/>
    <x v="0"/>
    <n v="2.5"/>
    <x v="0"/>
    <x v="0"/>
    <x v="0"/>
  </r>
  <r>
    <x v="4"/>
    <x v="1"/>
    <x v="3"/>
    <x v="5"/>
    <x v="1"/>
    <x v="3"/>
    <x v="5"/>
    <x v="1"/>
    <n v="251.23999999999998"/>
    <n v="2763.64"/>
    <x v="0"/>
    <x v="3"/>
    <x v="2"/>
    <n v="4.9000000000000004"/>
    <x v="1"/>
    <x v="1"/>
    <x v="2"/>
  </r>
  <r>
    <x v="6"/>
    <x v="6"/>
    <x v="4"/>
    <x v="0"/>
    <x v="0"/>
    <x v="2"/>
    <x v="6"/>
    <x v="2"/>
    <n v="238.43"/>
    <n v="476.86"/>
    <x v="1"/>
    <x v="2"/>
    <x v="0"/>
    <n v="4.7"/>
    <x v="0"/>
    <x v="2"/>
    <x v="0"/>
  </r>
  <r>
    <x v="1"/>
    <x v="3"/>
    <x v="0"/>
    <x v="7"/>
    <x v="1"/>
    <x v="0"/>
    <x v="11"/>
    <x v="3"/>
    <n v="97.800000000000011"/>
    <n v="1271.4000000000001"/>
    <x v="0"/>
    <x v="3"/>
    <x v="0"/>
    <n v="4"/>
    <x v="0"/>
    <x v="2"/>
    <x v="0"/>
  </r>
  <r>
    <x v="1"/>
    <x v="5"/>
    <x v="2"/>
    <x v="2"/>
    <x v="1"/>
    <x v="1"/>
    <x v="8"/>
    <x v="3"/>
    <n v="191.92"/>
    <n v="575.76"/>
    <x v="3"/>
    <x v="3"/>
    <x v="2"/>
    <n v="2.7"/>
    <x v="1"/>
    <x v="1"/>
    <x v="2"/>
  </r>
  <r>
    <x v="6"/>
    <x v="1"/>
    <x v="0"/>
    <x v="0"/>
    <x v="0"/>
    <x v="1"/>
    <x v="1"/>
    <x v="1"/>
    <n v="121.55"/>
    <n v="972.4"/>
    <x v="1"/>
    <x v="2"/>
    <x v="1"/>
    <n v="4.9000000000000004"/>
    <x v="1"/>
    <x v="2"/>
    <x v="1"/>
  </r>
  <r>
    <x v="5"/>
    <x v="2"/>
    <x v="3"/>
    <x v="2"/>
    <x v="1"/>
    <x v="2"/>
    <x v="6"/>
    <x v="3"/>
    <n v="235.38"/>
    <n v="470.76"/>
    <x v="1"/>
    <x v="3"/>
    <x v="0"/>
    <n v="2.5"/>
    <x v="1"/>
    <x v="0"/>
    <x v="0"/>
  </r>
  <r>
    <x v="4"/>
    <x v="0"/>
    <x v="7"/>
    <x v="7"/>
    <x v="1"/>
    <x v="2"/>
    <x v="5"/>
    <x v="3"/>
    <n v="213.9"/>
    <n v="2352.9"/>
    <x v="2"/>
    <x v="3"/>
    <x v="1"/>
    <n v="3.7"/>
    <x v="1"/>
    <x v="2"/>
    <x v="1"/>
  </r>
  <r>
    <x v="4"/>
    <x v="1"/>
    <x v="6"/>
    <x v="6"/>
    <x v="1"/>
    <x v="0"/>
    <x v="2"/>
    <x v="1"/>
    <n v="45.33"/>
    <n v="181.32"/>
    <x v="3"/>
    <x v="2"/>
    <x v="1"/>
    <n v="2.2000000000000002"/>
    <x v="0"/>
    <x v="1"/>
    <x v="1"/>
  </r>
  <r>
    <x v="2"/>
    <x v="1"/>
    <x v="7"/>
    <x v="2"/>
    <x v="1"/>
    <x v="2"/>
    <x v="8"/>
    <x v="3"/>
    <n v="256.37"/>
    <n v="769.11"/>
    <x v="3"/>
    <x v="0"/>
    <x v="1"/>
    <n v="4.3"/>
    <x v="0"/>
    <x v="1"/>
    <x v="1"/>
  </r>
  <r>
    <x v="0"/>
    <x v="2"/>
    <x v="0"/>
    <x v="3"/>
    <x v="1"/>
    <x v="3"/>
    <x v="12"/>
    <x v="3"/>
    <n v="70.239999999999995"/>
    <n v="842.87999999999988"/>
    <x v="2"/>
    <x v="2"/>
    <x v="0"/>
    <n v="4.4000000000000004"/>
    <x v="0"/>
    <x v="0"/>
    <x v="0"/>
  </r>
  <r>
    <x v="1"/>
    <x v="3"/>
    <x v="1"/>
    <x v="4"/>
    <x v="1"/>
    <x v="1"/>
    <x v="10"/>
    <x v="2"/>
    <n v="68.75"/>
    <n v="481.25"/>
    <x v="2"/>
    <x v="2"/>
    <x v="2"/>
    <n v="3"/>
    <x v="1"/>
    <x v="2"/>
    <x v="2"/>
  </r>
  <r>
    <x v="1"/>
    <x v="6"/>
    <x v="3"/>
    <x v="4"/>
    <x v="1"/>
    <x v="2"/>
    <x v="1"/>
    <x v="3"/>
    <n v="225.45"/>
    <n v="1803.6"/>
    <x v="3"/>
    <x v="1"/>
    <x v="0"/>
    <n v="3.2"/>
    <x v="1"/>
    <x v="1"/>
    <x v="0"/>
  </r>
  <r>
    <x v="10"/>
    <x v="6"/>
    <x v="0"/>
    <x v="1"/>
    <x v="1"/>
    <x v="4"/>
    <x v="2"/>
    <x v="1"/>
    <n v="71.31"/>
    <n v="285.24"/>
    <x v="2"/>
    <x v="1"/>
    <x v="2"/>
    <n v="4.8"/>
    <x v="0"/>
    <x v="0"/>
    <x v="2"/>
  </r>
  <r>
    <x v="7"/>
    <x v="4"/>
    <x v="7"/>
    <x v="7"/>
    <x v="1"/>
    <x v="2"/>
    <x v="0"/>
    <x v="2"/>
    <n v="54.27"/>
    <n v="325.62"/>
    <x v="1"/>
    <x v="0"/>
    <x v="2"/>
    <n v="1.6"/>
    <x v="0"/>
    <x v="0"/>
    <x v="2"/>
  </r>
  <r>
    <x v="1"/>
    <x v="5"/>
    <x v="3"/>
    <x v="7"/>
    <x v="1"/>
    <x v="1"/>
    <x v="8"/>
    <x v="1"/>
    <n v="113.96"/>
    <n v="341.88"/>
    <x v="1"/>
    <x v="3"/>
    <x v="2"/>
    <n v="2.9"/>
    <x v="1"/>
    <x v="1"/>
    <x v="2"/>
  </r>
  <r>
    <x v="8"/>
    <x v="3"/>
    <x v="6"/>
    <x v="7"/>
    <x v="1"/>
    <x v="3"/>
    <x v="10"/>
    <x v="2"/>
    <n v="254.84"/>
    <n v="1783.88"/>
    <x v="3"/>
    <x v="0"/>
    <x v="0"/>
    <n v="3.1"/>
    <x v="0"/>
    <x v="0"/>
    <x v="0"/>
  </r>
  <r>
    <x v="7"/>
    <x v="2"/>
    <x v="6"/>
    <x v="3"/>
    <x v="1"/>
    <x v="2"/>
    <x v="1"/>
    <x v="1"/>
    <n v="69.510000000000005"/>
    <n v="556.08000000000004"/>
    <x v="1"/>
    <x v="3"/>
    <x v="1"/>
    <n v="4.3"/>
    <x v="0"/>
    <x v="0"/>
    <x v="1"/>
  </r>
  <r>
    <x v="8"/>
    <x v="3"/>
    <x v="0"/>
    <x v="7"/>
    <x v="1"/>
    <x v="3"/>
    <x v="10"/>
    <x v="0"/>
    <n v="114.93999999999998"/>
    <n v="804.57999999999993"/>
    <x v="3"/>
    <x v="1"/>
    <x v="2"/>
    <n v="4.0999999999999996"/>
    <x v="0"/>
    <x v="2"/>
    <x v="2"/>
  </r>
  <r>
    <x v="4"/>
    <x v="3"/>
    <x v="6"/>
    <x v="3"/>
    <x v="1"/>
    <x v="4"/>
    <x v="2"/>
    <x v="2"/>
    <n v="100.15"/>
    <n v="400.6"/>
    <x v="2"/>
    <x v="2"/>
    <x v="1"/>
    <n v="3.4"/>
    <x v="1"/>
    <x v="1"/>
    <x v="1"/>
  </r>
  <r>
    <x v="7"/>
    <x v="6"/>
    <x v="5"/>
    <x v="0"/>
    <x v="0"/>
    <x v="1"/>
    <x v="7"/>
    <x v="2"/>
    <n v="119.7"/>
    <n v="1675.8"/>
    <x v="0"/>
    <x v="2"/>
    <x v="2"/>
    <n v="1.6"/>
    <x v="0"/>
    <x v="1"/>
    <x v="2"/>
  </r>
  <r>
    <x v="1"/>
    <x v="2"/>
    <x v="3"/>
    <x v="0"/>
    <x v="0"/>
    <x v="0"/>
    <x v="4"/>
    <x v="2"/>
    <n v="220"/>
    <n v="2200"/>
    <x v="1"/>
    <x v="0"/>
    <x v="0"/>
    <n v="2.6"/>
    <x v="0"/>
    <x v="2"/>
    <x v="0"/>
  </r>
  <r>
    <x v="6"/>
    <x v="0"/>
    <x v="1"/>
    <x v="4"/>
    <x v="1"/>
    <x v="1"/>
    <x v="12"/>
    <x v="1"/>
    <n v="133.53"/>
    <n v="1602.36"/>
    <x v="1"/>
    <x v="2"/>
    <x v="0"/>
    <n v="1.4"/>
    <x v="1"/>
    <x v="0"/>
    <x v="0"/>
  </r>
  <r>
    <x v="0"/>
    <x v="1"/>
    <x v="3"/>
    <x v="5"/>
    <x v="1"/>
    <x v="0"/>
    <x v="9"/>
    <x v="0"/>
    <n v="232.67999999999998"/>
    <n v="2094.12"/>
    <x v="2"/>
    <x v="2"/>
    <x v="0"/>
    <n v="1.6"/>
    <x v="0"/>
    <x v="1"/>
    <x v="0"/>
  </r>
  <r>
    <x v="8"/>
    <x v="6"/>
    <x v="6"/>
    <x v="6"/>
    <x v="1"/>
    <x v="0"/>
    <x v="4"/>
    <x v="2"/>
    <n v="199.31"/>
    <n v="1993.1"/>
    <x v="1"/>
    <x v="1"/>
    <x v="1"/>
    <n v="1.9"/>
    <x v="1"/>
    <x v="1"/>
    <x v="1"/>
  </r>
  <r>
    <x v="2"/>
    <x v="2"/>
    <x v="3"/>
    <x v="7"/>
    <x v="1"/>
    <x v="1"/>
    <x v="1"/>
    <x v="0"/>
    <n v="121.11"/>
    <n v="968.88"/>
    <x v="3"/>
    <x v="1"/>
    <x v="0"/>
    <n v="2.2999999999999998"/>
    <x v="0"/>
    <x v="1"/>
    <x v="0"/>
  </r>
  <r>
    <x v="7"/>
    <x v="5"/>
    <x v="7"/>
    <x v="4"/>
    <x v="1"/>
    <x v="0"/>
    <x v="0"/>
    <x v="3"/>
    <n v="141.03"/>
    <n v="846.18000000000006"/>
    <x v="1"/>
    <x v="0"/>
    <x v="0"/>
    <n v="2.8"/>
    <x v="0"/>
    <x v="1"/>
    <x v="0"/>
  </r>
  <r>
    <x v="1"/>
    <x v="1"/>
    <x v="4"/>
    <x v="6"/>
    <x v="1"/>
    <x v="3"/>
    <x v="6"/>
    <x v="2"/>
    <n v="217.01"/>
    <n v="434.02"/>
    <x v="2"/>
    <x v="3"/>
    <x v="1"/>
    <n v="3.9"/>
    <x v="0"/>
    <x v="0"/>
    <x v="1"/>
  </r>
  <r>
    <x v="7"/>
    <x v="1"/>
    <x v="7"/>
    <x v="4"/>
    <x v="1"/>
    <x v="4"/>
    <x v="4"/>
    <x v="3"/>
    <n v="169.73"/>
    <n v="1697.3"/>
    <x v="3"/>
    <x v="0"/>
    <x v="2"/>
    <n v="1.1000000000000001"/>
    <x v="1"/>
    <x v="2"/>
    <x v="2"/>
  </r>
  <r>
    <x v="1"/>
    <x v="6"/>
    <x v="2"/>
    <x v="7"/>
    <x v="1"/>
    <x v="2"/>
    <x v="10"/>
    <x v="2"/>
    <n v="263.14"/>
    <n v="1841.98"/>
    <x v="1"/>
    <x v="1"/>
    <x v="1"/>
    <n v="4.5"/>
    <x v="0"/>
    <x v="2"/>
    <x v="1"/>
  </r>
  <r>
    <x v="1"/>
    <x v="4"/>
    <x v="5"/>
    <x v="3"/>
    <x v="1"/>
    <x v="0"/>
    <x v="9"/>
    <x v="0"/>
    <n v="281.29000000000002"/>
    <n v="2531.61"/>
    <x v="1"/>
    <x v="2"/>
    <x v="2"/>
    <n v="5"/>
    <x v="1"/>
    <x v="2"/>
    <x v="2"/>
  </r>
  <r>
    <x v="1"/>
    <x v="5"/>
    <x v="4"/>
    <x v="4"/>
    <x v="1"/>
    <x v="0"/>
    <x v="9"/>
    <x v="3"/>
    <n v="220.96"/>
    <n v="1988.64"/>
    <x v="1"/>
    <x v="3"/>
    <x v="0"/>
    <n v="4.9000000000000004"/>
    <x v="0"/>
    <x v="0"/>
    <x v="0"/>
  </r>
  <r>
    <x v="10"/>
    <x v="6"/>
    <x v="0"/>
    <x v="1"/>
    <x v="1"/>
    <x v="1"/>
    <x v="9"/>
    <x v="1"/>
    <n v="296.98"/>
    <n v="2672.82"/>
    <x v="1"/>
    <x v="1"/>
    <x v="2"/>
    <n v="2.7"/>
    <x v="1"/>
    <x v="0"/>
    <x v="2"/>
  </r>
  <r>
    <x v="0"/>
    <x v="3"/>
    <x v="3"/>
    <x v="6"/>
    <x v="1"/>
    <x v="3"/>
    <x v="9"/>
    <x v="2"/>
    <n v="187.03"/>
    <n v="1683.27"/>
    <x v="0"/>
    <x v="1"/>
    <x v="0"/>
    <n v="2.6"/>
    <x v="1"/>
    <x v="1"/>
    <x v="0"/>
  </r>
  <r>
    <x v="6"/>
    <x v="4"/>
    <x v="1"/>
    <x v="6"/>
    <x v="1"/>
    <x v="2"/>
    <x v="0"/>
    <x v="2"/>
    <n v="31.150000000000002"/>
    <n v="186.9"/>
    <x v="0"/>
    <x v="3"/>
    <x v="0"/>
    <n v="3.1"/>
    <x v="0"/>
    <x v="0"/>
    <x v="0"/>
  </r>
  <r>
    <x v="6"/>
    <x v="2"/>
    <x v="2"/>
    <x v="3"/>
    <x v="1"/>
    <x v="0"/>
    <x v="13"/>
    <x v="0"/>
    <n v="161.36000000000001"/>
    <n v="161.36000000000001"/>
    <x v="2"/>
    <x v="3"/>
    <x v="0"/>
    <n v="3.7"/>
    <x v="1"/>
    <x v="2"/>
    <x v="0"/>
  </r>
  <r>
    <x v="7"/>
    <x v="5"/>
    <x v="2"/>
    <x v="0"/>
    <x v="0"/>
    <x v="3"/>
    <x v="7"/>
    <x v="1"/>
    <n v="84.399999999999991"/>
    <n v="1181.5999999999999"/>
    <x v="0"/>
    <x v="0"/>
    <x v="1"/>
    <n v="2.1"/>
    <x v="1"/>
    <x v="2"/>
    <x v="1"/>
  </r>
  <r>
    <x v="7"/>
    <x v="1"/>
    <x v="1"/>
    <x v="6"/>
    <x v="1"/>
    <x v="2"/>
    <x v="0"/>
    <x v="2"/>
    <n v="113.44"/>
    <n v="680.64"/>
    <x v="2"/>
    <x v="3"/>
    <x v="1"/>
    <n v="3.6"/>
    <x v="1"/>
    <x v="0"/>
    <x v="1"/>
  </r>
  <r>
    <x v="1"/>
    <x v="6"/>
    <x v="5"/>
    <x v="5"/>
    <x v="1"/>
    <x v="1"/>
    <x v="3"/>
    <x v="3"/>
    <n v="157.22"/>
    <n v="786.1"/>
    <x v="3"/>
    <x v="3"/>
    <x v="1"/>
    <n v="2.2000000000000002"/>
    <x v="1"/>
    <x v="1"/>
    <x v="1"/>
  </r>
  <r>
    <x v="10"/>
    <x v="1"/>
    <x v="4"/>
    <x v="3"/>
    <x v="1"/>
    <x v="0"/>
    <x v="10"/>
    <x v="1"/>
    <n v="102.61"/>
    <n v="718.27"/>
    <x v="0"/>
    <x v="2"/>
    <x v="1"/>
    <n v="3.6"/>
    <x v="1"/>
    <x v="2"/>
    <x v="1"/>
  </r>
  <r>
    <x v="1"/>
    <x v="5"/>
    <x v="2"/>
    <x v="6"/>
    <x v="1"/>
    <x v="1"/>
    <x v="11"/>
    <x v="1"/>
    <n v="106.69"/>
    <n v="1386.97"/>
    <x v="3"/>
    <x v="0"/>
    <x v="1"/>
    <n v="3.6"/>
    <x v="0"/>
    <x v="0"/>
    <x v="1"/>
  </r>
  <r>
    <x v="10"/>
    <x v="1"/>
    <x v="1"/>
    <x v="6"/>
    <x v="1"/>
    <x v="1"/>
    <x v="1"/>
    <x v="0"/>
    <n v="132.56"/>
    <n v="1060.48"/>
    <x v="0"/>
    <x v="3"/>
    <x v="0"/>
    <n v="1"/>
    <x v="0"/>
    <x v="2"/>
    <x v="0"/>
  </r>
  <r>
    <x v="1"/>
    <x v="6"/>
    <x v="4"/>
    <x v="6"/>
    <x v="1"/>
    <x v="0"/>
    <x v="13"/>
    <x v="3"/>
    <n v="100.21"/>
    <n v="100.21"/>
    <x v="2"/>
    <x v="0"/>
    <x v="0"/>
    <n v="4.5"/>
    <x v="1"/>
    <x v="1"/>
    <x v="0"/>
  </r>
  <r>
    <x v="8"/>
    <x v="4"/>
    <x v="4"/>
    <x v="3"/>
    <x v="1"/>
    <x v="3"/>
    <x v="7"/>
    <x v="3"/>
    <n v="67.459999999999994"/>
    <n v="944.43999999999994"/>
    <x v="3"/>
    <x v="3"/>
    <x v="0"/>
    <n v="1.8"/>
    <x v="1"/>
    <x v="2"/>
    <x v="0"/>
  </r>
  <r>
    <x v="8"/>
    <x v="6"/>
    <x v="6"/>
    <x v="0"/>
    <x v="0"/>
    <x v="3"/>
    <x v="4"/>
    <x v="2"/>
    <n v="234.35999999999999"/>
    <n v="2343.6"/>
    <x v="1"/>
    <x v="1"/>
    <x v="0"/>
    <n v="5"/>
    <x v="0"/>
    <x v="2"/>
    <x v="0"/>
  </r>
  <r>
    <x v="4"/>
    <x v="0"/>
    <x v="2"/>
    <x v="1"/>
    <x v="1"/>
    <x v="1"/>
    <x v="2"/>
    <x v="2"/>
    <n v="130.66"/>
    <n v="522.64"/>
    <x v="1"/>
    <x v="1"/>
    <x v="2"/>
    <n v="3.2"/>
    <x v="0"/>
    <x v="0"/>
    <x v="2"/>
  </r>
  <r>
    <x v="1"/>
    <x v="1"/>
    <x v="4"/>
    <x v="2"/>
    <x v="1"/>
    <x v="1"/>
    <x v="2"/>
    <x v="1"/>
    <n v="252.89"/>
    <n v="1011.56"/>
    <x v="0"/>
    <x v="0"/>
    <x v="1"/>
    <n v="2.5"/>
    <x v="1"/>
    <x v="2"/>
    <x v="1"/>
  </r>
  <r>
    <x v="0"/>
    <x v="0"/>
    <x v="5"/>
    <x v="4"/>
    <x v="1"/>
    <x v="4"/>
    <x v="11"/>
    <x v="1"/>
    <n v="267.15999999999997"/>
    <n v="3473.08"/>
    <x v="3"/>
    <x v="1"/>
    <x v="2"/>
    <n v="1.4"/>
    <x v="1"/>
    <x v="2"/>
    <x v="2"/>
  </r>
  <r>
    <x v="2"/>
    <x v="4"/>
    <x v="2"/>
    <x v="7"/>
    <x v="1"/>
    <x v="2"/>
    <x v="13"/>
    <x v="0"/>
    <n v="230.27"/>
    <n v="230.27"/>
    <x v="2"/>
    <x v="1"/>
    <x v="2"/>
    <n v="3.7"/>
    <x v="0"/>
    <x v="0"/>
    <x v="2"/>
  </r>
  <r>
    <x v="4"/>
    <x v="0"/>
    <x v="5"/>
    <x v="4"/>
    <x v="1"/>
    <x v="1"/>
    <x v="5"/>
    <x v="1"/>
    <n v="131.07"/>
    <n v="1441.77"/>
    <x v="2"/>
    <x v="3"/>
    <x v="2"/>
    <n v="2.4"/>
    <x v="1"/>
    <x v="2"/>
    <x v="2"/>
  </r>
  <r>
    <x v="7"/>
    <x v="1"/>
    <x v="5"/>
    <x v="6"/>
    <x v="1"/>
    <x v="1"/>
    <x v="2"/>
    <x v="0"/>
    <n v="221.97"/>
    <n v="887.88"/>
    <x v="1"/>
    <x v="2"/>
    <x v="1"/>
    <n v="4.9000000000000004"/>
    <x v="0"/>
    <x v="0"/>
    <x v="1"/>
  </r>
  <r>
    <x v="5"/>
    <x v="5"/>
    <x v="4"/>
    <x v="4"/>
    <x v="1"/>
    <x v="2"/>
    <x v="10"/>
    <x v="0"/>
    <n v="63.46"/>
    <n v="444.22"/>
    <x v="1"/>
    <x v="3"/>
    <x v="0"/>
    <n v="4.4000000000000004"/>
    <x v="0"/>
    <x v="1"/>
    <x v="0"/>
  </r>
  <r>
    <x v="1"/>
    <x v="3"/>
    <x v="4"/>
    <x v="2"/>
    <x v="1"/>
    <x v="0"/>
    <x v="7"/>
    <x v="3"/>
    <n v="205.10999999999999"/>
    <n v="2871.54"/>
    <x v="0"/>
    <x v="2"/>
    <x v="0"/>
    <n v="1.5"/>
    <x v="0"/>
    <x v="1"/>
    <x v="0"/>
  </r>
  <r>
    <x v="8"/>
    <x v="4"/>
    <x v="6"/>
    <x v="2"/>
    <x v="1"/>
    <x v="3"/>
    <x v="0"/>
    <x v="3"/>
    <n v="133.69"/>
    <n v="802.14"/>
    <x v="2"/>
    <x v="0"/>
    <x v="2"/>
    <n v="2.8"/>
    <x v="0"/>
    <x v="1"/>
    <x v="2"/>
  </r>
  <r>
    <x v="5"/>
    <x v="6"/>
    <x v="1"/>
    <x v="6"/>
    <x v="1"/>
    <x v="0"/>
    <x v="2"/>
    <x v="1"/>
    <n v="203.58"/>
    <n v="814.32"/>
    <x v="3"/>
    <x v="2"/>
    <x v="0"/>
    <n v="2.8"/>
    <x v="1"/>
    <x v="1"/>
    <x v="0"/>
  </r>
  <r>
    <x v="10"/>
    <x v="2"/>
    <x v="3"/>
    <x v="6"/>
    <x v="1"/>
    <x v="2"/>
    <x v="6"/>
    <x v="1"/>
    <n v="231.34"/>
    <n v="462.68"/>
    <x v="1"/>
    <x v="0"/>
    <x v="1"/>
    <n v="3.8"/>
    <x v="1"/>
    <x v="1"/>
    <x v="1"/>
  </r>
  <r>
    <x v="5"/>
    <x v="4"/>
    <x v="6"/>
    <x v="7"/>
    <x v="1"/>
    <x v="2"/>
    <x v="12"/>
    <x v="3"/>
    <n v="177.54999999999998"/>
    <n v="2130.6"/>
    <x v="3"/>
    <x v="2"/>
    <x v="0"/>
    <n v="2.1"/>
    <x v="1"/>
    <x v="0"/>
    <x v="0"/>
  </r>
  <r>
    <x v="0"/>
    <x v="0"/>
    <x v="2"/>
    <x v="0"/>
    <x v="0"/>
    <x v="4"/>
    <x v="11"/>
    <x v="1"/>
    <n v="199.89000000000001"/>
    <n v="2598.5700000000002"/>
    <x v="2"/>
    <x v="1"/>
    <x v="0"/>
    <n v="4.3"/>
    <x v="1"/>
    <x v="0"/>
    <x v="0"/>
  </r>
  <r>
    <x v="1"/>
    <x v="5"/>
    <x v="6"/>
    <x v="2"/>
    <x v="1"/>
    <x v="4"/>
    <x v="10"/>
    <x v="3"/>
    <n v="79.790000000000006"/>
    <n v="558.53000000000009"/>
    <x v="3"/>
    <x v="1"/>
    <x v="1"/>
    <n v="4.8"/>
    <x v="0"/>
    <x v="2"/>
    <x v="1"/>
  </r>
  <r>
    <x v="6"/>
    <x v="1"/>
    <x v="0"/>
    <x v="1"/>
    <x v="1"/>
    <x v="3"/>
    <x v="1"/>
    <x v="2"/>
    <n v="185.96"/>
    <n v="1487.68"/>
    <x v="2"/>
    <x v="0"/>
    <x v="2"/>
    <n v="3.2"/>
    <x v="1"/>
    <x v="2"/>
    <x v="2"/>
  </r>
  <r>
    <x v="5"/>
    <x v="5"/>
    <x v="1"/>
    <x v="2"/>
    <x v="1"/>
    <x v="1"/>
    <x v="9"/>
    <x v="1"/>
    <n v="148.92999999999998"/>
    <n v="1340.37"/>
    <x v="2"/>
    <x v="2"/>
    <x v="2"/>
    <n v="4.7"/>
    <x v="1"/>
    <x v="1"/>
    <x v="2"/>
  </r>
  <r>
    <x v="6"/>
    <x v="5"/>
    <x v="2"/>
    <x v="1"/>
    <x v="1"/>
    <x v="2"/>
    <x v="9"/>
    <x v="0"/>
    <n v="139.85000000000002"/>
    <n v="1258.6500000000001"/>
    <x v="3"/>
    <x v="1"/>
    <x v="1"/>
    <n v="2.2999999999999998"/>
    <x v="0"/>
    <x v="1"/>
    <x v="1"/>
  </r>
  <r>
    <x v="10"/>
    <x v="1"/>
    <x v="1"/>
    <x v="0"/>
    <x v="0"/>
    <x v="4"/>
    <x v="7"/>
    <x v="2"/>
    <n v="134.89000000000001"/>
    <n v="1888.46"/>
    <x v="3"/>
    <x v="0"/>
    <x v="2"/>
    <n v="2.2999999999999998"/>
    <x v="0"/>
    <x v="2"/>
    <x v="2"/>
  </r>
  <r>
    <x v="4"/>
    <x v="2"/>
    <x v="5"/>
    <x v="4"/>
    <x v="1"/>
    <x v="0"/>
    <x v="2"/>
    <x v="2"/>
    <n v="107.06"/>
    <n v="428.24"/>
    <x v="3"/>
    <x v="2"/>
    <x v="2"/>
    <n v="3.9"/>
    <x v="0"/>
    <x v="1"/>
    <x v="2"/>
  </r>
  <r>
    <x v="6"/>
    <x v="1"/>
    <x v="6"/>
    <x v="5"/>
    <x v="1"/>
    <x v="4"/>
    <x v="8"/>
    <x v="1"/>
    <n v="105.49000000000001"/>
    <n v="316.47000000000003"/>
    <x v="2"/>
    <x v="1"/>
    <x v="2"/>
    <n v="2.8"/>
    <x v="1"/>
    <x v="0"/>
    <x v="2"/>
  </r>
  <r>
    <x v="4"/>
    <x v="2"/>
    <x v="6"/>
    <x v="1"/>
    <x v="1"/>
    <x v="0"/>
    <x v="3"/>
    <x v="3"/>
    <n v="215.92"/>
    <n v="1079.5999999999999"/>
    <x v="0"/>
    <x v="3"/>
    <x v="2"/>
    <n v="2.1"/>
    <x v="1"/>
    <x v="0"/>
    <x v="2"/>
  </r>
  <r>
    <x v="8"/>
    <x v="1"/>
    <x v="3"/>
    <x v="7"/>
    <x v="1"/>
    <x v="4"/>
    <x v="0"/>
    <x v="0"/>
    <n v="176.17999999999998"/>
    <n v="1057.08"/>
    <x v="2"/>
    <x v="2"/>
    <x v="1"/>
    <n v="2.2000000000000002"/>
    <x v="0"/>
    <x v="1"/>
    <x v="1"/>
  </r>
  <r>
    <x v="2"/>
    <x v="0"/>
    <x v="6"/>
    <x v="3"/>
    <x v="1"/>
    <x v="0"/>
    <x v="12"/>
    <x v="3"/>
    <n v="28.39"/>
    <n v="340.68"/>
    <x v="2"/>
    <x v="0"/>
    <x v="2"/>
    <n v="4.3"/>
    <x v="0"/>
    <x v="0"/>
    <x v="2"/>
  </r>
  <r>
    <x v="1"/>
    <x v="2"/>
    <x v="4"/>
    <x v="0"/>
    <x v="0"/>
    <x v="4"/>
    <x v="11"/>
    <x v="1"/>
    <n v="33.590000000000003"/>
    <n v="436.67000000000007"/>
    <x v="0"/>
    <x v="3"/>
    <x v="2"/>
    <n v="3.6"/>
    <x v="1"/>
    <x v="2"/>
    <x v="2"/>
  </r>
  <r>
    <x v="5"/>
    <x v="0"/>
    <x v="5"/>
    <x v="4"/>
    <x v="1"/>
    <x v="4"/>
    <x v="1"/>
    <x v="3"/>
    <n v="179.63"/>
    <n v="1437.04"/>
    <x v="1"/>
    <x v="3"/>
    <x v="1"/>
    <n v="4.2"/>
    <x v="1"/>
    <x v="0"/>
    <x v="1"/>
  </r>
  <r>
    <x v="8"/>
    <x v="4"/>
    <x v="6"/>
    <x v="6"/>
    <x v="1"/>
    <x v="3"/>
    <x v="8"/>
    <x v="1"/>
    <n v="256.95999999999998"/>
    <n v="770.87999999999988"/>
    <x v="3"/>
    <x v="0"/>
    <x v="0"/>
    <n v="2.7"/>
    <x v="0"/>
    <x v="1"/>
    <x v="0"/>
  </r>
  <r>
    <x v="8"/>
    <x v="2"/>
    <x v="7"/>
    <x v="0"/>
    <x v="0"/>
    <x v="1"/>
    <x v="7"/>
    <x v="1"/>
    <n v="32.309999999999995"/>
    <n v="452.34"/>
    <x v="3"/>
    <x v="3"/>
    <x v="1"/>
    <n v="4.8"/>
    <x v="1"/>
    <x v="0"/>
    <x v="1"/>
  </r>
  <r>
    <x v="3"/>
    <x v="2"/>
    <x v="7"/>
    <x v="5"/>
    <x v="1"/>
    <x v="2"/>
    <x v="11"/>
    <x v="0"/>
    <n v="162.02000000000001"/>
    <n v="2106.2600000000002"/>
    <x v="1"/>
    <x v="0"/>
    <x v="2"/>
    <n v="4.5999999999999996"/>
    <x v="1"/>
    <x v="1"/>
    <x v="2"/>
  </r>
  <r>
    <x v="9"/>
    <x v="1"/>
    <x v="1"/>
    <x v="2"/>
    <x v="1"/>
    <x v="1"/>
    <x v="0"/>
    <x v="1"/>
    <n v="258.32"/>
    <n v="1549.92"/>
    <x v="3"/>
    <x v="1"/>
    <x v="1"/>
    <n v="1.1000000000000001"/>
    <x v="0"/>
    <x v="1"/>
    <x v="1"/>
  </r>
  <r>
    <x v="0"/>
    <x v="2"/>
    <x v="5"/>
    <x v="1"/>
    <x v="1"/>
    <x v="3"/>
    <x v="3"/>
    <x v="0"/>
    <n v="21.25"/>
    <n v="106.25"/>
    <x v="2"/>
    <x v="0"/>
    <x v="1"/>
    <n v="2.5"/>
    <x v="1"/>
    <x v="0"/>
    <x v="1"/>
  </r>
  <r>
    <x v="4"/>
    <x v="0"/>
    <x v="6"/>
    <x v="5"/>
    <x v="1"/>
    <x v="0"/>
    <x v="11"/>
    <x v="2"/>
    <n v="97.22"/>
    <n v="1263.8599999999999"/>
    <x v="1"/>
    <x v="3"/>
    <x v="1"/>
    <n v="1.3"/>
    <x v="1"/>
    <x v="1"/>
    <x v="1"/>
  </r>
  <r>
    <x v="2"/>
    <x v="4"/>
    <x v="3"/>
    <x v="4"/>
    <x v="1"/>
    <x v="1"/>
    <x v="10"/>
    <x v="3"/>
    <n v="277.58"/>
    <n v="1943.06"/>
    <x v="0"/>
    <x v="3"/>
    <x v="1"/>
    <n v="2"/>
    <x v="0"/>
    <x v="0"/>
    <x v="1"/>
  </r>
  <r>
    <x v="3"/>
    <x v="1"/>
    <x v="0"/>
    <x v="3"/>
    <x v="1"/>
    <x v="2"/>
    <x v="7"/>
    <x v="1"/>
    <n v="42.81"/>
    <n v="599.34"/>
    <x v="2"/>
    <x v="2"/>
    <x v="0"/>
    <n v="4.7"/>
    <x v="1"/>
    <x v="2"/>
    <x v="0"/>
  </r>
  <r>
    <x v="9"/>
    <x v="6"/>
    <x v="3"/>
    <x v="0"/>
    <x v="0"/>
    <x v="2"/>
    <x v="9"/>
    <x v="3"/>
    <n v="189.96"/>
    <n v="1709.64"/>
    <x v="2"/>
    <x v="3"/>
    <x v="1"/>
    <n v="4.5999999999999996"/>
    <x v="0"/>
    <x v="1"/>
    <x v="1"/>
  </r>
  <r>
    <x v="2"/>
    <x v="4"/>
    <x v="0"/>
    <x v="1"/>
    <x v="1"/>
    <x v="0"/>
    <x v="10"/>
    <x v="3"/>
    <n v="162.07"/>
    <n v="1134.49"/>
    <x v="2"/>
    <x v="1"/>
    <x v="2"/>
    <n v="1.2"/>
    <x v="1"/>
    <x v="1"/>
    <x v="2"/>
  </r>
  <r>
    <x v="0"/>
    <x v="4"/>
    <x v="2"/>
    <x v="7"/>
    <x v="1"/>
    <x v="2"/>
    <x v="5"/>
    <x v="0"/>
    <n v="62.47"/>
    <n v="687.17"/>
    <x v="2"/>
    <x v="0"/>
    <x v="0"/>
    <n v="1.1000000000000001"/>
    <x v="0"/>
    <x v="1"/>
    <x v="0"/>
  </r>
  <r>
    <x v="4"/>
    <x v="0"/>
    <x v="2"/>
    <x v="2"/>
    <x v="1"/>
    <x v="3"/>
    <x v="0"/>
    <x v="3"/>
    <n v="31.900000000000002"/>
    <n v="191.4"/>
    <x v="3"/>
    <x v="0"/>
    <x v="1"/>
    <n v="3.6"/>
    <x v="0"/>
    <x v="2"/>
    <x v="1"/>
  </r>
  <r>
    <x v="1"/>
    <x v="4"/>
    <x v="3"/>
    <x v="2"/>
    <x v="1"/>
    <x v="1"/>
    <x v="9"/>
    <x v="3"/>
    <n v="160.72"/>
    <n v="1446.48"/>
    <x v="2"/>
    <x v="3"/>
    <x v="2"/>
    <n v="1.9"/>
    <x v="1"/>
    <x v="0"/>
    <x v="2"/>
  </r>
  <r>
    <x v="0"/>
    <x v="6"/>
    <x v="6"/>
    <x v="1"/>
    <x v="1"/>
    <x v="2"/>
    <x v="4"/>
    <x v="3"/>
    <n v="225.84"/>
    <n v="2258.4"/>
    <x v="3"/>
    <x v="1"/>
    <x v="2"/>
    <n v="1"/>
    <x v="1"/>
    <x v="0"/>
    <x v="2"/>
  </r>
  <r>
    <x v="5"/>
    <x v="5"/>
    <x v="1"/>
    <x v="0"/>
    <x v="0"/>
    <x v="1"/>
    <x v="2"/>
    <x v="1"/>
    <n v="69.63"/>
    <n v="278.52"/>
    <x v="3"/>
    <x v="0"/>
    <x v="2"/>
    <n v="4.3"/>
    <x v="0"/>
    <x v="2"/>
    <x v="2"/>
  </r>
  <r>
    <x v="8"/>
    <x v="1"/>
    <x v="3"/>
    <x v="3"/>
    <x v="1"/>
    <x v="4"/>
    <x v="7"/>
    <x v="3"/>
    <n v="213.57"/>
    <n v="2989.98"/>
    <x v="3"/>
    <x v="2"/>
    <x v="2"/>
    <n v="2.5"/>
    <x v="1"/>
    <x v="1"/>
    <x v="2"/>
  </r>
  <r>
    <x v="9"/>
    <x v="5"/>
    <x v="2"/>
    <x v="0"/>
    <x v="0"/>
    <x v="1"/>
    <x v="13"/>
    <x v="2"/>
    <n v="172.99"/>
    <n v="172.99"/>
    <x v="3"/>
    <x v="1"/>
    <x v="0"/>
    <n v="2.7"/>
    <x v="0"/>
    <x v="2"/>
    <x v="0"/>
  </r>
  <r>
    <x v="9"/>
    <x v="1"/>
    <x v="4"/>
    <x v="6"/>
    <x v="1"/>
    <x v="0"/>
    <x v="1"/>
    <x v="0"/>
    <n v="120.2"/>
    <n v="961.6"/>
    <x v="0"/>
    <x v="2"/>
    <x v="2"/>
    <n v="1.4"/>
    <x v="1"/>
    <x v="0"/>
    <x v="2"/>
  </r>
  <r>
    <x v="2"/>
    <x v="4"/>
    <x v="0"/>
    <x v="6"/>
    <x v="1"/>
    <x v="3"/>
    <x v="0"/>
    <x v="2"/>
    <n v="206.04"/>
    <n v="1236.24"/>
    <x v="3"/>
    <x v="2"/>
    <x v="2"/>
    <n v="2.9"/>
    <x v="1"/>
    <x v="1"/>
    <x v="2"/>
  </r>
  <r>
    <x v="9"/>
    <x v="1"/>
    <x v="5"/>
    <x v="2"/>
    <x v="1"/>
    <x v="2"/>
    <x v="0"/>
    <x v="0"/>
    <n v="73.75"/>
    <n v="442.5"/>
    <x v="3"/>
    <x v="0"/>
    <x v="2"/>
    <n v="4.0999999999999996"/>
    <x v="1"/>
    <x v="0"/>
    <x v="2"/>
  </r>
  <r>
    <x v="4"/>
    <x v="0"/>
    <x v="1"/>
    <x v="4"/>
    <x v="1"/>
    <x v="3"/>
    <x v="7"/>
    <x v="3"/>
    <n v="147.94"/>
    <n v="2071.16"/>
    <x v="1"/>
    <x v="1"/>
    <x v="2"/>
    <n v="2.2000000000000002"/>
    <x v="1"/>
    <x v="2"/>
    <x v="2"/>
  </r>
  <r>
    <x v="5"/>
    <x v="6"/>
    <x v="3"/>
    <x v="4"/>
    <x v="1"/>
    <x v="1"/>
    <x v="3"/>
    <x v="0"/>
    <n v="173.81"/>
    <n v="869.05"/>
    <x v="0"/>
    <x v="3"/>
    <x v="0"/>
    <n v="4.3"/>
    <x v="0"/>
    <x v="2"/>
    <x v="0"/>
  </r>
  <r>
    <x v="0"/>
    <x v="1"/>
    <x v="6"/>
    <x v="3"/>
    <x v="1"/>
    <x v="2"/>
    <x v="4"/>
    <x v="1"/>
    <n v="148.43"/>
    <n v="1484.3"/>
    <x v="2"/>
    <x v="0"/>
    <x v="1"/>
    <n v="3.6"/>
    <x v="0"/>
    <x v="1"/>
    <x v="1"/>
  </r>
  <r>
    <x v="8"/>
    <x v="6"/>
    <x v="6"/>
    <x v="2"/>
    <x v="1"/>
    <x v="3"/>
    <x v="5"/>
    <x v="1"/>
    <n v="131.29999999999998"/>
    <n v="1444.3"/>
    <x v="3"/>
    <x v="2"/>
    <x v="1"/>
    <n v="2.7"/>
    <x v="1"/>
    <x v="2"/>
    <x v="1"/>
  </r>
  <r>
    <x v="5"/>
    <x v="1"/>
    <x v="1"/>
    <x v="6"/>
    <x v="1"/>
    <x v="0"/>
    <x v="8"/>
    <x v="2"/>
    <n v="227.46"/>
    <n v="682.38"/>
    <x v="3"/>
    <x v="0"/>
    <x v="1"/>
    <n v="3"/>
    <x v="1"/>
    <x v="2"/>
    <x v="1"/>
  </r>
  <r>
    <x v="3"/>
    <x v="6"/>
    <x v="7"/>
    <x v="2"/>
    <x v="1"/>
    <x v="4"/>
    <x v="0"/>
    <x v="1"/>
    <n v="203.71"/>
    <n v="1222.26"/>
    <x v="0"/>
    <x v="0"/>
    <x v="0"/>
    <n v="1.4"/>
    <x v="0"/>
    <x v="1"/>
    <x v="0"/>
  </r>
  <r>
    <x v="1"/>
    <x v="5"/>
    <x v="0"/>
    <x v="0"/>
    <x v="0"/>
    <x v="4"/>
    <x v="13"/>
    <x v="3"/>
    <n v="199.05"/>
    <n v="199.05"/>
    <x v="1"/>
    <x v="2"/>
    <x v="1"/>
    <n v="4.5999999999999996"/>
    <x v="1"/>
    <x v="2"/>
    <x v="1"/>
  </r>
  <r>
    <x v="6"/>
    <x v="0"/>
    <x v="1"/>
    <x v="1"/>
    <x v="1"/>
    <x v="0"/>
    <x v="10"/>
    <x v="2"/>
    <n v="269.7"/>
    <n v="1887.9"/>
    <x v="2"/>
    <x v="0"/>
    <x v="2"/>
    <n v="4.5999999999999996"/>
    <x v="0"/>
    <x v="1"/>
    <x v="2"/>
  </r>
  <r>
    <x v="5"/>
    <x v="1"/>
    <x v="1"/>
    <x v="4"/>
    <x v="1"/>
    <x v="4"/>
    <x v="0"/>
    <x v="2"/>
    <n v="298.18"/>
    <n v="1789.08"/>
    <x v="2"/>
    <x v="3"/>
    <x v="0"/>
    <n v="2.5"/>
    <x v="1"/>
    <x v="2"/>
    <x v="0"/>
  </r>
  <r>
    <x v="2"/>
    <x v="3"/>
    <x v="0"/>
    <x v="4"/>
    <x v="1"/>
    <x v="0"/>
    <x v="3"/>
    <x v="2"/>
    <n v="178.82"/>
    <n v="894.09999999999991"/>
    <x v="0"/>
    <x v="2"/>
    <x v="1"/>
    <n v="3.6"/>
    <x v="0"/>
    <x v="2"/>
    <x v="1"/>
  </r>
  <r>
    <x v="3"/>
    <x v="6"/>
    <x v="0"/>
    <x v="7"/>
    <x v="1"/>
    <x v="1"/>
    <x v="11"/>
    <x v="1"/>
    <n v="117.52"/>
    <n v="1527.76"/>
    <x v="0"/>
    <x v="1"/>
    <x v="1"/>
    <n v="4.0999999999999996"/>
    <x v="1"/>
    <x v="2"/>
    <x v="1"/>
  </r>
  <r>
    <x v="8"/>
    <x v="6"/>
    <x v="3"/>
    <x v="1"/>
    <x v="1"/>
    <x v="0"/>
    <x v="7"/>
    <x v="0"/>
    <n v="238.09"/>
    <n v="3333.26"/>
    <x v="1"/>
    <x v="2"/>
    <x v="1"/>
    <n v="4.3"/>
    <x v="1"/>
    <x v="2"/>
    <x v="1"/>
  </r>
  <r>
    <x v="2"/>
    <x v="3"/>
    <x v="2"/>
    <x v="7"/>
    <x v="1"/>
    <x v="4"/>
    <x v="8"/>
    <x v="1"/>
    <n v="59.79"/>
    <n v="179.37"/>
    <x v="0"/>
    <x v="3"/>
    <x v="0"/>
    <n v="3.9"/>
    <x v="0"/>
    <x v="0"/>
    <x v="0"/>
  </r>
  <r>
    <x v="2"/>
    <x v="0"/>
    <x v="4"/>
    <x v="3"/>
    <x v="1"/>
    <x v="1"/>
    <x v="1"/>
    <x v="2"/>
    <n v="163.61000000000001"/>
    <n v="1308.8800000000001"/>
    <x v="1"/>
    <x v="1"/>
    <x v="0"/>
    <n v="3"/>
    <x v="1"/>
    <x v="1"/>
    <x v="0"/>
  </r>
  <r>
    <x v="6"/>
    <x v="6"/>
    <x v="3"/>
    <x v="6"/>
    <x v="1"/>
    <x v="0"/>
    <x v="11"/>
    <x v="0"/>
    <n v="166.85999999999999"/>
    <n v="2169.1799999999998"/>
    <x v="1"/>
    <x v="2"/>
    <x v="2"/>
    <n v="3.8"/>
    <x v="1"/>
    <x v="2"/>
    <x v="2"/>
  </r>
  <r>
    <x v="6"/>
    <x v="0"/>
    <x v="1"/>
    <x v="3"/>
    <x v="1"/>
    <x v="0"/>
    <x v="2"/>
    <x v="2"/>
    <n v="295.37"/>
    <n v="1181.48"/>
    <x v="3"/>
    <x v="2"/>
    <x v="0"/>
    <n v="4.8"/>
    <x v="1"/>
    <x v="1"/>
    <x v="0"/>
  </r>
  <r>
    <x v="5"/>
    <x v="6"/>
    <x v="5"/>
    <x v="3"/>
    <x v="1"/>
    <x v="1"/>
    <x v="9"/>
    <x v="2"/>
    <n v="297.48"/>
    <n v="2677.32"/>
    <x v="2"/>
    <x v="0"/>
    <x v="0"/>
    <n v="2.9"/>
    <x v="1"/>
    <x v="1"/>
    <x v="0"/>
  </r>
  <r>
    <x v="2"/>
    <x v="4"/>
    <x v="2"/>
    <x v="6"/>
    <x v="1"/>
    <x v="2"/>
    <x v="9"/>
    <x v="0"/>
    <n v="243.78"/>
    <n v="2194.02"/>
    <x v="2"/>
    <x v="1"/>
    <x v="2"/>
    <n v="1.3"/>
    <x v="0"/>
    <x v="0"/>
    <x v="2"/>
  </r>
  <r>
    <x v="9"/>
    <x v="2"/>
    <x v="3"/>
    <x v="5"/>
    <x v="1"/>
    <x v="4"/>
    <x v="3"/>
    <x v="0"/>
    <n v="152.44"/>
    <n v="762.2"/>
    <x v="3"/>
    <x v="3"/>
    <x v="1"/>
    <n v="4.2"/>
    <x v="0"/>
    <x v="2"/>
    <x v="1"/>
  </r>
  <r>
    <x v="7"/>
    <x v="4"/>
    <x v="4"/>
    <x v="5"/>
    <x v="1"/>
    <x v="2"/>
    <x v="5"/>
    <x v="2"/>
    <n v="173.22"/>
    <n v="1905.42"/>
    <x v="2"/>
    <x v="3"/>
    <x v="1"/>
    <n v="3.9"/>
    <x v="0"/>
    <x v="2"/>
    <x v="1"/>
  </r>
  <r>
    <x v="8"/>
    <x v="6"/>
    <x v="1"/>
    <x v="2"/>
    <x v="1"/>
    <x v="1"/>
    <x v="10"/>
    <x v="2"/>
    <n v="109.53"/>
    <n v="766.71"/>
    <x v="0"/>
    <x v="2"/>
    <x v="0"/>
    <n v="2.2000000000000002"/>
    <x v="0"/>
    <x v="0"/>
    <x v="0"/>
  </r>
  <r>
    <x v="9"/>
    <x v="2"/>
    <x v="1"/>
    <x v="5"/>
    <x v="1"/>
    <x v="1"/>
    <x v="0"/>
    <x v="1"/>
    <n v="252.36"/>
    <n v="1514.16"/>
    <x v="3"/>
    <x v="0"/>
    <x v="2"/>
    <n v="3.4"/>
    <x v="1"/>
    <x v="2"/>
    <x v="2"/>
  </r>
  <r>
    <x v="8"/>
    <x v="1"/>
    <x v="0"/>
    <x v="1"/>
    <x v="1"/>
    <x v="3"/>
    <x v="12"/>
    <x v="1"/>
    <n v="229.03"/>
    <n v="2748.36"/>
    <x v="1"/>
    <x v="3"/>
    <x v="1"/>
    <n v="1.3"/>
    <x v="1"/>
    <x v="0"/>
    <x v="1"/>
  </r>
  <r>
    <x v="7"/>
    <x v="0"/>
    <x v="4"/>
    <x v="4"/>
    <x v="1"/>
    <x v="3"/>
    <x v="12"/>
    <x v="1"/>
    <n v="236"/>
    <n v="2832"/>
    <x v="1"/>
    <x v="0"/>
    <x v="2"/>
    <n v="2.9"/>
    <x v="0"/>
    <x v="2"/>
    <x v="2"/>
  </r>
  <r>
    <x v="1"/>
    <x v="6"/>
    <x v="2"/>
    <x v="7"/>
    <x v="1"/>
    <x v="1"/>
    <x v="0"/>
    <x v="3"/>
    <n v="58.830000000000005"/>
    <n v="352.98"/>
    <x v="0"/>
    <x v="1"/>
    <x v="2"/>
    <n v="2.6"/>
    <x v="1"/>
    <x v="0"/>
    <x v="2"/>
  </r>
  <r>
    <x v="7"/>
    <x v="5"/>
    <x v="3"/>
    <x v="4"/>
    <x v="1"/>
    <x v="3"/>
    <x v="2"/>
    <x v="2"/>
    <n v="131.62"/>
    <n v="526.48"/>
    <x v="2"/>
    <x v="0"/>
    <x v="0"/>
    <n v="2"/>
    <x v="0"/>
    <x v="0"/>
    <x v="0"/>
  </r>
  <r>
    <x v="10"/>
    <x v="5"/>
    <x v="1"/>
    <x v="3"/>
    <x v="1"/>
    <x v="0"/>
    <x v="4"/>
    <x v="1"/>
    <n v="170.45999999999998"/>
    <n v="1704.6"/>
    <x v="0"/>
    <x v="0"/>
    <x v="1"/>
    <n v="1.6"/>
    <x v="1"/>
    <x v="1"/>
    <x v="1"/>
  </r>
  <r>
    <x v="5"/>
    <x v="3"/>
    <x v="0"/>
    <x v="4"/>
    <x v="1"/>
    <x v="2"/>
    <x v="11"/>
    <x v="2"/>
    <n v="54.899999999999991"/>
    <n v="713.69999999999993"/>
    <x v="3"/>
    <x v="2"/>
    <x v="2"/>
    <n v="2.4"/>
    <x v="0"/>
    <x v="0"/>
    <x v="2"/>
  </r>
  <r>
    <x v="5"/>
    <x v="5"/>
    <x v="3"/>
    <x v="2"/>
    <x v="1"/>
    <x v="1"/>
    <x v="12"/>
    <x v="3"/>
    <n v="123.21"/>
    <n v="1478.52"/>
    <x v="0"/>
    <x v="3"/>
    <x v="1"/>
    <n v="4.7"/>
    <x v="0"/>
    <x v="2"/>
    <x v="1"/>
  </r>
  <r>
    <x v="3"/>
    <x v="2"/>
    <x v="2"/>
    <x v="3"/>
    <x v="1"/>
    <x v="0"/>
    <x v="1"/>
    <x v="1"/>
    <n v="44.48"/>
    <n v="355.84"/>
    <x v="0"/>
    <x v="1"/>
    <x v="1"/>
    <n v="3.1"/>
    <x v="0"/>
    <x v="2"/>
    <x v="1"/>
  </r>
  <r>
    <x v="9"/>
    <x v="5"/>
    <x v="5"/>
    <x v="6"/>
    <x v="1"/>
    <x v="4"/>
    <x v="11"/>
    <x v="1"/>
    <n v="288.47999999999996"/>
    <n v="3750.24"/>
    <x v="0"/>
    <x v="3"/>
    <x v="1"/>
    <n v="1.8"/>
    <x v="1"/>
    <x v="2"/>
    <x v="1"/>
  </r>
  <r>
    <x v="3"/>
    <x v="5"/>
    <x v="0"/>
    <x v="0"/>
    <x v="0"/>
    <x v="4"/>
    <x v="5"/>
    <x v="2"/>
    <n v="230.35"/>
    <n v="2533.85"/>
    <x v="1"/>
    <x v="1"/>
    <x v="1"/>
    <n v="4.3"/>
    <x v="0"/>
    <x v="0"/>
    <x v="1"/>
  </r>
  <r>
    <x v="10"/>
    <x v="5"/>
    <x v="4"/>
    <x v="4"/>
    <x v="1"/>
    <x v="3"/>
    <x v="5"/>
    <x v="2"/>
    <n v="193.80999999999997"/>
    <n v="2131.91"/>
    <x v="3"/>
    <x v="1"/>
    <x v="2"/>
    <n v="2.1"/>
    <x v="0"/>
    <x v="2"/>
    <x v="2"/>
  </r>
  <r>
    <x v="7"/>
    <x v="6"/>
    <x v="2"/>
    <x v="5"/>
    <x v="1"/>
    <x v="3"/>
    <x v="7"/>
    <x v="0"/>
    <n v="77.36"/>
    <n v="1083.04"/>
    <x v="2"/>
    <x v="3"/>
    <x v="1"/>
    <n v="4.2"/>
    <x v="0"/>
    <x v="0"/>
    <x v="1"/>
  </r>
  <r>
    <x v="5"/>
    <x v="3"/>
    <x v="1"/>
    <x v="0"/>
    <x v="0"/>
    <x v="0"/>
    <x v="5"/>
    <x v="0"/>
    <n v="113.56"/>
    <n v="1249.1600000000001"/>
    <x v="1"/>
    <x v="1"/>
    <x v="2"/>
    <n v="1.1000000000000001"/>
    <x v="0"/>
    <x v="0"/>
    <x v="2"/>
  </r>
  <r>
    <x v="4"/>
    <x v="0"/>
    <x v="7"/>
    <x v="6"/>
    <x v="1"/>
    <x v="4"/>
    <x v="4"/>
    <x v="1"/>
    <n v="60.46"/>
    <n v="604.6"/>
    <x v="1"/>
    <x v="3"/>
    <x v="0"/>
    <n v="4.7"/>
    <x v="0"/>
    <x v="0"/>
    <x v="0"/>
  </r>
  <r>
    <x v="7"/>
    <x v="3"/>
    <x v="4"/>
    <x v="2"/>
    <x v="1"/>
    <x v="1"/>
    <x v="8"/>
    <x v="0"/>
    <n v="170.10999999999999"/>
    <n v="510.33"/>
    <x v="0"/>
    <x v="0"/>
    <x v="0"/>
    <n v="3.1"/>
    <x v="1"/>
    <x v="2"/>
    <x v="0"/>
  </r>
  <r>
    <x v="7"/>
    <x v="2"/>
    <x v="1"/>
    <x v="7"/>
    <x v="1"/>
    <x v="2"/>
    <x v="3"/>
    <x v="1"/>
    <n v="249.74"/>
    <n v="1248.7"/>
    <x v="1"/>
    <x v="1"/>
    <x v="2"/>
    <n v="4.0999999999999996"/>
    <x v="1"/>
    <x v="0"/>
    <x v="2"/>
  </r>
  <r>
    <x v="10"/>
    <x v="6"/>
    <x v="4"/>
    <x v="1"/>
    <x v="1"/>
    <x v="3"/>
    <x v="13"/>
    <x v="2"/>
    <n v="25.33"/>
    <n v="25.33"/>
    <x v="3"/>
    <x v="3"/>
    <x v="0"/>
    <n v="2.2999999999999998"/>
    <x v="0"/>
    <x v="2"/>
    <x v="0"/>
  </r>
  <r>
    <x v="1"/>
    <x v="1"/>
    <x v="0"/>
    <x v="5"/>
    <x v="1"/>
    <x v="0"/>
    <x v="13"/>
    <x v="0"/>
    <n v="48.93"/>
    <n v="48.93"/>
    <x v="3"/>
    <x v="0"/>
    <x v="0"/>
    <n v="4.4000000000000004"/>
    <x v="1"/>
    <x v="2"/>
    <x v="0"/>
  </r>
  <r>
    <x v="8"/>
    <x v="6"/>
    <x v="3"/>
    <x v="6"/>
    <x v="1"/>
    <x v="3"/>
    <x v="11"/>
    <x v="1"/>
    <n v="84.22"/>
    <n v="1094.8599999999999"/>
    <x v="2"/>
    <x v="0"/>
    <x v="1"/>
    <n v="3.8"/>
    <x v="1"/>
    <x v="1"/>
    <x v="1"/>
  </r>
  <r>
    <x v="2"/>
    <x v="4"/>
    <x v="6"/>
    <x v="7"/>
    <x v="1"/>
    <x v="0"/>
    <x v="9"/>
    <x v="2"/>
    <n v="219.94"/>
    <n v="1979.46"/>
    <x v="3"/>
    <x v="0"/>
    <x v="2"/>
    <n v="1.2"/>
    <x v="0"/>
    <x v="0"/>
    <x v="2"/>
  </r>
  <r>
    <x v="2"/>
    <x v="5"/>
    <x v="4"/>
    <x v="0"/>
    <x v="0"/>
    <x v="4"/>
    <x v="2"/>
    <x v="1"/>
    <n v="270.31"/>
    <n v="1081.24"/>
    <x v="1"/>
    <x v="0"/>
    <x v="2"/>
    <n v="1.2"/>
    <x v="0"/>
    <x v="2"/>
    <x v="2"/>
  </r>
  <r>
    <x v="10"/>
    <x v="5"/>
    <x v="2"/>
    <x v="4"/>
    <x v="1"/>
    <x v="3"/>
    <x v="9"/>
    <x v="3"/>
    <n v="230.84"/>
    <n v="2077.56"/>
    <x v="2"/>
    <x v="1"/>
    <x v="1"/>
    <n v="2.4"/>
    <x v="0"/>
    <x v="2"/>
    <x v="1"/>
  </r>
  <r>
    <x v="8"/>
    <x v="2"/>
    <x v="7"/>
    <x v="5"/>
    <x v="1"/>
    <x v="0"/>
    <x v="10"/>
    <x v="0"/>
    <n v="166.99"/>
    <n v="1168.93"/>
    <x v="1"/>
    <x v="3"/>
    <x v="0"/>
    <n v="1.2"/>
    <x v="0"/>
    <x v="0"/>
    <x v="0"/>
  </r>
  <r>
    <x v="5"/>
    <x v="1"/>
    <x v="5"/>
    <x v="3"/>
    <x v="1"/>
    <x v="0"/>
    <x v="4"/>
    <x v="3"/>
    <n v="49.43"/>
    <n v="494.3"/>
    <x v="1"/>
    <x v="3"/>
    <x v="1"/>
    <n v="1.2"/>
    <x v="0"/>
    <x v="0"/>
    <x v="1"/>
  </r>
  <r>
    <x v="10"/>
    <x v="4"/>
    <x v="7"/>
    <x v="1"/>
    <x v="1"/>
    <x v="3"/>
    <x v="1"/>
    <x v="2"/>
    <n v="231.38"/>
    <n v="1851.04"/>
    <x v="3"/>
    <x v="0"/>
    <x v="2"/>
    <n v="2.5"/>
    <x v="0"/>
    <x v="1"/>
    <x v="2"/>
  </r>
  <r>
    <x v="8"/>
    <x v="6"/>
    <x v="2"/>
    <x v="4"/>
    <x v="1"/>
    <x v="2"/>
    <x v="5"/>
    <x v="1"/>
    <n v="49.58"/>
    <n v="545.38"/>
    <x v="3"/>
    <x v="2"/>
    <x v="1"/>
    <n v="1.9"/>
    <x v="0"/>
    <x v="2"/>
    <x v="1"/>
  </r>
  <r>
    <x v="3"/>
    <x v="1"/>
    <x v="0"/>
    <x v="0"/>
    <x v="0"/>
    <x v="1"/>
    <x v="9"/>
    <x v="1"/>
    <n v="117.35000000000001"/>
    <n v="1056.1500000000001"/>
    <x v="2"/>
    <x v="2"/>
    <x v="2"/>
    <n v="2.4"/>
    <x v="0"/>
    <x v="1"/>
    <x v="2"/>
  </r>
  <r>
    <x v="10"/>
    <x v="0"/>
    <x v="2"/>
    <x v="7"/>
    <x v="1"/>
    <x v="4"/>
    <x v="13"/>
    <x v="2"/>
    <n v="106.24"/>
    <n v="106.24"/>
    <x v="3"/>
    <x v="2"/>
    <x v="2"/>
    <n v="2.6"/>
    <x v="1"/>
    <x v="0"/>
    <x v="2"/>
  </r>
  <r>
    <x v="5"/>
    <x v="3"/>
    <x v="6"/>
    <x v="5"/>
    <x v="1"/>
    <x v="3"/>
    <x v="10"/>
    <x v="3"/>
    <n v="120.58"/>
    <n v="844.06"/>
    <x v="1"/>
    <x v="2"/>
    <x v="0"/>
    <n v="1.3"/>
    <x v="0"/>
    <x v="0"/>
    <x v="0"/>
  </r>
  <r>
    <x v="10"/>
    <x v="6"/>
    <x v="6"/>
    <x v="4"/>
    <x v="1"/>
    <x v="3"/>
    <x v="1"/>
    <x v="1"/>
    <n v="112.27"/>
    <n v="898.16"/>
    <x v="2"/>
    <x v="0"/>
    <x v="2"/>
    <n v="3.4"/>
    <x v="1"/>
    <x v="2"/>
    <x v="2"/>
  </r>
  <r>
    <x v="5"/>
    <x v="1"/>
    <x v="6"/>
    <x v="1"/>
    <x v="1"/>
    <x v="2"/>
    <x v="7"/>
    <x v="3"/>
    <n v="235.36999999999998"/>
    <n v="3295.18"/>
    <x v="2"/>
    <x v="2"/>
    <x v="0"/>
    <n v="2.4"/>
    <x v="0"/>
    <x v="1"/>
    <x v="0"/>
  </r>
  <r>
    <x v="10"/>
    <x v="0"/>
    <x v="4"/>
    <x v="7"/>
    <x v="1"/>
    <x v="4"/>
    <x v="6"/>
    <x v="3"/>
    <n v="68.08"/>
    <n v="136.16"/>
    <x v="2"/>
    <x v="2"/>
    <x v="1"/>
    <n v="4"/>
    <x v="1"/>
    <x v="1"/>
    <x v="1"/>
  </r>
  <r>
    <x v="8"/>
    <x v="0"/>
    <x v="0"/>
    <x v="3"/>
    <x v="1"/>
    <x v="3"/>
    <x v="7"/>
    <x v="3"/>
    <n v="256.84000000000003"/>
    <n v="3595.76"/>
    <x v="3"/>
    <x v="0"/>
    <x v="0"/>
    <n v="5"/>
    <x v="1"/>
    <x v="1"/>
    <x v="0"/>
  </r>
  <r>
    <x v="1"/>
    <x v="4"/>
    <x v="3"/>
    <x v="0"/>
    <x v="0"/>
    <x v="2"/>
    <x v="4"/>
    <x v="0"/>
    <n v="260.31"/>
    <n v="2603.1"/>
    <x v="2"/>
    <x v="3"/>
    <x v="1"/>
    <n v="2.5"/>
    <x v="0"/>
    <x v="1"/>
    <x v="1"/>
  </r>
  <r>
    <x v="0"/>
    <x v="4"/>
    <x v="6"/>
    <x v="3"/>
    <x v="1"/>
    <x v="1"/>
    <x v="9"/>
    <x v="3"/>
    <n v="157.46"/>
    <n v="1417.14"/>
    <x v="3"/>
    <x v="3"/>
    <x v="1"/>
    <n v="4"/>
    <x v="0"/>
    <x v="0"/>
    <x v="1"/>
  </r>
  <r>
    <x v="8"/>
    <x v="3"/>
    <x v="3"/>
    <x v="6"/>
    <x v="1"/>
    <x v="0"/>
    <x v="12"/>
    <x v="0"/>
    <n v="49.72"/>
    <n v="596.64"/>
    <x v="0"/>
    <x v="1"/>
    <x v="1"/>
    <n v="2.2000000000000002"/>
    <x v="1"/>
    <x v="0"/>
    <x v="1"/>
  </r>
  <r>
    <x v="9"/>
    <x v="0"/>
    <x v="5"/>
    <x v="0"/>
    <x v="0"/>
    <x v="1"/>
    <x v="13"/>
    <x v="3"/>
    <n v="181.11"/>
    <n v="181.11"/>
    <x v="2"/>
    <x v="3"/>
    <x v="2"/>
    <n v="4.2"/>
    <x v="0"/>
    <x v="2"/>
    <x v="2"/>
  </r>
  <r>
    <x v="6"/>
    <x v="2"/>
    <x v="5"/>
    <x v="2"/>
    <x v="1"/>
    <x v="1"/>
    <x v="12"/>
    <x v="3"/>
    <n v="249.86"/>
    <n v="2998.32"/>
    <x v="1"/>
    <x v="1"/>
    <x v="0"/>
    <n v="3.7"/>
    <x v="0"/>
    <x v="0"/>
    <x v="0"/>
  </r>
  <r>
    <x v="1"/>
    <x v="0"/>
    <x v="3"/>
    <x v="6"/>
    <x v="1"/>
    <x v="1"/>
    <x v="7"/>
    <x v="0"/>
    <n v="101.05"/>
    <n v="1414.7"/>
    <x v="1"/>
    <x v="1"/>
    <x v="1"/>
    <n v="2"/>
    <x v="1"/>
    <x v="0"/>
    <x v="1"/>
  </r>
  <r>
    <x v="3"/>
    <x v="1"/>
    <x v="1"/>
    <x v="1"/>
    <x v="1"/>
    <x v="1"/>
    <x v="8"/>
    <x v="1"/>
    <n v="254.57000000000002"/>
    <n v="763.71"/>
    <x v="2"/>
    <x v="1"/>
    <x v="1"/>
    <n v="2.8"/>
    <x v="1"/>
    <x v="2"/>
    <x v="1"/>
  </r>
  <r>
    <x v="7"/>
    <x v="4"/>
    <x v="2"/>
    <x v="0"/>
    <x v="0"/>
    <x v="0"/>
    <x v="11"/>
    <x v="1"/>
    <n v="209.54"/>
    <n v="2724.02"/>
    <x v="3"/>
    <x v="3"/>
    <x v="0"/>
    <n v="4.2"/>
    <x v="1"/>
    <x v="0"/>
    <x v="0"/>
  </r>
  <r>
    <x v="2"/>
    <x v="2"/>
    <x v="6"/>
    <x v="6"/>
    <x v="1"/>
    <x v="4"/>
    <x v="5"/>
    <x v="2"/>
    <n v="296.43"/>
    <n v="3260.73"/>
    <x v="0"/>
    <x v="0"/>
    <x v="1"/>
    <n v="3.8"/>
    <x v="1"/>
    <x v="2"/>
    <x v="1"/>
  </r>
  <r>
    <x v="8"/>
    <x v="4"/>
    <x v="4"/>
    <x v="7"/>
    <x v="1"/>
    <x v="4"/>
    <x v="9"/>
    <x v="2"/>
    <n v="250.92000000000002"/>
    <n v="2258.2800000000002"/>
    <x v="0"/>
    <x v="0"/>
    <x v="2"/>
    <n v="1.1000000000000001"/>
    <x v="1"/>
    <x v="0"/>
    <x v="2"/>
  </r>
  <r>
    <x v="10"/>
    <x v="4"/>
    <x v="1"/>
    <x v="5"/>
    <x v="1"/>
    <x v="2"/>
    <x v="13"/>
    <x v="1"/>
    <n v="76.42"/>
    <n v="76.42"/>
    <x v="3"/>
    <x v="3"/>
    <x v="0"/>
    <n v="1"/>
    <x v="0"/>
    <x v="0"/>
    <x v="0"/>
  </r>
  <r>
    <x v="8"/>
    <x v="4"/>
    <x v="5"/>
    <x v="7"/>
    <x v="1"/>
    <x v="2"/>
    <x v="2"/>
    <x v="2"/>
    <n v="145.72"/>
    <n v="582.88"/>
    <x v="2"/>
    <x v="1"/>
    <x v="1"/>
    <n v="4"/>
    <x v="0"/>
    <x v="1"/>
    <x v="1"/>
  </r>
  <r>
    <x v="4"/>
    <x v="0"/>
    <x v="7"/>
    <x v="6"/>
    <x v="1"/>
    <x v="3"/>
    <x v="4"/>
    <x v="1"/>
    <n v="48.980000000000004"/>
    <n v="489.8"/>
    <x v="0"/>
    <x v="2"/>
    <x v="0"/>
    <n v="2.8"/>
    <x v="0"/>
    <x v="2"/>
    <x v="0"/>
  </r>
  <r>
    <x v="1"/>
    <x v="5"/>
    <x v="0"/>
    <x v="2"/>
    <x v="1"/>
    <x v="1"/>
    <x v="0"/>
    <x v="2"/>
    <n v="39.51"/>
    <n v="237.06"/>
    <x v="3"/>
    <x v="0"/>
    <x v="2"/>
    <n v="3"/>
    <x v="0"/>
    <x v="1"/>
    <x v="2"/>
  </r>
  <r>
    <x v="0"/>
    <x v="0"/>
    <x v="7"/>
    <x v="7"/>
    <x v="1"/>
    <x v="1"/>
    <x v="0"/>
    <x v="1"/>
    <n v="217.70000000000002"/>
    <n v="1306.2"/>
    <x v="1"/>
    <x v="2"/>
    <x v="2"/>
    <n v="4.9000000000000004"/>
    <x v="1"/>
    <x v="1"/>
    <x v="2"/>
  </r>
  <r>
    <x v="3"/>
    <x v="4"/>
    <x v="3"/>
    <x v="7"/>
    <x v="1"/>
    <x v="0"/>
    <x v="7"/>
    <x v="0"/>
    <n v="275.62"/>
    <n v="3858.68"/>
    <x v="2"/>
    <x v="2"/>
    <x v="1"/>
    <n v="1.5"/>
    <x v="1"/>
    <x v="1"/>
    <x v="1"/>
  </r>
  <r>
    <x v="4"/>
    <x v="2"/>
    <x v="1"/>
    <x v="7"/>
    <x v="1"/>
    <x v="1"/>
    <x v="2"/>
    <x v="2"/>
    <n v="292.60000000000002"/>
    <n v="1170.4000000000001"/>
    <x v="0"/>
    <x v="2"/>
    <x v="0"/>
    <n v="1.1000000000000001"/>
    <x v="1"/>
    <x v="1"/>
    <x v="0"/>
  </r>
  <r>
    <x v="5"/>
    <x v="0"/>
    <x v="5"/>
    <x v="2"/>
    <x v="1"/>
    <x v="0"/>
    <x v="4"/>
    <x v="0"/>
    <n v="95.73"/>
    <n v="957.30000000000007"/>
    <x v="2"/>
    <x v="3"/>
    <x v="2"/>
    <n v="1.8"/>
    <x v="1"/>
    <x v="1"/>
    <x v="2"/>
  </r>
  <r>
    <x v="4"/>
    <x v="4"/>
    <x v="5"/>
    <x v="0"/>
    <x v="0"/>
    <x v="3"/>
    <x v="4"/>
    <x v="0"/>
    <n v="76.5"/>
    <n v="765"/>
    <x v="2"/>
    <x v="1"/>
    <x v="0"/>
    <n v="3.9"/>
    <x v="1"/>
    <x v="2"/>
    <x v="0"/>
  </r>
  <r>
    <x v="8"/>
    <x v="4"/>
    <x v="2"/>
    <x v="7"/>
    <x v="1"/>
    <x v="2"/>
    <x v="4"/>
    <x v="0"/>
    <n v="176.85999999999999"/>
    <n v="1768.6"/>
    <x v="2"/>
    <x v="3"/>
    <x v="0"/>
    <n v="1.7"/>
    <x v="1"/>
    <x v="1"/>
    <x v="0"/>
  </r>
  <r>
    <x v="3"/>
    <x v="0"/>
    <x v="2"/>
    <x v="1"/>
    <x v="1"/>
    <x v="2"/>
    <x v="4"/>
    <x v="0"/>
    <n v="76.239999999999995"/>
    <n v="762.4"/>
    <x v="2"/>
    <x v="1"/>
    <x v="1"/>
    <n v="3.1"/>
    <x v="1"/>
    <x v="2"/>
    <x v="1"/>
  </r>
  <r>
    <x v="8"/>
    <x v="0"/>
    <x v="6"/>
    <x v="3"/>
    <x v="1"/>
    <x v="3"/>
    <x v="13"/>
    <x v="0"/>
    <n v="102.85"/>
    <n v="102.85"/>
    <x v="0"/>
    <x v="1"/>
    <x v="2"/>
    <n v="4.4000000000000004"/>
    <x v="1"/>
    <x v="1"/>
    <x v="2"/>
  </r>
  <r>
    <x v="5"/>
    <x v="2"/>
    <x v="3"/>
    <x v="2"/>
    <x v="1"/>
    <x v="3"/>
    <x v="3"/>
    <x v="3"/>
    <n v="254.42"/>
    <n v="1272.0999999999999"/>
    <x v="0"/>
    <x v="2"/>
    <x v="1"/>
    <n v="4.4000000000000004"/>
    <x v="1"/>
    <x v="0"/>
    <x v="1"/>
  </r>
  <r>
    <x v="7"/>
    <x v="0"/>
    <x v="0"/>
    <x v="1"/>
    <x v="1"/>
    <x v="1"/>
    <x v="7"/>
    <x v="0"/>
    <n v="246.93"/>
    <n v="3457.02"/>
    <x v="3"/>
    <x v="2"/>
    <x v="0"/>
    <n v="1.8"/>
    <x v="0"/>
    <x v="0"/>
    <x v="0"/>
  </r>
  <r>
    <x v="3"/>
    <x v="3"/>
    <x v="6"/>
    <x v="2"/>
    <x v="1"/>
    <x v="2"/>
    <x v="3"/>
    <x v="2"/>
    <n v="270.62"/>
    <n v="1353.1"/>
    <x v="1"/>
    <x v="0"/>
    <x v="1"/>
    <n v="4.5999999999999996"/>
    <x v="0"/>
    <x v="0"/>
    <x v="1"/>
  </r>
  <r>
    <x v="7"/>
    <x v="1"/>
    <x v="1"/>
    <x v="2"/>
    <x v="1"/>
    <x v="4"/>
    <x v="8"/>
    <x v="0"/>
    <n v="155.03"/>
    <n v="465.09"/>
    <x v="0"/>
    <x v="3"/>
    <x v="1"/>
    <n v="5"/>
    <x v="1"/>
    <x v="0"/>
    <x v="1"/>
  </r>
  <r>
    <x v="1"/>
    <x v="3"/>
    <x v="2"/>
    <x v="0"/>
    <x v="0"/>
    <x v="3"/>
    <x v="5"/>
    <x v="2"/>
    <n v="177.94"/>
    <n v="1957.34"/>
    <x v="1"/>
    <x v="0"/>
    <x v="2"/>
    <n v="4.9000000000000004"/>
    <x v="1"/>
    <x v="2"/>
    <x v="2"/>
  </r>
  <r>
    <x v="1"/>
    <x v="2"/>
    <x v="4"/>
    <x v="3"/>
    <x v="1"/>
    <x v="2"/>
    <x v="8"/>
    <x v="0"/>
    <n v="235.77"/>
    <n v="707.31000000000006"/>
    <x v="1"/>
    <x v="1"/>
    <x v="0"/>
    <n v="4.5999999999999996"/>
    <x v="0"/>
    <x v="1"/>
    <x v="0"/>
  </r>
  <r>
    <x v="7"/>
    <x v="5"/>
    <x v="0"/>
    <x v="5"/>
    <x v="1"/>
    <x v="2"/>
    <x v="2"/>
    <x v="2"/>
    <n v="86.99"/>
    <n v="347.96"/>
    <x v="0"/>
    <x v="3"/>
    <x v="1"/>
    <n v="1.3"/>
    <x v="0"/>
    <x v="2"/>
    <x v="1"/>
  </r>
  <r>
    <x v="1"/>
    <x v="3"/>
    <x v="4"/>
    <x v="0"/>
    <x v="0"/>
    <x v="0"/>
    <x v="8"/>
    <x v="0"/>
    <n v="250.47"/>
    <n v="751.41"/>
    <x v="1"/>
    <x v="3"/>
    <x v="0"/>
    <n v="3.5"/>
    <x v="0"/>
    <x v="2"/>
    <x v="0"/>
  </r>
  <r>
    <x v="3"/>
    <x v="4"/>
    <x v="1"/>
    <x v="0"/>
    <x v="0"/>
    <x v="2"/>
    <x v="7"/>
    <x v="1"/>
    <n v="24.919999999999998"/>
    <n v="348.88"/>
    <x v="3"/>
    <x v="0"/>
    <x v="1"/>
    <n v="2.8"/>
    <x v="0"/>
    <x v="2"/>
    <x v="1"/>
  </r>
  <r>
    <x v="10"/>
    <x v="1"/>
    <x v="6"/>
    <x v="1"/>
    <x v="1"/>
    <x v="3"/>
    <x v="8"/>
    <x v="3"/>
    <n v="243.34"/>
    <n v="730.02"/>
    <x v="3"/>
    <x v="3"/>
    <x v="2"/>
    <n v="2.1"/>
    <x v="0"/>
    <x v="1"/>
    <x v="2"/>
  </r>
  <r>
    <x v="9"/>
    <x v="6"/>
    <x v="2"/>
    <x v="2"/>
    <x v="1"/>
    <x v="1"/>
    <x v="8"/>
    <x v="2"/>
    <n v="237.25"/>
    <n v="711.75"/>
    <x v="3"/>
    <x v="2"/>
    <x v="1"/>
    <n v="2.2999999999999998"/>
    <x v="1"/>
    <x v="0"/>
    <x v="1"/>
  </r>
  <r>
    <x v="1"/>
    <x v="1"/>
    <x v="0"/>
    <x v="4"/>
    <x v="1"/>
    <x v="2"/>
    <x v="10"/>
    <x v="2"/>
    <n v="104.5"/>
    <n v="731.5"/>
    <x v="1"/>
    <x v="2"/>
    <x v="2"/>
    <n v="4.8"/>
    <x v="0"/>
    <x v="0"/>
    <x v="2"/>
  </r>
  <r>
    <x v="1"/>
    <x v="3"/>
    <x v="1"/>
    <x v="2"/>
    <x v="1"/>
    <x v="4"/>
    <x v="9"/>
    <x v="0"/>
    <n v="223.82000000000002"/>
    <n v="2014.38"/>
    <x v="2"/>
    <x v="2"/>
    <x v="1"/>
    <n v="4.8"/>
    <x v="1"/>
    <x v="2"/>
    <x v="1"/>
  </r>
  <r>
    <x v="8"/>
    <x v="6"/>
    <x v="6"/>
    <x v="6"/>
    <x v="1"/>
    <x v="3"/>
    <x v="5"/>
    <x v="2"/>
    <n v="79.92"/>
    <n v="879.12"/>
    <x v="2"/>
    <x v="1"/>
    <x v="1"/>
    <n v="1.4"/>
    <x v="0"/>
    <x v="0"/>
    <x v="1"/>
  </r>
  <r>
    <x v="7"/>
    <x v="2"/>
    <x v="5"/>
    <x v="7"/>
    <x v="1"/>
    <x v="1"/>
    <x v="11"/>
    <x v="0"/>
    <n v="181.35000000000002"/>
    <n v="2357.5500000000002"/>
    <x v="3"/>
    <x v="0"/>
    <x v="2"/>
    <n v="1.8"/>
    <x v="0"/>
    <x v="0"/>
    <x v="2"/>
  </r>
  <r>
    <x v="6"/>
    <x v="1"/>
    <x v="6"/>
    <x v="5"/>
    <x v="1"/>
    <x v="1"/>
    <x v="13"/>
    <x v="3"/>
    <n v="216.16"/>
    <n v="216.16"/>
    <x v="0"/>
    <x v="2"/>
    <x v="1"/>
    <n v="4.7"/>
    <x v="0"/>
    <x v="1"/>
    <x v="1"/>
  </r>
  <r>
    <x v="0"/>
    <x v="5"/>
    <x v="3"/>
    <x v="3"/>
    <x v="1"/>
    <x v="3"/>
    <x v="1"/>
    <x v="1"/>
    <n v="220.12"/>
    <n v="1760.96"/>
    <x v="1"/>
    <x v="1"/>
    <x v="1"/>
    <n v="3.5"/>
    <x v="1"/>
    <x v="2"/>
    <x v="1"/>
  </r>
  <r>
    <x v="2"/>
    <x v="6"/>
    <x v="7"/>
    <x v="4"/>
    <x v="1"/>
    <x v="1"/>
    <x v="4"/>
    <x v="1"/>
    <n v="295.21999999999997"/>
    <n v="2952.2"/>
    <x v="3"/>
    <x v="1"/>
    <x v="2"/>
    <n v="3.8"/>
    <x v="0"/>
    <x v="2"/>
    <x v="2"/>
  </r>
  <r>
    <x v="2"/>
    <x v="6"/>
    <x v="5"/>
    <x v="1"/>
    <x v="1"/>
    <x v="4"/>
    <x v="12"/>
    <x v="3"/>
    <n v="70.959999999999994"/>
    <n v="851.52"/>
    <x v="2"/>
    <x v="0"/>
    <x v="1"/>
    <n v="2.4"/>
    <x v="0"/>
    <x v="2"/>
    <x v="1"/>
  </r>
  <r>
    <x v="4"/>
    <x v="1"/>
    <x v="4"/>
    <x v="2"/>
    <x v="1"/>
    <x v="2"/>
    <x v="13"/>
    <x v="0"/>
    <n v="154.62"/>
    <n v="154.62"/>
    <x v="3"/>
    <x v="2"/>
    <x v="0"/>
    <n v="2"/>
    <x v="1"/>
    <x v="2"/>
    <x v="0"/>
  </r>
  <r>
    <x v="1"/>
    <x v="3"/>
    <x v="5"/>
    <x v="7"/>
    <x v="1"/>
    <x v="3"/>
    <x v="9"/>
    <x v="0"/>
    <n v="266.43"/>
    <n v="2397.87"/>
    <x v="3"/>
    <x v="3"/>
    <x v="1"/>
    <n v="2.8"/>
    <x v="0"/>
    <x v="0"/>
    <x v="1"/>
  </r>
  <r>
    <x v="4"/>
    <x v="6"/>
    <x v="6"/>
    <x v="1"/>
    <x v="1"/>
    <x v="2"/>
    <x v="11"/>
    <x v="3"/>
    <n v="177.22"/>
    <n v="2303.86"/>
    <x v="3"/>
    <x v="1"/>
    <x v="2"/>
    <n v="2.4"/>
    <x v="1"/>
    <x v="0"/>
    <x v="2"/>
  </r>
  <r>
    <x v="3"/>
    <x v="2"/>
    <x v="1"/>
    <x v="0"/>
    <x v="0"/>
    <x v="2"/>
    <x v="1"/>
    <x v="2"/>
    <n v="265.39"/>
    <n v="2123.12"/>
    <x v="2"/>
    <x v="3"/>
    <x v="1"/>
    <n v="4.8"/>
    <x v="1"/>
    <x v="0"/>
    <x v="1"/>
  </r>
  <r>
    <x v="6"/>
    <x v="1"/>
    <x v="5"/>
    <x v="3"/>
    <x v="1"/>
    <x v="1"/>
    <x v="0"/>
    <x v="2"/>
    <n v="141.54"/>
    <n v="849.24"/>
    <x v="2"/>
    <x v="1"/>
    <x v="0"/>
    <n v="1.7"/>
    <x v="0"/>
    <x v="2"/>
    <x v="0"/>
  </r>
  <r>
    <x v="0"/>
    <x v="2"/>
    <x v="7"/>
    <x v="5"/>
    <x v="1"/>
    <x v="3"/>
    <x v="0"/>
    <x v="2"/>
    <n v="242.70000000000002"/>
    <n v="1456.2"/>
    <x v="0"/>
    <x v="2"/>
    <x v="0"/>
    <n v="5"/>
    <x v="1"/>
    <x v="1"/>
    <x v="0"/>
  </r>
  <r>
    <x v="7"/>
    <x v="1"/>
    <x v="3"/>
    <x v="6"/>
    <x v="1"/>
    <x v="2"/>
    <x v="5"/>
    <x v="3"/>
    <n v="263.61"/>
    <n v="2899.71"/>
    <x v="2"/>
    <x v="1"/>
    <x v="1"/>
    <n v="4.5999999999999996"/>
    <x v="0"/>
    <x v="0"/>
    <x v="1"/>
  </r>
  <r>
    <x v="9"/>
    <x v="2"/>
    <x v="6"/>
    <x v="0"/>
    <x v="0"/>
    <x v="0"/>
    <x v="4"/>
    <x v="1"/>
    <n v="257"/>
    <n v="2570"/>
    <x v="3"/>
    <x v="1"/>
    <x v="1"/>
    <n v="3.3"/>
    <x v="1"/>
    <x v="2"/>
    <x v="1"/>
  </r>
  <r>
    <x v="0"/>
    <x v="3"/>
    <x v="7"/>
    <x v="5"/>
    <x v="1"/>
    <x v="4"/>
    <x v="10"/>
    <x v="1"/>
    <n v="263.97999999999996"/>
    <n v="1847.86"/>
    <x v="2"/>
    <x v="0"/>
    <x v="2"/>
    <n v="2.4"/>
    <x v="0"/>
    <x v="2"/>
    <x v="2"/>
  </r>
  <r>
    <x v="0"/>
    <x v="1"/>
    <x v="5"/>
    <x v="0"/>
    <x v="0"/>
    <x v="1"/>
    <x v="1"/>
    <x v="1"/>
    <n v="81.48"/>
    <n v="651.84"/>
    <x v="0"/>
    <x v="0"/>
    <x v="1"/>
    <n v="3.9"/>
    <x v="0"/>
    <x v="2"/>
    <x v="1"/>
  </r>
  <r>
    <x v="9"/>
    <x v="4"/>
    <x v="7"/>
    <x v="6"/>
    <x v="1"/>
    <x v="3"/>
    <x v="11"/>
    <x v="0"/>
    <n v="142.92000000000002"/>
    <n v="1857.96"/>
    <x v="1"/>
    <x v="3"/>
    <x v="2"/>
    <n v="2.9"/>
    <x v="0"/>
    <x v="0"/>
    <x v="2"/>
  </r>
  <r>
    <x v="10"/>
    <x v="5"/>
    <x v="5"/>
    <x v="1"/>
    <x v="1"/>
    <x v="3"/>
    <x v="10"/>
    <x v="3"/>
    <n v="68.88000000000001"/>
    <n v="482.16"/>
    <x v="0"/>
    <x v="0"/>
    <x v="0"/>
    <n v="2.5"/>
    <x v="0"/>
    <x v="2"/>
    <x v="0"/>
  </r>
  <r>
    <x v="7"/>
    <x v="3"/>
    <x v="0"/>
    <x v="5"/>
    <x v="1"/>
    <x v="1"/>
    <x v="11"/>
    <x v="2"/>
    <n v="70.55"/>
    <n v="917.15"/>
    <x v="3"/>
    <x v="0"/>
    <x v="0"/>
    <n v="2.2999999999999998"/>
    <x v="1"/>
    <x v="1"/>
    <x v="0"/>
  </r>
  <r>
    <x v="8"/>
    <x v="2"/>
    <x v="5"/>
    <x v="0"/>
    <x v="0"/>
    <x v="2"/>
    <x v="13"/>
    <x v="1"/>
    <n v="156.59"/>
    <n v="156.59"/>
    <x v="3"/>
    <x v="3"/>
    <x v="0"/>
    <n v="1.3"/>
    <x v="0"/>
    <x v="0"/>
    <x v="0"/>
  </r>
  <r>
    <x v="4"/>
    <x v="1"/>
    <x v="2"/>
    <x v="5"/>
    <x v="1"/>
    <x v="1"/>
    <x v="4"/>
    <x v="1"/>
    <n v="288.82"/>
    <n v="2888.2"/>
    <x v="1"/>
    <x v="3"/>
    <x v="0"/>
    <n v="2.7"/>
    <x v="1"/>
    <x v="0"/>
    <x v="0"/>
  </r>
  <r>
    <x v="2"/>
    <x v="3"/>
    <x v="7"/>
    <x v="5"/>
    <x v="1"/>
    <x v="3"/>
    <x v="11"/>
    <x v="1"/>
    <n v="185.73999999999998"/>
    <n v="2414.62"/>
    <x v="0"/>
    <x v="0"/>
    <x v="1"/>
    <n v="2"/>
    <x v="0"/>
    <x v="2"/>
    <x v="1"/>
  </r>
  <r>
    <x v="1"/>
    <x v="2"/>
    <x v="1"/>
    <x v="3"/>
    <x v="1"/>
    <x v="0"/>
    <x v="7"/>
    <x v="0"/>
    <n v="259.08"/>
    <n v="3627.12"/>
    <x v="3"/>
    <x v="2"/>
    <x v="1"/>
    <n v="1.1000000000000001"/>
    <x v="1"/>
    <x v="0"/>
    <x v="1"/>
  </r>
  <r>
    <x v="0"/>
    <x v="0"/>
    <x v="3"/>
    <x v="1"/>
    <x v="1"/>
    <x v="2"/>
    <x v="2"/>
    <x v="0"/>
    <n v="282.41000000000003"/>
    <n v="1129.6400000000001"/>
    <x v="0"/>
    <x v="1"/>
    <x v="2"/>
    <n v="1.9"/>
    <x v="1"/>
    <x v="2"/>
    <x v="2"/>
  </r>
  <r>
    <x v="3"/>
    <x v="0"/>
    <x v="7"/>
    <x v="4"/>
    <x v="1"/>
    <x v="1"/>
    <x v="2"/>
    <x v="2"/>
    <n v="44.24"/>
    <n v="176.96"/>
    <x v="2"/>
    <x v="2"/>
    <x v="2"/>
    <n v="1.9"/>
    <x v="1"/>
    <x v="2"/>
    <x v="2"/>
  </r>
  <r>
    <x v="2"/>
    <x v="6"/>
    <x v="4"/>
    <x v="6"/>
    <x v="1"/>
    <x v="3"/>
    <x v="11"/>
    <x v="1"/>
    <n v="65.38"/>
    <n v="849.93999999999994"/>
    <x v="2"/>
    <x v="2"/>
    <x v="0"/>
    <n v="2.2000000000000002"/>
    <x v="0"/>
    <x v="2"/>
    <x v="0"/>
  </r>
  <r>
    <x v="2"/>
    <x v="5"/>
    <x v="3"/>
    <x v="5"/>
    <x v="1"/>
    <x v="3"/>
    <x v="9"/>
    <x v="1"/>
    <n v="101.44"/>
    <n v="912.96"/>
    <x v="3"/>
    <x v="0"/>
    <x v="2"/>
    <n v="4.8"/>
    <x v="1"/>
    <x v="0"/>
    <x v="2"/>
  </r>
  <r>
    <x v="9"/>
    <x v="0"/>
    <x v="3"/>
    <x v="1"/>
    <x v="1"/>
    <x v="3"/>
    <x v="12"/>
    <x v="1"/>
    <n v="192.70000000000002"/>
    <n v="2312.4"/>
    <x v="1"/>
    <x v="2"/>
    <x v="1"/>
    <n v="4.5999999999999996"/>
    <x v="1"/>
    <x v="2"/>
    <x v="1"/>
  </r>
  <r>
    <x v="4"/>
    <x v="4"/>
    <x v="4"/>
    <x v="4"/>
    <x v="1"/>
    <x v="0"/>
    <x v="9"/>
    <x v="0"/>
    <n v="37.28"/>
    <n v="335.52"/>
    <x v="2"/>
    <x v="1"/>
    <x v="2"/>
    <n v="1.1000000000000001"/>
    <x v="1"/>
    <x v="1"/>
    <x v="2"/>
  </r>
  <r>
    <x v="6"/>
    <x v="2"/>
    <x v="2"/>
    <x v="7"/>
    <x v="1"/>
    <x v="2"/>
    <x v="8"/>
    <x v="2"/>
    <n v="240.26"/>
    <n v="720.78"/>
    <x v="0"/>
    <x v="2"/>
    <x v="0"/>
    <n v="2"/>
    <x v="1"/>
    <x v="2"/>
    <x v="0"/>
  </r>
  <r>
    <x v="9"/>
    <x v="3"/>
    <x v="7"/>
    <x v="3"/>
    <x v="1"/>
    <x v="1"/>
    <x v="5"/>
    <x v="3"/>
    <n v="37.86"/>
    <n v="416.46"/>
    <x v="3"/>
    <x v="3"/>
    <x v="2"/>
    <n v="2.8"/>
    <x v="1"/>
    <x v="2"/>
    <x v="2"/>
  </r>
  <r>
    <x v="6"/>
    <x v="1"/>
    <x v="3"/>
    <x v="3"/>
    <x v="1"/>
    <x v="2"/>
    <x v="9"/>
    <x v="0"/>
    <n v="64.36"/>
    <n v="579.24"/>
    <x v="1"/>
    <x v="2"/>
    <x v="1"/>
    <n v="2.1"/>
    <x v="0"/>
    <x v="0"/>
    <x v="1"/>
  </r>
  <r>
    <x v="7"/>
    <x v="3"/>
    <x v="7"/>
    <x v="7"/>
    <x v="1"/>
    <x v="3"/>
    <x v="3"/>
    <x v="1"/>
    <n v="126.88"/>
    <n v="634.4"/>
    <x v="3"/>
    <x v="0"/>
    <x v="2"/>
    <n v="2.6"/>
    <x v="1"/>
    <x v="2"/>
    <x v="2"/>
  </r>
  <r>
    <x v="0"/>
    <x v="6"/>
    <x v="3"/>
    <x v="1"/>
    <x v="1"/>
    <x v="0"/>
    <x v="5"/>
    <x v="2"/>
    <n v="176.16"/>
    <n v="1937.76"/>
    <x v="3"/>
    <x v="2"/>
    <x v="0"/>
    <n v="4.3"/>
    <x v="0"/>
    <x v="0"/>
    <x v="0"/>
  </r>
  <r>
    <x v="3"/>
    <x v="3"/>
    <x v="4"/>
    <x v="6"/>
    <x v="1"/>
    <x v="0"/>
    <x v="0"/>
    <x v="2"/>
    <n v="266.82"/>
    <n v="1600.92"/>
    <x v="1"/>
    <x v="2"/>
    <x v="1"/>
    <n v="3.3"/>
    <x v="0"/>
    <x v="0"/>
    <x v="1"/>
  </r>
  <r>
    <x v="2"/>
    <x v="0"/>
    <x v="4"/>
    <x v="1"/>
    <x v="1"/>
    <x v="3"/>
    <x v="10"/>
    <x v="3"/>
    <n v="289.84000000000003"/>
    <n v="2028.88"/>
    <x v="0"/>
    <x v="3"/>
    <x v="2"/>
    <n v="2.7"/>
    <x v="1"/>
    <x v="0"/>
    <x v="2"/>
  </r>
  <r>
    <x v="1"/>
    <x v="3"/>
    <x v="5"/>
    <x v="1"/>
    <x v="1"/>
    <x v="2"/>
    <x v="8"/>
    <x v="1"/>
    <n v="267.7"/>
    <n v="803.09999999999991"/>
    <x v="2"/>
    <x v="0"/>
    <x v="0"/>
    <n v="2.9"/>
    <x v="1"/>
    <x v="1"/>
    <x v="0"/>
  </r>
  <r>
    <x v="6"/>
    <x v="0"/>
    <x v="6"/>
    <x v="2"/>
    <x v="1"/>
    <x v="2"/>
    <x v="7"/>
    <x v="0"/>
    <n v="49.969999999999992"/>
    <n v="699.57999999999993"/>
    <x v="0"/>
    <x v="1"/>
    <x v="2"/>
    <n v="2.1"/>
    <x v="0"/>
    <x v="1"/>
    <x v="2"/>
  </r>
  <r>
    <x v="4"/>
    <x v="0"/>
    <x v="7"/>
    <x v="4"/>
    <x v="1"/>
    <x v="0"/>
    <x v="2"/>
    <x v="0"/>
    <n v="196.74"/>
    <n v="786.96"/>
    <x v="1"/>
    <x v="0"/>
    <x v="2"/>
    <n v="1.8"/>
    <x v="0"/>
    <x v="1"/>
    <x v="2"/>
  </r>
  <r>
    <x v="10"/>
    <x v="5"/>
    <x v="7"/>
    <x v="3"/>
    <x v="1"/>
    <x v="4"/>
    <x v="3"/>
    <x v="0"/>
    <n v="143.68"/>
    <n v="718.40000000000009"/>
    <x v="1"/>
    <x v="0"/>
    <x v="1"/>
    <n v="1.8"/>
    <x v="1"/>
    <x v="1"/>
    <x v="1"/>
  </r>
  <r>
    <x v="7"/>
    <x v="6"/>
    <x v="3"/>
    <x v="6"/>
    <x v="1"/>
    <x v="0"/>
    <x v="13"/>
    <x v="1"/>
    <n v="55.22"/>
    <n v="55.22"/>
    <x v="2"/>
    <x v="2"/>
    <x v="1"/>
    <n v="4.2"/>
    <x v="0"/>
    <x v="0"/>
    <x v="1"/>
  </r>
  <r>
    <x v="10"/>
    <x v="4"/>
    <x v="5"/>
    <x v="2"/>
    <x v="1"/>
    <x v="0"/>
    <x v="1"/>
    <x v="1"/>
    <n v="175.43"/>
    <n v="1403.44"/>
    <x v="2"/>
    <x v="0"/>
    <x v="1"/>
    <n v="1.8"/>
    <x v="1"/>
    <x v="1"/>
    <x v="1"/>
  </r>
  <r>
    <x v="7"/>
    <x v="4"/>
    <x v="1"/>
    <x v="7"/>
    <x v="1"/>
    <x v="1"/>
    <x v="5"/>
    <x v="1"/>
    <n v="119.86"/>
    <n v="1318.46"/>
    <x v="1"/>
    <x v="0"/>
    <x v="0"/>
    <n v="4.5999999999999996"/>
    <x v="1"/>
    <x v="0"/>
    <x v="0"/>
  </r>
  <r>
    <x v="8"/>
    <x v="2"/>
    <x v="7"/>
    <x v="1"/>
    <x v="1"/>
    <x v="0"/>
    <x v="10"/>
    <x v="0"/>
    <n v="116.82000000000001"/>
    <n v="817.74"/>
    <x v="1"/>
    <x v="1"/>
    <x v="2"/>
    <n v="2.8"/>
    <x v="0"/>
    <x v="1"/>
    <x v="2"/>
  </r>
  <r>
    <x v="4"/>
    <x v="4"/>
    <x v="3"/>
    <x v="7"/>
    <x v="1"/>
    <x v="4"/>
    <x v="11"/>
    <x v="1"/>
    <n v="46.440000000000005"/>
    <n v="603.72"/>
    <x v="2"/>
    <x v="2"/>
    <x v="0"/>
    <n v="3.1"/>
    <x v="0"/>
    <x v="1"/>
    <x v="0"/>
  </r>
  <r>
    <x v="2"/>
    <x v="0"/>
    <x v="2"/>
    <x v="3"/>
    <x v="1"/>
    <x v="0"/>
    <x v="5"/>
    <x v="1"/>
    <n v="294.08"/>
    <n v="3234.88"/>
    <x v="2"/>
    <x v="1"/>
    <x v="1"/>
    <n v="3.4"/>
    <x v="0"/>
    <x v="1"/>
    <x v="1"/>
  </r>
  <r>
    <x v="10"/>
    <x v="1"/>
    <x v="4"/>
    <x v="2"/>
    <x v="1"/>
    <x v="2"/>
    <x v="12"/>
    <x v="1"/>
    <n v="223.26999999999998"/>
    <n v="2679.24"/>
    <x v="0"/>
    <x v="1"/>
    <x v="0"/>
    <n v="2.2000000000000002"/>
    <x v="1"/>
    <x v="2"/>
    <x v="0"/>
  </r>
  <r>
    <x v="3"/>
    <x v="6"/>
    <x v="4"/>
    <x v="4"/>
    <x v="1"/>
    <x v="1"/>
    <x v="11"/>
    <x v="3"/>
    <n v="98.49"/>
    <n v="1280.3699999999999"/>
    <x v="1"/>
    <x v="0"/>
    <x v="0"/>
    <n v="4.5999999999999996"/>
    <x v="0"/>
    <x v="2"/>
    <x v="0"/>
  </r>
  <r>
    <x v="0"/>
    <x v="2"/>
    <x v="6"/>
    <x v="2"/>
    <x v="1"/>
    <x v="1"/>
    <x v="6"/>
    <x v="3"/>
    <n v="276.89"/>
    <n v="553.78"/>
    <x v="1"/>
    <x v="1"/>
    <x v="1"/>
    <n v="3.4"/>
    <x v="1"/>
    <x v="2"/>
    <x v="1"/>
  </r>
  <r>
    <x v="9"/>
    <x v="4"/>
    <x v="4"/>
    <x v="6"/>
    <x v="1"/>
    <x v="0"/>
    <x v="10"/>
    <x v="1"/>
    <n v="285.45999999999998"/>
    <n v="1998.22"/>
    <x v="0"/>
    <x v="3"/>
    <x v="2"/>
    <n v="4.5999999999999996"/>
    <x v="0"/>
    <x v="0"/>
    <x v="2"/>
  </r>
  <r>
    <x v="1"/>
    <x v="4"/>
    <x v="0"/>
    <x v="4"/>
    <x v="1"/>
    <x v="1"/>
    <x v="12"/>
    <x v="1"/>
    <n v="246.9"/>
    <n v="2962.8"/>
    <x v="3"/>
    <x v="1"/>
    <x v="0"/>
    <n v="3"/>
    <x v="1"/>
    <x v="1"/>
    <x v="0"/>
  </r>
  <r>
    <x v="0"/>
    <x v="1"/>
    <x v="2"/>
    <x v="1"/>
    <x v="1"/>
    <x v="1"/>
    <x v="9"/>
    <x v="0"/>
    <n v="204.61"/>
    <n v="1841.49"/>
    <x v="2"/>
    <x v="0"/>
    <x v="2"/>
    <n v="1.2"/>
    <x v="0"/>
    <x v="2"/>
    <x v="2"/>
  </r>
  <r>
    <x v="2"/>
    <x v="3"/>
    <x v="2"/>
    <x v="0"/>
    <x v="0"/>
    <x v="0"/>
    <x v="3"/>
    <x v="2"/>
    <n v="125.39000000000001"/>
    <n v="626.95000000000005"/>
    <x v="2"/>
    <x v="0"/>
    <x v="1"/>
    <n v="1.1000000000000001"/>
    <x v="1"/>
    <x v="0"/>
    <x v="1"/>
  </r>
  <r>
    <x v="0"/>
    <x v="6"/>
    <x v="5"/>
    <x v="0"/>
    <x v="0"/>
    <x v="4"/>
    <x v="7"/>
    <x v="1"/>
    <n v="141.62"/>
    <n v="1982.68"/>
    <x v="3"/>
    <x v="2"/>
    <x v="2"/>
    <n v="2.2000000000000002"/>
    <x v="1"/>
    <x v="2"/>
    <x v="2"/>
  </r>
  <r>
    <x v="7"/>
    <x v="1"/>
    <x v="0"/>
    <x v="6"/>
    <x v="1"/>
    <x v="0"/>
    <x v="5"/>
    <x v="0"/>
    <n v="147.4"/>
    <n v="1621.4"/>
    <x v="0"/>
    <x v="0"/>
    <x v="2"/>
    <n v="4.4000000000000004"/>
    <x v="0"/>
    <x v="0"/>
    <x v="2"/>
  </r>
  <r>
    <x v="3"/>
    <x v="4"/>
    <x v="7"/>
    <x v="2"/>
    <x v="1"/>
    <x v="2"/>
    <x v="0"/>
    <x v="0"/>
    <n v="285.65000000000003"/>
    <n v="1713.9"/>
    <x v="0"/>
    <x v="0"/>
    <x v="2"/>
    <n v="2.1"/>
    <x v="1"/>
    <x v="0"/>
    <x v="2"/>
  </r>
  <r>
    <x v="2"/>
    <x v="6"/>
    <x v="6"/>
    <x v="4"/>
    <x v="1"/>
    <x v="3"/>
    <x v="3"/>
    <x v="2"/>
    <n v="232.84"/>
    <n v="1164.2"/>
    <x v="0"/>
    <x v="3"/>
    <x v="2"/>
    <n v="2.9"/>
    <x v="0"/>
    <x v="2"/>
    <x v="2"/>
  </r>
  <r>
    <x v="7"/>
    <x v="6"/>
    <x v="2"/>
    <x v="2"/>
    <x v="1"/>
    <x v="4"/>
    <x v="13"/>
    <x v="0"/>
    <n v="101.76"/>
    <n v="101.76"/>
    <x v="0"/>
    <x v="0"/>
    <x v="0"/>
    <n v="1.8"/>
    <x v="0"/>
    <x v="0"/>
    <x v="0"/>
  </r>
  <r>
    <x v="5"/>
    <x v="4"/>
    <x v="0"/>
    <x v="6"/>
    <x v="1"/>
    <x v="0"/>
    <x v="0"/>
    <x v="2"/>
    <n v="194.9"/>
    <n v="1169.4000000000001"/>
    <x v="1"/>
    <x v="2"/>
    <x v="0"/>
    <n v="4"/>
    <x v="1"/>
    <x v="2"/>
    <x v="0"/>
  </r>
  <r>
    <x v="6"/>
    <x v="3"/>
    <x v="0"/>
    <x v="2"/>
    <x v="1"/>
    <x v="4"/>
    <x v="7"/>
    <x v="1"/>
    <n v="186.29"/>
    <n v="2608.06"/>
    <x v="1"/>
    <x v="1"/>
    <x v="1"/>
    <n v="3.7"/>
    <x v="1"/>
    <x v="1"/>
    <x v="1"/>
  </r>
  <r>
    <x v="1"/>
    <x v="3"/>
    <x v="3"/>
    <x v="4"/>
    <x v="1"/>
    <x v="3"/>
    <x v="7"/>
    <x v="3"/>
    <n v="247.4"/>
    <n v="3463.6"/>
    <x v="0"/>
    <x v="0"/>
    <x v="1"/>
    <n v="4.5999999999999996"/>
    <x v="0"/>
    <x v="1"/>
    <x v="1"/>
  </r>
  <r>
    <x v="6"/>
    <x v="4"/>
    <x v="2"/>
    <x v="5"/>
    <x v="1"/>
    <x v="1"/>
    <x v="10"/>
    <x v="2"/>
    <n v="46.69"/>
    <n v="326.83"/>
    <x v="2"/>
    <x v="2"/>
    <x v="1"/>
    <n v="2.4"/>
    <x v="1"/>
    <x v="0"/>
    <x v="1"/>
  </r>
  <r>
    <x v="9"/>
    <x v="6"/>
    <x v="1"/>
    <x v="3"/>
    <x v="1"/>
    <x v="1"/>
    <x v="3"/>
    <x v="1"/>
    <n v="216.35999999999999"/>
    <n v="1081.8"/>
    <x v="3"/>
    <x v="0"/>
    <x v="0"/>
    <n v="4.9000000000000004"/>
    <x v="0"/>
    <x v="2"/>
    <x v="0"/>
  </r>
  <r>
    <x v="5"/>
    <x v="1"/>
    <x v="3"/>
    <x v="1"/>
    <x v="1"/>
    <x v="3"/>
    <x v="8"/>
    <x v="1"/>
    <n v="112.73"/>
    <n v="338.19"/>
    <x v="3"/>
    <x v="1"/>
    <x v="0"/>
    <n v="4.5"/>
    <x v="1"/>
    <x v="1"/>
    <x v="0"/>
  </r>
  <r>
    <x v="4"/>
    <x v="5"/>
    <x v="5"/>
    <x v="3"/>
    <x v="1"/>
    <x v="1"/>
    <x v="0"/>
    <x v="3"/>
    <n v="56.300000000000004"/>
    <n v="337.8"/>
    <x v="2"/>
    <x v="1"/>
    <x v="0"/>
    <n v="2.8"/>
    <x v="0"/>
    <x v="0"/>
    <x v="0"/>
  </r>
  <r>
    <x v="9"/>
    <x v="0"/>
    <x v="0"/>
    <x v="1"/>
    <x v="1"/>
    <x v="4"/>
    <x v="12"/>
    <x v="0"/>
    <n v="224.9"/>
    <n v="2698.8"/>
    <x v="0"/>
    <x v="0"/>
    <x v="2"/>
    <n v="4.4000000000000004"/>
    <x v="0"/>
    <x v="1"/>
    <x v="2"/>
  </r>
  <r>
    <x v="9"/>
    <x v="3"/>
    <x v="4"/>
    <x v="4"/>
    <x v="1"/>
    <x v="1"/>
    <x v="12"/>
    <x v="2"/>
    <n v="112.86"/>
    <n v="1354.32"/>
    <x v="0"/>
    <x v="0"/>
    <x v="0"/>
    <n v="2.7"/>
    <x v="1"/>
    <x v="2"/>
    <x v="0"/>
  </r>
  <r>
    <x v="8"/>
    <x v="4"/>
    <x v="0"/>
    <x v="2"/>
    <x v="1"/>
    <x v="3"/>
    <x v="5"/>
    <x v="2"/>
    <n v="224.43"/>
    <n v="2468.73"/>
    <x v="3"/>
    <x v="2"/>
    <x v="0"/>
    <n v="4.2"/>
    <x v="0"/>
    <x v="0"/>
    <x v="0"/>
  </r>
  <r>
    <x v="1"/>
    <x v="5"/>
    <x v="7"/>
    <x v="0"/>
    <x v="0"/>
    <x v="3"/>
    <x v="10"/>
    <x v="0"/>
    <n v="65.48"/>
    <n v="458.36"/>
    <x v="3"/>
    <x v="1"/>
    <x v="0"/>
    <n v="2.4"/>
    <x v="1"/>
    <x v="0"/>
    <x v="0"/>
  </r>
  <r>
    <x v="7"/>
    <x v="3"/>
    <x v="2"/>
    <x v="4"/>
    <x v="1"/>
    <x v="3"/>
    <x v="4"/>
    <x v="3"/>
    <n v="296.06"/>
    <n v="2960.6"/>
    <x v="1"/>
    <x v="0"/>
    <x v="1"/>
    <n v="2"/>
    <x v="1"/>
    <x v="0"/>
    <x v="1"/>
  </r>
  <r>
    <x v="3"/>
    <x v="6"/>
    <x v="1"/>
    <x v="6"/>
    <x v="1"/>
    <x v="2"/>
    <x v="4"/>
    <x v="2"/>
    <n v="244.95"/>
    <n v="2449.5"/>
    <x v="3"/>
    <x v="0"/>
    <x v="1"/>
    <n v="4"/>
    <x v="0"/>
    <x v="0"/>
    <x v="1"/>
  </r>
  <r>
    <x v="6"/>
    <x v="4"/>
    <x v="7"/>
    <x v="0"/>
    <x v="0"/>
    <x v="4"/>
    <x v="12"/>
    <x v="2"/>
    <n v="100.96"/>
    <n v="1211.52"/>
    <x v="3"/>
    <x v="0"/>
    <x v="1"/>
    <n v="4.9000000000000004"/>
    <x v="0"/>
    <x v="0"/>
    <x v="1"/>
  </r>
  <r>
    <x v="9"/>
    <x v="5"/>
    <x v="5"/>
    <x v="6"/>
    <x v="1"/>
    <x v="3"/>
    <x v="7"/>
    <x v="0"/>
    <n v="227.35"/>
    <n v="3182.9"/>
    <x v="3"/>
    <x v="0"/>
    <x v="0"/>
    <n v="3.9"/>
    <x v="0"/>
    <x v="1"/>
    <x v="0"/>
  </r>
  <r>
    <x v="6"/>
    <x v="4"/>
    <x v="6"/>
    <x v="2"/>
    <x v="1"/>
    <x v="4"/>
    <x v="9"/>
    <x v="1"/>
    <n v="58.02000000000001"/>
    <n v="522.18000000000006"/>
    <x v="3"/>
    <x v="2"/>
    <x v="0"/>
    <n v="4.9000000000000004"/>
    <x v="1"/>
    <x v="0"/>
    <x v="0"/>
  </r>
  <r>
    <x v="6"/>
    <x v="1"/>
    <x v="4"/>
    <x v="1"/>
    <x v="1"/>
    <x v="2"/>
    <x v="11"/>
    <x v="3"/>
    <n v="202.96"/>
    <n v="2638.48"/>
    <x v="1"/>
    <x v="3"/>
    <x v="1"/>
    <n v="4.7"/>
    <x v="1"/>
    <x v="1"/>
    <x v="1"/>
  </r>
  <r>
    <x v="4"/>
    <x v="1"/>
    <x v="2"/>
    <x v="2"/>
    <x v="1"/>
    <x v="4"/>
    <x v="10"/>
    <x v="1"/>
    <n v="36.699999999999996"/>
    <n v="256.89999999999998"/>
    <x v="1"/>
    <x v="2"/>
    <x v="2"/>
    <n v="2.7"/>
    <x v="0"/>
    <x v="1"/>
    <x v="2"/>
  </r>
  <r>
    <x v="2"/>
    <x v="2"/>
    <x v="0"/>
    <x v="1"/>
    <x v="1"/>
    <x v="0"/>
    <x v="8"/>
    <x v="1"/>
    <n v="113.35000000000001"/>
    <n v="340.05"/>
    <x v="1"/>
    <x v="1"/>
    <x v="1"/>
    <n v="3"/>
    <x v="0"/>
    <x v="0"/>
    <x v="1"/>
  </r>
  <r>
    <x v="1"/>
    <x v="0"/>
    <x v="4"/>
    <x v="2"/>
    <x v="1"/>
    <x v="2"/>
    <x v="13"/>
    <x v="0"/>
    <n v="293.97000000000003"/>
    <n v="293.97000000000003"/>
    <x v="2"/>
    <x v="1"/>
    <x v="2"/>
    <n v="1.8"/>
    <x v="0"/>
    <x v="0"/>
    <x v="2"/>
  </r>
  <r>
    <x v="1"/>
    <x v="0"/>
    <x v="0"/>
    <x v="0"/>
    <x v="0"/>
    <x v="2"/>
    <x v="7"/>
    <x v="2"/>
    <n v="53.86"/>
    <n v="754.04"/>
    <x v="3"/>
    <x v="3"/>
    <x v="2"/>
    <n v="2.8"/>
    <x v="1"/>
    <x v="2"/>
    <x v="2"/>
  </r>
  <r>
    <x v="10"/>
    <x v="3"/>
    <x v="5"/>
    <x v="2"/>
    <x v="1"/>
    <x v="1"/>
    <x v="11"/>
    <x v="0"/>
    <n v="187.28"/>
    <n v="2434.64"/>
    <x v="1"/>
    <x v="2"/>
    <x v="0"/>
    <n v="4.0999999999999996"/>
    <x v="0"/>
    <x v="2"/>
    <x v="0"/>
  </r>
  <r>
    <x v="0"/>
    <x v="0"/>
    <x v="6"/>
    <x v="2"/>
    <x v="1"/>
    <x v="3"/>
    <x v="10"/>
    <x v="1"/>
    <n v="39.769999999999996"/>
    <n v="278.39"/>
    <x v="2"/>
    <x v="3"/>
    <x v="0"/>
    <n v="3.1"/>
    <x v="1"/>
    <x v="2"/>
    <x v="0"/>
  </r>
  <r>
    <x v="1"/>
    <x v="4"/>
    <x v="1"/>
    <x v="0"/>
    <x v="0"/>
    <x v="2"/>
    <x v="12"/>
    <x v="0"/>
    <n v="207.42999999999998"/>
    <n v="2489.16"/>
    <x v="2"/>
    <x v="3"/>
    <x v="0"/>
    <n v="4.9000000000000004"/>
    <x v="1"/>
    <x v="1"/>
    <x v="0"/>
  </r>
  <r>
    <x v="6"/>
    <x v="4"/>
    <x v="1"/>
    <x v="6"/>
    <x v="1"/>
    <x v="4"/>
    <x v="1"/>
    <x v="3"/>
    <n v="98.03"/>
    <n v="784.24"/>
    <x v="0"/>
    <x v="1"/>
    <x v="2"/>
    <n v="1.5"/>
    <x v="1"/>
    <x v="2"/>
    <x v="2"/>
  </r>
  <r>
    <x v="7"/>
    <x v="2"/>
    <x v="2"/>
    <x v="1"/>
    <x v="1"/>
    <x v="0"/>
    <x v="5"/>
    <x v="1"/>
    <n v="106.79"/>
    <n v="1174.69"/>
    <x v="1"/>
    <x v="2"/>
    <x v="2"/>
    <n v="3"/>
    <x v="0"/>
    <x v="1"/>
    <x v="2"/>
  </r>
  <r>
    <x v="6"/>
    <x v="1"/>
    <x v="5"/>
    <x v="7"/>
    <x v="1"/>
    <x v="4"/>
    <x v="13"/>
    <x v="1"/>
    <n v="114.58"/>
    <n v="114.58"/>
    <x v="3"/>
    <x v="0"/>
    <x v="1"/>
    <n v="3.1"/>
    <x v="1"/>
    <x v="1"/>
    <x v="1"/>
  </r>
  <r>
    <x v="7"/>
    <x v="5"/>
    <x v="5"/>
    <x v="2"/>
    <x v="1"/>
    <x v="4"/>
    <x v="3"/>
    <x v="3"/>
    <n v="77.44"/>
    <n v="387.2"/>
    <x v="3"/>
    <x v="0"/>
    <x v="1"/>
    <n v="1.6"/>
    <x v="0"/>
    <x v="1"/>
    <x v="1"/>
  </r>
  <r>
    <x v="2"/>
    <x v="5"/>
    <x v="6"/>
    <x v="3"/>
    <x v="1"/>
    <x v="0"/>
    <x v="12"/>
    <x v="0"/>
    <n v="283.66000000000003"/>
    <n v="3403.92"/>
    <x v="0"/>
    <x v="3"/>
    <x v="1"/>
    <n v="4.2"/>
    <x v="0"/>
    <x v="0"/>
    <x v="1"/>
  </r>
  <r>
    <x v="2"/>
    <x v="1"/>
    <x v="5"/>
    <x v="3"/>
    <x v="1"/>
    <x v="1"/>
    <x v="12"/>
    <x v="0"/>
    <n v="273.63"/>
    <n v="3283.56"/>
    <x v="2"/>
    <x v="2"/>
    <x v="1"/>
    <n v="4.3"/>
    <x v="1"/>
    <x v="1"/>
    <x v="1"/>
  </r>
  <r>
    <x v="10"/>
    <x v="6"/>
    <x v="5"/>
    <x v="4"/>
    <x v="1"/>
    <x v="3"/>
    <x v="11"/>
    <x v="0"/>
    <n v="263.60000000000002"/>
    <n v="3426.8"/>
    <x v="1"/>
    <x v="0"/>
    <x v="2"/>
    <n v="4.5999999999999996"/>
    <x v="1"/>
    <x v="2"/>
    <x v="2"/>
  </r>
  <r>
    <x v="7"/>
    <x v="1"/>
    <x v="0"/>
    <x v="4"/>
    <x v="1"/>
    <x v="2"/>
    <x v="1"/>
    <x v="2"/>
    <n v="49.8"/>
    <n v="398.4"/>
    <x v="0"/>
    <x v="0"/>
    <x v="0"/>
    <n v="4.7"/>
    <x v="1"/>
    <x v="2"/>
    <x v="0"/>
  </r>
  <r>
    <x v="1"/>
    <x v="5"/>
    <x v="3"/>
    <x v="6"/>
    <x v="1"/>
    <x v="3"/>
    <x v="4"/>
    <x v="1"/>
    <n v="85.36"/>
    <n v="853.6"/>
    <x v="3"/>
    <x v="2"/>
    <x v="0"/>
    <n v="4"/>
    <x v="1"/>
    <x v="2"/>
    <x v="0"/>
  </r>
  <r>
    <x v="4"/>
    <x v="3"/>
    <x v="7"/>
    <x v="5"/>
    <x v="1"/>
    <x v="1"/>
    <x v="10"/>
    <x v="3"/>
    <n v="191.42000000000002"/>
    <n v="1339.94"/>
    <x v="2"/>
    <x v="0"/>
    <x v="0"/>
    <n v="4.4000000000000004"/>
    <x v="0"/>
    <x v="2"/>
    <x v="0"/>
  </r>
  <r>
    <x v="7"/>
    <x v="2"/>
    <x v="0"/>
    <x v="7"/>
    <x v="1"/>
    <x v="0"/>
    <x v="6"/>
    <x v="1"/>
    <n v="291.7"/>
    <n v="583.4"/>
    <x v="2"/>
    <x v="1"/>
    <x v="2"/>
    <n v="1.3"/>
    <x v="1"/>
    <x v="1"/>
    <x v="2"/>
  </r>
  <r>
    <x v="2"/>
    <x v="1"/>
    <x v="1"/>
    <x v="6"/>
    <x v="1"/>
    <x v="3"/>
    <x v="11"/>
    <x v="2"/>
    <n v="189.35000000000002"/>
    <n v="2461.5500000000002"/>
    <x v="1"/>
    <x v="0"/>
    <x v="0"/>
    <n v="2.5"/>
    <x v="0"/>
    <x v="2"/>
    <x v="0"/>
  </r>
  <r>
    <x v="6"/>
    <x v="6"/>
    <x v="6"/>
    <x v="5"/>
    <x v="1"/>
    <x v="4"/>
    <x v="11"/>
    <x v="1"/>
    <n v="111.59"/>
    <n v="1450.67"/>
    <x v="1"/>
    <x v="1"/>
    <x v="1"/>
    <n v="2.1"/>
    <x v="1"/>
    <x v="1"/>
    <x v="1"/>
  </r>
  <r>
    <x v="3"/>
    <x v="3"/>
    <x v="4"/>
    <x v="6"/>
    <x v="1"/>
    <x v="2"/>
    <x v="11"/>
    <x v="3"/>
    <n v="248.87"/>
    <n v="3235.31"/>
    <x v="1"/>
    <x v="3"/>
    <x v="1"/>
    <n v="4.2"/>
    <x v="1"/>
    <x v="0"/>
    <x v="1"/>
  </r>
  <r>
    <x v="1"/>
    <x v="1"/>
    <x v="6"/>
    <x v="4"/>
    <x v="1"/>
    <x v="2"/>
    <x v="2"/>
    <x v="3"/>
    <n v="57.92"/>
    <n v="231.68"/>
    <x v="0"/>
    <x v="2"/>
    <x v="0"/>
    <n v="2.2000000000000002"/>
    <x v="1"/>
    <x v="2"/>
    <x v="0"/>
  </r>
  <r>
    <x v="3"/>
    <x v="3"/>
    <x v="6"/>
    <x v="3"/>
    <x v="1"/>
    <x v="1"/>
    <x v="0"/>
    <x v="1"/>
    <n v="266.89"/>
    <n v="1601.34"/>
    <x v="3"/>
    <x v="1"/>
    <x v="0"/>
    <n v="3"/>
    <x v="1"/>
    <x v="1"/>
    <x v="0"/>
  </r>
  <r>
    <x v="5"/>
    <x v="1"/>
    <x v="6"/>
    <x v="2"/>
    <x v="1"/>
    <x v="1"/>
    <x v="10"/>
    <x v="2"/>
    <n v="292.90999999999997"/>
    <n v="2050.37"/>
    <x v="1"/>
    <x v="0"/>
    <x v="1"/>
    <n v="2.7"/>
    <x v="0"/>
    <x v="1"/>
    <x v="1"/>
  </r>
  <r>
    <x v="5"/>
    <x v="3"/>
    <x v="6"/>
    <x v="1"/>
    <x v="1"/>
    <x v="0"/>
    <x v="7"/>
    <x v="1"/>
    <n v="290.94"/>
    <n v="4073.16"/>
    <x v="0"/>
    <x v="1"/>
    <x v="0"/>
    <n v="4"/>
    <x v="1"/>
    <x v="1"/>
    <x v="0"/>
  </r>
  <r>
    <x v="6"/>
    <x v="4"/>
    <x v="5"/>
    <x v="4"/>
    <x v="1"/>
    <x v="1"/>
    <x v="10"/>
    <x v="2"/>
    <n v="61.36"/>
    <n v="429.52"/>
    <x v="0"/>
    <x v="0"/>
    <x v="0"/>
    <n v="3.3"/>
    <x v="0"/>
    <x v="2"/>
    <x v="0"/>
  </r>
  <r>
    <x v="5"/>
    <x v="0"/>
    <x v="6"/>
    <x v="2"/>
    <x v="1"/>
    <x v="3"/>
    <x v="8"/>
    <x v="0"/>
    <n v="173.89"/>
    <n v="521.66999999999996"/>
    <x v="1"/>
    <x v="0"/>
    <x v="0"/>
    <n v="2.6"/>
    <x v="1"/>
    <x v="2"/>
    <x v="0"/>
  </r>
  <r>
    <x v="0"/>
    <x v="3"/>
    <x v="4"/>
    <x v="3"/>
    <x v="1"/>
    <x v="2"/>
    <x v="12"/>
    <x v="3"/>
    <n v="183.78"/>
    <n v="2205.36"/>
    <x v="0"/>
    <x v="1"/>
    <x v="2"/>
    <n v="1.5"/>
    <x v="0"/>
    <x v="2"/>
    <x v="2"/>
  </r>
  <r>
    <x v="2"/>
    <x v="4"/>
    <x v="6"/>
    <x v="0"/>
    <x v="0"/>
    <x v="0"/>
    <x v="1"/>
    <x v="1"/>
    <n v="74.58"/>
    <n v="596.64"/>
    <x v="3"/>
    <x v="0"/>
    <x v="0"/>
    <n v="1.7"/>
    <x v="0"/>
    <x v="1"/>
    <x v="0"/>
  </r>
  <r>
    <x v="10"/>
    <x v="0"/>
    <x v="0"/>
    <x v="1"/>
    <x v="1"/>
    <x v="1"/>
    <x v="10"/>
    <x v="3"/>
    <n v="173.1"/>
    <n v="1211.7"/>
    <x v="1"/>
    <x v="1"/>
    <x v="1"/>
    <n v="3.9"/>
    <x v="1"/>
    <x v="1"/>
    <x v="1"/>
  </r>
  <r>
    <x v="1"/>
    <x v="5"/>
    <x v="5"/>
    <x v="5"/>
    <x v="1"/>
    <x v="4"/>
    <x v="2"/>
    <x v="3"/>
    <n v="201.03"/>
    <n v="804.12"/>
    <x v="0"/>
    <x v="3"/>
    <x v="2"/>
    <n v="1.1000000000000001"/>
    <x v="0"/>
    <x v="0"/>
    <x v="2"/>
  </r>
  <r>
    <x v="3"/>
    <x v="0"/>
    <x v="1"/>
    <x v="5"/>
    <x v="1"/>
    <x v="2"/>
    <x v="4"/>
    <x v="1"/>
    <n v="112.10999999999999"/>
    <n v="1121.0999999999999"/>
    <x v="0"/>
    <x v="3"/>
    <x v="1"/>
    <n v="2.8"/>
    <x v="0"/>
    <x v="1"/>
    <x v="1"/>
  </r>
  <r>
    <x v="6"/>
    <x v="3"/>
    <x v="0"/>
    <x v="3"/>
    <x v="1"/>
    <x v="0"/>
    <x v="11"/>
    <x v="0"/>
    <n v="108.39"/>
    <n v="1409.07"/>
    <x v="1"/>
    <x v="3"/>
    <x v="1"/>
    <n v="3.9"/>
    <x v="0"/>
    <x v="1"/>
    <x v="1"/>
  </r>
  <r>
    <x v="0"/>
    <x v="2"/>
    <x v="1"/>
    <x v="1"/>
    <x v="1"/>
    <x v="2"/>
    <x v="2"/>
    <x v="3"/>
    <n v="36.869999999999997"/>
    <n v="147.47999999999999"/>
    <x v="0"/>
    <x v="3"/>
    <x v="0"/>
    <n v="2.5"/>
    <x v="0"/>
    <x v="0"/>
    <x v="0"/>
  </r>
  <r>
    <x v="6"/>
    <x v="2"/>
    <x v="5"/>
    <x v="2"/>
    <x v="1"/>
    <x v="3"/>
    <x v="2"/>
    <x v="3"/>
    <n v="287.91000000000003"/>
    <n v="1151.6400000000001"/>
    <x v="3"/>
    <x v="0"/>
    <x v="1"/>
    <n v="3.6"/>
    <x v="0"/>
    <x v="2"/>
    <x v="1"/>
  </r>
  <r>
    <x v="0"/>
    <x v="5"/>
    <x v="0"/>
    <x v="3"/>
    <x v="1"/>
    <x v="1"/>
    <x v="3"/>
    <x v="2"/>
    <n v="245.01"/>
    <n v="1225.05"/>
    <x v="0"/>
    <x v="2"/>
    <x v="0"/>
    <n v="4.0999999999999996"/>
    <x v="1"/>
    <x v="1"/>
    <x v="0"/>
  </r>
  <r>
    <x v="2"/>
    <x v="3"/>
    <x v="1"/>
    <x v="5"/>
    <x v="1"/>
    <x v="1"/>
    <x v="7"/>
    <x v="2"/>
    <n v="232.65"/>
    <n v="3257.1"/>
    <x v="2"/>
    <x v="2"/>
    <x v="2"/>
    <n v="4.5"/>
    <x v="1"/>
    <x v="0"/>
    <x v="2"/>
  </r>
  <r>
    <x v="5"/>
    <x v="0"/>
    <x v="2"/>
    <x v="0"/>
    <x v="0"/>
    <x v="1"/>
    <x v="5"/>
    <x v="0"/>
    <n v="26.1"/>
    <n v="287.10000000000002"/>
    <x v="3"/>
    <x v="1"/>
    <x v="0"/>
    <n v="1.9"/>
    <x v="1"/>
    <x v="1"/>
    <x v="0"/>
  </r>
  <r>
    <x v="5"/>
    <x v="2"/>
    <x v="7"/>
    <x v="3"/>
    <x v="1"/>
    <x v="4"/>
    <x v="6"/>
    <x v="1"/>
    <n v="194.81"/>
    <n v="389.62"/>
    <x v="1"/>
    <x v="3"/>
    <x v="0"/>
    <n v="3.8"/>
    <x v="1"/>
    <x v="0"/>
    <x v="0"/>
  </r>
  <r>
    <x v="2"/>
    <x v="1"/>
    <x v="7"/>
    <x v="0"/>
    <x v="0"/>
    <x v="3"/>
    <x v="9"/>
    <x v="3"/>
    <n v="70.58"/>
    <n v="635.22"/>
    <x v="1"/>
    <x v="3"/>
    <x v="0"/>
    <n v="3.2"/>
    <x v="1"/>
    <x v="2"/>
    <x v="0"/>
  </r>
  <r>
    <x v="2"/>
    <x v="6"/>
    <x v="5"/>
    <x v="2"/>
    <x v="1"/>
    <x v="4"/>
    <x v="0"/>
    <x v="0"/>
    <n v="205.28"/>
    <n v="1231.68"/>
    <x v="0"/>
    <x v="1"/>
    <x v="0"/>
    <n v="2.8"/>
    <x v="0"/>
    <x v="1"/>
    <x v="0"/>
  </r>
  <r>
    <x v="7"/>
    <x v="3"/>
    <x v="2"/>
    <x v="6"/>
    <x v="1"/>
    <x v="3"/>
    <x v="12"/>
    <x v="1"/>
    <n v="193.92"/>
    <n v="2327.04"/>
    <x v="2"/>
    <x v="2"/>
    <x v="0"/>
    <n v="2.7"/>
    <x v="0"/>
    <x v="0"/>
    <x v="0"/>
  </r>
  <r>
    <x v="8"/>
    <x v="4"/>
    <x v="4"/>
    <x v="0"/>
    <x v="0"/>
    <x v="3"/>
    <x v="1"/>
    <x v="2"/>
    <n v="258.54000000000002"/>
    <n v="2068.3200000000002"/>
    <x v="3"/>
    <x v="2"/>
    <x v="2"/>
    <n v="4.5"/>
    <x v="0"/>
    <x v="2"/>
    <x v="2"/>
  </r>
  <r>
    <x v="2"/>
    <x v="4"/>
    <x v="2"/>
    <x v="0"/>
    <x v="0"/>
    <x v="3"/>
    <x v="5"/>
    <x v="3"/>
    <n v="91.52"/>
    <n v="1006.72"/>
    <x v="0"/>
    <x v="3"/>
    <x v="0"/>
    <n v="1.7"/>
    <x v="0"/>
    <x v="0"/>
    <x v="0"/>
  </r>
  <r>
    <x v="6"/>
    <x v="1"/>
    <x v="3"/>
    <x v="7"/>
    <x v="1"/>
    <x v="1"/>
    <x v="13"/>
    <x v="3"/>
    <n v="27.69"/>
    <n v="27.69"/>
    <x v="3"/>
    <x v="3"/>
    <x v="2"/>
    <n v="4.0999999999999996"/>
    <x v="0"/>
    <x v="0"/>
    <x v="2"/>
  </r>
  <r>
    <x v="7"/>
    <x v="1"/>
    <x v="5"/>
    <x v="7"/>
    <x v="1"/>
    <x v="1"/>
    <x v="0"/>
    <x v="1"/>
    <n v="275.95"/>
    <n v="1655.7"/>
    <x v="1"/>
    <x v="2"/>
    <x v="1"/>
    <n v="1.3"/>
    <x v="1"/>
    <x v="1"/>
    <x v="1"/>
  </r>
  <r>
    <x v="1"/>
    <x v="3"/>
    <x v="2"/>
    <x v="4"/>
    <x v="1"/>
    <x v="1"/>
    <x v="0"/>
    <x v="0"/>
    <n v="274.42"/>
    <n v="1646.52"/>
    <x v="1"/>
    <x v="3"/>
    <x v="0"/>
    <n v="3.2"/>
    <x v="0"/>
    <x v="2"/>
    <x v="0"/>
  </r>
  <r>
    <x v="7"/>
    <x v="6"/>
    <x v="4"/>
    <x v="7"/>
    <x v="1"/>
    <x v="4"/>
    <x v="1"/>
    <x v="3"/>
    <n v="147.63999999999999"/>
    <n v="1181.1199999999999"/>
    <x v="2"/>
    <x v="3"/>
    <x v="1"/>
    <n v="1.6"/>
    <x v="0"/>
    <x v="1"/>
    <x v="1"/>
  </r>
  <r>
    <x v="9"/>
    <x v="2"/>
    <x v="5"/>
    <x v="6"/>
    <x v="1"/>
    <x v="0"/>
    <x v="11"/>
    <x v="3"/>
    <n v="41.86"/>
    <n v="544.17999999999995"/>
    <x v="1"/>
    <x v="3"/>
    <x v="2"/>
    <n v="2.8"/>
    <x v="1"/>
    <x v="2"/>
    <x v="2"/>
  </r>
  <r>
    <x v="5"/>
    <x v="6"/>
    <x v="7"/>
    <x v="2"/>
    <x v="1"/>
    <x v="3"/>
    <x v="13"/>
    <x v="2"/>
    <n v="159.43"/>
    <n v="159.43"/>
    <x v="2"/>
    <x v="2"/>
    <x v="0"/>
    <n v="2.9"/>
    <x v="0"/>
    <x v="1"/>
    <x v="0"/>
  </r>
  <r>
    <x v="9"/>
    <x v="5"/>
    <x v="6"/>
    <x v="4"/>
    <x v="1"/>
    <x v="4"/>
    <x v="3"/>
    <x v="0"/>
    <n v="166.72"/>
    <n v="833.6"/>
    <x v="1"/>
    <x v="3"/>
    <x v="0"/>
    <n v="3.9"/>
    <x v="0"/>
    <x v="2"/>
    <x v="0"/>
  </r>
  <r>
    <x v="6"/>
    <x v="0"/>
    <x v="2"/>
    <x v="1"/>
    <x v="1"/>
    <x v="1"/>
    <x v="7"/>
    <x v="2"/>
    <n v="250.07999999999998"/>
    <n v="3501.12"/>
    <x v="3"/>
    <x v="3"/>
    <x v="1"/>
    <n v="1.8"/>
    <x v="1"/>
    <x v="0"/>
    <x v="1"/>
  </r>
  <r>
    <x v="3"/>
    <x v="0"/>
    <x v="7"/>
    <x v="0"/>
    <x v="0"/>
    <x v="1"/>
    <x v="7"/>
    <x v="1"/>
    <n v="220.79"/>
    <n v="3091.06"/>
    <x v="3"/>
    <x v="3"/>
    <x v="1"/>
    <n v="2.2000000000000002"/>
    <x v="1"/>
    <x v="2"/>
    <x v="1"/>
  </r>
  <r>
    <x v="3"/>
    <x v="1"/>
    <x v="7"/>
    <x v="3"/>
    <x v="1"/>
    <x v="0"/>
    <x v="7"/>
    <x v="1"/>
    <n v="39.83"/>
    <n v="557.62"/>
    <x v="0"/>
    <x v="0"/>
    <x v="1"/>
    <n v="3"/>
    <x v="1"/>
    <x v="0"/>
    <x v="1"/>
  </r>
  <r>
    <x v="2"/>
    <x v="2"/>
    <x v="0"/>
    <x v="2"/>
    <x v="1"/>
    <x v="1"/>
    <x v="8"/>
    <x v="0"/>
    <n v="217.49"/>
    <n v="652.47"/>
    <x v="0"/>
    <x v="1"/>
    <x v="2"/>
    <n v="4"/>
    <x v="0"/>
    <x v="0"/>
    <x v="2"/>
  </r>
  <r>
    <x v="1"/>
    <x v="6"/>
    <x v="4"/>
    <x v="6"/>
    <x v="1"/>
    <x v="3"/>
    <x v="0"/>
    <x v="2"/>
    <n v="58.01"/>
    <n v="348.06"/>
    <x v="0"/>
    <x v="1"/>
    <x v="2"/>
    <n v="3.2"/>
    <x v="1"/>
    <x v="1"/>
    <x v="2"/>
  </r>
  <r>
    <x v="7"/>
    <x v="1"/>
    <x v="3"/>
    <x v="0"/>
    <x v="0"/>
    <x v="2"/>
    <x v="9"/>
    <x v="1"/>
    <n v="45.05"/>
    <n v="405.45"/>
    <x v="0"/>
    <x v="3"/>
    <x v="0"/>
    <n v="4.2"/>
    <x v="0"/>
    <x v="2"/>
    <x v="0"/>
  </r>
  <r>
    <x v="3"/>
    <x v="3"/>
    <x v="6"/>
    <x v="4"/>
    <x v="1"/>
    <x v="1"/>
    <x v="4"/>
    <x v="0"/>
    <n v="131.60999999999999"/>
    <n v="1316.1"/>
    <x v="0"/>
    <x v="2"/>
    <x v="1"/>
    <n v="3.6"/>
    <x v="1"/>
    <x v="1"/>
    <x v="1"/>
  </r>
  <r>
    <x v="0"/>
    <x v="1"/>
    <x v="2"/>
    <x v="5"/>
    <x v="1"/>
    <x v="0"/>
    <x v="8"/>
    <x v="1"/>
    <n v="41.660000000000004"/>
    <n v="124.98"/>
    <x v="0"/>
    <x v="1"/>
    <x v="2"/>
    <n v="4.7"/>
    <x v="0"/>
    <x v="2"/>
    <x v="2"/>
  </r>
  <r>
    <x v="2"/>
    <x v="3"/>
    <x v="7"/>
    <x v="7"/>
    <x v="1"/>
    <x v="2"/>
    <x v="9"/>
    <x v="3"/>
    <n v="252.20000000000002"/>
    <n v="2269.8000000000002"/>
    <x v="2"/>
    <x v="3"/>
    <x v="2"/>
    <n v="3.7"/>
    <x v="1"/>
    <x v="2"/>
    <x v="2"/>
  </r>
  <r>
    <x v="0"/>
    <x v="3"/>
    <x v="7"/>
    <x v="7"/>
    <x v="1"/>
    <x v="3"/>
    <x v="12"/>
    <x v="3"/>
    <n v="149.68"/>
    <n v="1796.16"/>
    <x v="2"/>
    <x v="3"/>
    <x v="2"/>
    <n v="2.4"/>
    <x v="1"/>
    <x v="1"/>
    <x v="2"/>
  </r>
  <r>
    <x v="1"/>
    <x v="5"/>
    <x v="3"/>
    <x v="2"/>
    <x v="1"/>
    <x v="3"/>
    <x v="9"/>
    <x v="0"/>
    <n v="184.36"/>
    <n v="1659.24"/>
    <x v="1"/>
    <x v="1"/>
    <x v="1"/>
    <n v="1.4"/>
    <x v="1"/>
    <x v="2"/>
    <x v="1"/>
  </r>
  <r>
    <x v="10"/>
    <x v="5"/>
    <x v="4"/>
    <x v="0"/>
    <x v="0"/>
    <x v="3"/>
    <x v="13"/>
    <x v="1"/>
    <n v="181.52"/>
    <n v="181.52"/>
    <x v="2"/>
    <x v="0"/>
    <x v="2"/>
    <n v="3.8"/>
    <x v="0"/>
    <x v="1"/>
    <x v="2"/>
  </r>
  <r>
    <x v="5"/>
    <x v="3"/>
    <x v="6"/>
    <x v="7"/>
    <x v="1"/>
    <x v="0"/>
    <x v="6"/>
    <x v="0"/>
    <n v="293.87"/>
    <n v="587.74"/>
    <x v="3"/>
    <x v="0"/>
    <x v="2"/>
    <n v="4.9000000000000004"/>
    <x v="0"/>
    <x v="0"/>
    <x v="2"/>
  </r>
  <r>
    <x v="7"/>
    <x v="2"/>
    <x v="1"/>
    <x v="7"/>
    <x v="1"/>
    <x v="2"/>
    <x v="5"/>
    <x v="0"/>
    <n v="276.42"/>
    <n v="3040.62"/>
    <x v="2"/>
    <x v="1"/>
    <x v="1"/>
    <n v="3"/>
    <x v="1"/>
    <x v="0"/>
    <x v="1"/>
  </r>
  <r>
    <x v="2"/>
    <x v="5"/>
    <x v="6"/>
    <x v="0"/>
    <x v="0"/>
    <x v="3"/>
    <x v="2"/>
    <x v="0"/>
    <n v="257.76"/>
    <n v="1031.04"/>
    <x v="0"/>
    <x v="3"/>
    <x v="2"/>
    <n v="1.5"/>
    <x v="0"/>
    <x v="2"/>
    <x v="2"/>
  </r>
  <r>
    <x v="6"/>
    <x v="5"/>
    <x v="3"/>
    <x v="2"/>
    <x v="1"/>
    <x v="1"/>
    <x v="7"/>
    <x v="3"/>
    <n v="127.32000000000001"/>
    <n v="1782.48"/>
    <x v="2"/>
    <x v="0"/>
    <x v="1"/>
    <n v="2.2999999999999998"/>
    <x v="0"/>
    <x v="1"/>
    <x v="1"/>
  </r>
  <r>
    <x v="4"/>
    <x v="0"/>
    <x v="7"/>
    <x v="2"/>
    <x v="1"/>
    <x v="2"/>
    <x v="5"/>
    <x v="0"/>
    <n v="60.63"/>
    <n v="666.93000000000006"/>
    <x v="3"/>
    <x v="2"/>
    <x v="1"/>
    <n v="2.6"/>
    <x v="1"/>
    <x v="2"/>
    <x v="1"/>
  </r>
  <r>
    <x v="4"/>
    <x v="1"/>
    <x v="7"/>
    <x v="4"/>
    <x v="1"/>
    <x v="3"/>
    <x v="5"/>
    <x v="3"/>
    <n v="185.72"/>
    <n v="2042.92"/>
    <x v="1"/>
    <x v="1"/>
    <x v="2"/>
    <n v="1.5"/>
    <x v="1"/>
    <x v="0"/>
    <x v="2"/>
  </r>
  <r>
    <x v="4"/>
    <x v="0"/>
    <x v="7"/>
    <x v="6"/>
    <x v="1"/>
    <x v="2"/>
    <x v="12"/>
    <x v="3"/>
    <n v="143.29"/>
    <n v="1719.48"/>
    <x v="2"/>
    <x v="0"/>
    <x v="1"/>
    <n v="2.2999999999999998"/>
    <x v="0"/>
    <x v="2"/>
    <x v="1"/>
  </r>
  <r>
    <x v="3"/>
    <x v="2"/>
    <x v="7"/>
    <x v="6"/>
    <x v="1"/>
    <x v="1"/>
    <x v="10"/>
    <x v="1"/>
    <n v="83.15"/>
    <n v="582.05000000000007"/>
    <x v="3"/>
    <x v="0"/>
    <x v="0"/>
    <n v="4.2"/>
    <x v="1"/>
    <x v="0"/>
    <x v="0"/>
  </r>
  <r>
    <x v="10"/>
    <x v="5"/>
    <x v="1"/>
    <x v="7"/>
    <x v="1"/>
    <x v="4"/>
    <x v="12"/>
    <x v="0"/>
    <n v="47.35"/>
    <n v="568.20000000000005"/>
    <x v="2"/>
    <x v="1"/>
    <x v="1"/>
    <n v="2.2999999999999998"/>
    <x v="1"/>
    <x v="0"/>
    <x v="1"/>
  </r>
  <r>
    <x v="10"/>
    <x v="4"/>
    <x v="0"/>
    <x v="4"/>
    <x v="1"/>
    <x v="3"/>
    <x v="6"/>
    <x v="1"/>
    <n v="142.11000000000001"/>
    <n v="284.22000000000003"/>
    <x v="1"/>
    <x v="3"/>
    <x v="0"/>
    <n v="5"/>
    <x v="0"/>
    <x v="0"/>
    <x v="0"/>
  </r>
  <r>
    <x v="7"/>
    <x v="5"/>
    <x v="0"/>
    <x v="2"/>
    <x v="1"/>
    <x v="1"/>
    <x v="10"/>
    <x v="3"/>
    <n v="202.24"/>
    <n v="1415.68"/>
    <x v="2"/>
    <x v="1"/>
    <x v="0"/>
    <n v="2.2000000000000002"/>
    <x v="0"/>
    <x v="1"/>
    <x v="0"/>
  </r>
  <r>
    <x v="7"/>
    <x v="6"/>
    <x v="3"/>
    <x v="2"/>
    <x v="1"/>
    <x v="0"/>
    <x v="3"/>
    <x v="0"/>
    <n v="195.11"/>
    <n v="975.55000000000007"/>
    <x v="3"/>
    <x v="2"/>
    <x v="1"/>
    <n v="1.4"/>
    <x v="1"/>
    <x v="1"/>
    <x v="1"/>
  </r>
  <r>
    <x v="10"/>
    <x v="2"/>
    <x v="6"/>
    <x v="7"/>
    <x v="1"/>
    <x v="3"/>
    <x v="4"/>
    <x v="3"/>
    <n v="236.7"/>
    <n v="2367"/>
    <x v="1"/>
    <x v="3"/>
    <x v="0"/>
    <n v="4.2"/>
    <x v="0"/>
    <x v="0"/>
    <x v="0"/>
  </r>
  <r>
    <x v="1"/>
    <x v="4"/>
    <x v="5"/>
    <x v="1"/>
    <x v="1"/>
    <x v="4"/>
    <x v="10"/>
    <x v="0"/>
    <n v="150.64000000000001"/>
    <n v="1054.48"/>
    <x v="1"/>
    <x v="0"/>
    <x v="0"/>
    <n v="1.5"/>
    <x v="0"/>
    <x v="0"/>
    <x v="0"/>
  </r>
  <r>
    <x v="7"/>
    <x v="1"/>
    <x v="1"/>
    <x v="5"/>
    <x v="1"/>
    <x v="1"/>
    <x v="7"/>
    <x v="0"/>
    <n v="110.05999999999999"/>
    <n v="1540.84"/>
    <x v="1"/>
    <x v="3"/>
    <x v="2"/>
    <n v="1.2"/>
    <x v="0"/>
    <x v="0"/>
    <x v="2"/>
  </r>
  <r>
    <x v="1"/>
    <x v="1"/>
    <x v="1"/>
    <x v="3"/>
    <x v="1"/>
    <x v="1"/>
    <x v="12"/>
    <x v="2"/>
    <n v="170.84"/>
    <n v="2050.08"/>
    <x v="1"/>
    <x v="1"/>
    <x v="1"/>
    <n v="2.6"/>
    <x v="0"/>
    <x v="0"/>
    <x v="1"/>
  </r>
  <r>
    <x v="2"/>
    <x v="4"/>
    <x v="2"/>
    <x v="3"/>
    <x v="1"/>
    <x v="2"/>
    <x v="9"/>
    <x v="1"/>
    <n v="293"/>
    <n v="2637"/>
    <x v="0"/>
    <x v="3"/>
    <x v="1"/>
    <n v="4.5999999999999996"/>
    <x v="0"/>
    <x v="1"/>
    <x v="1"/>
  </r>
  <r>
    <x v="9"/>
    <x v="1"/>
    <x v="4"/>
    <x v="0"/>
    <x v="0"/>
    <x v="3"/>
    <x v="9"/>
    <x v="2"/>
    <n v="32.630000000000003"/>
    <n v="293.67"/>
    <x v="0"/>
    <x v="0"/>
    <x v="0"/>
    <n v="3.3"/>
    <x v="1"/>
    <x v="1"/>
    <x v="0"/>
  </r>
  <r>
    <x v="0"/>
    <x v="4"/>
    <x v="5"/>
    <x v="7"/>
    <x v="1"/>
    <x v="4"/>
    <x v="8"/>
    <x v="0"/>
    <n v="168.03"/>
    <n v="504.09"/>
    <x v="2"/>
    <x v="0"/>
    <x v="1"/>
    <n v="4.7"/>
    <x v="0"/>
    <x v="1"/>
    <x v="1"/>
  </r>
  <r>
    <x v="5"/>
    <x v="2"/>
    <x v="0"/>
    <x v="4"/>
    <x v="1"/>
    <x v="0"/>
    <x v="8"/>
    <x v="2"/>
    <n v="112.19"/>
    <n v="336.57"/>
    <x v="2"/>
    <x v="0"/>
    <x v="1"/>
    <n v="4.5"/>
    <x v="1"/>
    <x v="1"/>
    <x v="1"/>
  </r>
  <r>
    <x v="2"/>
    <x v="4"/>
    <x v="0"/>
    <x v="0"/>
    <x v="0"/>
    <x v="2"/>
    <x v="11"/>
    <x v="3"/>
    <n v="49.5"/>
    <n v="643.5"/>
    <x v="1"/>
    <x v="0"/>
    <x v="2"/>
    <n v="1.3"/>
    <x v="1"/>
    <x v="2"/>
    <x v="2"/>
  </r>
  <r>
    <x v="7"/>
    <x v="4"/>
    <x v="0"/>
    <x v="3"/>
    <x v="1"/>
    <x v="3"/>
    <x v="10"/>
    <x v="0"/>
    <n v="141.71"/>
    <n v="991.97"/>
    <x v="3"/>
    <x v="1"/>
    <x v="2"/>
    <n v="1.2"/>
    <x v="1"/>
    <x v="2"/>
    <x v="2"/>
  </r>
  <r>
    <x v="10"/>
    <x v="6"/>
    <x v="5"/>
    <x v="6"/>
    <x v="1"/>
    <x v="4"/>
    <x v="3"/>
    <x v="0"/>
    <n v="199.53"/>
    <n v="997.65"/>
    <x v="3"/>
    <x v="1"/>
    <x v="1"/>
    <n v="2.2000000000000002"/>
    <x v="1"/>
    <x v="1"/>
    <x v="1"/>
  </r>
  <r>
    <x v="0"/>
    <x v="6"/>
    <x v="1"/>
    <x v="4"/>
    <x v="1"/>
    <x v="2"/>
    <x v="3"/>
    <x v="0"/>
    <n v="167.89"/>
    <n v="839.44999999999993"/>
    <x v="0"/>
    <x v="2"/>
    <x v="2"/>
    <n v="4.5"/>
    <x v="0"/>
    <x v="2"/>
    <x v="2"/>
  </r>
  <r>
    <x v="0"/>
    <x v="0"/>
    <x v="0"/>
    <x v="0"/>
    <x v="0"/>
    <x v="4"/>
    <x v="3"/>
    <x v="2"/>
    <n v="28.169999999999998"/>
    <n v="140.85"/>
    <x v="3"/>
    <x v="1"/>
    <x v="1"/>
    <n v="3"/>
    <x v="0"/>
    <x v="0"/>
    <x v="1"/>
  </r>
  <r>
    <x v="8"/>
    <x v="2"/>
    <x v="5"/>
    <x v="4"/>
    <x v="1"/>
    <x v="4"/>
    <x v="9"/>
    <x v="1"/>
    <n v="182.14999999999998"/>
    <n v="1639.35"/>
    <x v="1"/>
    <x v="0"/>
    <x v="2"/>
    <n v="4.8"/>
    <x v="1"/>
    <x v="2"/>
    <x v="2"/>
  </r>
  <r>
    <x v="2"/>
    <x v="2"/>
    <x v="0"/>
    <x v="0"/>
    <x v="0"/>
    <x v="2"/>
    <x v="2"/>
    <x v="1"/>
    <n v="84.96"/>
    <n v="339.84"/>
    <x v="2"/>
    <x v="2"/>
    <x v="0"/>
    <n v="2.2000000000000002"/>
    <x v="0"/>
    <x v="1"/>
    <x v="0"/>
  </r>
  <r>
    <x v="10"/>
    <x v="6"/>
    <x v="7"/>
    <x v="6"/>
    <x v="1"/>
    <x v="2"/>
    <x v="0"/>
    <x v="1"/>
    <n v="115.61"/>
    <n v="693.66"/>
    <x v="2"/>
    <x v="3"/>
    <x v="2"/>
    <n v="2.8"/>
    <x v="1"/>
    <x v="1"/>
    <x v="2"/>
  </r>
  <r>
    <x v="5"/>
    <x v="3"/>
    <x v="1"/>
    <x v="1"/>
    <x v="1"/>
    <x v="3"/>
    <x v="0"/>
    <x v="2"/>
    <n v="107.42"/>
    <n v="644.52"/>
    <x v="1"/>
    <x v="1"/>
    <x v="0"/>
    <n v="1.1000000000000001"/>
    <x v="0"/>
    <x v="0"/>
    <x v="0"/>
  </r>
  <r>
    <x v="10"/>
    <x v="3"/>
    <x v="7"/>
    <x v="7"/>
    <x v="1"/>
    <x v="2"/>
    <x v="11"/>
    <x v="3"/>
    <n v="260.38"/>
    <n v="3384.94"/>
    <x v="3"/>
    <x v="1"/>
    <x v="2"/>
    <n v="4.5"/>
    <x v="0"/>
    <x v="1"/>
    <x v="2"/>
  </r>
  <r>
    <x v="7"/>
    <x v="0"/>
    <x v="2"/>
    <x v="6"/>
    <x v="1"/>
    <x v="3"/>
    <x v="10"/>
    <x v="2"/>
    <n v="33.32"/>
    <n v="233.24"/>
    <x v="0"/>
    <x v="2"/>
    <x v="1"/>
    <n v="1.6"/>
    <x v="1"/>
    <x v="1"/>
    <x v="1"/>
  </r>
  <r>
    <x v="6"/>
    <x v="3"/>
    <x v="1"/>
    <x v="7"/>
    <x v="1"/>
    <x v="4"/>
    <x v="6"/>
    <x v="1"/>
    <n v="117.44"/>
    <n v="234.88"/>
    <x v="0"/>
    <x v="1"/>
    <x v="1"/>
    <n v="4.9000000000000004"/>
    <x v="0"/>
    <x v="1"/>
    <x v="1"/>
  </r>
  <r>
    <x v="9"/>
    <x v="3"/>
    <x v="0"/>
    <x v="7"/>
    <x v="1"/>
    <x v="2"/>
    <x v="0"/>
    <x v="2"/>
    <n v="130.55000000000001"/>
    <n v="783.30000000000007"/>
    <x v="2"/>
    <x v="1"/>
    <x v="0"/>
    <n v="2.2000000000000002"/>
    <x v="1"/>
    <x v="1"/>
    <x v="0"/>
  </r>
  <r>
    <x v="1"/>
    <x v="3"/>
    <x v="3"/>
    <x v="0"/>
    <x v="0"/>
    <x v="3"/>
    <x v="11"/>
    <x v="3"/>
    <n v="193.27"/>
    <n v="2512.5100000000002"/>
    <x v="3"/>
    <x v="1"/>
    <x v="0"/>
    <n v="4.8"/>
    <x v="0"/>
    <x v="1"/>
    <x v="0"/>
  </r>
  <r>
    <x v="6"/>
    <x v="5"/>
    <x v="2"/>
    <x v="4"/>
    <x v="1"/>
    <x v="3"/>
    <x v="9"/>
    <x v="0"/>
    <n v="240.91"/>
    <n v="2168.19"/>
    <x v="0"/>
    <x v="0"/>
    <x v="1"/>
    <n v="3.7"/>
    <x v="1"/>
    <x v="1"/>
    <x v="1"/>
  </r>
  <r>
    <x v="9"/>
    <x v="0"/>
    <x v="5"/>
    <x v="2"/>
    <x v="1"/>
    <x v="0"/>
    <x v="8"/>
    <x v="0"/>
    <n v="223.75"/>
    <n v="671.25"/>
    <x v="3"/>
    <x v="2"/>
    <x v="2"/>
    <n v="3.3"/>
    <x v="0"/>
    <x v="2"/>
    <x v="2"/>
  </r>
  <r>
    <x v="6"/>
    <x v="6"/>
    <x v="2"/>
    <x v="5"/>
    <x v="1"/>
    <x v="3"/>
    <x v="6"/>
    <x v="1"/>
    <n v="230.73"/>
    <n v="461.46"/>
    <x v="3"/>
    <x v="2"/>
    <x v="0"/>
    <n v="1.5"/>
    <x v="0"/>
    <x v="1"/>
    <x v="0"/>
  </r>
  <r>
    <x v="1"/>
    <x v="3"/>
    <x v="0"/>
    <x v="5"/>
    <x v="1"/>
    <x v="3"/>
    <x v="11"/>
    <x v="1"/>
    <n v="73.87"/>
    <n v="960.31000000000006"/>
    <x v="0"/>
    <x v="0"/>
    <x v="1"/>
    <n v="1.4"/>
    <x v="0"/>
    <x v="0"/>
    <x v="1"/>
  </r>
  <r>
    <x v="3"/>
    <x v="1"/>
    <x v="5"/>
    <x v="7"/>
    <x v="1"/>
    <x v="0"/>
    <x v="1"/>
    <x v="3"/>
    <n v="275.29000000000002"/>
    <n v="2202.3200000000002"/>
    <x v="2"/>
    <x v="2"/>
    <x v="2"/>
    <n v="2.1"/>
    <x v="0"/>
    <x v="2"/>
    <x v="2"/>
  </r>
  <r>
    <x v="10"/>
    <x v="4"/>
    <x v="3"/>
    <x v="5"/>
    <x v="1"/>
    <x v="1"/>
    <x v="13"/>
    <x v="2"/>
    <n v="135.96"/>
    <n v="135.96"/>
    <x v="3"/>
    <x v="3"/>
    <x v="1"/>
    <n v="2.4"/>
    <x v="1"/>
    <x v="1"/>
    <x v="1"/>
  </r>
  <r>
    <x v="6"/>
    <x v="5"/>
    <x v="5"/>
    <x v="5"/>
    <x v="1"/>
    <x v="2"/>
    <x v="5"/>
    <x v="3"/>
    <n v="23.11"/>
    <n v="254.21"/>
    <x v="0"/>
    <x v="1"/>
    <x v="1"/>
    <n v="3.5"/>
    <x v="1"/>
    <x v="2"/>
    <x v="1"/>
  </r>
  <r>
    <x v="7"/>
    <x v="3"/>
    <x v="7"/>
    <x v="3"/>
    <x v="1"/>
    <x v="0"/>
    <x v="1"/>
    <x v="3"/>
    <n v="207.07"/>
    <n v="1656.56"/>
    <x v="1"/>
    <x v="0"/>
    <x v="2"/>
    <n v="1.7"/>
    <x v="0"/>
    <x v="1"/>
    <x v="2"/>
  </r>
  <r>
    <x v="5"/>
    <x v="4"/>
    <x v="5"/>
    <x v="4"/>
    <x v="1"/>
    <x v="3"/>
    <x v="3"/>
    <x v="0"/>
    <n v="189.12"/>
    <n v="945.6"/>
    <x v="1"/>
    <x v="3"/>
    <x v="2"/>
    <n v="3.8"/>
    <x v="0"/>
    <x v="1"/>
    <x v="2"/>
  </r>
  <r>
    <x v="2"/>
    <x v="4"/>
    <x v="5"/>
    <x v="3"/>
    <x v="1"/>
    <x v="3"/>
    <x v="9"/>
    <x v="2"/>
    <n v="55.27"/>
    <n v="497.43"/>
    <x v="2"/>
    <x v="0"/>
    <x v="2"/>
    <n v="1.2"/>
    <x v="1"/>
    <x v="2"/>
    <x v="2"/>
  </r>
  <r>
    <x v="4"/>
    <x v="5"/>
    <x v="2"/>
    <x v="2"/>
    <x v="1"/>
    <x v="2"/>
    <x v="9"/>
    <x v="0"/>
    <n v="288.76"/>
    <n v="2598.84"/>
    <x v="0"/>
    <x v="0"/>
    <x v="2"/>
    <n v="4.5"/>
    <x v="0"/>
    <x v="2"/>
    <x v="2"/>
  </r>
  <r>
    <x v="7"/>
    <x v="0"/>
    <x v="3"/>
    <x v="1"/>
    <x v="1"/>
    <x v="4"/>
    <x v="2"/>
    <x v="0"/>
    <n v="177.24"/>
    <n v="708.96"/>
    <x v="3"/>
    <x v="2"/>
    <x v="1"/>
    <n v="4.5"/>
    <x v="0"/>
    <x v="0"/>
    <x v="1"/>
  </r>
  <r>
    <x v="1"/>
    <x v="1"/>
    <x v="6"/>
    <x v="4"/>
    <x v="1"/>
    <x v="0"/>
    <x v="13"/>
    <x v="3"/>
    <n v="151.38999999999999"/>
    <n v="151.38999999999999"/>
    <x v="1"/>
    <x v="3"/>
    <x v="1"/>
    <n v="4.5999999999999996"/>
    <x v="0"/>
    <x v="2"/>
    <x v="1"/>
  </r>
  <r>
    <x v="5"/>
    <x v="1"/>
    <x v="5"/>
    <x v="6"/>
    <x v="1"/>
    <x v="1"/>
    <x v="3"/>
    <x v="0"/>
    <n v="131.47"/>
    <n v="657.35"/>
    <x v="3"/>
    <x v="3"/>
    <x v="1"/>
    <n v="2.7"/>
    <x v="0"/>
    <x v="1"/>
    <x v="1"/>
  </r>
  <r>
    <x v="7"/>
    <x v="1"/>
    <x v="4"/>
    <x v="0"/>
    <x v="0"/>
    <x v="2"/>
    <x v="10"/>
    <x v="1"/>
    <n v="78.760000000000005"/>
    <n v="551.32000000000005"/>
    <x v="1"/>
    <x v="0"/>
    <x v="2"/>
    <n v="1.5"/>
    <x v="0"/>
    <x v="1"/>
    <x v="2"/>
  </r>
  <r>
    <x v="0"/>
    <x v="3"/>
    <x v="6"/>
    <x v="0"/>
    <x v="0"/>
    <x v="2"/>
    <x v="9"/>
    <x v="1"/>
    <n v="286.79000000000002"/>
    <n v="2581.11"/>
    <x v="0"/>
    <x v="0"/>
    <x v="1"/>
    <n v="3"/>
    <x v="0"/>
    <x v="0"/>
    <x v="1"/>
  </r>
  <r>
    <x v="10"/>
    <x v="5"/>
    <x v="7"/>
    <x v="0"/>
    <x v="0"/>
    <x v="0"/>
    <x v="4"/>
    <x v="0"/>
    <n v="216.6"/>
    <n v="2166"/>
    <x v="3"/>
    <x v="3"/>
    <x v="1"/>
    <n v="4"/>
    <x v="1"/>
    <x v="2"/>
    <x v="1"/>
  </r>
  <r>
    <x v="5"/>
    <x v="1"/>
    <x v="3"/>
    <x v="6"/>
    <x v="1"/>
    <x v="3"/>
    <x v="9"/>
    <x v="0"/>
    <n v="178.92999999999998"/>
    <n v="1610.37"/>
    <x v="2"/>
    <x v="0"/>
    <x v="2"/>
    <n v="2.1"/>
    <x v="0"/>
    <x v="2"/>
    <x v="2"/>
  </r>
  <r>
    <x v="0"/>
    <x v="4"/>
    <x v="3"/>
    <x v="3"/>
    <x v="1"/>
    <x v="3"/>
    <x v="9"/>
    <x v="2"/>
    <n v="196.74"/>
    <n v="1770.66"/>
    <x v="0"/>
    <x v="2"/>
    <x v="2"/>
    <n v="3.7"/>
    <x v="0"/>
    <x v="0"/>
    <x v="2"/>
  </r>
  <r>
    <x v="7"/>
    <x v="4"/>
    <x v="1"/>
    <x v="7"/>
    <x v="1"/>
    <x v="1"/>
    <x v="0"/>
    <x v="1"/>
    <n v="255.32000000000002"/>
    <n v="1531.92"/>
    <x v="3"/>
    <x v="2"/>
    <x v="0"/>
    <n v="1.1000000000000001"/>
    <x v="1"/>
    <x v="2"/>
    <x v="0"/>
  </r>
  <r>
    <x v="9"/>
    <x v="2"/>
    <x v="7"/>
    <x v="5"/>
    <x v="1"/>
    <x v="0"/>
    <x v="6"/>
    <x v="2"/>
    <n v="198"/>
    <n v="396"/>
    <x v="1"/>
    <x v="2"/>
    <x v="2"/>
    <n v="4.3"/>
    <x v="0"/>
    <x v="2"/>
    <x v="2"/>
  </r>
  <r>
    <x v="8"/>
    <x v="2"/>
    <x v="5"/>
    <x v="2"/>
    <x v="1"/>
    <x v="2"/>
    <x v="3"/>
    <x v="0"/>
    <n v="52.089999999999996"/>
    <n v="260.45"/>
    <x v="0"/>
    <x v="0"/>
    <x v="1"/>
    <n v="1.9"/>
    <x v="0"/>
    <x v="2"/>
    <x v="1"/>
  </r>
  <r>
    <x v="9"/>
    <x v="5"/>
    <x v="2"/>
    <x v="1"/>
    <x v="1"/>
    <x v="0"/>
    <x v="8"/>
    <x v="1"/>
    <n v="215.24"/>
    <n v="645.72"/>
    <x v="2"/>
    <x v="1"/>
    <x v="2"/>
    <n v="4.5999999999999996"/>
    <x v="1"/>
    <x v="2"/>
    <x v="2"/>
  </r>
  <r>
    <x v="10"/>
    <x v="3"/>
    <x v="6"/>
    <x v="3"/>
    <x v="1"/>
    <x v="4"/>
    <x v="12"/>
    <x v="3"/>
    <n v="178.16"/>
    <n v="2137.92"/>
    <x v="1"/>
    <x v="3"/>
    <x v="0"/>
    <n v="3.2"/>
    <x v="0"/>
    <x v="1"/>
    <x v="0"/>
  </r>
  <r>
    <x v="5"/>
    <x v="3"/>
    <x v="1"/>
    <x v="7"/>
    <x v="1"/>
    <x v="2"/>
    <x v="0"/>
    <x v="3"/>
    <n v="290.58"/>
    <n v="1743.48"/>
    <x v="3"/>
    <x v="2"/>
    <x v="0"/>
    <n v="2.5"/>
    <x v="1"/>
    <x v="2"/>
    <x v="0"/>
  </r>
  <r>
    <x v="5"/>
    <x v="0"/>
    <x v="7"/>
    <x v="2"/>
    <x v="1"/>
    <x v="1"/>
    <x v="5"/>
    <x v="0"/>
    <n v="225.44000000000003"/>
    <n v="2479.84"/>
    <x v="3"/>
    <x v="1"/>
    <x v="1"/>
    <n v="3.9"/>
    <x v="1"/>
    <x v="0"/>
    <x v="1"/>
  </r>
  <r>
    <x v="10"/>
    <x v="0"/>
    <x v="7"/>
    <x v="0"/>
    <x v="0"/>
    <x v="1"/>
    <x v="3"/>
    <x v="2"/>
    <n v="116.31999999999998"/>
    <n v="581.59999999999991"/>
    <x v="0"/>
    <x v="1"/>
    <x v="2"/>
    <n v="2.2999999999999998"/>
    <x v="0"/>
    <x v="0"/>
    <x v="2"/>
  </r>
  <r>
    <x v="0"/>
    <x v="1"/>
    <x v="4"/>
    <x v="7"/>
    <x v="1"/>
    <x v="2"/>
    <x v="11"/>
    <x v="3"/>
    <n v="57.91"/>
    <n v="752.82999999999993"/>
    <x v="2"/>
    <x v="2"/>
    <x v="2"/>
    <n v="3.9"/>
    <x v="1"/>
    <x v="0"/>
    <x v="2"/>
  </r>
  <r>
    <x v="8"/>
    <x v="6"/>
    <x v="5"/>
    <x v="2"/>
    <x v="1"/>
    <x v="3"/>
    <x v="7"/>
    <x v="3"/>
    <n v="155.04"/>
    <n v="2170.56"/>
    <x v="1"/>
    <x v="2"/>
    <x v="0"/>
    <n v="2.2999999999999998"/>
    <x v="0"/>
    <x v="2"/>
    <x v="0"/>
  </r>
  <r>
    <x v="7"/>
    <x v="4"/>
    <x v="1"/>
    <x v="3"/>
    <x v="1"/>
    <x v="2"/>
    <x v="4"/>
    <x v="1"/>
    <n v="210.21999999999997"/>
    <n v="2102.1999999999998"/>
    <x v="0"/>
    <x v="1"/>
    <x v="2"/>
    <n v="4.4000000000000004"/>
    <x v="1"/>
    <x v="1"/>
    <x v="2"/>
  </r>
  <r>
    <x v="2"/>
    <x v="0"/>
    <x v="6"/>
    <x v="2"/>
    <x v="1"/>
    <x v="2"/>
    <x v="5"/>
    <x v="2"/>
    <n v="69.64"/>
    <n v="766.04"/>
    <x v="2"/>
    <x v="2"/>
    <x v="1"/>
    <n v="4.9000000000000004"/>
    <x v="0"/>
    <x v="0"/>
    <x v="1"/>
  </r>
  <r>
    <x v="1"/>
    <x v="3"/>
    <x v="7"/>
    <x v="4"/>
    <x v="1"/>
    <x v="4"/>
    <x v="13"/>
    <x v="2"/>
    <n v="201.84"/>
    <n v="201.84"/>
    <x v="1"/>
    <x v="1"/>
    <x v="1"/>
    <n v="3.6"/>
    <x v="0"/>
    <x v="0"/>
    <x v="1"/>
  </r>
  <r>
    <x v="9"/>
    <x v="4"/>
    <x v="3"/>
    <x v="5"/>
    <x v="1"/>
    <x v="2"/>
    <x v="4"/>
    <x v="3"/>
    <n v="251.17"/>
    <n v="2511.6999999999998"/>
    <x v="2"/>
    <x v="1"/>
    <x v="2"/>
    <n v="3.2"/>
    <x v="1"/>
    <x v="1"/>
    <x v="2"/>
  </r>
  <r>
    <x v="9"/>
    <x v="6"/>
    <x v="7"/>
    <x v="2"/>
    <x v="1"/>
    <x v="0"/>
    <x v="4"/>
    <x v="0"/>
    <n v="63.970000000000006"/>
    <n v="639.70000000000005"/>
    <x v="2"/>
    <x v="0"/>
    <x v="2"/>
    <n v="2.8"/>
    <x v="0"/>
    <x v="0"/>
    <x v="2"/>
  </r>
  <r>
    <x v="4"/>
    <x v="0"/>
    <x v="7"/>
    <x v="1"/>
    <x v="1"/>
    <x v="0"/>
    <x v="12"/>
    <x v="3"/>
    <n v="217.62"/>
    <n v="2611.44"/>
    <x v="1"/>
    <x v="1"/>
    <x v="1"/>
    <n v="4.7"/>
    <x v="0"/>
    <x v="2"/>
    <x v="1"/>
  </r>
  <r>
    <x v="8"/>
    <x v="5"/>
    <x v="7"/>
    <x v="2"/>
    <x v="1"/>
    <x v="1"/>
    <x v="6"/>
    <x v="2"/>
    <n v="39.11"/>
    <n v="78.22"/>
    <x v="3"/>
    <x v="0"/>
    <x v="2"/>
    <n v="2.8"/>
    <x v="1"/>
    <x v="0"/>
    <x v="2"/>
  </r>
  <r>
    <x v="1"/>
    <x v="2"/>
    <x v="1"/>
    <x v="4"/>
    <x v="1"/>
    <x v="3"/>
    <x v="5"/>
    <x v="1"/>
    <n v="22.23"/>
    <n v="244.53"/>
    <x v="3"/>
    <x v="0"/>
    <x v="0"/>
    <n v="4.2"/>
    <x v="0"/>
    <x v="2"/>
    <x v="0"/>
  </r>
  <r>
    <x v="9"/>
    <x v="0"/>
    <x v="2"/>
    <x v="6"/>
    <x v="1"/>
    <x v="1"/>
    <x v="3"/>
    <x v="2"/>
    <n v="29.139999999999997"/>
    <n v="145.69999999999999"/>
    <x v="2"/>
    <x v="2"/>
    <x v="0"/>
    <n v="1"/>
    <x v="1"/>
    <x v="1"/>
    <x v="0"/>
  </r>
  <r>
    <x v="1"/>
    <x v="0"/>
    <x v="0"/>
    <x v="4"/>
    <x v="1"/>
    <x v="4"/>
    <x v="7"/>
    <x v="1"/>
    <n v="196.82"/>
    <n v="2755.48"/>
    <x v="2"/>
    <x v="3"/>
    <x v="2"/>
    <n v="4.5999999999999996"/>
    <x v="0"/>
    <x v="1"/>
    <x v="2"/>
  </r>
  <r>
    <x v="2"/>
    <x v="5"/>
    <x v="4"/>
    <x v="2"/>
    <x v="1"/>
    <x v="2"/>
    <x v="12"/>
    <x v="1"/>
    <n v="292.54000000000002"/>
    <n v="3510.48"/>
    <x v="0"/>
    <x v="2"/>
    <x v="0"/>
    <n v="2.5"/>
    <x v="1"/>
    <x v="0"/>
    <x v="0"/>
  </r>
  <r>
    <x v="7"/>
    <x v="3"/>
    <x v="3"/>
    <x v="0"/>
    <x v="0"/>
    <x v="1"/>
    <x v="0"/>
    <x v="1"/>
    <n v="235.98000000000002"/>
    <n v="1415.88"/>
    <x v="3"/>
    <x v="3"/>
    <x v="1"/>
    <n v="2.1"/>
    <x v="1"/>
    <x v="2"/>
    <x v="1"/>
  </r>
  <r>
    <x v="5"/>
    <x v="1"/>
    <x v="2"/>
    <x v="7"/>
    <x v="1"/>
    <x v="2"/>
    <x v="7"/>
    <x v="2"/>
    <n v="91.23"/>
    <n v="1277.22"/>
    <x v="3"/>
    <x v="1"/>
    <x v="2"/>
    <n v="1.6"/>
    <x v="0"/>
    <x v="1"/>
    <x v="2"/>
  </r>
  <r>
    <x v="1"/>
    <x v="5"/>
    <x v="4"/>
    <x v="0"/>
    <x v="0"/>
    <x v="1"/>
    <x v="13"/>
    <x v="2"/>
    <n v="40.07"/>
    <n v="40.07"/>
    <x v="2"/>
    <x v="2"/>
    <x v="0"/>
    <n v="1.3"/>
    <x v="1"/>
    <x v="0"/>
    <x v="0"/>
  </r>
  <r>
    <x v="9"/>
    <x v="1"/>
    <x v="7"/>
    <x v="0"/>
    <x v="0"/>
    <x v="2"/>
    <x v="10"/>
    <x v="0"/>
    <n v="192.66"/>
    <n v="1348.62"/>
    <x v="0"/>
    <x v="2"/>
    <x v="1"/>
    <n v="4.5"/>
    <x v="0"/>
    <x v="0"/>
    <x v="1"/>
  </r>
  <r>
    <x v="0"/>
    <x v="0"/>
    <x v="1"/>
    <x v="3"/>
    <x v="1"/>
    <x v="1"/>
    <x v="8"/>
    <x v="3"/>
    <n v="20.900000000000002"/>
    <n v="62.7"/>
    <x v="0"/>
    <x v="2"/>
    <x v="2"/>
    <n v="2.2999999999999998"/>
    <x v="1"/>
    <x v="0"/>
    <x v="2"/>
  </r>
  <r>
    <x v="8"/>
    <x v="3"/>
    <x v="4"/>
    <x v="6"/>
    <x v="1"/>
    <x v="0"/>
    <x v="13"/>
    <x v="2"/>
    <n v="241.92"/>
    <n v="241.92"/>
    <x v="0"/>
    <x v="2"/>
    <x v="2"/>
    <n v="4.9000000000000004"/>
    <x v="0"/>
    <x v="1"/>
    <x v="2"/>
  </r>
  <r>
    <x v="10"/>
    <x v="6"/>
    <x v="5"/>
    <x v="3"/>
    <x v="1"/>
    <x v="4"/>
    <x v="10"/>
    <x v="1"/>
    <n v="88.070000000000007"/>
    <n v="616.49"/>
    <x v="1"/>
    <x v="1"/>
    <x v="2"/>
    <n v="2.7"/>
    <x v="1"/>
    <x v="2"/>
    <x v="2"/>
  </r>
  <r>
    <x v="6"/>
    <x v="0"/>
    <x v="5"/>
    <x v="7"/>
    <x v="1"/>
    <x v="1"/>
    <x v="10"/>
    <x v="2"/>
    <n v="103.78"/>
    <n v="726.46"/>
    <x v="1"/>
    <x v="3"/>
    <x v="2"/>
    <n v="4.8"/>
    <x v="0"/>
    <x v="2"/>
    <x v="2"/>
  </r>
  <r>
    <x v="3"/>
    <x v="5"/>
    <x v="0"/>
    <x v="1"/>
    <x v="1"/>
    <x v="0"/>
    <x v="4"/>
    <x v="2"/>
    <n v="116.30999999999999"/>
    <n v="1163.0999999999999"/>
    <x v="1"/>
    <x v="3"/>
    <x v="0"/>
    <n v="3.6"/>
    <x v="1"/>
    <x v="2"/>
    <x v="0"/>
  </r>
  <r>
    <x v="3"/>
    <x v="6"/>
    <x v="0"/>
    <x v="5"/>
    <x v="1"/>
    <x v="3"/>
    <x v="8"/>
    <x v="3"/>
    <n v="233.79"/>
    <n v="701.37"/>
    <x v="0"/>
    <x v="0"/>
    <x v="2"/>
    <n v="1.6"/>
    <x v="1"/>
    <x v="0"/>
    <x v="2"/>
  </r>
  <r>
    <x v="6"/>
    <x v="2"/>
    <x v="4"/>
    <x v="1"/>
    <x v="1"/>
    <x v="1"/>
    <x v="0"/>
    <x v="2"/>
    <n v="94.410000000000011"/>
    <n v="566.46"/>
    <x v="3"/>
    <x v="0"/>
    <x v="2"/>
    <n v="2.2000000000000002"/>
    <x v="1"/>
    <x v="2"/>
    <x v="2"/>
  </r>
  <r>
    <x v="1"/>
    <x v="6"/>
    <x v="2"/>
    <x v="6"/>
    <x v="1"/>
    <x v="2"/>
    <x v="2"/>
    <x v="1"/>
    <n v="99.65"/>
    <n v="398.6"/>
    <x v="1"/>
    <x v="0"/>
    <x v="0"/>
    <n v="4.8"/>
    <x v="1"/>
    <x v="1"/>
    <x v="0"/>
  </r>
  <r>
    <x v="8"/>
    <x v="5"/>
    <x v="2"/>
    <x v="7"/>
    <x v="1"/>
    <x v="4"/>
    <x v="7"/>
    <x v="3"/>
    <n v="171.48"/>
    <n v="2400.7199999999998"/>
    <x v="2"/>
    <x v="2"/>
    <x v="0"/>
    <n v="2.7"/>
    <x v="0"/>
    <x v="0"/>
    <x v="0"/>
  </r>
  <r>
    <x v="1"/>
    <x v="4"/>
    <x v="7"/>
    <x v="0"/>
    <x v="0"/>
    <x v="0"/>
    <x v="2"/>
    <x v="0"/>
    <n v="149.63999999999999"/>
    <n v="598.55999999999995"/>
    <x v="2"/>
    <x v="3"/>
    <x v="1"/>
    <n v="1.2"/>
    <x v="1"/>
    <x v="1"/>
    <x v="1"/>
  </r>
  <r>
    <x v="2"/>
    <x v="6"/>
    <x v="2"/>
    <x v="7"/>
    <x v="1"/>
    <x v="0"/>
    <x v="9"/>
    <x v="1"/>
    <n v="287.56"/>
    <n v="2588.04"/>
    <x v="2"/>
    <x v="2"/>
    <x v="0"/>
    <n v="2.4"/>
    <x v="1"/>
    <x v="1"/>
    <x v="0"/>
  </r>
  <r>
    <x v="2"/>
    <x v="5"/>
    <x v="0"/>
    <x v="0"/>
    <x v="0"/>
    <x v="4"/>
    <x v="11"/>
    <x v="1"/>
    <n v="93.75"/>
    <n v="1218.75"/>
    <x v="3"/>
    <x v="3"/>
    <x v="2"/>
    <n v="4.5"/>
    <x v="0"/>
    <x v="1"/>
    <x v="2"/>
  </r>
  <r>
    <x v="2"/>
    <x v="4"/>
    <x v="2"/>
    <x v="5"/>
    <x v="1"/>
    <x v="1"/>
    <x v="10"/>
    <x v="2"/>
    <n v="45.730000000000004"/>
    <n v="320.11"/>
    <x v="1"/>
    <x v="1"/>
    <x v="0"/>
    <n v="5"/>
    <x v="0"/>
    <x v="2"/>
    <x v="0"/>
  </r>
  <r>
    <x v="10"/>
    <x v="0"/>
    <x v="7"/>
    <x v="2"/>
    <x v="1"/>
    <x v="2"/>
    <x v="0"/>
    <x v="0"/>
    <n v="171.47"/>
    <n v="1028.82"/>
    <x v="3"/>
    <x v="3"/>
    <x v="2"/>
    <n v="1.1000000000000001"/>
    <x v="1"/>
    <x v="0"/>
    <x v="2"/>
  </r>
  <r>
    <x v="8"/>
    <x v="4"/>
    <x v="5"/>
    <x v="6"/>
    <x v="1"/>
    <x v="3"/>
    <x v="12"/>
    <x v="3"/>
    <n v="71.67"/>
    <n v="860.04"/>
    <x v="1"/>
    <x v="0"/>
    <x v="0"/>
    <n v="2.9"/>
    <x v="0"/>
    <x v="0"/>
    <x v="0"/>
  </r>
  <r>
    <x v="6"/>
    <x v="3"/>
    <x v="2"/>
    <x v="5"/>
    <x v="1"/>
    <x v="1"/>
    <x v="9"/>
    <x v="0"/>
    <n v="135.82000000000002"/>
    <n v="1222.3800000000001"/>
    <x v="2"/>
    <x v="1"/>
    <x v="1"/>
    <n v="2"/>
    <x v="0"/>
    <x v="1"/>
    <x v="1"/>
  </r>
  <r>
    <x v="2"/>
    <x v="2"/>
    <x v="2"/>
    <x v="4"/>
    <x v="1"/>
    <x v="4"/>
    <x v="11"/>
    <x v="2"/>
    <n v="72.42"/>
    <n v="941.46"/>
    <x v="2"/>
    <x v="3"/>
    <x v="1"/>
    <n v="4.9000000000000004"/>
    <x v="0"/>
    <x v="0"/>
    <x v="1"/>
  </r>
  <r>
    <x v="2"/>
    <x v="4"/>
    <x v="0"/>
    <x v="4"/>
    <x v="1"/>
    <x v="1"/>
    <x v="8"/>
    <x v="0"/>
    <n v="266.67"/>
    <n v="800.01"/>
    <x v="3"/>
    <x v="0"/>
    <x v="1"/>
    <n v="2.5"/>
    <x v="0"/>
    <x v="0"/>
    <x v="1"/>
  </r>
  <r>
    <x v="1"/>
    <x v="3"/>
    <x v="4"/>
    <x v="3"/>
    <x v="1"/>
    <x v="1"/>
    <x v="12"/>
    <x v="1"/>
    <n v="111.69"/>
    <n v="1340.28"/>
    <x v="1"/>
    <x v="1"/>
    <x v="1"/>
    <n v="4.7"/>
    <x v="0"/>
    <x v="2"/>
    <x v="1"/>
  </r>
  <r>
    <x v="4"/>
    <x v="3"/>
    <x v="5"/>
    <x v="0"/>
    <x v="0"/>
    <x v="4"/>
    <x v="2"/>
    <x v="1"/>
    <n v="236.96"/>
    <n v="947.84"/>
    <x v="2"/>
    <x v="1"/>
    <x v="1"/>
    <n v="3.4"/>
    <x v="0"/>
    <x v="0"/>
    <x v="1"/>
  </r>
  <r>
    <x v="9"/>
    <x v="3"/>
    <x v="1"/>
    <x v="5"/>
    <x v="1"/>
    <x v="4"/>
    <x v="7"/>
    <x v="0"/>
    <n v="285.61"/>
    <n v="3998.54"/>
    <x v="1"/>
    <x v="1"/>
    <x v="0"/>
    <n v="4.5999999999999996"/>
    <x v="0"/>
    <x v="1"/>
    <x v="0"/>
  </r>
  <r>
    <x v="0"/>
    <x v="4"/>
    <x v="4"/>
    <x v="3"/>
    <x v="1"/>
    <x v="3"/>
    <x v="7"/>
    <x v="0"/>
    <n v="283.35000000000008"/>
    <n v="3966.900000000001"/>
    <x v="1"/>
    <x v="0"/>
    <x v="2"/>
    <n v="4.8"/>
    <x v="0"/>
    <x v="0"/>
    <x v="2"/>
  </r>
  <r>
    <x v="5"/>
    <x v="5"/>
    <x v="1"/>
    <x v="4"/>
    <x v="1"/>
    <x v="4"/>
    <x v="9"/>
    <x v="1"/>
    <n v="166.94"/>
    <n v="1502.46"/>
    <x v="0"/>
    <x v="2"/>
    <x v="0"/>
    <n v="1.4"/>
    <x v="1"/>
    <x v="1"/>
    <x v="0"/>
  </r>
  <r>
    <x v="0"/>
    <x v="5"/>
    <x v="7"/>
    <x v="4"/>
    <x v="1"/>
    <x v="4"/>
    <x v="2"/>
    <x v="0"/>
    <n v="295.31"/>
    <n v="1181.24"/>
    <x v="1"/>
    <x v="0"/>
    <x v="1"/>
    <n v="1.8"/>
    <x v="0"/>
    <x v="0"/>
    <x v="1"/>
  </r>
  <r>
    <x v="10"/>
    <x v="2"/>
    <x v="7"/>
    <x v="3"/>
    <x v="1"/>
    <x v="4"/>
    <x v="10"/>
    <x v="1"/>
    <n v="203.66"/>
    <n v="1425.62"/>
    <x v="3"/>
    <x v="3"/>
    <x v="1"/>
    <n v="2.1"/>
    <x v="0"/>
    <x v="1"/>
    <x v="1"/>
  </r>
  <r>
    <x v="1"/>
    <x v="5"/>
    <x v="4"/>
    <x v="7"/>
    <x v="1"/>
    <x v="0"/>
    <x v="9"/>
    <x v="0"/>
    <n v="55.98"/>
    <n v="503.82"/>
    <x v="2"/>
    <x v="2"/>
    <x v="2"/>
    <n v="3.1"/>
    <x v="0"/>
    <x v="1"/>
    <x v="2"/>
  </r>
  <r>
    <x v="7"/>
    <x v="1"/>
    <x v="0"/>
    <x v="5"/>
    <x v="1"/>
    <x v="4"/>
    <x v="2"/>
    <x v="3"/>
    <n v="268.75"/>
    <n v="1075"/>
    <x v="3"/>
    <x v="1"/>
    <x v="1"/>
    <n v="2"/>
    <x v="0"/>
    <x v="0"/>
    <x v="1"/>
  </r>
  <r>
    <x v="2"/>
    <x v="5"/>
    <x v="6"/>
    <x v="7"/>
    <x v="1"/>
    <x v="4"/>
    <x v="9"/>
    <x v="3"/>
    <n v="151.22999999999999"/>
    <n v="1361.07"/>
    <x v="1"/>
    <x v="0"/>
    <x v="0"/>
    <n v="4.7"/>
    <x v="1"/>
    <x v="1"/>
    <x v="0"/>
  </r>
  <r>
    <x v="8"/>
    <x v="5"/>
    <x v="1"/>
    <x v="4"/>
    <x v="1"/>
    <x v="4"/>
    <x v="10"/>
    <x v="2"/>
    <n v="62.75"/>
    <n v="439.25"/>
    <x v="3"/>
    <x v="2"/>
    <x v="1"/>
    <n v="1.7"/>
    <x v="0"/>
    <x v="2"/>
    <x v="1"/>
  </r>
  <r>
    <x v="1"/>
    <x v="5"/>
    <x v="0"/>
    <x v="7"/>
    <x v="1"/>
    <x v="3"/>
    <x v="2"/>
    <x v="1"/>
    <n v="241.6"/>
    <n v="966.4"/>
    <x v="2"/>
    <x v="0"/>
    <x v="1"/>
    <n v="1.7"/>
    <x v="0"/>
    <x v="2"/>
    <x v="1"/>
  </r>
  <r>
    <x v="8"/>
    <x v="0"/>
    <x v="6"/>
    <x v="0"/>
    <x v="0"/>
    <x v="1"/>
    <x v="8"/>
    <x v="3"/>
    <n v="194.83"/>
    <n v="584.49"/>
    <x v="1"/>
    <x v="0"/>
    <x v="2"/>
    <n v="1.6"/>
    <x v="0"/>
    <x v="1"/>
    <x v="2"/>
  </r>
  <r>
    <x v="5"/>
    <x v="2"/>
    <x v="6"/>
    <x v="1"/>
    <x v="1"/>
    <x v="4"/>
    <x v="0"/>
    <x v="1"/>
    <n v="266.99"/>
    <n v="1601.94"/>
    <x v="3"/>
    <x v="3"/>
    <x v="1"/>
    <n v="2.7"/>
    <x v="0"/>
    <x v="1"/>
    <x v="1"/>
  </r>
  <r>
    <x v="4"/>
    <x v="1"/>
    <x v="0"/>
    <x v="1"/>
    <x v="1"/>
    <x v="4"/>
    <x v="8"/>
    <x v="3"/>
    <n v="251.65"/>
    <n v="754.95"/>
    <x v="1"/>
    <x v="0"/>
    <x v="0"/>
    <n v="1.2"/>
    <x v="1"/>
    <x v="1"/>
    <x v="0"/>
  </r>
  <r>
    <x v="0"/>
    <x v="5"/>
    <x v="6"/>
    <x v="7"/>
    <x v="1"/>
    <x v="3"/>
    <x v="10"/>
    <x v="2"/>
    <n v="109.63"/>
    <n v="767.41"/>
    <x v="1"/>
    <x v="1"/>
    <x v="1"/>
    <n v="3.7"/>
    <x v="1"/>
    <x v="0"/>
    <x v="1"/>
  </r>
  <r>
    <x v="9"/>
    <x v="2"/>
    <x v="6"/>
    <x v="7"/>
    <x v="1"/>
    <x v="1"/>
    <x v="13"/>
    <x v="1"/>
    <n v="91.77"/>
    <n v="91.77"/>
    <x v="3"/>
    <x v="2"/>
    <x v="0"/>
    <n v="2"/>
    <x v="1"/>
    <x v="2"/>
    <x v="0"/>
  </r>
  <r>
    <x v="5"/>
    <x v="6"/>
    <x v="6"/>
    <x v="0"/>
    <x v="0"/>
    <x v="3"/>
    <x v="10"/>
    <x v="3"/>
    <n v="225.47"/>
    <n v="1578.29"/>
    <x v="1"/>
    <x v="1"/>
    <x v="1"/>
    <n v="4.7"/>
    <x v="1"/>
    <x v="0"/>
    <x v="1"/>
  </r>
  <r>
    <x v="5"/>
    <x v="0"/>
    <x v="5"/>
    <x v="3"/>
    <x v="1"/>
    <x v="2"/>
    <x v="8"/>
    <x v="1"/>
    <n v="180.53"/>
    <n v="541.59"/>
    <x v="3"/>
    <x v="3"/>
    <x v="0"/>
    <n v="1.7"/>
    <x v="0"/>
    <x v="0"/>
    <x v="0"/>
  </r>
  <r>
    <x v="0"/>
    <x v="4"/>
    <x v="7"/>
    <x v="7"/>
    <x v="1"/>
    <x v="2"/>
    <x v="9"/>
    <x v="2"/>
    <n v="39.56"/>
    <n v="356.04"/>
    <x v="2"/>
    <x v="3"/>
    <x v="1"/>
    <n v="1.3"/>
    <x v="1"/>
    <x v="2"/>
    <x v="1"/>
  </r>
  <r>
    <x v="5"/>
    <x v="5"/>
    <x v="6"/>
    <x v="6"/>
    <x v="1"/>
    <x v="2"/>
    <x v="0"/>
    <x v="2"/>
    <n v="70.86"/>
    <n v="425.16"/>
    <x v="1"/>
    <x v="3"/>
    <x v="2"/>
    <n v="2.6"/>
    <x v="0"/>
    <x v="0"/>
    <x v="2"/>
  </r>
  <r>
    <x v="7"/>
    <x v="1"/>
    <x v="7"/>
    <x v="5"/>
    <x v="1"/>
    <x v="4"/>
    <x v="10"/>
    <x v="3"/>
    <n v="62.38"/>
    <n v="436.66"/>
    <x v="3"/>
    <x v="3"/>
    <x v="0"/>
    <n v="2"/>
    <x v="1"/>
    <x v="0"/>
    <x v="0"/>
  </r>
  <r>
    <x v="7"/>
    <x v="0"/>
    <x v="3"/>
    <x v="6"/>
    <x v="1"/>
    <x v="3"/>
    <x v="9"/>
    <x v="0"/>
    <n v="185.14"/>
    <n v="1666.26"/>
    <x v="2"/>
    <x v="2"/>
    <x v="1"/>
    <n v="4.5"/>
    <x v="1"/>
    <x v="2"/>
    <x v="1"/>
  </r>
  <r>
    <x v="3"/>
    <x v="1"/>
    <x v="7"/>
    <x v="1"/>
    <x v="1"/>
    <x v="4"/>
    <x v="0"/>
    <x v="2"/>
    <n v="44.01"/>
    <n v="264.06"/>
    <x v="0"/>
    <x v="3"/>
    <x v="0"/>
    <n v="3.1"/>
    <x v="0"/>
    <x v="1"/>
    <x v="0"/>
  </r>
  <r>
    <x v="3"/>
    <x v="4"/>
    <x v="3"/>
    <x v="6"/>
    <x v="1"/>
    <x v="2"/>
    <x v="4"/>
    <x v="0"/>
    <n v="78.16"/>
    <n v="781.59999999999991"/>
    <x v="1"/>
    <x v="1"/>
    <x v="1"/>
    <n v="2.9"/>
    <x v="1"/>
    <x v="0"/>
    <x v="1"/>
  </r>
  <r>
    <x v="7"/>
    <x v="4"/>
    <x v="5"/>
    <x v="2"/>
    <x v="1"/>
    <x v="1"/>
    <x v="5"/>
    <x v="2"/>
    <n v="172.71"/>
    <n v="1899.81"/>
    <x v="2"/>
    <x v="0"/>
    <x v="2"/>
    <n v="4.0999999999999996"/>
    <x v="1"/>
    <x v="0"/>
    <x v="2"/>
  </r>
  <r>
    <x v="6"/>
    <x v="0"/>
    <x v="7"/>
    <x v="2"/>
    <x v="1"/>
    <x v="1"/>
    <x v="6"/>
    <x v="3"/>
    <n v="57.26"/>
    <n v="114.52"/>
    <x v="1"/>
    <x v="1"/>
    <x v="2"/>
    <n v="3.6"/>
    <x v="1"/>
    <x v="0"/>
    <x v="2"/>
  </r>
  <r>
    <x v="4"/>
    <x v="6"/>
    <x v="4"/>
    <x v="1"/>
    <x v="1"/>
    <x v="3"/>
    <x v="0"/>
    <x v="0"/>
    <n v="89.52"/>
    <n v="537.12"/>
    <x v="1"/>
    <x v="0"/>
    <x v="2"/>
    <n v="1"/>
    <x v="0"/>
    <x v="2"/>
    <x v="2"/>
  </r>
  <r>
    <x v="8"/>
    <x v="2"/>
    <x v="2"/>
    <x v="6"/>
    <x v="1"/>
    <x v="1"/>
    <x v="0"/>
    <x v="1"/>
    <n v="273.90000000000003"/>
    <n v="1643.4"/>
    <x v="0"/>
    <x v="2"/>
    <x v="0"/>
    <n v="3.7"/>
    <x v="1"/>
    <x v="1"/>
    <x v="0"/>
  </r>
  <r>
    <x v="4"/>
    <x v="0"/>
    <x v="5"/>
    <x v="5"/>
    <x v="1"/>
    <x v="2"/>
    <x v="6"/>
    <x v="2"/>
    <n v="215.19"/>
    <n v="430.38"/>
    <x v="2"/>
    <x v="2"/>
    <x v="2"/>
    <n v="3.8"/>
    <x v="0"/>
    <x v="1"/>
    <x v="2"/>
  </r>
  <r>
    <x v="10"/>
    <x v="3"/>
    <x v="2"/>
    <x v="0"/>
    <x v="0"/>
    <x v="3"/>
    <x v="10"/>
    <x v="3"/>
    <n v="105.92999999999999"/>
    <n v="741.51"/>
    <x v="1"/>
    <x v="3"/>
    <x v="0"/>
    <n v="1.7"/>
    <x v="1"/>
    <x v="0"/>
    <x v="0"/>
  </r>
  <r>
    <x v="5"/>
    <x v="4"/>
    <x v="4"/>
    <x v="1"/>
    <x v="1"/>
    <x v="3"/>
    <x v="7"/>
    <x v="1"/>
    <n v="265.65999999999997"/>
    <n v="3719.24"/>
    <x v="2"/>
    <x v="0"/>
    <x v="0"/>
    <n v="3.8"/>
    <x v="0"/>
    <x v="0"/>
    <x v="0"/>
  </r>
  <r>
    <x v="9"/>
    <x v="6"/>
    <x v="0"/>
    <x v="2"/>
    <x v="1"/>
    <x v="2"/>
    <x v="12"/>
    <x v="0"/>
    <n v="90.08"/>
    <n v="1080.96"/>
    <x v="0"/>
    <x v="0"/>
    <x v="2"/>
    <n v="5"/>
    <x v="0"/>
    <x v="0"/>
    <x v="2"/>
  </r>
  <r>
    <x v="5"/>
    <x v="4"/>
    <x v="0"/>
    <x v="1"/>
    <x v="1"/>
    <x v="2"/>
    <x v="9"/>
    <x v="3"/>
    <n v="184.94"/>
    <n v="1664.46"/>
    <x v="2"/>
    <x v="3"/>
    <x v="0"/>
    <n v="2.2000000000000002"/>
    <x v="1"/>
    <x v="2"/>
    <x v="0"/>
  </r>
  <r>
    <x v="4"/>
    <x v="3"/>
    <x v="6"/>
    <x v="6"/>
    <x v="1"/>
    <x v="2"/>
    <x v="11"/>
    <x v="1"/>
    <n v="123.17999999999999"/>
    <n v="1601.34"/>
    <x v="0"/>
    <x v="1"/>
    <x v="0"/>
    <n v="1.2"/>
    <x v="0"/>
    <x v="0"/>
    <x v="0"/>
  </r>
  <r>
    <x v="7"/>
    <x v="6"/>
    <x v="1"/>
    <x v="6"/>
    <x v="1"/>
    <x v="2"/>
    <x v="4"/>
    <x v="3"/>
    <n v="230.6"/>
    <n v="2306"/>
    <x v="2"/>
    <x v="1"/>
    <x v="0"/>
    <n v="4.4000000000000004"/>
    <x v="1"/>
    <x v="0"/>
    <x v="0"/>
  </r>
  <r>
    <x v="2"/>
    <x v="4"/>
    <x v="0"/>
    <x v="6"/>
    <x v="1"/>
    <x v="3"/>
    <x v="2"/>
    <x v="0"/>
    <n v="124.04"/>
    <n v="496.16"/>
    <x v="0"/>
    <x v="1"/>
    <x v="0"/>
    <n v="1.8"/>
    <x v="1"/>
    <x v="2"/>
    <x v="0"/>
  </r>
  <r>
    <x v="0"/>
    <x v="3"/>
    <x v="5"/>
    <x v="3"/>
    <x v="1"/>
    <x v="1"/>
    <x v="5"/>
    <x v="1"/>
    <n v="89.68"/>
    <n v="986.48"/>
    <x v="2"/>
    <x v="2"/>
    <x v="2"/>
    <n v="4.0999999999999996"/>
    <x v="0"/>
    <x v="1"/>
    <x v="2"/>
  </r>
  <r>
    <x v="10"/>
    <x v="3"/>
    <x v="0"/>
    <x v="6"/>
    <x v="1"/>
    <x v="2"/>
    <x v="3"/>
    <x v="2"/>
    <n v="190.16"/>
    <n v="950.8"/>
    <x v="3"/>
    <x v="0"/>
    <x v="0"/>
    <n v="2.6"/>
    <x v="1"/>
    <x v="1"/>
    <x v="0"/>
  </r>
  <r>
    <x v="7"/>
    <x v="4"/>
    <x v="5"/>
    <x v="7"/>
    <x v="1"/>
    <x v="0"/>
    <x v="0"/>
    <x v="2"/>
    <n v="228.70000000000002"/>
    <n v="1372.2"/>
    <x v="3"/>
    <x v="2"/>
    <x v="2"/>
    <n v="4.5999999999999996"/>
    <x v="0"/>
    <x v="0"/>
    <x v="2"/>
  </r>
  <r>
    <x v="4"/>
    <x v="4"/>
    <x v="5"/>
    <x v="2"/>
    <x v="1"/>
    <x v="3"/>
    <x v="13"/>
    <x v="3"/>
    <n v="170.18"/>
    <n v="170.18"/>
    <x v="1"/>
    <x v="0"/>
    <x v="2"/>
    <n v="4.8"/>
    <x v="0"/>
    <x v="1"/>
    <x v="2"/>
  </r>
  <r>
    <x v="0"/>
    <x v="1"/>
    <x v="2"/>
    <x v="4"/>
    <x v="1"/>
    <x v="4"/>
    <x v="1"/>
    <x v="2"/>
    <n v="220.56"/>
    <n v="1764.48"/>
    <x v="0"/>
    <x v="0"/>
    <x v="0"/>
    <n v="2.6"/>
    <x v="0"/>
    <x v="2"/>
    <x v="0"/>
  </r>
  <r>
    <x v="9"/>
    <x v="0"/>
    <x v="0"/>
    <x v="2"/>
    <x v="1"/>
    <x v="1"/>
    <x v="12"/>
    <x v="0"/>
    <n v="138.16"/>
    <n v="1657.92"/>
    <x v="1"/>
    <x v="3"/>
    <x v="0"/>
    <n v="4.9000000000000004"/>
    <x v="0"/>
    <x v="2"/>
    <x v="0"/>
  </r>
  <r>
    <x v="2"/>
    <x v="0"/>
    <x v="7"/>
    <x v="3"/>
    <x v="1"/>
    <x v="3"/>
    <x v="11"/>
    <x v="0"/>
    <n v="242.72"/>
    <n v="3155.36"/>
    <x v="3"/>
    <x v="2"/>
    <x v="2"/>
    <n v="1.1000000000000001"/>
    <x v="0"/>
    <x v="2"/>
    <x v="2"/>
  </r>
  <r>
    <x v="4"/>
    <x v="6"/>
    <x v="3"/>
    <x v="2"/>
    <x v="1"/>
    <x v="2"/>
    <x v="9"/>
    <x v="1"/>
    <n v="183.81"/>
    <n v="1654.29"/>
    <x v="1"/>
    <x v="1"/>
    <x v="2"/>
    <n v="3.3"/>
    <x v="0"/>
    <x v="2"/>
    <x v="2"/>
  </r>
  <r>
    <x v="8"/>
    <x v="2"/>
    <x v="0"/>
    <x v="2"/>
    <x v="1"/>
    <x v="0"/>
    <x v="13"/>
    <x v="1"/>
    <n v="74.95"/>
    <n v="74.95"/>
    <x v="2"/>
    <x v="1"/>
    <x v="2"/>
    <n v="4"/>
    <x v="0"/>
    <x v="2"/>
    <x v="2"/>
  </r>
  <r>
    <x v="1"/>
    <x v="4"/>
    <x v="0"/>
    <x v="1"/>
    <x v="1"/>
    <x v="4"/>
    <x v="11"/>
    <x v="1"/>
    <n v="269.40999999999997"/>
    <n v="3502.33"/>
    <x v="0"/>
    <x v="2"/>
    <x v="0"/>
    <n v="2.7"/>
    <x v="1"/>
    <x v="1"/>
    <x v="0"/>
  </r>
  <r>
    <x v="0"/>
    <x v="1"/>
    <x v="0"/>
    <x v="4"/>
    <x v="1"/>
    <x v="1"/>
    <x v="2"/>
    <x v="3"/>
    <n v="254.31"/>
    <n v="1017.24"/>
    <x v="0"/>
    <x v="3"/>
    <x v="0"/>
    <n v="3.6"/>
    <x v="1"/>
    <x v="1"/>
    <x v="0"/>
  </r>
  <r>
    <x v="4"/>
    <x v="0"/>
    <x v="6"/>
    <x v="4"/>
    <x v="1"/>
    <x v="2"/>
    <x v="0"/>
    <x v="3"/>
    <n v="289.90000000000003"/>
    <n v="1739.4"/>
    <x v="2"/>
    <x v="0"/>
    <x v="1"/>
    <n v="2.2000000000000002"/>
    <x v="1"/>
    <x v="1"/>
    <x v="1"/>
  </r>
  <r>
    <x v="7"/>
    <x v="0"/>
    <x v="7"/>
    <x v="6"/>
    <x v="1"/>
    <x v="3"/>
    <x v="11"/>
    <x v="0"/>
    <n v="179.32"/>
    <n v="2331.16"/>
    <x v="0"/>
    <x v="2"/>
    <x v="0"/>
    <n v="1.3"/>
    <x v="0"/>
    <x v="1"/>
    <x v="0"/>
  </r>
  <r>
    <x v="8"/>
    <x v="1"/>
    <x v="7"/>
    <x v="7"/>
    <x v="1"/>
    <x v="3"/>
    <x v="4"/>
    <x v="0"/>
    <n v="209.20999999999998"/>
    <n v="2092.1"/>
    <x v="0"/>
    <x v="1"/>
    <x v="0"/>
    <n v="4.3"/>
    <x v="1"/>
    <x v="0"/>
    <x v="0"/>
  </r>
  <r>
    <x v="6"/>
    <x v="5"/>
    <x v="5"/>
    <x v="7"/>
    <x v="1"/>
    <x v="1"/>
    <x v="13"/>
    <x v="3"/>
    <n v="261.8"/>
    <n v="261.8"/>
    <x v="1"/>
    <x v="3"/>
    <x v="2"/>
    <n v="2.2000000000000002"/>
    <x v="0"/>
    <x v="0"/>
    <x v="2"/>
  </r>
  <r>
    <x v="0"/>
    <x v="1"/>
    <x v="7"/>
    <x v="1"/>
    <x v="1"/>
    <x v="0"/>
    <x v="8"/>
    <x v="1"/>
    <n v="34.729999999999997"/>
    <n v="104.19"/>
    <x v="0"/>
    <x v="0"/>
    <x v="0"/>
    <n v="1.8"/>
    <x v="0"/>
    <x v="2"/>
    <x v="0"/>
  </r>
  <r>
    <x v="2"/>
    <x v="0"/>
    <x v="5"/>
    <x v="7"/>
    <x v="1"/>
    <x v="2"/>
    <x v="7"/>
    <x v="3"/>
    <n v="275.42"/>
    <n v="3855.88"/>
    <x v="3"/>
    <x v="3"/>
    <x v="1"/>
    <n v="1.8"/>
    <x v="0"/>
    <x v="0"/>
    <x v="1"/>
  </r>
  <r>
    <x v="8"/>
    <x v="2"/>
    <x v="3"/>
    <x v="1"/>
    <x v="1"/>
    <x v="1"/>
    <x v="10"/>
    <x v="1"/>
    <n v="95.929999999999993"/>
    <n v="671.51"/>
    <x v="2"/>
    <x v="2"/>
    <x v="2"/>
    <n v="4.3"/>
    <x v="1"/>
    <x v="0"/>
    <x v="2"/>
  </r>
  <r>
    <x v="7"/>
    <x v="5"/>
    <x v="2"/>
    <x v="4"/>
    <x v="1"/>
    <x v="1"/>
    <x v="1"/>
    <x v="0"/>
    <n v="35.97"/>
    <n v="287.76"/>
    <x v="0"/>
    <x v="1"/>
    <x v="1"/>
    <n v="1.3"/>
    <x v="1"/>
    <x v="1"/>
    <x v="1"/>
  </r>
  <r>
    <x v="4"/>
    <x v="3"/>
    <x v="5"/>
    <x v="4"/>
    <x v="1"/>
    <x v="3"/>
    <x v="11"/>
    <x v="1"/>
    <n v="86.53"/>
    <n v="1124.8900000000001"/>
    <x v="3"/>
    <x v="0"/>
    <x v="0"/>
    <n v="3"/>
    <x v="1"/>
    <x v="0"/>
    <x v="0"/>
  </r>
  <r>
    <x v="5"/>
    <x v="1"/>
    <x v="0"/>
    <x v="0"/>
    <x v="0"/>
    <x v="1"/>
    <x v="1"/>
    <x v="3"/>
    <n v="184.18"/>
    <n v="1473.44"/>
    <x v="2"/>
    <x v="3"/>
    <x v="1"/>
    <n v="1.8"/>
    <x v="1"/>
    <x v="2"/>
    <x v="1"/>
  </r>
  <r>
    <x v="9"/>
    <x v="3"/>
    <x v="4"/>
    <x v="4"/>
    <x v="1"/>
    <x v="4"/>
    <x v="3"/>
    <x v="2"/>
    <n v="33.4"/>
    <n v="167"/>
    <x v="1"/>
    <x v="2"/>
    <x v="0"/>
    <n v="3.6"/>
    <x v="0"/>
    <x v="0"/>
    <x v="0"/>
  </r>
  <r>
    <x v="2"/>
    <x v="5"/>
    <x v="1"/>
    <x v="7"/>
    <x v="1"/>
    <x v="4"/>
    <x v="13"/>
    <x v="0"/>
    <n v="20.21"/>
    <n v="20.21"/>
    <x v="1"/>
    <x v="2"/>
    <x v="2"/>
    <n v="4.2"/>
    <x v="1"/>
    <x v="1"/>
    <x v="2"/>
  </r>
  <r>
    <x v="5"/>
    <x v="5"/>
    <x v="4"/>
    <x v="2"/>
    <x v="1"/>
    <x v="2"/>
    <x v="13"/>
    <x v="0"/>
    <n v="199.02"/>
    <n v="199.02"/>
    <x v="1"/>
    <x v="1"/>
    <x v="1"/>
    <n v="3.2"/>
    <x v="0"/>
    <x v="0"/>
    <x v="1"/>
  </r>
  <r>
    <x v="2"/>
    <x v="5"/>
    <x v="6"/>
    <x v="4"/>
    <x v="1"/>
    <x v="1"/>
    <x v="1"/>
    <x v="3"/>
    <n v="146.94999999999999"/>
    <n v="1175.5999999999999"/>
    <x v="1"/>
    <x v="2"/>
    <x v="0"/>
    <n v="3.5"/>
    <x v="1"/>
    <x v="0"/>
    <x v="0"/>
  </r>
  <r>
    <x v="1"/>
    <x v="6"/>
    <x v="0"/>
    <x v="0"/>
    <x v="0"/>
    <x v="3"/>
    <x v="3"/>
    <x v="3"/>
    <n v="256.40999999999997"/>
    <n v="1282.05"/>
    <x v="3"/>
    <x v="3"/>
    <x v="2"/>
    <n v="3.5"/>
    <x v="1"/>
    <x v="0"/>
    <x v="2"/>
  </r>
  <r>
    <x v="2"/>
    <x v="1"/>
    <x v="1"/>
    <x v="5"/>
    <x v="1"/>
    <x v="2"/>
    <x v="5"/>
    <x v="0"/>
    <n v="92.11"/>
    <n v="1013.21"/>
    <x v="3"/>
    <x v="2"/>
    <x v="2"/>
    <n v="3.3"/>
    <x v="1"/>
    <x v="0"/>
    <x v="2"/>
  </r>
  <r>
    <x v="8"/>
    <x v="4"/>
    <x v="5"/>
    <x v="6"/>
    <x v="1"/>
    <x v="0"/>
    <x v="9"/>
    <x v="3"/>
    <n v="98.6"/>
    <n v="887.4"/>
    <x v="0"/>
    <x v="2"/>
    <x v="2"/>
    <n v="1.9"/>
    <x v="1"/>
    <x v="1"/>
    <x v="2"/>
  </r>
  <r>
    <x v="1"/>
    <x v="2"/>
    <x v="0"/>
    <x v="5"/>
    <x v="1"/>
    <x v="3"/>
    <x v="13"/>
    <x v="1"/>
    <n v="41.71"/>
    <n v="41.71"/>
    <x v="0"/>
    <x v="3"/>
    <x v="0"/>
    <n v="3.6"/>
    <x v="1"/>
    <x v="1"/>
    <x v="0"/>
  </r>
  <r>
    <x v="9"/>
    <x v="2"/>
    <x v="1"/>
    <x v="2"/>
    <x v="1"/>
    <x v="0"/>
    <x v="6"/>
    <x v="1"/>
    <n v="170.78"/>
    <n v="341.56"/>
    <x v="1"/>
    <x v="2"/>
    <x v="2"/>
    <n v="4.0999999999999996"/>
    <x v="1"/>
    <x v="2"/>
    <x v="2"/>
  </r>
  <r>
    <x v="8"/>
    <x v="3"/>
    <x v="6"/>
    <x v="3"/>
    <x v="1"/>
    <x v="2"/>
    <x v="2"/>
    <x v="1"/>
    <n v="122.45"/>
    <n v="489.8"/>
    <x v="2"/>
    <x v="1"/>
    <x v="0"/>
    <n v="4.3"/>
    <x v="0"/>
    <x v="2"/>
    <x v="0"/>
  </r>
  <r>
    <x v="3"/>
    <x v="3"/>
    <x v="7"/>
    <x v="1"/>
    <x v="1"/>
    <x v="4"/>
    <x v="4"/>
    <x v="2"/>
    <n v="115.12"/>
    <n v="1151.2"/>
    <x v="2"/>
    <x v="0"/>
    <x v="1"/>
    <n v="1.3"/>
    <x v="0"/>
    <x v="1"/>
    <x v="1"/>
  </r>
  <r>
    <x v="7"/>
    <x v="4"/>
    <x v="5"/>
    <x v="0"/>
    <x v="0"/>
    <x v="3"/>
    <x v="5"/>
    <x v="3"/>
    <n v="148.13999999999999"/>
    <n v="1629.54"/>
    <x v="1"/>
    <x v="0"/>
    <x v="0"/>
    <n v="2.6"/>
    <x v="0"/>
    <x v="2"/>
    <x v="0"/>
  </r>
  <r>
    <x v="8"/>
    <x v="3"/>
    <x v="3"/>
    <x v="7"/>
    <x v="1"/>
    <x v="3"/>
    <x v="10"/>
    <x v="1"/>
    <n v="257.90999999999997"/>
    <n v="1805.37"/>
    <x v="3"/>
    <x v="2"/>
    <x v="0"/>
    <n v="2.5"/>
    <x v="0"/>
    <x v="1"/>
    <x v="0"/>
  </r>
  <r>
    <x v="7"/>
    <x v="1"/>
    <x v="0"/>
    <x v="7"/>
    <x v="1"/>
    <x v="2"/>
    <x v="2"/>
    <x v="0"/>
    <n v="49.45"/>
    <n v="197.8"/>
    <x v="3"/>
    <x v="1"/>
    <x v="0"/>
    <n v="4.7"/>
    <x v="0"/>
    <x v="2"/>
    <x v="0"/>
  </r>
  <r>
    <x v="5"/>
    <x v="0"/>
    <x v="7"/>
    <x v="2"/>
    <x v="1"/>
    <x v="3"/>
    <x v="1"/>
    <x v="1"/>
    <n v="166.61"/>
    <n v="1332.88"/>
    <x v="1"/>
    <x v="2"/>
    <x v="1"/>
    <n v="3.6"/>
    <x v="0"/>
    <x v="2"/>
    <x v="1"/>
  </r>
  <r>
    <x v="10"/>
    <x v="3"/>
    <x v="1"/>
    <x v="7"/>
    <x v="1"/>
    <x v="3"/>
    <x v="10"/>
    <x v="1"/>
    <n v="75"/>
    <n v="525"/>
    <x v="1"/>
    <x v="2"/>
    <x v="0"/>
    <n v="2.9"/>
    <x v="0"/>
    <x v="0"/>
    <x v="0"/>
  </r>
  <r>
    <x v="0"/>
    <x v="5"/>
    <x v="6"/>
    <x v="2"/>
    <x v="1"/>
    <x v="2"/>
    <x v="3"/>
    <x v="3"/>
    <n v="79.47"/>
    <n v="397.35"/>
    <x v="3"/>
    <x v="2"/>
    <x v="1"/>
    <n v="4.8"/>
    <x v="1"/>
    <x v="1"/>
    <x v="1"/>
  </r>
  <r>
    <x v="10"/>
    <x v="3"/>
    <x v="7"/>
    <x v="0"/>
    <x v="0"/>
    <x v="1"/>
    <x v="10"/>
    <x v="0"/>
    <n v="91.89"/>
    <n v="643.23"/>
    <x v="3"/>
    <x v="2"/>
    <x v="1"/>
    <n v="1.6"/>
    <x v="0"/>
    <x v="2"/>
    <x v="1"/>
  </r>
  <r>
    <x v="4"/>
    <x v="5"/>
    <x v="5"/>
    <x v="5"/>
    <x v="1"/>
    <x v="2"/>
    <x v="1"/>
    <x v="2"/>
    <n v="148.63"/>
    <n v="1189.04"/>
    <x v="3"/>
    <x v="0"/>
    <x v="1"/>
    <n v="2.4"/>
    <x v="0"/>
    <x v="2"/>
    <x v="1"/>
  </r>
  <r>
    <x v="0"/>
    <x v="6"/>
    <x v="6"/>
    <x v="3"/>
    <x v="1"/>
    <x v="3"/>
    <x v="8"/>
    <x v="0"/>
    <n v="158.43"/>
    <n v="475.29"/>
    <x v="1"/>
    <x v="2"/>
    <x v="1"/>
    <n v="3.5"/>
    <x v="0"/>
    <x v="0"/>
    <x v="1"/>
  </r>
  <r>
    <x v="2"/>
    <x v="0"/>
    <x v="6"/>
    <x v="1"/>
    <x v="1"/>
    <x v="2"/>
    <x v="8"/>
    <x v="1"/>
    <n v="264.02"/>
    <n v="792.06"/>
    <x v="3"/>
    <x v="2"/>
    <x v="2"/>
    <n v="3"/>
    <x v="0"/>
    <x v="2"/>
    <x v="2"/>
  </r>
  <r>
    <x v="0"/>
    <x v="0"/>
    <x v="6"/>
    <x v="7"/>
    <x v="1"/>
    <x v="3"/>
    <x v="6"/>
    <x v="2"/>
    <n v="269.79000000000002"/>
    <n v="539.58000000000004"/>
    <x v="2"/>
    <x v="2"/>
    <x v="1"/>
    <n v="3.4"/>
    <x v="0"/>
    <x v="2"/>
    <x v="1"/>
  </r>
  <r>
    <x v="6"/>
    <x v="4"/>
    <x v="1"/>
    <x v="3"/>
    <x v="1"/>
    <x v="0"/>
    <x v="2"/>
    <x v="2"/>
    <n v="184.27"/>
    <n v="737.08"/>
    <x v="3"/>
    <x v="0"/>
    <x v="2"/>
    <n v="4"/>
    <x v="1"/>
    <x v="2"/>
    <x v="2"/>
  </r>
  <r>
    <x v="0"/>
    <x v="1"/>
    <x v="2"/>
    <x v="3"/>
    <x v="1"/>
    <x v="0"/>
    <x v="5"/>
    <x v="2"/>
    <n v="98.79"/>
    <n v="1086.69"/>
    <x v="0"/>
    <x v="1"/>
    <x v="1"/>
    <n v="3.8"/>
    <x v="0"/>
    <x v="2"/>
    <x v="1"/>
  </r>
  <r>
    <x v="9"/>
    <x v="1"/>
    <x v="6"/>
    <x v="3"/>
    <x v="1"/>
    <x v="4"/>
    <x v="2"/>
    <x v="2"/>
    <n v="249.16"/>
    <n v="996.64"/>
    <x v="3"/>
    <x v="1"/>
    <x v="1"/>
    <n v="3.6"/>
    <x v="0"/>
    <x v="2"/>
    <x v="1"/>
  </r>
  <r>
    <x v="10"/>
    <x v="2"/>
    <x v="2"/>
    <x v="6"/>
    <x v="1"/>
    <x v="2"/>
    <x v="7"/>
    <x v="2"/>
    <n v="242.01"/>
    <n v="3388.14"/>
    <x v="0"/>
    <x v="1"/>
    <x v="2"/>
    <n v="3.9"/>
    <x v="0"/>
    <x v="0"/>
    <x v="2"/>
  </r>
  <r>
    <x v="5"/>
    <x v="6"/>
    <x v="7"/>
    <x v="3"/>
    <x v="1"/>
    <x v="2"/>
    <x v="11"/>
    <x v="3"/>
    <n v="243.43"/>
    <n v="3164.59"/>
    <x v="2"/>
    <x v="1"/>
    <x v="2"/>
    <n v="4.0999999999999996"/>
    <x v="0"/>
    <x v="2"/>
    <x v="2"/>
  </r>
  <r>
    <x v="7"/>
    <x v="4"/>
    <x v="3"/>
    <x v="4"/>
    <x v="1"/>
    <x v="0"/>
    <x v="2"/>
    <x v="1"/>
    <n v="24.58"/>
    <n v="98.32"/>
    <x v="0"/>
    <x v="1"/>
    <x v="0"/>
    <n v="1.8"/>
    <x v="1"/>
    <x v="2"/>
    <x v="0"/>
  </r>
  <r>
    <x v="4"/>
    <x v="1"/>
    <x v="2"/>
    <x v="2"/>
    <x v="1"/>
    <x v="0"/>
    <x v="6"/>
    <x v="2"/>
    <n v="231.08"/>
    <n v="462.16"/>
    <x v="1"/>
    <x v="3"/>
    <x v="2"/>
    <n v="3.8"/>
    <x v="1"/>
    <x v="2"/>
    <x v="2"/>
  </r>
  <r>
    <x v="0"/>
    <x v="5"/>
    <x v="7"/>
    <x v="6"/>
    <x v="1"/>
    <x v="0"/>
    <x v="10"/>
    <x v="1"/>
    <n v="258.76"/>
    <n v="1811.32"/>
    <x v="1"/>
    <x v="2"/>
    <x v="2"/>
    <n v="3.7"/>
    <x v="0"/>
    <x v="1"/>
    <x v="2"/>
  </r>
  <r>
    <x v="4"/>
    <x v="6"/>
    <x v="2"/>
    <x v="4"/>
    <x v="1"/>
    <x v="4"/>
    <x v="4"/>
    <x v="3"/>
    <n v="189.41"/>
    <n v="1894.1"/>
    <x v="1"/>
    <x v="2"/>
    <x v="2"/>
    <n v="3.8"/>
    <x v="0"/>
    <x v="1"/>
    <x v="2"/>
  </r>
  <r>
    <x v="5"/>
    <x v="0"/>
    <x v="7"/>
    <x v="6"/>
    <x v="1"/>
    <x v="4"/>
    <x v="8"/>
    <x v="3"/>
    <n v="230.35"/>
    <n v="691.05"/>
    <x v="2"/>
    <x v="1"/>
    <x v="0"/>
    <n v="2"/>
    <x v="1"/>
    <x v="2"/>
    <x v="0"/>
  </r>
  <r>
    <x v="4"/>
    <x v="5"/>
    <x v="7"/>
    <x v="3"/>
    <x v="1"/>
    <x v="1"/>
    <x v="12"/>
    <x v="3"/>
    <n v="237.33"/>
    <n v="2847.96"/>
    <x v="1"/>
    <x v="3"/>
    <x v="0"/>
    <n v="2.1"/>
    <x v="0"/>
    <x v="0"/>
    <x v="0"/>
  </r>
  <r>
    <x v="2"/>
    <x v="4"/>
    <x v="1"/>
    <x v="7"/>
    <x v="1"/>
    <x v="2"/>
    <x v="4"/>
    <x v="0"/>
    <n v="161.84"/>
    <n v="1618.4"/>
    <x v="3"/>
    <x v="0"/>
    <x v="1"/>
    <n v="4.0999999999999996"/>
    <x v="0"/>
    <x v="2"/>
    <x v="1"/>
  </r>
  <r>
    <x v="5"/>
    <x v="4"/>
    <x v="3"/>
    <x v="7"/>
    <x v="1"/>
    <x v="4"/>
    <x v="13"/>
    <x v="0"/>
    <n v="247.81"/>
    <n v="247.81"/>
    <x v="2"/>
    <x v="3"/>
    <x v="1"/>
    <n v="2.5"/>
    <x v="0"/>
    <x v="1"/>
    <x v="1"/>
  </r>
  <r>
    <x v="2"/>
    <x v="6"/>
    <x v="6"/>
    <x v="7"/>
    <x v="1"/>
    <x v="3"/>
    <x v="6"/>
    <x v="2"/>
    <n v="241.84"/>
    <n v="483.68"/>
    <x v="2"/>
    <x v="2"/>
    <x v="0"/>
    <n v="4.7"/>
    <x v="0"/>
    <x v="1"/>
    <x v="0"/>
  </r>
  <r>
    <x v="0"/>
    <x v="0"/>
    <x v="3"/>
    <x v="7"/>
    <x v="1"/>
    <x v="2"/>
    <x v="3"/>
    <x v="3"/>
    <n v="276.51"/>
    <n v="1382.55"/>
    <x v="3"/>
    <x v="1"/>
    <x v="2"/>
    <n v="1.5"/>
    <x v="0"/>
    <x v="0"/>
    <x v="2"/>
  </r>
  <r>
    <x v="5"/>
    <x v="1"/>
    <x v="3"/>
    <x v="2"/>
    <x v="1"/>
    <x v="1"/>
    <x v="9"/>
    <x v="0"/>
    <n v="277.98"/>
    <n v="2501.8200000000002"/>
    <x v="3"/>
    <x v="3"/>
    <x v="0"/>
    <n v="1.7"/>
    <x v="1"/>
    <x v="2"/>
    <x v="0"/>
  </r>
  <r>
    <x v="0"/>
    <x v="5"/>
    <x v="6"/>
    <x v="0"/>
    <x v="0"/>
    <x v="0"/>
    <x v="2"/>
    <x v="3"/>
    <n v="168.32"/>
    <n v="673.28"/>
    <x v="0"/>
    <x v="0"/>
    <x v="0"/>
    <n v="1.7"/>
    <x v="0"/>
    <x v="1"/>
    <x v="0"/>
  </r>
  <r>
    <x v="2"/>
    <x v="5"/>
    <x v="7"/>
    <x v="7"/>
    <x v="1"/>
    <x v="1"/>
    <x v="0"/>
    <x v="0"/>
    <n v="28.819999999999997"/>
    <n v="172.92"/>
    <x v="1"/>
    <x v="1"/>
    <x v="0"/>
    <n v="2.1"/>
    <x v="1"/>
    <x v="1"/>
    <x v="0"/>
  </r>
  <r>
    <x v="6"/>
    <x v="0"/>
    <x v="6"/>
    <x v="1"/>
    <x v="1"/>
    <x v="2"/>
    <x v="8"/>
    <x v="3"/>
    <n v="25.350000000000005"/>
    <n v="76.050000000000011"/>
    <x v="3"/>
    <x v="0"/>
    <x v="0"/>
    <n v="4.5999999999999996"/>
    <x v="0"/>
    <x v="0"/>
    <x v="0"/>
  </r>
  <r>
    <x v="6"/>
    <x v="5"/>
    <x v="7"/>
    <x v="3"/>
    <x v="1"/>
    <x v="0"/>
    <x v="9"/>
    <x v="0"/>
    <n v="282.89999999999998"/>
    <n v="2546.1"/>
    <x v="2"/>
    <x v="1"/>
    <x v="0"/>
    <n v="2.5"/>
    <x v="0"/>
    <x v="1"/>
    <x v="0"/>
  </r>
  <r>
    <x v="5"/>
    <x v="1"/>
    <x v="6"/>
    <x v="6"/>
    <x v="1"/>
    <x v="1"/>
    <x v="6"/>
    <x v="1"/>
    <n v="114.46"/>
    <n v="228.92"/>
    <x v="2"/>
    <x v="2"/>
    <x v="1"/>
    <n v="2.8"/>
    <x v="1"/>
    <x v="1"/>
    <x v="1"/>
  </r>
  <r>
    <x v="6"/>
    <x v="1"/>
    <x v="1"/>
    <x v="1"/>
    <x v="1"/>
    <x v="1"/>
    <x v="1"/>
    <x v="2"/>
    <n v="125.71"/>
    <n v="1005.68"/>
    <x v="3"/>
    <x v="1"/>
    <x v="2"/>
    <n v="2.7"/>
    <x v="1"/>
    <x v="0"/>
    <x v="2"/>
  </r>
  <r>
    <x v="7"/>
    <x v="1"/>
    <x v="4"/>
    <x v="7"/>
    <x v="1"/>
    <x v="2"/>
    <x v="5"/>
    <x v="2"/>
    <n v="151.57"/>
    <n v="1667.27"/>
    <x v="1"/>
    <x v="1"/>
    <x v="1"/>
    <n v="4.2"/>
    <x v="0"/>
    <x v="0"/>
    <x v="1"/>
  </r>
  <r>
    <x v="7"/>
    <x v="0"/>
    <x v="2"/>
    <x v="1"/>
    <x v="1"/>
    <x v="4"/>
    <x v="7"/>
    <x v="1"/>
    <n v="94.42"/>
    <n v="1321.88"/>
    <x v="0"/>
    <x v="1"/>
    <x v="1"/>
    <n v="2.5"/>
    <x v="1"/>
    <x v="0"/>
    <x v="1"/>
  </r>
  <r>
    <x v="6"/>
    <x v="3"/>
    <x v="3"/>
    <x v="6"/>
    <x v="1"/>
    <x v="3"/>
    <x v="7"/>
    <x v="2"/>
    <n v="185.32"/>
    <n v="2594.48"/>
    <x v="0"/>
    <x v="1"/>
    <x v="0"/>
    <n v="4.3"/>
    <x v="1"/>
    <x v="1"/>
    <x v="0"/>
  </r>
  <r>
    <x v="6"/>
    <x v="3"/>
    <x v="7"/>
    <x v="7"/>
    <x v="1"/>
    <x v="1"/>
    <x v="8"/>
    <x v="3"/>
    <n v="239.68999999999997"/>
    <n v="719.06999999999994"/>
    <x v="1"/>
    <x v="3"/>
    <x v="1"/>
    <n v="2.9"/>
    <x v="1"/>
    <x v="1"/>
    <x v="1"/>
  </r>
  <r>
    <x v="3"/>
    <x v="4"/>
    <x v="0"/>
    <x v="1"/>
    <x v="1"/>
    <x v="3"/>
    <x v="1"/>
    <x v="2"/>
    <n v="92.06"/>
    <n v="736.48"/>
    <x v="1"/>
    <x v="3"/>
    <x v="2"/>
    <n v="2"/>
    <x v="1"/>
    <x v="2"/>
    <x v="2"/>
  </r>
  <r>
    <x v="3"/>
    <x v="4"/>
    <x v="6"/>
    <x v="2"/>
    <x v="1"/>
    <x v="2"/>
    <x v="8"/>
    <x v="2"/>
    <n v="228.06000000000003"/>
    <n v="684.18000000000006"/>
    <x v="2"/>
    <x v="3"/>
    <x v="2"/>
    <n v="2.7"/>
    <x v="0"/>
    <x v="2"/>
    <x v="2"/>
  </r>
  <r>
    <x v="0"/>
    <x v="5"/>
    <x v="6"/>
    <x v="2"/>
    <x v="1"/>
    <x v="2"/>
    <x v="5"/>
    <x v="0"/>
    <n v="208.17"/>
    <n v="2289.87"/>
    <x v="3"/>
    <x v="1"/>
    <x v="2"/>
    <n v="2.6"/>
    <x v="0"/>
    <x v="2"/>
    <x v="2"/>
  </r>
  <r>
    <x v="5"/>
    <x v="1"/>
    <x v="5"/>
    <x v="3"/>
    <x v="1"/>
    <x v="4"/>
    <x v="12"/>
    <x v="0"/>
    <n v="167.16"/>
    <n v="2005.92"/>
    <x v="0"/>
    <x v="0"/>
    <x v="0"/>
    <n v="2"/>
    <x v="0"/>
    <x v="0"/>
    <x v="0"/>
  </r>
  <r>
    <x v="1"/>
    <x v="5"/>
    <x v="0"/>
    <x v="0"/>
    <x v="0"/>
    <x v="0"/>
    <x v="12"/>
    <x v="1"/>
    <n v="111.12"/>
    <n v="1333.44"/>
    <x v="1"/>
    <x v="3"/>
    <x v="1"/>
    <n v="1.5"/>
    <x v="1"/>
    <x v="1"/>
    <x v="1"/>
  </r>
  <r>
    <x v="1"/>
    <x v="0"/>
    <x v="0"/>
    <x v="3"/>
    <x v="1"/>
    <x v="3"/>
    <x v="2"/>
    <x v="0"/>
    <n v="264.38"/>
    <n v="1057.52"/>
    <x v="2"/>
    <x v="2"/>
    <x v="0"/>
    <n v="4.4000000000000004"/>
    <x v="0"/>
    <x v="1"/>
    <x v="0"/>
  </r>
  <r>
    <x v="6"/>
    <x v="5"/>
    <x v="1"/>
    <x v="4"/>
    <x v="1"/>
    <x v="1"/>
    <x v="1"/>
    <x v="1"/>
    <n v="132.78"/>
    <n v="1062.24"/>
    <x v="0"/>
    <x v="3"/>
    <x v="1"/>
    <n v="3.1"/>
    <x v="1"/>
    <x v="2"/>
    <x v="1"/>
  </r>
  <r>
    <x v="4"/>
    <x v="2"/>
    <x v="3"/>
    <x v="1"/>
    <x v="1"/>
    <x v="0"/>
    <x v="4"/>
    <x v="2"/>
    <n v="124.91"/>
    <n v="1249.0999999999999"/>
    <x v="2"/>
    <x v="3"/>
    <x v="1"/>
    <n v="2"/>
    <x v="0"/>
    <x v="0"/>
    <x v="1"/>
  </r>
  <r>
    <x v="6"/>
    <x v="3"/>
    <x v="4"/>
    <x v="6"/>
    <x v="1"/>
    <x v="3"/>
    <x v="2"/>
    <x v="0"/>
    <n v="199.58"/>
    <n v="798.32"/>
    <x v="2"/>
    <x v="2"/>
    <x v="2"/>
    <n v="2.7"/>
    <x v="1"/>
    <x v="1"/>
    <x v="2"/>
  </r>
  <r>
    <x v="3"/>
    <x v="5"/>
    <x v="2"/>
    <x v="2"/>
    <x v="1"/>
    <x v="3"/>
    <x v="5"/>
    <x v="0"/>
    <n v="277.69"/>
    <n v="3054.59"/>
    <x v="0"/>
    <x v="2"/>
    <x v="1"/>
    <n v="3.4"/>
    <x v="1"/>
    <x v="2"/>
    <x v="1"/>
  </r>
  <r>
    <x v="0"/>
    <x v="5"/>
    <x v="4"/>
    <x v="5"/>
    <x v="1"/>
    <x v="0"/>
    <x v="9"/>
    <x v="2"/>
    <n v="162.25"/>
    <n v="1460.25"/>
    <x v="2"/>
    <x v="0"/>
    <x v="2"/>
    <n v="3.9"/>
    <x v="1"/>
    <x v="0"/>
    <x v="2"/>
  </r>
  <r>
    <x v="6"/>
    <x v="6"/>
    <x v="2"/>
    <x v="0"/>
    <x v="0"/>
    <x v="0"/>
    <x v="9"/>
    <x v="0"/>
    <n v="222.35000000000002"/>
    <n v="2001.15"/>
    <x v="3"/>
    <x v="1"/>
    <x v="0"/>
    <n v="3.5"/>
    <x v="0"/>
    <x v="1"/>
    <x v="0"/>
  </r>
  <r>
    <x v="10"/>
    <x v="5"/>
    <x v="7"/>
    <x v="3"/>
    <x v="1"/>
    <x v="4"/>
    <x v="0"/>
    <x v="3"/>
    <n v="147.93"/>
    <n v="887.58"/>
    <x v="2"/>
    <x v="2"/>
    <x v="1"/>
    <n v="1.9"/>
    <x v="0"/>
    <x v="2"/>
    <x v="1"/>
  </r>
  <r>
    <x v="4"/>
    <x v="2"/>
    <x v="3"/>
    <x v="4"/>
    <x v="1"/>
    <x v="1"/>
    <x v="13"/>
    <x v="0"/>
    <n v="81.27"/>
    <n v="81.27"/>
    <x v="3"/>
    <x v="0"/>
    <x v="1"/>
    <n v="1.4"/>
    <x v="1"/>
    <x v="0"/>
    <x v="1"/>
  </r>
  <r>
    <x v="10"/>
    <x v="3"/>
    <x v="4"/>
    <x v="2"/>
    <x v="1"/>
    <x v="1"/>
    <x v="9"/>
    <x v="3"/>
    <n v="54.71"/>
    <n v="492.39"/>
    <x v="1"/>
    <x v="1"/>
    <x v="2"/>
    <n v="1.3"/>
    <x v="1"/>
    <x v="2"/>
    <x v="2"/>
  </r>
  <r>
    <x v="0"/>
    <x v="6"/>
    <x v="5"/>
    <x v="4"/>
    <x v="1"/>
    <x v="1"/>
    <x v="9"/>
    <x v="1"/>
    <n v="58.169999999999995"/>
    <n v="523.53"/>
    <x v="0"/>
    <x v="2"/>
    <x v="1"/>
    <n v="1.4"/>
    <x v="0"/>
    <x v="2"/>
    <x v="1"/>
  </r>
  <r>
    <x v="0"/>
    <x v="0"/>
    <x v="2"/>
    <x v="7"/>
    <x v="1"/>
    <x v="0"/>
    <x v="7"/>
    <x v="0"/>
    <n v="25.97"/>
    <n v="363.58"/>
    <x v="2"/>
    <x v="0"/>
    <x v="2"/>
    <n v="2.4"/>
    <x v="0"/>
    <x v="1"/>
    <x v="2"/>
  </r>
  <r>
    <x v="7"/>
    <x v="4"/>
    <x v="4"/>
    <x v="1"/>
    <x v="1"/>
    <x v="4"/>
    <x v="11"/>
    <x v="0"/>
    <n v="174.81"/>
    <n v="2272.5300000000002"/>
    <x v="3"/>
    <x v="0"/>
    <x v="0"/>
    <n v="2.4"/>
    <x v="1"/>
    <x v="2"/>
    <x v="0"/>
  </r>
  <r>
    <x v="8"/>
    <x v="0"/>
    <x v="3"/>
    <x v="4"/>
    <x v="1"/>
    <x v="2"/>
    <x v="10"/>
    <x v="3"/>
    <n v="56.71"/>
    <n v="396.97"/>
    <x v="2"/>
    <x v="3"/>
    <x v="1"/>
    <n v="4.9000000000000004"/>
    <x v="0"/>
    <x v="1"/>
    <x v="1"/>
  </r>
  <r>
    <x v="10"/>
    <x v="3"/>
    <x v="5"/>
    <x v="0"/>
    <x v="0"/>
    <x v="4"/>
    <x v="9"/>
    <x v="2"/>
    <n v="262.39999999999998"/>
    <n v="2361.6"/>
    <x v="2"/>
    <x v="2"/>
    <x v="0"/>
    <n v="1.1000000000000001"/>
    <x v="1"/>
    <x v="1"/>
    <x v="0"/>
  </r>
  <r>
    <x v="7"/>
    <x v="4"/>
    <x v="3"/>
    <x v="2"/>
    <x v="1"/>
    <x v="0"/>
    <x v="1"/>
    <x v="1"/>
    <n v="295.20999999999998"/>
    <n v="2361.6799999999998"/>
    <x v="3"/>
    <x v="1"/>
    <x v="0"/>
    <n v="3.5"/>
    <x v="1"/>
    <x v="0"/>
    <x v="0"/>
  </r>
  <r>
    <x v="3"/>
    <x v="0"/>
    <x v="0"/>
    <x v="2"/>
    <x v="1"/>
    <x v="4"/>
    <x v="9"/>
    <x v="1"/>
    <n v="158.84"/>
    <n v="1429.56"/>
    <x v="2"/>
    <x v="0"/>
    <x v="2"/>
    <n v="3"/>
    <x v="0"/>
    <x v="0"/>
    <x v="2"/>
  </r>
  <r>
    <x v="9"/>
    <x v="2"/>
    <x v="6"/>
    <x v="1"/>
    <x v="1"/>
    <x v="0"/>
    <x v="9"/>
    <x v="3"/>
    <n v="145.91"/>
    <n v="1313.19"/>
    <x v="0"/>
    <x v="3"/>
    <x v="2"/>
    <n v="1.6"/>
    <x v="0"/>
    <x v="0"/>
    <x v="2"/>
  </r>
  <r>
    <x v="4"/>
    <x v="5"/>
    <x v="7"/>
    <x v="3"/>
    <x v="1"/>
    <x v="3"/>
    <x v="10"/>
    <x v="2"/>
    <n v="117.46"/>
    <n v="822.21999999999991"/>
    <x v="0"/>
    <x v="0"/>
    <x v="1"/>
    <n v="4.8"/>
    <x v="0"/>
    <x v="2"/>
    <x v="1"/>
  </r>
  <r>
    <x v="9"/>
    <x v="3"/>
    <x v="1"/>
    <x v="3"/>
    <x v="1"/>
    <x v="3"/>
    <x v="0"/>
    <x v="0"/>
    <n v="198.65"/>
    <n v="1191.9000000000001"/>
    <x v="0"/>
    <x v="1"/>
    <x v="0"/>
    <n v="4.2"/>
    <x v="0"/>
    <x v="1"/>
    <x v="0"/>
  </r>
  <r>
    <x v="5"/>
    <x v="4"/>
    <x v="3"/>
    <x v="5"/>
    <x v="1"/>
    <x v="2"/>
    <x v="6"/>
    <x v="2"/>
    <n v="190.25"/>
    <n v="380.5"/>
    <x v="0"/>
    <x v="0"/>
    <x v="2"/>
    <n v="1.9"/>
    <x v="1"/>
    <x v="1"/>
    <x v="2"/>
  </r>
  <r>
    <x v="2"/>
    <x v="6"/>
    <x v="7"/>
    <x v="0"/>
    <x v="0"/>
    <x v="3"/>
    <x v="11"/>
    <x v="2"/>
    <n v="116.15"/>
    <n v="1509.95"/>
    <x v="3"/>
    <x v="3"/>
    <x v="1"/>
    <n v="2.2000000000000002"/>
    <x v="0"/>
    <x v="0"/>
    <x v="1"/>
  </r>
  <r>
    <x v="3"/>
    <x v="5"/>
    <x v="3"/>
    <x v="5"/>
    <x v="1"/>
    <x v="2"/>
    <x v="10"/>
    <x v="3"/>
    <n v="116.09"/>
    <n v="812.63"/>
    <x v="2"/>
    <x v="1"/>
    <x v="0"/>
    <n v="1.8"/>
    <x v="0"/>
    <x v="1"/>
    <x v="0"/>
  </r>
  <r>
    <x v="3"/>
    <x v="0"/>
    <x v="0"/>
    <x v="3"/>
    <x v="1"/>
    <x v="1"/>
    <x v="13"/>
    <x v="2"/>
    <n v="200.55"/>
    <n v="200.55"/>
    <x v="3"/>
    <x v="2"/>
    <x v="1"/>
    <n v="2.2000000000000002"/>
    <x v="1"/>
    <x v="1"/>
    <x v="1"/>
  </r>
  <r>
    <x v="9"/>
    <x v="0"/>
    <x v="3"/>
    <x v="3"/>
    <x v="1"/>
    <x v="0"/>
    <x v="0"/>
    <x v="2"/>
    <n v="175.26999999999998"/>
    <n v="1051.6199999999999"/>
    <x v="2"/>
    <x v="3"/>
    <x v="0"/>
    <n v="1.9"/>
    <x v="0"/>
    <x v="1"/>
    <x v="0"/>
  </r>
  <r>
    <x v="10"/>
    <x v="6"/>
    <x v="3"/>
    <x v="0"/>
    <x v="0"/>
    <x v="1"/>
    <x v="0"/>
    <x v="3"/>
    <n v="221.20000000000002"/>
    <n v="1327.2"/>
    <x v="1"/>
    <x v="1"/>
    <x v="0"/>
    <n v="2"/>
    <x v="0"/>
    <x v="0"/>
    <x v="0"/>
  </r>
  <r>
    <x v="8"/>
    <x v="2"/>
    <x v="4"/>
    <x v="4"/>
    <x v="1"/>
    <x v="1"/>
    <x v="12"/>
    <x v="2"/>
    <n v="283.58999999999997"/>
    <n v="3403.08"/>
    <x v="2"/>
    <x v="0"/>
    <x v="1"/>
    <n v="3.1"/>
    <x v="1"/>
    <x v="0"/>
    <x v="1"/>
  </r>
  <r>
    <x v="10"/>
    <x v="6"/>
    <x v="6"/>
    <x v="0"/>
    <x v="0"/>
    <x v="2"/>
    <x v="10"/>
    <x v="2"/>
    <n v="238.29"/>
    <n v="1668.03"/>
    <x v="2"/>
    <x v="3"/>
    <x v="0"/>
    <n v="2.4"/>
    <x v="1"/>
    <x v="2"/>
    <x v="0"/>
  </r>
  <r>
    <x v="9"/>
    <x v="3"/>
    <x v="0"/>
    <x v="3"/>
    <x v="1"/>
    <x v="0"/>
    <x v="6"/>
    <x v="1"/>
    <n v="105.22"/>
    <n v="210.44"/>
    <x v="0"/>
    <x v="1"/>
    <x v="2"/>
    <n v="3"/>
    <x v="1"/>
    <x v="2"/>
    <x v="2"/>
  </r>
  <r>
    <x v="5"/>
    <x v="6"/>
    <x v="5"/>
    <x v="3"/>
    <x v="1"/>
    <x v="2"/>
    <x v="7"/>
    <x v="3"/>
    <n v="232.54999999999998"/>
    <n v="3255.7"/>
    <x v="2"/>
    <x v="1"/>
    <x v="1"/>
    <n v="1.1000000000000001"/>
    <x v="0"/>
    <x v="2"/>
    <x v="1"/>
  </r>
  <r>
    <x v="10"/>
    <x v="0"/>
    <x v="6"/>
    <x v="2"/>
    <x v="1"/>
    <x v="4"/>
    <x v="7"/>
    <x v="3"/>
    <n v="146.01000000000002"/>
    <n v="2044.14"/>
    <x v="1"/>
    <x v="3"/>
    <x v="0"/>
    <n v="4"/>
    <x v="0"/>
    <x v="0"/>
    <x v="0"/>
  </r>
  <r>
    <x v="1"/>
    <x v="2"/>
    <x v="2"/>
    <x v="5"/>
    <x v="1"/>
    <x v="1"/>
    <x v="11"/>
    <x v="3"/>
    <n v="237.73999999999998"/>
    <n v="3090.62"/>
    <x v="3"/>
    <x v="1"/>
    <x v="0"/>
    <n v="4.7"/>
    <x v="1"/>
    <x v="0"/>
    <x v="0"/>
  </r>
  <r>
    <x v="10"/>
    <x v="2"/>
    <x v="4"/>
    <x v="1"/>
    <x v="1"/>
    <x v="0"/>
    <x v="12"/>
    <x v="2"/>
    <n v="268.24"/>
    <n v="3218.88"/>
    <x v="0"/>
    <x v="1"/>
    <x v="0"/>
    <n v="5"/>
    <x v="1"/>
    <x v="1"/>
    <x v="0"/>
  </r>
  <r>
    <x v="0"/>
    <x v="1"/>
    <x v="6"/>
    <x v="0"/>
    <x v="0"/>
    <x v="1"/>
    <x v="2"/>
    <x v="1"/>
    <n v="89.98"/>
    <n v="359.92"/>
    <x v="1"/>
    <x v="0"/>
    <x v="0"/>
    <n v="1.8"/>
    <x v="0"/>
    <x v="2"/>
    <x v="0"/>
  </r>
  <r>
    <x v="2"/>
    <x v="6"/>
    <x v="2"/>
    <x v="6"/>
    <x v="1"/>
    <x v="4"/>
    <x v="6"/>
    <x v="1"/>
    <n v="86.82"/>
    <n v="173.64"/>
    <x v="1"/>
    <x v="2"/>
    <x v="0"/>
    <n v="2.5"/>
    <x v="0"/>
    <x v="0"/>
    <x v="0"/>
  </r>
  <r>
    <x v="7"/>
    <x v="3"/>
    <x v="0"/>
    <x v="1"/>
    <x v="1"/>
    <x v="4"/>
    <x v="7"/>
    <x v="0"/>
    <n v="141.13"/>
    <n v="1975.82"/>
    <x v="1"/>
    <x v="2"/>
    <x v="1"/>
    <n v="4.9000000000000004"/>
    <x v="1"/>
    <x v="1"/>
    <x v="1"/>
  </r>
  <r>
    <x v="4"/>
    <x v="0"/>
    <x v="3"/>
    <x v="0"/>
    <x v="0"/>
    <x v="0"/>
    <x v="2"/>
    <x v="3"/>
    <n v="34.43"/>
    <n v="137.72"/>
    <x v="3"/>
    <x v="3"/>
    <x v="1"/>
    <n v="1.8"/>
    <x v="0"/>
    <x v="2"/>
    <x v="1"/>
  </r>
  <r>
    <x v="2"/>
    <x v="5"/>
    <x v="7"/>
    <x v="7"/>
    <x v="1"/>
    <x v="0"/>
    <x v="8"/>
    <x v="1"/>
    <n v="211.99"/>
    <n v="635.97"/>
    <x v="3"/>
    <x v="3"/>
    <x v="2"/>
    <n v="3.2"/>
    <x v="0"/>
    <x v="1"/>
    <x v="2"/>
  </r>
  <r>
    <x v="10"/>
    <x v="2"/>
    <x v="6"/>
    <x v="0"/>
    <x v="0"/>
    <x v="4"/>
    <x v="6"/>
    <x v="1"/>
    <n v="229.92"/>
    <n v="459.84"/>
    <x v="1"/>
    <x v="1"/>
    <x v="2"/>
    <n v="4.2"/>
    <x v="1"/>
    <x v="0"/>
    <x v="2"/>
  </r>
  <r>
    <x v="8"/>
    <x v="6"/>
    <x v="6"/>
    <x v="6"/>
    <x v="1"/>
    <x v="1"/>
    <x v="6"/>
    <x v="1"/>
    <n v="116.72"/>
    <n v="233.44"/>
    <x v="3"/>
    <x v="2"/>
    <x v="1"/>
    <n v="1.1000000000000001"/>
    <x v="0"/>
    <x v="2"/>
    <x v="1"/>
  </r>
  <r>
    <x v="2"/>
    <x v="1"/>
    <x v="2"/>
    <x v="2"/>
    <x v="1"/>
    <x v="3"/>
    <x v="8"/>
    <x v="3"/>
    <n v="150.28"/>
    <n v="450.84"/>
    <x v="2"/>
    <x v="0"/>
    <x v="1"/>
    <n v="1.4"/>
    <x v="0"/>
    <x v="0"/>
    <x v="1"/>
  </r>
  <r>
    <x v="8"/>
    <x v="3"/>
    <x v="1"/>
    <x v="7"/>
    <x v="1"/>
    <x v="1"/>
    <x v="4"/>
    <x v="2"/>
    <n v="185.3"/>
    <n v="1853"/>
    <x v="2"/>
    <x v="0"/>
    <x v="0"/>
    <n v="1.8"/>
    <x v="1"/>
    <x v="1"/>
    <x v="0"/>
  </r>
  <r>
    <x v="2"/>
    <x v="3"/>
    <x v="2"/>
    <x v="5"/>
    <x v="1"/>
    <x v="3"/>
    <x v="12"/>
    <x v="0"/>
    <n v="40.61"/>
    <n v="487.32"/>
    <x v="3"/>
    <x v="2"/>
    <x v="2"/>
    <n v="2.8"/>
    <x v="1"/>
    <x v="2"/>
    <x v="2"/>
  </r>
  <r>
    <x v="10"/>
    <x v="4"/>
    <x v="7"/>
    <x v="6"/>
    <x v="1"/>
    <x v="2"/>
    <x v="2"/>
    <x v="0"/>
    <n v="219.16"/>
    <n v="876.64"/>
    <x v="1"/>
    <x v="3"/>
    <x v="2"/>
    <n v="1.1000000000000001"/>
    <x v="0"/>
    <x v="2"/>
    <x v="2"/>
  </r>
  <r>
    <x v="6"/>
    <x v="0"/>
    <x v="2"/>
    <x v="3"/>
    <x v="1"/>
    <x v="0"/>
    <x v="10"/>
    <x v="2"/>
    <n v="167.48"/>
    <n v="1172.3599999999999"/>
    <x v="1"/>
    <x v="2"/>
    <x v="2"/>
    <n v="2.7"/>
    <x v="1"/>
    <x v="2"/>
    <x v="2"/>
  </r>
  <r>
    <x v="3"/>
    <x v="2"/>
    <x v="2"/>
    <x v="7"/>
    <x v="1"/>
    <x v="4"/>
    <x v="2"/>
    <x v="3"/>
    <n v="194.79"/>
    <n v="779.16"/>
    <x v="0"/>
    <x v="3"/>
    <x v="0"/>
    <n v="1.6"/>
    <x v="0"/>
    <x v="1"/>
    <x v="0"/>
  </r>
  <r>
    <x v="2"/>
    <x v="0"/>
    <x v="6"/>
    <x v="2"/>
    <x v="1"/>
    <x v="2"/>
    <x v="5"/>
    <x v="1"/>
    <n v="222.67"/>
    <n v="2449.37"/>
    <x v="1"/>
    <x v="0"/>
    <x v="2"/>
    <n v="4.4000000000000004"/>
    <x v="1"/>
    <x v="1"/>
    <x v="2"/>
  </r>
  <r>
    <x v="10"/>
    <x v="1"/>
    <x v="7"/>
    <x v="0"/>
    <x v="0"/>
    <x v="1"/>
    <x v="10"/>
    <x v="2"/>
    <n v="209.16"/>
    <n v="1464.12"/>
    <x v="0"/>
    <x v="1"/>
    <x v="0"/>
    <n v="2.9"/>
    <x v="1"/>
    <x v="0"/>
    <x v="0"/>
  </r>
  <r>
    <x v="3"/>
    <x v="5"/>
    <x v="7"/>
    <x v="0"/>
    <x v="0"/>
    <x v="3"/>
    <x v="2"/>
    <x v="0"/>
    <n v="46.69"/>
    <n v="186.76"/>
    <x v="0"/>
    <x v="1"/>
    <x v="0"/>
    <n v="1.3"/>
    <x v="1"/>
    <x v="1"/>
    <x v="0"/>
  </r>
  <r>
    <x v="1"/>
    <x v="5"/>
    <x v="3"/>
    <x v="6"/>
    <x v="1"/>
    <x v="0"/>
    <x v="8"/>
    <x v="3"/>
    <n v="239.13"/>
    <n v="717.39"/>
    <x v="1"/>
    <x v="0"/>
    <x v="0"/>
    <n v="2.9"/>
    <x v="0"/>
    <x v="1"/>
    <x v="0"/>
  </r>
  <r>
    <x v="9"/>
    <x v="5"/>
    <x v="6"/>
    <x v="3"/>
    <x v="1"/>
    <x v="3"/>
    <x v="1"/>
    <x v="1"/>
    <n v="190.81"/>
    <n v="1526.48"/>
    <x v="3"/>
    <x v="2"/>
    <x v="0"/>
    <n v="2.9"/>
    <x v="0"/>
    <x v="2"/>
    <x v="0"/>
  </r>
  <r>
    <x v="1"/>
    <x v="3"/>
    <x v="3"/>
    <x v="7"/>
    <x v="1"/>
    <x v="1"/>
    <x v="8"/>
    <x v="0"/>
    <n v="220.17"/>
    <n v="660.51"/>
    <x v="0"/>
    <x v="2"/>
    <x v="1"/>
    <n v="2.2000000000000002"/>
    <x v="1"/>
    <x v="1"/>
    <x v="1"/>
  </r>
  <r>
    <x v="10"/>
    <x v="2"/>
    <x v="0"/>
    <x v="2"/>
    <x v="1"/>
    <x v="1"/>
    <x v="5"/>
    <x v="0"/>
    <n v="93.220000000000013"/>
    <n v="1025.42"/>
    <x v="0"/>
    <x v="2"/>
    <x v="2"/>
    <n v="2.5"/>
    <x v="1"/>
    <x v="2"/>
    <x v="2"/>
  </r>
  <r>
    <x v="8"/>
    <x v="0"/>
    <x v="1"/>
    <x v="0"/>
    <x v="0"/>
    <x v="4"/>
    <x v="1"/>
    <x v="0"/>
    <n v="82"/>
    <n v="656"/>
    <x v="0"/>
    <x v="2"/>
    <x v="1"/>
    <n v="4.9000000000000004"/>
    <x v="1"/>
    <x v="1"/>
    <x v="1"/>
  </r>
  <r>
    <x v="6"/>
    <x v="0"/>
    <x v="1"/>
    <x v="7"/>
    <x v="1"/>
    <x v="2"/>
    <x v="6"/>
    <x v="1"/>
    <n v="251.31"/>
    <n v="502.62"/>
    <x v="3"/>
    <x v="2"/>
    <x v="2"/>
    <n v="2"/>
    <x v="0"/>
    <x v="0"/>
    <x v="2"/>
  </r>
  <r>
    <x v="5"/>
    <x v="1"/>
    <x v="0"/>
    <x v="6"/>
    <x v="1"/>
    <x v="0"/>
    <x v="11"/>
    <x v="0"/>
    <n v="129.31"/>
    <n v="1681.03"/>
    <x v="3"/>
    <x v="3"/>
    <x v="1"/>
    <n v="3.7"/>
    <x v="0"/>
    <x v="2"/>
    <x v="1"/>
  </r>
  <r>
    <x v="3"/>
    <x v="5"/>
    <x v="1"/>
    <x v="3"/>
    <x v="1"/>
    <x v="4"/>
    <x v="7"/>
    <x v="3"/>
    <n v="181.1"/>
    <n v="2535.4"/>
    <x v="0"/>
    <x v="2"/>
    <x v="0"/>
    <n v="3.6"/>
    <x v="0"/>
    <x v="1"/>
    <x v="0"/>
  </r>
  <r>
    <x v="7"/>
    <x v="2"/>
    <x v="1"/>
    <x v="5"/>
    <x v="1"/>
    <x v="3"/>
    <x v="8"/>
    <x v="3"/>
    <n v="174.44999999999996"/>
    <n v="523.34999999999991"/>
    <x v="3"/>
    <x v="2"/>
    <x v="1"/>
    <n v="2.7"/>
    <x v="0"/>
    <x v="1"/>
    <x v="1"/>
  </r>
  <r>
    <x v="3"/>
    <x v="2"/>
    <x v="6"/>
    <x v="4"/>
    <x v="1"/>
    <x v="2"/>
    <x v="2"/>
    <x v="1"/>
    <n v="183.85"/>
    <n v="735.4"/>
    <x v="0"/>
    <x v="2"/>
    <x v="0"/>
    <n v="4.7"/>
    <x v="0"/>
    <x v="0"/>
    <x v="0"/>
  </r>
  <r>
    <x v="0"/>
    <x v="1"/>
    <x v="2"/>
    <x v="2"/>
    <x v="1"/>
    <x v="0"/>
    <x v="8"/>
    <x v="3"/>
    <n v="39.46"/>
    <n v="118.38"/>
    <x v="0"/>
    <x v="1"/>
    <x v="1"/>
    <n v="4.0999999999999996"/>
    <x v="0"/>
    <x v="2"/>
    <x v="1"/>
  </r>
  <r>
    <x v="4"/>
    <x v="6"/>
    <x v="4"/>
    <x v="6"/>
    <x v="1"/>
    <x v="3"/>
    <x v="0"/>
    <x v="2"/>
    <n v="104.69"/>
    <n v="628.14"/>
    <x v="2"/>
    <x v="1"/>
    <x v="0"/>
    <n v="1.1000000000000001"/>
    <x v="1"/>
    <x v="0"/>
    <x v="0"/>
  </r>
  <r>
    <x v="10"/>
    <x v="2"/>
    <x v="0"/>
    <x v="0"/>
    <x v="0"/>
    <x v="0"/>
    <x v="9"/>
    <x v="3"/>
    <n v="38.61"/>
    <n v="347.49"/>
    <x v="3"/>
    <x v="2"/>
    <x v="1"/>
    <n v="2.9"/>
    <x v="0"/>
    <x v="0"/>
    <x v="1"/>
  </r>
  <r>
    <x v="1"/>
    <x v="2"/>
    <x v="0"/>
    <x v="3"/>
    <x v="1"/>
    <x v="0"/>
    <x v="4"/>
    <x v="0"/>
    <n v="154.44999999999999"/>
    <n v="1544.5"/>
    <x v="2"/>
    <x v="2"/>
    <x v="0"/>
    <n v="1.5"/>
    <x v="0"/>
    <x v="0"/>
    <x v="0"/>
  </r>
  <r>
    <x v="7"/>
    <x v="0"/>
    <x v="6"/>
    <x v="5"/>
    <x v="1"/>
    <x v="2"/>
    <x v="1"/>
    <x v="0"/>
    <n v="272.58999999999997"/>
    <n v="2180.7199999999998"/>
    <x v="2"/>
    <x v="3"/>
    <x v="2"/>
    <n v="2.1"/>
    <x v="0"/>
    <x v="0"/>
    <x v="2"/>
  </r>
  <r>
    <x v="8"/>
    <x v="1"/>
    <x v="3"/>
    <x v="7"/>
    <x v="1"/>
    <x v="3"/>
    <x v="2"/>
    <x v="3"/>
    <n v="128.97"/>
    <n v="515.88"/>
    <x v="1"/>
    <x v="1"/>
    <x v="0"/>
    <n v="2"/>
    <x v="0"/>
    <x v="1"/>
    <x v="0"/>
  </r>
  <r>
    <x v="8"/>
    <x v="2"/>
    <x v="6"/>
    <x v="3"/>
    <x v="1"/>
    <x v="4"/>
    <x v="6"/>
    <x v="3"/>
    <n v="239.09"/>
    <n v="478.18"/>
    <x v="0"/>
    <x v="0"/>
    <x v="1"/>
    <n v="4"/>
    <x v="1"/>
    <x v="1"/>
    <x v="1"/>
  </r>
  <r>
    <x v="8"/>
    <x v="2"/>
    <x v="4"/>
    <x v="4"/>
    <x v="1"/>
    <x v="4"/>
    <x v="4"/>
    <x v="1"/>
    <n v="100.42999999999999"/>
    <n v="1004.3"/>
    <x v="0"/>
    <x v="1"/>
    <x v="2"/>
    <n v="2"/>
    <x v="1"/>
    <x v="0"/>
    <x v="2"/>
  </r>
  <r>
    <x v="5"/>
    <x v="0"/>
    <x v="4"/>
    <x v="5"/>
    <x v="1"/>
    <x v="4"/>
    <x v="13"/>
    <x v="1"/>
    <n v="259.75"/>
    <n v="259.75"/>
    <x v="0"/>
    <x v="2"/>
    <x v="0"/>
    <n v="5"/>
    <x v="1"/>
    <x v="0"/>
    <x v="0"/>
  </r>
  <r>
    <x v="0"/>
    <x v="2"/>
    <x v="1"/>
    <x v="6"/>
    <x v="1"/>
    <x v="0"/>
    <x v="5"/>
    <x v="2"/>
    <n v="137.46"/>
    <n v="1512.06"/>
    <x v="0"/>
    <x v="1"/>
    <x v="1"/>
    <n v="1.5"/>
    <x v="1"/>
    <x v="1"/>
    <x v="1"/>
  </r>
  <r>
    <x v="8"/>
    <x v="0"/>
    <x v="7"/>
    <x v="0"/>
    <x v="0"/>
    <x v="1"/>
    <x v="2"/>
    <x v="3"/>
    <n v="119.46"/>
    <n v="477.84"/>
    <x v="2"/>
    <x v="2"/>
    <x v="1"/>
    <n v="2.6"/>
    <x v="0"/>
    <x v="2"/>
    <x v="1"/>
  </r>
  <r>
    <x v="8"/>
    <x v="6"/>
    <x v="1"/>
    <x v="3"/>
    <x v="1"/>
    <x v="2"/>
    <x v="3"/>
    <x v="2"/>
    <n v="215.29000000000002"/>
    <n v="1076.45"/>
    <x v="2"/>
    <x v="1"/>
    <x v="0"/>
    <n v="3"/>
    <x v="0"/>
    <x v="1"/>
    <x v="0"/>
  </r>
  <r>
    <x v="10"/>
    <x v="3"/>
    <x v="6"/>
    <x v="4"/>
    <x v="1"/>
    <x v="4"/>
    <x v="6"/>
    <x v="3"/>
    <n v="163.57"/>
    <n v="327.14"/>
    <x v="2"/>
    <x v="1"/>
    <x v="2"/>
    <n v="2.7"/>
    <x v="0"/>
    <x v="1"/>
    <x v="2"/>
  </r>
  <r>
    <x v="0"/>
    <x v="4"/>
    <x v="0"/>
    <x v="3"/>
    <x v="1"/>
    <x v="2"/>
    <x v="7"/>
    <x v="2"/>
    <n v="114.45"/>
    <n v="1602.3"/>
    <x v="2"/>
    <x v="1"/>
    <x v="1"/>
    <n v="1.4"/>
    <x v="1"/>
    <x v="1"/>
    <x v="1"/>
  </r>
  <r>
    <x v="2"/>
    <x v="0"/>
    <x v="3"/>
    <x v="1"/>
    <x v="1"/>
    <x v="0"/>
    <x v="11"/>
    <x v="3"/>
    <n v="36.269999999999996"/>
    <n v="471.51"/>
    <x v="0"/>
    <x v="2"/>
    <x v="1"/>
    <n v="1.9"/>
    <x v="1"/>
    <x v="0"/>
    <x v="1"/>
  </r>
  <r>
    <x v="6"/>
    <x v="0"/>
    <x v="1"/>
    <x v="2"/>
    <x v="1"/>
    <x v="2"/>
    <x v="11"/>
    <x v="3"/>
    <n v="66.66"/>
    <n v="866.57999999999993"/>
    <x v="3"/>
    <x v="0"/>
    <x v="1"/>
    <n v="3.1"/>
    <x v="0"/>
    <x v="0"/>
    <x v="1"/>
  </r>
  <r>
    <x v="6"/>
    <x v="2"/>
    <x v="3"/>
    <x v="3"/>
    <x v="1"/>
    <x v="4"/>
    <x v="8"/>
    <x v="3"/>
    <n v="236.25"/>
    <n v="708.75"/>
    <x v="3"/>
    <x v="2"/>
    <x v="2"/>
    <n v="4.2"/>
    <x v="1"/>
    <x v="0"/>
    <x v="2"/>
  </r>
  <r>
    <x v="0"/>
    <x v="0"/>
    <x v="1"/>
    <x v="4"/>
    <x v="1"/>
    <x v="4"/>
    <x v="11"/>
    <x v="2"/>
    <n v="277.8"/>
    <n v="3611.4"/>
    <x v="0"/>
    <x v="0"/>
    <x v="2"/>
    <n v="3.8"/>
    <x v="0"/>
    <x v="0"/>
    <x v="2"/>
  </r>
  <r>
    <x v="4"/>
    <x v="1"/>
    <x v="1"/>
    <x v="5"/>
    <x v="1"/>
    <x v="0"/>
    <x v="2"/>
    <x v="0"/>
    <n v="67.27"/>
    <n v="269.08"/>
    <x v="3"/>
    <x v="0"/>
    <x v="1"/>
    <n v="3.2"/>
    <x v="1"/>
    <x v="2"/>
    <x v="1"/>
  </r>
  <r>
    <x v="5"/>
    <x v="5"/>
    <x v="5"/>
    <x v="2"/>
    <x v="1"/>
    <x v="0"/>
    <x v="8"/>
    <x v="1"/>
    <n v="179.43999999999997"/>
    <n v="538.31999999999994"/>
    <x v="1"/>
    <x v="0"/>
    <x v="1"/>
    <n v="4.9000000000000004"/>
    <x v="1"/>
    <x v="1"/>
    <x v="1"/>
  </r>
  <r>
    <x v="7"/>
    <x v="5"/>
    <x v="5"/>
    <x v="6"/>
    <x v="1"/>
    <x v="3"/>
    <x v="1"/>
    <x v="1"/>
    <n v="29.57"/>
    <n v="236.56"/>
    <x v="1"/>
    <x v="0"/>
    <x v="2"/>
    <n v="4"/>
    <x v="0"/>
    <x v="2"/>
    <x v="2"/>
  </r>
  <r>
    <x v="3"/>
    <x v="6"/>
    <x v="1"/>
    <x v="4"/>
    <x v="1"/>
    <x v="0"/>
    <x v="7"/>
    <x v="2"/>
    <n v="101.44000000000001"/>
    <n v="1420.16"/>
    <x v="3"/>
    <x v="0"/>
    <x v="2"/>
    <n v="4.5"/>
    <x v="1"/>
    <x v="0"/>
    <x v="2"/>
  </r>
  <r>
    <x v="10"/>
    <x v="0"/>
    <x v="2"/>
    <x v="2"/>
    <x v="1"/>
    <x v="1"/>
    <x v="11"/>
    <x v="3"/>
    <n v="145.66"/>
    <n v="1893.58"/>
    <x v="3"/>
    <x v="3"/>
    <x v="0"/>
    <n v="1.1000000000000001"/>
    <x v="1"/>
    <x v="1"/>
    <x v="0"/>
  </r>
  <r>
    <x v="9"/>
    <x v="1"/>
    <x v="0"/>
    <x v="1"/>
    <x v="1"/>
    <x v="1"/>
    <x v="5"/>
    <x v="0"/>
    <n v="226.05"/>
    <n v="2486.5500000000002"/>
    <x v="2"/>
    <x v="0"/>
    <x v="0"/>
    <n v="1.9"/>
    <x v="0"/>
    <x v="0"/>
    <x v="0"/>
  </r>
  <r>
    <x v="6"/>
    <x v="2"/>
    <x v="1"/>
    <x v="0"/>
    <x v="0"/>
    <x v="4"/>
    <x v="12"/>
    <x v="2"/>
    <n v="32.35"/>
    <n v="388.2"/>
    <x v="0"/>
    <x v="3"/>
    <x v="0"/>
    <n v="3.9"/>
    <x v="0"/>
    <x v="2"/>
    <x v="0"/>
  </r>
  <r>
    <x v="2"/>
    <x v="2"/>
    <x v="5"/>
    <x v="6"/>
    <x v="1"/>
    <x v="0"/>
    <x v="6"/>
    <x v="2"/>
    <n v="238.74"/>
    <n v="477.48"/>
    <x v="0"/>
    <x v="2"/>
    <x v="0"/>
    <n v="2.1"/>
    <x v="1"/>
    <x v="2"/>
    <x v="0"/>
  </r>
  <r>
    <x v="0"/>
    <x v="4"/>
    <x v="3"/>
    <x v="3"/>
    <x v="1"/>
    <x v="1"/>
    <x v="9"/>
    <x v="1"/>
    <n v="76.739999999999995"/>
    <n v="690.66"/>
    <x v="1"/>
    <x v="2"/>
    <x v="1"/>
    <n v="2.4"/>
    <x v="0"/>
    <x v="0"/>
    <x v="1"/>
  </r>
  <r>
    <x v="7"/>
    <x v="3"/>
    <x v="0"/>
    <x v="4"/>
    <x v="1"/>
    <x v="1"/>
    <x v="5"/>
    <x v="1"/>
    <n v="232.67"/>
    <n v="2559.37"/>
    <x v="3"/>
    <x v="3"/>
    <x v="1"/>
    <n v="3.4"/>
    <x v="1"/>
    <x v="2"/>
    <x v="1"/>
  </r>
  <r>
    <x v="0"/>
    <x v="6"/>
    <x v="6"/>
    <x v="7"/>
    <x v="1"/>
    <x v="3"/>
    <x v="0"/>
    <x v="0"/>
    <n v="195.13"/>
    <n v="1170.78"/>
    <x v="3"/>
    <x v="1"/>
    <x v="0"/>
    <n v="3.2"/>
    <x v="0"/>
    <x v="0"/>
    <x v="0"/>
  </r>
  <r>
    <x v="3"/>
    <x v="1"/>
    <x v="0"/>
    <x v="6"/>
    <x v="1"/>
    <x v="0"/>
    <x v="13"/>
    <x v="3"/>
    <n v="115.08"/>
    <n v="115.08"/>
    <x v="1"/>
    <x v="0"/>
    <x v="1"/>
    <n v="1.9"/>
    <x v="0"/>
    <x v="0"/>
    <x v="1"/>
  </r>
  <r>
    <x v="7"/>
    <x v="1"/>
    <x v="5"/>
    <x v="4"/>
    <x v="1"/>
    <x v="3"/>
    <x v="1"/>
    <x v="0"/>
    <n v="222.65"/>
    <n v="1781.2"/>
    <x v="1"/>
    <x v="3"/>
    <x v="2"/>
    <n v="4.5"/>
    <x v="1"/>
    <x v="2"/>
    <x v="2"/>
  </r>
  <r>
    <x v="6"/>
    <x v="4"/>
    <x v="3"/>
    <x v="0"/>
    <x v="0"/>
    <x v="2"/>
    <x v="4"/>
    <x v="1"/>
    <n v="86.17"/>
    <n v="861.7"/>
    <x v="2"/>
    <x v="2"/>
    <x v="2"/>
    <n v="3.5"/>
    <x v="1"/>
    <x v="2"/>
    <x v="2"/>
  </r>
  <r>
    <x v="8"/>
    <x v="4"/>
    <x v="0"/>
    <x v="0"/>
    <x v="0"/>
    <x v="3"/>
    <x v="0"/>
    <x v="3"/>
    <n v="81.52"/>
    <n v="489.12"/>
    <x v="2"/>
    <x v="2"/>
    <x v="0"/>
    <n v="3.7"/>
    <x v="0"/>
    <x v="0"/>
    <x v="0"/>
  </r>
  <r>
    <x v="0"/>
    <x v="2"/>
    <x v="4"/>
    <x v="6"/>
    <x v="1"/>
    <x v="2"/>
    <x v="2"/>
    <x v="0"/>
    <n v="37.29"/>
    <n v="149.16"/>
    <x v="3"/>
    <x v="2"/>
    <x v="1"/>
    <n v="4.3"/>
    <x v="1"/>
    <x v="0"/>
    <x v="1"/>
  </r>
  <r>
    <x v="2"/>
    <x v="3"/>
    <x v="2"/>
    <x v="1"/>
    <x v="1"/>
    <x v="2"/>
    <x v="0"/>
    <x v="2"/>
    <n v="130.06"/>
    <n v="780.36"/>
    <x v="1"/>
    <x v="2"/>
    <x v="2"/>
    <n v="1.4"/>
    <x v="1"/>
    <x v="0"/>
    <x v="2"/>
  </r>
  <r>
    <x v="9"/>
    <x v="2"/>
    <x v="7"/>
    <x v="5"/>
    <x v="1"/>
    <x v="0"/>
    <x v="6"/>
    <x v="2"/>
    <n v="47.36"/>
    <n v="94.72"/>
    <x v="3"/>
    <x v="3"/>
    <x v="1"/>
    <n v="2.9"/>
    <x v="0"/>
    <x v="1"/>
    <x v="1"/>
  </r>
  <r>
    <x v="6"/>
    <x v="3"/>
    <x v="3"/>
    <x v="6"/>
    <x v="1"/>
    <x v="2"/>
    <x v="13"/>
    <x v="2"/>
    <n v="137.46"/>
    <n v="137.46"/>
    <x v="1"/>
    <x v="1"/>
    <x v="2"/>
    <n v="1.3"/>
    <x v="1"/>
    <x v="2"/>
    <x v="2"/>
  </r>
  <r>
    <x v="2"/>
    <x v="5"/>
    <x v="5"/>
    <x v="4"/>
    <x v="1"/>
    <x v="2"/>
    <x v="12"/>
    <x v="3"/>
    <n v="22.75"/>
    <n v="273"/>
    <x v="1"/>
    <x v="2"/>
    <x v="1"/>
    <n v="1.3"/>
    <x v="1"/>
    <x v="2"/>
    <x v="1"/>
  </r>
  <r>
    <x v="1"/>
    <x v="1"/>
    <x v="6"/>
    <x v="0"/>
    <x v="0"/>
    <x v="3"/>
    <x v="0"/>
    <x v="3"/>
    <n v="63.419999999999995"/>
    <n v="380.52"/>
    <x v="1"/>
    <x v="1"/>
    <x v="2"/>
    <n v="3.9"/>
    <x v="1"/>
    <x v="2"/>
    <x v="2"/>
  </r>
  <r>
    <x v="9"/>
    <x v="4"/>
    <x v="7"/>
    <x v="5"/>
    <x v="1"/>
    <x v="0"/>
    <x v="1"/>
    <x v="1"/>
    <n v="281.06"/>
    <n v="2248.48"/>
    <x v="0"/>
    <x v="0"/>
    <x v="2"/>
    <n v="4.2"/>
    <x v="1"/>
    <x v="2"/>
    <x v="2"/>
  </r>
  <r>
    <x v="4"/>
    <x v="5"/>
    <x v="2"/>
    <x v="2"/>
    <x v="1"/>
    <x v="0"/>
    <x v="11"/>
    <x v="0"/>
    <n v="242.76000000000002"/>
    <n v="3155.88"/>
    <x v="0"/>
    <x v="1"/>
    <x v="2"/>
    <n v="1.2"/>
    <x v="0"/>
    <x v="2"/>
    <x v="2"/>
  </r>
  <r>
    <x v="5"/>
    <x v="2"/>
    <x v="3"/>
    <x v="7"/>
    <x v="1"/>
    <x v="2"/>
    <x v="3"/>
    <x v="3"/>
    <n v="86.13"/>
    <n v="430.65"/>
    <x v="0"/>
    <x v="2"/>
    <x v="0"/>
    <n v="4.4000000000000004"/>
    <x v="1"/>
    <x v="0"/>
    <x v="0"/>
  </r>
  <r>
    <x v="6"/>
    <x v="6"/>
    <x v="1"/>
    <x v="1"/>
    <x v="1"/>
    <x v="3"/>
    <x v="1"/>
    <x v="3"/>
    <n v="221.12"/>
    <n v="1768.96"/>
    <x v="2"/>
    <x v="3"/>
    <x v="1"/>
    <n v="2.1"/>
    <x v="0"/>
    <x v="0"/>
    <x v="1"/>
  </r>
  <r>
    <x v="8"/>
    <x v="0"/>
    <x v="3"/>
    <x v="0"/>
    <x v="0"/>
    <x v="3"/>
    <x v="8"/>
    <x v="0"/>
    <n v="207.17"/>
    <n v="621.51"/>
    <x v="2"/>
    <x v="0"/>
    <x v="0"/>
    <n v="3.6"/>
    <x v="1"/>
    <x v="1"/>
    <x v="0"/>
  </r>
  <r>
    <x v="6"/>
    <x v="6"/>
    <x v="4"/>
    <x v="3"/>
    <x v="1"/>
    <x v="3"/>
    <x v="11"/>
    <x v="1"/>
    <n v="69.540000000000006"/>
    <n v="904.0200000000001"/>
    <x v="1"/>
    <x v="3"/>
    <x v="1"/>
    <n v="3.7"/>
    <x v="0"/>
    <x v="2"/>
    <x v="1"/>
  </r>
  <r>
    <x v="3"/>
    <x v="6"/>
    <x v="4"/>
    <x v="0"/>
    <x v="0"/>
    <x v="3"/>
    <x v="0"/>
    <x v="3"/>
    <n v="123.90000000000002"/>
    <n v="743.40000000000009"/>
    <x v="0"/>
    <x v="3"/>
    <x v="2"/>
    <n v="3.8"/>
    <x v="1"/>
    <x v="0"/>
    <x v="2"/>
  </r>
  <r>
    <x v="7"/>
    <x v="0"/>
    <x v="4"/>
    <x v="4"/>
    <x v="1"/>
    <x v="4"/>
    <x v="13"/>
    <x v="0"/>
    <n v="275.83999999999997"/>
    <n v="275.83999999999997"/>
    <x v="1"/>
    <x v="1"/>
    <x v="0"/>
    <n v="3.3"/>
    <x v="0"/>
    <x v="2"/>
    <x v="0"/>
  </r>
  <r>
    <x v="0"/>
    <x v="1"/>
    <x v="4"/>
    <x v="4"/>
    <x v="1"/>
    <x v="2"/>
    <x v="11"/>
    <x v="3"/>
    <n v="226.84"/>
    <n v="2948.92"/>
    <x v="0"/>
    <x v="1"/>
    <x v="2"/>
    <n v="1.5"/>
    <x v="0"/>
    <x v="1"/>
    <x v="2"/>
  </r>
  <r>
    <x v="7"/>
    <x v="5"/>
    <x v="5"/>
    <x v="4"/>
    <x v="1"/>
    <x v="2"/>
    <x v="8"/>
    <x v="3"/>
    <n v="232.9"/>
    <n v="698.7"/>
    <x v="2"/>
    <x v="1"/>
    <x v="0"/>
    <n v="1.4"/>
    <x v="0"/>
    <x v="1"/>
    <x v="0"/>
  </r>
  <r>
    <x v="7"/>
    <x v="5"/>
    <x v="3"/>
    <x v="6"/>
    <x v="1"/>
    <x v="2"/>
    <x v="2"/>
    <x v="1"/>
    <n v="177.89"/>
    <n v="711.56"/>
    <x v="2"/>
    <x v="2"/>
    <x v="1"/>
    <n v="1.6"/>
    <x v="0"/>
    <x v="1"/>
    <x v="1"/>
  </r>
  <r>
    <x v="6"/>
    <x v="1"/>
    <x v="5"/>
    <x v="7"/>
    <x v="1"/>
    <x v="0"/>
    <x v="3"/>
    <x v="2"/>
    <n v="206.35"/>
    <n v="1031.75"/>
    <x v="3"/>
    <x v="0"/>
    <x v="1"/>
    <n v="4.7"/>
    <x v="1"/>
    <x v="0"/>
    <x v="1"/>
  </r>
  <r>
    <x v="3"/>
    <x v="0"/>
    <x v="0"/>
    <x v="7"/>
    <x v="1"/>
    <x v="0"/>
    <x v="8"/>
    <x v="3"/>
    <n v="162.45000000000002"/>
    <n v="487.35"/>
    <x v="1"/>
    <x v="1"/>
    <x v="1"/>
    <n v="1.8"/>
    <x v="0"/>
    <x v="1"/>
    <x v="1"/>
  </r>
  <r>
    <x v="0"/>
    <x v="3"/>
    <x v="6"/>
    <x v="5"/>
    <x v="1"/>
    <x v="3"/>
    <x v="1"/>
    <x v="1"/>
    <n v="227.45"/>
    <n v="1819.6"/>
    <x v="2"/>
    <x v="2"/>
    <x v="2"/>
    <n v="1.6"/>
    <x v="1"/>
    <x v="2"/>
    <x v="2"/>
  </r>
  <r>
    <x v="0"/>
    <x v="6"/>
    <x v="0"/>
    <x v="6"/>
    <x v="1"/>
    <x v="0"/>
    <x v="3"/>
    <x v="0"/>
    <n v="225.16"/>
    <n v="1125.8"/>
    <x v="0"/>
    <x v="3"/>
    <x v="0"/>
    <n v="5"/>
    <x v="0"/>
    <x v="1"/>
    <x v="0"/>
  </r>
  <r>
    <x v="7"/>
    <x v="2"/>
    <x v="6"/>
    <x v="4"/>
    <x v="1"/>
    <x v="1"/>
    <x v="10"/>
    <x v="0"/>
    <n v="28.7"/>
    <n v="200.9"/>
    <x v="2"/>
    <x v="0"/>
    <x v="0"/>
    <n v="1"/>
    <x v="0"/>
    <x v="1"/>
    <x v="0"/>
  </r>
  <r>
    <x v="4"/>
    <x v="5"/>
    <x v="2"/>
    <x v="7"/>
    <x v="1"/>
    <x v="2"/>
    <x v="3"/>
    <x v="2"/>
    <n v="196.9"/>
    <n v="984.5"/>
    <x v="0"/>
    <x v="3"/>
    <x v="0"/>
    <n v="4.0999999999999996"/>
    <x v="1"/>
    <x v="1"/>
    <x v="0"/>
  </r>
  <r>
    <x v="5"/>
    <x v="1"/>
    <x v="1"/>
    <x v="0"/>
    <x v="0"/>
    <x v="2"/>
    <x v="7"/>
    <x v="0"/>
    <n v="196.35"/>
    <n v="2748.9"/>
    <x v="1"/>
    <x v="1"/>
    <x v="0"/>
    <n v="4.4000000000000004"/>
    <x v="0"/>
    <x v="2"/>
    <x v="0"/>
  </r>
  <r>
    <x v="3"/>
    <x v="2"/>
    <x v="0"/>
    <x v="4"/>
    <x v="1"/>
    <x v="4"/>
    <x v="1"/>
    <x v="2"/>
    <n v="38.85"/>
    <n v="310.8"/>
    <x v="1"/>
    <x v="0"/>
    <x v="0"/>
    <n v="3.6"/>
    <x v="1"/>
    <x v="2"/>
    <x v="0"/>
  </r>
  <r>
    <x v="4"/>
    <x v="4"/>
    <x v="2"/>
    <x v="4"/>
    <x v="1"/>
    <x v="4"/>
    <x v="13"/>
    <x v="3"/>
    <n v="134.91"/>
    <n v="134.91"/>
    <x v="1"/>
    <x v="2"/>
    <x v="0"/>
    <n v="4.9000000000000004"/>
    <x v="0"/>
    <x v="1"/>
    <x v="0"/>
  </r>
  <r>
    <x v="10"/>
    <x v="0"/>
    <x v="1"/>
    <x v="4"/>
    <x v="1"/>
    <x v="1"/>
    <x v="8"/>
    <x v="2"/>
    <n v="271.66000000000003"/>
    <n v="814.98"/>
    <x v="2"/>
    <x v="0"/>
    <x v="1"/>
    <n v="2.2999999999999998"/>
    <x v="1"/>
    <x v="0"/>
    <x v="1"/>
  </r>
  <r>
    <x v="10"/>
    <x v="2"/>
    <x v="2"/>
    <x v="1"/>
    <x v="1"/>
    <x v="4"/>
    <x v="8"/>
    <x v="3"/>
    <n v="286.95999999999998"/>
    <n v="860.87999999999988"/>
    <x v="2"/>
    <x v="0"/>
    <x v="1"/>
    <n v="1.4"/>
    <x v="1"/>
    <x v="0"/>
    <x v="1"/>
  </r>
  <r>
    <x v="9"/>
    <x v="2"/>
    <x v="2"/>
    <x v="3"/>
    <x v="1"/>
    <x v="3"/>
    <x v="4"/>
    <x v="0"/>
    <n v="239.01999999999998"/>
    <n v="2390.1999999999998"/>
    <x v="1"/>
    <x v="0"/>
    <x v="0"/>
    <n v="2"/>
    <x v="0"/>
    <x v="0"/>
    <x v="0"/>
  </r>
  <r>
    <x v="7"/>
    <x v="6"/>
    <x v="4"/>
    <x v="2"/>
    <x v="1"/>
    <x v="3"/>
    <x v="4"/>
    <x v="2"/>
    <n v="62.409999999999989"/>
    <n v="624.09999999999991"/>
    <x v="2"/>
    <x v="1"/>
    <x v="0"/>
    <n v="1.4"/>
    <x v="1"/>
    <x v="1"/>
    <x v="0"/>
  </r>
  <r>
    <x v="0"/>
    <x v="0"/>
    <x v="7"/>
    <x v="0"/>
    <x v="0"/>
    <x v="2"/>
    <x v="8"/>
    <x v="1"/>
    <n v="124.92"/>
    <n v="374.76"/>
    <x v="1"/>
    <x v="3"/>
    <x v="0"/>
    <n v="2.9"/>
    <x v="1"/>
    <x v="1"/>
    <x v="0"/>
  </r>
  <r>
    <x v="6"/>
    <x v="2"/>
    <x v="7"/>
    <x v="2"/>
    <x v="1"/>
    <x v="3"/>
    <x v="0"/>
    <x v="0"/>
    <n v="71.11"/>
    <n v="426.66"/>
    <x v="1"/>
    <x v="3"/>
    <x v="0"/>
    <n v="4.9000000000000004"/>
    <x v="0"/>
    <x v="0"/>
    <x v="0"/>
  </r>
  <r>
    <x v="0"/>
    <x v="5"/>
    <x v="5"/>
    <x v="5"/>
    <x v="1"/>
    <x v="4"/>
    <x v="9"/>
    <x v="0"/>
    <n v="202.60000000000002"/>
    <n v="1823.4"/>
    <x v="1"/>
    <x v="1"/>
    <x v="1"/>
    <n v="3.1"/>
    <x v="0"/>
    <x v="0"/>
    <x v="1"/>
  </r>
  <r>
    <x v="2"/>
    <x v="0"/>
    <x v="2"/>
    <x v="7"/>
    <x v="1"/>
    <x v="1"/>
    <x v="11"/>
    <x v="0"/>
    <n v="236.48"/>
    <n v="3074.24"/>
    <x v="3"/>
    <x v="1"/>
    <x v="2"/>
    <n v="2.2999999999999998"/>
    <x v="0"/>
    <x v="0"/>
    <x v="2"/>
  </r>
  <r>
    <x v="2"/>
    <x v="5"/>
    <x v="4"/>
    <x v="2"/>
    <x v="1"/>
    <x v="3"/>
    <x v="12"/>
    <x v="0"/>
    <n v="267.45"/>
    <n v="3209.4"/>
    <x v="0"/>
    <x v="3"/>
    <x v="1"/>
    <n v="4.5999999999999996"/>
    <x v="1"/>
    <x v="2"/>
    <x v="1"/>
  </r>
  <r>
    <x v="0"/>
    <x v="1"/>
    <x v="0"/>
    <x v="5"/>
    <x v="1"/>
    <x v="2"/>
    <x v="0"/>
    <x v="0"/>
    <n v="260.98"/>
    <n v="1565.88"/>
    <x v="3"/>
    <x v="1"/>
    <x v="0"/>
    <n v="3.5"/>
    <x v="1"/>
    <x v="2"/>
    <x v="0"/>
  </r>
  <r>
    <x v="2"/>
    <x v="1"/>
    <x v="0"/>
    <x v="3"/>
    <x v="1"/>
    <x v="2"/>
    <x v="3"/>
    <x v="1"/>
    <n v="47.78"/>
    <n v="238.9"/>
    <x v="1"/>
    <x v="1"/>
    <x v="0"/>
    <n v="4.7"/>
    <x v="0"/>
    <x v="0"/>
    <x v="0"/>
  </r>
  <r>
    <x v="8"/>
    <x v="4"/>
    <x v="5"/>
    <x v="4"/>
    <x v="1"/>
    <x v="4"/>
    <x v="12"/>
    <x v="1"/>
    <n v="55.19"/>
    <n v="662.28"/>
    <x v="2"/>
    <x v="1"/>
    <x v="1"/>
    <n v="4.9000000000000004"/>
    <x v="0"/>
    <x v="2"/>
    <x v="1"/>
  </r>
  <r>
    <x v="0"/>
    <x v="3"/>
    <x v="5"/>
    <x v="0"/>
    <x v="0"/>
    <x v="3"/>
    <x v="13"/>
    <x v="1"/>
    <n v="274.70999999999998"/>
    <n v="274.70999999999998"/>
    <x v="2"/>
    <x v="1"/>
    <x v="1"/>
    <n v="4.7"/>
    <x v="1"/>
    <x v="2"/>
    <x v="1"/>
  </r>
  <r>
    <x v="9"/>
    <x v="1"/>
    <x v="2"/>
    <x v="0"/>
    <x v="0"/>
    <x v="4"/>
    <x v="6"/>
    <x v="2"/>
    <n v="256.26"/>
    <n v="512.52"/>
    <x v="3"/>
    <x v="3"/>
    <x v="2"/>
    <n v="3.8"/>
    <x v="1"/>
    <x v="1"/>
    <x v="2"/>
  </r>
  <r>
    <x v="4"/>
    <x v="2"/>
    <x v="1"/>
    <x v="6"/>
    <x v="1"/>
    <x v="2"/>
    <x v="5"/>
    <x v="0"/>
    <n v="148.91"/>
    <n v="1638.01"/>
    <x v="1"/>
    <x v="2"/>
    <x v="2"/>
    <n v="3"/>
    <x v="0"/>
    <x v="2"/>
    <x v="2"/>
  </r>
  <r>
    <x v="10"/>
    <x v="0"/>
    <x v="2"/>
    <x v="1"/>
    <x v="1"/>
    <x v="1"/>
    <x v="13"/>
    <x v="2"/>
    <n v="140.41"/>
    <n v="140.41"/>
    <x v="0"/>
    <x v="2"/>
    <x v="1"/>
    <n v="2.2000000000000002"/>
    <x v="1"/>
    <x v="1"/>
    <x v="1"/>
  </r>
  <r>
    <x v="0"/>
    <x v="1"/>
    <x v="1"/>
    <x v="3"/>
    <x v="1"/>
    <x v="3"/>
    <x v="12"/>
    <x v="2"/>
    <n v="174.78"/>
    <n v="2097.36"/>
    <x v="0"/>
    <x v="3"/>
    <x v="1"/>
    <n v="4.8"/>
    <x v="0"/>
    <x v="1"/>
    <x v="1"/>
  </r>
  <r>
    <x v="0"/>
    <x v="5"/>
    <x v="0"/>
    <x v="3"/>
    <x v="1"/>
    <x v="1"/>
    <x v="0"/>
    <x v="2"/>
    <n v="187.05999999999997"/>
    <n v="1122.3599999999999"/>
    <x v="2"/>
    <x v="0"/>
    <x v="1"/>
    <n v="3.2"/>
    <x v="0"/>
    <x v="0"/>
    <x v="1"/>
  </r>
  <r>
    <x v="2"/>
    <x v="2"/>
    <x v="0"/>
    <x v="2"/>
    <x v="1"/>
    <x v="3"/>
    <x v="8"/>
    <x v="0"/>
    <n v="91.18"/>
    <n v="273.54000000000002"/>
    <x v="0"/>
    <x v="0"/>
    <x v="0"/>
    <n v="5"/>
    <x v="1"/>
    <x v="2"/>
    <x v="0"/>
  </r>
  <r>
    <x v="8"/>
    <x v="1"/>
    <x v="0"/>
    <x v="2"/>
    <x v="1"/>
    <x v="2"/>
    <x v="12"/>
    <x v="0"/>
    <n v="133.04999999999998"/>
    <n v="1596.6"/>
    <x v="3"/>
    <x v="2"/>
    <x v="1"/>
    <n v="4.7"/>
    <x v="0"/>
    <x v="0"/>
    <x v="1"/>
  </r>
  <r>
    <x v="3"/>
    <x v="6"/>
    <x v="0"/>
    <x v="1"/>
    <x v="1"/>
    <x v="3"/>
    <x v="11"/>
    <x v="2"/>
    <n v="193.51000000000002"/>
    <n v="2515.63"/>
    <x v="2"/>
    <x v="3"/>
    <x v="2"/>
    <n v="2.5"/>
    <x v="1"/>
    <x v="1"/>
    <x v="2"/>
  </r>
  <r>
    <x v="6"/>
    <x v="5"/>
    <x v="7"/>
    <x v="0"/>
    <x v="0"/>
    <x v="2"/>
    <x v="3"/>
    <x v="0"/>
    <n v="77.75"/>
    <n v="388.75"/>
    <x v="0"/>
    <x v="2"/>
    <x v="0"/>
    <n v="4.5"/>
    <x v="1"/>
    <x v="2"/>
    <x v="0"/>
  </r>
  <r>
    <x v="3"/>
    <x v="4"/>
    <x v="2"/>
    <x v="6"/>
    <x v="1"/>
    <x v="0"/>
    <x v="0"/>
    <x v="2"/>
    <n v="299.67"/>
    <n v="1798.02"/>
    <x v="1"/>
    <x v="0"/>
    <x v="1"/>
    <n v="3.1"/>
    <x v="0"/>
    <x v="0"/>
    <x v="1"/>
  </r>
  <r>
    <x v="6"/>
    <x v="4"/>
    <x v="2"/>
    <x v="3"/>
    <x v="1"/>
    <x v="2"/>
    <x v="3"/>
    <x v="0"/>
    <n v="99.22"/>
    <n v="496.1"/>
    <x v="0"/>
    <x v="2"/>
    <x v="0"/>
    <n v="4"/>
    <x v="0"/>
    <x v="0"/>
    <x v="0"/>
  </r>
  <r>
    <x v="5"/>
    <x v="4"/>
    <x v="0"/>
    <x v="7"/>
    <x v="1"/>
    <x v="2"/>
    <x v="8"/>
    <x v="0"/>
    <n v="174.67999999999998"/>
    <n v="524.04"/>
    <x v="3"/>
    <x v="2"/>
    <x v="0"/>
    <n v="2.9"/>
    <x v="1"/>
    <x v="0"/>
    <x v="0"/>
  </r>
  <r>
    <x v="0"/>
    <x v="5"/>
    <x v="4"/>
    <x v="2"/>
    <x v="1"/>
    <x v="3"/>
    <x v="6"/>
    <x v="2"/>
    <n v="175.16"/>
    <n v="350.32"/>
    <x v="0"/>
    <x v="2"/>
    <x v="0"/>
    <n v="5"/>
    <x v="1"/>
    <x v="1"/>
    <x v="0"/>
  </r>
  <r>
    <x v="8"/>
    <x v="4"/>
    <x v="0"/>
    <x v="0"/>
    <x v="0"/>
    <x v="1"/>
    <x v="6"/>
    <x v="1"/>
    <n v="146.41999999999999"/>
    <n v="292.83999999999997"/>
    <x v="0"/>
    <x v="0"/>
    <x v="2"/>
    <n v="2.6"/>
    <x v="1"/>
    <x v="0"/>
    <x v="2"/>
  </r>
  <r>
    <x v="1"/>
    <x v="3"/>
    <x v="6"/>
    <x v="3"/>
    <x v="1"/>
    <x v="2"/>
    <x v="12"/>
    <x v="0"/>
    <n v="87.63"/>
    <n v="1051.56"/>
    <x v="3"/>
    <x v="0"/>
    <x v="0"/>
    <n v="1.4"/>
    <x v="0"/>
    <x v="0"/>
    <x v="0"/>
  </r>
  <r>
    <x v="2"/>
    <x v="6"/>
    <x v="3"/>
    <x v="6"/>
    <x v="1"/>
    <x v="3"/>
    <x v="6"/>
    <x v="2"/>
    <n v="178.3"/>
    <n v="356.6"/>
    <x v="3"/>
    <x v="3"/>
    <x v="2"/>
    <n v="4.4000000000000004"/>
    <x v="0"/>
    <x v="2"/>
    <x v="2"/>
  </r>
  <r>
    <x v="7"/>
    <x v="3"/>
    <x v="3"/>
    <x v="0"/>
    <x v="0"/>
    <x v="2"/>
    <x v="4"/>
    <x v="2"/>
    <n v="45.480000000000004"/>
    <n v="454.8"/>
    <x v="3"/>
    <x v="1"/>
    <x v="2"/>
    <n v="4"/>
    <x v="0"/>
    <x v="1"/>
    <x v="2"/>
  </r>
  <r>
    <x v="2"/>
    <x v="1"/>
    <x v="5"/>
    <x v="5"/>
    <x v="1"/>
    <x v="4"/>
    <x v="2"/>
    <x v="0"/>
    <n v="128.34"/>
    <n v="513.36"/>
    <x v="1"/>
    <x v="0"/>
    <x v="2"/>
    <n v="1.5"/>
    <x v="0"/>
    <x v="1"/>
    <x v="2"/>
  </r>
  <r>
    <x v="10"/>
    <x v="6"/>
    <x v="6"/>
    <x v="6"/>
    <x v="1"/>
    <x v="4"/>
    <x v="2"/>
    <x v="0"/>
    <n v="82.79"/>
    <n v="331.16"/>
    <x v="0"/>
    <x v="1"/>
    <x v="2"/>
    <n v="3"/>
    <x v="0"/>
    <x v="2"/>
    <x v="2"/>
  </r>
  <r>
    <x v="4"/>
    <x v="5"/>
    <x v="4"/>
    <x v="3"/>
    <x v="1"/>
    <x v="4"/>
    <x v="12"/>
    <x v="2"/>
    <n v="54.77"/>
    <n v="657.24"/>
    <x v="1"/>
    <x v="2"/>
    <x v="0"/>
    <n v="3.7"/>
    <x v="1"/>
    <x v="0"/>
    <x v="0"/>
  </r>
  <r>
    <x v="10"/>
    <x v="3"/>
    <x v="5"/>
    <x v="3"/>
    <x v="1"/>
    <x v="4"/>
    <x v="8"/>
    <x v="2"/>
    <n v="279.14"/>
    <n v="837.42"/>
    <x v="1"/>
    <x v="1"/>
    <x v="1"/>
    <n v="2.6"/>
    <x v="0"/>
    <x v="0"/>
    <x v="1"/>
  </r>
  <r>
    <x v="4"/>
    <x v="2"/>
    <x v="3"/>
    <x v="1"/>
    <x v="1"/>
    <x v="1"/>
    <x v="1"/>
    <x v="2"/>
    <n v="215.98"/>
    <n v="1727.84"/>
    <x v="3"/>
    <x v="3"/>
    <x v="1"/>
    <n v="4.5999999999999996"/>
    <x v="0"/>
    <x v="2"/>
    <x v="1"/>
  </r>
  <r>
    <x v="5"/>
    <x v="6"/>
    <x v="4"/>
    <x v="0"/>
    <x v="0"/>
    <x v="2"/>
    <x v="2"/>
    <x v="3"/>
    <n v="67.27"/>
    <n v="269.08"/>
    <x v="2"/>
    <x v="2"/>
    <x v="1"/>
    <n v="4.8"/>
    <x v="0"/>
    <x v="2"/>
    <x v="1"/>
  </r>
  <r>
    <x v="3"/>
    <x v="5"/>
    <x v="5"/>
    <x v="0"/>
    <x v="0"/>
    <x v="4"/>
    <x v="1"/>
    <x v="0"/>
    <n v="285.83"/>
    <n v="2286.64"/>
    <x v="1"/>
    <x v="3"/>
    <x v="1"/>
    <n v="4.5"/>
    <x v="1"/>
    <x v="1"/>
    <x v="1"/>
  </r>
  <r>
    <x v="9"/>
    <x v="0"/>
    <x v="0"/>
    <x v="0"/>
    <x v="0"/>
    <x v="3"/>
    <x v="5"/>
    <x v="3"/>
    <n v="80.48"/>
    <n v="885.28000000000009"/>
    <x v="0"/>
    <x v="1"/>
    <x v="1"/>
    <n v="3.1"/>
    <x v="1"/>
    <x v="2"/>
    <x v="1"/>
  </r>
  <r>
    <x v="0"/>
    <x v="6"/>
    <x v="1"/>
    <x v="3"/>
    <x v="1"/>
    <x v="4"/>
    <x v="8"/>
    <x v="2"/>
    <n v="85.970000000000013"/>
    <n v="257.91000000000003"/>
    <x v="3"/>
    <x v="2"/>
    <x v="1"/>
    <n v="2.8"/>
    <x v="0"/>
    <x v="0"/>
    <x v="1"/>
  </r>
  <r>
    <x v="1"/>
    <x v="6"/>
    <x v="0"/>
    <x v="0"/>
    <x v="0"/>
    <x v="0"/>
    <x v="5"/>
    <x v="3"/>
    <n v="57.32"/>
    <n v="630.52"/>
    <x v="1"/>
    <x v="0"/>
    <x v="1"/>
    <n v="3.3"/>
    <x v="1"/>
    <x v="0"/>
    <x v="1"/>
  </r>
  <r>
    <x v="4"/>
    <x v="1"/>
    <x v="4"/>
    <x v="0"/>
    <x v="0"/>
    <x v="0"/>
    <x v="12"/>
    <x v="1"/>
    <n v="223.79999999999998"/>
    <n v="2685.6"/>
    <x v="0"/>
    <x v="1"/>
    <x v="1"/>
    <n v="3.1"/>
    <x v="0"/>
    <x v="0"/>
    <x v="1"/>
  </r>
  <r>
    <x v="7"/>
    <x v="2"/>
    <x v="5"/>
    <x v="2"/>
    <x v="1"/>
    <x v="1"/>
    <x v="6"/>
    <x v="2"/>
    <n v="179.85"/>
    <n v="359.7"/>
    <x v="0"/>
    <x v="1"/>
    <x v="2"/>
    <n v="1.4"/>
    <x v="0"/>
    <x v="1"/>
    <x v="2"/>
  </r>
  <r>
    <x v="4"/>
    <x v="1"/>
    <x v="7"/>
    <x v="7"/>
    <x v="1"/>
    <x v="0"/>
    <x v="7"/>
    <x v="1"/>
    <n v="36.309999999999995"/>
    <n v="508.34"/>
    <x v="0"/>
    <x v="2"/>
    <x v="0"/>
    <n v="4.2"/>
    <x v="0"/>
    <x v="0"/>
    <x v="0"/>
  </r>
  <r>
    <x v="9"/>
    <x v="4"/>
    <x v="4"/>
    <x v="1"/>
    <x v="1"/>
    <x v="3"/>
    <x v="1"/>
    <x v="3"/>
    <n v="27.08"/>
    <n v="216.64"/>
    <x v="1"/>
    <x v="2"/>
    <x v="2"/>
    <n v="4.8"/>
    <x v="1"/>
    <x v="2"/>
    <x v="2"/>
  </r>
  <r>
    <x v="10"/>
    <x v="6"/>
    <x v="1"/>
    <x v="3"/>
    <x v="1"/>
    <x v="4"/>
    <x v="0"/>
    <x v="1"/>
    <n v="169.14000000000001"/>
    <n v="1014.84"/>
    <x v="3"/>
    <x v="3"/>
    <x v="1"/>
    <n v="3"/>
    <x v="0"/>
    <x v="1"/>
    <x v="1"/>
  </r>
  <r>
    <x v="8"/>
    <x v="6"/>
    <x v="4"/>
    <x v="0"/>
    <x v="0"/>
    <x v="0"/>
    <x v="6"/>
    <x v="3"/>
    <n v="202.43"/>
    <n v="404.86"/>
    <x v="3"/>
    <x v="0"/>
    <x v="1"/>
    <n v="1.2"/>
    <x v="0"/>
    <x v="1"/>
    <x v="1"/>
  </r>
  <r>
    <x v="10"/>
    <x v="4"/>
    <x v="1"/>
    <x v="6"/>
    <x v="1"/>
    <x v="0"/>
    <x v="10"/>
    <x v="0"/>
    <n v="250.4"/>
    <n v="1752.8"/>
    <x v="2"/>
    <x v="1"/>
    <x v="1"/>
    <n v="2.2999999999999998"/>
    <x v="1"/>
    <x v="1"/>
    <x v="1"/>
  </r>
  <r>
    <x v="5"/>
    <x v="2"/>
    <x v="6"/>
    <x v="3"/>
    <x v="1"/>
    <x v="1"/>
    <x v="12"/>
    <x v="0"/>
    <n v="153.91999999999999"/>
    <n v="1847.04"/>
    <x v="0"/>
    <x v="0"/>
    <x v="0"/>
    <n v="1.5"/>
    <x v="0"/>
    <x v="0"/>
    <x v="0"/>
  </r>
  <r>
    <x v="8"/>
    <x v="2"/>
    <x v="2"/>
    <x v="6"/>
    <x v="1"/>
    <x v="0"/>
    <x v="4"/>
    <x v="3"/>
    <n v="209.43"/>
    <n v="2094.3000000000002"/>
    <x v="3"/>
    <x v="0"/>
    <x v="2"/>
    <n v="4.9000000000000004"/>
    <x v="1"/>
    <x v="2"/>
    <x v="2"/>
  </r>
  <r>
    <x v="10"/>
    <x v="3"/>
    <x v="4"/>
    <x v="6"/>
    <x v="1"/>
    <x v="4"/>
    <x v="10"/>
    <x v="2"/>
    <n v="225.42000000000002"/>
    <n v="1577.94"/>
    <x v="2"/>
    <x v="0"/>
    <x v="0"/>
    <n v="1.5"/>
    <x v="1"/>
    <x v="1"/>
    <x v="0"/>
  </r>
  <r>
    <x v="7"/>
    <x v="5"/>
    <x v="7"/>
    <x v="3"/>
    <x v="1"/>
    <x v="2"/>
    <x v="2"/>
    <x v="0"/>
    <n v="191.65"/>
    <n v="766.6"/>
    <x v="2"/>
    <x v="2"/>
    <x v="2"/>
    <n v="1.3"/>
    <x v="0"/>
    <x v="1"/>
    <x v="2"/>
  </r>
  <r>
    <x v="2"/>
    <x v="5"/>
    <x v="0"/>
    <x v="6"/>
    <x v="1"/>
    <x v="4"/>
    <x v="1"/>
    <x v="3"/>
    <n v="118.62"/>
    <n v="948.96"/>
    <x v="3"/>
    <x v="0"/>
    <x v="2"/>
    <n v="3.1"/>
    <x v="1"/>
    <x v="1"/>
    <x v="2"/>
  </r>
  <r>
    <x v="10"/>
    <x v="3"/>
    <x v="5"/>
    <x v="7"/>
    <x v="1"/>
    <x v="0"/>
    <x v="8"/>
    <x v="2"/>
    <n v="56.93"/>
    <n v="170.79"/>
    <x v="3"/>
    <x v="3"/>
    <x v="1"/>
    <n v="1.3"/>
    <x v="1"/>
    <x v="2"/>
    <x v="1"/>
  </r>
  <r>
    <x v="7"/>
    <x v="5"/>
    <x v="2"/>
    <x v="5"/>
    <x v="1"/>
    <x v="0"/>
    <x v="11"/>
    <x v="0"/>
    <n v="201.31"/>
    <n v="2617.0300000000002"/>
    <x v="3"/>
    <x v="0"/>
    <x v="2"/>
    <n v="3.5"/>
    <x v="0"/>
    <x v="2"/>
    <x v="2"/>
  </r>
  <r>
    <x v="7"/>
    <x v="6"/>
    <x v="5"/>
    <x v="1"/>
    <x v="1"/>
    <x v="0"/>
    <x v="9"/>
    <x v="3"/>
    <n v="235.23000000000002"/>
    <n v="2117.0700000000002"/>
    <x v="1"/>
    <x v="2"/>
    <x v="2"/>
    <n v="4.5"/>
    <x v="0"/>
    <x v="0"/>
    <x v="2"/>
  </r>
  <r>
    <x v="2"/>
    <x v="3"/>
    <x v="0"/>
    <x v="3"/>
    <x v="1"/>
    <x v="1"/>
    <x v="7"/>
    <x v="2"/>
    <n v="73.149999999999991"/>
    <n v="1024.0999999999999"/>
    <x v="3"/>
    <x v="2"/>
    <x v="0"/>
    <n v="2"/>
    <x v="0"/>
    <x v="2"/>
    <x v="0"/>
  </r>
  <r>
    <x v="8"/>
    <x v="3"/>
    <x v="4"/>
    <x v="4"/>
    <x v="1"/>
    <x v="3"/>
    <x v="12"/>
    <x v="2"/>
    <n v="158.56"/>
    <n v="1902.72"/>
    <x v="3"/>
    <x v="0"/>
    <x v="2"/>
    <n v="4.7"/>
    <x v="0"/>
    <x v="0"/>
    <x v="2"/>
  </r>
  <r>
    <x v="3"/>
    <x v="5"/>
    <x v="6"/>
    <x v="5"/>
    <x v="1"/>
    <x v="4"/>
    <x v="5"/>
    <x v="3"/>
    <n v="131.22999999999999"/>
    <n v="1443.53"/>
    <x v="1"/>
    <x v="3"/>
    <x v="0"/>
    <n v="3.6"/>
    <x v="0"/>
    <x v="2"/>
    <x v="0"/>
  </r>
  <r>
    <x v="6"/>
    <x v="0"/>
    <x v="7"/>
    <x v="0"/>
    <x v="0"/>
    <x v="0"/>
    <x v="3"/>
    <x v="1"/>
    <n v="77.599999999999994"/>
    <n v="388"/>
    <x v="3"/>
    <x v="1"/>
    <x v="2"/>
    <n v="1.7"/>
    <x v="0"/>
    <x v="0"/>
    <x v="2"/>
  </r>
  <r>
    <x v="0"/>
    <x v="5"/>
    <x v="2"/>
    <x v="6"/>
    <x v="1"/>
    <x v="2"/>
    <x v="8"/>
    <x v="1"/>
    <n v="88.69"/>
    <n v="266.07"/>
    <x v="3"/>
    <x v="1"/>
    <x v="0"/>
    <n v="3.6"/>
    <x v="0"/>
    <x v="0"/>
    <x v="0"/>
  </r>
  <r>
    <x v="4"/>
    <x v="1"/>
    <x v="7"/>
    <x v="6"/>
    <x v="1"/>
    <x v="1"/>
    <x v="9"/>
    <x v="1"/>
    <n v="86.55"/>
    <n v="778.94999999999993"/>
    <x v="3"/>
    <x v="3"/>
    <x v="1"/>
    <n v="1.3"/>
    <x v="1"/>
    <x v="0"/>
    <x v="1"/>
  </r>
  <r>
    <x v="6"/>
    <x v="0"/>
    <x v="1"/>
    <x v="1"/>
    <x v="1"/>
    <x v="3"/>
    <x v="7"/>
    <x v="1"/>
    <n v="137.30000000000001"/>
    <n v="1922.2"/>
    <x v="0"/>
    <x v="2"/>
    <x v="2"/>
    <n v="2.4"/>
    <x v="0"/>
    <x v="1"/>
    <x v="2"/>
  </r>
  <r>
    <x v="9"/>
    <x v="3"/>
    <x v="3"/>
    <x v="5"/>
    <x v="1"/>
    <x v="0"/>
    <x v="6"/>
    <x v="2"/>
    <n v="129.33000000000001"/>
    <n v="258.66000000000003"/>
    <x v="1"/>
    <x v="0"/>
    <x v="0"/>
    <n v="1.1000000000000001"/>
    <x v="0"/>
    <x v="0"/>
    <x v="0"/>
  </r>
  <r>
    <x v="3"/>
    <x v="0"/>
    <x v="7"/>
    <x v="5"/>
    <x v="1"/>
    <x v="4"/>
    <x v="6"/>
    <x v="1"/>
    <n v="175.17"/>
    <n v="350.34"/>
    <x v="3"/>
    <x v="1"/>
    <x v="0"/>
    <n v="2.8"/>
    <x v="0"/>
    <x v="1"/>
    <x v="0"/>
  </r>
  <r>
    <x v="6"/>
    <x v="6"/>
    <x v="7"/>
    <x v="3"/>
    <x v="1"/>
    <x v="2"/>
    <x v="8"/>
    <x v="3"/>
    <n v="46.1"/>
    <n v="138.30000000000001"/>
    <x v="1"/>
    <x v="1"/>
    <x v="1"/>
    <n v="4.3"/>
    <x v="0"/>
    <x v="2"/>
    <x v="1"/>
  </r>
  <r>
    <x v="8"/>
    <x v="2"/>
    <x v="7"/>
    <x v="0"/>
    <x v="0"/>
    <x v="1"/>
    <x v="9"/>
    <x v="2"/>
    <n v="182.75"/>
    <n v="1644.75"/>
    <x v="2"/>
    <x v="0"/>
    <x v="1"/>
    <n v="3.8"/>
    <x v="0"/>
    <x v="1"/>
    <x v="1"/>
  </r>
  <r>
    <x v="9"/>
    <x v="0"/>
    <x v="0"/>
    <x v="6"/>
    <x v="1"/>
    <x v="4"/>
    <x v="5"/>
    <x v="1"/>
    <n v="26.12"/>
    <n v="287.32"/>
    <x v="2"/>
    <x v="1"/>
    <x v="0"/>
    <n v="1.8"/>
    <x v="0"/>
    <x v="0"/>
    <x v="0"/>
  </r>
  <r>
    <x v="1"/>
    <x v="1"/>
    <x v="7"/>
    <x v="4"/>
    <x v="1"/>
    <x v="4"/>
    <x v="4"/>
    <x v="3"/>
    <n v="92.07"/>
    <n v="920.69999999999993"/>
    <x v="1"/>
    <x v="1"/>
    <x v="0"/>
    <n v="1.7"/>
    <x v="1"/>
    <x v="1"/>
    <x v="0"/>
  </r>
  <r>
    <x v="3"/>
    <x v="2"/>
    <x v="6"/>
    <x v="2"/>
    <x v="1"/>
    <x v="1"/>
    <x v="8"/>
    <x v="0"/>
    <n v="160.6"/>
    <n v="481.8"/>
    <x v="3"/>
    <x v="2"/>
    <x v="0"/>
    <n v="3.8"/>
    <x v="0"/>
    <x v="0"/>
    <x v="0"/>
  </r>
  <r>
    <x v="6"/>
    <x v="6"/>
    <x v="7"/>
    <x v="0"/>
    <x v="0"/>
    <x v="4"/>
    <x v="3"/>
    <x v="2"/>
    <n v="212.34"/>
    <n v="1061.7"/>
    <x v="1"/>
    <x v="1"/>
    <x v="2"/>
    <n v="3.7"/>
    <x v="1"/>
    <x v="1"/>
    <x v="2"/>
  </r>
  <r>
    <x v="9"/>
    <x v="1"/>
    <x v="0"/>
    <x v="4"/>
    <x v="1"/>
    <x v="2"/>
    <x v="9"/>
    <x v="3"/>
    <n v="235.95000000000002"/>
    <n v="2123.5500000000002"/>
    <x v="0"/>
    <x v="1"/>
    <x v="2"/>
    <n v="1.6"/>
    <x v="0"/>
    <x v="2"/>
    <x v="2"/>
  </r>
  <r>
    <x v="1"/>
    <x v="4"/>
    <x v="1"/>
    <x v="3"/>
    <x v="1"/>
    <x v="2"/>
    <x v="4"/>
    <x v="1"/>
    <n v="29.96"/>
    <n v="299.60000000000002"/>
    <x v="2"/>
    <x v="2"/>
    <x v="0"/>
    <n v="3.7"/>
    <x v="1"/>
    <x v="1"/>
    <x v="0"/>
  </r>
  <r>
    <x v="10"/>
    <x v="2"/>
    <x v="5"/>
    <x v="3"/>
    <x v="1"/>
    <x v="4"/>
    <x v="0"/>
    <x v="3"/>
    <n v="170.5"/>
    <n v="1023"/>
    <x v="1"/>
    <x v="1"/>
    <x v="1"/>
    <n v="4.0999999999999996"/>
    <x v="1"/>
    <x v="0"/>
    <x v="1"/>
  </r>
  <r>
    <x v="9"/>
    <x v="4"/>
    <x v="0"/>
    <x v="3"/>
    <x v="1"/>
    <x v="0"/>
    <x v="0"/>
    <x v="2"/>
    <n v="119.24"/>
    <n v="715.43999999999994"/>
    <x v="3"/>
    <x v="2"/>
    <x v="1"/>
    <n v="4.0999999999999996"/>
    <x v="0"/>
    <x v="1"/>
    <x v="1"/>
  </r>
  <r>
    <x v="2"/>
    <x v="6"/>
    <x v="3"/>
    <x v="1"/>
    <x v="1"/>
    <x v="4"/>
    <x v="5"/>
    <x v="0"/>
    <n v="214.57"/>
    <n v="2360.27"/>
    <x v="3"/>
    <x v="0"/>
    <x v="1"/>
    <n v="2.6"/>
    <x v="1"/>
    <x v="0"/>
    <x v="1"/>
  </r>
  <r>
    <x v="8"/>
    <x v="2"/>
    <x v="3"/>
    <x v="1"/>
    <x v="1"/>
    <x v="0"/>
    <x v="13"/>
    <x v="1"/>
    <n v="99.46"/>
    <n v="99.46"/>
    <x v="2"/>
    <x v="1"/>
    <x v="2"/>
    <n v="4.3"/>
    <x v="0"/>
    <x v="0"/>
    <x v="2"/>
  </r>
  <r>
    <x v="10"/>
    <x v="2"/>
    <x v="6"/>
    <x v="0"/>
    <x v="0"/>
    <x v="4"/>
    <x v="5"/>
    <x v="3"/>
    <n v="228.23999999999998"/>
    <n v="2510.64"/>
    <x v="0"/>
    <x v="1"/>
    <x v="1"/>
    <n v="2.6"/>
    <x v="1"/>
    <x v="2"/>
    <x v="1"/>
  </r>
  <r>
    <x v="8"/>
    <x v="5"/>
    <x v="1"/>
    <x v="3"/>
    <x v="1"/>
    <x v="3"/>
    <x v="6"/>
    <x v="0"/>
    <n v="188.63"/>
    <n v="377.26"/>
    <x v="2"/>
    <x v="3"/>
    <x v="1"/>
    <n v="3.6"/>
    <x v="1"/>
    <x v="0"/>
    <x v="1"/>
  </r>
  <r>
    <x v="6"/>
    <x v="1"/>
    <x v="6"/>
    <x v="7"/>
    <x v="1"/>
    <x v="2"/>
    <x v="9"/>
    <x v="2"/>
    <n v="241.10999999999999"/>
    <n v="2169.9899999999998"/>
    <x v="3"/>
    <x v="3"/>
    <x v="0"/>
    <n v="4"/>
    <x v="1"/>
    <x v="0"/>
    <x v="0"/>
  </r>
  <r>
    <x v="0"/>
    <x v="1"/>
    <x v="4"/>
    <x v="2"/>
    <x v="1"/>
    <x v="4"/>
    <x v="1"/>
    <x v="1"/>
    <n v="295.63"/>
    <n v="2365.04"/>
    <x v="0"/>
    <x v="3"/>
    <x v="1"/>
    <n v="4"/>
    <x v="0"/>
    <x v="2"/>
    <x v="1"/>
  </r>
  <r>
    <x v="6"/>
    <x v="0"/>
    <x v="0"/>
    <x v="5"/>
    <x v="1"/>
    <x v="2"/>
    <x v="6"/>
    <x v="0"/>
    <n v="274.39999999999998"/>
    <n v="548.79999999999995"/>
    <x v="1"/>
    <x v="2"/>
    <x v="2"/>
    <n v="2.4"/>
    <x v="1"/>
    <x v="0"/>
    <x v="2"/>
  </r>
  <r>
    <x v="10"/>
    <x v="4"/>
    <x v="5"/>
    <x v="5"/>
    <x v="1"/>
    <x v="1"/>
    <x v="3"/>
    <x v="2"/>
    <n v="186.12"/>
    <n v="930.6"/>
    <x v="2"/>
    <x v="1"/>
    <x v="2"/>
    <n v="3.3"/>
    <x v="0"/>
    <x v="1"/>
    <x v="2"/>
  </r>
  <r>
    <x v="7"/>
    <x v="4"/>
    <x v="4"/>
    <x v="6"/>
    <x v="1"/>
    <x v="3"/>
    <x v="3"/>
    <x v="1"/>
    <n v="270.25"/>
    <n v="1351.25"/>
    <x v="1"/>
    <x v="1"/>
    <x v="0"/>
    <n v="3.5"/>
    <x v="0"/>
    <x v="2"/>
    <x v="0"/>
  </r>
  <r>
    <x v="6"/>
    <x v="1"/>
    <x v="4"/>
    <x v="5"/>
    <x v="1"/>
    <x v="0"/>
    <x v="0"/>
    <x v="3"/>
    <n v="62.870000000000005"/>
    <n v="377.22"/>
    <x v="1"/>
    <x v="3"/>
    <x v="0"/>
    <n v="1.9"/>
    <x v="0"/>
    <x v="2"/>
    <x v="0"/>
  </r>
  <r>
    <x v="10"/>
    <x v="1"/>
    <x v="2"/>
    <x v="4"/>
    <x v="1"/>
    <x v="1"/>
    <x v="2"/>
    <x v="0"/>
    <n v="32.049999999999997"/>
    <n v="128.19999999999999"/>
    <x v="3"/>
    <x v="2"/>
    <x v="2"/>
    <n v="1"/>
    <x v="1"/>
    <x v="0"/>
    <x v="2"/>
  </r>
  <r>
    <x v="9"/>
    <x v="2"/>
    <x v="7"/>
    <x v="5"/>
    <x v="1"/>
    <x v="3"/>
    <x v="9"/>
    <x v="2"/>
    <n v="169.28"/>
    <n v="1523.52"/>
    <x v="3"/>
    <x v="3"/>
    <x v="0"/>
    <n v="1.4"/>
    <x v="0"/>
    <x v="0"/>
    <x v="0"/>
  </r>
  <r>
    <x v="5"/>
    <x v="4"/>
    <x v="4"/>
    <x v="2"/>
    <x v="1"/>
    <x v="1"/>
    <x v="3"/>
    <x v="3"/>
    <n v="292.82"/>
    <n v="1464.1"/>
    <x v="0"/>
    <x v="1"/>
    <x v="2"/>
    <n v="1.1000000000000001"/>
    <x v="0"/>
    <x v="2"/>
    <x v="2"/>
  </r>
  <r>
    <x v="6"/>
    <x v="3"/>
    <x v="4"/>
    <x v="5"/>
    <x v="1"/>
    <x v="2"/>
    <x v="2"/>
    <x v="1"/>
    <n v="218.73"/>
    <n v="874.92"/>
    <x v="1"/>
    <x v="2"/>
    <x v="1"/>
    <n v="2.2000000000000002"/>
    <x v="0"/>
    <x v="1"/>
    <x v="1"/>
  </r>
  <r>
    <x v="9"/>
    <x v="5"/>
    <x v="6"/>
    <x v="4"/>
    <x v="1"/>
    <x v="3"/>
    <x v="7"/>
    <x v="0"/>
    <n v="105.44000000000001"/>
    <n v="1476.16"/>
    <x v="0"/>
    <x v="3"/>
    <x v="2"/>
    <n v="2.2999999999999998"/>
    <x v="1"/>
    <x v="0"/>
    <x v="2"/>
  </r>
  <r>
    <x v="8"/>
    <x v="0"/>
    <x v="5"/>
    <x v="2"/>
    <x v="1"/>
    <x v="1"/>
    <x v="9"/>
    <x v="2"/>
    <n v="207.26"/>
    <n v="1865.34"/>
    <x v="0"/>
    <x v="1"/>
    <x v="2"/>
    <n v="4.5"/>
    <x v="0"/>
    <x v="1"/>
    <x v="2"/>
  </r>
  <r>
    <x v="3"/>
    <x v="5"/>
    <x v="4"/>
    <x v="1"/>
    <x v="1"/>
    <x v="0"/>
    <x v="6"/>
    <x v="0"/>
    <n v="31.17"/>
    <n v="62.34"/>
    <x v="2"/>
    <x v="3"/>
    <x v="1"/>
    <n v="1.5"/>
    <x v="1"/>
    <x v="0"/>
    <x v="1"/>
  </r>
  <r>
    <x v="0"/>
    <x v="0"/>
    <x v="1"/>
    <x v="2"/>
    <x v="1"/>
    <x v="3"/>
    <x v="5"/>
    <x v="3"/>
    <n v="151.77000000000001"/>
    <n v="1669.47"/>
    <x v="2"/>
    <x v="0"/>
    <x v="1"/>
    <n v="1.7"/>
    <x v="1"/>
    <x v="0"/>
    <x v="1"/>
  </r>
  <r>
    <x v="8"/>
    <x v="6"/>
    <x v="3"/>
    <x v="1"/>
    <x v="1"/>
    <x v="3"/>
    <x v="5"/>
    <x v="3"/>
    <n v="86.43"/>
    <n v="950.73"/>
    <x v="3"/>
    <x v="2"/>
    <x v="1"/>
    <n v="3.5"/>
    <x v="1"/>
    <x v="2"/>
    <x v="1"/>
  </r>
  <r>
    <x v="8"/>
    <x v="2"/>
    <x v="5"/>
    <x v="2"/>
    <x v="1"/>
    <x v="1"/>
    <x v="6"/>
    <x v="2"/>
    <n v="33.78"/>
    <n v="67.56"/>
    <x v="1"/>
    <x v="0"/>
    <x v="0"/>
    <n v="2.9"/>
    <x v="0"/>
    <x v="2"/>
    <x v="0"/>
  </r>
  <r>
    <x v="10"/>
    <x v="1"/>
    <x v="7"/>
    <x v="3"/>
    <x v="1"/>
    <x v="4"/>
    <x v="11"/>
    <x v="0"/>
    <n v="89.97"/>
    <n v="1169.6099999999999"/>
    <x v="0"/>
    <x v="0"/>
    <x v="0"/>
    <n v="5"/>
    <x v="1"/>
    <x v="1"/>
    <x v="0"/>
  </r>
  <r>
    <x v="7"/>
    <x v="1"/>
    <x v="3"/>
    <x v="4"/>
    <x v="1"/>
    <x v="0"/>
    <x v="8"/>
    <x v="0"/>
    <n v="222.29"/>
    <n v="666.87"/>
    <x v="1"/>
    <x v="2"/>
    <x v="0"/>
    <n v="4"/>
    <x v="1"/>
    <x v="2"/>
    <x v="0"/>
  </r>
  <r>
    <x v="4"/>
    <x v="3"/>
    <x v="6"/>
    <x v="7"/>
    <x v="1"/>
    <x v="0"/>
    <x v="4"/>
    <x v="3"/>
    <n v="174.32999999999998"/>
    <n v="1743.3"/>
    <x v="3"/>
    <x v="0"/>
    <x v="2"/>
    <n v="2.1"/>
    <x v="0"/>
    <x v="1"/>
    <x v="2"/>
  </r>
  <r>
    <x v="5"/>
    <x v="4"/>
    <x v="1"/>
    <x v="0"/>
    <x v="0"/>
    <x v="1"/>
    <x v="2"/>
    <x v="0"/>
    <n v="26.56"/>
    <n v="106.24"/>
    <x v="1"/>
    <x v="3"/>
    <x v="1"/>
    <n v="3.9"/>
    <x v="1"/>
    <x v="1"/>
    <x v="1"/>
  </r>
  <r>
    <x v="7"/>
    <x v="4"/>
    <x v="3"/>
    <x v="1"/>
    <x v="1"/>
    <x v="2"/>
    <x v="12"/>
    <x v="0"/>
    <n v="134.72999999999999"/>
    <n v="1616.76"/>
    <x v="0"/>
    <x v="1"/>
    <x v="0"/>
    <n v="1.9"/>
    <x v="1"/>
    <x v="2"/>
    <x v="0"/>
  </r>
  <r>
    <x v="10"/>
    <x v="5"/>
    <x v="2"/>
    <x v="1"/>
    <x v="1"/>
    <x v="2"/>
    <x v="4"/>
    <x v="0"/>
    <n v="230.60999999999999"/>
    <n v="2306.1"/>
    <x v="0"/>
    <x v="2"/>
    <x v="0"/>
    <n v="3.7"/>
    <x v="1"/>
    <x v="1"/>
    <x v="0"/>
  </r>
  <r>
    <x v="2"/>
    <x v="5"/>
    <x v="2"/>
    <x v="5"/>
    <x v="1"/>
    <x v="4"/>
    <x v="9"/>
    <x v="2"/>
    <n v="287.29000000000002"/>
    <n v="2585.61"/>
    <x v="1"/>
    <x v="3"/>
    <x v="0"/>
    <n v="1.1000000000000001"/>
    <x v="0"/>
    <x v="2"/>
    <x v="0"/>
  </r>
  <r>
    <x v="0"/>
    <x v="5"/>
    <x v="7"/>
    <x v="1"/>
    <x v="1"/>
    <x v="4"/>
    <x v="11"/>
    <x v="3"/>
    <n v="264.82"/>
    <n v="3442.66"/>
    <x v="1"/>
    <x v="1"/>
    <x v="0"/>
    <n v="1.8"/>
    <x v="0"/>
    <x v="1"/>
    <x v="0"/>
  </r>
  <r>
    <x v="5"/>
    <x v="4"/>
    <x v="7"/>
    <x v="2"/>
    <x v="1"/>
    <x v="1"/>
    <x v="3"/>
    <x v="1"/>
    <n v="20.43"/>
    <n v="102.15"/>
    <x v="1"/>
    <x v="0"/>
    <x v="1"/>
    <n v="1.4"/>
    <x v="1"/>
    <x v="1"/>
    <x v="1"/>
  </r>
  <r>
    <x v="5"/>
    <x v="1"/>
    <x v="3"/>
    <x v="3"/>
    <x v="1"/>
    <x v="2"/>
    <x v="6"/>
    <x v="2"/>
    <n v="81.239999999999995"/>
    <n v="162.47999999999999"/>
    <x v="0"/>
    <x v="2"/>
    <x v="1"/>
    <n v="2.7"/>
    <x v="0"/>
    <x v="0"/>
    <x v="1"/>
  </r>
  <r>
    <x v="10"/>
    <x v="4"/>
    <x v="6"/>
    <x v="3"/>
    <x v="1"/>
    <x v="0"/>
    <x v="8"/>
    <x v="3"/>
    <n v="78.17"/>
    <n v="234.51"/>
    <x v="0"/>
    <x v="0"/>
    <x v="0"/>
    <n v="3.2"/>
    <x v="1"/>
    <x v="2"/>
    <x v="0"/>
  </r>
  <r>
    <x v="1"/>
    <x v="5"/>
    <x v="1"/>
    <x v="5"/>
    <x v="1"/>
    <x v="2"/>
    <x v="1"/>
    <x v="2"/>
    <n v="135.66999999999999"/>
    <n v="1085.3599999999999"/>
    <x v="2"/>
    <x v="1"/>
    <x v="2"/>
    <n v="2"/>
    <x v="1"/>
    <x v="2"/>
    <x v="2"/>
  </r>
  <r>
    <x v="8"/>
    <x v="2"/>
    <x v="6"/>
    <x v="2"/>
    <x v="1"/>
    <x v="1"/>
    <x v="0"/>
    <x v="1"/>
    <n v="200.80999999999997"/>
    <n v="1204.8599999999999"/>
    <x v="0"/>
    <x v="2"/>
    <x v="1"/>
    <n v="4.9000000000000004"/>
    <x v="1"/>
    <x v="2"/>
    <x v="1"/>
  </r>
  <r>
    <x v="3"/>
    <x v="0"/>
    <x v="1"/>
    <x v="2"/>
    <x v="1"/>
    <x v="2"/>
    <x v="11"/>
    <x v="2"/>
    <n v="62.86"/>
    <n v="817.18"/>
    <x v="1"/>
    <x v="3"/>
    <x v="2"/>
    <n v="2.6"/>
    <x v="0"/>
    <x v="2"/>
    <x v="2"/>
  </r>
  <r>
    <x v="1"/>
    <x v="1"/>
    <x v="0"/>
    <x v="6"/>
    <x v="1"/>
    <x v="3"/>
    <x v="3"/>
    <x v="2"/>
    <n v="276.39"/>
    <n v="1381.95"/>
    <x v="0"/>
    <x v="0"/>
    <x v="2"/>
    <n v="3.2"/>
    <x v="1"/>
    <x v="0"/>
    <x v="2"/>
  </r>
  <r>
    <x v="10"/>
    <x v="2"/>
    <x v="4"/>
    <x v="0"/>
    <x v="0"/>
    <x v="1"/>
    <x v="2"/>
    <x v="1"/>
    <n v="237.59"/>
    <n v="950.36"/>
    <x v="1"/>
    <x v="3"/>
    <x v="1"/>
    <n v="2.9"/>
    <x v="1"/>
    <x v="0"/>
    <x v="1"/>
  </r>
  <r>
    <x v="1"/>
    <x v="6"/>
    <x v="4"/>
    <x v="1"/>
    <x v="1"/>
    <x v="3"/>
    <x v="2"/>
    <x v="0"/>
    <n v="137.41"/>
    <n v="549.64"/>
    <x v="0"/>
    <x v="3"/>
    <x v="2"/>
    <n v="4.5"/>
    <x v="0"/>
    <x v="0"/>
    <x v="2"/>
  </r>
  <r>
    <x v="3"/>
    <x v="2"/>
    <x v="1"/>
    <x v="5"/>
    <x v="1"/>
    <x v="1"/>
    <x v="1"/>
    <x v="3"/>
    <n v="183.52"/>
    <n v="1468.16"/>
    <x v="0"/>
    <x v="3"/>
    <x v="1"/>
    <n v="2.5"/>
    <x v="1"/>
    <x v="0"/>
    <x v="1"/>
  </r>
  <r>
    <x v="10"/>
    <x v="2"/>
    <x v="4"/>
    <x v="3"/>
    <x v="1"/>
    <x v="0"/>
    <x v="12"/>
    <x v="1"/>
    <n v="171.70000000000002"/>
    <n v="2060.4"/>
    <x v="1"/>
    <x v="2"/>
    <x v="0"/>
    <n v="4.8"/>
    <x v="0"/>
    <x v="2"/>
    <x v="0"/>
  </r>
  <r>
    <x v="10"/>
    <x v="6"/>
    <x v="5"/>
    <x v="4"/>
    <x v="1"/>
    <x v="1"/>
    <x v="0"/>
    <x v="2"/>
    <n v="183.01999999999998"/>
    <n v="1098.1199999999999"/>
    <x v="3"/>
    <x v="0"/>
    <x v="1"/>
    <n v="4.2"/>
    <x v="1"/>
    <x v="1"/>
    <x v="1"/>
  </r>
  <r>
    <x v="5"/>
    <x v="2"/>
    <x v="0"/>
    <x v="7"/>
    <x v="1"/>
    <x v="1"/>
    <x v="3"/>
    <x v="0"/>
    <n v="260.83000000000004"/>
    <n v="1304.1500000000001"/>
    <x v="2"/>
    <x v="3"/>
    <x v="0"/>
    <n v="1.3"/>
    <x v="1"/>
    <x v="2"/>
    <x v="0"/>
  </r>
  <r>
    <x v="1"/>
    <x v="0"/>
    <x v="3"/>
    <x v="6"/>
    <x v="1"/>
    <x v="1"/>
    <x v="3"/>
    <x v="2"/>
    <n v="76.03"/>
    <n v="380.15"/>
    <x v="0"/>
    <x v="1"/>
    <x v="2"/>
    <n v="4.5"/>
    <x v="0"/>
    <x v="2"/>
    <x v="2"/>
  </r>
  <r>
    <x v="9"/>
    <x v="1"/>
    <x v="4"/>
    <x v="0"/>
    <x v="0"/>
    <x v="1"/>
    <x v="0"/>
    <x v="0"/>
    <n v="211.44000000000003"/>
    <n v="1268.6400000000001"/>
    <x v="3"/>
    <x v="2"/>
    <x v="2"/>
    <n v="1.7"/>
    <x v="0"/>
    <x v="0"/>
    <x v="2"/>
  </r>
  <r>
    <x v="6"/>
    <x v="3"/>
    <x v="5"/>
    <x v="2"/>
    <x v="1"/>
    <x v="4"/>
    <x v="11"/>
    <x v="2"/>
    <n v="49.97"/>
    <n v="649.61"/>
    <x v="0"/>
    <x v="3"/>
    <x v="0"/>
    <n v="1.2"/>
    <x v="1"/>
    <x v="0"/>
    <x v="0"/>
  </r>
  <r>
    <x v="10"/>
    <x v="4"/>
    <x v="1"/>
    <x v="1"/>
    <x v="1"/>
    <x v="3"/>
    <x v="5"/>
    <x v="3"/>
    <n v="148.57"/>
    <n v="1634.27"/>
    <x v="0"/>
    <x v="3"/>
    <x v="1"/>
    <n v="1.9"/>
    <x v="0"/>
    <x v="2"/>
    <x v="1"/>
  </r>
  <r>
    <x v="1"/>
    <x v="6"/>
    <x v="1"/>
    <x v="3"/>
    <x v="1"/>
    <x v="1"/>
    <x v="5"/>
    <x v="3"/>
    <n v="198.03"/>
    <n v="2178.33"/>
    <x v="0"/>
    <x v="0"/>
    <x v="0"/>
    <n v="1.3"/>
    <x v="0"/>
    <x v="2"/>
    <x v="0"/>
  </r>
  <r>
    <x v="4"/>
    <x v="1"/>
    <x v="5"/>
    <x v="4"/>
    <x v="1"/>
    <x v="1"/>
    <x v="8"/>
    <x v="2"/>
    <n v="23.5"/>
    <n v="70.5"/>
    <x v="1"/>
    <x v="3"/>
    <x v="2"/>
    <n v="3.5"/>
    <x v="1"/>
    <x v="1"/>
    <x v="2"/>
  </r>
  <r>
    <x v="0"/>
    <x v="5"/>
    <x v="2"/>
    <x v="6"/>
    <x v="1"/>
    <x v="4"/>
    <x v="10"/>
    <x v="1"/>
    <n v="50.26"/>
    <n v="351.82"/>
    <x v="0"/>
    <x v="3"/>
    <x v="0"/>
    <n v="2.8"/>
    <x v="1"/>
    <x v="0"/>
    <x v="0"/>
  </r>
  <r>
    <x v="4"/>
    <x v="0"/>
    <x v="5"/>
    <x v="2"/>
    <x v="1"/>
    <x v="2"/>
    <x v="13"/>
    <x v="2"/>
    <n v="45.55"/>
    <n v="45.55"/>
    <x v="3"/>
    <x v="3"/>
    <x v="0"/>
    <n v="2.9"/>
    <x v="1"/>
    <x v="1"/>
    <x v="0"/>
  </r>
  <r>
    <x v="1"/>
    <x v="3"/>
    <x v="7"/>
    <x v="3"/>
    <x v="1"/>
    <x v="4"/>
    <x v="3"/>
    <x v="2"/>
    <n v="124.91"/>
    <n v="624.54999999999995"/>
    <x v="0"/>
    <x v="0"/>
    <x v="0"/>
    <n v="3.5"/>
    <x v="1"/>
    <x v="2"/>
    <x v="0"/>
  </r>
  <r>
    <x v="8"/>
    <x v="0"/>
    <x v="6"/>
    <x v="3"/>
    <x v="1"/>
    <x v="4"/>
    <x v="0"/>
    <x v="1"/>
    <n v="194.16"/>
    <n v="1164.96"/>
    <x v="0"/>
    <x v="3"/>
    <x v="2"/>
    <n v="3"/>
    <x v="1"/>
    <x v="0"/>
    <x v="2"/>
  </r>
  <r>
    <x v="8"/>
    <x v="0"/>
    <x v="5"/>
    <x v="2"/>
    <x v="1"/>
    <x v="4"/>
    <x v="11"/>
    <x v="1"/>
    <n v="298.87"/>
    <n v="3885.31"/>
    <x v="0"/>
    <x v="1"/>
    <x v="1"/>
    <n v="5"/>
    <x v="0"/>
    <x v="2"/>
    <x v="1"/>
  </r>
  <r>
    <x v="1"/>
    <x v="5"/>
    <x v="7"/>
    <x v="2"/>
    <x v="1"/>
    <x v="1"/>
    <x v="7"/>
    <x v="2"/>
    <n v="91.14"/>
    <n v="1275.96"/>
    <x v="1"/>
    <x v="2"/>
    <x v="1"/>
    <n v="3.5"/>
    <x v="0"/>
    <x v="0"/>
    <x v="1"/>
  </r>
  <r>
    <x v="5"/>
    <x v="3"/>
    <x v="7"/>
    <x v="5"/>
    <x v="1"/>
    <x v="4"/>
    <x v="6"/>
    <x v="0"/>
    <n v="58.07"/>
    <n v="116.14"/>
    <x v="1"/>
    <x v="3"/>
    <x v="2"/>
    <n v="3.3"/>
    <x v="0"/>
    <x v="1"/>
    <x v="2"/>
  </r>
  <r>
    <x v="5"/>
    <x v="4"/>
    <x v="2"/>
    <x v="3"/>
    <x v="1"/>
    <x v="4"/>
    <x v="6"/>
    <x v="3"/>
    <n v="136.13"/>
    <n v="272.26"/>
    <x v="3"/>
    <x v="0"/>
    <x v="2"/>
    <n v="2.7"/>
    <x v="1"/>
    <x v="1"/>
    <x v="2"/>
  </r>
  <r>
    <x v="10"/>
    <x v="0"/>
    <x v="3"/>
    <x v="2"/>
    <x v="1"/>
    <x v="4"/>
    <x v="9"/>
    <x v="0"/>
    <n v="60.86999999999999"/>
    <n v="547.82999999999993"/>
    <x v="1"/>
    <x v="1"/>
    <x v="0"/>
    <n v="2.8"/>
    <x v="0"/>
    <x v="0"/>
    <x v="0"/>
  </r>
  <r>
    <x v="3"/>
    <x v="5"/>
    <x v="2"/>
    <x v="7"/>
    <x v="1"/>
    <x v="1"/>
    <x v="6"/>
    <x v="1"/>
    <n v="26.87"/>
    <n v="53.74"/>
    <x v="0"/>
    <x v="2"/>
    <x v="1"/>
    <n v="5"/>
    <x v="1"/>
    <x v="1"/>
    <x v="1"/>
  </r>
  <r>
    <x v="6"/>
    <x v="6"/>
    <x v="1"/>
    <x v="0"/>
    <x v="0"/>
    <x v="0"/>
    <x v="8"/>
    <x v="3"/>
    <n v="177.91"/>
    <n v="533.73"/>
    <x v="1"/>
    <x v="0"/>
    <x v="1"/>
    <n v="1"/>
    <x v="0"/>
    <x v="1"/>
    <x v="1"/>
  </r>
  <r>
    <x v="10"/>
    <x v="5"/>
    <x v="1"/>
    <x v="4"/>
    <x v="1"/>
    <x v="0"/>
    <x v="13"/>
    <x v="2"/>
    <n v="266.27999999999997"/>
    <n v="266.27999999999997"/>
    <x v="2"/>
    <x v="0"/>
    <x v="1"/>
    <n v="1.6"/>
    <x v="1"/>
    <x v="2"/>
    <x v="1"/>
  </r>
  <r>
    <x v="4"/>
    <x v="2"/>
    <x v="5"/>
    <x v="4"/>
    <x v="1"/>
    <x v="2"/>
    <x v="9"/>
    <x v="3"/>
    <n v="261.04000000000002"/>
    <n v="2349.36"/>
    <x v="1"/>
    <x v="2"/>
    <x v="2"/>
    <n v="2.4"/>
    <x v="1"/>
    <x v="0"/>
    <x v="2"/>
  </r>
  <r>
    <x v="2"/>
    <x v="1"/>
    <x v="2"/>
    <x v="7"/>
    <x v="1"/>
    <x v="1"/>
    <x v="13"/>
    <x v="2"/>
    <n v="48.22"/>
    <n v="48.22"/>
    <x v="0"/>
    <x v="2"/>
    <x v="1"/>
    <n v="4.5999999999999996"/>
    <x v="1"/>
    <x v="2"/>
    <x v="1"/>
  </r>
  <r>
    <x v="6"/>
    <x v="5"/>
    <x v="2"/>
    <x v="4"/>
    <x v="1"/>
    <x v="4"/>
    <x v="2"/>
    <x v="2"/>
    <n v="61.29"/>
    <n v="245.16"/>
    <x v="0"/>
    <x v="0"/>
    <x v="0"/>
    <n v="4.8"/>
    <x v="0"/>
    <x v="1"/>
    <x v="0"/>
  </r>
  <r>
    <x v="4"/>
    <x v="5"/>
    <x v="3"/>
    <x v="6"/>
    <x v="1"/>
    <x v="4"/>
    <x v="10"/>
    <x v="1"/>
    <n v="157.51"/>
    <n v="1102.57"/>
    <x v="2"/>
    <x v="1"/>
    <x v="1"/>
    <n v="1.2"/>
    <x v="0"/>
    <x v="2"/>
    <x v="1"/>
  </r>
  <r>
    <x v="5"/>
    <x v="5"/>
    <x v="6"/>
    <x v="4"/>
    <x v="1"/>
    <x v="4"/>
    <x v="6"/>
    <x v="0"/>
    <n v="122.96"/>
    <n v="245.92"/>
    <x v="1"/>
    <x v="1"/>
    <x v="1"/>
    <n v="1.6"/>
    <x v="1"/>
    <x v="1"/>
    <x v="1"/>
  </r>
  <r>
    <x v="1"/>
    <x v="4"/>
    <x v="4"/>
    <x v="1"/>
    <x v="1"/>
    <x v="0"/>
    <x v="1"/>
    <x v="1"/>
    <n v="216.86"/>
    <n v="1734.88"/>
    <x v="0"/>
    <x v="1"/>
    <x v="0"/>
    <n v="4.5"/>
    <x v="0"/>
    <x v="1"/>
    <x v="0"/>
  </r>
  <r>
    <x v="3"/>
    <x v="0"/>
    <x v="1"/>
    <x v="4"/>
    <x v="1"/>
    <x v="4"/>
    <x v="11"/>
    <x v="1"/>
    <n v="158.57999999999998"/>
    <n v="2061.54"/>
    <x v="1"/>
    <x v="2"/>
    <x v="0"/>
    <n v="2.1"/>
    <x v="0"/>
    <x v="2"/>
    <x v="0"/>
  </r>
  <r>
    <x v="4"/>
    <x v="4"/>
    <x v="5"/>
    <x v="7"/>
    <x v="1"/>
    <x v="4"/>
    <x v="1"/>
    <x v="3"/>
    <n v="25.63"/>
    <n v="205.04"/>
    <x v="1"/>
    <x v="3"/>
    <x v="2"/>
    <n v="2.6"/>
    <x v="1"/>
    <x v="2"/>
    <x v="2"/>
  </r>
  <r>
    <x v="5"/>
    <x v="3"/>
    <x v="1"/>
    <x v="5"/>
    <x v="1"/>
    <x v="0"/>
    <x v="12"/>
    <x v="0"/>
    <n v="99.68"/>
    <n v="1196.1600000000001"/>
    <x v="0"/>
    <x v="0"/>
    <x v="2"/>
    <n v="1"/>
    <x v="0"/>
    <x v="0"/>
    <x v="2"/>
  </r>
  <r>
    <x v="3"/>
    <x v="5"/>
    <x v="3"/>
    <x v="2"/>
    <x v="1"/>
    <x v="4"/>
    <x v="7"/>
    <x v="0"/>
    <n v="272.42"/>
    <n v="3813.88"/>
    <x v="3"/>
    <x v="1"/>
    <x v="0"/>
    <n v="3"/>
    <x v="0"/>
    <x v="0"/>
    <x v="0"/>
  </r>
  <r>
    <x v="10"/>
    <x v="5"/>
    <x v="5"/>
    <x v="1"/>
    <x v="1"/>
    <x v="2"/>
    <x v="8"/>
    <x v="0"/>
    <n v="163.22"/>
    <n v="489.66"/>
    <x v="1"/>
    <x v="3"/>
    <x v="1"/>
    <n v="4.5"/>
    <x v="0"/>
    <x v="2"/>
    <x v="1"/>
  </r>
  <r>
    <x v="1"/>
    <x v="2"/>
    <x v="1"/>
    <x v="5"/>
    <x v="1"/>
    <x v="3"/>
    <x v="2"/>
    <x v="0"/>
    <n v="243.43"/>
    <n v="973.72"/>
    <x v="2"/>
    <x v="2"/>
    <x v="1"/>
    <n v="2.5"/>
    <x v="0"/>
    <x v="1"/>
    <x v="1"/>
  </r>
  <r>
    <x v="0"/>
    <x v="2"/>
    <x v="5"/>
    <x v="3"/>
    <x v="1"/>
    <x v="2"/>
    <x v="5"/>
    <x v="3"/>
    <n v="132.63999999999999"/>
    <n v="1459.04"/>
    <x v="3"/>
    <x v="0"/>
    <x v="0"/>
    <n v="4.5"/>
    <x v="0"/>
    <x v="1"/>
    <x v="0"/>
  </r>
  <r>
    <x v="8"/>
    <x v="6"/>
    <x v="2"/>
    <x v="1"/>
    <x v="1"/>
    <x v="1"/>
    <x v="10"/>
    <x v="3"/>
    <n v="209.54999999999998"/>
    <n v="1466.85"/>
    <x v="3"/>
    <x v="3"/>
    <x v="2"/>
    <n v="2.4"/>
    <x v="0"/>
    <x v="0"/>
    <x v="2"/>
  </r>
  <r>
    <x v="7"/>
    <x v="6"/>
    <x v="6"/>
    <x v="7"/>
    <x v="1"/>
    <x v="2"/>
    <x v="3"/>
    <x v="1"/>
    <n v="67.320000000000007"/>
    <n v="336.6"/>
    <x v="1"/>
    <x v="0"/>
    <x v="0"/>
    <n v="3.6"/>
    <x v="1"/>
    <x v="2"/>
    <x v="0"/>
  </r>
  <r>
    <x v="3"/>
    <x v="2"/>
    <x v="2"/>
    <x v="5"/>
    <x v="1"/>
    <x v="2"/>
    <x v="3"/>
    <x v="1"/>
    <n v="226.23000000000002"/>
    <n v="1131.1500000000001"/>
    <x v="2"/>
    <x v="2"/>
    <x v="1"/>
    <n v="2.2000000000000002"/>
    <x v="0"/>
    <x v="0"/>
    <x v="1"/>
  </r>
  <r>
    <x v="0"/>
    <x v="3"/>
    <x v="7"/>
    <x v="2"/>
    <x v="1"/>
    <x v="0"/>
    <x v="6"/>
    <x v="0"/>
    <n v="240.24"/>
    <n v="480.48"/>
    <x v="1"/>
    <x v="2"/>
    <x v="1"/>
    <n v="3.1"/>
    <x v="1"/>
    <x v="0"/>
    <x v="1"/>
  </r>
  <r>
    <x v="0"/>
    <x v="6"/>
    <x v="0"/>
    <x v="2"/>
    <x v="1"/>
    <x v="1"/>
    <x v="0"/>
    <x v="1"/>
    <n v="45.24"/>
    <n v="271.44"/>
    <x v="0"/>
    <x v="1"/>
    <x v="2"/>
    <n v="4.3"/>
    <x v="0"/>
    <x v="2"/>
    <x v="2"/>
  </r>
  <r>
    <x v="3"/>
    <x v="1"/>
    <x v="0"/>
    <x v="4"/>
    <x v="1"/>
    <x v="2"/>
    <x v="2"/>
    <x v="3"/>
    <n v="71.33"/>
    <n v="285.32"/>
    <x v="0"/>
    <x v="0"/>
    <x v="2"/>
    <n v="4.4000000000000004"/>
    <x v="0"/>
    <x v="1"/>
    <x v="2"/>
  </r>
  <r>
    <x v="0"/>
    <x v="1"/>
    <x v="3"/>
    <x v="5"/>
    <x v="1"/>
    <x v="3"/>
    <x v="3"/>
    <x v="1"/>
    <n v="149.61000000000001"/>
    <n v="748.05000000000007"/>
    <x v="3"/>
    <x v="0"/>
    <x v="2"/>
    <n v="1.3"/>
    <x v="1"/>
    <x v="0"/>
    <x v="2"/>
  </r>
  <r>
    <x v="4"/>
    <x v="3"/>
    <x v="0"/>
    <x v="3"/>
    <x v="1"/>
    <x v="2"/>
    <x v="5"/>
    <x v="2"/>
    <n v="198.48000000000002"/>
    <n v="2183.2800000000002"/>
    <x v="2"/>
    <x v="3"/>
    <x v="0"/>
    <n v="4.7"/>
    <x v="1"/>
    <x v="2"/>
    <x v="0"/>
  </r>
  <r>
    <x v="0"/>
    <x v="2"/>
    <x v="3"/>
    <x v="4"/>
    <x v="1"/>
    <x v="4"/>
    <x v="3"/>
    <x v="1"/>
    <n v="198.5"/>
    <n v="992.5"/>
    <x v="2"/>
    <x v="0"/>
    <x v="2"/>
    <n v="3.1"/>
    <x v="1"/>
    <x v="2"/>
    <x v="2"/>
  </r>
  <r>
    <x v="5"/>
    <x v="6"/>
    <x v="4"/>
    <x v="7"/>
    <x v="1"/>
    <x v="0"/>
    <x v="6"/>
    <x v="3"/>
    <n v="207.1"/>
    <n v="414.2"/>
    <x v="3"/>
    <x v="0"/>
    <x v="0"/>
    <n v="1.9"/>
    <x v="1"/>
    <x v="2"/>
    <x v="0"/>
  </r>
  <r>
    <x v="6"/>
    <x v="5"/>
    <x v="2"/>
    <x v="5"/>
    <x v="1"/>
    <x v="4"/>
    <x v="1"/>
    <x v="0"/>
    <n v="220.04"/>
    <n v="1760.32"/>
    <x v="1"/>
    <x v="3"/>
    <x v="0"/>
    <n v="4.3"/>
    <x v="1"/>
    <x v="1"/>
    <x v="0"/>
  </r>
  <r>
    <x v="4"/>
    <x v="2"/>
    <x v="1"/>
    <x v="6"/>
    <x v="1"/>
    <x v="1"/>
    <x v="5"/>
    <x v="2"/>
    <n v="161.61000000000001"/>
    <n v="1777.71"/>
    <x v="1"/>
    <x v="1"/>
    <x v="0"/>
    <n v="3.5"/>
    <x v="1"/>
    <x v="2"/>
    <x v="0"/>
  </r>
  <r>
    <x v="0"/>
    <x v="6"/>
    <x v="7"/>
    <x v="5"/>
    <x v="1"/>
    <x v="1"/>
    <x v="13"/>
    <x v="2"/>
    <n v="180.96"/>
    <n v="180.96"/>
    <x v="0"/>
    <x v="0"/>
    <x v="2"/>
    <n v="3"/>
    <x v="1"/>
    <x v="0"/>
    <x v="2"/>
  </r>
  <r>
    <x v="10"/>
    <x v="3"/>
    <x v="7"/>
    <x v="5"/>
    <x v="1"/>
    <x v="0"/>
    <x v="7"/>
    <x v="2"/>
    <n v="22.349999999999998"/>
    <n v="312.89999999999998"/>
    <x v="1"/>
    <x v="3"/>
    <x v="0"/>
    <n v="4.2"/>
    <x v="1"/>
    <x v="0"/>
    <x v="0"/>
  </r>
  <r>
    <x v="8"/>
    <x v="1"/>
    <x v="0"/>
    <x v="7"/>
    <x v="1"/>
    <x v="2"/>
    <x v="6"/>
    <x v="1"/>
    <n v="66.650000000000006"/>
    <n v="133.30000000000001"/>
    <x v="1"/>
    <x v="2"/>
    <x v="2"/>
    <n v="1.8"/>
    <x v="0"/>
    <x v="2"/>
    <x v="2"/>
  </r>
  <r>
    <x v="1"/>
    <x v="3"/>
    <x v="6"/>
    <x v="2"/>
    <x v="1"/>
    <x v="1"/>
    <x v="10"/>
    <x v="1"/>
    <n v="159.6"/>
    <n v="1117.2"/>
    <x v="2"/>
    <x v="1"/>
    <x v="0"/>
    <n v="3.3"/>
    <x v="1"/>
    <x v="1"/>
    <x v="0"/>
  </r>
  <r>
    <x v="0"/>
    <x v="6"/>
    <x v="4"/>
    <x v="4"/>
    <x v="1"/>
    <x v="3"/>
    <x v="10"/>
    <x v="2"/>
    <n v="228.77"/>
    <n v="1601.39"/>
    <x v="3"/>
    <x v="3"/>
    <x v="0"/>
    <n v="4.8"/>
    <x v="0"/>
    <x v="1"/>
    <x v="0"/>
  </r>
  <r>
    <x v="9"/>
    <x v="3"/>
    <x v="3"/>
    <x v="3"/>
    <x v="1"/>
    <x v="0"/>
    <x v="6"/>
    <x v="2"/>
    <n v="246.5"/>
    <n v="493"/>
    <x v="1"/>
    <x v="0"/>
    <x v="2"/>
    <n v="3.5"/>
    <x v="0"/>
    <x v="2"/>
    <x v="2"/>
  </r>
  <r>
    <x v="8"/>
    <x v="6"/>
    <x v="4"/>
    <x v="4"/>
    <x v="1"/>
    <x v="4"/>
    <x v="13"/>
    <x v="0"/>
    <n v="224.1"/>
    <n v="224.1"/>
    <x v="3"/>
    <x v="1"/>
    <x v="0"/>
    <n v="3.4"/>
    <x v="1"/>
    <x v="1"/>
    <x v="0"/>
  </r>
  <r>
    <x v="10"/>
    <x v="6"/>
    <x v="0"/>
    <x v="5"/>
    <x v="1"/>
    <x v="3"/>
    <x v="7"/>
    <x v="0"/>
    <n v="156.19"/>
    <n v="2186.66"/>
    <x v="2"/>
    <x v="1"/>
    <x v="1"/>
    <n v="1.1000000000000001"/>
    <x v="0"/>
    <x v="2"/>
    <x v="1"/>
  </r>
  <r>
    <x v="5"/>
    <x v="3"/>
    <x v="3"/>
    <x v="1"/>
    <x v="1"/>
    <x v="0"/>
    <x v="11"/>
    <x v="2"/>
    <n v="98.76"/>
    <n v="1283.8800000000001"/>
    <x v="3"/>
    <x v="1"/>
    <x v="0"/>
    <n v="1.7"/>
    <x v="1"/>
    <x v="1"/>
    <x v="0"/>
  </r>
  <r>
    <x v="0"/>
    <x v="0"/>
    <x v="3"/>
    <x v="2"/>
    <x v="1"/>
    <x v="3"/>
    <x v="4"/>
    <x v="0"/>
    <n v="144.52000000000001"/>
    <n v="1445.2"/>
    <x v="0"/>
    <x v="2"/>
    <x v="2"/>
    <n v="3.4"/>
    <x v="1"/>
    <x v="1"/>
    <x v="2"/>
  </r>
  <r>
    <x v="5"/>
    <x v="5"/>
    <x v="0"/>
    <x v="2"/>
    <x v="1"/>
    <x v="0"/>
    <x v="13"/>
    <x v="3"/>
    <n v="22.6"/>
    <n v="22.6"/>
    <x v="0"/>
    <x v="3"/>
    <x v="1"/>
    <n v="3.8"/>
    <x v="0"/>
    <x v="2"/>
    <x v="1"/>
  </r>
  <r>
    <x v="0"/>
    <x v="2"/>
    <x v="1"/>
    <x v="0"/>
    <x v="0"/>
    <x v="4"/>
    <x v="7"/>
    <x v="1"/>
    <n v="187.43"/>
    <n v="2624.02"/>
    <x v="3"/>
    <x v="1"/>
    <x v="2"/>
    <n v="4.5999999999999996"/>
    <x v="1"/>
    <x v="0"/>
    <x v="2"/>
  </r>
  <r>
    <x v="7"/>
    <x v="1"/>
    <x v="2"/>
    <x v="5"/>
    <x v="1"/>
    <x v="2"/>
    <x v="13"/>
    <x v="0"/>
    <n v="40.880000000000003"/>
    <n v="40.880000000000003"/>
    <x v="1"/>
    <x v="0"/>
    <x v="0"/>
    <n v="4.5"/>
    <x v="0"/>
    <x v="0"/>
    <x v="0"/>
  </r>
  <r>
    <x v="6"/>
    <x v="5"/>
    <x v="6"/>
    <x v="7"/>
    <x v="1"/>
    <x v="0"/>
    <x v="0"/>
    <x v="3"/>
    <n v="60.71"/>
    <n v="364.26"/>
    <x v="1"/>
    <x v="0"/>
    <x v="2"/>
    <n v="2.4"/>
    <x v="0"/>
    <x v="0"/>
    <x v="2"/>
  </r>
  <r>
    <x v="5"/>
    <x v="2"/>
    <x v="4"/>
    <x v="1"/>
    <x v="1"/>
    <x v="1"/>
    <x v="4"/>
    <x v="1"/>
    <n v="195.27"/>
    <n v="1952.7"/>
    <x v="1"/>
    <x v="0"/>
    <x v="0"/>
    <n v="3.8"/>
    <x v="0"/>
    <x v="0"/>
    <x v="0"/>
  </r>
  <r>
    <x v="6"/>
    <x v="2"/>
    <x v="7"/>
    <x v="5"/>
    <x v="1"/>
    <x v="4"/>
    <x v="12"/>
    <x v="0"/>
    <n v="23.74"/>
    <n v="284.88"/>
    <x v="2"/>
    <x v="1"/>
    <x v="1"/>
    <n v="2.9"/>
    <x v="0"/>
    <x v="0"/>
    <x v="1"/>
  </r>
  <r>
    <x v="8"/>
    <x v="1"/>
    <x v="0"/>
    <x v="1"/>
    <x v="1"/>
    <x v="4"/>
    <x v="10"/>
    <x v="1"/>
    <n v="180.6"/>
    <n v="1264.2"/>
    <x v="3"/>
    <x v="0"/>
    <x v="2"/>
    <n v="2.9"/>
    <x v="1"/>
    <x v="0"/>
    <x v="2"/>
  </r>
  <r>
    <x v="2"/>
    <x v="5"/>
    <x v="2"/>
    <x v="2"/>
    <x v="1"/>
    <x v="3"/>
    <x v="6"/>
    <x v="3"/>
    <n v="198.75"/>
    <n v="397.5"/>
    <x v="0"/>
    <x v="1"/>
    <x v="1"/>
    <n v="4.8"/>
    <x v="1"/>
    <x v="2"/>
    <x v="1"/>
  </r>
  <r>
    <x v="7"/>
    <x v="1"/>
    <x v="7"/>
    <x v="1"/>
    <x v="1"/>
    <x v="1"/>
    <x v="0"/>
    <x v="3"/>
    <n v="240.72"/>
    <n v="1444.32"/>
    <x v="1"/>
    <x v="3"/>
    <x v="1"/>
    <n v="3.9"/>
    <x v="0"/>
    <x v="1"/>
    <x v="1"/>
  </r>
  <r>
    <x v="1"/>
    <x v="6"/>
    <x v="1"/>
    <x v="4"/>
    <x v="1"/>
    <x v="3"/>
    <x v="2"/>
    <x v="1"/>
    <n v="39.049999999999997"/>
    <n v="156.19999999999999"/>
    <x v="3"/>
    <x v="1"/>
    <x v="0"/>
    <n v="4.9000000000000004"/>
    <x v="0"/>
    <x v="0"/>
    <x v="0"/>
  </r>
  <r>
    <x v="4"/>
    <x v="1"/>
    <x v="4"/>
    <x v="5"/>
    <x v="1"/>
    <x v="4"/>
    <x v="11"/>
    <x v="2"/>
    <n v="20.82"/>
    <n v="270.66000000000003"/>
    <x v="2"/>
    <x v="1"/>
    <x v="2"/>
    <n v="4.0999999999999996"/>
    <x v="1"/>
    <x v="0"/>
    <x v="2"/>
  </r>
  <r>
    <x v="6"/>
    <x v="3"/>
    <x v="0"/>
    <x v="6"/>
    <x v="1"/>
    <x v="0"/>
    <x v="9"/>
    <x v="0"/>
    <n v="234.72"/>
    <n v="2112.48"/>
    <x v="0"/>
    <x v="3"/>
    <x v="2"/>
    <n v="3.9"/>
    <x v="0"/>
    <x v="1"/>
    <x v="2"/>
  </r>
  <r>
    <x v="7"/>
    <x v="0"/>
    <x v="3"/>
    <x v="6"/>
    <x v="1"/>
    <x v="1"/>
    <x v="5"/>
    <x v="2"/>
    <n v="101.22000000000001"/>
    <n v="1113.42"/>
    <x v="2"/>
    <x v="0"/>
    <x v="2"/>
    <n v="2.7"/>
    <x v="0"/>
    <x v="2"/>
    <x v="2"/>
  </r>
  <r>
    <x v="2"/>
    <x v="0"/>
    <x v="1"/>
    <x v="1"/>
    <x v="1"/>
    <x v="4"/>
    <x v="1"/>
    <x v="3"/>
    <n v="268.42"/>
    <n v="2147.36"/>
    <x v="1"/>
    <x v="1"/>
    <x v="1"/>
    <n v="1.4"/>
    <x v="0"/>
    <x v="2"/>
    <x v="1"/>
  </r>
  <r>
    <x v="6"/>
    <x v="0"/>
    <x v="1"/>
    <x v="7"/>
    <x v="1"/>
    <x v="1"/>
    <x v="1"/>
    <x v="1"/>
    <n v="71.790000000000006"/>
    <n v="574.32000000000005"/>
    <x v="3"/>
    <x v="3"/>
    <x v="0"/>
    <n v="3.5"/>
    <x v="1"/>
    <x v="2"/>
    <x v="0"/>
  </r>
  <r>
    <x v="3"/>
    <x v="5"/>
    <x v="6"/>
    <x v="5"/>
    <x v="1"/>
    <x v="0"/>
    <x v="6"/>
    <x v="0"/>
    <n v="183.94"/>
    <n v="367.88"/>
    <x v="3"/>
    <x v="2"/>
    <x v="1"/>
    <n v="2.9"/>
    <x v="0"/>
    <x v="1"/>
    <x v="1"/>
  </r>
  <r>
    <x v="10"/>
    <x v="5"/>
    <x v="0"/>
    <x v="3"/>
    <x v="1"/>
    <x v="2"/>
    <x v="5"/>
    <x v="0"/>
    <n v="50.63"/>
    <n v="556.93000000000006"/>
    <x v="2"/>
    <x v="3"/>
    <x v="2"/>
    <n v="3.4"/>
    <x v="1"/>
    <x v="2"/>
    <x v="2"/>
  </r>
  <r>
    <x v="1"/>
    <x v="6"/>
    <x v="1"/>
    <x v="6"/>
    <x v="1"/>
    <x v="3"/>
    <x v="3"/>
    <x v="2"/>
    <n v="132.75"/>
    <n v="663.75"/>
    <x v="0"/>
    <x v="2"/>
    <x v="0"/>
    <n v="2.1"/>
    <x v="0"/>
    <x v="0"/>
    <x v="0"/>
  </r>
  <r>
    <x v="10"/>
    <x v="4"/>
    <x v="6"/>
    <x v="0"/>
    <x v="0"/>
    <x v="3"/>
    <x v="6"/>
    <x v="0"/>
    <n v="266.98"/>
    <n v="533.96"/>
    <x v="0"/>
    <x v="3"/>
    <x v="0"/>
    <n v="1.8"/>
    <x v="1"/>
    <x v="0"/>
    <x v="0"/>
  </r>
  <r>
    <x v="0"/>
    <x v="0"/>
    <x v="2"/>
    <x v="2"/>
    <x v="1"/>
    <x v="4"/>
    <x v="8"/>
    <x v="0"/>
    <n v="190.34"/>
    <n v="571.02"/>
    <x v="2"/>
    <x v="1"/>
    <x v="0"/>
    <n v="2.1"/>
    <x v="1"/>
    <x v="2"/>
    <x v="0"/>
  </r>
  <r>
    <x v="6"/>
    <x v="6"/>
    <x v="2"/>
    <x v="4"/>
    <x v="1"/>
    <x v="4"/>
    <x v="1"/>
    <x v="0"/>
    <n v="213.09"/>
    <n v="1704.72"/>
    <x v="1"/>
    <x v="0"/>
    <x v="0"/>
    <n v="3.6"/>
    <x v="1"/>
    <x v="1"/>
    <x v="0"/>
  </r>
  <r>
    <x v="0"/>
    <x v="4"/>
    <x v="1"/>
    <x v="5"/>
    <x v="1"/>
    <x v="0"/>
    <x v="3"/>
    <x v="3"/>
    <n v="83.27000000000001"/>
    <n v="416.35"/>
    <x v="0"/>
    <x v="1"/>
    <x v="0"/>
    <n v="4.8"/>
    <x v="0"/>
    <x v="2"/>
    <x v="0"/>
  </r>
  <r>
    <x v="9"/>
    <x v="0"/>
    <x v="4"/>
    <x v="5"/>
    <x v="1"/>
    <x v="4"/>
    <x v="2"/>
    <x v="2"/>
    <n v="278.37"/>
    <n v="1113.48"/>
    <x v="3"/>
    <x v="1"/>
    <x v="2"/>
    <n v="5"/>
    <x v="0"/>
    <x v="1"/>
    <x v="2"/>
  </r>
  <r>
    <x v="6"/>
    <x v="5"/>
    <x v="6"/>
    <x v="4"/>
    <x v="1"/>
    <x v="4"/>
    <x v="3"/>
    <x v="3"/>
    <n v="194.58"/>
    <n v="972.90000000000009"/>
    <x v="2"/>
    <x v="2"/>
    <x v="2"/>
    <n v="4.2"/>
    <x v="0"/>
    <x v="0"/>
    <x v="2"/>
  </r>
  <r>
    <x v="7"/>
    <x v="4"/>
    <x v="0"/>
    <x v="6"/>
    <x v="1"/>
    <x v="4"/>
    <x v="1"/>
    <x v="1"/>
    <n v="49.65"/>
    <n v="397.2"/>
    <x v="1"/>
    <x v="0"/>
    <x v="2"/>
    <n v="4.8"/>
    <x v="1"/>
    <x v="0"/>
    <x v="2"/>
  </r>
  <r>
    <x v="1"/>
    <x v="3"/>
    <x v="2"/>
    <x v="4"/>
    <x v="1"/>
    <x v="1"/>
    <x v="4"/>
    <x v="1"/>
    <n v="24.35"/>
    <n v="243.5"/>
    <x v="3"/>
    <x v="0"/>
    <x v="2"/>
    <n v="2.1"/>
    <x v="1"/>
    <x v="2"/>
    <x v="2"/>
  </r>
  <r>
    <x v="0"/>
    <x v="3"/>
    <x v="0"/>
    <x v="4"/>
    <x v="1"/>
    <x v="1"/>
    <x v="7"/>
    <x v="2"/>
    <n v="24.46"/>
    <n v="342.44"/>
    <x v="3"/>
    <x v="1"/>
    <x v="1"/>
    <n v="1"/>
    <x v="0"/>
    <x v="1"/>
    <x v="1"/>
  </r>
  <r>
    <x v="6"/>
    <x v="3"/>
    <x v="4"/>
    <x v="3"/>
    <x v="1"/>
    <x v="2"/>
    <x v="7"/>
    <x v="1"/>
    <n v="34.339999999999996"/>
    <n v="480.76"/>
    <x v="3"/>
    <x v="3"/>
    <x v="0"/>
    <n v="1.8"/>
    <x v="0"/>
    <x v="0"/>
    <x v="0"/>
  </r>
  <r>
    <x v="9"/>
    <x v="1"/>
    <x v="6"/>
    <x v="0"/>
    <x v="0"/>
    <x v="1"/>
    <x v="10"/>
    <x v="3"/>
    <n v="275.25"/>
    <n v="1926.75"/>
    <x v="3"/>
    <x v="3"/>
    <x v="0"/>
    <n v="3.5"/>
    <x v="0"/>
    <x v="1"/>
    <x v="0"/>
  </r>
  <r>
    <x v="10"/>
    <x v="3"/>
    <x v="0"/>
    <x v="4"/>
    <x v="1"/>
    <x v="3"/>
    <x v="0"/>
    <x v="3"/>
    <n v="120.34999999999998"/>
    <n v="722.09999999999991"/>
    <x v="1"/>
    <x v="0"/>
    <x v="2"/>
    <n v="4.5999999999999996"/>
    <x v="1"/>
    <x v="0"/>
    <x v="2"/>
  </r>
  <r>
    <x v="7"/>
    <x v="2"/>
    <x v="7"/>
    <x v="2"/>
    <x v="1"/>
    <x v="2"/>
    <x v="6"/>
    <x v="3"/>
    <n v="103.51"/>
    <n v="207.02"/>
    <x v="3"/>
    <x v="1"/>
    <x v="2"/>
    <n v="4.7"/>
    <x v="0"/>
    <x v="2"/>
    <x v="2"/>
  </r>
  <r>
    <x v="3"/>
    <x v="0"/>
    <x v="0"/>
    <x v="3"/>
    <x v="1"/>
    <x v="4"/>
    <x v="4"/>
    <x v="3"/>
    <n v="136.63"/>
    <n v="1366.3"/>
    <x v="2"/>
    <x v="1"/>
    <x v="0"/>
    <n v="4.3"/>
    <x v="1"/>
    <x v="2"/>
    <x v="0"/>
  </r>
  <r>
    <x v="6"/>
    <x v="3"/>
    <x v="5"/>
    <x v="2"/>
    <x v="1"/>
    <x v="3"/>
    <x v="3"/>
    <x v="2"/>
    <n v="134.68"/>
    <n v="673.40000000000009"/>
    <x v="2"/>
    <x v="2"/>
    <x v="1"/>
    <n v="4"/>
    <x v="1"/>
    <x v="0"/>
    <x v="1"/>
  </r>
  <r>
    <x v="3"/>
    <x v="4"/>
    <x v="5"/>
    <x v="6"/>
    <x v="1"/>
    <x v="2"/>
    <x v="4"/>
    <x v="0"/>
    <n v="86.78"/>
    <n v="867.8"/>
    <x v="2"/>
    <x v="0"/>
    <x v="1"/>
    <n v="2.2000000000000002"/>
    <x v="1"/>
    <x v="0"/>
    <x v="1"/>
  </r>
  <r>
    <x v="8"/>
    <x v="2"/>
    <x v="3"/>
    <x v="5"/>
    <x v="1"/>
    <x v="2"/>
    <x v="11"/>
    <x v="1"/>
    <n v="45.71"/>
    <n v="594.23"/>
    <x v="0"/>
    <x v="3"/>
    <x v="0"/>
    <n v="1.4"/>
    <x v="1"/>
    <x v="1"/>
    <x v="0"/>
  </r>
  <r>
    <x v="1"/>
    <x v="2"/>
    <x v="4"/>
    <x v="2"/>
    <x v="1"/>
    <x v="3"/>
    <x v="7"/>
    <x v="2"/>
    <n v="50.42"/>
    <n v="705.88"/>
    <x v="2"/>
    <x v="3"/>
    <x v="2"/>
    <n v="3.1"/>
    <x v="1"/>
    <x v="0"/>
    <x v="2"/>
  </r>
  <r>
    <x v="6"/>
    <x v="2"/>
    <x v="4"/>
    <x v="5"/>
    <x v="1"/>
    <x v="2"/>
    <x v="9"/>
    <x v="0"/>
    <n v="187.77"/>
    <n v="1689.93"/>
    <x v="2"/>
    <x v="0"/>
    <x v="0"/>
    <n v="2.2999999999999998"/>
    <x v="0"/>
    <x v="2"/>
    <x v="0"/>
  </r>
  <r>
    <x v="5"/>
    <x v="6"/>
    <x v="4"/>
    <x v="1"/>
    <x v="1"/>
    <x v="3"/>
    <x v="9"/>
    <x v="2"/>
    <n v="131.11000000000001"/>
    <n v="1179.99"/>
    <x v="3"/>
    <x v="2"/>
    <x v="2"/>
    <n v="1.5"/>
    <x v="1"/>
    <x v="0"/>
    <x v="2"/>
  </r>
  <r>
    <x v="9"/>
    <x v="4"/>
    <x v="7"/>
    <x v="1"/>
    <x v="1"/>
    <x v="2"/>
    <x v="9"/>
    <x v="1"/>
    <n v="272.69"/>
    <n v="2454.21"/>
    <x v="3"/>
    <x v="3"/>
    <x v="0"/>
    <n v="2.8"/>
    <x v="1"/>
    <x v="2"/>
    <x v="0"/>
  </r>
  <r>
    <x v="0"/>
    <x v="6"/>
    <x v="6"/>
    <x v="0"/>
    <x v="0"/>
    <x v="2"/>
    <x v="8"/>
    <x v="2"/>
    <n v="149.85"/>
    <n v="449.55"/>
    <x v="1"/>
    <x v="0"/>
    <x v="0"/>
    <n v="3.1"/>
    <x v="0"/>
    <x v="1"/>
    <x v="0"/>
  </r>
  <r>
    <x v="2"/>
    <x v="2"/>
    <x v="7"/>
    <x v="6"/>
    <x v="1"/>
    <x v="2"/>
    <x v="9"/>
    <x v="1"/>
    <n v="160.97999999999999"/>
    <n v="1448.82"/>
    <x v="1"/>
    <x v="1"/>
    <x v="2"/>
    <n v="4.0999999999999996"/>
    <x v="1"/>
    <x v="0"/>
    <x v="2"/>
  </r>
  <r>
    <x v="5"/>
    <x v="1"/>
    <x v="3"/>
    <x v="0"/>
    <x v="0"/>
    <x v="3"/>
    <x v="9"/>
    <x v="2"/>
    <n v="279.91000000000003"/>
    <n v="2519.19"/>
    <x v="2"/>
    <x v="0"/>
    <x v="0"/>
    <n v="4.2"/>
    <x v="0"/>
    <x v="2"/>
    <x v="0"/>
  </r>
  <r>
    <x v="8"/>
    <x v="3"/>
    <x v="0"/>
    <x v="6"/>
    <x v="1"/>
    <x v="2"/>
    <x v="3"/>
    <x v="2"/>
    <n v="160.46"/>
    <n v="802.30000000000007"/>
    <x v="2"/>
    <x v="0"/>
    <x v="0"/>
    <n v="2.9"/>
    <x v="0"/>
    <x v="2"/>
    <x v="0"/>
  </r>
  <r>
    <x v="1"/>
    <x v="0"/>
    <x v="1"/>
    <x v="7"/>
    <x v="1"/>
    <x v="1"/>
    <x v="11"/>
    <x v="3"/>
    <n v="160.55000000000001"/>
    <n v="2087.15"/>
    <x v="1"/>
    <x v="0"/>
    <x v="1"/>
    <n v="4.7"/>
    <x v="1"/>
    <x v="2"/>
    <x v="1"/>
  </r>
  <r>
    <x v="10"/>
    <x v="4"/>
    <x v="2"/>
    <x v="6"/>
    <x v="1"/>
    <x v="1"/>
    <x v="0"/>
    <x v="2"/>
    <n v="121.69"/>
    <n v="730.14"/>
    <x v="0"/>
    <x v="1"/>
    <x v="1"/>
    <n v="4.2"/>
    <x v="0"/>
    <x v="1"/>
    <x v="1"/>
  </r>
  <r>
    <x v="7"/>
    <x v="1"/>
    <x v="6"/>
    <x v="1"/>
    <x v="1"/>
    <x v="1"/>
    <x v="10"/>
    <x v="2"/>
    <n v="218.92000000000002"/>
    <n v="1532.44"/>
    <x v="2"/>
    <x v="0"/>
    <x v="2"/>
    <n v="2.7"/>
    <x v="1"/>
    <x v="2"/>
    <x v="2"/>
  </r>
  <r>
    <x v="3"/>
    <x v="5"/>
    <x v="5"/>
    <x v="2"/>
    <x v="1"/>
    <x v="1"/>
    <x v="4"/>
    <x v="0"/>
    <n v="129.82"/>
    <n v="1298.2"/>
    <x v="2"/>
    <x v="1"/>
    <x v="0"/>
    <n v="2.4"/>
    <x v="0"/>
    <x v="1"/>
    <x v="0"/>
  </r>
  <r>
    <x v="8"/>
    <x v="6"/>
    <x v="5"/>
    <x v="4"/>
    <x v="1"/>
    <x v="1"/>
    <x v="4"/>
    <x v="3"/>
    <n v="184.73"/>
    <n v="1847.3"/>
    <x v="3"/>
    <x v="3"/>
    <x v="1"/>
    <n v="2.2999999999999998"/>
    <x v="1"/>
    <x v="1"/>
    <x v="1"/>
  </r>
  <r>
    <x v="0"/>
    <x v="3"/>
    <x v="3"/>
    <x v="4"/>
    <x v="1"/>
    <x v="4"/>
    <x v="4"/>
    <x v="1"/>
    <n v="145.27000000000001"/>
    <n v="1452.7"/>
    <x v="3"/>
    <x v="2"/>
    <x v="2"/>
    <n v="2.9"/>
    <x v="0"/>
    <x v="0"/>
    <x v="2"/>
  </r>
  <r>
    <x v="7"/>
    <x v="3"/>
    <x v="1"/>
    <x v="4"/>
    <x v="1"/>
    <x v="2"/>
    <x v="0"/>
    <x v="3"/>
    <n v="168.04999999999998"/>
    <n v="1008.3"/>
    <x v="2"/>
    <x v="1"/>
    <x v="1"/>
    <n v="2.2999999999999998"/>
    <x v="0"/>
    <x v="1"/>
    <x v="1"/>
  </r>
  <r>
    <x v="10"/>
    <x v="5"/>
    <x v="5"/>
    <x v="3"/>
    <x v="1"/>
    <x v="0"/>
    <x v="3"/>
    <x v="2"/>
    <n v="251.57"/>
    <n v="1257.8499999999999"/>
    <x v="0"/>
    <x v="2"/>
    <x v="1"/>
    <n v="2.9"/>
    <x v="1"/>
    <x v="0"/>
    <x v="1"/>
  </r>
  <r>
    <x v="0"/>
    <x v="5"/>
    <x v="3"/>
    <x v="4"/>
    <x v="1"/>
    <x v="4"/>
    <x v="11"/>
    <x v="1"/>
    <n v="135.85"/>
    <n v="1766.05"/>
    <x v="0"/>
    <x v="2"/>
    <x v="0"/>
    <n v="3.3"/>
    <x v="0"/>
    <x v="0"/>
    <x v="0"/>
  </r>
  <r>
    <x v="9"/>
    <x v="4"/>
    <x v="0"/>
    <x v="6"/>
    <x v="1"/>
    <x v="3"/>
    <x v="13"/>
    <x v="2"/>
    <n v="84.42"/>
    <n v="84.42"/>
    <x v="1"/>
    <x v="3"/>
    <x v="1"/>
    <n v="1.7"/>
    <x v="0"/>
    <x v="0"/>
    <x v="1"/>
  </r>
  <r>
    <x v="3"/>
    <x v="3"/>
    <x v="0"/>
    <x v="4"/>
    <x v="1"/>
    <x v="4"/>
    <x v="2"/>
    <x v="3"/>
    <n v="179.69"/>
    <n v="718.76"/>
    <x v="0"/>
    <x v="1"/>
    <x v="1"/>
    <n v="4.2"/>
    <x v="1"/>
    <x v="2"/>
    <x v="1"/>
  </r>
  <r>
    <x v="2"/>
    <x v="5"/>
    <x v="4"/>
    <x v="3"/>
    <x v="1"/>
    <x v="0"/>
    <x v="11"/>
    <x v="3"/>
    <n v="282.5"/>
    <n v="3672.5"/>
    <x v="0"/>
    <x v="3"/>
    <x v="0"/>
    <n v="1.5"/>
    <x v="0"/>
    <x v="0"/>
    <x v="0"/>
  </r>
  <r>
    <x v="5"/>
    <x v="3"/>
    <x v="2"/>
    <x v="3"/>
    <x v="1"/>
    <x v="4"/>
    <x v="7"/>
    <x v="2"/>
    <n v="214.1"/>
    <n v="2997.4"/>
    <x v="1"/>
    <x v="1"/>
    <x v="2"/>
    <n v="2.6"/>
    <x v="1"/>
    <x v="2"/>
    <x v="2"/>
  </r>
  <r>
    <x v="6"/>
    <x v="1"/>
    <x v="4"/>
    <x v="1"/>
    <x v="1"/>
    <x v="2"/>
    <x v="1"/>
    <x v="2"/>
    <n v="106.34"/>
    <n v="850.72"/>
    <x v="0"/>
    <x v="2"/>
    <x v="0"/>
    <n v="1.7"/>
    <x v="1"/>
    <x v="0"/>
    <x v="0"/>
  </r>
  <r>
    <x v="8"/>
    <x v="4"/>
    <x v="0"/>
    <x v="7"/>
    <x v="1"/>
    <x v="1"/>
    <x v="1"/>
    <x v="2"/>
    <n v="289.64"/>
    <n v="2317.12"/>
    <x v="1"/>
    <x v="2"/>
    <x v="0"/>
    <n v="2.2000000000000002"/>
    <x v="1"/>
    <x v="0"/>
    <x v="0"/>
  </r>
  <r>
    <x v="6"/>
    <x v="5"/>
    <x v="7"/>
    <x v="2"/>
    <x v="1"/>
    <x v="2"/>
    <x v="12"/>
    <x v="0"/>
    <n v="115.96"/>
    <n v="1391.52"/>
    <x v="3"/>
    <x v="0"/>
    <x v="2"/>
    <n v="2.8"/>
    <x v="0"/>
    <x v="2"/>
    <x v="2"/>
  </r>
  <r>
    <x v="2"/>
    <x v="1"/>
    <x v="4"/>
    <x v="1"/>
    <x v="1"/>
    <x v="4"/>
    <x v="11"/>
    <x v="3"/>
    <n v="295.31"/>
    <n v="3839.03"/>
    <x v="1"/>
    <x v="1"/>
    <x v="1"/>
    <n v="4"/>
    <x v="1"/>
    <x v="0"/>
    <x v="1"/>
  </r>
  <r>
    <x v="7"/>
    <x v="1"/>
    <x v="6"/>
    <x v="6"/>
    <x v="1"/>
    <x v="0"/>
    <x v="0"/>
    <x v="0"/>
    <n v="73.760000000000019"/>
    <n v="442.56000000000012"/>
    <x v="2"/>
    <x v="2"/>
    <x v="0"/>
    <n v="3.5"/>
    <x v="0"/>
    <x v="0"/>
    <x v="0"/>
  </r>
  <r>
    <x v="6"/>
    <x v="5"/>
    <x v="0"/>
    <x v="1"/>
    <x v="1"/>
    <x v="3"/>
    <x v="11"/>
    <x v="3"/>
    <n v="299.89999999999998"/>
    <n v="3898.7"/>
    <x v="0"/>
    <x v="1"/>
    <x v="0"/>
    <n v="2.4"/>
    <x v="0"/>
    <x v="2"/>
    <x v="0"/>
  </r>
  <r>
    <x v="5"/>
    <x v="4"/>
    <x v="0"/>
    <x v="1"/>
    <x v="1"/>
    <x v="2"/>
    <x v="8"/>
    <x v="3"/>
    <n v="41.25"/>
    <n v="123.75"/>
    <x v="0"/>
    <x v="3"/>
    <x v="0"/>
    <n v="3.4"/>
    <x v="0"/>
    <x v="2"/>
    <x v="0"/>
  </r>
  <r>
    <x v="4"/>
    <x v="3"/>
    <x v="1"/>
    <x v="1"/>
    <x v="1"/>
    <x v="0"/>
    <x v="12"/>
    <x v="1"/>
    <n v="219.71"/>
    <n v="2636.52"/>
    <x v="1"/>
    <x v="3"/>
    <x v="2"/>
    <n v="2.2000000000000002"/>
    <x v="1"/>
    <x v="2"/>
    <x v="2"/>
  </r>
  <r>
    <x v="7"/>
    <x v="2"/>
    <x v="1"/>
    <x v="6"/>
    <x v="1"/>
    <x v="3"/>
    <x v="1"/>
    <x v="1"/>
    <n v="227.32"/>
    <n v="1818.56"/>
    <x v="2"/>
    <x v="1"/>
    <x v="0"/>
    <n v="4.4000000000000004"/>
    <x v="1"/>
    <x v="0"/>
    <x v="0"/>
  </r>
  <r>
    <x v="3"/>
    <x v="3"/>
    <x v="7"/>
    <x v="6"/>
    <x v="1"/>
    <x v="1"/>
    <x v="10"/>
    <x v="3"/>
    <n v="210.28"/>
    <n v="1471.96"/>
    <x v="0"/>
    <x v="2"/>
    <x v="0"/>
    <n v="2.9"/>
    <x v="1"/>
    <x v="1"/>
    <x v="0"/>
  </r>
  <r>
    <x v="0"/>
    <x v="0"/>
    <x v="7"/>
    <x v="0"/>
    <x v="0"/>
    <x v="2"/>
    <x v="5"/>
    <x v="1"/>
    <n v="237.73000000000002"/>
    <n v="2615.0300000000002"/>
    <x v="3"/>
    <x v="3"/>
    <x v="2"/>
    <n v="3.9"/>
    <x v="0"/>
    <x v="2"/>
    <x v="2"/>
  </r>
  <r>
    <x v="2"/>
    <x v="5"/>
    <x v="7"/>
    <x v="1"/>
    <x v="1"/>
    <x v="2"/>
    <x v="9"/>
    <x v="3"/>
    <n v="152.11000000000001"/>
    <n v="1368.99"/>
    <x v="1"/>
    <x v="2"/>
    <x v="1"/>
    <n v="2.2000000000000002"/>
    <x v="1"/>
    <x v="0"/>
    <x v="1"/>
  </r>
  <r>
    <x v="3"/>
    <x v="6"/>
    <x v="1"/>
    <x v="1"/>
    <x v="1"/>
    <x v="1"/>
    <x v="8"/>
    <x v="3"/>
    <n v="35.15"/>
    <n v="105.45"/>
    <x v="2"/>
    <x v="1"/>
    <x v="0"/>
    <n v="3.7"/>
    <x v="1"/>
    <x v="1"/>
    <x v="0"/>
  </r>
  <r>
    <x v="6"/>
    <x v="4"/>
    <x v="2"/>
    <x v="3"/>
    <x v="1"/>
    <x v="1"/>
    <x v="5"/>
    <x v="2"/>
    <n v="120.16999999999999"/>
    <n v="1321.87"/>
    <x v="1"/>
    <x v="0"/>
    <x v="1"/>
    <n v="4.7"/>
    <x v="0"/>
    <x v="1"/>
    <x v="1"/>
  </r>
  <r>
    <x v="1"/>
    <x v="5"/>
    <x v="6"/>
    <x v="0"/>
    <x v="0"/>
    <x v="4"/>
    <x v="0"/>
    <x v="1"/>
    <n v="199.85"/>
    <n v="1199.0999999999999"/>
    <x v="0"/>
    <x v="2"/>
    <x v="2"/>
    <n v="1.4"/>
    <x v="0"/>
    <x v="0"/>
    <x v="2"/>
  </r>
  <r>
    <x v="7"/>
    <x v="0"/>
    <x v="0"/>
    <x v="2"/>
    <x v="1"/>
    <x v="3"/>
    <x v="13"/>
    <x v="0"/>
    <n v="200.95"/>
    <n v="200.95"/>
    <x v="0"/>
    <x v="3"/>
    <x v="1"/>
    <n v="3.4"/>
    <x v="0"/>
    <x v="1"/>
    <x v="1"/>
  </r>
  <r>
    <x v="2"/>
    <x v="1"/>
    <x v="7"/>
    <x v="3"/>
    <x v="1"/>
    <x v="0"/>
    <x v="12"/>
    <x v="0"/>
    <n v="74.650000000000006"/>
    <n v="895.80000000000007"/>
    <x v="0"/>
    <x v="1"/>
    <x v="2"/>
    <n v="3"/>
    <x v="0"/>
    <x v="2"/>
    <x v="2"/>
  </r>
  <r>
    <x v="0"/>
    <x v="6"/>
    <x v="2"/>
    <x v="7"/>
    <x v="1"/>
    <x v="1"/>
    <x v="1"/>
    <x v="1"/>
    <n v="90.84"/>
    <n v="726.72"/>
    <x v="1"/>
    <x v="0"/>
    <x v="2"/>
    <n v="3.2"/>
    <x v="1"/>
    <x v="0"/>
    <x v="2"/>
  </r>
  <r>
    <x v="10"/>
    <x v="6"/>
    <x v="5"/>
    <x v="2"/>
    <x v="1"/>
    <x v="4"/>
    <x v="6"/>
    <x v="3"/>
    <n v="156.28"/>
    <n v="312.56"/>
    <x v="2"/>
    <x v="3"/>
    <x v="1"/>
    <n v="1.8"/>
    <x v="0"/>
    <x v="0"/>
    <x v="1"/>
  </r>
  <r>
    <x v="9"/>
    <x v="3"/>
    <x v="6"/>
    <x v="0"/>
    <x v="0"/>
    <x v="3"/>
    <x v="3"/>
    <x v="0"/>
    <n v="224.01"/>
    <n v="1120.05"/>
    <x v="1"/>
    <x v="1"/>
    <x v="1"/>
    <n v="1.1000000000000001"/>
    <x v="1"/>
    <x v="2"/>
    <x v="1"/>
  </r>
  <r>
    <x v="3"/>
    <x v="2"/>
    <x v="3"/>
    <x v="7"/>
    <x v="1"/>
    <x v="3"/>
    <x v="0"/>
    <x v="1"/>
    <n v="258.78000000000003"/>
    <n v="1552.68"/>
    <x v="0"/>
    <x v="1"/>
    <x v="0"/>
    <n v="1.3"/>
    <x v="1"/>
    <x v="1"/>
    <x v="0"/>
  </r>
  <r>
    <x v="3"/>
    <x v="3"/>
    <x v="3"/>
    <x v="2"/>
    <x v="1"/>
    <x v="2"/>
    <x v="2"/>
    <x v="0"/>
    <n v="44.22"/>
    <n v="176.88"/>
    <x v="1"/>
    <x v="2"/>
    <x v="2"/>
    <n v="2.1"/>
    <x v="1"/>
    <x v="0"/>
    <x v="2"/>
  </r>
  <r>
    <x v="7"/>
    <x v="4"/>
    <x v="1"/>
    <x v="1"/>
    <x v="1"/>
    <x v="4"/>
    <x v="9"/>
    <x v="2"/>
    <n v="279.17"/>
    <n v="2512.5300000000002"/>
    <x v="3"/>
    <x v="0"/>
    <x v="1"/>
    <n v="4.4000000000000004"/>
    <x v="0"/>
    <x v="0"/>
    <x v="1"/>
  </r>
  <r>
    <x v="1"/>
    <x v="6"/>
    <x v="5"/>
    <x v="0"/>
    <x v="0"/>
    <x v="4"/>
    <x v="8"/>
    <x v="3"/>
    <n v="279.76"/>
    <n v="839.28"/>
    <x v="2"/>
    <x v="1"/>
    <x v="0"/>
    <n v="4.2"/>
    <x v="0"/>
    <x v="2"/>
    <x v="0"/>
  </r>
  <r>
    <x v="6"/>
    <x v="6"/>
    <x v="5"/>
    <x v="0"/>
    <x v="0"/>
    <x v="2"/>
    <x v="6"/>
    <x v="2"/>
    <n v="22.22"/>
    <n v="44.44"/>
    <x v="0"/>
    <x v="0"/>
    <x v="2"/>
    <n v="5"/>
    <x v="1"/>
    <x v="0"/>
    <x v="2"/>
  </r>
  <r>
    <x v="2"/>
    <x v="2"/>
    <x v="0"/>
    <x v="3"/>
    <x v="1"/>
    <x v="0"/>
    <x v="8"/>
    <x v="0"/>
    <n v="161.79"/>
    <n v="485.37"/>
    <x v="1"/>
    <x v="0"/>
    <x v="0"/>
    <n v="4"/>
    <x v="1"/>
    <x v="0"/>
    <x v="0"/>
  </r>
  <r>
    <x v="6"/>
    <x v="4"/>
    <x v="2"/>
    <x v="2"/>
    <x v="1"/>
    <x v="1"/>
    <x v="3"/>
    <x v="3"/>
    <n v="184.4"/>
    <n v="922"/>
    <x v="3"/>
    <x v="2"/>
    <x v="0"/>
    <n v="2.4"/>
    <x v="0"/>
    <x v="0"/>
    <x v="0"/>
  </r>
  <r>
    <x v="7"/>
    <x v="5"/>
    <x v="2"/>
    <x v="7"/>
    <x v="1"/>
    <x v="2"/>
    <x v="13"/>
    <x v="3"/>
    <n v="175.04"/>
    <n v="175.04"/>
    <x v="0"/>
    <x v="1"/>
    <x v="2"/>
    <n v="4.7"/>
    <x v="1"/>
    <x v="2"/>
    <x v="2"/>
  </r>
  <r>
    <x v="3"/>
    <x v="2"/>
    <x v="5"/>
    <x v="2"/>
    <x v="1"/>
    <x v="1"/>
    <x v="4"/>
    <x v="3"/>
    <n v="192.42000000000002"/>
    <n v="1924.2"/>
    <x v="1"/>
    <x v="1"/>
    <x v="0"/>
    <n v="4.2"/>
    <x v="0"/>
    <x v="0"/>
    <x v="0"/>
  </r>
  <r>
    <x v="0"/>
    <x v="1"/>
    <x v="6"/>
    <x v="6"/>
    <x v="1"/>
    <x v="4"/>
    <x v="12"/>
    <x v="1"/>
    <n v="160.94"/>
    <n v="1931.28"/>
    <x v="0"/>
    <x v="2"/>
    <x v="1"/>
    <n v="3.8"/>
    <x v="1"/>
    <x v="2"/>
    <x v="1"/>
  </r>
  <r>
    <x v="2"/>
    <x v="3"/>
    <x v="4"/>
    <x v="2"/>
    <x v="1"/>
    <x v="2"/>
    <x v="2"/>
    <x v="1"/>
    <n v="102.27"/>
    <n v="409.08"/>
    <x v="2"/>
    <x v="2"/>
    <x v="0"/>
    <n v="3.1"/>
    <x v="0"/>
    <x v="0"/>
    <x v="0"/>
  </r>
  <r>
    <x v="9"/>
    <x v="5"/>
    <x v="5"/>
    <x v="4"/>
    <x v="1"/>
    <x v="0"/>
    <x v="13"/>
    <x v="3"/>
    <n v="46.8"/>
    <n v="46.8"/>
    <x v="0"/>
    <x v="1"/>
    <x v="0"/>
    <n v="3.9"/>
    <x v="1"/>
    <x v="1"/>
    <x v="0"/>
  </r>
  <r>
    <x v="2"/>
    <x v="3"/>
    <x v="0"/>
    <x v="1"/>
    <x v="1"/>
    <x v="1"/>
    <x v="9"/>
    <x v="3"/>
    <n v="78.349999999999994"/>
    <n v="705.15"/>
    <x v="0"/>
    <x v="2"/>
    <x v="2"/>
    <n v="4.8"/>
    <x v="0"/>
    <x v="1"/>
    <x v="2"/>
  </r>
  <r>
    <x v="7"/>
    <x v="2"/>
    <x v="5"/>
    <x v="5"/>
    <x v="1"/>
    <x v="1"/>
    <x v="7"/>
    <x v="3"/>
    <n v="227.27"/>
    <n v="3181.78"/>
    <x v="2"/>
    <x v="1"/>
    <x v="1"/>
    <n v="4.4000000000000004"/>
    <x v="1"/>
    <x v="0"/>
    <x v="1"/>
  </r>
  <r>
    <x v="0"/>
    <x v="5"/>
    <x v="6"/>
    <x v="6"/>
    <x v="1"/>
    <x v="1"/>
    <x v="8"/>
    <x v="2"/>
    <n v="87.5"/>
    <n v="262.5"/>
    <x v="1"/>
    <x v="3"/>
    <x v="1"/>
    <n v="1.8"/>
    <x v="1"/>
    <x v="0"/>
    <x v="1"/>
  </r>
  <r>
    <x v="0"/>
    <x v="2"/>
    <x v="6"/>
    <x v="5"/>
    <x v="1"/>
    <x v="4"/>
    <x v="6"/>
    <x v="2"/>
    <n v="252.32"/>
    <n v="504.64"/>
    <x v="3"/>
    <x v="0"/>
    <x v="1"/>
    <n v="1.4"/>
    <x v="1"/>
    <x v="2"/>
    <x v="1"/>
  </r>
  <r>
    <x v="10"/>
    <x v="1"/>
    <x v="5"/>
    <x v="0"/>
    <x v="0"/>
    <x v="1"/>
    <x v="3"/>
    <x v="0"/>
    <n v="132.97999999999999"/>
    <n v="664.9"/>
    <x v="3"/>
    <x v="0"/>
    <x v="1"/>
    <n v="1.1000000000000001"/>
    <x v="0"/>
    <x v="1"/>
    <x v="1"/>
  </r>
  <r>
    <x v="2"/>
    <x v="0"/>
    <x v="2"/>
    <x v="1"/>
    <x v="1"/>
    <x v="3"/>
    <x v="13"/>
    <x v="3"/>
    <n v="136.05000000000001"/>
    <n v="136.05000000000001"/>
    <x v="2"/>
    <x v="2"/>
    <x v="0"/>
    <n v="3.9"/>
    <x v="0"/>
    <x v="1"/>
    <x v="0"/>
  </r>
  <r>
    <x v="2"/>
    <x v="6"/>
    <x v="5"/>
    <x v="4"/>
    <x v="1"/>
    <x v="1"/>
    <x v="4"/>
    <x v="3"/>
    <n v="263.18"/>
    <n v="2631.8"/>
    <x v="0"/>
    <x v="3"/>
    <x v="1"/>
    <n v="2.1"/>
    <x v="0"/>
    <x v="0"/>
    <x v="1"/>
  </r>
  <r>
    <x v="5"/>
    <x v="4"/>
    <x v="7"/>
    <x v="0"/>
    <x v="0"/>
    <x v="4"/>
    <x v="7"/>
    <x v="2"/>
    <n v="80"/>
    <n v="1120"/>
    <x v="1"/>
    <x v="0"/>
    <x v="1"/>
    <n v="3.9"/>
    <x v="0"/>
    <x v="0"/>
    <x v="1"/>
  </r>
  <r>
    <x v="4"/>
    <x v="5"/>
    <x v="7"/>
    <x v="5"/>
    <x v="1"/>
    <x v="2"/>
    <x v="10"/>
    <x v="0"/>
    <n v="73.09"/>
    <n v="511.63"/>
    <x v="1"/>
    <x v="1"/>
    <x v="2"/>
    <n v="1.7"/>
    <x v="1"/>
    <x v="2"/>
    <x v="2"/>
  </r>
  <r>
    <x v="9"/>
    <x v="6"/>
    <x v="4"/>
    <x v="0"/>
    <x v="0"/>
    <x v="1"/>
    <x v="9"/>
    <x v="0"/>
    <n v="295.91000000000003"/>
    <n v="2663.19"/>
    <x v="2"/>
    <x v="0"/>
    <x v="1"/>
    <n v="2.7"/>
    <x v="0"/>
    <x v="2"/>
    <x v="1"/>
  </r>
  <r>
    <x v="8"/>
    <x v="0"/>
    <x v="0"/>
    <x v="2"/>
    <x v="1"/>
    <x v="1"/>
    <x v="13"/>
    <x v="3"/>
    <n v="171.37"/>
    <n v="171.37"/>
    <x v="1"/>
    <x v="0"/>
    <x v="2"/>
    <n v="1.1000000000000001"/>
    <x v="0"/>
    <x v="2"/>
    <x v="2"/>
  </r>
  <r>
    <x v="1"/>
    <x v="5"/>
    <x v="1"/>
    <x v="5"/>
    <x v="1"/>
    <x v="2"/>
    <x v="12"/>
    <x v="1"/>
    <n v="73.349999999999994"/>
    <n v="880.19999999999993"/>
    <x v="3"/>
    <x v="0"/>
    <x v="1"/>
    <n v="1.4"/>
    <x v="1"/>
    <x v="0"/>
    <x v="1"/>
  </r>
  <r>
    <x v="4"/>
    <x v="6"/>
    <x v="0"/>
    <x v="3"/>
    <x v="1"/>
    <x v="3"/>
    <x v="1"/>
    <x v="0"/>
    <n v="66.430000000000007"/>
    <n v="531.44000000000005"/>
    <x v="1"/>
    <x v="1"/>
    <x v="0"/>
    <n v="1.3"/>
    <x v="1"/>
    <x v="0"/>
    <x v="0"/>
  </r>
  <r>
    <x v="10"/>
    <x v="6"/>
    <x v="3"/>
    <x v="1"/>
    <x v="1"/>
    <x v="4"/>
    <x v="1"/>
    <x v="0"/>
    <n v="261.27"/>
    <n v="2090.16"/>
    <x v="0"/>
    <x v="2"/>
    <x v="1"/>
    <n v="4.2"/>
    <x v="0"/>
    <x v="2"/>
    <x v="1"/>
  </r>
  <r>
    <x v="2"/>
    <x v="5"/>
    <x v="2"/>
    <x v="3"/>
    <x v="1"/>
    <x v="2"/>
    <x v="10"/>
    <x v="3"/>
    <n v="187.96"/>
    <n v="1315.72"/>
    <x v="1"/>
    <x v="1"/>
    <x v="2"/>
    <n v="4.5999999999999996"/>
    <x v="1"/>
    <x v="1"/>
    <x v="2"/>
  </r>
  <r>
    <x v="9"/>
    <x v="6"/>
    <x v="1"/>
    <x v="5"/>
    <x v="1"/>
    <x v="4"/>
    <x v="4"/>
    <x v="3"/>
    <n v="52.21"/>
    <n v="522.1"/>
    <x v="2"/>
    <x v="2"/>
    <x v="1"/>
    <n v="1.7"/>
    <x v="1"/>
    <x v="0"/>
    <x v="1"/>
  </r>
  <r>
    <x v="6"/>
    <x v="6"/>
    <x v="0"/>
    <x v="0"/>
    <x v="0"/>
    <x v="2"/>
    <x v="2"/>
    <x v="3"/>
    <n v="268.33"/>
    <n v="1073.32"/>
    <x v="2"/>
    <x v="0"/>
    <x v="0"/>
    <n v="3.1"/>
    <x v="1"/>
    <x v="0"/>
    <x v="0"/>
  </r>
  <r>
    <x v="4"/>
    <x v="5"/>
    <x v="4"/>
    <x v="4"/>
    <x v="1"/>
    <x v="0"/>
    <x v="7"/>
    <x v="2"/>
    <n v="144.29"/>
    <n v="2020.06"/>
    <x v="3"/>
    <x v="0"/>
    <x v="2"/>
    <n v="1.6"/>
    <x v="0"/>
    <x v="0"/>
    <x v="2"/>
  </r>
  <r>
    <x v="6"/>
    <x v="4"/>
    <x v="7"/>
    <x v="0"/>
    <x v="0"/>
    <x v="3"/>
    <x v="12"/>
    <x v="3"/>
    <n v="297.02"/>
    <n v="3564.24"/>
    <x v="3"/>
    <x v="3"/>
    <x v="0"/>
    <n v="4.0999999999999996"/>
    <x v="1"/>
    <x v="2"/>
    <x v="0"/>
  </r>
  <r>
    <x v="1"/>
    <x v="6"/>
    <x v="2"/>
    <x v="0"/>
    <x v="0"/>
    <x v="0"/>
    <x v="7"/>
    <x v="1"/>
    <n v="98.89"/>
    <n v="1384.46"/>
    <x v="3"/>
    <x v="0"/>
    <x v="1"/>
    <n v="4.3"/>
    <x v="0"/>
    <x v="0"/>
    <x v="1"/>
  </r>
  <r>
    <x v="6"/>
    <x v="6"/>
    <x v="6"/>
    <x v="3"/>
    <x v="1"/>
    <x v="2"/>
    <x v="10"/>
    <x v="1"/>
    <n v="168.07"/>
    <n v="1176.49"/>
    <x v="3"/>
    <x v="1"/>
    <x v="1"/>
    <n v="4.0999999999999996"/>
    <x v="0"/>
    <x v="0"/>
    <x v="1"/>
  </r>
  <r>
    <x v="1"/>
    <x v="4"/>
    <x v="7"/>
    <x v="6"/>
    <x v="1"/>
    <x v="2"/>
    <x v="6"/>
    <x v="0"/>
    <n v="68.47"/>
    <n v="136.94"/>
    <x v="1"/>
    <x v="0"/>
    <x v="2"/>
    <n v="2"/>
    <x v="0"/>
    <x v="1"/>
    <x v="2"/>
  </r>
  <r>
    <x v="9"/>
    <x v="3"/>
    <x v="4"/>
    <x v="5"/>
    <x v="1"/>
    <x v="4"/>
    <x v="0"/>
    <x v="2"/>
    <n v="143.12"/>
    <n v="858.72"/>
    <x v="1"/>
    <x v="3"/>
    <x v="0"/>
    <n v="2.4"/>
    <x v="1"/>
    <x v="2"/>
    <x v="0"/>
  </r>
  <r>
    <x v="3"/>
    <x v="1"/>
    <x v="2"/>
    <x v="7"/>
    <x v="1"/>
    <x v="2"/>
    <x v="7"/>
    <x v="0"/>
    <n v="69.430000000000007"/>
    <n v="972.0200000000001"/>
    <x v="2"/>
    <x v="1"/>
    <x v="0"/>
    <n v="1.8"/>
    <x v="0"/>
    <x v="2"/>
    <x v="0"/>
  </r>
  <r>
    <x v="1"/>
    <x v="3"/>
    <x v="1"/>
    <x v="3"/>
    <x v="1"/>
    <x v="4"/>
    <x v="12"/>
    <x v="2"/>
    <n v="106.02"/>
    <n v="1272.24"/>
    <x v="2"/>
    <x v="3"/>
    <x v="2"/>
    <n v="1"/>
    <x v="1"/>
    <x v="2"/>
    <x v="2"/>
  </r>
  <r>
    <x v="0"/>
    <x v="0"/>
    <x v="5"/>
    <x v="2"/>
    <x v="1"/>
    <x v="4"/>
    <x v="5"/>
    <x v="3"/>
    <n v="95.56"/>
    <n v="1051.1600000000001"/>
    <x v="3"/>
    <x v="3"/>
    <x v="1"/>
    <n v="1.3"/>
    <x v="1"/>
    <x v="2"/>
    <x v="1"/>
  </r>
  <r>
    <x v="8"/>
    <x v="3"/>
    <x v="0"/>
    <x v="5"/>
    <x v="1"/>
    <x v="2"/>
    <x v="3"/>
    <x v="0"/>
    <n v="99.27000000000001"/>
    <n v="496.35"/>
    <x v="1"/>
    <x v="1"/>
    <x v="1"/>
    <n v="4.9000000000000004"/>
    <x v="0"/>
    <x v="0"/>
    <x v="1"/>
  </r>
  <r>
    <x v="8"/>
    <x v="3"/>
    <x v="4"/>
    <x v="4"/>
    <x v="1"/>
    <x v="4"/>
    <x v="3"/>
    <x v="1"/>
    <n v="291.55"/>
    <n v="1457.75"/>
    <x v="0"/>
    <x v="2"/>
    <x v="0"/>
    <n v="4.7"/>
    <x v="0"/>
    <x v="2"/>
    <x v="0"/>
  </r>
  <r>
    <x v="7"/>
    <x v="0"/>
    <x v="2"/>
    <x v="7"/>
    <x v="1"/>
    <x v="3"/>
    <x v="5"/>
    <x v="2"/>
    <n v="30.770000000000003"/>
    <n v="338.47"/>
    <x v="3"/>
    <x v="2"/>
    <x v="2"/>
    <n v="1.3"/>
    <x v="1"/>
    <x v="0"/>
    <x v="2"/>
  </r>
  <r>
    <x v="8"/>
    <x v="6"/>
    <x v="7"/>
    <x v="4"/>
    <x v="1"/>
    <x v="0"/>
    <x v="1"/>
    <x v="0"/>
    <n v="159.12"/>
    <n v="1272.96"/>
    <x v="3"/>
    <x v="2"/>
    <x v="0"/>
    <n v="2.8"/>
    <x v="0"/>
    <x v="0"/>
    <x v="0"/>
  </r>
  <r>
    <x v="7"/>
    <x v="6"/>
    <x v="2"/>
    <x v="6"/>
    <x v="1"/>
    <x v="2"/>
    <x v="13"/>
    <x v="1"/>
    <n v="196.19"/>
    <n v="196.19"/>
    <x v="1"/>
    <x v="2"/>
    <x v="1"/>
    <n v="4.9000000000000004"/>
    <x v="0"/>
    <x v="2"/>
    <x v="1"/>
  </r>
  <r>
    <x v="2"/>
    <x v="3"/>
    <x v="5"/>
    <x v="2"/>
    <x v="1"/>
    <x v="4"/>
    <x v="1"/>
    <x v="1"/>
    <n v="205.01"/>
    <n v="1640.08"/>
    <x v="0"/>
    <x v="3"/>
    <x v="1"/>
    <n v="1.2"/>
    <x v="0"/>
    <x v="2"/>
    <x v="1"/>
  </r>
  <r>
    <x v="8"/>
    <x v="0"/>
    <x v="4"/>
    <x v="5"/>
    <x v="1"/>
    <x v="4"/>
    <x v="2"/>
    <x v="3"/>
    <n v="231.27"/>
    <n v="925.08"/>
    <x v="3"/>
    <x v="3"/>
    <x v="0"/>
    <n v="3.7"/>
    <x v="1"/>
    <x v="0"/>
    <x v="0"/>
  </r>
  <r>
    <x v="1"/>
    <x v="6"/>
    <x v="2"/>
    <x v="4"/>
    <x v="1"/>
    <x v="4"/>
    <x v="11"/>
    <x v="2"/>
    <n v="233.07"/>
    <n v="3029.91"/>
    <x v="0"/>
    <x v="1"/>
    <x v="1"/>
    <n v="1.4"/>
    <x v="0"/>
    <x v="1"/>
    <x v="1"/>
  </r>
  <r>
    <x v="0"/>
    <x v="2"/>
    <x v="6"/>
    <x v="2"/>
    <x v="1"/>
    <x v="4"/>
    <x v="4"/>
    <x v="0"/>
    <n v="287.54000000000002"/>
    <n v="2875.4"/>
    <x v="2"/>
    <x v="1"/>
    <x v="1"/>
    <n v="2.4"/>
    <x v="1"/>
    <x v="1"/>
    <x v="1"/>
  </r>
  <r>
    <x v="3"/>
    <x v="5"/>
    <x v="4"/>
    <x v="5"/>
    <x v="1"/>
    <x v="3"/>
    <x v="0"/>
    <x v="1"/>
    <n v="231.59"/>
    <n v="1389.54"/>
    <x v="2"/>
    <x v="2"/>
    <x v="2"/>
    <n v="1.2"/>
    <x v="1"/>
    <x v="2"/>
    <x v="2"/>
  </r>
  <r>
    <x v="6"/>
    <x v="5"/>
    <x v="4"/>
    <x v="5"/>
    <x v="1"/>
    <x v="2"/>
    <x v="0"/>
    <x v="2"/>
    <n v="250.63"/>
    <n v="1503.78"/>
    <x v="3"/>
    <x v="2"/>
    <x v="2"/>
    <n v="3.4"/>
    <x v="1"/>
    <x v="0"/>
    <x v="2"/>
  </r>
  <r>
    <x v="10"/>
    <x v="1"/>
    <x v="7"/>
    <x v="1"/>
    <x v="1"/>
    <x v="2"/>
    <x v="13"/>
    <x v="3"/>
    <n v="169.05"/>
    <n v="169.05"/>
    <x v="1"/>
    <x v="2"/>
    <x v="2"/>
    <n v="3.8"/>
    <x v="0"/>
    <x v="0"/>
    <x v="2"/>
  </r>
  <r>
    <x v="8"/>
    <x v="5"/>
    <x v="1"/>
    <x v="3"/>
    <x v="1"/>
    <x v="3"/>
    <x v="1"/>
    <x v="2"/>
    <n v="204.15"/>
    <n v="1633.2"/>
    <x v="3"/>
    <x v="2"/>
    <x v="1"/>
    <n v="1.2"/>
    <x v="0"/>
    <x v="2"/>
    <x v="1"/>
  </r>
  <r>
    <x v="3"/>
    <x v="3"/>
    <x v="3"/>
    <x v="5"/>
    <x v="1"/>
    <x v="3"/>
    <x v="11"/>
    <x v="2"/>
    <n v="153.87"/>
    <n v="2000.31"/>
    <x v="1"/>
    <x v="2"/>
    <x v="2"/>
    <n v="3"/>
    <x v="1"/>
    <x v="1"/>
    <x v="2"/>
  </r>
  <r>
    <x v="3"/>
    <x v="5"/>
    <x v="0"/>
    <x v="6"/>
    <x v="1"/>
    <x v="3"/>
    <x v="2"/>
    <x v="0"/>
    <n v="97.4"/>
    <n v="389.6"/>
    <x v="0"/>
    <x v="3"/>
    <x v="0"/>
    <n v="2.2000000000000002"/>
    <x v="0"/>
    <x v="1"/>
    <x v="0"/>
  </r>
  <r>
    <x v="1"/>
    <x v="5"/>
    <x v="3"/>
    <x v="7"/>
    <x v="1"/>
    <x v="2"/>
    <x v="11"/>
    <x v="2"/>
    <n v="107.75"/>
    <n v="1400.75"/>
    <x v="1"/>
    <x v="3"/>
    <x v="1"/>
    <n v="3.8"/>
    <x v="1"/>
    <x v="1"/>
    <x v="1"/>
  </r>
  <r>
    <x v="9"/>
    <x v="2"/>
    <x v="1"/>
    <x v="3"/>
    <x v="1"/>
    <x v="1"/>
    <x v="12"/>
    <x v="3"/>
    <n v="120.95"/>
    <n v="1451.4"/>
    <x v="1"/>
    <x v="3"/>
    <x v="0"/>
    <n v="3"/>
    <x v="0"/>
    <x v="2"/>
    <x v="0"/>
  </r>
  <r>
    <x v="9"/>
    <x v="6"/>
    <x v="6"/>
    <x v="1"/>
    <x v="1"/>
    <x v="0"/>
    <x v="9"/>
    <x v="1"/>
    <n v="115.38000000000001"/>
    <n v="1038.42"/>
    <x v="3"/>
    <x v="3"/>
    <x v="1"/>
    <n v="1.1000000000000001"/>
    <x v="1"/>
    <x v="2"/>
    <x v="1"/>
  </r>
  <r>
    <x v="8"/>
    <x v="2"/>
    <x v="5"/>
    <x v="3"/>
    <x v="1"/>
    <x v="3"/>
    <x v="10"/>
    <x v="0"/>
    <n v="169.29"/>
    <n v="1185.03"/>
    <x v="3"/>
    <x v="2"/>
    <x v="0"/>
    <n v="2.1"/>
    <x v="0"/>
    <x v="1"/>
    <x v="0"/>
  </r>
  <r>
    <x v="10"/>
    <x v="3"/>
    <x v="2"/>
    <x v="3"/>
    <x v="1"/>
    <x v="3"/>
    <x v="7"/>
    <x v="1"/>
    <n v="89.34"/>
    <n v="1250.76"/>
    <x v="2"/>
    <x v="3"/>
    <x v="2"/>
    <n v="2.9"/>
    <x v="1"/>
    <x v="2"/>
    <x v="2"/>
  </r>
  <r>
    <x v="8"/>
    <x v="5"/>
    <x v="3"/>
    <x v="5"/>
    <x v="1"/>
    <x v="2"/>
    <x v="5"/>
    <x v="2"/>
    <n v="164.66"/>
    <n v="1811.26"/>
    <x v="0"/>
    <x v="2"/>
    <x v="1"/>
    <n v="1.4"/>
    <x v="1"/>
    <x v="0"/>
    <x v="1"/>
  </r>
  <r>
    <x v="8"/>
    <x v="4"/>
    <x v="0"/>
    <x v="6"/>
    <x v="1"/>
    <x v="2"/>
    <x v="7"/>
    <x v="3"/>
    <n v="276.55"/>
    <n v="3871.7"/>
    <x v="2"/>
    <x v="3"/>
    <x v="1"/>
    <n v="4.5"/>
    <x v="1"/>
    <x v="1"/>
    <x v="1"/>
  </r>
  <r>
    <x v="7"/>
    <x v="6"/>
    <x v="1"/>
    <x v="5"/>
    <x v="1"/>
    <x v="0"/>
    <x v="2"/>
    <x v="1"/>
    <n v="133.66999999999999"/>
    <n v="534.67999999999995"/>
    <x v="0"/>
    <x v="3"/>
    <x v="0"/>
    <n v="4.5999999999999996"/>
    <x v="0"/>
    <x v="2"/>
    <x v="0"/>
  </r>
  <r>
    <x v="0"/>
    <x v="1"/>
    <x v="7"/>
    <x v="4"/>
    <x v="1"/>
    <x v="4"/>
    <x v="12"/>
    <x v="3"/>
    <n v="82.34"/>
    <n v="988.08"/>
    <x v="2"/>
    <x v="0"/>
    <x v="1"/>
    <n v="1.5"/>
    <x v="0"/>
    <x v="0"/>
    <x v="1"/>
  </r>
  <r>
    <x v="0"/>
    <x v="1"/>
    <x v="0"/>
    <x v="6"/>
    <x v="1"/>
    <x v="2"/>
    <x v="13"/>
    <x v="2"/>
    <n v="117.12"/>
    <n v="117.12"/>
    <x v="0"/>
    <x v="2"/>
    <x v="0"/>
    <n v="4.5"/>
    <x v="1"/>
    <x v="0"/>
    <x v="0"/>
  </r>
  <r>
    <x v="10"/>
    <x v="5"/>
    <x v="4"/>
    <x v="4"/>
    <x v="1"/>
    <x v="0"/>
    <x v="9"/>
    <x v="2"/>
    <n v="265.52999999999997"/>
    <n v="2389.77"/>
    <x v="1"/>
    <x v="2"/>
    <x v="2"/>
    <n v="3.3"/>
    <x v="1"/>
    <x v="1"/>
    <x v="2"/>
  </r>
  <r>
    <x v="7"/>
    <x v="5"/>
    <x v="4"/>
    <x v="6"/>
    <x v="1"/>
    <x v="2"/>
    <x v="4"/>
    <x v="1"/>
    <n v="283.68"/>
    <n v="2836.8"/>
    <x v="1"/>
    <x v="3"/>
    <x v="0"/>
    <n v="4.5"/>
    <x v="0"/>
    <x v="0"/>
    <x v="0"/>
  </r>
  <r>
    <x v="3"/>
    <x v="1"/>
    <x v="5"/>
    <x v="2"/>
    <x v="1"/>
    <x v="2"/>
    <x v="0"/>
    <x v="0"/>
    <n v="268.27"/>
    <n v="1609.62"/>
    <x v="2"/>
    <x v="1"/>
    <x v="0"/>
    <n v="3.5"/>
    <x v="0"/>
    <x v="0"/>
    <x v="0"/>
  </r>
  <r>
    <x v="2"/>
    <x v="1"/>
    <x v="6"/>
    <x v="5"/>
    <x v="1"/>
    <x v="2"/>
    <x v="0"/>
    <x v="3"/>
    <n v="100.46"/>
    <n v="602.76"/>
    <x v="2"/>
    <x v="2"/>
    <x v="1"/>
    <n v="4.7"/>
    <x v="0"/>
    <x v="2"/>
    <x v="1"/>
  </r>
  <r>
    <x v="7"/>
    <x v="4"/>
    <x v="2"/>
    <x v="0"/>
    <x v="0"/>
    <x v="1"/>
    <x v="13"/>
    <x v="3"/>
    <n v="128.6"/>
    <n v="128.6"/>
    <x v="2"/>
    <x v="3"/>
    <x v="2"/>
    <n v="2.8"/>
    <x v="0"/>
    <x v="0"/>
    <x v="2"/>
  </r>
  <r>
    <x v="8"/>
    <x v="3"/>
    <x v="2"/>
    <x v="0"/>
    <x v="0"/>
    <x v="1"/>
    <x v="3"/>
    <x v="3"/>
    <n v="292.98"/>
    <n v="1464.9"/>
    <x v="3"/>
    <x v="2"/>
    <x v="2"/>
    <n v="5"/>
    <x v="1"/>
    <x v="1"/>
    <x v="2"/>
  </r>
  <r>
    <x v="9"/>
    <x v="5"/>
    <x v="7"/>
    <x v="4"/>
    <x v="1"/>
    <x v="3"/>
    <x v="2"/>
    <x v="2"/>
    <n v="110.68"/>
    <n v="442.72"/>
    <x v="0"/>
    <x v="2"/>
    <x v="2"/>
    <n v="4.4000000000000004"/>
    <x v="1"/>
    <x v="1"/>
    <x v="2"/>
  </r>
  <r>
    <x v="4"/>
    <x v="1"/>
    <x v="5"/>
    <x v="1"/>
    <x v="1"/>
    <x v="1"/>
    <x v="5"/>
    <x v="2"/>
    <n v="58.6"/>
    <n v="644.6"/>
    <x v="2"/>
    <x v="1"/>
    <x v="2"/>
    <n v="3.5"/>
    <x v="1"/>
    <x v="2"/>
    <x v="2"/>
  </r>
  <r>
    <x v="10"/>
    <x v="4"/>
    <x v="2"/>
    <x v="7"/>
    <x v="1"/>
    <x v="0"/>
    <x v="13"/>
    <x v="1"/>
    <n v="98.99"/>
    <n v="98.99"/>
    <x v="3"/>
    <x v="1"/>
    <x v="1"/>
    <n v="2.6"/>
    <x v="1"/>
    <x v="2"/>
    <x v="1"/>
  </r>
  <r>
    <x v="3"/>
    <x v="0"/>
    <x v="6"/>
    <x v="0"/>
    <x v="0"/>
    <x v="2"/>
    <x v="10"/>
    <x v="1"/>
    <n v="289.90999999999997"/>
    <n v="2029.37"/>
    <x v="2"/>
    <x v="0"/>
    <x v="1"/>
    <n v="3.5"/>
    <x v="1"/>
    <x v="2"/>
    <x v="1"/>
  </r>
  <r>
    <x v="1"/>
    <x v="1"/>
    <x v="1"/>
    <x v="0"/>
    <x v="0"/>
    <x v="1"/>
    <x v="2"/>
    <x v="2"/>
    <n v="136.44999999999999"/>
    <n v="545.79999999999995"/>
    <x v="3"/>
    <x v="1"/>
    <x v="1"/>
    <n v="3.9"/>
    <x v="0"/>
    <x v="1"/>
    <x v="1"/>
  </r>
  <r>
    <x v="4"/>
    <x v="6"/>
    <x v="4"/>
    <x v="3"/>
    <x v="1"/>
    <x v="2"/>
    <x v="8"/>
    <x v="0"/>
    <n v="281.49"/>
    <n v="844.47"/>
    <x v="2"/>
    <x v="3"/>
    <x v="2"/>
    <n v="2.4"/>
    <x v="1"/>
    <x v="2"/>
    <x v="2"/>
  </r>
  <r>
    <x v="4"/>
    <x v="6"/>
    <x v="1"/>
    <x v="2"/>
    <x v="1"/>
    <x v="4"/>
    <x v="6"/>
    <x v="3"/>
    <n v="49.14"/>
    <n v="98.28"/>
    <x v="1"/>
    <x v="1"/>
    <x v="0"/>
    <n v="3.2"/>
    <x v="1"/>
    <x v="1"/>
    <x v="0"/>
  </r>
  <r>
    <x v="7"/>
    <x v="0"/>
    <x v="1"/>
    <x v="4"/>
    <x v="1"/>
    <x v="3"/>
    <x v="1"/>
    <x v="3"/>
    <n v="234.5"/>
    <n v="1876"/>
    <x v="3"/>
    <x v="0"/>
    <x v="2"/>
    <n v="4.5999999999999996"/>
    <x v="0"/>
    <x v="1"/>
    <x v="2"/>
  </r>
  <r>
    <x v="6"/>
    <x v="3"/>
    <x v="5"/>
    <x v="1"/>
    <x v="1"/>
    <x v="1"/>
    <x v="3"/>
    <x v="2"/>
    <n v="46.14"/>
    <n v="230.7"/>
    <x v="1"/>
    <x v="3"/>
    <x v="2"/>
    <n v="4.8"/>
    <x v="1"/>
    <x v="2"/>
    <x v="2"/>
  </r>
  <r>
    <x v="4"/>
    <x v="5"/>
    <x v="0"/>
    <x v="7"/>
    <x v="1"/>
    <x v="2"/>
    <x v="4"/>
    <x v="0"/>
    <n v="75.3"/>
    <n v="753"/>
    <x v="3"/>
    <x v="1"/>
    <x v="2"/>
    <n v="3.5"/>
    <x v="0"/>
    <x v="0"/>
    <x v="2"/>
  </r>
  <r>
    <x v="8"/>
    <x v="5"/>
    <x v="3"/>
    <x v="7"/>
    <x v="1"/>
    <x v="4"/>
    <x v="9"/>
    <x v="0"/>
    <n v="192.51"/>
    <n v="1732.59"/>
    <x v="0"/>
    <x v="0"/>
    <x v="0"/>
    <n v="1.6"/>
    <x v="0"/>
    <x v="2"/>
    <x v="0"/>
  </r>
  <r>
    <x v="5"/>
    <x v="1"/>
    <x v="3"/>
    <x v="5"/>
    <x v="1"/>
    <x v="3"/>
    <x v="3"/>
    <x v="0"/>
    <n v="141.65"/>
    <n v="708.25"/>
    <x v="0"/>
    <x v="0"/>
    <x v="0"/>
    <n v="4.0999999999999996"/>
    <x v="0"/>
    <x v="1"/>
    <x v="0"/>
  </r>
  <r>
    <x v="9"/>
    <x v="6"/>
    <x v="5"/>
    <x v="6"/>
    <x v="1"/>
    <x v="3"/>
    <x v="4"/>
    <x v="0"/>
    <n v="206.67"/>
    <n v="2066.6999999999998"/>
    <x v="3"/>
    <x v="1"/>
    <x v="1"/>
    <n v="2"/>
    <x v="1"/>
    <x v="0"/>
    <x v="1"/>
  </r>
  <r>
    <x v="2"/>
    <x v="3"/>
    <x v="1"/>
    <x v="4"/>
    <x v="1"/>
    <x v="4"/>
    <x v="12"/>
    <x v="0"/>
    <n v="292.55"/>
    <n v="3510.6"/>
    <x v="2"/>
    <x v="1"/>
    <x v="2"/>
    <n v="1.3"/>
    <x v="0"/>
    <x v="2"/>
    <x v="2"/>
  </r>
  <r>
    <x v="9"/>
    <x v="3"/>
    <x v="5"/>
    <x v="5"/>
    <x v="1"/>
    <x v="1"/>
    <x v="13"/>
    <x v="1"/>
    <n v="34.76"/>
    <n v="34.76"/>
    <x v="3"/>
    <x v="0"/>
    <x v="2"/>
    <n v="2.5"/>
    <x v="0"/>
    <x v="0"/>
    <x v="2"/>
  </r>
  <r>
    <x v="5"/>
    <x v="3"/>
    <x v="6"/>
    <x v="7"/>
    <x v="1"/>
    <x v="1"/>
    <x v="7"/>
    <x v="2"/>
    <n v="73.66"/>
    <n v="1031.24"/>
    <x v="0"/>
    <x v="3"/>
    <x v="2"/>
    <n v="2.1"/>
    <x v="0"/>
    <x v="1"/>
    <x v="2"/>
  </r>
  <r>
    <x v="0"/>
    <x v="1"/>
    <x v="6"/>
    <x v="5"/>
    <x v="1"/>
    <x v="2"/>
    <x v="4"/>
    <x v="2"/>
    <n v="199.26"/>
    <n v="1992.6"/>
    <x v="0"/>
    <x v="3"/>
    <x v="2"/>
    <n v="3.1"/>
    <x v="1"/>
    <x v="2"/>
    <x v="2"/>
  </r>
  <r>
    <x v="8"/>
    <x v="5"/>
    <x v="2"/>
    <x v="2"/>
    <x v="1"/>
    <x v="0"/>
    <x v="3"/>
    <x v="2"/>
    <n v="271.03000000000003"/>
    <n v="1355.15"/>
    <x v="1"/>
    <x v="3"/>
    <x v="1"/>
    <n v="1"/>
    <x v="0"/>
    <x v="2"/>
    <x v="1"/>
  </r>
  <r>
    <x v="1"/>
    <x v="3"/>
    <x v="3"/>
    <x v="4"/>
    <x v="1"/>
    <x v="2"/>
    <x v="3"/>
    <x v="3"/>
    <n v="243.34"/>
    <n v="1216.7"/>
    <x v="0"/>
    <x v="0"/>
    <x v="0"/>
    <n v="3.7"/>
    <x v="0"/>
    <x v="0"/>
    <x v="0"/>
  </r>
  <r>
    <x v="4"/>
    <x v="1"/>
    <x v="7"/>
    <x v="1"/>
    <x v="1"/>
    <x v="2"/>
    <x v="1"/>
    <x v="0"/>
    <n v="150.36000000000001"/>
    <n v="1202.8800000000001"/>
    <x v="2"/>
    <x v="0"/>
    <x v="1"/>
    <n v="2.8"/>
    <x v="0"/>
    <x v="2"/>
    <x v="1"/>
  </r>
  <r>
    <x v="0"/>
    <x v="1"/>
    <x v="7"/>
    <x v="7"/>
    <x v="1"/>
    <x v="2"/>
    <x v="0"/>
    <x v="0"/>
    <n v="228.73000000000002"/>
    <n v="1372.38"/>
    <x v="1"/>
    <x v="3"/>
    <x v="1"/>
    <n v="2"/>
    <x v="1"/>
    <x v="0"/>
    <x v="1"/>
  </r>
  <r>
    <x v="8"/>
    <x v="0"/>
    <x v="1"/>
    <x v="4"/>
    <x v="1"/>
    <x v="4"/>
    <x v="5"/>
    <x v="3"/>
    <n v="78.27"/>
    <n v="860.96999999999991"/>
    <x v="0"/>
    <x v="0"/>
    <x v="1"/>
    <n v="2.1"/>
    <x v="0"/>
    <x v="0"/>
    <x v="1"/>
  </r>
  <r>
    <x v="7"/>
    <x v="2"/>
    <x v="6"/>
    <x v="0"/>
    <x v="0"/>
    <x v="3"/>
    <x v="3"/>
    <x v="0"/>
    <n v="23.84"/>
    <n v="119.2"/>
    <x v="3"/>
    <x v="1"/>
    <x v="0"/>
    <n v="1.2"/>
    <x v="1"/>
    <x v="1"/>
    <x v="0"/>
  </r>
  <r>
    <x v="9"/>
    <x v="3"/>
    <x v="2"/>
    <x v="2"/>
    <x v="1"/>
    <x v="3"/>
    <x v="11"/>
    <x v="0"/>
    <n v="179.60000000000002"/>
    <n v="2334.8000000000002"/>
    <x v="3"/>
    <x v="2"/>
    <x v="1"/>
    <n v="1.9"/>
    <x v="0"/>
    <x v="2"/>
    <x v="1"/>
  </r>
  <r>
    <x v="0"/>
    <x v="2"/>
    <x v="2"/>
    <x v="1"/>
    <x v="1"/>
    <x v="0"/>
    <x v="1"/>
    <x v="0"/>
    <n v="247.71"/>
    <n v="1981.68"/>
    <x v="0"/>
    <x v="0"/>
    <x v="2"/>
    <n v="1.5"/>
    <x v="1"/>
    <x v="0"/>
    <x v="2"/>
  </r>
  <r>
    <x v="10"/>
    <x v="5"/>
    <x v="2"/>
    <x v="0"/>
    <x v="0"/>
    <x v="1"/>
    <x v="13"/>
    <x v="0"/>
    <n v="141.36000000000001"/>
    <n v="141.36000000000001"/>
    <x v="2"/>
    <x v="1"/>
    <x v="1"/>
    <n v="2.7"/>
    <x v="0"/>
    <x v="0"/>
    <x v="1"/>
  </r>
  <r>
    <x v="4"/>
    <x v="1"/>
    <x v="1"/>
    <x v="2"/>
    <x v="1"/>
    <x v="2"/>
    <x v="3"/>
    <x v="0"/>
    <n v="179.39"/>
    <n v="896.94999999999993"/>
    <x v="3"/>
    <x v="3"/>
    <x v="2"/>
    <n v="3"/>
    <x v="1"/>
    <x v="0"/>
    <x v="2"/>
  </r>
  <r>
    <x v="4"/>
    <x v="4"/>
    <x v="1"/>
    <x v="3"/>
    <x v="1"/>
    <x v="4"/>
    <x v="8"/>
    <x v="1"/>
    <n v="138.21"/>
    <n v="414.63"/>
    <x v="1"/>
    <x v="3"/>
    <x v="1"/>
    <n v="4.3"/>
    <x v="1"/>
    <x v="0"/>
    <x v="1"/>
  </r>
  <r>
    <x v="1"/>
    <x v="3"/>
    <x v="6"/>
    <x v="6"/>
    <x v="1"/>
    <x v="4"/>
    <x v="3"/>
    <x v="2"/>
    <n v="163.93"/>
    <n v="819.65000000000009"/>
    <x v="2"/>
    <x v="0"/>
    <x v="1"/>
    <n v="3.3"/>
    <x v="0"/>
    <x v="1"/>
    <x v="1"/>
  </r>
  <r>
    <x v="6"/>
    <x v="4"/>
    <x v="7"/>
    <x v="0"/>
    <x v="0"/>
    <x v="2"/>
    <x v="8"/>
    <x v="1"/>
    <n v="267.62"/>
    <n v="802.86"/>
    <x v="1"/>
    <x v="2"/>
    <x v="2"/>
    <n v="3.3"/>
    <x v="0"/>
    <x v="2"/>
    <x v="2"/>
  </r>
  <r>
    <x v="10"/>
    <x v="6"/>
    <x v="2"/>
    <x v="0"/>
    <x v="0"/>
    <x v="4"/>
    <x v="2"/>
    <x v="0"/>
    <n v="153.88"/>
    <n v="615.52"/>
    <x v="1"/>
    <x v="1"/>
    <x v="2"/>
    <n v="1.4"/>
    <x v="0"/>
    <x v="2"/>
    <x v="2"/>
  </r>
  <r>
    <x v="4"/>
    <x v="5"/>
    <x v="6"/>
    <x v="6"/>
    <x v="1"/>
    <x v="4"/>
    <x v="5"/>
    <x v="2"/>
    <n v="22.09"/>
    <n v="242.99"/>
    <x v="0"/>
    <x v="1"/>
    <x v="2"/>
    <n v="2.4"/>
    <x v="1"/>
    <x v="1"/>
    <x v="2"/>
  </r>
  <r>
    <x v="3"/>
    <x v="0"/>
    <x v="0"/>
    <x v="6"/>
    <x v="1"/>
    <x v="2"/>
    <x v="9"/>
    <x v="2"/>
    <n v="243.95999999999998"/>
    <n v="2195.64"/>
    <x v="1"/>
    <x v="3"/>
    <x v="2"/>
    <n v="4.2"/>
    <x v="1"/>
    <x v="2"/>
    <x v="2"/>
  </r>
  <r>
    <x v="10"/>
    <x v="0"/>
    <x v="0"/>
    <x v="3"/>
    <x v="1"/>
    <x v="0"/>
    <x v="6"/>
    <x v="2"/>
    <n v="192.96"/>
    <n v="385.92"/>
    <x v="3"/>
    <x v="2"/>
    <x v="2"/>
    <n v="3.3"/>
    <x v="1"/>
    <x v="1"/>
    <x v="2"/>
  </r>
  <r>
    <x v="4"/>
    <x v="2"/>
    <x v="4"/>
    <x v="7"/>
    <x v="1"/>
    <x v="4"/>
    <x v="7"/>
    <x v="2"/>
    <n v="224.51"/>
    <n v="3143.14"/>
    <x v="2"/>
    <x v="3"/>
    <x v="0"/>
    <n v="2.5"/>
    <x v="1"/>
    <x v="2"/>
    <x v="0"/>
  </r>
  <r>
    <x v="5"/>
    <x v="1"/>
    <x v="0"/>
    <x v="7"/>
    <x v="1"/>
    <x v="3"/>
    <x v="4"/>
    <x v="3"/>
    <n v="272.3"/>
    <n v="2723"/>
    <x v="1"/>
    <x v="2"/>
    <x v="0"/>
    <n v="2.7"/>
    <x v="0"/>
    <x v="0"/>
    <x v="0"/>
  </r>
  <r>
    <x v="10"/>
    <x v="2"/>
    <x v="5"/>
    <x v="3"/>
    <x v="1"/>
    <x v="3"/>
    <x v="12"/>
    <x v="2"/>
    <n v="100.14"/>
    <n v="1201.68"/>
    <x v="0"/>
    <x v="1"/>
    <x v="0"/>
    <n v="1.5"/>
    <x v="0"/>
    <x v="1"/>
    <x v="0"/>
  </r>
  <r>
    <x v="8"/>
    <x v="6"/>
    <x v="4"/>
    <x v="6"/>
    <x v="1"/>
    <x v="3"/>
    <x v="13"/>
    <x v="3"/>
    <n v="160.86000000000001"/>
    <n v="160.86000000000001"/>
    <x v="1"/>
    <x v="3"/>
    <x v="1"/>
    <n v="1.1000000000000001"/>
    <x v="1"/>
    <x v="2"/>
    <x v="1"/>
  </r>
  <r>
    <x v="10"/>
    <x v="6"/>
    <x v="0"/>
    <x v="6"/>
    <x v="1"/>
    <x v="2"/>
    <x v="12"/>
    <x v="3"/>
    <n v="188.70000000000002"/>
    <n v="2264.4"/>
    <x v="3"/>
    <x v="3"/>
    <x v="0"/>
    <n v="1.6"/>
    <x v="1"/>
    <x v="0"/>
    <x v="0"/>
  </r>
  <r>
    <x v="2"/>
    <x v="0"/>
    <x v="5"/>
    <x v="1"/>
    <x v="1"/>
    <x v="3"/>
    <x v="2"/>
    <x v="2"/>
    <n v="116.71"/>
    <n v="466.84"/>
    <x v="2"/>
    <x v="3"/>
    <x v="2"/>
    <n v="2.2000000000000002"/>
    <x v="1"/>
    <x v="1"/>
    <x v="2"/>
  </r>
  <r>
    <x v="1"/>
    <x v="4"/>
    <x v="0"/>
    <x v="1"/>
    <x v="1"/>
    <x v="1"/>
    <x v="1"/>
    <x v="0"/>
    <n v="256.89999999999998"/>
    <n v="2055.1999999999998"/>
    <x v="3"/>
    <x v="2"/>
    <x v="0"/>
    <n v="2.1"/>
    <x v="0"/>
    <x v="0"/>
    <x v="0"/>
  </r>
  <r>
    <x v="7"/>
    <x v="3"/>
    <x v="6"/>
    <x v="0"/>
    <x v="0"/>
    <x v="4"/>
    <x v="11"/>
    <x v="0"/>
    <n v="215.32"/>
    <n v="2799.16"/>
    <x v="0"/>
    <x v="1"/>
    <x v="0"/>
    <n v="3.8"/>
    <x v="1"/>
    <x v="1"/>
    <x v="0"/>
  </r>
  <r>
    <x v="7"/>
    <x v="0"/>
    <x v="3"/>
    <x v="5"/>
    <x v="1"/>
    <x v="0"/>
    <x v="3"/>
    <x v="2"/>
    <n v="225.35"/>
    <n v="1126.75"/>
    <x v="1"/>
    <x v="2"/>
    <x v="1"/>
    <n v="1.6"/>
    <x v="1"/>
    <x v="1"/>
    <x v="1"/>
  </r>
  <r>
    <x v="7"/>
    <x v="0"/>
    <x v="5"/>
    <x v="0"/>
    <x v="0"/>
    <x v="3"/>
    <x v="9"/>
    <x v="2"/>
    <n v="246.23999999999998"/>
    <n v="2216.16"/>
    <x v="3"/>
    <x v="3"/>
    <x v="2"/>
    <n v="4"/>
    <x v="1"/>
    <x v="1"/>
    <x v="2"/>
  </r>
  <r>
    <x v="8"/>
    <x v="4"/>
    <x v="2"/>
    <x v="4"/>
    <x v="1"/>
    <x v="2"/>
    <x v="4"/>
    <x v="3"/>
    <n v="92.26"/>
    <n v="922.6"/>
    <x v="0"/>
    <x v="0"/>
    <x v="1"/>
    <n v="3.8"/>
    <x v="0"/>
    <x v="0"/>
    <x v="1"/>
  </r>
  <r>
    <x v="0"/>
    <x v="4"/>
    <x v="6"/>
    <x v="4"/>
    <x v="1"/>
    <x v="0"/>
    <x v="8"/>
    <x v="1"/>
    <n v="228.78"/>
    <n v="686.34"/>
    <x v="0"/>
    <x v="0"/>
    <x v="0"/>
    <n v="1.6"/>
    <x v="0"/>
    <x v="2"/>
    <x v="0"/>
  </r>
  <r>
    <x v="7"/>
    <x v="6"/>
    <x v="3"/>
    <x v="4"/>
    <x v="1"/>
    <x v="2"/>
    <x v="11"/>
    <x v="3"/>
    <n v="236.67000000000002"/>
    <n v="3076.71"/>
    <x v="0"/>
    <x v="1"/>
    <x v="0"/>
    <n v="3.6"/>
    <x v="1"/>
    <x v="2"/>
    <x v="0"/>
  </r>
  <r>
    <x v="2"/>
    <x v="4"/>
    <x v="5"/>
    <x v="2"/>
    <x v="1"/>
    <x v="0"/>
    <x v="9"/>
    <x v="0"/>
    <n v="255.87"/>
    <n v="2302.83"/>
    <x v="0"/>
    <x v="1"/>
    <x v="1"/>
    <n v="2.2999999999999998"/>
    <x v="1"/>
    <x v="1"/>
    <x v="1"/>
  </r>
  <r>
    <x v="9"/>
    <x v="2"/>
    <x v="6"/>
    <x v="1"/>
    <x v="1"/>
    <x v="0"/>
    <x v="13"/>
    <x v="1"/>
    <n v="156.79"/>
    <n v="156.79"/>
    <x v="2"/>
    <x v="1"/>
    <x v="1"/>
    <n v="1.4"/>
    <x v="1"/>
    <x v="1"/>
    <x v="1"/>
  </r>
  <r>
    <x v="8"/>
    <x v="6"/>
    <x v="2"/>
    <x v="1"/>
    <x v="1"/>
    <x v="4"/>
    <x v="6"/>
    <x v="1"/>
    <n v="161.16999999999999"/>
    <n v="322.33999999999997"/>
    <x v="0"/>
    <x v="0"/>
    <x v="2"/>
    <n v="3.5"/>
    <x v="0"/>
    <x v="2"/>
    <x v="2"/>
  </r>
  <r>
    <x v="0"/>
    <x v="4"/>
    <x v="5"/>
    <x v="1"/>
    <x v="1"/>
    <x v="0"/>
    <x v="9"/>
    <x v="1"/>
    <n v="47.49"/>
    <n v="427.41"/>
    <x v="0"/>
    <x v="0"/>
    <x v="0"/>
    <n v="4.2"/>
    <x v="0"/>
    <x v="2"/>
    <x v="0"/>
  </r>
  <r>
    <x v="9"/>
    <x v="1"/>
    <x v="5"/>
    <x v="1"/>
    <x v="1"/>
    <x v="1"/>
    <x v="7"/>
    <x v="3"/>
    <n v="258.59000000000003"/>
    <n v="3620.26"/>
    <x v="3"/>
    <x v="3"/>
    <x v="2"/>
    <n v="4.8"/>
    <x v="1"/>
    <x v="2"/>
    <x v="2"/>
  </r>
  <r>
    <x v="9"/>
    <x v="6"/>
    <x v="3"/>
    <x v="0"/>
    <x v="0"/>
    <x v="1"/>
    <x v="9"/>
    <x v="3"/>
    <n v="169.38"/>
    <n v="1524.42"/>
    <x v="1"/>
    <x v="1"/>
    <x v="0"/>
    <n v="3.2"/>
    <x v="1"/>
    <x v="1"/>
    <x v="0"/>
  </r>
  <r>
    <x v="9"/>
    <x v="6"/>
    <x v="6"/>
    <x v="3"/>
    <x v="1"/>
    <x v="1"/>
    <x v="4"/>
    <x v="2"/>
    <n v="186.44"/>
    <n v="1864.4"/>
    <x v="0"/>
    <x v="2"/>
    <x v="0"/>
    <n v="3.3"/>
    <x v="0"/>
    <x v="2"/>
    <x v="0"/>
  </r>
  <r>
    <x v="3"/>
    <x v="0"/>
    <x v="0"/>
    <x v="5"/>
    <x v="1"/>
    <x v="2"/>
    <x v="3"/>
    <x v="3"/>
    <n v="54"/>
    <n v="270"/>
    <x v="1"/>
    <x v="1"/>
    <x v="1"/>
    <n v="2.9"/>
    <x v="0"/>
    <x v="2"/>
    <x v="1"/>
  </r>
  <r>
    <x v="1"/>
    <x v="3"/>
    <x v="5"/>
    <x v="1"/>
    <x v="1"/>
    <x v="4"/>
    <x v="4"/>
    <x v="3"/>
    <n v="188.51"/>
    <n v="1885.1"/>
    <x v="2"/>
    <x v="1"/>
    <x v="0"/>
    <n v="2.2000000000000002"/>
    <x v="0"/>
    <x v="0"/>
    <x v="0"/>
  </r>
  <r>
    <x v="1"/>
    <x v="0"/>
    <x v="0"/>
    <x v="7"/>
    <x v="1"/>
    <x v="2"/>
    <x v="12"/>
    <x v="1"/>
    <n v="31.76"/>
    <n v="381.12"/>
    <x v="0"/>
    <x v="3"/>
    <x v="0"/>
    <n v="1.6"/>
    <x v="0"/>
    <x v="1"/>
    <x v="0"/>
  </r>
  <r>
    <x v="8"/>
    <x v="5"/>
    <x v="5"/>
    <x v="2"/>
    <x v="1"/>
    <x v="3"/>
    <x v="11"/>
    <x v="1"/>
    <n v="278.5"/>
    <n v="3620.5"/>
    <x v="3"/>
    <x v="3"/>
    <x v="2"/>
    <n v="2.2000000000000002"/>
    <x v="1"/>
    <x v="2"/>
    <x v="2"/>
  </r>
  <r>
    <x v="2"/>
    <x v="6"/>
    <x v="7"/>
    <x v="4"/>
    <x v="1"/>
    <x v="1"/>
    <x v="2"/>
    <x v="3"/>
    <n v="261.79000000000002"/>
    <n v="1047.1600000000001"/>
    <x v="3"/>
    <x v="1"/>
    <x v="0"/>
    <n v="2.2999999999999998"/>
    <x v="1"/>
    <x v="0"/>
    <x v="0"/>
  </r>
  <r>
    <x v="2"/>
    <x v="4"/>
    <x v="4"/>
    <x v="1"/>
    <x v="1"/>
    <x v="4"/>
    <x v="9"/>
    <x v="0"/>
    <n v="74.41"/>
    <n v="669.68999999999994"/>
    <x v="1"/>
    <x v="3"/>
    <x v="0"/>
    <n v="3.9"/>
    <x v="1"/>
    <x v="0"/>
    <x v="0"/>
  </r>
  <r>
    <x v="2"/>
    <x v="4"/>
    <x v="0"/>
    <x v="3"/>
    <x v="1"/>
    <x v="1"/>
    <x v="12"/>
    <x v="1"/>
    <n v="186.26"/>
    <n v="2235.12"/>
    <x v="2"/>
    <x v="2"/>
    <x v="0"/>
    <n v="1.5"/>
    <x v="0"/>
    <x v="1"/>
    <x v="0"/>
  </r>
  <r>
    <x v="9"/>
    <x v="4"/>
    <x v="0"/>
    <x v="7"/>
    <x v="1"/>
    <x v="4"/>
    <x v="4"/>
    <x v="2"/>
    <n v="188.76"/>
    <n v="1887.6"/>
    <x v="2"/>
    <x v="0"/>
    <x v="0"/>
    <n v="1.7"/>
    <x v="0"/>
    <x v="2"/>
    <x v="0"/>
  </r>
  <r>
    <x v="5"/>
    <x v="6"/>
    <x v="3"/>
    <x v="4"/>
    <x v="1"/>
    <x v="2"/>
    <x v="6"/>
    <x v="0"/>
    <n v="244.96"/>
    <n v="489.92"/>
    <x v="0"/>
    <x v="2"/>
    <x v="1"/>
    <n v="4.9000000000000004"/>
    <x v="0"/>
    <x v="2"/>
    <x v="1"/>
  </r>
  <r>
    <x v="10"/>
    <x v="4"/>
    <x v="2"/>
    <x v="6"/>
    <x v="1"/>
    <x v="2"/>
    <x v="8"/>
    <x v="1"/>
    <n v="231.93999999999997"/>
    <n v="695.81999999999994"/>
    <x v="1"/>
    <x v="0"/>
    <x v="0"/>
    <n v="1.3"/>
    <x v="0"/>
    <x v="1"/>
    <x v="0"/>
  </r>
  <r>
    <x v="0"/>
    <x v="5"/>
    <x v="7"/>
    <x v="0"/>
    <x v="0"/>
    <x v="1"/>
    <x v="7"/>
    <x v="2"/>
    <n v="298.11"/>
    <n v="4173.54"/>
    <x v="0"/>
    <x v="3"/>
    <x v="0"/>
    <n v="4.7"/>
    <x v="1"/>
    <x v="0"/>
    <x v="0"/>
  </r>
  <r>
    <x v="1"/>
    <x v="6"/>
    <x v="2"/>
    <x v="6"/>
    <x v="1"/>
    <x v="0"/>
    <x v="1"/>
    <x v="1"/>
    <n v="118.24"/>
    <n v="945.92"/>
    <x v="2"/>
    <x v="0"/>
    <x v="1"/>
    <n v="1.6"/>
    <x v="1"/>
    <x v="1"/>
    <x v="1"/>
  </r>
  <r>
    <x v="7"/>
    <x v="4"/>
    <x v="7"/>
    <x v="4"/>
    <x v="1"/>
    <x v="4"/>
    <x v="13"/>
    <x v="2"/>
    <n v="54.9"/>
    <n v="54.9"/>
    <x v="0"/>
    <x v="2"/>
    <x v="0"/>
    <n v="3.1"/>
    <x v="1"/>
    <x v="0"/>
    <x v="0"/>
  </r>
  <r>
    <x v="8"/>
    <x v="6"/>
    <x v="7"/>
    <x v="5"/>
    <x v="1"/>
    <x v="3"/>
    <x v="6"/>
    <x v="1"/>
    <n v="180.57"/>
    <n v="361.14"/>
    <x v="0"/>
    <x v="0"/>
    <x v="1"/>
    <n v="2.6"/>
    <x v="0"/>
    <x v="2"/>
    <x v="1"/>
  </r>
  <r>
    <x v="0"/>
    <x v="1"/>
    <x v="1"/>
    <x v="6"/>
    <x v="1"/>
    <x v="0"/>
    <x v="3"/>
    <x v="1"/>
    <n v="233.92"/>
    <n v="1169.5999999999999"/>
    <x v="0"/>
    <x v="2"/>
    <x v="2"/>
    <n v="2.6"/>
    <x v="1"/>
    <x v="1"/>
    <x v="2"/>
  </r>
  <r>
    <x v="8"/>
    <x v="6"/>
    <x v="6"/>
    <x v="1"/>
    <x v="1"/>
    <x v="2"/>
    <x v="10"/>
    <x v="3"/>
    <n v="100.02"/>
    <n v="700.14"/>
    <x v="0"/>
    <x v="0"/>
    <x v="0"/>
    <n v="3.8"/>
    <x v="1"/>
    <x v="1"/>
    <x v="0"/>
  </r>
  <r>
    <x v="5"/>
    <x v="5"/>
    <x v="6"/>
    <x v="4"/>
    <x v="1"/>
    <x v="4"/>
    <x v="4"/>
    <x v="0"/>
    <n v="86.14"/>
    <n v="861.4"/>
    <x v="0"/>
    <x v="3"/>
    <x v="1"/>
    <n v="3.6"/>
    <x v="0"/>
    <x v="2"/>
    <x v="1"/>
  </r>
  <r>
    <x v="3"/>
    <x v="0"/>
    <x v="6"/>
    <x v="3"/>
    <x v="1"/>
    <x v="0"/>
    <x v="11"/>
    <x v="0"/>
    <n v="244.69"/>
    <n v="3180.97"/>
    <x v="3"/>
    <x v="1"/>
    <x v="2"/>
    <n v="4.8"/>
    <x v="1"/>
    <x v="0"/>
    <x v="2"/>
  </r>
  <r>
    <x v="3"/>
    <x v="6"/>
    <x v="5"/>
    <x v="5"/>
    <x v="1"/>
    <x v="3"/>
    <x v="9"/>
    <x v="3"/>
    <n v="231.04000000000002"/>
    <n v="2079.36"/>
    <x v="3"/>
    <x v="0"/>
    <x v="0"/>
    <n v="3.9"/>
    <x v="0"/>
    <x v="0"/>
    <x v="0"/>
  </r>
  <r>
    <x v="9"/>
    <x v="3"/>
    <x v="3"/>
    <x v="7"/>
    <x v="1"/>
    <x v="0"/>
    <x v="7"/>
    <x v="1"/>
    <n v="76.95"/>
    <n v="1077.3"/>
    <x v="0"/>
    <x v="2"/>
    <x v="2"/>
    <n v="3.4"/>
    <x v="1"/>
    <x v="1"/>
    <x v="2"/>
  </r>
  <r>
    <x v="3"/>
    <x v="5"/>
    <x v="2"/>
    <x v="1"/>
    <x v="1"/>
    <x v="3"/>
    <x v="8"/>
    <x v="0"/>
    <n v="263.39999999999998"/>
    <n v="790.19999999999993"/>
    <x v="2"/>
    <x v="3"/>
    <x v="0"/>
    <n v="1.7"/>
    <x v="0"/>
    <x v="0"/>
    <x v="0"/>
  </r>
  <r>
    <x v="8"/>
    <x v="2"/>
    <x v="4"/>
    <x v="6"/>
    <x v="1"/>
    <x v="2"/>
    <x v="5"/>
    <x v="2"/>
    <n v="57.72"/>
    <n v="634.91999999999996"/>
    <x v="1"/>
    <x v="0"/>
    <x v="1"/>
    <n v="2.9"/>
    <x v="1"/>
    <x v="0"/>
    <x v="1"/>
  </r>
  <r>
    <x v="7"/>
    <x v="1"/>
    <x v="7"/>
    <x v="2"/>
    <x v="1"/>
    <x v="4"/>
    <x v="2"/>
    <x v="2"/>
    <n v="50.59"/>
    <n v="202.36"/>
    <x v="1"/>
    <x v="3"/>
    <x v="1"/>
    <n v="3"/>
    <x v="0"/>
    <x v="2"/>
    <x v="1"/>
  </r>
  <r>
    <x v="9"/>
    <x v="5"/>
    <x v="7"/>
    <x v="0"/>
    <x v="0"/>
    <x v="2"/>
    <x v="4"/>
    <x v="1"/>
    <n v="118.30999999999999"/>
    <n v="1183.0999999999999"/>
    <x v="2"/>
    <x v="1"/>
    <x v="1"/>
    <n v="3.6"/>
    <x v="0"/>
    <x v="0"/>
    <x v="1"/>
  </r>
  <r>
    <x v="4"/>
    <x v="0"/>
    <x v="3"/>
    <x v="1"/>
    <x v="1"/>
    <x v="4"/>
    <x v="13"/>
    <x v="1"/>
    <n v="268.23"/>
    <n v="268.23"/>
    <x v="3"/>
    <x v="2"/>
    <x v="1"/>
    <n v="2.5"/>
    <x v="1"/>
    <x v="2"/>
    <x v="1"/>
  </r>
  <r>
    <x v="2"/>
    <x v="4"/>
    <x v="0"/>
    <x v="2"/>
    <x v="1"/>
    <x v="0"/>
    <x v="12"/>
    <x v="2"/>
    <n v="214.72"/>
    <n v="2576.64"/>
    <x v="1"/>
    <x v="1"/>
    <x v="1"/>
    <n v="1.6"/>
    <x v="1"/>
    <x v="0"/>
    <x v="1"/>
  </r>
  <r>
    <x v="0"/>
    <x v="4"/>
    <x v="5"/>
    <x v="7"/>
    <x v="1"/>
    <x v="2"/>
    <x v="13"/>
    <x v="1"/>
    <n v="130.52000000000001"/>
    <n v="130.52000000000001"/>
    <x v="2"/>
    <x v="3"/>
    <x v="0"/>
    <n v="4.5"/>
    <x v="1"/>
    <x v="2"/>
    <x v="0"/>
  </r>
  <r>
    <x v="5"/>
    <x v="5"/>
    <x v="4"/>
    <x v="2"/>
    <x v="1"/>
    <x v="4"/>
    <x v="13"/>
    <x v="3"/>
    <n v="64.03"/>
    <n v="64.03"/>
    <x v="0"/>
    <x v="1"/>
    <x v="1"/>
    <n v="1.1000000000000001"/>
    <x v="0"/>
    <x v="1"/>
    <x v="1"/>
  </r>
  <r>
    <x v="9"/>
    <x v="2"/>
    <x v="6"/>
    <x v="7"/>
    <x v="1"/>
    <x v="3"/>
    <x v="2"/>
    <x v="0"/>
    <n v="219.77"/>
    <n v="879.08"/>
    <x v="2"/>
    <x v="3"/>
    <x v="0"/>
    <n v="1.5"/>
    <x v="1"/>
    <x v="1"/>
    <x v="0"/>
  </r>
  <r>
    <x v="8"/>
    <x v="4"/>
    <x v="7"/>
    <x v="5"/>
    <x v="1"/>
    <x v="4"/>
    <x v="9"/>
    <x v="2"/>
    <n v="187.76"/>
    <n v="1689.84"/>
    <x v="0"/>
    <x v="1"/>
    <x v="0"/>
    <n v="2.8"/>
    <x v="0"/>
    <x v="1"/>
    <x v="0"/>
  </r>
  <r>
    <x v="0"/>
    <x v="1"/>
    <x v="0"/>
    <x v="3"/>
    <x v="1"/>
    <x v="2"/>
    <x v="1"/>
    <x v="3"/>
    <n v="296.55"/>
    <n v="2372.4"/>
    <x v="0"/>
    <x v="2"/>
    <x v="0"/>
    <n v="4.5999999999999996"/>
    <x v="1"/>
    <x v="0"/>
    <x v="0"/>
  </r>
  <r>
    <x v="7"/>
    <x v="3"/>
    <x v="2"/>
    <x v="6"/>
    <x v="1"/>
    <x v="2"/>
    <x v="2"/>
    <x v="2"/>
    <n v="234.36"/>
    <n v="937.44"/>
    <x v="0"/>
    <x v="0"/>
    <x v="0"/>
    <n v="1.4"/>
    <x v="1"/>
    <x v="1"/>
    <x v="0"/>
  </r>
  <r>
    <x v="6"/>
    <x v="2"/>
    <x v="7"/>
    <x v="0"/>
    <x v="0"/>
    <x v="0"/>
    <x v="1"/>
    <x v="2"/>
    <n v="48.59"/>
    <n v="388.72"/>
    <x v="0"/>
    <x v="1"/>
    <x v="0"/>
    <n v="4"/>
    <x v="1"/>
    <x v="1"/>
    <x v="0"/>
  </r>
  <r>
    <x v="5"/>
    <x v="5"/>
    <x v="0"/>
    <x v="6"/>
    <x v="1"/>
    <x v="3"/>
    <x v="10"/>
    <x v="1"/>
    <n v="223.9"/>
    <n v="1567.3"/>
    <x v="2"/>
    <x v="2"/>
    <x v="0"/>
    <n v="2.1"/>
    <x v="1"/>
    <x v="2"/>
    <x v="0"/>
  </r>
  <r>
    <x v="8"/>
    <x v="2"/>
    <x v="2"/>
    <x v="0"/>
    <x v="0"/>
    <x v="4"/>
    <x v="0"/>
    <x v="0"/>
    <n v="92.089999999999989"/>
    <n v="552.54"/>
    <x v="1"/>
    <x v="0"/>
    <x v="1"/>
    <n v="1.3"/>
    <x v="0"/>
    <x v="2"/>
    <x v="1"/>
  </r>
  <r>
    <x v="5"/>
    <x v="4"/>
    <x v="5"/>
    <x v="1"/>
    <x v="1"/>
    <x v="2"/>
    <x v="4"/>
    <x v="3"/>
    <n v="289.33000000000004"/>
    <n v="2893.3"/>
    <x v="1"/>
    <x v="3"/>
    <x v="1"/>
    <n v="4.5999999999999996"/>
    <x v="1"/>
    <x v="1"/>
    <x v="1"/>
  </r>
  <r>
    <x v="1"/>
    <x v="4"/>
    <x v="6"/>
    <x v="4"/>
    <x v="1"/>
    <x v="4"/>
    <x v="12"/>
    <x v="2"/>
    <n v="25.400000000000002"/>
    <n v="304.8"/>
    <x v="0"/>
    <x v="0"/>
    <x v="1"/>
    <n v="4.9000000000000004"/>
    <x v="0"/>
    <x v="1"/>
    <x v="1"/>
  </r>
  <r>
    <x v="6"/>
    <x v="5"/>
    <x v="3"/>
    <x v="6"/>
    <x v="1"/>
    <x v="1"/>
    <x v="6"/>
    <x v="2"/>
    <n v="86.74"/>
    <n v="173.48"/>
    <x v="0"/>
    <x v="3"/>
    <x v="0"/>
    <n v="1.5"/>
    <x v="1"/>
    <x v="0"/>
    <x v="0"/>
  </r>
  <r>
    <x v="0"/>
    <x v="4"/>
    <x v="2"/>
    <x v="5"/>
    <x v="1"/>
    <x v="3"/>
    <x v="8"/>
    <x v="1"/>
    <n v="159.72"/>
    <n v="479.16"/>
    <x v="1"/>
    <x v="2"/>
    <x v="0"/>
    <n v="4.5999999999999996"/>
    <x v="0"/>
    <x v="0"/>
    <x v="0"/>
  </r>
  <r>
    <x v="3"/>
    <x v="4"/>
    <x v="7"/>
    <x v="6"/>
    <x v="1"/>
    <x v="3"/>
    <x v="2"/>
    <x v="3"/>
    <n v="42.14"/>
    <n v="168.56"/>
    <x v="2"/>
    <x v="2"/>
    <x v="0"/>
    <n v="3.6"/>
    <x v="1"/>
    <x v="0"/>
    <x v="0"/>
  </r>
  <r>
    <x v="8"/>
    <x v="3"/>
    <x v="1"/>
    <x v="1"/>
    <x v="1"/>
    <x v="1"/>
    <x v="10"/>
    <x v="1"/>
    <n v="116.34"/>
    <n v="814.38"/>
    <x v="1"/>
    <x v="0"/>
    <x v="0"/>
    <n v="1.8"/>
    <x v="1"/>
    <x v="0"/>
    <x v="0"/>
  </r>
  <r>
    <x v="5"/>
    <x v="3"/>
    <x v="1"/>
    <x v="6"/>
    <x v="1"/>
    <x v="3"/>
    <x v="1"/>
    <x v="1"/>
    <n v="159.22999999999999"/>
    <n v="1273.8399999999999"/>
    <x v="0"/>
    <x v="0"/>
    <x v="2"/>
    <n v="3.7"/>
    <x v="0"/>
    <x v="2"/>
    <x v="2"/>
  </r>
  <r>
    <x v="0"/>
    <x v="0"/>
    <x v="4"/>
    <x v="3"/>
    <x v="1"/>
    <x v="1"/>
    <x v="7"/>
    <x v="3"/>
    <n v="145.14000000000001"/>
    <n v="2031.96"/>
    <x v="1"/>
    <x v="3"/>
    <x v="2"/>
    <n v="4.2"/>
    <x v="0"/>
    <x v="0"/>
    <x v="2"/>
  </r>
  <r>
    <x v="3"/>
    <x v="3"/>
    <x v="2"/>
    <x v="7"/>
    <x v="1"/>
    <x v="4"/>
    <x v="5"/>
    <x v="0"/>
    <n v="148.96"/>
    <n v="1638.56"/>
    <x v="0"/>
    <x v="1"/>
    <x v="1"/>
    <n v="3"/>
    <x v="0"/>
    <x v="1"/>
    <x v="1"/>
  </r>
  <r>
    <x v="7"/>
    <x v="6"/>
    <x v="4"/>
    <x v="2"/>
    <x v="1"/>
    <x v="1"/>
    <x v="1"/>
    <x v="1"/>
    <n v="266.13"/>
    <n v="2129.04"/>
    <x v="2"/>
    <x v="0"/>
    <x v="1"/>
    <n v="4.5999999999999996"/>
    <x v="0"/>
    <x v="2"/>
    <x v="1"/>
  </r>
  <r>
    <x v="7"/>
    <x v="2"/>
    <x v="4"/>
    <x v="2"/>
    <x v="1"/>
    <x v="0"/>
    <x v="2"/>
    <x v="2"/>
    <n v="161.47999999999999"/>
    <n v="645.91999999999996"/>
    <x v="3"/>
    <x v="1"/>
    <x v="0"/>
    <n v="3.1"/>
    <x v="0"/>
    <x v="2"/>
    <x v="0"/>
  </r>
  <r>
    <x v="5"/>
    <x v="2"/>
    <x v="2"/>
    <x v="7"/>
    <x v="1"/>
    <x v="1"/>
    <x v="9"/>
    <x v="0"/>
    <n v="283.49"/>
    <n v="2551.41"/>
    <x v="0"/>
    <x v="3"/>
    <x v="0"/>
    <n v="1.7"/>
    <x v="0"/>
    <x v="0"/>
    <x v="0"/>
  </r>
  <r>
    <x v="9"/>
    <x v="5"/>
    <x v="3"/>
    <x v="2"/>
    <x v="1"/>
    <x v="4"/>
    <x v="1"/>
    <x v="2"/>
    <n v="61.36"/>
    <n v="490.88"/>
    <x v="1"/>
    <x v="1"/>
    <x v="1"/>
    <n v="3.8"/>
    <x v="1"/>
    <x v="0"/>
    <x v="1"/>
  </r>
  <r>
    <x v="1"/>
    <x v="3"/>
    <x v="3"/>
    <x v="3"/>
    <x v="1"/>
    <x v="3"/>
    <x v="5"/>
    <x v="0"/>
    <n v="98.470000000000013"/>
    <n v="1083.17"/>
    <x v="3"/>
    <x v="0"/>
    <x v="1"/>
    <n v="3.7"/>
    <x v="1"/>
    <x v="2"/>
    <x v="1"/>
  </r>
  <r>
    <x v="9"/>
    <x v="0"/>
    <x v="1"/>
    <x v="5"/>
    <x v="1"/>
    <x v="0"/>
    <x v="11"/>
    <x v="2"/>
    <n v="203.82"/>
    <n v="2649.66"/>
    <x v="1"/>
    <x v="2"/>
    <x v="1"/>
    <n v="3.6"/>
    <x v="0"/>
    <x v="1"/>
    <x v="1"/>
  </r>
  <r>
    <x v="1"/>
    <x v="4"/>
    <x v="5"/>
    <x v="1"/>
    <x v="1"/>
    <x v="1"/>
    <x v="3"/>
    <x v="1"/>
    <n v="99.27000000000001"/>
    <n v="496.35"/>
    <x v="1"/>
    <x v="0"/>
    <x v="0"/>
    <n v="4.5"/>
    <x v="1"/>
    <x v="1"/>
    <x v="0"/>
  </r>
  <r>
    <x v="8"/>
    <x v="0"/>
    <x v="3"/>
    <x v="3"/>
    <x v="1"/>
    <x v="4"/>
    <x v="11"/>
    <x v="1"/>
    <n v="117.24"/>
    <n v="1524.12"/>
    <x v="1"/>
    <x v="1"/>
    <x v="1"/>
    <n v="3.1"/>
    <x v="0"/>
    <x v="1"/>
    <x v="1"/>
  </r>
  <r>
    <x v="2"/>
    <x v="0"/>
    <x v="2"/>
    <x v="1"/>
    <x v="1"/>
    <x v="0"/>
    <x v="8"/>
    <x v="1"/>
    <n v="272.29000000000002"/>
    <n v="816.87000000000012"/>
    <x v="3"/>
    <x v="0"/>
    <x v="0"/>
    <n v="3.8"/>
    <x v="1"/>
    <x v="0"/>
    <x v="0"/>
  </r>
  <r>
    <x v="4"/>
    <x v="1"/>
    <x v="1"/>
    <x v="5"/>
    <x v="1"/>
    <x v="0"/>
    <x v="6"/>
    <x v="3"/>
    <n v="170.8"/>
    <n v="341.6"/>
    <x v="0"/>
    <x v="0"/>
    <x v="2"/>
    <n v="4.8"/>
    <x v="0"/>
    <x v="1"/>
    <x v="2"/>
  </r>
  <r>
    <x v="5"/>
    <x v="4"/>
    <x v="3"/>
    <x v="3"/>
    <x v="1"/>
    <x v="0"/>
    <x v="12"/>
    <x v="1"/>
    <n v="113.71"/>
    <n v="1364.52"/>
    <x v="3"/>
    <x v="2"/>
    <x v="0"/>
    <n v="1.6"/>
    <x v="1"/>
    <x v="1"/>
    <x v="0"/>
  </r>
  <r>
    <x v="10"/>
    <x v="6"/>
    <x v="0"/>
    <x v="6"/>
    <x v="1"/>
    <x v="1"/>
    <x v="9"/>
    <x v="0"/>
    <n v="237.48000000000002"/>
    <n v="2137.3200000000002"/>
    <x v="3"/>
    <x v="1"/>
    <x v="1"/>
    <n v="2.5"/>
    <x v="0"/>
    <x v="2"/>
    <x v="1"/>
  </r>
  <r>
    <x v="2"/>
    <x v="3"/>
    <x v="6"/>
    <x v="4"/>
    <x v="1"/>
    <x v="4"/>
    <x v="13"/>
    <x v="1"/>
    <n v="39.79"/>
    <n v="39.79"/>
    <x v="3"/>
    <x v="1"/>
    <x v="2"/>
    <n v="1.9"/>
    <x v="1"/>
    <x v="0"/>
    <x v="2"/>
  </r>
  <r>
    <x v="5"/>
    <x v="4"/>
    <x v="4"/>
    <x v="5"/>
    <x v="1"/>
    <x v="4"/>
    <x v="10"/>
    <x v="3"/>
    <n v="177.82999999999998"/>
    <n v="1244.81"/>
    <x v="2"/>
    <x v="1"/>
    <x v="1"/>
    <n v="2.2999999999999998"/>
    <x v="0"/>
    <x v="1"/>
    <x v="1"/>
  </r>
  <r>
    <x v="6"/>
    <x v="0"/>
    <x v="6"/>
    <x v="2"/>
    <x v="1"/>
    <x v="4"/>
    <x v="5"/>
    <x v="2"/>
    <n v="47.91"/>
    <n v="527.01"/>
    <x v="2"/>
    <x v="1"/>
    <x v="2"/>
    <n v="3"/>
    <x v="1"/>
    <x v="1"/>
    <x v="2"/>
  </r>
  <r>
    <x v="3"/>
    <x v="4"/>
    <x v="1"/>
    <x v="3"/>
    <x v="1"/>
    <x v="2"/>
    <x v="11"/>
    <x v="3"/>
    <n v="69.52"/>
    <n v="903.76"/>
    <x v="3"/>
    <x v="2"/>
    <x v="0"/>
    <n v="4.4000000000000004"/>
    <x v="0"/>
    <x v="0"/>
    <x v="0"/>
  </r>
  <r>
    <x v="6"/>
    <x v="6"/>
    <x v="7"/>
    <x v="5"/>
    <x v="1"/>
    <x v="3"/>
    <x v="7"/>
    <x v="0"/>
    <n v="37.479999999999997"/>
    <n v="524.71999999999991"/>
    <x v="3"/>
    <x v="3"/>
    <x v="1"/>
    <n v="2.6"/>
    <x v="1"/>
    <x v="1"/>
    <x v="1"/>
  </r>
  <r>
    <x v="7"/>
    <x v="2"/>
    <x v="4"/>
    <x v="5"/>
    <x v="1"/>
    <x v="4"/>
    <x v="10"/>
    <x v="0"/>
    <n v="272.46999999999997"/>
    <n v="1907.29"/>
    <x v="0"/>
    <x v="3"/>
    <x v="1"/>
    <n v="3.2"/>
    <x v="1"/>
    <x v="2"/>
    <x v="1"/>
  </r>
  <r>
    <x v="1"/>
    <x v="5"/>
    <x v="1"/>
    <x v="3"/>
    <x v="1"/>
    <x v="2"/>
    <x v="13"/>
    <x v="3"/>
    <n v="33.5"/>
    <n v="33.5"/>
    <x v="2"/>
    <x v="2"/>
    <x v="1"/>
    <n v="4.2"/>
    <x v="0"/>
    <x v="1"/>
    <x v="1"/>
  </r>
  <r>
    <x v="3"/>
    <x v="3"/>
    <x v="7"/>
    <x v="2"/>
    <x v="1"/>
    <x v="2"/>
    <x v="7"/>
    <x v="2"/>
    <n v="164.6"/>
    <n v="2304.4"/>
    <x v="0"/>
    <x v="1"/>
    <x v="2"/>
    <n v="4.7"/>
    <x v="0"/>
    <x v="1"/>
    <x v="2"/>
  </r>
  <r>
    <x v="2"/>
    <x v="3"/>
    <x v="0"/>
    <x v="7"/>
    <x v="1"/>
    <x v="0"/>
    <x v="10"/>
    <x v="1"/>
    <n v="82.99"/>
    <n v="580.92999999999995"/>
    <x v="1"/>
    <x v="0"/>
    <x v="0"/>
    <n v="2.4"/>
    <x v="1"/>
    <x v="1"/>
    <x v="0"/>
  </r>
  <r>
    <x v="7"/>
    <x v="1"/>
    <x v="0"/>
    <x v="2"/>
    <x v="1"/>
    <x v="3"/>
    <x v="7"/>
    <x v="0"/>
    <n v="127.39999999999999"/>
    <n v="1783.6"/>
    <x v="1"/>
    <x v="1"/>
    <x v="1"/>
    <n v="1.7"/>
    <x v="1"/>
    <x v="2"/>
    <x v="1"/>
  </r>
  <r>
    <x v="3"/>
    <x v="2"/>
    <x v="6"/>
    <x v="5"/>
    <x v="1"/>
    <x v="0"/>
    <x v="13"/>
    <x v="1"/>
    <n v="158.22"/>
    <n v="158.22"/>
    <x v="1"/>
    <x v="3"/>
    <x v="2"/>
    <n v="3.3"/>
    <x v="1"/>
    <x v="2"/>
    <x v="2"/>
  </r>
  <r>
    <x v="9"/>
    <x v="3"/>
    <x v="0"/>
    <x v="1"/>
    <x v="1"/>
    <x v="3"/>
    <x v="6"/>
    <x v="2"/>
    <n v="146.02000000000001"/>
    <n v="292.04000000000002"/>
    <x v="2"/>
    <x v="0"/>
    <x v="2"/>
    <n v="4.5999999999999996"/>
    <x v="1"/>
    <x v="1"/>
    <x v="2"/>
  </r>
  <r>
    <x v="7"/>
    <x v="1"/>
    <x v="1"/>
    <x v="7"/>
    <x v="1"/>
    <x v="0"/>
    <x v="9"/>
    <x v="0"/>
    <n v="229.45999999999998"/>
    <n v="2065.14"/>
    <x v="1"/>
    <x v="3"/>
    <x v="1"/>
    <n v="2"/>
    <x v="1"/>
    <x v="1"/>
    <x v="1"/>
  </r>
  <r>
    <x v="9"/>
    <x v="1"/>
    <x v="1"/>
    <x v="0"/>
    <x v="0"/>
    <x v="1"/>
    <x v="1"/>
    <x v="2"/>
    <n v="275.33"/>
    <n v="2202.64"/>
    <x v="2"/>
    <x v="1"/>
    <x v="0"/>
    <n v="3"/>
    <x v="1"/>
    <x v="1"/>
    <x v="0"/>
  </r>
  <r>
    <x v="9"/>
    <x v="1"/>
    <x v="2"/>
    <x v="7"/>
    <x v="1"/>
    <x v="3"/>
    <x v="9"/>
    <x v="2"/>
    <n v="104.08"/>
    <n v="936.72"/>
    <x v="2"/>
    <x v="3"/>
    <x v="2"/>
    <n v="2.9"/>
    <x v="0"/>
    <x v="2"/>
    <x v="2"/>
  </r>
  <r>
    <x v="3"/>
    <x v="3"/>
    <x v="4"/>
    <x v="5"/>
    <x v="1"/>
    <x v="2"/>
    <x v="12"/>
    <x v="3"/>
    <n v="26.87"/>
    <n v="322.44"/>
    <x v="0"/>
    <x v="2"/>
    <x v="2"/>
    <n v="4.7"/>
    <x v="1"/>
    <x v="2"/>
    <x v="2"/>
  </r>
  <r>
    <x v="0"/>
    <x v="3"/>
    <x v="7"/>
    <x v="3"/>
    <x v="1"/>
    <x v="2"/>
    <x v="9"/>
    <x v="2"/>
    <n v="270.29999999999995"/>
    <n v="2432.6999999999998"/>
    <x v="1"/>
    <x v="2"/>
    <x v="1"/>
    <n v="2.8"/>
    <x v="1"/>
    <x v="0"/>
    <x v="1"/>
  </r>
  <r>
    <x v="6"/>
    <x v="3"/>
    <x v="3"/>
    <x v="3"/>
    <x v="1"/>
    <x v="3"/>
    <x v="2"/>
    <x v="0"/>
    <n v="294.06"/>
    <n v="1176.24"/>
    <x v="0"/>
    <x v="1"/>
    <x v="1"/>
    <n v="3.1"/>
    <x v="1"/>
    <x v="1"/>
    <x v="1"/>
  </r>
  <r>
    <x v="7"/>
    <x v="6"/>
    <x v="6"/>
    <x v="3"/>
    <x v="1"/>
    <x v="0"/>
    <x v="3"/>
    <x v="3"/>
    <n v="141.34"/>
    <n v="706.7"/>
    <x v="1"/>
    <x v="0"/>
    <x v="1"/>
    <n v="1.6"/>
    <x v="1"/>
    <x v="1"/>
    <x v="1"/>
  </r>
  <r>
    <x v="10"/>
    <x v="1"/>
    <x v="6"/>
    <x v="2"/>
    <x v="1"/>
    <x v="1"/>
    <x v="4"/>
    <x v="0"/>
    <n v="147.62"/>
    <n v="1476.2"/>
    <x v="3"/>
    <x v="0"/>
    <x v="1"/>
    <n v="2.8"/>
    <x v="1"/>
    <x v="2"/>
    <x v="1"/>
  </r>
  <r>
    <x v="0"/>
    <x v="6"/>
    <x v="0"/>
    <x v="6"/>
    <x v="1"/>
    <x v="1"/>
    <x v="10"/>
    <x v="3"/>
    <n v="60.36"/>
    <n v="422.52"/>
    <x v="0"/>
    <x v="0"/>
    <x v="2"/>
    <n v="2.4"/>
    <x v="1"/>
    <x v="0"/>
    <x v="2"/>
  </r>
  <r>
    <x v="6"/>
    <x v="5"/>
    <x v="0"/>
    <x v="3"/>
    <x v="1"/>
    <x v="4"/>
    <x v="0"/>
    <x v="3"/>
    <n v="153.15"/>
    <n v="918.90000000000009"/>
    <x v="2"/>
    <x v="2"/>
    <x v="2"/>
    <n v="1.9"/>
    <x v="0"/>
    <x v="1"/>
    <x v="2"/>
  </r>
  <r>
    <x v="7"/>
    <x v="3"/>
    <x v="1"/>
    <x v="3"/>
    <x v="1"/>
    <x v="3"/>
    <x v="9"/>
    <x v="2"/>
    <n v="104.94"/>
    <n v="944.46"/>
    <x v="0"/>
    <x v="0"/>
    <x v="2"/>
    <n v="3"/>
    <x v="0"/>
    <x v="1"/>
    <x v="2"/>
  </r>
  <r>
    <x v="2"/>
    <x v="4"/>
    <x v="7"/>
    <x v="7"/>
    <x v="1"/>
    <x v="1"/>
    <x v="6"/>
    <x v="2"/>
    <n v="298.43"/>
    <n v="596.86"/>
    <x v="1"/>
    <x v="3"/>
    <x v="2"/>
    <n v="4.0999999999999996"/>
    <x v="1"/>
    <x v="0"/>
    <x v="2"/>
  </r>
  <r>
    <x v="1"/>
    <x v="2"/>
    <x v="4"/>
    <x v="1"/>
    <x v="1"/>
    <x v="0"/>
    <x v="1"/>
    <x v="1"/>
    <n v="71.760000000000005"/>
    <n v="574.08000000000004"/>
    <x v="2"/>
    <x v="3"/>
    <x v="2"/>
    <n v="1.7"/>
    <x v="1"/>
    <x v="0"/>
    <x v="2"/>
  </r>
  <r>
    <x v="6"/>
    <x v="0"/>
    <x v="4"/>
    <x v="1"/>
    <x v="1"/>
    <x v="0"/>
    <x v="7"/>
    <x v="0"/>
    <n v="126"/>
    <n v="1764"/>
    <x v="2"/>
    <x v="0"/>
    <x v="1"/>
    <n v="1.6"/>
    <x v="1"/>
    <x v="2"/>
    <x v="1"/>
  </r>
  <r>
    <x v="10"/>
    <x v="5"/>
    <x v="1"/>
    <x v="5"/>
    <x v="1"/>
    <x v="2"/>
    <x v="6"/>
    <x v="0"/>
    <n v="192.62"/>
    <n v="385.24"/>
    <x v="2"/>
    <x v="0"/>
    <x v="2"/>
    <n v="1.5"/>
    <x v="0"/>
    <x v="2"/>
    <x v="2"/>
  </r>
  <r>
    <x v="5"/>
    <x v="4"/>
    <x v="6"/>
    <x v="5"/>
    <x v="1"/>
    <x v="1"/>
    <x v="7"/>
    <x v="1"/>
    <n v="116.63"/>
    <n v="1632.82"/>
    <x v="1"/>
    <x v="2"/>
    <x v="0"/>
    <n v="4.0999999999999996"/>
    <x v="0"/>
    <x v="1"/>
    <x v="0"/>
  </r>
  <r>
    <x v="8"/>
    <x v="0"/>
    <x v="7"/>
    <x v="5"/>
    <x v="1"/>
    <x v="1"/>
    <x v="7"/>
    <x v="2"/>
    <n v="152.84"/>
    <n v="2139.7600000000002"/>
    <x v="3"/>
    <x v="1"/>
    <x v="1"/>
    <n v="4.2"/>
    <x v="0"/>
    <x v="0"/>
    <x v="1"/>
  </r>
  <r>
    <x v="9"/>
    <x v="0"/>
    <x v="6"/>
    <x v="3"/>
    <x v="1"/>
    <x v="0"/>
    <x v="6"/>
    <x v="0"/>
    <n v="292.58"/>
    <n v="585.16"/>
    <x v="3"/>
    <x v="2"/>
    <x v="1"/>
    <n v="4.5999999999999996"/>
    <x v="1"/>
    <x v="0"/>
    <x v="1"/>
  </r>
  <r>
    <x v="8"/>
    <x v="3"/>
    <x v="1"/>
    <x v="1"/>
    <x v="1"/>
    <x v="2"/>
    <x v="8"/>
    <x v="0"/>
    <n v="162.26"/>
    <n v="486.78"/>
    <x v="0"/>
    <x v="2"/>
    <x v="1"/>
    <n v="4.9000000000000004"/>
    <x v="1"/>
    <x v="2"/>
    <x v="1"/>
  </r>
  <r>
    <x v="0"/>
    <x v="2"/>
    <x v="3"/>
    <x v="5"/>
    <x v="1"/>
    <x v="1"/>
    <x v="2"/>
    <x v="2"/>
    <n v="274.89"/>
    <n v="1099.56"/>
    <x v="2"/>
    <x v="1"/>
    <x v="0"/>
    <n v="2.5"/>
    <x v="1"/>
    <x v="1"/>
    <x v="0"/>
  </r>
  <r>
    <x v="5"/>
    <x v="0"/>
    <x v="5"/>
    <x v="0"/>
    <x v="0"/>
    <x v="0"/>
    <x v="0"/>
    <x v="3"/>
    <n v="32.06"/>
    <n v="192.36"/>
    <x v="1"/>
    <x v="3"/>
    <x v="2"/>
    <n v="2.4"/>
    <x v="0"/>
    <x v="0"/>
    <x v="2"/>
  </r>
  <r>
    <x v="9"/>
    <x v="1"/>
    <x v="4"/>
    <x v="1"/>
    <x v="1"/>
    <x v="2"/>
    <x v="7"/>
    <x v="2"/>
    <n v="53.55"/>
    <n v="749.69999999999993"/>
    <x v="0"/>
    <x v="1"/>
    <x v="2"/>
    <n v="5"/>
    <x v="1"/>
    <x v="1"/>
    <x v="2"/>
  </r>
  <r>
    <x v="7"/>
    <x v="4"/>
    <x v="7"/>
    <x v="3"/>
    <x v="1"/>
    <x v="2"/>
    <x v="0"/>
    <x v="1"/>
    <n v="284.45999999999998"/>
    <n v="1706.76"/>
    <x v="1"/>
    <x v="0"/>
    <x v="1"/>
    <n v="1.6"/>
    <x v="1"/>
    <x v="2"/>
    <x v="1"/>
  </r>
  <r>
    <x v="0"/>
    <x v="0"/>
    <x v="3"/>
    <x v="7"/>
    <x v="1"/>
    <x v="0"/>
    <x v="7"/>
    <x v="0"/>
    <n v="56.04"/>
    <n v="784.56"/>
    <x v="0"/>
    <x v="3"/>
    <x v="0"/>
    <n v="1.2"/>
    <x v="1"/>
    <x v="1"/>
    <x v="0"/>
  </r>
  <r>
    <x v="10"/>
    <x v="5"/>
    <x v="7"/>
    <x v="3"/>
    <x v="1"/>
    <x v="2"/>
    <x v="6"/>
    <x v="3"/>
    <n v="226.23"/>
    <n v="452.46"/>
    <x v="0"/>
    <x v="3"/>
    <x v="1"/>
    <n v="2.5"/>
    <x v="1"/>
    <x v="2"/>
    <x v="1"/>
  </r>
  <r>
    <x v="3"/>
    <x v="2"/>
    <x v="6"/>
    <x v="5"/>
    <x v="1"/>
    <x v="2"/>
    <x v="0"/>
    <x v="1"/>
    <n v="144.88"/>
    <n v="869.28"/>
    <x v="1"/>
    <x v="0"/>
    <x v="2"/>
    <n v="1.4"/>
    <x v="1"/>
    <x v="1"/>
    <x v="2"/>
  </r>
  <r>
    <x v="7"/>
    <x v="2"/>
    <x v="0"/>
    <x v="3"/>
    <x v="1"/>
    <x v="4"/>
    <x v="1"/>
    <x v="2"/>
    <n v="133.88999999999999"/>
    <n v="1071.1199999999999"/>
    <x v="1"/>
    <x v="1"/>
    <x v="1"/>
    <n v="2.5"/>
    <x v="1"/>
    <x v="0"/>
    <x v="1"/>
  </r>
  <r>
    <x v="6"/>
    <x v="0"/>
    <x v="1"/>
    <x v="3"/>
    <x v="1"/>
    <x v="2"/>
    <x v="3"/>
    <x v="3"/>
    <n v="204.57999999999998"/>
    <n v="1022.9"/>
    <x v="3"/>
    <x v="0"/>
    <x v="0"/>
    <n v="2.6"/>
    <x v="0"/>
    <x v="1"/>
    <x v="0"/>
  </r>
  <r>
    <x v="3"/>
    <x v="2"/>
    <x v="7"/>
    <x v="0"/>
    <x v="0"/>
    <x v="1"/>
    <x v="13"/>
    <x v="0"/>
    <n v="223.73"/>
    <n v="223.73"/>
    <x v="1"/>
    <x v="3"/>
    <x v="2"/>
    <n v="3.6"/>
    <x v="1"/>
    <x v="0"/>
    <x v="2"/>
  </r>
  <r>
    <x v="0"/>
    <x v="5"/>
    <x v="6"/>
    <x v="1"/>
    <x v="1"/>
    <x v="2"/>
    <x v="1"/>
    <x v="3"/>
    <n v="280.95"/>
    <n v="2247.6"/>
    <x v="0"/>
    <x v="1"/>
    <x v="1"/>
    <n v="4"/>
    <x v="0"/>
    <x v="0"/>
    <x v="1"/>
  </r>
  <r>
    <x v="6"/>
    <x v="4"/>
    <x v="2"/>
    <x v="6"/>
    <x v="1"/>
    <x v="1"/>
    <x v="0"/>
    <x v="0"/>
    <n v="91.93"/>
    <n v="551.58000000000004"/>
    <x v="2"/>
    <x v="3"/>
    <x v="0"/>
    <n v="3.6"/>
    <x v="1"/>
    <x v="0"/>
    <x v="0"/>
  </r>
  <r>
    <x v="10"/>
    <x v="5"/>
    <x v="0"/>
    <x v="0"/>
    <x v="0"/>
    <x v="0"/>
    <x v="6"/>
    <x v="2"/>
    <n v="215.46"/>
    <n v="430.92"/>
    <x v="1"/>
    <x v="3"/>
    <x v="0"/>
    <n v="3.8"/>
    <x v="0"/>
    <x v="2"/>
    <x v="0"/>
  </r>
  <r>
    <x v="8"/>
    <x v="5"/>
    <x v="0"/>
    <x v="2"/>
    <x v="1"/>
    <x v="2"/>
    <x v="10"/>
    <x v="3"/>
    <n v="115.84"/>
    <n v="810.88"/>
    <x v="1"/>
    <x v="0"/>
    <x v="0"/>
    <n v="2.5"/>
    <x v="0"/>
    <x v="0"/>
    <x v="0"/>
  </r>
  <r>
    <x v="6"/>
    <x v="1"/>
    <x v="4"/>
    <x v="0"/>
    <x v="0"/>
    <x v="0"/>
    <x v="7"/>
    <x v="3"/>
    <n v="220.93"/>
    <n v="3093.02"/>
    <x v="2"/>
    <x v="2"/>
    <x v="0"/>
    <n v="2.8"/>
    <x v="0"/>
    <x v="1"/>
    <x v="0"/>
  </r>
  <r>
    <x v="8"/>
    <x v="3"/>
    <x v="5"/>
    <x v="5"/>
    <x v="1"/>
    <x v="3"/>
    <x v="1"/>
    <x v="3"/>
    <n v="59.79"/>
    <n v="478.32"/>
    <x v="3"/>
    <x v="0"/>
    <x v="2"/>
    <n v="3.9"/>
    <x v="1"/>
    <x v="2"/>
    <x v="2"/>
  </r>
  <r>
    <x v="9"/>
    <x v="0"/>
    <x v="4"/>
    <x v="4"/>
    <x v="1"/>
    <x v="2"/>
    <x v="6"/>
    <x v="0"/>
    <n v="148.11000000000001"/>
    <n v="296.22000000000003"/>
    <x v="2"/>
    <x v="3"/>
    <x v="0"/>
    <n v="1.6"/>
    <x v="1"/>
    <x v="0"/>
    <x v="0"/>
  </r>
  <r>
    <x v="1"/>
    <x v="4"/>
    <x v="2"/>
    <x v="6"/>
    <x v="1"/>
    <x v="0"/>
    <x v="7"/>
    <x v="2"/>
    <n v="71.42"/>
    <n v="999.88"/>
    <x v="2"/>
    <x v="1"/>
    <x v="1"/>
    <n v="3.8"/>
    <x v="0"/>
    <x v="0"/>
    <x v="1"/>
  </r>
  <r>
    <x v="4"/>
    <x v="2"/>
    <x v="6"/>
    <x v="7"/>
    <x v="1"/>
    <x v="3"/>
    <x v="13"/>
    <x v="2"/>
    <n v="114.2"/>
    <n v="114.2"/>
    <x v="1"/>
    <x v="1"/>
    <x v="0"/>
    <n v="4.8"/>
    <x v="1"/>
    <x v="2"/>
    <x v="0"/>
  </r>
  <r>
    <x v="7"/>
    <x v="5"/>
    <x v="1"/>
    <x v="4"/>
    <x v="1"/>
    <x v="1"/>
    <x v="0"/>
    <x v="0"/>
    <n v="220.38"/>
    <n v="1322.28"/>
    <x v="3"/>
    <x v="2"/>
    <x v="2"/>
    <n v="1.7"/>
    <x v="1"/>
    <x v="2"/>
    <x v="2"/>
  </r>
  <r>
    <x v="4"/>
    <x v="0"/>
    <x v="0"/>
    <x v="5"/>
    <x v="1"/>
    <x v="1"/>
    <x v="11"/>
    <x v="3"/>
    <n v="85.34"/>
    <n v="1109.42"/>
    <x v="3"/>
    <x v="0"/>
    <x v="2"/>
    <n v="2.6"/>
    <x v="0"/>
    <x v="0"/>
    <x v="2"/>
  </r>
  <r>
    <x v="9"/>
    <x v="4"/>
    <x v="0"/>
    <x v="6"/>
    <x v="1"/>
    <x v="1"/>
    <x v="0"/>
    <x v="0"/>
    <n v="211.76999999999998"/>
    <n v="1270.6199999999999"/>
    <x v="2"/>
    <x v="3"/>
    <x v="1"/>
    <n v="3.3"/>
    <x v="0"/>
    <x v="2"/>
    <x v="1"/>
  </r>
  <r>
    <x v="6"/>
    <x v="4"/>
    <x v="3"/>
    <x v="3"/>
    <x v="1"/>
    <x v="1"/>
    <x v="1"/>
    <x v="0"/>
    <n v="158.86000000000001"/>
    <n v="1270.8800000000001"/>
    <x v="0"/>
    <x v="1"/>
    <x v="1"/>
    <n v="3.9"/>
    <x v="1"/>
    <x v="0"/>
    <x v="1"/>
  </r>
  <r>
    <x v="9"/>
    <x v="0"/>
    <x v="7"/>
    <x v="5"/>
    <x v="1"/>
    <x v="1"/>
    <x v="7"/>
    <x v="1"/>
    <n v="45.77"/>
    <n v="640.78000000000009"/>
    <x v="0"/>
    <x v="0"/>
    <x v="1"/>
    <n v="2"/>
    <x v="1"/>
    <x v="0"/>
    <x v="1"/>
  </r>
  <r>
    <x v="2"/>
    <x v="3"/>
    <x v="1"/>
    <x v="6"/>
    <x v="1"/>
    <x v="4"/>
    <x v="10"/>
    <x v="2"/>
    <n v="128.27000000000001"/>
    <n v="897.8900000000001"/>
    <x v="0"/>
    <x v="1"/>
    <x v="1"/>
    <n v="3.3"/>
    <x v="1"/>
    <x v="0"/>
    <x v="1"/>
  </r>
  <r>
    <x v="4"/>
    <x v="1"/>
    <x v="5"/>
    <x v="2"/>
    <x v="1"/>
    <x v="0"/>
    <x v="1"/>
    <x v="0"/>
    <n v="263.38"/>
    <n v="2107.04"/>
    <x v="1"/>
    <x v="3"/>
    <x v="0"/>
    <n v="4.7"/>
    <x v="0"/>
    <x v="2"/>
    <x v="0"/>
  </r>
  <r>
    <x v="4"/>
    <x v="2"/>
    <x v="5"/>
    <x v="3"/>
    <x v="1"/>
    <x v="3"/>
    <x v="4"/>
    <x v="3"/>
    <n v="297"/>
    <n v="2970"/>
    <x v="1"/>
    <x v="0"/>
    <x v="0"/>
    <n v="2.4"/>
    <x v="1"/>
    <x v="1"/>
    <x v="0"/>
  </r>
  <r>
    <x v="2"/>
    <x v="1"/>
    <x v="7"/>
    <x v="0"/>
    <x v="0"/>
    <x v="3"/>
    <x v="4"/>
    <x v="0"/>
    <n v="123.3"/>
    <n v="1233"/>
    <x v="0"/>
    <x v="3"/>
    <x v="0"/>
    <n v="3.3"/>
    <x v="0"/>
    <x v="1"/>
    <x v="0"/>
  </r>
  <r>
    <x v="7"/>
    <x v="4"/>
    <x v="1"/>
    <x v="5"/>
    <x v="1"/>
    <x v="2"/>
    <x v="7"/>
    <x v="0"/>
    <n v="35.36"/>
    <n v="495.04"/>
    <x v="2"/>
    <x v="2"/>
    <x v="1"/>
    <n v="3.5"/>
    <x v="1"/>
    <x v="2"/>
    <x v="1"/>
  </r>
  <r>
    <x v="3"/>
    <x v="2"/>
    <x v="2"/>
    <x v="7"/>
    <x v="1"/>
    <x v="0"/>
    <x v="3"/>
    <x v="0"/>
    <n v="56.45"/>
    <n v="282.25"/>
    <x v="1"/>
    <x v="3"/>
    <x v="1"/>
    <n v="4.5"/>
    <x v="0"/>
    <x v="2"/>
    <x v="1"/>
  </r>
  <r>
    <x v="5"/>
    <x v="4"/>
    <x v="5"/>
    <x v="0"/>
    <x v="0"/>
    <x v="4"/>
    <x v="6"/>
    <x v="3"/>
    <n v="240.68"/>
    <n v="481.36"/>
    <x v="3"/>
    <x v="3"/>
    <x v="1"/>
    <n v="2.2000000000000002"/>
    <x v="0"/>
    <x v="1"/>
    <x v="1"/>
  </r>
  <r>
    <x v="9"/>
    <x v="5"/>
    <x v="0"/>
    <x v="7"/>
    <x v="1"/>
    <x v="4"/>
    <x v="3"/>
    <x v="1"/>
    <n v="203.62"/>
    <n v="1018.1"/>
    <x v="2"/>
    <x v="0"/>
    <x v="0"/>
    <n v="4.5"/>
    <x v="0"/>
    <x v="2"/>
    <x v="0"/>
  </r>
  <r>
    <x v="1"/>
    <x v="5"/>
    <x v="2"/>
    <x v="5"/>
    <x v="1"/>
    <x v="0"/>
    <x v="6"/>
    <x v="0"/>
    <n v="99.8"/>
    <n v="199.6"/>
    <x v="0"/>
    <x v="3"/>
    <x v="0"/>
    <n v="3.7"/>
    <x v="1"/>
    <x v="1"/>
    <x v="0"/>
  </r>
  <r>
    <x v="5"/>
    <x v="0"/>
    <x v="4"/>
    <x v="6"/>
    <x v="1"/>
    <x v="1"/>
    <x v="9"/>
    <x v="2"/>
    <n v="129.56"/>
    <n v="1166.04"/>
    <x v="1"/>
    <x v="3"/>
    <x v="1"/>
    <n v="3.9"/>
    <x v="1"/>
    <x v="0"/>
    <x v="1"/>
  </r>
  <r>
    <x v="2"/>
    <x v="2"/>
    <x v="1"/>
    <x v="0"/>
    <x v="0"/>
    <x v="1"/>
    <x v="3"/>
    <x v="0"/>
    <n v="247.11999999999998"/>
    <n v="1235.5999999999999"/>
    <x v="1"/>
    <x v="0"/>
    <x v="1"/>
    <n v="1.3"/>
    <x v="1"/>
    <x v="2"/>
    <x v="1"/>
  </r>
  <r>
    <x v="9"/>
    <x v="2"/>
    <x v="4"/>
    <x v="0"/>
    <x v="0"/>
    <x v="0"/>
    <x v="13"/>
    <x v="1"/>
    <n v="135.66999999999999"/>
    <n v="135.66999999999999"/>
    <x v="3"/>
    <x v="1"/>
    <x v="0"/>
    <n v="2.4"/>
    <x v="0"/>
    <x v="0"/>
    <x v="0"/>
  </r>
  <r>
    <x v="10"/>
    <x v="4"/>
    <x v="2"/>
    <x v="5"/>
    <x v="1"/>
    <x v="3"/>
    <x v="9"/>
    <x v="0"/>
    <n v="231.62"/>
    <n v="2084.58"/>
    <x v="0"/>
    <x v="0"/>
    <x v="1"/>
    <n v="1.5"/>
    <x v="0"/>
    <x v="1"/>
    <x v="1"/>
  </r>
  <r>
    <x v="2"/>
    <x v="1"/>
    <x v="0"/>
    <x v="4"/>
    <x v="1"/>
    <x v="1"/>
    <x v="4"/>
    <x v="2"/>
    <n v="102.66"/>
    <n v="1026.5999999999999"/>
    <x v="0"/>
    <x v="1"/>
    <x v="0"/>
    <n v="3.2"/>
    <x v="0"/>
    <x v="2"/>
    <x v="0"/>
  </r>
  <r>
    <x v="0"/>
    <x v="5"/>
    <x v="3"/>
    <x v="3"/>
    <x v="1"/>
    <x v="2"/>
    <x v="3"/>
    <x v="1"/>
    <n v="222.95"/>
    <n v="1114.75"/>
    <x v="1"/>
    <x v="1"/>
    <x v="0"/>
    <n v="4.4000000000000004"/>
    <x v="0"/>
    <x v="0"/>
    <x v="0"/>
  </r>
  <r>
    <x v="0"/>
    <x v="6"/>
    <x v="4"/>
    <x v="1"/>
    <x v="1"/>
    <x v="4"/>
    <x v="5"/>
    <x v="2"/>
    <n v="150.59"/>
    <n v="1656.49"/>
    <x v="0"/>
    <x v="0"/>
    <x v="1"/>
    <n v="2.6"/>
    <x v="0"/>
    <x v="0"/>
    <x v="1"/>
  </r>
  <r>
    <x v="4"/>
    <x v="0"/>
    <x v="6"/>
    <x v="0"/>
    <x v="0"/>
    <x v="1"/>
    <x v="13"/>
    <x v="2"/>
    <n v="172.7"/>
    <n v="172.7"/>
    <x v="3"/>
    <x v="1"/>
    <x v="1"/>
    <n v="1.9"/>
    <x v="1"/>
    <x v="2"/>
    <x v="1"/>
  </r>
  <r>
    <x v="0"/>
    <x v="2"/>
    <x v="0"/>
    <x v="7"/>
    <x v="1"/>
    <x v="3"/>
    <x v="9"/>
    <x v="2"/>
    <n v="187.64999999999998"/>
    <n v="1688.85"/>
    <x v="2"/>
    <x v="2"/>
    <x v="1"/>
    <n v="2.2000000000000002"/>
    <x v="0"/>
    <x v="0"/>
    <x v="1"/>
  </r>
  <r>
    <x v="8"/>
    <x v="3"/>
    <x v="7"/>
    <x v="0"/>
    <x v="0"/>
    <x v="1"/>
    <x v="9"/>
    <x v="1"/>
    <n v="146.16"/>
    <n v="1315.44"/>
    <x v="0"/>
    <x v="0"/>
    <x v="2"/>
    <n v="3.3"/>
    <x v="0"/>
    <x v="2"/>
    <x v="2"/>
  </r>
  <r>
    <x v="1"/>
    <x v="3"/>
    <x v="5"/>
    <x v="0"/>
    <x v="0"/>
    <x v="1"/>
    <x v="4"/>
    <x v="1"/>
    <n v="150.52000000000001"/>
    <n v="1505.2"/>
    <x v="3"/>
    <x v="2"/>
    <x v="2"/>
    <n v="4.0999999999999996"/>
    <x v="1"/>
    <x v="0"/>
    <x v="2"/>
  </r>
  <r>
    <x v="0"/>
    <x v="6"/>
    <x v="3"/>
    <x v="6"/>
    <x v="1"/>
    <x v="4"/>
    <x v="4"/>
    <x v="2"/>
    <n v="94.4"/>
    <n v="944"/>
    <x v="1"/>
    <x v="0"/>
    <x v="1"/>
    <n v="3.8"/>
    <x v="0"/>
    <x v="0"/>
    <x v="1"/>
  </r>
  <r>
    <x v="6"/>
    <x v="5"/>
    <x v="3"/>
    <x v="2"/>
    <x v="1"/>
    <x v="2"/>
    <x v="9"/>
    <x v="2"/>
    <n v="296.01"/>
    <n v="2664.09"/>
    <x v="2"/>
    <x v="3"/>
    <x v="2"/>
    <n v="4.8"/>
    <x v="0"/>
    <x v="0"/>
    <x v="2"/>
  </r>
  <r>
    <x v="8"/>
    <x v="5"/>
    <x v="2"/>
    <x v="0"/>
    <x v="0"/>
    <x v="2"/>
    <x v="0"/>
    <x v="3"/>
    <n v="273.63"/>
    <n v="1641.78"/>
    <x v="3"/>
    <x v="1"/>
    <x v="0"/>
    <n v="4.5"/>
    <x v="0"/>
    <x v="1"/>
    <x v="0"/>
  </r>
  <r>
    <x v="5"/>
    <x v="5"/>
    <x v="5"/>
    <x v="5"/>
    <x v="1"/>
    <x v="3"/>
    <x v="4"/>
    <x v="1"/>
    <n v="167.67000000000002"/>
    <n v="1676.7"/>
    <x v="2"/>
    <x v="2"/>
    <x v="0"/>
    <n v="1.4"/>
    <x v="0"/>
    <x v="2"/>
    <x v="0"/>
  </r>
  <r>
    <x v="8"/>
    <x v="1"/>
    <x v="7"/>
    <x v="3"/>
    <x v="1"/>
    <x v="0"/>
    <x v="4"/>
    <x v="0"/>
    <n v="29.7"/>
    <n v="297"/>
    <x v="2"/>
    <x v="2"/>
    <x v="0"/>
    <n v="3.8"/>
    <x v="0"/>
    <x v="0"/>
    <x v="0"/>
  </r>
  <r>
    <x v="9"/>
    <x v="4"/>
    <x v="4"/>
    <x v="5"/>
    <x v="1"/>
    <x v="0"/>
    <x v="6"/>
    <x v="1"/>
    <n v="67.16"/>
    <n v="134.32"/>
    <x v="1"/>
    <x v="3"/>
    <x v="0"/>
    <n v="2.6"/>
    <x v="1"/>
    <x v="2"/>
    <x v="0"/>
  </r>
  <r>
    <x v="4"/>
    <x v="3"/>
    <x v="3"/>
    <x v="2"/>
    <x v="1"/>
    <x v="0"/>
    <x v="12"/>
    <x v="3"/>
    <n v="259.09999999999997"/>
    <n v="3109.2"/>
    <x v="1"/>
    <x v="1"/>
    <x v="0"/>
    <n v="2.2999999999999998"/>
    <x v="1"/>
    <x v="0"/>
    <x v="0"/>
  </r>
  <r>
    <x v="7"/>
    <x v="5"/>
    <x v="6"/>
    <x v="3"/>
    <x v="1"/>
    <x v="3"/>
    <x v="11"/>
    <x v="3"/>
    <n v="280.63"/>
    <n v="3648.19"/>
    <x v="3"/>
    <x v="0"/>
    <x v="0"/>
    <n v="2.9"/>
    <x v="0"/>
    <x v="1"/>
    <x v="0"/>
  </r>
  <r>
    <x v="7"/>
    <x v="3"/>
    <x v="0"/>
    <x v="2"/>
    <x v="1"/>
    <x v="1"/>
    <x v="10"/>
    <x v="2"/>
    <n v="65.16"/>
    <n v="456.12"/>
    <x v="3"/>
    <x v="0"/>
    <x v="0"/>
    <n v="4.0999999999999996"/>
    <x v="1"/>
    <x v="1"/>
    <x v="0"/>
  </r>
  <r>
    <x v="10"/>
    <x v="6"/>
    <x v="1"/>
    <x v="3"/>
    <x v="1"/>
    <x v="2"/>
    <x v="6"/>
    <x v="1"/>
    <n v="225.67"/>
    <n v="451.34"/>
    <x v="3"/>
    <x v="0"/>
    <x v="0"/>
    <n v="2.7"/>
    <x v="1"/>
    <x v="1"/>
    <x v="0"/>
  </r>
  <r>
    <x v="1"/>
    <x v="0"/>
    <x v="3"/>
    <x v="1"/>
    <x v="1"/>
    <x v="2"/>
    <x v="2"/>
    <x v="0"/>
    <n v="194.45"/>
    <n v="777.8"/>
    <x v="2"/>
    <x v="0"/>
    <x v="2"/>
    <n v="4.3"/>
    <x v="1"/>
    <x v="1"/>
    <x v="2"/>
  </r>
  <r>
    <x v="9"/>
    <x v="4"/>
    <x v="3"/>
    <x v="7"/>
    <x v="1"/>
    <x v="1"/>
    <x v="2"/>
    <x v="1"/>
    <n v="104.95"/>
    <n v="419.8"/>
    <x v="1"/>
    <x v="2"/>
    <x v="2"/>
    <n v="2.9"/>
    <x v="0"/>
    <x v="2"/>
    <x v="2"/>
  </r>
  <r>
    <x v="7"/>
    <x v="1"/>
    <x v="0"/>
    <x v="3"/>
    <x v="1"/>
    <x v="2"/>
    <x v="4"/>
    <x v="3"/>
    <n v="142.10999999999999"/>
    <n v="1421.1"/>
    <x v="2"/>
    <x v="1"/>
    <x v="1"/>
    <n v="1.2"/>
    <x v="1"/>
    <x v="1"/>
    <x v="1"/>
  </r>
  <r>
    <x v="4"/>
    <x v="2"/>
    <x v="7"/>
    <x v="2"/>
    <x v="1"/>
    <x v="2"/>
    <x v="10"/>
    <x v="0"/>
    <n v="209.64000000000001"/>
    <n v="1467.48"/>
    <x v="0"/>
    <x v="3"/>
    <x v="0"/>
    <n v="3.5"/>
    <x v="0"/>
    <x v="1"/>
    <x v="0"/>
  </r>
  <r>
    <x v="5"/>
    <x v="6"/>
    <x v="2"/>
    <x v="6"/>
    <x v="1"/>
    <x v="0"/>
    <x v="0"/>
    <x v="0"/>
    <n v="48.360000000000007"/>
    <n v="290.16000000000003"/>
    <x v="1"/>
    <x v="3"/>
    <x v="0"/>
    <n v="4.0999999999999996"/>
    <x v="1"/>
    <x v="1"/>
    <x v="0"/>
  </r>
  <r>
    <x v="7"/>
    <x v="4"/>
    <x v="3"/>
    <x v="0"/>
    <x v="0"/>
    <x v="0"/>
    <x v="12"/>
    <x v="2"/>
    <n v="72.930000000000007"/>
    <n v="875.16000000000008"/>
    <x v="3"/>
    <x v="3"/>
    <x v="0"/>
    <n v="2.2999999999999998"/>
    <x v="1"/>
    <x v="1"/>
    <x v="0"/>
  </r>
  <r>
    <x v="6"/>
    <x v="3"/>
    <x v="3"/>
    <x v="7"/>
    <x v="1"/>
    <x v="4"/>
    <x v="5"/>
    <x v="1"/>
    <n v="29.33"/>
    <n v="322.63"/>
    <x v="2"/>
    <x v="1"/>
    <x v="2"/>
    <n v="1.9"/>
    <x v="0"/>
    <x v="1"/>
    <x v="2"/>
  </r>
  <r>
    <x v="8"/>
    <x v="6"/>
    <x v="5"/>
    <x v="0"/>
    <x v="0"/>
    <x v="4"/>
    <x v="12"/>
    <x v="1"/>
    <n v="272.62"/>
    <n v="3271.44"/>
    <x v="1"/>
    <x v="2"/>
    <x v="1"/>
    <n v="3.6"/>
    <x v="1"/>
    <x v="2"/>
    <x v="1"/>
  </r>
  <r>
    <x v="7"/>
    <x v="2"/>
    <x v="1"/>
    <x v="4"/>
    <x v="1"/>
    <x v="2"/>
    <x v="11"/>
    <x v="1"/>
    <n v="180.69"/>
    <n v="2348.9699999999998"/>
    <x v="3"/>
    <x v="1"/>
    <x v="2"/>
    <n v="2.4"/>
    <x v="1"/>
    <x v="1"/>
    <x v="2"/>
  </r>
  <r>
    <x v="9"/>
    <x v="4"/>
    <x v="6"/>
    <x v="1"/>
    <x v="1"/>
    <x v="0"/>
    <x v="12"/>
    <x v="0"/>
    <n v="166.56"/>
    <n v="1998.72"/>
    <x v="3"/>
    <x v="1"/>
    <x v="0"/>
    <n v="4.5999999999999996"/>
    <x v="1"/>
    <x v="1"/>
    <x v="0"/>
  </r>
  <r>
    <x v="0"/>
    <x v="1"/>
    <x v="4"/>
    <x v="5"/>
    <x v="1"/>
    <x v="4"/>
    <x v="4"/>
    <x v="3"/>
    <n v="217.75"/>
    <n v="2177.5"/>
    <x v="0"/>
    <x v="1"/>
    <x v="2"/>
    <n v="4.0999999999999996"/>
    <x v="1"/>
    <x v="1"/>
    <x v="2"/>
  </r>
  <r>
    <x v="0"/>
    <x v="0"/>
    <x v="2"/>
    <x v="1"/>
    <x v="1"/>
    <x v="4"/>
    <x v="10"/>
    <x v="3"/>
    <n v="296.73999999999995"/>
    <n v="2077.1799999999998"/>
    <x v="1"/>
    <x v="3"/>
    <x v="2"/>
    <n v="2.8"/>
    <x v="1"/>
    <x v="2"/>
    <x v="2"/>
  </r>
  <r>
    <x v="5"/>
    <x v="2"/>
    <x v="1"/>
    <x v="1"/>
    <x v="1"/>
    <x v="0"/>
    <x v="0"/>
    <x v="2"/>
    <n v="68.23"/>
    <n v="409.38"/>
    <x v="3"/>
    <x v="2"/>
    <x v="2"/>
    <n v="4.9000000000000004"/>
    <x v="1"/>
    <x v="2"/>
    <x v="2"/>
  </r>
  <r>
    <x v="0"/>
    <x v="4"/>
    <x v="6"/>
    <x v="5"/>
    <x v="1"/>
    <x v="4"/>
    <x v="13"/>
    <x v="3"/>
    <n v="57.27"/>
    <n v="57.27"/>
    <x v="2"/>
    <x v="2"/>
    <x v="2"/>
    <n v="2.4"/>
    <x v="0"/>
    <x v="1"/>
    <x v="2"/>
  </r>
  <r>
    <x v="2"/>
    <x v="1"/>
    <x v="6"/>
    <x v="3"/>
    <x v="1"/>
    <x v="1"/>
    <x v="5"/>
    <x v="1"/>
    <n v="102.54"/>
    <n v="1127.94"/>
    <x v="1"/>
    <x v="1"/>
    <x v="0"/>
    <n v="2.8"/>
    <x v="1"/>
    <x v="1"/>
    <x v="0"/>
  </r>
  <r>
    <x v="5"/>
    <x v="3"/>
    <x v="7"/>
    <x v="0"/>
    <x v="0"/>
    <x v="1"/>
    <x v="2"/>
    <x v="2"/>
    <n v="273.10000000000002"/>
    <n v="1092.4000000000001"/>
    <x v="0"/>
    <x v="2"/>
    <x v="0"/>
    <n v="3.6"/>
    <x v="0"/>
    <x v="0"/>
    <x v="0"/>
  </r>
  <r>
    <x v="9"/>
    <x v="2"/>
    <x v="1"/>
    <x v="1"/>
    <x v="1"/>
    <x v="0"/>
    <x v="7"/>
    <x v="3"/>
    <n v="135.21"/>
    <n v="1892.94"/>
    <x v="3"/>
    <x v="2"/>
    <x v="2"/>
    <n v="3"/>
    <x v="0"/>
    <x v="2"/>
    <x v="2"/>
  </r>
  <r>
    <x v="1"/>
    <x v="6"/>
    <x v="7"/>
    <x v="0"/>
    <x v="0"/>
    <x v="0"/>
    <x v="8"/>
    <x v="3"/>
    <n v="242.17999999999998"/>
    <n v="726.54"/>
    <x v="3"/>
    <x v="2"/>
    <x v="0"/>
    <n v="2.4"/>
    <x v="1"/>
    <x v="2"/>
    <x v="0"/>
  </r>
  <r>
    <x v="0"/>
    <x v="5"/>
    <x v="0"/>
    <x v="7"/>
    <x v="1"/>
    <x v="4"/>
    <x v="10"/>
    <x v="2"/>
    <n v="76.820000000000007"/>
    <n v="537.74"/>
    <x v="1"/>
    <x v="0"/>
    <x v="2"/>
    <n v="2.7"/>
    <x v="0"/>
    <x v="0"/>
    <x v="2"/>
  </r>
  <r>
    <x v="2"/>
    <x v="6"/>
    <x v="4"/>
    <x v="0"/>
    <x v="0"/>
    <x v="2"/>
    <x v="11"/>
    <x v="0"/>
    <n v="158.21"/>
    <n v="2056.73"/>
    <x v="1"/>
    <x v="3"/>
    <x v="1"/>
    <n v="4.5"/>
    <x v="1"/>
    <x v="0"/>
    <x v="1"/>
  </r>
  <r>
    <x v="10"/>
    <x v="3"/>
    <x v="2"/>
    <x v="1"/>
    <x v="1"/>
    <x v="3"/>
    <x v="10"/>
    <x v="2"/>
    <n v="55.69"/>
    <n v="389.83"/>
    <x v="1"/>
    <x v="2"/>
    <x v="1"/>
    <n v="1.8"/>
    <x v="0"/>
    <x v="1"/>
    <x v="1"/>
  </r>
  <r>
    <x v="4"/>
    <x v="4"/>
    <x v="0"/>
    <x v="6"/>
    <x v="1"/>
    <x v="1"/>
    <x v="12"/>
    <x v="0"/>
    <n v="135.60999999999999"/>
    <n v="1627.32"/>
    <x v="0"/>
    <x v="3"/>
    <x v="0"/>
    <n v="2.2999999999999998"/>
    <x v="0"/>
    <x v="1"/>
    <x v="0"/>
  </r>
  <r>
    <x v="8"/>
    <x v="0"/>
    <x v="3"/>
    <x v="7"/>
    <x v="1"/>
    <x v="1"/>
    <x v="12"/>
    <x v="1"/>
    <n v="93.44"/>
    <n v="1121.28"/>
    <x v="2"/>
    <x v="0"/>
    <x v="0"/>
    <n v="1.8"/>
    <x v="0"/>
    <x v="0"/>
    <x v="0"/>
  </r>
  <r>
    <x v="0"/>
    <x v="2"/>
    <x v="4"/>
    <x v="6"/>
    <x v="1"/>
    <x v="0"/>
    <x v="5"/>
    <x v="0"/>
    <n v="173.84"/>
    <n v="1912.24"/>
    <x v="0"/>
    <x v="1"/>
    <x v="0"/>
    <n v="3"/>
    <x v="0"/>
    <x v="2"/>
    <x v="0"/>
  </r>
  <r>
    <x v="5"/>
    <x v="4"/>
    <x v="5"/>
    <x v="7"/>
    <x v="1"/>
    <x v="2"/>
    <x v="2"/>
    <x v="2"/>
    <n v="238.51"/>
    <n v="954.04"/>
    <x v="3"/>
    <x v="1"/>
    <x v="2"/>
    <n v="1.6"/>
    <x v="1"/>
    <x v="2"/>
    <x v="2"/>
  </r>
  <r>
    <x v="9"/>
    <x v="0"/>
    <x v="5"/>
    <x v="2"/>
    <x v="1"/>
    <x v="0"/>
    <x v="10"/>
    <x v="1"/>
    <n v="282.74"/>
    <n v="1979.18"/>
    <x v="1"/>
    <x v="1"/>
    <x v="1"/>
    <n v="1.7"/>
    <x v="1"/>
    <x v="1"/>
    <x v="1"/>
  </r>
  <r>
    <x v="0"/>
    <x v="3"/>
    <x v="0"/>
    <x v="5"/>
    <x v="1"/>
    <x v="4"/>
    <x v="2"/>
    <x v="2"/>
    <n v="99.48"/>
    <n v="397.92"/>
    <x v="2"/>
    <x v="3"/>
    <x v="1"/>
    <n v="4.3"/>
    <x v="1"/>
    <x v="2"/>
    <x v="1"/>
  </r>
  <r>
    <x v="7"/>
    <x v="2"/>
    <x v="2"/>
    <x v="7"/>
    <x v="1"/>
    <x v="2"/>
    <x v="9"/>
    <x v="2"/>
    <n v="228.07999999999998"/>
    <n v="2052.7199999999998"/>
    <x v="0"/>
    <x v="2"/>
    <x v="0"/>
    <n v="3.8"/>
    <x v="0"/>
    <x v="2"/>
    <x v="0"/>
  </r>
  <r>
    <x v="0"/>
    <x v="1"/>
    <x v="4"/>
    <x v="7"/>
    <x v="1"/>
    <x v="4"/>
    <x v="8"/>
    <x v="0"/>
    <n v="267.97000000000003"/>
    <n v="803.91000000000008"/>
    <x v="1"/>
    <x v="0"/>
    <x v="1"/>
    <n v="1.8"/>
    <x v="1"/>
    <x v="0"/>
    <x v="1"/>
  </r>
  <r>
    <x v="5"/>
    <x v="1"/>
    <x v="5"/>
    <x v="3"/>
    <x v="1"/>
    <x v="1"/>
    <x v="4"/>
    <x v="0"/>
    <n v="54.96"/>
    <n v="549.6"/>
    <x v="1"/>
    <x v="2"/>
    <x v="0"/>
    <n v="2.5"/>
    <x v="1"/>
    <x v="1"/>
    <x v="0"/>
  </r>
  <r>
    <x v="6"/>
    <x v="4"/>
    <x v="5"/>
    <x v="0"/>
    <x v="0"/>
    <x v="0"/>
    <x v="6"/>
    <x v="0"/>
    <n v="184.06"/>
    <n v="368.12"/>
    <x v="0"/>
    <x v="3"/>
    <x v="0"/>
    <n v="4.7"/>
    <x v="1"/>
    <x v="2"/>
    <x v="0"/>
  </r>
  <r>
    <x v="6"/>
    <x v="6"/>
    <x v="2"/>
    <x v="3"/>
    <x v="1"/>
    <x v="0"/>
    <x v="3"/>
    <x v="1"/>
    <n v="191.32"/>
    <n v="956.59999999999991"/>
    <x v="2"/>
    <x v="1"/>
    <x v="1"/>
    <n v="4.5"/>
    <x v="1"/>
    <x v="2"/>
    <x v="1"/>
  </r>
  <r>
    <x v="0"/>
    <x v="4"/>
    <x v="1"/>
    <x v="0"/>
    <x v="0"/>
    <x v="3"/>
    <x v="9"/>
    <x v="0"/>
    <n v="96.27"/>
    <n v="866.43"/>
    <x v="1"/>
    <x v="0"/>
    <x v="1"/>
    <n v="3.6"/>
    <x v="1"/>
    <x v="1"/>
    <x v="1"/>
  </r>
  <r>
    <x v="8"/>
    <x v="6"/>
    <x v="0"/>
    <x v="2"/>
    <x v="1"/>
    <x v="2"/>
    <x v="5"/>
    <x v="1"/>
    <n v="26.3"/>
    <n v="289.3"/>
    <x v="3"/>
    <x v="2"/>
    <x v="2"/>
    <n v="2.1"/>
    <x v="0"/>
    <x v="2"/>
    <x v="2"/>
  </r>
  <r>
    <x v="9"/>
    <x v="3"/>
    <x v="7"/>
    <x v="3"/>
    <x v="1"/>
    <x v="1"/>
    <x v="8"/>
    <x v="2"/>
    <n v="91.88"/>
    <n v="275.64"/>
    <x v="3"/>
    <x v="2"/>
    <x v="0"/>
    <n v="2.5"/>
    <x v="1"/>
    <x v="1"/>
    <x v="0"/>
  </r>
  <r>
    <x v="10"/>
    <x v="1"/>
    <x v="3"/>
    <x v="4"/>
    <x v="1"/>
    <x v="3"/>
    <x v="13"/>
    <x v="2"/>
    <n v="183.73"/>
    <n v="183.73"/>
    <x v="1"/>
    <x v="1"/>
    <x v="2"/>
    <n v="3.6"/>
    <x v="1"/>
    <x v="0"/>
    <x v="2"/>
  </r>
  <r>
    <x v="10"/>
    <x v="2"/>
    <x v="6"/>
    <x v="0"/>
    <x v="0"/>
    <x v="3"/>
    <x v="9"/>
    <x v="0"/>
    <n v="75"/>
    <n v="675"/>
    <x v="0"/>
    <x v="2"/>
    <x v="2"/>
    <n v="3.2"/>
    <x v="0"/>
    <x v="1"/>
    <x v="2"/>
  </r>
  <r>
    <x v="0"/>
    <x v="1"/>
    <x v="3"/>
    <x v="4"/>
    <x v="1"/>
    <x v="0"/>
    <x v="3"/>
    <x v="3"/>
    <n v="100.46000000000001"/>
    <n v="502.3"/>
    <x v="2"/>
    <x v="2"/>
    <x v="1"/>
    <n v="3.2"/>
    <x v="1"/>
    <x v="0"/>
    <x v="1"/>
  </r>
  <r>
    <x v="0"/>
    <x v="6"/>
    <x v="4"/>
    <x v="3"/>
    <x v="1"/>
    <x v="2"/>
    <x v="6"/>
    <x v="2"/>
    <n v="218.22"/>
    <n v="436.44"/>
    <x v="1"/>
    <x v="1"/>
    <x v="1"/>
    <n v="2.7"/>
    <x v="1"/>
    <x v="2"/>
    <x v="1"/>
  </r>
  <r>
    <x v="6"/>
    <x v="4"/>
    <x v="5"/>
    <x v="4"/>
    <x v="1"/>
    <x v="0"/>
    <x v="0"/>
    <x v="3"/>
    <n v="131.53"/>
    <n v="789.18000000000006"/>
    <x v="3"/>
    <x v="3"/>
    <x v="1"/>
    <n v="1.4"/>
    <x v="1"/>
    <x v="0"/>
    <x v="1"/>
  </r>
  <r>
    <x v="5"/>
    <x v="3"/>
    <x v="6"/>
    <x v="0"/>
    <x v="0"/>
    <x v="2"/>
    <x v="8"/>
    <x v="3"/>
    <n v="38.32"/>
    <n v="114.96"/>
    <x v="2"/>
    <x v="3"/>
    <x v="2"/>
    <n v="1.5"/>
    <x v="1"/>
    <x v="2"/>
    <x v="2"/>
  </r>
  <r>
    <x v="8"/>
    <x v="1"/>
    <x v="6"/>
    <x v="6"/>
    <x v="1"/>
    <x v="3"/>
    <x v="7"/>
    <x v="3"/>
    <n v="131.77000000000001"/>
    <n v="1844.78"/>
    <x v="2"/>
    <x v="0"/>
    <x v="1"/>
    <n v="4.3"/>
    <x v="0"/>
    <x v="0"/>
    <x v="1"/>
  </r>
  <r>
    <x v="2"/>
    <x v="3"/>
    <x v="7"/>
    <x v="4"/>
    <x v="1"/>
    <x v="4"/>
    <x v="9"/>
    <x v="0"/>
    <n v="299.94"/>
    <n v="2699.46"/>
    <x v="1"/>
    <x v="2"/>
    <x v="1"/>
    <n v="4.5"/>
    <x v="1"/>
    <x v="1"/>
    <x v="1"/>
  </r>
  <r>
    <x v="0"/>
    <x v="1"/>
    <x v="6"/>
    <x v="3"/>
    <x v="1"/>
    <x v="1"/>
    <x v="8"/>
    <x v="1"/>
    <n v="93.089999999999989"/>
    <n v="279.27"/>
    <x v="0"/>
    <x v="3"/>
    <x v="0"/>
    <n v="4.5999999999999996"/>
    <x v="1"/>
    <x v="2"/>
    <x v="0"/>
  </r>
  <r>
    <x v="10"/>
    <x v="4"/>
    <x v="2"/>
    <x v="3"/>
    <x v="1"/>
    <x v="3"/>
    <x v="6"/>
    <x v="2"/>
    <n v="94.27"/>
    <n v="188.54"/>
    <x v="0"/>
    <x v="1"/>
    <x v="1"/>
    <n v="2.9"/>
    <x v="0"/>
    <x v="2"/>
    <x v="1"/>
  </r>
  <r>
    <x v="9"/>
    <x v="0"/>
    <x v="0"/>
    <x v="4"/>
    <x v="1"/>
    <x v="0"/>
    <x v="8"/>
    <x v="3"/>
    <n v="67.570000000000007"/>
    <n v="202.71"/>
    <x v="0"/>
    <x v="3"/>
    <x v="0"/>
    <n v="4.7"/>
    <x v="0"/>
    <x v="0"/>
    <x v="0"/>
  </r>
  <r>
    <x v="1"/>
    <x v="4"/>
    <x v="4"/>
    <x v="0"/>
    <x v="0"/>
    <x v="1"/>
    <x v="0"/>
    <x v="1"/>
    <n v="96.06"/>
    <n v="576.36"/>
    <x v="2"/>
    <x v="2"/>
    <x v="2"/>
    <n v="4.4000000000000004"/>
    <x v="0"/>
    <x v="1"/>
    <x v="2"/>
  </r>
  <r>
    <x v="7"/>
    <x v="1"/>
    <x v="2"/>
    <x v="2"/>
    <x v="1"/>
    <x v="3"/>
    <x v="8"/>
    <x v="0"/>
    <n v="180.92999999999998"/>
    <n v="542.79"/>
    <x v="0"/>
    <x v="0"/>
    <x v="0"/>
    <n v="2.5"/>
    <x v="1"/>
    <x v="1"/>
    <x v="0"/>
  </r>
  <r>
    <x v="0"/>
    <x v="6"/>
    <x v="0"/>
    <x v="2"/>
    <x v="1"/>
    <x v="2"/>
    <x v="9"/>
    <x v="2"/>
    <n v="290.08999999999997"/>
    <n v="2610.81"/>
    <x v="3"/>
    <x v="0"/>
    <x v="1"/>
    <n v="1.9"/>
    <x v="0"/>
    <x v="0"/>
    <x v="1"/>
  </r>
  <r>
    <x v="5"/>
    <x v="4"/>
    <x v="2"/>
    <x v="0"/>
    <x v="0"/>
    <x v="0"/>
    <x v="9"/>
    <x v="1"/>
    <n v="190.14999999999998"/>
    <n v="1711.35"/>
    <x v="1"/>
    <x v="3"/>
    <x v="0"/>
    <n v="3.9"/>
    <x v="1"/>
    <x v="0"/>
    <x v="0"/>
  </r>
  <r>
    <x v="0"/>
    <x v="2"/>
    <x v="5"/>
    <x v="1"/>
    <x v="1"/>
    <x v="3"/>
    <x v="9"/>
    <x v="0"/>
    <n v="134.76"/>
    <n v="1212.8399999999999"/>
    <x v="3"/>
    <x v="1"/>
    <x v="1"/>
    <n v="3.9"/>
    <x v="1"/>
    <x v="1"/>
    <x v="1"/>
  </r>
  <r>
    <x v="5"/>
    <x v="6"/>
    <x v="5"/>
    <x v="3"/>
    <x v="1"/>
    <x v="2"/>
    <x v="6"/>
    <x v="2"/>
    <n v="129.1"/>
    <n v="258.2"/>
    <x v="0"/>
    <x v="1"/>
    <x v="2"/>
    <n v="4.5999999999999996"/>
    <x v="0"/>
    <x v="0"/>
    <x v="2"/>
  </r>
  <r>
    <x v="8"/>
    <x v="6"/>
    <x v="7"/>
    <x v="3"/>
    <x v="1"/>
    <x v="2"/>
    <x v="10"/>
    <x v="2"/>
    <n v="26.78"/>
    <n v="187.46"/>
    <x v="1"/>
    <x v="2"/>
    <x v="0"/>
    <n v="1.2"/>
    <x v="1"/>
    <x v="1"/>
    <x v="0"/>
  </r>
  <r>
    <x v="1"/>
    <x v="6"/>
    <x v="2"/>
    <x v="7"/>
    <x v="1"/>
    <x v="2"/>
    <x v="12"/>
    <x v="0"/>
    <n v="20.71"/>
    <n v="248.52"/>
    <x v="1"/>
    <x v="3"/>
    <x v="1"/>
    <n v="2.4"/>
    <x v="0"/>
    <x v="2"/>
    <x v="1"/>
  </r>
  <r>
    <x v="4"/>
    <x v="3"/>
    <x v="3"/>
    <x v="3"/>
    <x v="1"/>
    <x v="1"/>
    <x v="6"/>
    <x v="3"/>
    <n v="243.21"/>
    <n v="486.42"/>
    <x v="0"/>
    <x v="1"/>
    <x v="1"/>
    <n v="1.1000000000000001"/>
    <x v="1"/>
    <x v="2"/>
    <x v="1"/>
  </r>
  <r>
    <x v="9"/>
    <x v="5"/>
    <x v="6"/>
    <x v="6"/>
    <x v="1"/>
    <x v="0"/>
    <x v="13"/>
    <x v="2"/>
    <n v="157.24"/>
    <n v="157.24"/>
    <x v="1"/>
    <x v="1"/>
    <x v="0"/>
    <n v="1.8"/>
    <x v="1"/>
    <x v="1"/>
    <x v="0"/>
  </r>
  <r>
    <x v="9"/>
    <x v="5"/>
    <x v="5"/>
    <x v="4"/>
    <x v="1"/>
    <x v="2"/>
    <x v="3"/>
    <x v="2"/>
    <n v="29.3"/>
    <n v="146.5"/>
    <x v="0"/>
    <x v="1"/>
    <x v="0"/>
    <n v="2.6"/>
    <x v="1"/>
    <x v="0"/>
    <x v="0"/>
  </r>
  <r>
    <x v="5"/>
    <x v="0"/>
    <x v="1"/>
    <x v="7"/>
    <x v="1"/>
    <x v="3"/>
    <x v="5"/>
    <x v="3"/>
    <n v="100.09"/>
    <n v="1100.99"/>
    <x v="1"/>
    <x v="3"/>
    <x v="2"/>
    <n v="1.5"/>
    <x v="1"/>
    <x v="0"/>
    <x v="2"/>
  </r>
  <r>
    <x v="6"/>
    <x v="6"/>
    <x v="0"/>
    <x v="3"/>
    <x v="1"/>
    <x v="2"/>
    <x v="5"/>
    <x v="1"/>
    <n v="119.86999999999999"/>
    <n v="1318.57"/>
    <x v="0"/>
    <x v="2"/>
    <x v="1"/>
    <n v="4.3"/>
    <x v="1"/>
    <x v="0"/>
    <x v="1"/>
  </r>
  <r>
    <x v="5"/>
    <x v="5"/>
    <x v="1"/>
    <x v="6"/>
    <x v="1"/>
    <x v="0"/>
    <x v="1"/>
    <x v="2"/>
    <n v="239.32"/>
    <n v="1914.56"/>
    <x v="3"/>
    <x v="1"/>
    <x v="1"/>
    <n v="1.8"/>
    <x v="0"/>
    <x v="2"/>
    <x v="1"/>
  </r>
  <r>
    <x v="6"/>
    <x v="0"/>
    <x v="1"/>
    <x v="1"/>
    <x v="1"/>
    <x v="1"/>
    <x v="7"/>
    <x v="1"/>
    <n v="141.63"/>
    <n v="1982.82"/>
    <x v="1"/>
    <x v="0"/>
    <x v="0"/>
    <n v="2.6"/>
    <x v="1"/>
    <x v="2"/>
    <x v="0"/>
  </r>
  <r>
    <x v="3"/>
    <x v="3"/>
    <x v="7"/>
    <x v="7"/>
    <x v="1"/>
    <x v="2"/>
    <x v="8"/>
    <x v="3"/>
    <n v="241"/>
    <n v="723"/>
    <x v="2"/>
    <x v="3"/>
    <x v="0"/>
    <n v="4.2"/>
    <x v="1"/>
    <x v="1"/>
    <x v="0"/>
  </r>
  <r>
    <x v="10"/>
    <x v="6"/>
    <x v="1"/>
    <x v="4"/>
    <x v="1"/>
    <x v="3"/>
    <x v="10"/>
    <x v="2"/>
    <n v="197.45000000000002"/>
    <n v="1382.15"/>
    <x v="3"/>
    <x v="3"/>
    <x v="2"/>
    <n v="1.5"/>
    <x v="1"/>
    <x v="1"/>
    <x v="2"/>
  </r>
  <r>
    <x v="2"/>
    <x v="2"/>
    <x v="1"/>
    <x v="4"/>
    <x v="1"/>
    <x v="0"/>
    <x v="0"/>
    <x v="3"/>
    <n v="29.28"/>
    <n v="175.68"/>
    <x v="2"/>
    <x v="3"/>
    <x v="0"/>
    <n v="3.5"/>
    <x v="0"/>
    <x v="0"/>
    <x v="0"/>
  </r>
  <r>
    <x v="9"/>
    <x v="3"/>
    <x v="1"/>
    <x v="0"/>
    <x v="0"/>
    <x v="2"/>
    <x v="5"/>
    <x v="2"/>
    <n v="291.23"/>
    <n v="3203.53"/>
    <x v="3"/>
    <x v="1"/>
    <x v="0"/>
    <n v="4.8"/>
    <x v="1"/>
    <x v="2"/>
    <x v="0"/>
  </r>
  <r>
    <x v="2"/>
    <x v="0"/>
    <x v="6"/>
    <x v="0"/>
    <x v="0"/>
    <x v="1"/>
    <x v="11"/>
    <x v="2"/>
    <n v="70.8"/>
    <n v="920.4"/>
    <x v="3"/>
    <x v="2"/>
    <x v="2"/>
    <n v="2.8"/>
    <x v="1"/>
    <x v="1"/>
    <x v="2"/>
  </r>
  <r>
    <x v="8"/>
    <x v="3"/>
    <x v="4"/>
    <x v="5"/>
    <x v="1"/>
    <x v="4"/>
    <x v="7"/>
    <x v="2"/>
    <n v="97.17"/>
    <n v="1360.38"/>
    <x v="3"/>
    <x v="2"/>
    <x v="0"/>
    <n v="2"/>
    <x v="0"/>
    <x v="0"/>
    <x v="0"/>
  </r>
  <r>
    <x v="5"/>
    <x v="2"/>
    <x v="2"/>
    <x v="3"/>
    <x v="1"/>
    <x v="3"/>
    <x v="13"/>
    <x v="3"/>
    <n v="246.6"/>
    <n v="246.6"/>
    <x v="2"/>
    <x v="0"/>
    <x v="1"/>
    <n v="4.8"/>
    <x v="0"/>
    <x v="1"/>
    <x v="1"/>
  </r>
  <r>
    <x v="8"/>
    <x v="3"/>
    <x v="3"/>
    <x v="7"/>
    <x v="1"/>
    <x v="2"/>
    <x v="12"/>
    <x v="2"/>
    <n v="73.16"/>
    <n v="877.92"/>
    <x v="3"/>
    <x v="0"/>
    <x v="1"/>
    <n v="1.2"/>
    <x v="0"/>
    <x v="2"/>
    <x v="1"/>
  </r>
  <r>
    <x v="1"/>
    <x v="0"/>
    <x v="1"/>
    <x v="4"/>
    <x v="1"/>
    <x v="2"/>
    <x v="10"/>
    <x v="1"/>
    <n v="132.30000000000001"/>
    <n v="926.10000000000014"/>
    <x v="1"/>
    <x v="2"/>
    <x v="2"/>
    <n v="2.2000000000000002"/>
    <x v="0"/>
    <x v="2"/>
    <x v="2"/>
  </r>
  <r>
    <x v="8"/>
    <x v="2"/>
    <x v="1"/>
    <x v="2"/>
    <x v="1"/>
    <x v="4"/>
    <x v="8"/>
    <x v="0"/>
    <n v="262.2"/>
    <n v="786.59999999999991"/>
    <x v="1"/>
    <x v="2"/>
    <x v="2"/>
    <n v="4.3"/>
    <x v="0"/>
    <x v="2"/>
    <x v="2"/>
  </r>
  <r>
    <x v="0"/>
    <x v="2"/>
    <x v="5"/>
    <x v="7"/>
    <x v="1"/>
    <x v="0"/>
    <x v="7"/>
    <x v="0"/>
    <n v="198.44"/>
    <n v="2778.16"/>
    <x v="1"/>
    <x v="2"/>
    <x v="2"/>
    <n v="1.6"/>
    <x v="0"/>
    <x v="2"/>
    <x v="2"/>
  </r>
  <r>
    <x v="10"/>
    <x v="3"/>
    <x v="3"/>
    <x v="2"/>
    <x v="1"/>
    <x v="4"/>
    <x v="2"/>
    <x v="0"/>
    <n v="104.58"/>
    <n v="418.32"/>
    <x v="3"/>
    <x v="3"/>
    <x v="0"/>
    <n v="1.3"/>
    <x v="1"/>
    <x v="1"/>
    <x v="0"/>
  </r>
  <r>
    <x v="0"/>
    <x v="2"/>
    <x v="6"/>
    <x v="3"/>
    <x v="1"/>
    <x v="0"/>
    <x v="7"/>
    <x v="1"/>
    <n v="200.32999999999998"/>
    <n v="2804.62"/>
    <x v="0"/>
    <x v="3"/>
    <x v="0"/>
    <n v="2.8"/>
    <x v="1"/>
    <x v="0"/>
    <x v="0"/>
  </r>
  <r>
    <x v="7"/>
    <x v="4"/>
    <x v="0"/>
    <x v="6"/>
    <x v="1"/>
    <x v="2"/>
    <x v="4"/>
    <x v="2"/>
    <n v="247.53000000000003"/>
    <n v="2475.3000000000002"/>
    <x v="0"/>
    <x v="2"/>
    <x v="1"/>
    <n v="2.2999999999999998"/>
    <x v="1"/>
    <x v="2"/>
    <x v="1"/>
  </r>
  <r>
    <x v="5"/>
    <x v="3"/>
    <x v="2"/>
    <x v="2"/>
    <x v="1"/>
    <x v="4"/>
    <x v="6"/>
    <x v="3"/>
    <n v="133.09"/>
    <n v="266.18"/>
    <x v="1"/>
    <x v="0"/>
    <x v="2"/>
    <n v="4.2"/>
    <x v="1"/>
    <x v="0"/>
    <x v="2"/>
  </r>
  <r>
    <x v="9"/>
    <x v="6"/>
    <x v="3"/>
    <x v="7"/>
    <x v="1"/>
    <x v="2"/>
    <x v="5"/>
    <x v="3"/>
    <n v="180.07"/>
    <n v="1980.77"/>
    <x v="3"/>
    <x v="2"/>
    <x v="2"/>
    <n v="2.2999999999999998"/>
    <x v="1"/>
    <x v="2"/>
    <x v="2"/>
  </r>
  <r>
    <x v="2"/>
    <x v="2"/>
    <x v="0"/>
    <x v="0"/>
    <x v="0"/>
    <x v="4"/>
    <x v="13"/>
    <x v="2"/>
    <n v="296.62"/>
    <n v="296.62"/>
    <x v="2"/>
    <x v="0"/>
    <x v="2"/>
    <n v="3.7"/>
    <x v="1"/>
    <x v="1"/>
    <x v="2"/>
  </r>
  <r>
    <x v="5"/>
    <x v="3"/>
    <x v="7"/>
    <x v="7"/>
    <x v="1"/>
    <x v="2"/>
    <x v="3"/>
    <x v="1"/>
    <n v="290.08000000000004"/>
    <n v="1450.4"/>
    <x v="2"/>
    <x v="3"/>
    <x v="1"/>
    <n v="3.2"/>
    <x v="0"/>
    <x v="2"/>
    <x v="1"/>
  </r>
  <r>
    <x v="10"/>
    <x v="6"/>
    <x v="5"/>
    <x v="4"/>
    <x v="1"/>
    <x v="2"/>
    <x v="0"/>
    <x v="0"/>
    <n v="162.53"/>
    <n v="975.18000000000006"/>
    <x v="1"/>
    <x v="2"/>
    <x v="2"/>
    <n v="3.4"/>
    <x v="1"/>
    <x v="1"/>
    <x v="2"/>
  </r>
  <r>
    <x v="4"/>
    <x v="2"/>
    <x v="5"/>
    <x v="0"/>
    <x v="0"/>
    <x v="2"/>
    <x v="5"/>
    <x v="1"/>
    <n v="46.92"/>
    <n v="516.12"/>
    <x v="3"/>
    <x v="0"/>
    <x v="1"/>
    <n v="3"/>
    <x v="0"/>
    <x v="2"/>
    <x v="1"/>
  </r>
  <r>
    <x v="2"/>
    <x v="6"/>
    <x v="7"/>
    <x v="2"/>
    <x v="1"/>
    <x v="1"/>
    <x v="6"/>
    <x v="1"/>
    <n v="216.19"/>
    <n v="432.38"/>
    <x v="2"/>
    <x v="2"/>
    <x v="2"/>
    <n v="1.5"/>
    <x v="1"/>
    <x v="2"/>
    <x v="2"/>
  </r>
  <r>
    <x v="4"/>
    <x v="1"/>
    <x v="0"/>
    <x v="1"/>
    <x v="1"/>
    <x v="4"/>
    <x v="4"/>
    <x v="3"/>
    <n v="95.21"/>
    <n v="952.09999999999991"/>
    <x v="2"/>
    <x v="3"/>
    <x v="1"/>
    <n v="1.2"/>
    <x v="0"/>
    <x v="1"/>
    <x v="1"/>
  </r>
  <r>
    <x v="7"/>
    <x v="2"/>
    <x v="3"/>
    <x v="4"/>
    <x v="1"/>
    <x v="1"/>
    <x v="0"/>
    <x v="2"/>
    <n v="207.45000000000002"/>
    <n v="1244.7"/>
    <x v="2"/>
    <x v="3"/>
    <x v="1"/>
    <n v="3.2"/>
    <x v="1"/>
    <x v="0"/>
    <x v="1"/>
  </r>
  <r>
    <x v="10"/>
    <x v="1"/>
    <x v="2"/>
    <x v="1"/>
    <x v="1"/>
    <x v="2"/>
    <x v="0"/>
    <x v="3"/>
    <n v="118.49"/>
    <n v="710.93999999999994"/>
    <x v="0"/>
    <x v="3"/>
    <x v="0"/>
    <n v="3.6"/>
    <x v="1"/>
    <x v="0"/>
    <x v="0"/>
  </r>
  <r>
    <x v="3"/>
    <x v="0"/>
    <x v="0"/>
    <x v="1"/>
    <x v="1"/>
    <x v="3"/>
    <x v="1"/>
    <x v="0"/>
    <n v="221.25"/>
    <n v="1770"/>
    <x v="0"/>
    <x v="1"/>
    <x v="1"/>
    <n v="3.9"/>
    <x v="1"/>
    <x v="2"/>
    <x v="1"/>
  </r>
  <r>
    <x v="3"/>
    <x v="0"/>
    <x v="2"/>
    <x v="2"/>
    <x v="1"/>
    <x v="0"/>
    <x v="1"/>
    <x v="0"/>
    <n v="122.85"/>
    <n v="982.8"/>
    <x v="2"/>
    <x v="3"/>
    <x v="2"/>
    <n v="3.9"/>
    <x v="0"/>
    <x v="2"/>
    <x v="2"/>
  </r>
  <r>
    <x v="3"/>
    <x v="3"/>
    <x v="6"/>
    <x v="2"/>
    <x v="1"/>
    <x v="4"/>
    <x v="0"/>
    <x v="3"/>
    <n v="283.53000000000003"/>
    <n v="1701.18"/>
    <x v="3"/>
    <x v="2"/>
    <x v="2"/>
    <n v="4"/>
    <x v="1"/>
    <x v="0"/>
    <x v="2"/>
  </r>
  <r>
    <x v="9"/>
    <x v="5"/>
    <x v="1"/>
    <x v="7"/>
    <x v="1"/>
    <x v="4"/>
    <x v="10"/>
    <x v="2"/>
    <n v="58.269999999999996"/>
    <n v="407.89"/>
    <x v="2"/>
    <x v="0"/>
    <x v="1"/>
    <n v="1.1000000000000001"/>
    <x v="0"/>
    <x v="1"/>
    <x v="1"/>
  </r>
  <r>
    <x v="9"/>
    <x v="1"/>
    <x v="7"/>
    <x v="3"/>
    <x v="1"/>
    <x v="0"/>
    <x v="2"/>
    <x v="2"/>
    <n v="39.15"/>
    <n v="156.6"/>
    <x v="2"/>
    <x v="2"/>
    <x v="1"/>
    <n v="1.9"/>
    <x v="0"/>
    <x v="2"/>
    <x v="1"/>
  </r>
  <r>
    <x v="3"/>
    <x v="1"/>
    <x v="4"/>
    <x v="3"/>
    <x v="1"/>
    <x v="1"/>
    <x v="3"/>
    <x v="1"/>
    <n v="238.74"/>
    <n v="1193.7"/>
    <x v="0"/>
    <x v="2"/>
    <x v="0"/>
    <n v="3.9"/>
    <x v="1"/>
    <x v="1"/>
    <x v="0"/>
  </r>
  <r>
    <x v="4"/>
    <x v="0"/>
    <x v="2"/>
    <x v="6"/>
    <x v="1"/>
    <x v="0"/>
    <x v="0"/>
    <x v="1"/>
    <n v="132.37"/>
    <n v="794.22"/>
    <x v="3"/>
    <x v="1"/>
    <x v="1"/>
    <n v="1.5"/>
    <x v="0"/>
    <x v="0"/>
    <x v="1"/>
  </r>
  <r>
    <x v="10"/>
    <x v="1"/>
    <x v="5"/>
    <x v="0"/>
    <x v="0"/>
    <x v="3"/>
    <x v="0"/>
    <x v="3"/>
    <n v="150.36000000000001"/>
    <n v="902.16000000000008"/>
    <x v="1"/>
    <x v="2"/>
    <x v="0"/>
    <n v="1.7"/>
    <x v="1"/>
    <x v="2"/>
    <x v="0"/>
  </r>
  <r>
    <x v="8"/>
    <x v="5"/>
    <x v="1"/>
    <x v="2"/>
    <x v="1"/>
    <x v="2"/>
    <x v="8"/>
    <x v="0"/>
    <n v="281.47000000000003"/>
    <n v="844.41000000000008"/>
    <x v="3"/>
    <x v="1"/>
    <x v="2"/>
    <n v="3.6"/>
    <x v="1"/>
    <x v="0"/>
    <x v="2"/>
  </r>
  <r>
    <x v="10"/>
    <x v="6"/>
    <x v="6"/>
    <x v="4"/>
    <x v="1"/>
    <x v="0"/>
    <x v="9"/>
    <x v="2"/>
    <n v="185.17999999999998"/>
    <n v="1666.62"/>
    <x v="3"/>
    <x v="2"/>
    <x v="0"/>
    <n v="4.2"/>
    <x v="0"/>
    <x v="0"/>
    <x v="0"/>
  </r>
  <r>
    <x v="3"/>
    <x v="6"/>
    <x v="5"/>
    <x v="0"/>
    <x v="0"/>
    <x v="0"/>
    <x v="2"/>
    <x v="3"/>
    <n v="204.85"/>
    <n v="819.4"/>
    <x v="0"/>
    <x v="1"/>
    <x v="1"/>
    <n v="1.6"/>
    <x v="1"/>
    <x v="1"/>
    <x v="1"/>
  </r>
  <r>
    <x v="10"/>
    <x v="5"/>
    <x v="6"/>
    <x v="4"/>
    <x v="1"/>
    <x v="2"/>
    <x v="1"/>
    <x v="3"/>
    <n v="25.45"/>
    <n v="203.6"/>
    <x v="3"/>
    <x v="3"/>
    <x v="2"/>
    <n v="3.2"/>
    <x v="0"/>
    <x v="1"/>
    <x v="2"/>
  </r>
  <r>
    <x v="1"/>
    <x v="1"/>
    <x v="5"/>
    <x v="0"/>
    <x v="0"/>
    <x v="4"/>
    <x v="11"/>
    <x v="0"/>
    <n v="207.73999999999998"/>
    <n v="2700.62"/>
    <x v="0"/>
    <x v="1"/>
    <x v="1"/>
    <n v="1.7"/>
    <x v="0"/>
    <x v="1"/>
    <x v="1"/>
  </r>
  <r>
    <x v="9"/>
    <x v="1"/>
    <x v="0"/>
    <x v="3"/>
    <x v="1"/>
    <x v="3"/>
    <x v="2"/>
    <x v="1"/>
    <n v="128.74"/>
    <n v="514.96"/>
    <x v="3"/>
    <x v="1"/>
    <x v="1"/>
    <n v="1.8"/>
    <x v="0"/>
    <x v="1"/>
    <x v="1"/>
  </r>
  <r>
    <x v="9"/>
    <x v="1"/>
    <x v="3"/>
    <x v="3"/>
    <x v="1"/>
    <x v="0"/>
    <x v="0"/>
    <x v="0"/>
    <n v="148.86000000000001"/>
    <n v="893.16000000000008"/>
    <x v="0"/>
    <x v="2"/>
    <x v="2"/>
    <n v="2.9"/>
    <x v="0"/>
    <x v="2"/>
    <x v="2"/>
  </r>
  <r>
    <x v="4"/>
    <x v="4"/>
    <x v="0"/>
    <x v="1"/>
    <x v="1"/>
    <x v="0"/>
    <x v="13"/>
    <x v="1"/>
    <n v="246.25"/>
    <n v="246.25"/>
    <x v="3"/>
    <x v="3"/>
    <x v="0"/>
    <n v="3.7"/>
    <x v="0"/>
    <x v="2"/>
    <x v="0"/>
  </r>
  <r>
    <x v="8"/>
    <x v="3"/>
    <x v="0"/>
    <x v="1"/>
    <x v="1"/>
    <x v="4"/>
    <x v="7"/>
    <x v="1"/>
    <n v="166.66"/>
    <n v="2333.2399999999998"/>
    <x v="3"/>
    <x v="1"/>
    <x v="0"/>
    <n v="3.3"/>
    <x v="0"/>
    <x v="2"/>
    <x v="0"/>
  </r>
  <r>
    <x v="3"/>
    <x v="2"/>
    <x v="3"/>
    <x v="4"/>
    <x v="1"/>
    <x v="3"/>
    <x v="6"/>
    <x v="2"/>
    <n v="296.32"/>
    <n v="592.64"/>
    <x v="3"/>
    <x v="2"/>
    <x v="0"/>
    <n v="1.4"/>
    <x v="0"/>
    <x v="1"/>
    <x v="0"/>
  </r>
  <r>
    <x v="5"/>
    <x v="5"/>
    <x v="6"/>
    <x v="4"/>
    <x v="1"/>
    <x v="2"/>
    <x v="0"/>
    <x v="2"/>
    <n v="243.11"/>
    <n v="1458.66"/>
    <x v="3"/>
    <x v="0"/>
    <x v="0"/>
    <n v="2.1"/>
    <x v="1"/>
    <x v="0"/>
    <x v="0"/>
  </r>
  <r>
    <x v="2"/>
    <x v="5"/>
    <x v="6"/>
    <x v="1"/>
    <x v="1"/>
    <x v="2"/>
    <x v="8"/>
    <x v="1"/>
    <n v="224.01"/>
    <n v="672.03"/>
    <x v="1"/>
    <x v="2"/>
    <x v="0"/>
    <n v="4.8"/>
    <x v="1"/>
    <x v="2"/>
    <x v="0"/>
  </r>
  <r>
    <x v="4"/>
    <x v="4"/>
    <x v="3"/>
    <x v="5"/>
    <x v="1"/>
    <x v="1"/>
    <x v="5"/>
    <x v="1"/>
    <n v="184.83"/>
    <n v="2033.13"/>
    <x v="1"/>
    <x v="2"/>
    <x v="0"/>
    <n v="3.5"/>
    <x v="1"/>
    <x v="1"/>
    <x v="0"/>
  </r>
  <r>
    <x v="4"/>
    <x v="5"/>
    <x v="5"/>
    <x v="0"/>
    <x v="0"/>
    <x v="3"/>
    <x v="10"/>
    <x v="2"/>
    <n v="135.47"/>
    <n v="948.29"/>
    <x v="0"/>
    <x v="0"/>
    <x v="2"/>
    <n v="3.6"/>
    <x v="1"/>
    <x v="2"/>
    <x v="2"/>
  </r>
  <r>
    <x v="8"/>
    <x v="5"/>
    <x v="2"/>
    <x v="3"/>
    <x v="1"/>
    <x v="3"/>
    <x v="13"/>
    <x v="1"/>
    <n v="34.799999999999997"/>
    <n v="34.799999999999997"/>
    <x v="1"/>
    <x v="1"/>
    <x v="1"/>
    <n v="1.8"/>
    <x v="1"/>
    <x v="2"/>
    <x v="1"/>
  </r>
  <r>
    <x v="0"/>
    <x v="4"/>
    <x v="6"/>
    <x v="1"/>
    <x v="1"/>
    <x v="0"/>
    <x v="7"/>
    <x v="1"/>
    <n v="25.18"/>
    <n v="352.52"/>
    <x v="2"/>
    <x v="2"/>
    <x v="2"/>
    <n v="4.8"/>
    <x v="0"/>
    <x v="2"/>
    <x v="2"/>
  </r>
  <r>
    <x v="3"/>
    <x v="5"/>
    <x v="5"/>
    <x v="1"/>
    <x v="1"/>
    <x v="1"/>
    <x v="8"/>
    <x v="1"/>
    <n v="33.090000000000003"/>
    <n v="99.27000000000001"/>
    <x v="1"/>
    <x v="2"/>
    <x v="1"/>
    <n v="1.8"/>
    <x v="1"/>
    <x v="1"/>
    <x v="1"/>
  </r>
  <r>
    <x v="5"/>
    <x v="1"/>
    <x v="2"/>
    <x v="2"/>
    <x v="1"/>
    <x v="2"/>
    <x v="8"/>
    <x v="0"/>
    <n v="288.47000000000003"/>
    <n v="865.41000000000008"/>
    <x v="0"/>
    <x v="2"/>
    <x v="2"/>
    <n v="2"/>
    <x v="1"/>
    <x v="2"/>
    <x v="2"/>
  </r>
  <r>
    <x v="9"/>
    <x v="4"/>
    <x v="3"/>
    <x v="4"/>
    <x v="1"/>
    <x v="3"/>
    <x v="7"/>
    <x v="3"/>
    <n v="110.5"/>
    <n v="1547"/>
    <x v="2"/>
    <x v="3"/>
    <x v="1"/>
    <n v="3"/>
    <x v="0"/>
    <x v="0"/>
    <x v="1"/>
  </r>
  <r>
    <x v="8"/>
    <x v="3"/>
    <x v="0"/>
    <x v="7"/>
    <x v="1"/>
    <x v="3"/>
    <x v="12"/>
    <x v="1"/>
    <n v="216.17"/>
    <n v="2594.04"/>
    <x v="1"/>
    <x v="1"/>
    <x v="1"/>
    <n v="3"/>
    <x v="1"/>
    <x v="2"/>
    <x v="1"/>
  </r>
  <r>
    <x v="5"/>
    <x v="0"/>
    <x v="6"/>
    <x v="1"/>
    <x v="1"/>
    <x v="4"/>
    <x v="13"/>
    <x v="2"/>
    <n v="186.41"/>
    <n v="186.41"/>
    <x v="2"/>
    <x v="3"/>
    <x v="2"/>
    <n v="1.1000000000000001"/>
    <x v="1"/>
    <x v="1"/>
    <x v="2"/>
  </r>
  <r>
    <x v="1"/>
    <x v="1"/>
    <x v="4"/>
    <x v="2"/>
    <x v="1"/>
    <x v="2"/>
    <x v="2"/>
    <x v="1"/>
    <n v="180.07"/>
    <n v="720.28"/>
    <x v="2"/>
    <x v="1"/>
    <x v="0"/>
    <n v="4"/>
    <x v="0"/>
    <x v="1"/>
    <x v="0"/>
  </r>
  <r>
    <x v="4"/>
    <x v="1"/>
    <x v="0"/>
    <x v="6"/>
    <x v="1"/>
    <x v="4"/>
    <x v="1"/>
    <x v="1"/>
    <n v="182.19"/>
    <n v="1457.52"/>
    <x v="2"/>
    <x v="0"/>
    <x v="1"/>
    <n v="1.4"/>
    <x v="1"/>
    <x v="2"/>
    <x v="1"/>
  </r>
  <r>
    <x v="8"/>
    <x v="2"/>
    <x v="7"/>
    <x v="1"/>
    <x v="1"/>
    <x v="1"/>
    <x v="5"/>
    <x v="2"/>
    <n v="104.64"/>
    <n v="1151.04"/>
    <x v="0"/>
    <x v="2"/>
    <x v="2"/>
    <n v="1.2"/>
    <x v="0"/>
    <x v="2"/>
    <x v="2"/>
  </r>
  <r>
    <x v="9"/>
    <x v="4"/>
    <x v="2"/>
    <x v="7"/>
    <x v="1"/>
    <x v="3"/>
    <x v="10"/>
    <x v="2"/>
    <n v="268.22999999999996"/>
    <n v="1877.61"/>
    <x v="1"/>
    <x v="3"/>
    <x v="1"/>
    <n v="3"/>
    <x v="1"/>
    <x v="0"/>
    <x v="1"/>
  </r>
  <r>
    <x v="10"/>
    <x v="0"/>
    <x v="4"/>
    <x v="2"/>
    <x v="1"/>
    <x v="1"/>
    <x v="10"/>
    <x v="1"/>
    <n v="277.38"/>
    <n v="1941.66"/>
    <x v="0"/>
    <x v="0"/>
    <x v="0"/>
    <n v="1.2"/>
    <x v="1"/>
    <x v="0"/>
    <x v="0"/>
  </r>
  <r>
    <x v="9"/>
    <x v="5"/>
    <x v="0"/>
    <x v="7"/>
    <x v="1"/>
    <x v="4"/>
    <x v="7"/>
    <x v="3"/>
    <n v="200.47"/>
    <n v="2806.58"/>
    <x v="0"/>
    <x v="1"/>
    <x v="1"/>
    <n v="1.8"/>
    <x v="0"/>
    <x v="0"/>
    <x v="1"/>
  </r>
  <r>
    <x v="1"/>
    <x v="0"/>
    <x v="1"/>
    <x v="1"/>
    <x v="1"/>
    <x v="2"/>
    <x v="3"/>
    <x v="2"/>
    <n v="261.90999999999997"/>
    <n v="1309.55"/>
    <x v="1"/>
    <x v="1"/>
    <x v="0"/>
    <n v="2.6"/>
    <x v="1"/>
    <x v="1"/>
    <x v="0"/>
  </r>
  <r>
    <x v="8"/>
    <x v="3"/>
    <x v="6"/>
    <x v="6"/>
    <x v="1"/>
    <x v="3"/>
    <x v="7"/>
    <x v="2"/>
    <n v="36.79"/>
    <n v="515.05999999999995"/>
    <x v="0"/>
    <x v="0"/>
    <x v="1"/>
    <n v="3.4"/>
    <x v="1"/>
    <x v="2"/>
    <x v="1"/>
  </r>
  <r>
    <x v="2"/>
    <x v="6"/>
    <x v="4"/>
    <x v="1"/>
    <x v="1"/>
    <x v="2"/>
    <x v="11"/>
    <x v="0"/>
    <n v="48.11"/>
    <n v="625.42999999999995"/>
    <x v="3"/>
    <x v="1"/>
    <x v="0"/>
    <n v="4.0999999999999996"/>
    <x v="0"/>
    <x v="2"/>
    <x v="0"/>
  </r>
  <r>
    <x v="1"/>
    <x v="1"/>
    <x v="5"/>
    <x v="2"/>
    <x v="1"/>
    <x v="1"/>
    <x v="2"/>
    <x v="1"/>
    <n v="176.54"/>
    <n v="706.16"/>
    <x v="1"/>
    <x v="2"/>
    <x v="1"/>
    <n v="2.2000000000000002"/>
    <x v="0"/>
    <x v="2"/>
    <x v="1"/>
  </r>
  <r>
    <x v="3"/>
    <x v="4"/>
    <x v="2"/>
    <x v="6"/>
    <x v="1"/>
    <x v="0"/>
    <x v="4"/>
    <x v="0"/>
    <n v="257.02"/>
    <n v="2570.1999999999998"/>
    <x v="3"/>
    <x v="1"/>
    <x v="0"/>
    <n v="2.9"/>
    <x v="0"/>
    <x v="1"/>
    <x v="0"/>
  </r>
  <r>
    <x v="3"/>
    <x v="4"/>
    <x v="7"/>
    <x v="6"/>
    <x v="1"/>
    <x v="2"/>
    <x v="0"/>
    <x v="0"/>
    <n v="108.32"/>
    <n v="649.91999999999996"/>
    <x v="1"/>
    <x v="1"/>
    <x v="1"/>
    <n v="4.8"/>
    <x v="1"/>
    <x v="0"/>
    <x v="1"/>
  </r>
  <r>
    <x v="2"/>
    <x v="0"/>
    <x v="5"/>
    <x v="6"/>
    <x v="1"/>
    <x v="2"/>
    <x v="6"/>
    <x v="3"/>
    <n v="173.46"/>
    <n v="346.92"/>
    <x v="1"/>
    <x v="0"/>
    <x v="2"/>
    <n v="2.6"/>
    <x v="1"/>
    <x v="1"/>
    <x v="2"/>
  </r>
  <r>
    <x v="10"/>
    <x v="2"/>
    <x v="1"/>
    <x v="5"/>
    <x v="1"/>
    <x v="2"/>
    <x v="13"/>
    <x v="1"/>
    <n v="22.79"/>
    <n v="22.79"/>
    <x v="0"/>
    <x v="1"/>
    <x v="1"/>
    <n v="3.8"/>
    <x v="1"/>
    <x v="1"/>
    <x v="1"/>
  </r>
  <r>
    <x v="2"/>
    <x v="3"/>
    <x v="4"/>
    <x v="2"/>
    <x v="1"/>
    <x v="3"/>
    <x v="11"/>
    <x v="1"/>
    <n v="296.26"/>
    <n v="3851.38"/>
    <x v="0"/>
    <x v="1"/>
    <x v="0"/>
    <n v="2.1"/>
    <x v="0"/>
    <x v="2"/>
    <x v="0"/>
  </r>
  <r>
    <x v="4"/>
    <x v="6"/>
    <x v="0"/>
    <x v="5"/>
    <x v="1"/>
    <x v="1"/>
    <x v="10"/>
    <x v="0"/>
    <n v="234.75"/>
    <n v="1643.25"/>
    <x v="0"/>
    <x v="0"/>
    <x v="0"/>
    <n v="3.5"/>
    <x v="1"/>
    <x v="1"/>
    <x v="0"/>
  </r>
  <r>
    <x v="0"/>
    <x v="3"/>
    <x v="2"/>
    <x v="7"/>
    <x v="1"/>
    <x v="1"/>
    <x v="11"/>
    <x v="2"/>
    <n v="121.19999999999999"/>
    <n v="1575.6"/>
    <x v="2"/>
    <x v="2"/>
    <x v="1"/>
    <n v="4.2"/>
    <x v="1"/>
    <x v="0"/>
    <x v="1"/>
  </r>
  <r>
    <x v="6"/>
    <x v="4"/>
    <x v="6"/>
    <x v="6"/>
    <x v="1"/>
    <x v="3"/>
    <x v="2"/>
    <x v="2"/>
    <n v="295.24"/>
    <n v="1180.96"/>
    <x v="1"/>
    <x v="0"/>
    <x v="1"/>
    <n v="4.7"/>
    <x v="0"/>
    <x v="2"/>
    <x v="1"/>
  </r>
  <r>
    <x v="5"/>
    <x v="5"/>
    <x v="7"/>
    <x v="5"/>
    <x v="1"/>
    <x v="2"/>
    <x v="10"/>
    <x v="1"/>
    <n v="45.88"/>
    <n v="321.16000000000003"/>
    <x v="2"/>
    <x v="2"/>
    <x v="1"/>
    <n v="4.8"/>
    <x v="0"/>
    <x v="2"/>
    <x v="1"/>
  </r>
  <r>
    <x v="1"/>
    <x v="6"/>
    <x v="0"/>
    <x v="1"/>
    <x v="1"/>
    <x v="2"/>
    <x v="0"/>
    <x v="3"/>
    <n v="149.97"/>
    <n v="899.81999999999994"/>
    <x v="0"/>
    <x v="2"/>
    <x v="0"/>
    <n v="2.2000000000000002"/>
    <x v="1"/>
    <x v="2"/>
    <x v="0"/>
  </r>
  <r>
    <x v="5"/>
    <x v="4"/>
    <x v="7"/>
    <x v="5"/>
    <x v="1"/>
    <x v="0"/>
    <x v="5"/>
    <x v="3"/>
    <n v="36.479999999999997"/>
    <n v="401.28"/>
    <x v="3"/>
    <x v="3"/>
    <x v="2"/>
    <n v="1.8"/>
    <x v="1"/>
    <x v="0"/>
    <x v="2"/>
  </r>
  <r>
    <x v="10"/>
    <x v="2"/>
    <x v="6"/>
    <x v="3"/>
    <x v="1"/>
    <x v="2"/>
    <x v="9"/>
    <x v="1"/>
    <n v="113.78999999999999"/>
    <n v="1024.1099999999999"/>
    <x v="3"/>
    <x v="0"/>
    <x v="2"/>
    <n v="4.3"/>
    <x v="0"/>
    <x v="1"/>
    <x v="2"/>
  </r>
  <r>
    <x v="5"/>
    <x v="6"/>
    <x v="3"/>
    <x v="7"/>
    <x v="1"/>
    <x v="4"/>
    <x v="12"/>
    <x v="2"/>
    <n v="81.42"/>
    <n v="977.04"/>
    <x v="1"/>
    <x v="0"/>
    <x v="2"/>
    <n v="3.5"/>
    <x v="0"/>
    <x v="2"/>
    <x v="2"/>
  </r>
  <r>
    <x v="5"/>
    <x v="4"/>
    <x v="2"/>
    <x v="6"/>
    <x v="1"/>
    <x v="2"/>
    <x v="4"/>
    <x v="3"/>
    <n v="108.63"/>
    <n v="1086.3"/>
    <x v="2"/>
    <x v="0"/>
    <x v="0"/>
    <n v="2.7"/>
    <x v="0"/>
    <x v="1"/>
    <x v="0"/>
  </r>
  <r>
    <x v="9"/>
    <x v="2"/>
    <x v="4"/>
    <x v="6"/>
    <x v="1"/>
    <x v="0"/>
    <x v="0"/>
    <x v="1"/>
    <n v="285.27"/>
    <n v="1711.62"/>
    <x v="1"/>
    <x v="1"/>
    <x v="0"/>
    <n v="1.1000000000000001"/>
    <x v="0"/>
    <x v="2"/>
    <x v="0"/>
  </r>
  <r>
    <x v="8"/>
    <x v="5"/>
    <x v="7"/>
    <x v="4"/>
    <x v="1"/>
    <x v="4"/>
    <x v="8"/>
    <x v="1"/>
    <n v="139.60999999999999"/>
    <n v="418.83"/>
    <x v="0"/>
    <x v="2"/>
    <x v="2"/>
    <n v="2.2000000000000002"/>
    <x v="0"/>
    <x v="0"/>
    <x v="2"/>
  </r>
  <r>
    <x v="4"/>
    <x v="2"/>
    <x v="2"/>
    <x v="0"/>
    <x v="0"/>
    <x v="0"/>
    <x v="10"/>
    <x v="2"/>
    <n v="110.96"/>
    <n v="776.71999999999991"/>
    <x v="2"/>
    <x v="2"/>
    <x v="2"/>
    <n v="1.4"/>
    <x v="0"/>
    <x v="1"/>
    <x v="2"/>
  </r>
  <r>
    <x v="6"/>
    <x v="3"/>
    <x v="7"/>
    <x v="7"/>
    <x v="1"/>
    <x v="0"/>
    <x v="9"/>
    <x v="0"/>
    <n v="199.42"/>
    <n v="1794.78"/>
    <x v="3"/>
    <x v="2"/>
    <x v="0"/>
    <n v="3"/>
    <x v="1"/>
    <x v="1"/>
    <x v="0"/>
  </r>
  <r>
    <x v="8"/>
    <x v="0"/>
    <x v="0"/>
    <x v="7"/>
    <x v="1"/>
    <x v="1"/>
    <x v="7"/>
    <x v="2"/>
    <n v="211.34"/>
    <n v="2958.76"/>
    <x v="0"/>
    <x v="0"/>
    <x v="0"/>
    <n v="4.3"/>
    <x v="0"/>
    <x v="1"/>
    <x v="0"/>
  </r>
  <r>
    <x v="9"/>
    <x v="3"/>
    <x v="7"/>
    <x v="2"/>
    <x v="1"/>
    <x v="3"/>
    <x v="5"/>
    <x v="3"/>
    <n v="295.45999999999998"/>
    <n v="3250.06"/>
    <x v="0"/>
    <x v="2"/>
    <x v="0"/>
    <n v="2.2999999999999998"/>
    <x v="0"/>
    <x v="0"/>
    <x v="0"/>
  </r>
  <r>
    <x v="5"/>
    <x v="4"/>
    <x v="3"/>
    <x v="1"/>
    <x v="1"/>
    <x v="0"/>
    <x v="4"/>
    <x v="0"/>
    <n v="172.9"/>
    <n v="1729"/>
    <x v="0"/>
    <x v="2"/>
    <x v="0"/>
    <n v="2.4"/>
    <x v="0"/>
    <x v="0"/>
    <x v="0"/>
  </r>
  <r>
    <x v="6"/>
    <x v="4"/>
    <x v="0"/>
    <x v="4"/>
    <x v="1"/>
    <x v="2"/>
    <x v="12"/>
    <x v="2"/>
    <n v="230.72"/>
    <n v="2768.64"/>
    <x v="2"/>
    <x v="2"/>
    <x v="0"/>
    <n v="4.0999999999999996"/>
    <x v="0"/>
    <x v="0"/>
    <x v="0"/>
  </r>
  <r>
    <x v="9"/>
    <x v="1"/>
    <x v="0"/>
    <x v="7"/>
    <x v="1"/>
    <x v="1"/>
    <x v="12"/>
    <x v="3"/>
    <n v="127.00999999999999"/>
    <n v="1524.12"/>
    <x v="0"/>
    <x v="2"/>
    <x v="0"/>
    <n v="2.8"/>
    <x v="1"/>
    <x v="0"/>
    <x v="0"/>
  </r>
  <r>
    <x v="9"/>
    <x v="3"/>
    <x v="2"/>
    <x v="4"/>
    <x v="1"/>
    <x v="4"/>
    <x v="11"/>
    <x v="3"/>
    <n v="67.89"/>
    <n v="882.57"/>
    <x v="3"/>
    <x v="3"/>
    <x v="2"/>
    <n v="3.7"/>
    <x v="1"/>
    <x v="2"/>
    <x v="2"/>
  </r>
  <r>
    <x v="9"/>
    <x v="6"/>
    <x v="5"/>
    <x v="7"/>
    <x v="1"/>
    <x v="3"/>
    <x v="0"/>
    <x v="0"/>
    <n v="140.35"/>
    <n v="842.09999999999991"/>
    <x v="0"/>
    <x v="3"/>
    <x v="0"/>
    <n v="1.8"/>
    <x v="0"/>
    <x v="1"/>
    <x v="0"/>
  </r>
  <r>
    <x v="3"/>
    <x v="5"/>
    <x v="6"/>
    <x v="4"/>
    <x v="1"/>
    <x v="1"/>
    <x v="10"/>
    <x v="2"/>
    <n v="137.26"/>
    <n v="960.81999999999994"/>
    <x v="2"/>
    <x v="0"/>
    <x v="1"/>
    <n v="2"/>
    <x v="1"/>
    <x v="0"/>
    <x v="1"/>
  </r>
  <r>
    <x v="6"/>
    <x v="1"/>
    <x v="7"/>
    <x v="2"/>
    <x v="1"/>
    <x v="0"/>
    <x v="1"/>
    <x v="2"/>
    <n v="137.77000000000001"/>
    <n v="1102.1600000000001"/>
    <x v="2"/>
    <x v="3"/>
    <x v="0"/>
    <n v="3.5"/>
    <x v="1"/>
    <x v="2"/>
    <x v="0"/>
  </r>
  <r>
    <x v="2"/>
    <x v="1"/>
    <x v="4"/>
    <x v="7"/>
    <x v="1"/>
    <x v="1"/>
    <x v="2"/>
    <x v="3"/>
    <n v="214.72"/>
    <n v="858.88"/>
    <x v="3"/>
    <x v="1"/>
    <x v="0"/>
    <n v="1.4"/>
    <x v="0"/>
    <x v="1"/>
    <x v="0"/>
  </r>
  <r>
    <x v="9"/>
    <x v="1"/>
    <x v="1"/>
    <x v="5"/>
    <x v="1"/>
    <x v="2"/>
    <x v="3"/>
    <x v="1"/>
    <n v="133.66"/>
    <n v="668.3"/>
    <x v="2"/>
    <x v="3"/>
    <x v="2"/>
    <n v="1.7"/>
    <x v="1"/>
    <x v="2"/>
    <x v="2"/>
  </r>
  <r>
    <x v="0"/>
    <x v="4"/>
    <x v="0"/>
    <x v="3"/>
    <x v="1"/>
    <x v="2"/>
    <x v="2"/>
    <x v="1"/>
    <n v="287.17"/>
    <n v="1148.68"/>
    <x v="3"/>
    <x v="1"/>
    <x v="2"/>
    <n v="2.2999999999999998"/>
    <x v="0"/>
    <x v="0"/>
    <x v="2"/>
  </r>
  <r>
    <x v="5"/>
    <x v="0"/>
    <x v="5"/>
    <x v="3"/>
    <x v="1"/>
    <x v="2"/>
    <x v="13"/>
    <x v="0"/>
    <n v="295.17"/>
    <n v="295.17"/>
    <x v="1"/>
    <x v="0"/>
    <x v="0"/>
    <n v="1.7"/>
    <x v="0"/>
    <x v="2"/>
    <x v="0"/>
  </r>
  <r>
    <x v="6"/>
    <x v="2"/>
    <x v="0"/>
    <x v="3"/>
    <x v="1"/>
    <x v="3"/>
    <x v="0"/>
    <x v="2"/>
    <n v="166.54"/>
    <n v="999.24"/>
    <x v="0"/>
    <x v="1"/>
    <x v="0"/>
    <n v="4.9000000000000004"/>
    <x v="1"/>
    <x v="1"/>
    <x v="0"/>
  </r>
  <r>
    <x v="3"/>
    <x v="6"/>
    <x v="5"/>
    <x v="7"/>
    <x v="1"/>
    <x v="1"/>
    <x v="10"/>
    <x v="1"/>
    <n v="176.35999999999999"/>
    <n v="1234.52"/>
    <x v="1"/>
    <x v="2"/>
    <x v="1"/>
    <n v="2"/>
    <x v="0"/>
    <x v="0"/>
    <x v="1"/>
  </r>
  <r>
    <x v="1"/>
    <x v="4"/>
    <x v="5"/>
    <x v="4"/>
    <x v="1"/>
    <x v="1"/>
    <x v="6"/>
    <x v="0"/>
    <n v="134.13999999999999"/>
    <n v="268.27999999999997"/>
    <x v="1"/>
    <x v="1"/>
    <x v="2"/>
    <n v="4.8"/>
    <x v="0"/>
    <x v="0"/>
    <x v="2"/>
  </r>
  <r>
    <x v="1"/>
    <x v="5"/>
    <x v="4"/>
    <x v="3"/>
    <x v="1"/>
    <x v="0"/>
    <x v="0"/>
    <x v="3"/>
    <n v="119.57"/>
    <n v="717.42"/>
    <x v="1"/>
    <x v="3"/>
    <x v="2"/>
    <n v="4.4000000000000004"/>
    <x v="0"/>
    <x v="2"/>
    <x v="2"/>
  </r>
  <r>
    <x v="4"/>
    <x v="4"/>
    <x v="5"/>
    <x v="1"/>
    <x v="1"/>
    <x v="4"/>
    <x v="7"/>
    <x v="1"/>
    <n v="295.89"/>
    <n v="4142.46"/>
    <x v="3"/>
    <x v="1"/>
    <x v="0"/>
    <n v="2.2999999999999998"/>
    <x v="0"/>
    <x v="1"/>
    <x v="0"/>
  </r>
  <r>
    <x v="7"/>
    <x v="0"/>
    <x v="4"/>
    <x v="5"/>
    <x v="1"/>
    <x v="2"/>
    <x v="5"/>
    <x v="2"/>
    <n v="31.38"/>
    <n v="345.18"/>
    <x v="0"/>
    <x v="2"/>
    <x v="0"/>
    <n v="3.2"/>
    <x v="0"/>
    <x v="0"/>
    <x v="0"/>
  </r>
  <r>
    <x v="0"/>
    <x v="4"/>
    <x v="2"/>
    <x v="3"/>
    <x v="1"/>
    <x v="4"/>
    <x v="6"/>
    <x v="3"/>
    <n v="134.82"/>
    <n v="269.64"/>
    <x v="1"/>
    <x v="2"/>
    <x v="1"/>
    <n v="2.4"/>
    <x v="0"/>
    <x v="2"/>
    <x v="1"/>
  </r>
  <r>
    <x v="1"/>
    <x v="4"/>
    <x v="0"/>
    <x v="6"/>
    <x v="1"/>
    <x v="4"/>
    <x v="4"/>
    <x v="2"/>
    <n v="62.38000000000001"/>
    <n v="623.80000000000007"/>
    <x v="3"/>
    <x v="2"/>
    <x v="1"/>
    <n v="3.8"/>
    <x v="0"/>
    <x v="1"/>
    <x v="1"/>
  </r>
  <r>
    <x v="3"/>
    <x v="3"/>
    <x v="4"/>
    <x v="7"/>
    <x v="1"/>
    <x v="2"/>
    <x v="11"/>
    <x v="3"/>
    <n v="223.35999999999999"/>
    <n v="2903.68"/>
    <x v="2"/>
    <x v="3"/>
    <x v="1"/>
    <n v="2.4"/>
    <x v="1"/>
    <x v="0"/>
    <x v="1"/>
  </r>
  <r>
    <x v="7"/>
    <x v="5"/>
    <x v="6"/>
    <x v="5"/>
    <x v="1"/>
    <x v="2"/>
    <x v="3"/>
    <x v="2"/>
    <n v="74.44"/>
    <n v="372.2"/>
    <x v="1"/>
    <x v="0"/>
    <x v="1"/>
    <n v="2.9"/>
    <x v="0"/>
    <x v="0"/>
    <x v="1"/>
  </r>
  <r>
    <x v="9"/>
    <x v="1"/>
    <x v="3"/>
    <x v="1"/>
    <x v="1"/>
    <x v="0"/>
    <x v="13"/>
    <x v="0"/>
    <n v="267.7"/>
    <n v="267.7"/>
    <x v="3"/>
    <x v="1"/>
    <x v="1"/>
    <n v="3.9"/>
    <x v="1"/>
    <x v="2"/>
    <x v="1"/>
  </r>
  <r>
    <x v="9"/>
    <x v="5"/>
    <x v="0"/>
    <x v="3"/>
    <x v="1"/>
    <x v="3"/>
    <x v="8"/>
    <x v="2"/>
    <n v="124.85000000000001"/>
    <n v="374.55"/>
    <x v="3"/>
    <x v="0"/>
    <x v="0"/>
    <n v="2.7"/>
    <x v="1"/>
    <x v="2"/>
    <x v="0"/>
  </r>
  <r>
    <x v="10"/>
    <x v="5"/>
    <x v="3"/>
    <x v="1"/>
    <x v="1"/>
    <x v="2"/>
    <x v="2"/>
    <x v="2"/>
    <n v="276.8"/>
    <n v="1107.2"/>
    <x v="3"/>
    <x v="0"/>
    <x v="0"/>
    <n v="3.8"/>
    <x v="0"/>
    <x v="1"/>
    <x v="0"/>
  </r>
  <r>
    <x v="5"/>
    <x v="3"/>
    <x v="6"/>
    <x v="7"/>
    <x v="1"/>
    <x v="4"/>
    <x v="2"/>
    <x v="3"/>
    <n v="296.24"/>
    <n v="1184.96"/>
    <x v="3"/>
    <x v="2"/>
    <x v="2"/>
    <n v="2.5"/>
    <x v="1"/>
    <x v="2"/>
    <x v="2"/>
  </r>
  <r>
    <x v="7"/>
    <x v="2"/>
    <x v="7"/>
    <x v="3"/>
    <x v="1"/>
    <x v="0"/>
    <x v="6"/>
    <x v="2"/>
    <n v="235.93"/>
    <n v="471.86"/>
    <x v="0"/>
    <x v="1"/>
    <x v="2"/>
    <n v="2.6"/>
    <x v="1"/>
    <x v="0"/>
    <x v="2"/>
  </r>
  <r>
    <x v="5"/>
    <x v="4"/>
    <x v="6"/>
    <x v="6"/>
    <x v="1"/>
    <x v="1"/>
    <x v="1"/>
    <x v="2"/>
    <n v="194.48"/>
    <n v="1555.84"/>
    <x v="2"/>
    <x v="0"/>
    <x v="2"/>
    <n v="2.2999999999999998"/>
    <x v="0"/>
    <x v="0"/>
    <x v="2"/>
  </r>
  <r>
    <x v="3"/>
    <x v="6"/>
    <x v="2"/>
    <x v="5"/>
    <x v="1"/>
    <x v="0"/>
    <x v="0"/>
    <x v="2"/>
    <n v="61.97"/>
    <n v="371.82"/>
    <x v="3"/>
    <x v="3"/>
    <x v="0"/>
    <n v="5"/>
    <x v="1"/>
    <x v="1"/>
    <x v="0"/>
  </r>
  <r>
    <x v="0"/>
    <x v="1"/>
    <x v="7"/>
    <x v="4"/>
    <x v="1"/>
    <x v="2"/>
    <x v="9"/>
    <x v="3"/>
    <n v="281.26"/>
    <n v="2531.34"/>
    <x v="1"/>
    <x v="3"/>
    <x v="2"/>
    <n v="3"/>
    <x v="1"/>
    <x v="1"/>
    <x v="2"/>
  </r>
  <r>
    <x v="7"/>
    <x v="2"/>
    <x v="7"/>
    <x v="6"/>
    <x v="1"/>
    <x v="2"/>
    <x v="0"/>
    <x v="1"/>
    <n v="237.51999999999998"/>
    <n v="1425.12"/>
    <x v="2"/>
    <x v="3"/>
    <x v="2"/>
    <n v="1.9"/>
    <x v="0"/>
    <x v="1"/>
    <x v="2"/>
  </r>
  <r>
    <x v="1"/>
    <x v="0"/>
    <x v="5"/>
    <x v="3"/>
    <x v="1"/>
    <x v="3"/>
    <x v="8"/>
    <x v="1"/>
    <n v="100.64999999999999"/>
    <n v="301.95"/>
    <x v="0"/>
    <x v="3"/>
    <x v="1"/>
    <n v="3.3"/>
    <x v="0"/>
    <x v="2"/>
    <x v="1"/>
  </r>
  <r>
    <x v="0"/>
    <x v="4"/>
    <x v="6"/>
    <x v="2"/>
    <x v="1"/>
    <x v="0"/>
    <x v="12"/>
    <x v="1"/>
    <n v="151.18"/>
    <n v="1814.16"/>
    <x v="1"/>
    <x v="3"/>
    <x v="1"/>
    <n v="2.9"/>
    <x v="1"/>
    <x v="0"/>
    <x v="1"/>
  </r>
  <r>
    <x v="10"/>
    <x v="1"/>
    <x v="1"/>
    <x v="0"/>
    <x v="0"/>
    <x v="2"/>
    <x v="6"/>
    <x v="2"/>
    <n v="38.950000000000003"/>
    <n v="77.900000000000006"/>
    <x v="2"/>
    <x v="2"/>
    <x v="2"/>
    <n v="4.0999999999999996"/>
    <x v="1"/>
    <x v="2"/>
    <x v="2"/>
  </r>
  <r>
    <x v="2"/>
    <x v="6"/>
    <x v="5"/>
    <x v="5"/>
    <x v="1"/>
    <x v="4"/>
    <x v="9"/>
    <x v="0"/>
    <n v="204.52"/>
    <n v="1840.68"/>
    <x v="2"/>
    <x v="0"/>
    <x v="1"/>
    <n v="4.7"/>
    <x v="1"/>
    <x v="0"/>
    <x v="1"/>
  </r>
  <r>
    <x v="5"/>
    <x v="4"/>
    <x v="6"/>
    <x v="1"/>
    <x v="1"/>
    <x v="4"/>
    <x v="8"/>
    <x v="0"/>
    <n v="55.07"/>
    <n v="165.21"/>
    <x v="0"/>
    <x v="1"/>
    <x v="2"/>
    <n v="1.4"/>
    <x v="0"/>
    <x v="1"/>
    <x v="2"/>
  </r>
  <r>
    <x v="5"/>
    <x v="0"/>
    <x v="7"/>
    <x v="3"/>
    <x v="1"/>
    <x v="0"/>
    <x v="0"/>
    <x v="3"/>
    <n v="202.42999999999998"/>
    <n v="1214.58"/>
    <x v="1"/>
    <x v="2"/>
    <x v="1"/>
    <n v="4.9000000000000004"/>
    <x v="1"/>
    <x v="0"/>
    <x v="1"/>
  </r>
  <r>
    <x v="0"/>
    <x v="3"/>
    <x v="1"/>
    <x v="6"/>
    <x v="1"/>
    <x v="3"/>
    <x v="4"/>
    <x v="1"/>
    <n v="208.04000000000002"/>
    <n v="2080.4"/>
    <x v="1"/>
    <x v="0"/>
    <x v="0"/>
    <n v="1.7"/>
    <x v="1"/>
    <x v="0"/>
    <x v="0"/>
  </r>
  <r>
    <x v="9"/>
    <x v="2"/>
    <x v="5"/>
    <x v="7"/>
    <x v="1"/>
    <x v="0"/>
    <x v="6"/>
    <x v="2"/>
    <n v="110.9"/>
    <n v="221.8"/>
    <x v="3"/>
    <x v="3"/>
    <x v="0"/>
    <n v="2.1"/>
    <x v="1"/>
    <x v="1"/>
    <x v="0"/>
  </r>
  <r>
    <x v="5"/>
    <x v="4"/>
    <x v="3"/>
    <x v="4"/>
    <x v="1"/>
    <x v="3"/>
    <x v="10"/>
    <x v="3"/>
    <n v="285.63"/>
    <n v="1999.41"/>
    <x v="2"/>
    <x v="1"/>
    <x v="0"/>
    <n v="4.0999999999999996"/>
    <x v="1"/>
    <x v="1"/>
    <x v="0"/>
  </r>
  <r>
    <x v="10"/>
    <x v="1"/>
    <x v="0"/>
    <x v="2"/>
    <x v="1"/>
    <x v="4"/>
    <x v="7"/>
    <x v="2"/>
    <n v="238.10999999999999"/>
    <n v="3333.54"/>
    <x v="1"/>
    <x v="3"/>
    <x v="2"/>
    <n v="1.6"/>
    <x v="1"/>
    <x v="0"/>
    <x v="2"/>
  </r>
  <r>
    <x v="1"/>
    <x v="5"/>
    <x v="1"/>
    <x v="4"/>
    <x v="1"/>
    <x v="2"/>
    <x v="13"/>
    <x v="3"/>
    <n v="159.09"/>
    <n v="159.09"/>
    <x v="0"/>
    <x v="3"/>
    <x v="2"/>
    <n v="4.3"/>
    <x v="1"/>
    <x v="2"/>
    <x v="2"/>
  </r>
  <r>
    <x v="6"/>
    <x v="6"/>
    <x v="6"/>
    <x v="7"/>
    <x v="1"/>
    <x v="1"/>
    <x v="9"/>
    <x v="1"/>
    <n v="277.20000000000005"/>
    <n v="2494.8000000000002"/>
    <x v="1"/>
    <x v="1"/>
    <x v="2"/>
    <n v="3.7"/>
    <x v="0"/>
    <x v="1"/>
    <x v="2"/>
  </r>
  <r>
    <x v="1"/>
    <x v="4"/>
    <x v="6"/>
    <x v="3"/>
    <x v="1"/>
    <x v="2"/>
    <x v="13"/>
    <x v="2"/>
    <n v="259.64"/>
    <n v="259.64"/>
    <x v="3"/>
    <x v="0"/>
    <x v="1"/>
    <n v="4.2"/>
    <x v="1"/>
    <x v="1"/>
    <x v="1"/>
  </r>
  <r>
    <x v="1"/>
    <x v="1"/>
    <x v="5"/>
    <x v="0"/>
    <x v="0"/>
    <x v="4"/>
    <x v="9"/>
    <x v="1"/>
    <n v="213.82000000000002"/>
    <n v="1924.38"/>
    <x v="2"/>
    <x v="1"/>
    <x v="2"/>
    <n v="3.3"/>
    <x v="0"/>
    <x v="2"/>
    <x v="2"/>
  </r>
  <r>
    <x v="5"/>
    <x v="5"/>
    <x v="6"/>
    <x v="1"/>
    <x v="1"/>
    <x v="4"/>
    <x v="5"/>
    <x v="1"/>
    <n v="62.83"/>
    <n v="691.13"/>
    <x v="3"/>
    <x v="2"/>
    <x v="2"/>
    <n v="4.9000000000000004"/>
    <x v="0"/>
    <x v="2"/>
    <x v="2"/>
  </r>
  <r>
    <x v="2"/>
    <x v="1"/>
    <x v="7"/>
    <x v="6"/>
    <x v="1"/>
    <x v="2"/>
    <x v="13"/>
    <x v="2"/>
    <n v="159.18"/>
    <n v="159.18"/>
    <x v="0"/>
    <x v="3"/>
    <x v="0"/>
    <n v="3.4"/>
    <x v="0"/>
    <x v="2"/>
    <x v="0"/>
  </r>
  <r>
    <x v="8"/>
    <x v="4"/>
    <x v="5"/>
    <x v="5"/>
    <x v="1"/>
    <x v="2"/>
    <x v="13"/>
    <x v="1"/>
    <n v="262.04000000000002"/>
    <n v="262.04000000000002"/>
    <x v="1"/>
    <x v="2"/>
    <x v="2"/>
    <n v="2.6"/>
    <x v="0"/>
    <x v="2"/>
    <x v="2"/>
  </r>
  <r>
    <x v="9"/>
    <x v="0"/>
    <x v="5"/>
    <x v="2"/>
    <x v="1"/>
    <x v="4"/>
    <x v="1"/>
    <x v="3"/>
    <n v="190.49"/>
    <n v="1523.92"/>
    <x v="3"/>
    <x v="2"/>
    <x v="1"/>
    <n v="4.9000000000000004"/>
    <x v="0"/>
    <x v="1"/>
    <x v="1"/>
  </r>
  <r>
    <x v="5"/>
    <x v="5"/>
    <x v="1"/>
    <x v="3"/>
    <x v="1"/>
    <x v="2"/>
    <x v="13"/>
    <x v="3"/>
    <n v="172.74"/>
    <n v="172.74"/>
    <x v="0"/>
    <x v="2"/>
    <x v="0"/>
    <n v="1.3"/>
    <x v="1"/>
    <x v="2"/>
    <x v="0"/>
  </r>
  <r>
    <x v="9"/>
    <x v="5"/>
    <x v="4"/>
    <x v="3"/>
    <x v="1"/>
    <x v="1"/>
    <x v="1"/>
    <x v="3"/>
    <n v="287.45999999999998"/>
    <n v="2299.6799999999998"/>
    <x v="0"/>
    <x v="3"/>
    <x v="0"/>
    <n v="3.1"/>
    <x v="0"/>
    <x v="2"/>
    <x v="0"/>
  </r>
  <r>
    <x v="3"/>
    <x v="1"/>
    <x v="3"/>
    <x v="3"/>
    <x v="1"/>
    <x v="1"/>
    <x v="8"/>
    <x v="1"/>
    <n v="24.63"/>
    <n v="73.89"/>
    <x v="3"/>
    <x v="3"/>
    <x v="1"/>
    <n v="3.5"/>
    <x v="0"/>
    <x v="2"/>
    <x v="1"/>
  </r>
  <r>
    <x v="8"/>
    <x v="3"/>
    <x v="3"/>
    <x v="3"/>
    <x v="1"/>
    <x v="0"/>
    <x v="2"/>
    <x v="2"/>
    <n v="23.37"/>
    <n v="93.48"/>
    <x v="0"/>
    <x v="0"/>
    <x v="2"/>
    <n v="2.4"/>
    <x v="0"/>
    <x v="0"/>
    <x v="2"/>
  </r>
  <r>
    <x v="5"/>
    <x v="4"/>
    <x v="4"/>
    <x v="6"/>
    <x v="1"/>
    <x v="1"/>
    <x v="6"/>
    <x v="1"/>
    <n v="269.99"/>
    <n v="539.98"/>
    <x v="1"/>
    <x v="0"/>
    <x v="0"/>
    <n v="1.4"/>
    <x v="1"/>
    <x v="1"/>
    <x v="0"/>
  </r>
  <r>
    <x v="4"/>
    <x v="3"/>
    <x v="1"/>
    <x v="5"/>
    <x v="1"/>
    <x v="4"/>
    <x v="11"/>
    <x v="1"/>
    <n v="30.79"/>
    <n v="400.27"/>
    <x v="1"/>
    <x v="1"/>
    <x v="0"/>
    <n v="2.6"/>
    <x v="0"/>
    <x v="1"/>
    <x v="0"/>
  </r>
  <r>
    <x v="1"/>
    <x v="2"/>
    <x v="7"/>
    <x v="1"/>
    <x v="1"/>
    <x v="4"/>
    <x v="0"/>
    <x v="3"/>
    <n v="113.11"/>
    <n v="678.66"/>
    <x v="1"/>
    <x v="1"/>
    <x v="2"/>
    <n v="4.2"/>
    <x v="0"/>
    <x v="2"/>
    <x v="2"/>
  </r>
  <r>
    <x v="3"/>
    <x v="0"/>
    <x v="0"/>
    <x v="2"/>
    <x v="1"/>
    <x v="0"/>
    <x v="10"/>
    <x v="2"/>
    <n v="278.72999999999996"/>
    <n v="1951.11"/>
    <x v="0"/>
    <x v="3"/>
    <x v="1"/>
    <n v="3.3"/>
    <x v="0"/>
    <x v="1"/>
    <x v="1"/>
  </r>
  <r>
    <x v="8"/>
    <x v="3"/>
    <x v="6"/>
    <x v="4"/>
    <x v="1"/>
    <x v="3"/>
    <x v="4"/>
    <x v="0"/>
    <n v="213.51999999999998"/>
    <n v="2135.1999999999998"/>
    <x v="0"/>
    <x v="1"/>
    <x v="2"/>
    <n v="4"/>
    <x v="1"/>
    <x v="2"/>
    <x v="2"/>
  </r>
  <r>
    <x v="5"/>
    <x v="1"/>
    <x v="1"/>
    <x v="0"/>
    <x v="0"/>
    <x v="0"/>
    <x v="8"/>
    <x v="0"/>
    <n v="201.48"/>
    <n v="604.43999999999994"/>
    <x v="1"/>
    <x v="2"/>
    <x v="1"/>
    <n v="3.9"/>
    <x v="0"/>
    <x v="1"/>
    <x v="1"/>
  </r>
  <r>
    <x v="10"/>
    <x v="4"/>
    <x v="2"/>
    <x v="3"/>
    <x v="1"/>
    <x v="3"/>
    <x v="7"/>
    <x v="2"/>
    <n v="203.96"/>
    <n v="2855.44"/>
    <x v="1"/>
    <x v="0"/>
    <x v="2"/>
    <n v="2.1"/>
    <x v="0"/>
    <x v="2"/>
    <x v="2"/>
  </r>
  <r>
    <x v="0"/>
    <x v="3"/>
    <x v="6"/>
    <x v="7"/>
    <x v="1"/>
    <x v="3"/>
    <x v="9"/>
    <x v="2"/>
    <n v="108.94"/>
    <n v="980.46"/>
    <x v="2"/>
    <x v="3"/>
    <x v="0"/>
    <n v="2"/>
    <x v="0"/>
    <x v="1"/>
    <x v="0"/>
  </r>
  <r>
    <x v="0"/>
    <x v="2"/>
    <x v="2"/>
    <x v="3"/>
    <x v="1"/>
    <x v="2"/>
    <x v="8"/>
    <x v="3"/>
    <n v="168.54999999999998"/>
    <n v="505.65"/>
    <x v="3"/>
    <x v="0"/>
    <x v="2"/>
    <n v="4.2"/>
    <x v="0"/>
    <x v="0"/>
    <x v="2"/>
  </r>
  <r>
    <x v="9"/>
    <x v="6"/>
    <x v="1"/>
    <x v="5"/>
    <x v="1"/>
    <x v="1"/>
    <x v="10"/>
    <x v="2"/>
    <n v="196.39000000000001"/>
    <n v="1374.73"/>
    <x v="1"/>
    <x v="1"/>
    <x v="2"/>
    <n v="1.7"/>
    <x v="0"/>
    <x v="0"/>
    <x v="2"/>
  </r>
  <r>
    <x v="8"/>
    <x v="2"/>
    <x v="3"/>
    <x v="5"/>
    <x v="1"/>
    <x v="3"/>
    <x v="2"/>
    <x v="2"/>
    <n v="105.6"/>
    <n v="422.4"/>
    <x v="0"/>
    <x v="0"/>
    <x v="0"/>
    <n v="3.3"/>
    <x v="0"/>
    <x v="2"/>
    <x v="0"/>
  </r>
  <r>
    <x v="1"/>
    <x v="5"/>
    <x v="7"/>
    <x v="0"/>
    <x v="0"/>
    <x v="2"/>
    <x v="3"/>
    <x v="1"/>
    <n v="242.7"/>
    <n v="1213.5"/>
    <x v="3"/>
    <x v="0"/>
    <x v="0"/>
    <n v="4.8"/>
    <x v="0"/>
    <x v="2"/>
    <x v="0"/>
  </r>
  <r>
    <x v="1"/>
    <x v="4"/>
    <x v="0"/>
    <x v="6"/>
    <x v="1"/>
    <x v="0"/>
    <x v="12"/>
    <x v="1"/>
    <n v="110.08999999999999"/>
    <n v="1321.08"/>
    <x v="0"/>
    <x v="1"/>
    <x v="1"/>
    <n v="3.1"/>
    <x v="0"/>
    <x v="1"/>
    <x v="1"/>
  </r>
  <r>
    <x v="2"/>
    <x v="5"/>
    <x v="0"/>
    <x v="6"/>
    <x v="1"/>
    <x v="0"/>
    <x v="9"/>
    <x v="0"/>
    <n v="40"/>
    <n v="360"/>
    <x v="0"/>
    <x v="0"/>
    <x v="1"/>
    <n v="4.2"/>
    <x v="0"/>
    <x v="0"/>
    <x v="1"/>
  </r>
  <r>
    <x v="6"/>
    <x v="3"/>
    <x v="0"/>
    <x v="7"/>
    <x v="1"/>
    <x v="3"/>
    <x v="8"/>
    <x v="3"/>
    <n v="76.41"/>
    <n v="229.23"/>
    <x v="2"/>
    <x v="3"/>
    <x v="2"/>
    <n v="2"/>
    <x v="0"/>
    <x v="2"/>
    <x v="2"/>
  </r>
  <r>
    <x v="0"/>
    <x v="3"/>
    <x v="4"/>
    <x v="7"/>
    <x v="1"/>
    <x v="2"/>
    <x v="8"/>
    <x v="3"/>
    <n v="134.35"/>
    <n v="403.05"/>
    <x v="1"/>
    <x v="2"/>
    <x v="2"/>
    <n v="1.2"/>
    <x v="0"/>
    <x v="1"/>
    <x v="2"/>
  </r>
  <r>
    <x v="3"/>
    <x v="2"/>
    <x v="7"/>
    <x v="6"/>
    <x v="1"/>
    <x v="4"/>
    <x v="9"/>
    <x v="2"/>
    <n v="274.26"/>
    <n v="2468.34"/>
    <x v="2"/>
    <x v="0"/>
    <x v="0"/>
    <n v="2.4"/>
    <x v="0"/>
    <x v="0"/>
    <x v="0"/>
  </r>
  <r>
    <x v="8"/>
    <x v="2"/>
    <x v="2"/>
    <x v="2"/>
    <x v="1"/>
    <x v="1"/>
    <x v="9"/>
    <x v="3"/>
    <n v="136.41"/>
    <n v="1227.69"/>
    <x v="3"/>
    <x v="3"/>
    <x v="0"/>
    <n v="3.3"/>
    <x v="0"/>
    <x v="0"/>
    <x v="0"/>
  </r>
  <r>
    <x v="1"/>
    <x v="1"/>
    <x v="0"/>
    <x v="7"/>
    <x v="1"/>
    <x v="3"/>
    <x v="11"/>
    <x v="0"/>
    <n v="45.149999999999991"/>
    <n v="586.94999999999993"/>
    <x v="0"/>
    <x v="2"/>
    <x v="2"/>
    <n v="3.6"/>
    <x v="1"/>
    <x v="1"/>
    <x v="2"/>
  </r>
  <r>
    <x v="6"/>
    <x v="0"/>
    <x v="7"/>
    <x v="6"/>
    <x v="1"/>
    <x v="4"/>
    <x v="2"/>
    <x v="1"/>
    <n v="75.010000000000005"/>
    <n v="300.04000000000002"/>
    <x v="0"/>
    <x v="3"/>
    <x v="2"/>
    <n v="3.1"/>
    <x v="1"/>
    <x v="1"/>
    <x v="2"/>
  </r>
  <r>
    <x v="8"/>
    <x v="1"/>
    <x v="6"/>
    <x v="3"/>
    <x v="1"/>
    <x v="1"/>
    <x v="13"/>
    <x v="0"/>
    <n v="172.45"/>
    <n v="172.45"/>
    <x v="1"/>
    <x v="3"/>
    <x v="2"/>
    <n v="2.7"/>
    <x v="1"/>
    <x v="1"/>
    <x v="2"/>
  </r>
  <r>
    <x v="7"/>
    <x v="5"/>
    <x v="2"/>
    <x v="6"/>
    <x v="1"/>
    <x v="4"/>
    <x v="13"/>
    <x v="0"/>
    <n v="69.739999999999995"/>
    <n v="69.739999999999995"/>
    <x v="0"/>
    <x v="2"/>
    <x v="1"/>
    <n v="4.9000000000000004"/>
    <x v="0"/>
    <x v="2"/>
    <x v="1"/>
  </r>
  <r>
    <x v="1"/>
    <x v="1"/>
    <x v="3"/>
    <x v="4"/>
    <x v="1"/>
    <x v="2"/>
    <x v="12"/>
    <x v="2"/>
    <n v="37.910000000000004"/>
    <n v="454.92"/>
    <x v="0"/>
    <x v="1"/>
    <x v="2"/>
    <n v="3.8"/>
    <x v="0"/>
    <x v="0"/>
    <x v="2"/>
  </r>
  <r>
    <x v="7"/>
    <x v="2"/>
    <x v="4"/>
    <x v="2"/>
    <x v="1"/>
    <x v="3"/>
    <x v="9"/>
    <x v="1"/>
    <n v="220.14999999999998"/>
    <n v="1981.35"/>
    <x v="2"/>
    <x v="3"/>
    <x v="0"/>
    <n v="4.8"/>
    <x v="0"/>
    <x v="2"/>
    <x v="0"/>
  </r>
  <r>
    <x v="8"/>
    <x v="4"/>
    <x v="5"/>
    <x v="6"/>
    <x v="1"/>
    <x v="4"/>
    <x v="0"/>
    <x v="2"/>
    <n v="239.62"/>
    <n v="1437.72"/>
    <x v="1"/>
    <x v="1"/>
    <x v="2"/>
    <n v="1.7"/>
    <x v="0"/>
    <x v="1"/>
    <x v="2"/>
  </r>
  <r>
    <x v="1"/>
    <x v="1"/>
    <x v="1"/>
    <x v="6"/>
    <x v="1"/>
    <x v="4"/>
    <x v="3"/>
    <x v="0"/>
    <n v="258.18"/>
    <n v="1290.9000000000001"/>
    <x v="1"/>
    <x v="1"/>
    <x v="0"/>
    <n v="5"/>
    <x v="0"/>
    <x v="2"/>
    <x v="0"/>
  </r>
  <r>
    <x v="2"/>
    <x v="6"/>
    <x v="1"/>
    <x v="3"/>
    <x v="1"/>
    <x v="4"/>
    <x v="11"/>
    <x v="0"/>
    <n v="256.3"/>
    <n v="3331.9"/>
    <x v="1"/>
    <x v="0"/>
    <x v="0"/>
    <n v="3.8"/>
    <x v="1"/>
    <x v="1"/>
    <x v="0"/>
  </r>
  <r>
    <x v="7"/>
    <x v="0"/>
    <x v="2"/>
    <x v="7"/>
    <x v="1"/>
    <x v="3"/>
    <x v="12"/>
    <x v="3"/>
    <n v="126.19"/>
    <n v="1514.28"/>
    <x v="0"/>
    <x v="1"/>
    <x v="1"/>
    <n v="4.9000000000000004"/>
    <x v="1"/>
    <x v="2"/>
    <x v="1"/>
  </r>
  <r>
    <x v="4"/>
    <x v="2"/>
    <x v="3"/>
    <x v="3"/>
    <x v="1"/>
    <x v="2"/>
    <x v="4"/>
    <x v="3"/>
    <n v="225.65"/>
    <n v="2256.5"/>
    <x v="2"/>
    <x v="3"/>
    <x v="0"/>
    <n v="3.4"/>
    <x v="1"/>
    <x v="2"/>
    <x v="0"/>
  </r>
  <r>
    <x v="6"/>
    <x v="4"/>
    <x v="3"/>
    <x v="4"/>
    <x v="1"/>
    <x v="2"/>
    <x v="11"/>
    <x v="3"/>
    <n v="183.39000000000001"/>
    <n v="2384.0700000000002"/>
    <x v="3"/>
    <x v="3"/>
    <x v="1"/>
    <n v="1.6"/>
    <x v="0"/>
    <x v="1"/>
    <x v="1"/>
  </r>
  <r>
    <x v="3"/>
    <x v="3"/>
    <x v="3"/>
    <x v="4"/>
    <x v="1"/>
    <x v="4"/>
    <x v="8"/>
    <x v="3"/>
    <n v="26.540000000000003"/>
    <n v="79.62"/>
    <x v="0"/>
    <x v="2"/>
    <x v="2"/>
    <n v="2.4"/>
    <x v="0"/>
    <x v="2"/>
    <x v="2"/>
  </r>
  <r>
    <x v="0"/>
    <x v="1"/>
    <x v="6"/>
    <x v="0"/>
    <x v="0"/>
    <x v="2"/>
    <x v="8"/>
    <x v="0"/>
    <n v="132.45000000000002"/>
    <n v="397.35"/>
    <x v="2"/>
    <x v="1"/>
    <x v="0"/>
    <n v="1.2"/>
    <x v="0"/>
    <x v="1"/>
    <x v="0"/>
  </r>
  <r>
    <x v="6"/>
    <x v="2"/>
    <x v="2"/>
    <x v="3"/>
    <x v="1"/>
    <x v="1"/>
    <x v="6"/>
    <x v="3"/>
    <n v="34.81"/>
    <n v="69.62"/>
    <x v="3"/>
    <x v="2"/>
    <x v="2"/>
    <n v="1.6"/>
    <x v="1"/>
    <x v="0"/>
    <x v="2"/>
  </r>
  <r>
    <x v="7"/>
    <x v="3"/>
    <x v="2"/>
    <x v="6"/>
    <x v="1"/>
    <x v="2"/>
    <x v="11"/>
    <x v="1"/>
    <n v="43.34"/>
    <n v="563.42000000000007"/>
    <x v="0"/>
    <x v="3"/>
    <x v="2"/>
    <n v="5"/>
    <x v="1"/>
    <x v="0"/>
    <x v="2"/>
  </r>
  <r>
    <x v="1"/>
    <x v="3"/>
    <x v="5"/>
    <x v="3"/>
    <x v="1"/>
    <x v="4"/>
    <x v="10"/>
    <x v="0"/>
    <n v="35.68"/>
    <n v="249.76"/>
    <x v="0"/>
    <x v="2"/>
    <x v="0"/>
    <n v="4.7"/>
    <x v="0"/>
    <x v="0"/>
    <x v="0"/>
  </r>
  <r>
    <x v="2"/>
    <x v="5"/>
    <x v="0"/>
    <x v="5"/>
    <x v="1"/>
    <x v="1"/>
    <x v="9"/>
    <x v="0"/>
    <n v="289.07"/>
    <n v="2601.63"/>
    <x v="3"/>
    <x v="0"/>
    <x v="2"/>
    <n v="4.5999999999999996"/>
    <x v="0"/>
    <x v="0"/>
    <x v="2"/>
  </r>
  <r>
    <x v="4"/>
    <x v="5"/>
    <x v="6"/>
    <x v="1"/>
    <x v="1"/>
    <x v="3"/>
    <x v="0"/>
    <x v="1"/>
    <n v="256.38"/>
    <n v="1538.28"/>
    <x v="0"/>
    <x v="2"/>
    <x v="0"/>
    <n v="1"/>
    <x v="0"/>
    <x v="0"/>
    <x v="0"/>
  </r>
  <r>
    <x v="2"/>
    <x v="4"/>
    <x v="3"/>
    <x v="1"/>
    <x v="1"/>
    <x v="0"/>
    <x v="4"/>
    <x v="2"/>
    <n v="142.94999999999999"/>
    <n v="1429.5"/>
    <x v="0"/>
    <x v="0"/>
    <x v="0"/>
    <n v="2.8"/>
    <x v="1"/>
    <x v="2"/>
    <x v="0"/>
  </r>
  <r>
    <x v="4"/>
    <x v="2"/>
    <x v="5"/>
    <x v="3"/>
    <x v="1"/>
    <x v="2"/>
    <x v="13"/>
    <x v="3"/>
    <n v="89.44"/>
    <n v="89.44"/>
    <x v="0"/>
    <x v="0"/>
    <x v="2"/>
    <n v="4.0999999999999996"/>
    <x v="0"/>
    <x v="0"/>
    <x v="2"/>
  </r>
  <r>
    <x v="0"/>
    <x v="4"/>
    <x v="2"/>
    <x v="7"/>
    <x v="1"/>
    <x v="1"/>
    <x v="0"/>
    <x v="0"/>
    <n v="40.29"/>
    <n v="241.74"/>
    <x v="2"/>
    <x v="1"/>
    <x v="0"/>
    <n v="1.9"/>
    <x v="1"/>
    <x v="0"/>
    <x v="0"/>
  </r>
  <r>
    <x v="2"/>
    <x v="2"/>
    <x v="6"/>
    <x v="2"/>
    <x v="1"/>
    <x v="0"/>
    <x v="5"/>
    <x v="1"/>
    <n v="140.72999999999999"/>
    <n v="1548.03"/>
    <x v="2"/>
    <x v="3"/>
    <x v="1"/>
    <n v="2.7"/>
    <x v="1"/>
    <x v="2"/>
    <x v="1"/>
  </r>
  <r>
    <x v="4"/>
    <x v="6"/>
    <x v="4"/>
    <x v="4"/>
    <x v="1"/>
    <x v="3"/>
    <x v="1"/>
    <x v="2"/>
    <n v="188.1"/>
    <n v="1504.8"/>
    <x v="0"/>
    <x v="0"/>
    <x v="1"/>
    <n v="1.8"/>
    <x v="1"/>
    <x v="0"/>
    <x v="1"/>
  </r>
  <r>
    <x v="2"/>
    <x v="0"/>
    <x v="2"/>
    <x v="3"/>
    <x v="1"/>
    <x v="0"/>
    <x v="1"/>
    <x v="2"/>
    <n v="243.19"/>
    <n v="1945.52"/>
    <x v="2"/>
    <x v="3"/>
    <x v="2"/>
    <n v="3.8"/>
    <x v="1"/>
    <x v="0"/>
    <x v="2"/>
  </r>
  <r>
    <x v="6"/>
    <x v="0"/>
    <x v="4"/>
    <x v="7"/>
    <x v="1"/>
    <x v="3"/>
    <x v="7"/>
    <x v="1"/>
    <n v="34.440000000000005"/>
    <n v="482.16"/>
    <x v="0"/>
    <x v="2"/>
    <x v="0"/>
    <n v="3.8"/>
    <x v="1"/>
    <x v="2"/>
    <x v="0"/>
  </r>
  <r>
    <x v="5"/>
    <x v="2"/>
    <x v="7"/>
    <x v="3"/>
    <x v="1"/>
    <x v="4"/>
    <x v="4"/>
    <x v="0"/>
    <n v="137"/>
    <n v="1370"/>
    <x v="2"/>
    <x v="2"/>
    <x v="2"/>
    <n v="2.1"/>
    <x v="0"/>
    <x v="2"/>
    <x v="2"/>
  </r>
  <r>
    <x v="4"/>
    <x v="5"/>
    <x v="4"/>
    <x v="6"/>
    <x v="1"/>
    <x v="4"/>
    <x v="11"/>
    <x v="0"/>
    <n v="293.52000000000004"/>
    <n v="3815.76"/>
    <x v="2"/>
    <x v="2"/>
    <x v="2"/>
    <n v="2.9"/>
    <x v="1"/>
    <x v="1"/>
    <x v="2"/>
  </r>
  <r>
    <x v="0"/>
    <x v="1"/>
    <x v="2"/>
    <x v="4"/>
    <x v="1"/>
    <x v="3"/>
    <x v="8"/>
    <x v="3"/>
    <n v="53.800000000000004"/>
    <n v="161.4"/>
    <x v="2"/>
    <x v="2"/>
    <x v="0"/>
    <n v="2.8"/>
    <x v="1"/>
    <x v="1"/>
    <x v="0"/>
  </r>
  <r>
    <x v="4"/>
    <x v="4"/>
    <x v="5"/>
    <x v="4"/>
    <x v="1"/>
    <x v="0"/>
    <x v="11"/>
    <x v="3"/>
    <n v="132.07999999999998"/>
    <n v="1717.04"/>
    <x v="3"/>
    <x v="2"/>
    <x v="2"/>
    <n v="4.0999999999999996"/>
    <x v="0"/>
    <x v="1"/>
    <x v="2"/>
  </r>
  <r>
    <x v="4"/>
    <x v="6"/>
    <x v="2"/>
    <x v="7"/>
    <x v="1"/>
    <x v="2"/>
    <x v="13"/>
    <x v="1"/>
    <n v="97.02"/>
    <n v="97.02"/>
    <x v="0"/>
    <x v="1"/>
    <x v="0"/>
    <n v="3.7"/>
    <x v="0"/>
    <x v="2"/>
    <x v="0"/>
  </r>
  <r>
    <x v="10"/>
    <x v="0"/>
    <x v="2"/>
    <x v="4"/>
    <x v="1"/>
    <x v="0"/>
    <x v="3"/>
    <x v="1"/>
    <n v="57.529999999999994"/>
    <n v="287.64999999999998"/>
    <x v="3"/>
    <x v="1"/>
    <x v="0"/>
    <n v="1.3"/>
    <x v="0"/>
    <x v="1"/>
    <x v="0"/>
  </r>
  <r>
    <x v="6"/>
    <x v="2"/>
    <x v="7"/>
    <x v="2"/>
    <x v="1"/>
    <x v="0"/>
    <x v="0"/>
    <x v="0"/>
    <n v="254.9"/>
    <n v="1529.4"/>
    <x v="2"/>
    <x v="0"/>
    <x v="2"/>
    <n v="1.6"/>
    <x v="1"/>
    <x v="2"/>
    <x v="2"/>
  </r>
  <r>
    <x v="7"/>
    <x v="5"/>
    <x v="3"/>
    <x v="3"/>
    <x v="1"/>
    <x v="2"/>
    <x v="4"/>
    <x v="0"/>
    <n v="215.19"/>
    <n v="2151.9"/>
    <x v="2"/>
    <x v="3"/>
    <x v="1"/>
    <n v="4.4000000000000004"/>
    <x v="1"/>
    <x v="0"/>
    <x v="1"/>
  </r>
  <r>
    <x v="9"/>
    <x v="5"/>
    <x v="0"/>
    <x v="5"/>
    <x v="1"/>
    <x v="0"/>
    <x v="9"/>
    <x v="1"/>
    <n v="135.24"/>
    <n v="1217.1600000000001"/>
    <x v="0"/>
    <x v="2"/>
    <x v="1"/>
    <n v="4.9000000000000004"/>
    <x v="0"/>
    <x v="1"/>
    <x v="1"/>
  </r>
  <r>
    <x v="5"/>
    <x v="5"/>
    <x v="2"/>
    <x v="7"/>
    <x v="1"/>
    <x v="0"/>
    <x v="6"/>
    <x v="1"/>
    <n v="123.34"/>
    <n v="246.68"/>
    <x v="1"/>
    <x v="3"/>
    <x v="1"/>
    <n v="3.5"/>
    <x v="0"/>
    <x v="0"/>
    <x v="1"/>
  </r>
  <r>
    <x v="4"/>
    <x v="4"/>
    <x v="7"/>
    <x v="1"/>
    <x v="1"/>
    <x v="1"/>
    <x v="7"/>
    <x v="2"/>
    <n v="251.77"/>
    <n v="3524.78"/>
    <x v="0"/>
    <x v="2"/>
    <x v="0"/>
    <n v="2.5"/>
    <x v="0"/>
    <x v="2"/>
    <x v="0"/>
  </r>
  <r>
    <x v="3"/>
    <x v="1"/>
    <x v="5"/>
    <x v="7"/>
    <x v="1"/>
    <x v="3"/>
    <x v="13"/>
    <x v="2"/>
    <n v="45.42"/>
    <n v="45.42"/>
    <x v="1"/>
    <x v="0"/>
    <x v="2"/>
    <n v="1.9"/>
    <x v="1"/>
    <x v="2"/>
    <x v="2"/>
  </r>
  <r>
    <x v="4"/>
    <x v="3"/>
    <x v="7"/>
    <x v="0"/>
    <x v="0"/>
    <x v="4"/>
    <x v="10"/>
    <x v="2"/>
    <n v="61.11"/>
    <n v="427.77"/>
    <x v="2"/>
    <x v="1"/>
    <x v="0"/>
    <n v="4"/>
    <x v="0"/>
    <x v="2"/>
    <x v="0"/>
  </r>
  <r>
    <x v="10"/>
    <x v="4"/>
    <x v="1"/>
    <x v="5"/>
    <x v="1"/>
    <x v="3"/>
    <x v="6"/>
    <x v="2"/>
    <n v="273.83"/>
    <n v="547.66"/>
    <x v="3"/>
    <x v="0"/>
    <x v="2"/>
    <n v="3.6"/>
    <x v="0"/>
    <x v="0"/>
    <x v="2"/>
  </r>
  <r>
    <x v="2"/>
    <x v="1"/>
    <x v="7"/>
    <x v="4"/>
    <x v="1"/>
    <x v="0"/>
    <x v="5"/>
    <x v="2"/>
    <n v="248.82"/>
    <n v="2737.02"/>
    <x v="0"/>
    <x v="3"/>
    <x v="0"/>
    <n v="4.5999999999999996"/>
    <x v="1"/>
    <x v="0"/>
    <x v="0"/>
  </r>
  <r>
    <x v="7"/>
    <x v="5"/>
    <x v="4"/>
    <x v="0"/>
    <x v="0"/>
    <x v="2"/>
    <x v="6"/>
    <x v="1"/>
    <n v="236.97"/>
    <n v="473.94"/>
    <x v="1"/>
    <x v="3"/>
    <x v="2"/>
    <n v="4.5999999999999996"/>
    <x v="1"/>
    <x v="0"/>
    <x v="2"/>
  </r>
  <r>
    <x v="3"/>
    <x v="2"/>
    <x v="0"/>
    <x v="5"/>
    <x v="1"/>
    <x v="2"/>
    <x v="8"/>
    <x v="3"/>
    <n v="194.71"/>
    <n v="584.13"/>
    <x v="1"/>
    <x v="2"/>
    <x v="1"/>
    <n v="2.2000000000000002"/>
    <x v="0"/>
    <x v="1"/>
    <x v="1"/>
  </r>
  <r>
    <x v="5"/>
    <x v="6"/>
    <x v="0"/>
    <x v="4"/>
    <x v="1"/>
    <x v="4"/>
    <x v="7"/>
    <x v="1"/>
    <n v="101.89"/>
    <n v="1426.46"/>
    <x v="1"/>
    <x v="1"/>
    <x v="1"/>
    <n v="4.2"/>
    <x v="1"/>
    <x v="2"/>
    <x v="1"/>
  </r>
  <r>
    <x v="3"/>
    <x v="1"/>
    <x v="6"/>
    <x v="5"/>
    <x v="1"/>
    <x v="4"/>
    <x v="2"/>
    <x v="2"/>
    <n v="281.74"/>
    <n v="1126.96"/>
    <x v="0"/>
    <x v="3"/>
    <x v="1"/>
    <n v="2"/>
    <x v="1"/>
    <x v="0"/>
    <x v="1"/>
  </r>
  <r>
    <x v="6"/>
    <x v="2"/>
    <x v="3"/>
    <x v="2"/>
    <x v="1"/>
    <x v="4"/>
    <x v="11"/>
    <x v="1"/>
    <n v="157.72"/>
    <n v="2050.36"/>
    <x v="0"/>
    <x v="0"/>
    <x v="1"/>
    <n v="4.0999999999999996"/>
    <x v="0"/>
    <x v="1"/>
    <x v="1"/>
  </r>
  <r>
    <x v="0"/>
    <x v="4"/>
    <x v="5"/>
    <x v="2"/>
    <x v="1"/>
    <x v="2"/>
    <x v="10"/>
    <x v="0"/>
    <n v="98.570000000000007"/>
    <n v="689.99"/>
    <x v="1"/>
    <x v="0"/>
    <x v="2"/>
    <n v="1.7"/>
    <x v="0"/>
    <x v="0"/>
    <x v="2"/>
  </r>
  <r>
    <x v="0"/>
    <x v="4"/>
    <x v="6"/>
    <x v="7"/>
    <x v="1"/>
    <x v="0"/>
    <x v="13"/>
    <x v="1"/>
    <n v="122.36"/>
    <n v="122.36"/>
    <x v="3"/>
    <x v="2"/>
    <x v="2"/>
    <n v="2.4"/>
    <x v="0"/>
    <x v="2"/>
    <x v="2"/>
  </r>
  <r>
    <x v="5"/>
    <x v="5"/>
    <x v="3"/>
    <x v="0"/>
    <x v="0"/>
    <x v="4"/>
    <x v="11"/>
    <x v="1"/>
    <n v="24.720000000000002"/>
    <n v="321.36"/>
    <x v="1"/>
    <x v="2"/>
    <x v="1"/>
    <n v="1.3"/>
    <x v="1"/>
    <x v="1"/>
    <x v="1"/>
  </r>
  <r>
    <x v="7"/>
    <x v="6"/>
    <x v="3"/>
    <x v="2"/>
    <x v="1"/>
    <x v="4"/>
    <x v="0"/>
    <x v="3"/>
    <n v="91.44"/>
    <n v="548.64"/>
    <x v="3"/>
    <x v="1"/>
    <x v="2"/>
    <n v="2.2000000000000002"/>
    <x v="1"/>
    <x v="1"/>
    <x v="2"/>
  </r>
  <r>
    <x v="0"/>
    <x v="0"/>
    <x v="7"/>
    <x v="1"/>
    <x v="1"/>
    <x v="2"/>
    <x v="5"/>
    <x v="2"/>
    <n v="72.63"/>
    <n v="798.93"/>
    <x v="0"/>
    <x v="2"/>
    <x v="0"/>
    <n v="2.2999999999999998"/>
    <x v="0"/>
    <x v="1"/>
    <x v="0"/>
  </r>
  <r>
    <x v="8"/>
    <x v="0"/>
    <x v="5"/>
    <x v="0"/>
    <x v="0"/>
    <x v="0"/>
    <x v="10"/>
    <x v="2"/>
    <n v="57.96"/>
    <n v="405.72"/>
    <x v="0"/>
    <x v="0"/>
    <x v="2"/>
    <n v="3.7"/>
    <x v="1"/>
    <x v="1"/>
    <x v="2"/>
  </r>
  <r>
    <x v="10"/>
    <x v="4"/>
    <x v="3"/>
    <x v="4"/>
    <x v="1"/>
    <x v="4"/>
    <x v="8"/>
    <x v="1"/>
    <n v="29"/>
    <n v="87"/>
    <x v="0"/>
    <x v="2"/>
    <x v="2"/>
    <n v="3.9"/>
    <x v="0"/>
    <x v="1"/>
    <x v="2"/>
  </r>
  <r>
    <x v="5"/>
    <x v="2"/>
    <x v="5"/>
    <x v="6"/>
    <x v="1"/>
    <x v="0"/>
    <x v="8"/>
    <x v="1"/>
    <n v="83.53"/>
    <n v="250.59"/>
    <x v="2"/>
    <x v="0"/>
    <x v="0"/>
    <n v="3.4"/>
    <x v="1"/>
    <x v="1"/>
    <x v="0"/>
  </r>
  <r>
    <x v="5"/>
    <x v="6"/>
    <x v="0"/>
    <x v="7"/>
    <x v="1"/>
    <x v="1"/>
    <x v="6"/>
    <x v="2"/>
    <n v="48.99"/>
    <n v="97.98"/>
    <x v="3"/>
    <x v="3"/>
    <x v="1"/>
    <n v="4.0999999999999996"/>
    <x v="1"/>
    <x v="2"/>
    <x v="1"/>
  </r>
  <r>
    <x v="9"/>
    <x v="2"/>
    <x v="0"/>
    <x v="3"/>
    <x v="1"/>
    <x v="4"/>
    <x v="3"/>
    <x v="0"/>
    <n v="32.64"/>
    <n v="163.19999999999999"/>
    <x v="2"/>
    <x v="2"/>
    <x v="0"/>
    <n v="2.8"/>
    <x v="0"/>
    <x v="2"/>
    <x v="0"/>
  </r>
  <r>
    <x v="9"/>
    <x v="6"/>
    <x v="0"/>
    <x v="3"/>
    <x v="1"/>
    <x v="4"/>
    <x v="10"/>
    <x v="2"/>
    <n v="58.449999999999996"/>
    <n v="409.15"/>
    <x v="0"/>
    <x v="1"/>
    <x v="1"/>
    <n v="3.5"/>
    <x v="0"/>
    <x v="1"/>
    <x v="1"/>
  </r>
  <r>
    <x v="6"/>
    <x v="6"/>
    <x v="2"/>
    <x v="7"/>
    <x v="1"/>
    <x v="2"/>
    <x v="5"/>
    <x v="0"/>
    <n v="76.67"/>
    <n v="843.37"/>
    <x v="1"/>
    <x v="1"/>
    <x v="0"/>
    <n v="2.4"/>
    <x v="1"/>
    <x v="2"/>
    <x v="0"/>
  </r>
  <r>
    <x v="6"/>
    <x v="4"/>
    <x v="7"/>
    <x v="6"/>
    <x v="1"/>
    <x v="1"/>
    <x v="12"/>
    <x v="1"/>
    <n v="136.47"/>
    <n v="1637.64"/>
    <x v="1"/>
    <x v="1"/>
    <x v="1"/>
    <n v="3.1"/>
    <x v="1"/>
    <x v="2"/>
    <x v="1"/>
  </r>
  <r>
    <x v="9"/>
    <x v="2"/>
    <x v="1"/>
    <x v="3"/>
    <x v="1"/>
    <x v="1"/>
    <x v="7"/>
    <x v="1"/>
    <n v="183.43"/>
    <n v="2568.02"/>
    <x v="2"/>
    <x v="2"/>
    <x v="0"/>
    <n v="1.6"/>
    <x v="1"/>
    <x v="0"/>
    <x v="0"/>
  </r>
  <r>
    <x v="0"/>
    <x v="4"/>
    <x v="5"/>
    <x v="7"/>
    <x v="1"/>
    <x v="1"/>
    <x v="8"/>
    <x v="0"/>
    <n v="110.23"/>
    <n v="330.69"/>
    <x v="1"/>
    <x v="3"/>
    <x v="2"/>
    <n v="3.4"/>
    <x v="1"/>
    <x v="0"/>
    <x v="2"/>
  </r>
  <r>
    <x v="1"/>
    <x v="6"/>
    <x v="7"/>
    <x v="7"/>
    <x v="1"/>
    <x v="3"/>
    <x v="10"/>
    <x v="2"/>
    <n v="59.550000000000004"/>
    <n v="416.85"/>
    <x v="0"/>
    <x v="3"/>
    <x v="0"/>
    <n v="1.8"/>
    <x v="1"/>
    <x v="0"/>
    <x v="0"/>
  </r>
  <r>
    <x v="5"/>
    <x v="1"/>
    <x v="3"/>
    <x v="5"/>
    <x v="1"/>
    <x v="2"/>
    <x v="1"/>
    <x v="1"/>
    <n v="283.29000000000002"/>
    <n v="2266.3200000000002"/>
    <x v="2"/>
    <x v="1"/>
    <x v="0"/>
    <n v="2.8"/>
    <x v="0"/>
    <x v="1"/>
    <x v="0"/>
  </r>
  <r>
    <x v="8"/>
    <x v="5"/>
    <x v="5"/>
    <x v="1"/>
    <x v="1"/>
    <x v="2"/>
    <x v="11"/>
    <x v="2"/>
    <n v="164.16"/>
    <n v="2134.08"/>
    <x v="1"/>
    <x v="3"/>
    <x v="1"/>
    <n v="3.7"/>
    <x v="0"/>
    <x v="0"/>
    <x v="1"/>
  </r>
  <r>
    <x v="5"/>
    <x v="6"/>
    <x v="5"/>
    <x v="0"/>
    <x v="0"/>
    <x v="4"/>
    <x v="8"/>
    <x v="1"/>
    <n v="227.73"/>
    <n v="683.18999999999994"/>
    <x v="2"/>
    <x v="0"/>
    <x v="1"/>
    <n v="2.7"/>
    <x v="1"/>
    <x v="2"/>
    <x v="1"/>
  </r>
  <r>
    <x v="4"/>
    <x v="1"/>
    <x v="6"/>
    <x v="3"/>
    <x v="1"/>
    <x v="2"/>
    <x v="5"/>
    <x v="3"/>
    <n v="214.44000000000003"/>
    <n v="2358.84"/>
    <x v="3"/>
    <x v="2"/>
    <x v="2"/>
    <n v="1.9"/>
    <x v="1"/>
    <x v="0"/>
    <x v="2"/>
  </r>
  <r>
    <x v="7"/>
    <x v="6"/>
    <x v="5"/>
    <x v="1"/>
    <x v="1"/>
    <x v="4"/>
    <x v="13"/>
    <x v="3"/>
    <n v="99.77"/>
    <n v="99.77"/>
    <x v="2"/>
    <x v="3"/>
    <x v="0"/>
    <n v="3.7"/>
    <x v="1"/>
    <x v="1"/>
    <x v="0"/>
  </r>
  <r>
    <x v="10"/>
    <x v="1"/>
    <x v="5"/>
    <x v="4"/>
    <x v="1"/>
    <x v="4"/>
    <x v="8"/>
    <x v="3"/>
    <n v="176.76"/>
    <n v="530.28"/>
    <x v="3"/>
    <x v="3"/>
    <x v="2"/>
    <n v="4.4000000000000004"/>
    <x v="0"/>
    <x v="1"/>
    <x v="2"/>
  </r>
  <r>
    <x v="1"/>
    <x v="2"/>
    <x v="4"/>
    <x v="7"/>
    <x v="1"/>
    <x v="3"/>
    <x v="11"/>
    <x v="0"/>
    <n v="188.60999999999999"/>
    <n v="2451.9299999999998"/>
    <x v="3"/>
    <x v="3"/>
    <x v="1"/>
    <n v="3"/>
    <x v="0"/>
    <x v="2"/>
    <x v="1"/>
  </r>
  <r>
    <x v="8"/>
    <x v="0"/>
    <x v="1"/>
    <x v="6"/>
    <x v="1"/>
    <x v="2"/>
    <x v="0"/>
    <x v="2"/>
    <n v="118.5"/>
    <n v="711"/>
    <x v="3"/>
    <x v="1"/>
    <x v="0"/>
    <n v="3.2"/>
    <x v="1"/>
    <x v="2"/>
    <x v="0"/>
  </r>
  <r>
    <x v="4"/>
    <x v="3"/>
    <x v="4"/>
    <x v="7"/>
    <x v="1"/>
    <x v="2"/>
    <x v="13"/>
    <x v="3"/>
    <n v="207.81"/>
    <n v="207.81"/>
    <x v="1"/>
    <x v="2"/>
    <x v="2"/>
    <n v="2.6"/>
    <x v="0"/>
    <x v="0"/>
    <x v="2"/>
  </r>
  <r>
    <x v="6"/>
    <x v="6"/>
    <x v="6"/>
    <x v="3"/>
    <x v="1"/>
    <x v="3"/>
    <x v="9"/>
    <x v="0"/>
    <n v="241.39000000000001"/>
    <n v="2172.5100000000002"/>
    <x v="3"/>
    <x v="3"/>
    <x v="2"/>
    <n v="3.3"/>
    <x v="0"/>
    <x v="0"/>
    <x v="2"/>
  </r>
  <r>
    <x v="8"/>
    <x v="3"/>
    <x v="2"/>
    <x v="1"/>
    <x v="1"/>
    <x v="3"/>
    <x v="8"/>
    <x v="3"/>
    <n v="121.98"/>
    <n v="365.94"/>
    <x v="1"/>
    <x v="2"/>
    <x v="1"/>
    <n v="3"/>
    <x v="0"/>
    <x v="0"/>
    <x v="1"/>
  </r>
  <r>
    <x v="9"/>
    <x v="6"/>
    <x v="0"/>
    <x v="5"/>
    <x v="1"/>
    <x v="2"/>
    <x v="8"/>
    <x v="1"/>
    <n v="24.179999999999996"/>
    <n v="72.539999999999992"/>
    <x v="0"/>
    <x v="3"/>
    <x v="0"/>
    <n v="4"/>
    <x v="0"/>
    <x v="1"/>
    <x v="0"/>
  </r>
  <r>
    <x v="5"/>
    <x v="2"/>
    <x v="3"/>
    <x v="0"/>
    <x v="0"/>
    <x v="2"/>
    <x v="12"/>
    <x v="3"/>
    <n v="117.81"/>
    <n v="1413.72"/>
    <x v="1"/>
    <x v="0"/>
    <x v="1"/>
    <n v="2"/>
    <x v="0"/>
    <x v="0"/>
    <x v="1"/>
  </r>
  <r>
    <x v="8"/>
    <x v="2"/>
    <x v="3"/>
    <x v="5"/>
    <x v="1"/>
    <x v="4"/>
    <x v="10"/>
    <x v="2"/>
    <n v="52.71"/>
    <n v="368.97"/>
    <x v="2"/>
    <x v="2"/>
    <x v="1"/>
    <n v="2.9"/>
    <x v="0"/>
    <x v="0"/>
    <x v="1"/>
  </r>
  <r>
    <x v="7"/>
    <x v="1"/>
    <x v="1"/>
    <x v="7"/>
    <x v="1"/>
    <x v="0"/>
    <x v="10"/>
    <x v="2"/>
    <n v="63.57"/>
    <n v="444.99"/>
    <x v="1"/>
    <x v="2"/>
    <x v="0"/>
    <n v="2.2999999999999998"/>
    <x v="1"/>
    <x v="2"/>
    <x v="0"/>
  </r>
  <r>
    <x v="3"/>
    <x v="6"/>
    <x v="5"/>
    <x v="6"/>
    <x v="1"/>
    <x v="4"/>
    <x v="11"/>
    <x v="0"/>
    <n v="122.47"/>
    <n v="1592.11"/>
    <x v="1"/>
    <x v="2"/>
    <x v="0"/>
    <n v="1.4"/>
    <x v="1"/>
    <x v="1"/>
    <x v="0"/>
  </r>
  <r>
    <x v="6"/>
    <x v="2"/>
    <x v="7"/>
    <x v="4"/>
    <x v="1"/>
    <x v="1"/>
    <x v="0"/>
    <x v="2"/>
    <n v="78.13"/>
    <n v="468.78"/>
    <x v="1"/>
    <x v="0"/>
    <x v="1"/>
    <n v="2.5"/>
    <x v="1"/>
    <x v="1"/>
    <x v="1"/>
  </r>
  <r>
    <x v="2"/>
    <x v="2"/>
    <x v="3"/>
    <x v="0"/>
    <x v="0"/>
    <x v="1"/>
    <x v="10"/>
    <x v="3"/>
    <n v="281.77000000000004"/>
    <n v="1972.39"/>
    <x v="0"/>
    <x v="1"/>
    <x v="1"/>
    <n v="4.8"/>
    <x v="1"/>
    <x v="2"/>
    <x v="1"/>
  </r>
  <r>
    <x v="10"/>
    <x v="6"/>
    <x v="4"/>
    <x v="2"/>
    <x v="1"/>
    <x v="0"/>
    <x v="3"/>
    <x v="1"/>
    <n v="202.78"/>
    <n v="1013.9"/>
    <x v="1"/>
    <x v="3"/>
    <x v="0"/>
    <n v="2.8"/>
    <x v="0"/>
    <x v="1"/>
    <x v="0"/>
  </r>
  <r>
    <x v="10"/>
    <x v="1"/>
    <x v="0"/>
    <x v="3"/>
    <x v="1"/>
    <x v="3"/>
    <x v="1"/>
    <x v="1"/>
    <n v="165.14"/>
    <n v="1321.12"/>
    <x v="2"/>
    <x v="1"/>
    <x v="2"/>
    <n v="3.2"/>
    <x v="0"/>
    <x v="2"/>
    <x v="2"/>
  </r>
  <r>
    <x v="8"/>
    <x v="1"/>
    <x v="2"/>
    <x v="7"/>
    <x v="1"/>
    <x v="1"/>
    <x v="4"/>
    <x v="0"/>
    <n v="22.72"/>
    <n v="227.2"/>
    <x v="2"/>
    <x v="2"/>
    <x v="2"/>
    <n v="4"/>
    <x v="0"/>
    <x v="2"/>
    <x v="2"/>
  </r>
  <r>
    <x v="3"/>
    <x v="1"/>
    <x v="0"/>
    <x v="5"/>
    <x v="1"/>
    <x v="3"/>
    <x v="7"/>
    <x v="1"/>
    <n v="49.01"/>
    <n v="686.14"/>
    <x v="3"/>
    <x v="1"/>
    <x v="0"/>
    <n v="4.9000000000000004"/>
    <x v="0"/>
    <x v="2"/>
    <x v="0"/>
  </r>
  <r>
    <x v="5"/>
    <x v="1"/>
    <x v="5"/>
    <x v="5"/>
    <x v="1"/>
    <x v="3"/>
    <x v="6"/>
    <x v="0"/>
    <n v="240.77"/>
    <n v="481.54"/>
    <x v="1"/>
    <x v="2"/>
    <x v="0"/>
    <n v="2.6"/>
    <x v="0"/>
    <x v="0"/>
    <x v="0"/>
  </r>
  <r>
    <x v="2"/>
    <x v="0"/>
    <x v="1"/>
    <x v="6"/>
    <x v="1"/>
    <x v="4"/>
    <x v="3"/>
    <x v="0"/>
    <n v="129.13"/>
    <n v="645.65"/>
    <x v="0"/>
    <x v="3"/>
    <x v="0"/>
    <n v="3.1"/>
    <x v="1"/>
    <x v="0"/>
    <x v="0"/>
  </r>
  <r>
    <x v="4"/>
    <x v="6"/>
    <x v="0"/>
    <x v="5"/>
    <x v="1"/>
    <x v="3"/>
    <x v="5"/>
    <x v="0"/>
    <n v="32.74"/>
    <n v="360.14"/>
    <x v="3"/>
    <x v="1"/>
    <x v="2"/>
    <n v="4.9000000000000004"/>
    <x v="0"/>
    <x v="1"/>
    <x v="2"/>
  </r>
  <r>
    <x v="1"/>
    <x v="4"/>
    <x v="5"/>
    <x v="3"/>
    <x v="1"/>
    <x v="0"/>
    <x v="9"/>
    <x v="2"/>
    <n v="251.16"/>
    <n v="2260.44"/>
    <x v="2"/>
    <x v="3"/>
    <x v="0"/>
    <n v="2.7"/>
    <x v="1"/>
    <x v="2"/>
    <x v="0"/>
  </r>
  <r>
    <x v="5"/>
    <x v="0"/>
    <x v="6"/>
    <x v="6"/>
    <x v="1"/>
    <x v="4"/>
    <x v="2"/>
    <x v="3"/>
    <n v="104.74"/>
    <n v="418.96"/>
    <x v="3"/>
    <x v="3"/>
    <x v="1"/>
    <n v="4.2"/>
    <x v="1"/>
    <x v="0"/>
    <x v="1"/>
  </r>
  <r>
    <x v="4"/>
    <x v="2"/>
    <x v="4"/>
    <x v="1"/>
    <x v="1"/>
    <x v="0"/>
    <x v="1"/>
    <x v="2"/>
    <n v="128.16"/>
    <n v="1025.28"/>
    <x v="0"/>
    <x v="1"/>
    <x v="0"/>
    <n v="2.8"/>
    <x v="1"/>
    <x v="1"/>
    <x v="0"/>
  </r>
  <r>
    <x v="1"/>
    <x v="0"/>
    <x v="4"/>
    <x v="6"/>
    <x v="1"/>
    <x v="3"/>
    <x v="8"/>
    <x v="1"/>
    <n v="292.82"/>
    <n v="878.46"/>
    <x v="2"/>
    <x v="0"/>
    <x v="0"/>
    <n v="1.9"/>
    <x v="1"/>
    <x v="1"/>
    <x v="0"/>
  </r>
  <r>
    <x v="3"/>
    <x v="4"/>
    <x v="5"/>
    <x v="4"/>
    <x v="1"/>
    <x v="1"/>
    <x v="0"/>
    <x v="2"/>
    <n v="24.34"/>
    <n v="146.04"/>
    <x v="2"/>
    <x v="0"/>
    <x v="1"/>
    <n v="4.7"/>
    <x v="0"/>
    <x v="2"/>
    <x v="1"/>
  </r>
  <r>
    <x v="1"/>
    <x v="4"/>
    <x v="7"/>
    <x v="3"/>
    <x v="1"/>
    <x v="3"/>
    <x v="1"/>
    <x v="0"/>
    <n v="221.97"/>
    <n v="1775.76"/>
    <x v="1"/>
    <x v="0"/>
    <x v="0"/>
    <n v="3.8"/>
    <x v="1"/>
    <x v="2"/>
    <x v="0"/>
  </r>
  <r>
    <x v="5"/>
    <x v="4"/>
    <x v="4"/>
    <x v="4"/>
    <x v="1"/>
    <x v="0"/>
    <x v="7"/>
    <x v="2"/>
    <n v="285.69"/>
    <n v="3999.66"/>
    <x v="2"/>
    <x v="1"/>
    <x v="1"/>
    <n v="4.5"/>
    <x v="0"/>
    <x v="1"/>
    <x v="1"/>
  </r>
  <r>
    <x v="7"/>
    <x v="1"/>
    <x v="1"/>
    <x v="3"/>
    <x v="1"/>
    <x v="2"/>
    <x v="9"/>
    <x v="2"/>
    <n v="37.880000000000003"/>
    <n v="340.92"/>
    <x v="2"/>
    <x v="1"/>
    <x v="2"/>
    <n v="1.5"/>
    <x v="1"/>
    <x v="1"/>
    <x v="2"/>
  </r>
  <r>
    <x v="8"/>
    <x v="2"/>
    <x v="7"/>
    <x v="1"/>
    <x v="1"/>
    <x v="2"/>
    <x v="7"/>
    <x v="1"/>
    <n v="262.5"/>
    <n v="3675"/>
    <x v="2"/>
    <x v="1"/>
    <x v="2"/>
    <n v="3.8"/>
    <x v="0"/>
    <x v="1"/>
    <x v="2"/>
  </r>
  <r>
    <x v="4"/>
    <x v="0"/>
    <x v="5"/>
    <x v="7"/>
    <x v="1"/>
    <x v="1"/>
    <x v="11"/>
    <x v="3"/>
    <n v="136.55000000000001"/>
    <n v="1775.15"/>
    <x v="1"/>
    <x v="1"/>
    <x v="0"/>
    <n v="3.6"/>
    <x v="0"/>
    <x v="0"/>
    <x v="0"/>
  </r>
  <r>
    <x v="7"/>
    <x v="0"/>
    <x v="6"/>
    <x v="6"/>
    <x v="1"/>
    <x v="0"/>
    <x v="10"/>
    <x v="0"/>
    <n v="265.84000000000003"/>
    <n v="1860.88"/>
    <x v="1"/>
    <x v="0"/>
    <x v="2"/>
    <n v="2.9"/>
    <x v="0"/>
    <x v="0"/>
    <x v="2"/>
  </r>
  <r>
    <x v="4"/>
    <x v="6"/>
    <x v="5"/>
    <x v="3"/>
    <x v="1"/>
    <x v="1"/>
    <x v="0"/>
    <x v="2"/>
    <n v="106.32"/>
    <n v="637.91999999999996"/>
    <x v="2"/>
    <x v="0"/>
    <x v="0"/>
    <n v="1.6"/>
    <x v="0"/>
    <x v="1"/>
    <x v="0"/>
  </r>
  <r>
    <x v="8"/>
    <x v="0"/>
    <x v="6"/>
    <x v="3"/>
    <x v="1"/>
    <x v="4"/>
    <x v="5"/>
    <x v="1"/>
    <n v="295.15000000000003"/>
    <n v="3246.65"/>
    <x v="0"/>
    <x v="1"/>
    <x v="0"/>
    <n v="2.7"/>
    <x v="0"/>
    <x v="1"/>
    <x v="0"/>
  </r>
  <r>
    <x v="0"/>
    <x v="2"/>
    <x v="3"/>
    <x v="1"/>
    <x v="1"/>
    <x v="3"/>
    <x v="0"/>
    <x v="1"/>
    <n v="201.17"/>
    <n v="1207.02"/>
    <x v="0"/>
    <x v="3"/>
    <x v="1"/>
    <n v="3.5"/>
    <x v="0"/>
    <x v="1"/>
    <x v="1"/>
  </r>
  <r>
    <x v="1"/>
    <x v="1"/>
    <x v="4"/>
    <x v="2"/>
    <x v="1"/>
    <x v="4"/>
    <x v="12"/>
    <x v="0"/>
    <n v="195.59"/>
    <n v="2347.08"/>
    <x v="3"/>
    <x v="3"/>
    <x v="1"/>
    <n v="3.7"/>
    <x v="1"/>
    <x v="0"/>
    <x v="1"/>
  </r>
  <r>
    <x v="3"/>
    <x v="6"/>
    <x v="1"/>
    <x v="6"/>
    <x v="1"/>
    <x v="2"/>
    <x v="0"/>
    <x v="1"/>
    <n v="245.65"/>
    <n v="1473.9"/>
    <x v="2"/>
    <x v="3"/>
    <x v="0"/>
    <n v="1.5"/>
    <x v="1"/>
    <x v="2"/>
    <x v="0"/>
  </r>
  <r>
    <x v="0"/>
    <x v="0"/>
    <x v="7"/>
    <x v="0"/>
    <x v="0"/>
    <x v="3"/>
    <x v="4"/>
    <x v="3"/>
    <n v="142.24"/>
    <n v="1422.4"/>
    <x v="2"/>
    <x v="1"/>
    <x v="2"/>
    <n v="2.8"/>
    <x v="0"/>
    <x v="2"/>
    <x v="2"/>
  </r>
  <r>
    <x v="0"/>
    <x v="6"/>
    <x v="1"/>
    <x v="3"/>
    <x v="1"/>
    <x v="4"/>
    <x v="9"/>
    <x v="1"/>
    <n v="92.43"/>
    <n v="831.87000000000012"/>
    <x v="1"/>
    <x v="0"/>
    <x v="0"/>
    <n v="2.7"/>
    <x v="1"/>
    <x v="1"/>
    <x v="0"/>
  </r>
  <r>
    <x v="10"/>
    <x v="3"/>
    <x v="5"/>
    <x v="5"/>
    <x v="1"/>
    <x v="2"/>
    <x v="8"/>
    <x v="2"/>
    <n v="93.62"/>
    <n v="280.86"/>
    <x v="1"/>
    <x v="1"/>
    <x v="2"/>
    <n v="4.0999999999999996"/>
    <x v="1"/>
    <x v="0"/>
    <x v="2"/>
  </r>
  <r>
    <x v="9"/>
    <x v="6"/>
    <x v="3"/>
    <x v="1"/>
    <x v="1"/>
    <x v="4"/>
    <x v="2"/>
    <x v="3"/>
    <n v="112.57"/>
    <n v="450.28"/>
    <x v="0"/>
    <x v="2"/>
    <x v="1"/>
    <n v="1.2"/>
    <x v="1"/>
    <x v="0"/>
    <x v="1"/>
  </r>
  <r>
    <x v="5"/>
    <x v="4"/>
    <x v="4"/>
    <x v="2"/>
    <x v="1"/>
    <x v="3"/>
    <x v="8"/>
    <x v="3"/>
    <n v="192.86"/>
    <n v="578.58000000000004"/>
    <x v="0"/>
    <x v="0"/>
    <x v="2"/>
    <n v="4.0999999999999996"/>
    <x v="1"/>
    <x v="1"/>
    <x v="2"/>
  </r>
  <r>
    <x v="7"/>
    <x v="1"/>
    <x v="1"/>
    <x v="2"/>
    <x v="1"/>
    <x v="4"/>
    <x v="11"/>
    <x v="1"/>
    <n v="254.75"/>
    <n v="3311.75"/>
    <x v="3"/>
    <x v="0"/>
    <x v="0"/>
    <n v="4.0999999999999996"/>
    <x v="0"/>
    <x v="1"/>
    <x v="0"/>
  </r>
  <r>
    <x v="7"/>
    <x v="4"/>
    <x v="3"/>
    <x v="1"/>
    <x v="1"/>
    <x v="3"/>
    <x v="9"/>
    <x v="0"/>
    <n v="159.88"/>
    <n v="1438.92"/>
    <x v="2"/>
    <x v="3"/>
    <x v="2"/>
    <n v="3.8"/>
    <x v="1"/>
    <x v="1"/>
    <x v="2"/>
  </r>
  <r>
    <x v="7"/>
    <x v="3"/>
    <x v="6"/>
    <x v="2"/>
    <x v="1"/>
    <x v="4"/>
    <x v="11"/>
    <x v="0"/>
    <n v="132.97"/>
    <n v="1728.61"/>
    <x v="1"/>
    <x v="3"/>
    <x v="2"/>
    <n v="4.5999999999999996"/>
    <x v="0"/>
    <x v="0"/>
    <x v="2"/>
  </r>
  <r>
    <x v="7"/>
    <x v="4"/>
    <x v="5"/>
    <x v="3"/>
    <x v="1"/>
    <x v="1"/>
    <x v="7"/>
    <x v="0"/>
    <n v="242.28"/>
    <n v="3391.92"/>
    <x v="3"/>
    <x v="3"/>
    <x v="0"/>
    <n v="2.9"/>
    <x v="0"/>
    <x v="2"/>
    <x v="0"/>
  </r>
  <r>
    <x v="5"/>
    <x v="3"/>
    <x v="3"/>
    <x v="2"/>
    <x v="1"/>
    <x v="4"/>
    <x v="3"/>
    <x v="2"/>
    <n v="101.11"/>
    <n v="505.55"/>
    <x v="3"/>
    <x v="1"/>
    <x v="1"/>
    <n v="1.4"/>
    <x v="1"/>
    <x v="0"/>
    <x v="1"/>
  </r>
  <r>
    <x v="0"/>
    <x v="6"/>
    <x v="1"/>
    <x v="6"/>
    <x v="1"/>
    <x v="4"/>
    <x v="7"/>
    <x v="1"/>
    <n v="212.93"/>
    <n v="2981.02"/>
    <x v="0"/>
    <x v="2"/>
    <x v="0"/>
    <n v="2.2999999999999998"/>
    <x v="0"/>
    <x v="0"/>
    <x v="0"/>
  </r>
  <r>
    <x v="5"/>
    <x v="2"/>
    <x v="3"/>
    <x v="0"/>
    <x v="0"/>
    <x v="1"/>
    <x v="4"/>
    <x v="0"/>
    <n v="49.63"/>
    <n v="496.3"/>
    <x v="2"/>
    <x v="3"/>
    <x v="1"/>
    <n v="3.4"/>
    <x v="0"/>
    <x v="0"/>
    <x v="1"/>
  </r>
  <r>
    <x v="7"/>
    <x v="1"/>
    <x v="6"/>
    <x v="5"/>
    <x v="1"/>
    <x v="2"/>
    <x v="11"/>
    <x v="2"/>
    <n v="51.71"/>
    <n v="672.23"/>
    <x v="2"/>
    <x v="1"/>
    <x v="2"/>
    <n v="2.2999999999999998"/>
    <x v="1"/>
    <x v="2"/>
    <x v="2"/>
  </r>
  <r>
    <x v="9"/>
    <x v="2"/>
    <x v="0"/>
    <x v="0"/>
    <x v="0"/>
    <x v="3"/>
    <x v="1"/>
    <x v="3"/>
    <n v="200.34"/>
    <n v="1602.72"/>
    <x v="1"/>
    <x v="2"/>
    <x v="1"/>
    <n v="3.5"/>
    <x v="0"/>
    <x v="2"/>
    <x v="1"/>
  </r>
  <r>
    <x v="6"/>
    <x v="1"/>
    <x v="1"/>
    <x v="0"/>
    <x v="0"/>
    <x v="0"/>
    <x v="12"/>
    <x v="0"/>
    <n v="43.169999999999995"/>
    <n v="518.04"/>
    <x v="2"/>
    <x v="1"/>
    <x v="2"/>
    <n v="1.2"/>
    <x v="0"/>
    <x v="2"/>
    <x v="2"/>
  </r>
  <r>
    <x v="8"/>
    <x v="1"/>
    <x v="6"/>
    <x v="3"/>
    <x v="1"/>
    <x v="2"/>
    <x v="1"/>
    <x v="3"/>
    <n v="63.41"/>
    <n v="507.28"/>
    <x v="3"/>
    <x v="0"/>
    <x v="1"/>
    <n v="1.3"/>
    <x v="0"/>
    <x v="1"/>
    <x v="1"/>
  </r>
  <r>
    <x v="7"/>
    <x v="4"/>
    <x v="0"/>
    <x v="1"/>
    <x v="1"/>
    <x v="3"/>
    <x v="9"/>
    <x v="0"/>
    <n v="194.82000000000002"/>
    <n v="1753.38"/>
    <x v="2"/>
    <x v="0"/>
    <x v="0"/>
    <n v="1"/>
    <x v="1"/>
    <x v="2"/>
    <x v="0"/>
  </r>
  <r>
    <x v="3"/>
    <x v="4"/>
    <x v="4"/>
    <x v="5"/>
    <x v="1"/>
    <x v="4"/>
    <x v="4"/>
    <x v="1"/>
    <n v="142.69999999999999"/>
    <n v="1427"/>
    <x v="2"/>
    <x v="2"/>
    <x v="2"/>
    <n v="4.9000000000000004"/>
    <x v="1"/>
    <x v="1"/>
    <x v="2"/>
  </r>
  <r>
    <x v="6"/>
    <x v="2"/>
    <x v="5"/>
    <x v="7"/>
    <x v="1"/>
    <x v="2"/>
    <x v="10"/>
    <x v="3"/>
    <n v="177.16"/>
    <n v="1240.1199999999999"/>
    <x v="1"/>
    <x v="3"/>
    <x v="0"/>
    <n v="2"/>
    <x v="0"/>
    <x v="1"/>
    <x v="0"/>
  </r>
  <r>
    <x v="5"/>
    <x v="5"/>
    <x v="3"/>
    <x v="3"/>
    <x v="1"/>
    <x v="4"/>
    <x v="8"/>
    <x v="1"/>
    <n v="293.54000000000002"/>
    <n v="880.62000000000012"/>
    <x v="0"/>
    <x v="2"/>
    <x v="0"/>
    <n v="4.2"/>
    <x v="1"/>
    <x v="2"/>
    <x v="0"/>
  </r>
  <r>
    <x v="3"/>
    <x v="3"/>
    <x v="4"/>
    <x v="5"/>
    <x v="1"/>
    <x v="2"/>
    <x v="3"/>
    <x v="2"/>
    <n v="196.95"/>
    <n v="984.75"/>
    <x v="3"/>
    <x v="1"/>
    <x v="1"/>
    <n v="4.5"/>
    <x v="1"/>
    <x v="1"/>
    <x v="1"/>
  </r>
  <r>
    <x v="3"/>
    <x v="4"/>
    <x v="2"/>
    <x v="2"/>
    <x v="1"/>
    <x v="2"/>
    <x v="8"/>
    <x v="3"/>
    <n v="185.43999999999997"/>
    <n v="556.31999999999994"/>
    <x v="1"/>
    <x v="0"/>
    <x v="0"/>
    <n v="1.6"/>
    <x v="0"/>
    <x v="0"/>
    <x v="0"/>
  </r>
  <r>
    <x v="4"/>
    <x v="4"/>
    <x v="6"/>
    <x v="7"/>
    <x v="1"/>
    <x v="0"/>
    <x v="6"/>
    <x v="2"/>
    <n v="126.44"/>
    <n v="252.88"/>
    <x v="1"/>
    <x v="3"/>
    <x v="1"/>
    <n v="1.8"/>
    <x v="0"/>
    <x v="1"/>
    <x v="1"/>
  </r>
  <r>
    <x v="3"/>
    <x v="4"/>
    <x v="4"/>
    <x v="1"/>
    <x v="1"/>
    <x v="1"/>
    <x v="8"/>
    <x v="0"/>
    <n v="196.65"/>
    <n v="589.95000000000005"/>
    <x v="2"/>
    <x v="1"/>
    <x v="1"/>
    <n v="2.5"/>
    <x v="0"/>
    <x v="0"/>
    <x v="1"/>
  </r>
  <r>
    <x v="7"/>
    <x v="6"/>
    <x v="4"/>
    <x v="1"/>
    <x v="1"/>
    <x v="2"/>
    <x v="12"/>
    <x v="0"/>
    <n v="23.64"/>
    <n v="283.68"/>
    <x v="1"/>
    <x v="1"/>
    <x v="2"/>
    <n v="3"/>
    <x v="0"/>
    <x v="1"/>
    <x v="2"/>
  </r>
  <r>
    <x v="4"/>
    <x v="2"/>
    <x v="3"/>
    <x v="0"/>
    <x v="0"/>
    <x v="4"/>
    <x v="4"/>
    <x v="0"/>
    <n v="176.05"/>
    <n v="1760.5"/>
    <x v="0"/>
    <x v="0"/>
    <x v="0"/>
    <n v="3.1"/>
    <x v="1"/>
    <x v="1"/>
    <x v="0"/>
  </r>
  <r>
    <x v="10"/>
    <x v="2"/>
    <x v="0"/>
    <x v="6"/>
    <x v="1"/>
    <x v="0"/>
    <x v="9"/>
    <x v="2"/>
    <n v="39.29"/>
    <n v="353.61"/>
    <x v="3"/>
    <x v="3"/>
    <x v="0"/>
    <n v="2.5"/>
    <x v="0"/>
    <x v="2"/>
    <x v="0"/>
  </r>
  <r>
    <x v="0"/>
    <x v="4"/>
    <x v="6"/>
    <x v="2"/>
    <x v="1"/>
    <x v="2"/>
    <x v="9"/>
    <x v="0"/>
    <n v="81.650000000000006"/>
    <n v="734.85"/>
    <x v="3"/>
    <x v="2"/>
    <x v="0"/>
    <n v="3.3"/>
    <x v="0"/>
    <x v="0"/>
    <x v="0"/>
  </r>
  <r>
    <x v="3"/>
    <x v="6"/>
    <x v="0"/>
    <x v="0"/>
    <x v="0"/>
    <x v="1"/>
    <x v="1"/>
    <x v="1"/>
    <n v="177.67"/>
    <n v="1421.36"/>
    <x v="1"/>
    <x v="0"/>
    <x v="0"/>
    <n v="3.9"/>
    <x v="0"/>
    <x v="0"/>
    <x v="0"/>
  </r>
  <r>
    <x v="9"/>
    <x v="4"/>
    <x v="5"/>
    <x v="6"/>
    <x v="1"/>
    <x v="4"/>
    <x v="10"/>
    <x v="2"/>
    <n v="207.03"/>
    <n v="1449.21"/>
    <x v="3"/>
    <x v="0"/>
    <x v="1"/>
    <n v="3.8"/>
    <x v="0"/>
    <x v="2"/>
    <x v="1"/>
  </r>
  <r>
    <x v="2"/>
    <x v="3"/>
    <x v="4"/>
    <x v="6"/>
    <x v="1"/>
    <x v="0"/>
    <x v="13"/>
    <x v="2"/>
    <n v="127.74"/>
    <n v="127.74"/>
    <x v="0"/>
    <x v="3"/>
    <x v="1"/>
    <n v="1.1000000000000001"/>
    <x v="0"/>
    <x v="0"/>
    <x v="1"/>
  </r>
  <r>
    <x v="8"/>
    <x v="6"/>
    <x v="6"/>
    <x v="2"/>
    <x v="1"/>
    <x v="3"/>
    <x v="9"/>
    <x v="3"/>
    <n v="137.31"/>
    <n v="1235.79"/>
    <x v="1"/>
    <x v="2"/>
    <x v="0"/>
    <n v="3.4"/>
    <x v="1"/>
    <x v="0"/>
    <x v="0"/>
  </r>
  <r>
    <x v="3"/>
    <x v="4"/>
    <x v="4"/>
    <x v="3"/>
    <x v="1"/>
    <x v="1"/>
    <x v="4"/>
    <x v="0"/>
    <n v="159.44999999999999"/>
    <n v="1594.5"/>
    <x v="1"/>
    <x v="0"/>
    <x v="1"/>
    <n v="3.9"/>
    <x v="0"/>
    <x v="0"/>
    <x v="1"/>
  </r>
  <r>
    <x v="10"/>
    <x v="1"/>
    <x v="5"/>
    <x v="7"/>
    <x v="1"/>
    <x v="3"/>
    <x v="6"/>
    <x v="3"/>
    <n v="232.54"/>
    <n v="465.08"/>
    <x v="0"/>
    <x v="2"/>
    <x v="1"/>
    <n v="1.8"/>
    <x v="1"/>
    <x v="0"/>
    <x v="1"/>
  </r>
  <r>
    <x v="1"/>
    <x v="5"/>
    <x v="7"/>
    <x v="4"/>
    <x v="1"/>
    <x v="3"/>
    <x v="0"/>
    <x v="2"/>
    <n v="24.939999999999998"/>
    <n v="149.63999999999999"/>
    <x v="1"/>
    <x v="0"/>
    <x v="0"/>
    <n v="3.4"/>
    <x v="0"/>
    <x v="2"/>
    <x v="0"/>
  </r>
  <r>
    <x v="5"/>
    <x v="1"/>
    <x v="5"/>
    <x v="6"/>
    <x v="1"/>
    <x v="0"/>
    <x v="4"/>
    <x v="3"/>
    <n v="145.18"/>
    <n v="1451.8"/>
    <x v="3"/>
    <x v="2"/>
    <x v="1"/>
    <n v="1.4"/>
    <x v="0"/>
    <x v="2"/>
    <x v="1"/>
  </r>
  <r>
    <x v="2"/>
    <x v="5"/>
    <x v="0"/>
    <x v="5"/>
    <x v="1"/>
    <x v="0"/>
    <x v="3"/>
    <x v="1"/>
    <n v="24"/>
    <n v="120"/>
    <x v="3"/>
    <x v="2"/>
    <x v="0"/>
    <n v="3.7"/>
    <x v="1"/>
    <x v="1"/>
    <x v="0"/>
  </r>
  <r>
    <x v="5"/>
    <x v="6"/>
    <x v="0"/>
    <x v="7"/>
    <x v="1"/>
    <x v="0"/>
    <x v="0"/>
    <x v="0"/>
    <n v="109.36"/>
    <n v="656.16"/>
    <x v="0"/>
    <x v="1"/>
    <x v="2"/>
    <n v="3.5"/>
    <x v="0"/>
    <x v="2"/>
    <x v="2"/>
  </r>
  <r>
    <x v="10"/>
    <x v="1"/>
    <x v="1"/>
    <x v="3"/>
    <x v="1"/>
    <x v="3"/>
    <x v="1"/>
    <x v="2"/>
    <n v="165.56"/>
    <n v="1324.48"/>
    <x v="2"/>
    <x v="0"/>
    <x v="1"/>
    <n v="2"/>
    <x v="0"/>
    <x v="1"/>
    <x v="1"/>
  </r>
  <r>
    <x v="1"/>
    <x v="3"/>
    <x v="4"/>
    <x v="0"/>
    <x v="0"/>
    <x v="4"/>
    <x v="1"/>
    <x v="3"/>
    <n v="42.38"/>
    <n v="339.04"/>
    <x v="2"/>
    <x v="1"/>
    <x v="2"/>
    <n v="4.5"/>
    <x v="1"/>
    <x v="0"/>
    <x v="2"/>
  </r>
  <r>
    <x v="5"/>
    <x v="1"/>
    <x v="0"/>
    <x v="2"/>
    <x v="1"/>
    <x v="0"/>
    <x v="4"/>
    <x v="0"/>
    <n v="155.85999999999999"/>
    <n v="1558.6"/>
    <x v="2"/>
    <x v="0"/>
    <x v="2"/>
    <n v="4.2"/>
    <x v="0"/>
    <x v="2"/>
    <x v="2"/>
  </r>
  <r>
    <x v="5"/>
    <x v="2"/>
    <x v="6"/>
    <x v="1"/>
    <x v="1"/>
    <x v="1"/>
    <x v="6"/>
    <x v="1"/>
    <n v="278.88"/>
    <n v="557.76"/>
    <x v="0"/>
    <x v="1"/>
    <x v="2"/>
    <n v="4"/>
    <x v="1"/>
    <x v="1"/>
    <x v="2"/>
  </r>
  <r>
    <x v="5"/>
    <x v="5"/>
    <x v="5"/>
    <x v="3"/>
    <x v="1"/>
    <x v="0"/>
    <x v="10"/>
    <x v="0"/>
    <n v="211.9"/>
    <n v="1483.3"/>
    <x v="2"/>
    <x v="1"/>
    <x v="1"/>
    <n v="2.8"/>
    <x v="1"/>
    <x v="1"/>
    <x v="1"/>
  </r>
  <r>
    <x v="10"/>
    <x v="5"/>
    <x v="4"/>
    <x v="0"/>
    <x v="0"/>
    <x v="0"/>
    <x v="6"/>
    <x v="3"/>
    <n v="239.03"/>
    <n v="478.06"/>
    <x v="3"/>
    <x v="1"/>
    <x v="0"/>
    <n v="1.9"/>
    <x v="1"/>
    <x v="0"/>
    <x v="0"/>
  </r>
  <r>
    <x v="2"/>
    <x v="4"/>
    <x v="5"/>
    <x v="6"/>
    <x v="1"/>
    <x v="0"/>
    <x v="13"/>
    <x v="1"/>
    <n v="182.52"/>
    <n v="182.52"/>
    <x v="1"/>
    <x v="1"/>
    <x v="0"/>
    <n v="4.0999999999999996"/>
    <x v="0"/>
    <x v="1"/>
    <x v="0"/>
  </r>
  <r>
    <x v="0"/>
    <x v="3"/>
    <x v="5"/>
    <x v="5"/>
    <x v="1"/>
    <x v="3"/>
    <x v="12"/>
    <x v="2"/>
    <n v="270.98"/>
    <n v="3251.76"/>
    <x v="2"/>
    <x v="1"/>
    <x v="2"/>
    <n v="1.9"/>
    <x v="0"/>
    <x v="0"/>
    <x v="2"/>
  </r>
  <r>
    <x v="8"/>
    <x v="5"/>
    <x v="4"/>
    <x v="0"/>
    <x v="0"/>
    <x v="4"/>
    <x v="1"/>
    <x v="1"/>
    <n v="61.12"/>
    <n v="488.96"/>
    <x v="0"/>
    <x v="0"/>
    <x v="2"/>
    <n v="2.9"/>
    <x v="0"/>
    <x v="2"/>
    <x v="2"/>
  </r>
  <r>
    <x v="10"/>
    <x v="5"/>
    <x v="3"/>
    <x v="7"/>
    <x v="1"/>
    <x v="0"/>
    <x v="9"/>
    <x v="0"/>
    <n v="145.94"/>
    <n v="1313.46"/>
    <x v="3"/>
    <x v="3"/>
    <x v="2"/>
    <n v="2.5"/>
    <x v="0"/>
    <x v="0"/>
    <x v="2"/>
  </r>
  <r>
    <x v="1"/>
    <x v="4"/>
    <x v="7"/>
    <x v="2"/>
    <x v="1"/>
    <x v="3"/>
    <x v="7"/>
    <x v="2"/>
    <n v="187.17000000000002"/>
    <n v="2620.38"/>
    <x v="2"/>
    <x v="1"/>
    <x v="2"/>
    <n v="1.8"/>
    <x v="1"/>
    <x v="2"/>
    <x v="2"/>
  </r>
  <r>
    <x v="3"/>
    <x v="3"/>
    <x v="1"/>
    <x v="1"/>
    <x v="1"/>
    <x v="1"/>
    <x v="10"/>
    <x v="0"/>
    <n v="264.57"/>
    <n v="1851.99"/>
    <x v="2"/>
    <x v="3"/>
    <x v="1"/>
    <n v="3.5"/>
    <x v="0"/>
    <x v="2"/>
    <x v="1"/>
  </r>
  <r>
    <x v="0"/>
    <x v="1"/>
    <x v="3"/>
    <x v="7"/>
    <x v="1"/>
    <x v="4"/>
    <x v="2"/>
    <x v="2"/>
    <n v="106.24"/>
    <n v="424.96"/>
    <x v="3"/>
    <x v="1"/>
    <x v="1"/>
    <n v="4.9000000000000004"/>
    <x v="1"/>
    <x v="1"/>
    <x v="1"/>
  </r>
  <r>
    <x v="0"/>
    <x v="6"/>
    <x v="0"/>
    <x v="5"/>
    <x v="1"/>
    <x v="3"/>
    <x v="10"/>
    <x v="1"/>
    <n v="20.32"/>
    <n v="142.24"/>
    <x v="0"/>
    <x v="0"/>
    <x v="2"/>
    <n v="2.9"/>
    <x v="0"/>
    <x v="0"/>
    <x v="2"/>
  </r>
  <r>
    <x v="3"/>
    <x v="1"/>
    <x v="2"/>
    <x v="4"/>
    <x v="1"/>
    <x v="2"/>
    <x v="2"/>
    <x v="2"/>
    <n v="292.83999999999997"/>
    <n v="1171.3599999999999"/>
    <x v="1"/>
    <x v="2"/>
    <x v="1"/>
    <n v="3"/>
    <x v="1"/>
    <x v="0"/>
    <x v="1"/>
  </r>
  <r>
    <x v="9"/>
    <x v="2"/>
    <x v="1"/>
    <x v="1"/>
    <x v="1"/>
    <x v="1"/>
    <x v="10"/>
    <x v="0"/>
    <n v="27.27"/>
    <n v="190.89"/>
    <x v="3"/>
    <x v="3"/>
    <x v="2"/>
    <n v="2.5"/>
    <x v="1"/>
    <x v="1"/>
    <x v="2"/>
  </r>
  <r>
    <x v="4"/>
    <x v="2"/>
    <x v="3"/>
    <x v="2"/>
    <x v="1"/>
    <x v="1"/>
    <x v="2"/>
    <x v="3"/>
    <n v="62.66"/>
    <n v="250.64"/>
    <x v="1"/>
    <x v="3"/>
    <x v="0"/>
    <n v="1.9"/>
    <x v="1"/>
    <x v="0"/>
    <x v="0"/>
  </r>
  <r>
    <x v="8"/>
    <x v="5"/>
    <x v="2"/>
    <x v="7"/>
    <x v="1"/>
    <x v="2"/>
    <x v="7"/>
    <x v="3"/>
    <n v="138.17000000000002"/>
    <n v="1934.38"/>
    <x v="2"/>
    <x v="0"/>
    <x v="2"/>
    <n v="2.1"/>
    <x v="0"/>
    <x v="0"/>
    <x v="2"/>
  </r>
  <r>
    <x v="8"/>
    <x v="2"/>
    <x v="2"/>
    <x v="3"/>
    <x v="1"/>
    <x v="3"/>
    <x v="7"/>
    <x v="3"/>
    <n v="158.97999999999999"/>
    <n v="2225.7199999999998"/>
    <x v="3"/>
    <x v="2"/>
    <x v="1"/>
    <n v="4.5"/>
    <x v="1"/>
    <x v="1"/>
    <x v="1"/>
  </r>
  <r>
    <x v="9"/>
    <x v="6"/>
    <x v="0"/>
    <x v="6"/>
    <x v="1"/>
    <x v="3"/>
    <x v="9"/>
    <x v="2"/>
    <n v="253.64999999999998"/>
    <n v="2282.85"/>
    <x v="2"/>
    <x v="3"/>
    <x v="0"/>
    <n v="4.8"/>
    <x v="0"/>
    <x v="2"/>
    <x v="0"/>
  </r>
  <r>
    <x v="4"/>
    <x v="5"/>
    <x v="7"/>
    <x v="2"/>
    <x v="1"/>
    <x v="1"/>
    <x v="3"/>
    <x v="3"/>
    <n v="145.38999999999999"/>
    <n v="726.94999999999993"/>
    <x v="2"/>
    <x v="0"/>
    <x v="1"/>
    <n v="4.3"/>
    <x v="1"/>
    <x v="0"/>
    <x v="1"/>
  </r>
  <r>
    <x v="8"/>
    <x v="4"/>
    <x v="5"/>
    <x v="0"/>
    <x v="0"/>
    <x v="3"/>
    <x v="10"/>
    <x v="3"/>
    <n v="173.28"/>
    <n v="1212.96"/>
    <x v="2"/>
    <x v="1"/>
    <x v="1"/>
    <n v="1.1000000000000001"/>
    <x v="0"/>
    <x v="2"/>
    <x v="1"/>
  </r>
  <r>
    <x v="1"/>
    <x v="2"/>
    <x v="4"/>
    <x v="5"/>
    <x v="1"/>
    <x v="2"/>
    <x v="5"/>
    <x v="0"/>
    <n v="76"/>
    <n v="836"/>
    <x v="2"/>
    <x v="3"/>
    <x v="1"/>
    <n v="3.4"/>
    <x v="0"/>
    <x v="1"/>
    <x v="1"/>
  </r>
  <r>
    <x v="6"/>
    <x v="4"/>
    <x v="7"/>
    <x v="3"/>
    <x v="1"/>
    <x v="3"/>
    <x v="1"/>
    <x v="1"/>
    <n v="179.36"/>
    <n v="1434.88"/>
    <x v="2"/>
    <x v="2"/>
    <x v="0"/>
    <n v="3.2"/>
    <x v="0"/>
    <x v="1"/>
    <x v="0"/>
  </r>
  <r>
    <x v="6"/>
    <x v="0"/>
    <x v="2"/>
    <x v="7"/>
    <x v="1"/>
    <x v="1"/>
    <x v="3"/>
    <x v="2"/>
    <n v="117.55"/>
    <n v="587.75"/>
    <x v="0"/>
    <x v="3"/>
    <x v="2"/>
    <n v="4.0999999999999996"/>
    <x v="0"/>
    <x v="2"/>
    <x v="2"/>
  </r>
  <r>
    <x v="8"/>
    <x v="0"/>
    <x v="1"/>
    <x v="1"/>
    <x v="1"/>
    <x v="3"/>
    <x v="13"/>
    <x v="3"/>
    <n v="47.65"/>
    <n v="47.65"/>
    <x v="2"/>
    <x v="1"/>
    <x v="0"/>
    <n v="4.0999999999999996"/>
    <x v="0"/>
    <x v="0"/>
    <x v="0"/>
  </r>
  <r>
    <x v="7"/>
    <x v="0"/>
    <x v="6"/>
    <x v="3"/>
    <x v="1"/>
    <x v="4"/>
    <x v="2"/>
    <x v="0"/>
    <n v="285.01"/>
    <n v="1140.04"/>
    <x v="3"/>
    <x v="2"/>
    <x v="0"/>
    <n v="2.8"/>
    <x v="0"/>
    <x v="2"/>
    <x v="0"/>
  </r>
  <r>
    <x v="8"/>
    <x v="4"/>
    <x v="0"/>
    <x v="3"/>
    <x v="1"/>
    <x v="2"/>
    <x v="8"/>
    <x v="2"/>
    <n v="42.870000000000005"/>
    <n v="128.61000000000001"/>
    <x v="1"/>
    <x v="1"/>
    <x v="1"/>
    <n v="2.2000000000000002"/>
    <x v="0"/>
    <x v="0"/>
    <x v="1"/>
  </r>
  <r>
    <x v="3"/>
    <x v="0"/>
    <x v="3"/>
    <x v="5"/>
    <x v="1"/>
    <x v="2"/>
    <x v="11"/>
    <x v="0"/>
    <n v="209.81"/>
    <n v="2727.53"/>
    <x v="3"/>
    <x v="2"/>
    <x v="0"/>
    <n v="1.4"/>
    <x v="0"/>
    <x v="2"/>
    <x v="0"/>
  </r>
  <r>
    <x v="3"/>
    <x v="1"/>
    <x v="1"/>
    <x v="6"/>
    <x v="1"/>
    <x v="0"/>
    <x v="10"/>
    <x v="1"/>
    <n v="274.29000000000002"/>
    <n v="1920.03"/>
    <x v="3"/>
    <x v="1"/>
    <x v="0"/>
    <n v="3.4"/>
    <x v="0"/>
    <x v="1"/>
    <x v="0"/>
  </r>
  <r>
    <x v="4"/>
    <x v="0"/>
    <x v="0"/>
    <x v="4"/>
    <x v="1"/>
    <x v="3"/>
    <x v="0"/>
    <x v="3"/>
    <n v="70.179999999999993"/>
    <n v="421.08"/>
    <x v="0"/>
    <x v="2"/>
    <x v="1"/>
    <n v="2.1"/>
    <x v="0"/>
    <x v="0"/>
    <x v="1"/>
  </r>
  <r>
    <x v="5"/>
    <x v="5"/>
    <x v="3"/>
    <x v="0"/>
    <x v="0"/>
    <x v="2"/>
    <x v="0"/>
    <x v="2"/>
    <n v="86.39"/>
    <n v="518.34"/>
    <x v="2"/>
    <x v="2"/>
    <x v="2"/>
    <n v="4.9000000000000004"/>
    <x v="0"/>
    <x v="0"/>
    <x v="2"/>
  </r>
  <r>
    <x v="0"/>
    <x v="3"/>
    <x v="4"/>
    <x v="0"/>
    <x v="0"/>
    <x v="3"/>
    <x v="6"/>
    <x v="2"/>
    <n v="139.47999999999999"/>
    <n v="278.95999999999998"/>
    <x v="1"/>
    <x v="1"/>
    <x v="0"/>
    <n v="1.2"/>
    <x v="0"/>
    <x v="0"/>
    <x v="0"/>
  </r>
  <r>
    <x v="1"/>
    <x v="1"/>
    <x v="6"/>
    <x v="3"/>
    <x v="1"/>
    <x v="4"/>
    <x v="0"/>
    <x v="3"/>
    <n v="102.46"/>
    <n v="614.76"/>
    <x v="1"/>
    <x v="3"/>
    <x v="1"/>
    <n v="4.9000000000000004"/>
    <x v="0"/>
    <x v="1"/>
    <x v="1"/>
  </r>
  <r>
    <x v="9"/>
    <x v="3"/>
    <x v="5"/>
    <x v="3"/>
    <x v="1"/>
    <x v="1"/>
    <x v="1"/>
    <x v="0"/>
    <n v="232.53"/>
    <n v="1860.24"/>
    <x v="2"/>
    <x v="0"/>
    <x v="2"/>
    <n v="3"/>
    <x v="1"/>
    <x v="1"/>
    <x v="2"/>
  </r>
  <r>
    <x v="2"/>
    <x v="5"/>
    <x v="7"/>
    <x v="6"/>
    <x v="1"/>
    <x v="1"/>
    <x v="3"/>
    <x v="1"/>
    <n v="114.68000000000002"/>
    <n v="573.40000000000009"/>
    <x v="1"/>
    <x v="3"/>
    <x v="2"/>
    <n v="3.4"/>
    <x v="0"/>
    <x v="0"/>
    <x v="2"/>
  </r>
  <r>
    <x v="8"/>
    <x v="5"/>
    <x v="6"/>
    <x v="6"/>
    <x v="1"/>
    <x v="0"/>
    <x v="9"/>
    <x v="2"/>
    <n v="296.02999999999997"/>
    <n v="2664.27"/>
    <x v="0"/>
    <x v="0"/>
    <x v="2"/>
    <n v="3.3"/>
    <x v="1"/>
    <x v="1"/>
    <x v="2"/>
  </r>
  <r>
    <x v="5"/>
    <x v="6"/>
    <x v="7"/>
    <x v="1"/>
    <x v="1"/>
    <x v="0"/>
    <x v="5"/>
    <x v="2"/>
    <n v="260.45999999999998"/>
    <n v="2865.06"/>
    <x v="2"/>
    <x v="1"/>
    <x v="2"/>
    <n v="4"/>
    <x v="1"/>
    <x v="2"/>
    <x v="2"/>
  </r>
  <r>
    <x v="5"/>
    <x v="1"/>
    <x v="7"/>
    <x v="7"/>
    <x v="1"/>
    <x v="2"/>
    <x v="6"/>
    <x v="1"/>
    <n v="270.7"/>
    <n v="541.4"/>
    <x v="1"/>
    <x v="3"/>
    <x v="0"/>
    <n v="1.4"/>
    <x v="1"/>
    <x v="2"/>
    <x v="0"/>
  </r>
  <r>
    <x v="1"/>
    <x v="3"/>
    <x v="5"/>
    <x v="0"/>
    <x v="0"/>
    <x v="2"/>
    <x v="10"/>
    <x v="2"/>
    <n v="37.83"/>
    <n v="264.81"/>
    <x v="3"/>
    <x v="1"/>
    <x v="0"/>
    <n v="4.5999999999999996"/>
    <x v="1"/>
    <x v="1"/>
    <x v="0"/>
  </r>
  <r>
    <x v="9"/>
    <x v="0"/>
    <x v="5"/>
    <x v="1"/>
    <x v="1"/>
    <x v="2"/>
    <x v="0"/>
    <x v="1"/>
    <n v="69.37"/>
    <n v="416.22"/>
    <x v="1"/>
    <x v="0"/>
    <x v="1"/>
    <n v="4.2"/>
    <x v="0"/>
    <x v="1"/>
    <x v="1"/>
  </r>
  <r>
    <x v="3"/>
    <x v="5"/>
    <x v="3"/>
    <x v="6"/>
    <x v="1"/>
    <x v="4"/>
    <x v="7"/>
    <x v="3"/>
    <n v="67.42"/>
    <n v="943.88"/>
    <x v="3"/>
    <x v="2"/>
    <x v="0"/>
    <n v="4.4000000000000004"/>
    <x v="0"/>
    <x v="0"/>
    <x v="0"/>
  </r>
  <r>
    <x v="10"/>
    <x v="0"/>
    <x v="5"/>
    <x v="4"/>
    <x v="1"/>
    <x v="0"/>
    <x v="5"/>
    <x v="1"/>
    <n v="208.15"/>
    <n v="2289.65"/>
    <x v="2"/>
    <x v="1"/>
    <x v="0"/>
    <n v="2.9"/>
    <x v="0"/>
    <x v="1"/>
    <x v="0"/>
  </r>
  <r>
    <x v="1"/>
    <x v="3"/>
    <x v="4"/>
    <x v="2"/>
    <x v="1"/>
    <x v="0"/>
    <x v="5"/>
    <x v="1"/>
    <n v="23.34"/>
    <n v="256.74"/>
    <x v="3"/>
    <x v="3"/>
    <x v="0"/>
    <n v="3.8"/>
    <x v="1"/>
    <x v="0"/>
    <x v="0"/>
  </r>
  <r>
    <x v="5"/>
    <x v="4"/>
    <x v="0"/>
    <x v="6"/>
    <x v="1"/>
    <x v="1"/>
    <x v="11"/>
    <x v="0"/>
    <n v="245.8"/>
    <n v="3195.4"/>
    <x v="3"/>
    <x v="1"/>
    <x v="2"/>
    <n v="2.8"/>
    <x v="0"/>
    <x v="2"/>
    <x v="2"/>
  </r>
  <r>
    <x v="6"/>
    <x v="1"/>
    <x v="2"/>
    <x v="1"/>
    <x v="1"/>
    <x v="0"/>
    <x v="0"/>
    <x v="1"/>
    <n v="173.17"/>
    <n v="1039.02"/>
    <x v="0"/>
    <x v="1"/>
    <x v="0"/>
    <n v="1.5"/>
    <x v="0"/>
    <x v="0"/>
    <x v="0"/>
  </r>
  <r>
    <x v="8"/>
    <x v="2"/>
    <x v="5"/>
    <x v="5"/>
    <x v="1"/>
    <x v="0"/>
    <x v="2"/>
    <x v="3"/>
    <n v="178.57"/>
    <n v="714.28"/>
    <x v="0"/>
    <x v="1"/>
    <x v="1"/>
    <n v="2.2000000000000002"/>
    <x v="1"/>
    <x v="1"/>
    <x v="1"/>
  </r>
  <r>
    <x v="4"/>
    <x v="4"/>
    <x v="0"/>
    <x v="5"/>
    <x v="1"/>
    <x v="4"/>
    <x v="7"/>
    <x v="2"/>
    <n v="170.45000000000002"/>
    <n v="2386.3000000000002"/>
    <x v="2"/>
    <x v="0"/>
    <x v="0"/>
    <n v="2.1"/>
    <x v="1"/>
    <x v="2"/>
    <x v="0"/>
  </r>
  <r>
    <x v="6"/>
    <x v="4"/>
    <x v="3"/>
    <x v="7"/>
    <x v="1"/>
    <x v="2"/>
    <x v="11"/>
    <x v="0"/>
    <n v="169.89999999999998"/>
    <n v="2208.6999999999998"/>
    <x v="0"/>
    <x v="3"/>
    <x v="2"/>
    <n v="1.7"/>
    <x v="0"/>
    <x v="0"/>
    <x v="2"/>
  </r>
  <r>
    <x v="5"/>
    <x v="2"/>
    <x v="5"/>
    <x v="3"/>
    <x v="1"/>
    <x v="4"/>
    <x v="4"/>
    <x v="1"/>
    <n v="75.41"/>
    <n v="754.09999999999991"/>
    <x v="2"/>
    <x v="3"/>
    <x v="1"/>
    <n v="2"/>
    <x v="1"/>
    <x v="1"/>
    <x v="1"/>
  </r>
  <r>
    <x v="0"/>
    <x v="5"/>
    <x v="2"/>
    <x v="4"/>
    <x v="1"/>
    <x v="3"/>
    <x v="9"/>
    <x v="0"/>
    <n v="99.29"/>
    <n v="893.61"/>
    <x v="0"/>
    <x v="0"/>
    <x v="2"/>
    <n v="3"/>
    <x v="1"/>
    <x v="1"/>
    <x v="2"/>
  </r>
  <r>
    <x v="2"/>
    <x v="6"/>
    <x v="6"/>
    <x v="5"/>
    <x v="1"/>
    <x v="1"/>
    <x v="0"/>
    <x v="3"/>
    <n v="156.53"/>
    <n v="939.18000000000006"/>
    <x v="3"/>
    <x v="3"/>
    <x v="0"/>
    <n v="2.7"/>
    <x v="1"/>
    <x v="1"/>
    <x v="0"/>
  </r>
  <r>
    <x v="7"/>
    <x v="0"/>
    <x v="1"/>
    <x v="1"/>
    <x v="1"/>
    <x v="1"/>
    <x v="11"/>
    <x v="3"/>
    <n v="209.8"/>
    <n v="2727.4"/>
    <x v="2"/>
    <x v="3"/>
    <x v="1"/>
    <n v="2.2999999999999998"/>
    <x v="1"/>
    <x v="2"/>
    <x v="1"/>
  </r>
  <r>
    <x v="9"/>
    <x v="5"/>
    <x v="5"/>
    <x v="5"/>
    <x v="1"/>
    <x v="1"/>
    <x v="12"/>
    <x v="2"/>
    <n v="96.149999999999991"/>
    <n v="1153.8"/>
    <x v="3"/>
    <x v="1"/>
    <x v="2"/>
    <n v="4.5999999999999996"/>
    <x v="1"/>
    <x v="1"/>
    <x v="2"/>
  </r>
  <r>
    <x v="3"/>
    <x v="6"/>
    <x v="0"/>
    <x v="4"/>
    <x v="1"/>
    <x v="2"/>
    <x v="1"/>
    <x v="3"/>
    <n v="245.72"/>
    <n v="1965.76"/>
    <x v="1"/>
    <x v="0"/>
    <x v="2"/>
    <n v="4.0999999999999996"/>
    <x v="1"/>
    <x v="2"/>
    <x v="2"/>
  </r>
  <r>
    <x v="8"/>
    <x v="0"/>
    <x v="3"/>
    <x v="4"/>
    <x v="1"/>
    <x v="2"/>
    <x v="1"/>
    <x v="3"/>
    <n v="246.97"/>
    <n v="1975.76"/>
    <x v="2"/>
    <x v="0"/>
    <x v="2"/>
    <n v="1"/>
    <x v="1"/>
    <x v="1"/>
    <x v="2"/>
  </r>
  <r>
    <x v="4"/>
    <x v="3"/>
    <x v="3"/>
    <x v="2"/>
    <x v="1"/>
    <x v="2"/>
    <x v="2"/>
    <x v="1"/>
    <n v="96.69"/>
    <n v="386.76"/>
    <x v="2"/>
    <x v="0"/>
    <x v="0"/>
    <n v="3.3"/>
    <x v="1"/>
    <x v="1"/>
    <x v="0"/>
  </r>
  <r>
    <x v="10"/>
    <x v="4"/>
    <x v="1"/>
    <x v="6"/>
    <x v="1"/>
    <x v="1"/>
    <x v="3"/>
    <x v="3"/>
    <n v="176.82"/>
    <n v="884.09999999999991"/>
    <x v="2"/>
    <x v="2"/>
    <x v="0"/>
    <n v="3.8"/>
    <x v="0"/>
    <x v="2"/>
    <x v="0"/>
  </r>
  <r>
    <x v="3"/>
    <x v="4"/>
    <x v="4"/>
    <x v="6"/>
    <x v="1"/>
    <x v="1"/>
    <x v="6"/>
    <x v="3"/>
    <n v="117.7"/>
    <n v="235.4"/>
    <x v="0"/>
    <x v="3"/>
    <x v="1"/>
    <n v="1.2"/>
    <x v="1"/>
    <x v="2"/>
    <x v="1"/>
  </r>
  <r>
    <x v="8"/>
    <x v="2"/>
    <x v="3"/>
    <x v="1"/>
    <x v="1"/>
    <x v="1"/>
    <x v="2"/>
    <x v="3"/>
    <n v="73.39"/>
    <n v="293.56"/>
    <x v="1"/>
    <x v="1"/>
    <x v="2"/>
    <n v="1.5"/>
    <x v="1"/>
    <x v="2"/>
    <x v="2"/>
  </r>
  <r>
    <x v="10"/>
    <x v="6"/>
    <x v="6"/>
    <x v="3"/>
    <x v="1"/>
    <x v="3"/>
    <x v="12"/>
    <x v="2"/>
    <n v="245.67999999999998"/>
    <n v="2948.16"/>
    <x v="0"/>
    <x v="1"/>
    <x v="2"/>
    <n v="2.1"/>
    <x v="0"/>
    <x v="0"/>
    <x v="2"/>
  </r>
  <r>
    <x v="4"/>
    <x v="0"/>
    <x v="3"/>
    <x v="4"/>
    <x v="1"/>
    <x v="3"/>
    <x v="0"/>
    <x v="1"/>
    <n v="297.61"/>
    <n v="1785.66"/>
    <x v="0"/>
    <x v="1"/>
    <x v="1"/>
    <n v="3.5"/>
    <x v="0"/>
    <x v="1"/>
    <x v="1"/>
  </r>
  <r>
    <x v="5"/>
    <x v="5"/>
    <x v="3"/>
    <x v="6"/>
    <x v="1"/>
    <x v="1"/>
    <x v="7"/>
    <x v="1"/>
    <n v="178.4"/>
    <n v="2497.6"/>
    <x v="1"/>
    <x v="1"/>
    <x v="2"/>
    <n v="4.7"/>
    <x v="1"/>
    <x v="2"/>
    <x v="2"/>
  </r>
  <r>
    <x v="7"/>
    <x v="0"/>
    <x v="6"/>
    <x v="0"/>
    <x v="0"/>
    <x v="2"/>
    <x v="6"/>
    <x v="0"/>
    <n v="275.91000000000003"/>
    <n v="551.82000000000005"/>
    <x v="2"/>
    <x v="3"/>
    <x v="0"/>
    <n v="2.9"/>
    <x v="1"/>
    <x v="0"/>
    <x v="0"/>
  </r>
  <r>
    <x v="6"/>
    <x v="5"/>
    <x v="1"/>
    <x v="5"/>
    <x v="1"/>
    <x v="2"/>
    <x v="6"/>
    <x v="3"/>
    <n v="199.81"/>
    <n v="399.62"/>
    <x v="0"/>
    <x v="0"/>
    <x v="0"/>
    <n v="4.9000000000000004"/>
    <x v="0"/>
    <x v="0"/>
    <x v="0"/>
  </r>
  <r>
    <x v="6"/>
    <x v="4"/>
    <x v="1"/>
    <x v="4"/>
    <x v="1"/>
    <x v="3"/>
    <x v="4"/>
    <x v="0"/>
    <n v="178.4"/>
    <n v="1784"/>
    <x v="1"/>
    <x v="0"/>
    <x v="1"/>
    <n v="4.7"/>
    <x v="0"/>
    <x v="2"/>
    <x v="1"/>
  </r>
  <r>
    <x v="5"/>
    <x v="2"/>
    <x v="6"/>
    <x v="2"/>
    <x v="1"/>
    <x v="3"/>
    <x v="10"/>
    <x v="0"/>
    <n v="154.44"/>
    <n v="1081.08"/>
    <x v="3"/>
    <x v="2"/>
    <x v="2"/>
    <n v="3.5"/>
    <x v="1"/>
    <x v="1"/>
    <x v="2"/>
  </r>
  <r>
    <x v="3"/>
    <x v="2"/>
    <x v="2"/>
    <x v="0"/>
    <x v="0"/>
    <x v="1"/>
    <x v="4"/>
    <x v="3"/>
    <n v="86"/>
    <n v="860"/>
    <x v="2"/>
    <x v="1"/>
    <x v="0"/>
    <n v="2.8"/>
    <x v="1"/>
    <x v="2"/>
    <x v="0"/>
  </r>
  <r>
    <x v="2"/>
    <x v="0"/>
    <x v="0"/>
    <x v="3"/>
    <x v="1"/>
    <x v="1"/>
    <x v="3"/>
    <x v="1"/>
    <n v="43.589999999999996"/>
    <n v="217.95"/>
    <x v="3"/>
    <x v="2"/>
    <x v="0"/>
    <n v="3.7"/>
    <x v="0"/>
    <x v="2"/>
    <x v="0"/>
  </r>
  <r>
    <x v="5"/>
    <x v="0"/>
    <x v="7"/>
    <x v="3"/>
    <x v="1"/>
    <x v="2"/>
    <x v="11"/>
    <x v="3"/>
    <n v="143.85"/>
    <n v="1870.05"/>
    <x v="2"/>
    <x v="3"/>
    <x v="2"/>
    <n v="4.2"/>
    <x v="1"/>
    <x v="1"/>
    <x v="2"/>
  </r>
  <r>
    <x v="5"/>
    <x v="5"/>
    <x v="3"/>
    <x v="3"/>
    <x v="1"/>
    <x v="0"/>
    <x v="8"/>
    <x v="0"/>
    <n v="177.17"/>
    <n v="531.51"/>
    <x v="2"/>
    <x v="2"/>
    <x v="1"/>
    <n v="4.8"/>
    <x v="1"/>
    <x v="0"/>
    <x v="1"/>
  </r>
  <r>
    <x v="8"/>
    <x v="5"/>
    <x v="1"/>
    <x v="0"/>
    <x v="0"/>
    <x v="2"/>
    <x v="8"/>
    <x v="2"/>
    <n v="162.65"/>
    <n v="487.95"/>
    <x v="1"/>
    <x v="3"/>
    <x v="0"/>
    <n v="4"/>
    <x v="0"/>
    <x v="0"/>
    <x v="0"/>
  </r>
  <r>
    <x v="2"/>
    <x v="6"/>
    <x v="7"/>
    <x v="6"/>
    <x v="1"/>
    <x v="2"/>
    <x v="10"/>
    <x v="0"/>
    <n v="214.76"/>
    <n v="1503.32"/>
    <x v="1"/>
    <x v="2"/>
    <x v="0"/>
    <n v="2.6"/>
    <x v="0"/>
    <x v="1"/>
    <x v="0"/>
  </r>
  <r>
    <x v="8"/>
    <x v="4"/>
    <x v="7"/>
    <x v="7"/>
    <x v="1"/>
    <x v="1"/>
    <x v="8"/>
    <x v="1"/>
    <n v="73.790000000000006"/>
    <n v="221.37"/>
    <x v="3"/>
    <x v="3"/>
    <x v="2"/>
    <n v="3"/>
    <x v="1"/>
    <x v="1"/>
    <x v="2"/>
  </r>
  <r>
    <x v="4"/>
    <x v="6"/>
    <x v="4"/>
    <x v="3"/>
    <x v="1"/>
    <x v="0"/>
    <x v="12"/>
    <x v="2"/>
    <n v="119.18"/>
    <n v="1430.16"/>
    <x v="3"/>
    <x v="3"/>
    <x v="1"/>
    <n v="1.2"/>
    <x v="1"/>
    <x v="1"/>
    <x v="1"/>
  </r>
  <r>
    <x v="7"/>
    <x v="6"/>
    <x v="5"/>
    <x v="0"/>
    <x v="0"/>
    <x v="0"/>
    <x v="4"/>
    <x v="0"/>
    <n v="136.35999999999999"/>
    <n v="1363.6"/>
    <x v="0"/>
    <x v="2"/>
    <x v="0"/>
    <n v="1.1000000000000001"/>
    <x v="0"/>
    <x v="0"/>
    <x v="0"/>
  </r>
  <r>
    <x v="8"/>
    <x v="0"/>
    <x v="3"/>
    <x v="0"/>
    <x v="0"/>
    <x v="1"/>
    <x v="3"/>
    <x v="3"/>
    <n v="72.22999999999999"/>
    <n v="361.15"/>
    <x v="0"/>
    <x v="0"/>
    <x v="2"/>
    <n v="2.1"/>
    <x v="1"/>
    <x v="1"/>
    <x v="2"/>
  </r>
  <r>
    <x v="4"/>
    <x v="1"/>
    <x v="5"/>
    <x v="1"/>
    <x v="1"/>
    <x v="4"/>
    <x v="11"/>
    <x v="1"/>
    <n v="273.81"/>
    <n v="3559.53"/>
    <x v="2"/>
    <x v="2"/>
    <x v="0"/>
    <n v="4.2"/>
    <x v="1"/>
    <x v="2"/>
    <x v="0"/>
  </r>
  <r>
    <x v="0"/>
    <x v="1"/>
    <x v="5"/>
    <x v="5"/>
    <x v="1"/>
    <x v="1"/>
    <x v="6"/>
    <x v="2"/>
    <n v="210.82"/>
    <n v="421.64"/>
    <x v="3"/>
    <x v="0"/>
    <x v="0"/>
    <n v="2.2999999999999998"/>
    <x v="1"/>
    <x v="2"/>
    <x v="0"/>
  </r>
  <r>
    <x v="5"/>
    <x v="1"/>
    <x v="4"/>
    <x v="7"/>
    <x v="1"/>
    <x v="3"/>
    <x v="8"/>
    <x v="1"/>
    <n v="45.72"/>
    <n v="137.16"/>
    <x v="0"/>
    <x v="0"/>
    <x v="0"/>
    <n v="1.5"/>
    <x v="1"/>
    <x v="1"/>
    <x v="0"/>
  </r>
  <r>
    <x v="5"/>
    <x v="1"/>
    <x v="7"/>
    <x v="2"/>
    <x v="1"/>
    <x v="0"/>
    <x v="7"/>
    <x v="0"/>
    <n v="219.57999999999998"/>
    <n v="3074.12"/>
    <x v="1"/>
    <x v="2"/>
    <x v="0"/>
    <n v="2.4"/>
    <x v="0"/>
    <x v="2"/>
    <x v="0"/>
  </r>
  <r>
    <x v="3"/>
    <x v="6"/>
    <x v="6"/>
    <x v="5"/>
    <x v="1"/>
    <x v="1"/>
    <x v="2"/>
    <x v="1"/>
    <n v="173.38"/>
    <n v="693.52"/>
    <x v="1"/>
    <x v="1"/>
    <x v="1"/>
    <n v="2.2000000000000002"/>
    <x v="1"/>
    <x v="1"/>
    <x v="1"/>
  </r>
  <r>
    <x v="0"/>
    <x v="0"/>
    <x v="5"/>
    <x v="1"/>
    <x v="1"/>
    <x v="2"/>
    <x v="11"/>
    <x v="2"/>
    <n v="166.7"/>
    <n v="2167.1"/>
    <x v="3"/>
    <x v="0"/>
    <x v="1"/>
    <n v="5"/>
    <x v="1"/>
    <x v="0"/>
    <x v="1"/>
  </r>
  <r>
    <x v="3"/>
    <x v="1"/>
    <x v="1"/>
    <x v="1"/>
    <x v="1"/>
    <x v="2"/>
    <x v="13"/>
    <x v="3"/>
    <n v="297.14"/>
    <n v="297.14"/>
    <x v="1"/>
    <x v="1"/>
    <x v="2"/>
    <n v="4.9000000000000004"/>
    <x v="0"/>
    <x v="0"/>
    <x v="2"/>
  </r>
  <r>
    <x v="10"/>
    <x v="2"/>
    <x v="6"/>
    <x v="4"/>
    <x v="1"/>
    <x v="2"/>
    <x v="2"/>
    <x v="2"/>
    <n v="193.1"/>
    <n v="772.4"/>
    <x v="0"/>
    <x v="3"/>
    <x v="0"/>
    <n v="3.9"/>
    <x v="1"/>
    <x v="2"/>
    <x v="0"/>
  </r>
  <r>
    <x v="4"/>
    <x v="3"/>
    <x v="6"/>
    <x v="7"/>
    <x v="1"/>
    <x v="1"/>
    <x v="2"/>
    <x v="1"/>
    <n v="271.08"/>
    <n v="1084.32"/>
    <x v="0"/>
    <x v="3"/>
    <x v="1"/>
    <n v="4.3"/>
    <x v="1"/>
    <x v="0"/>
    <x v="1"/>
  </r>
  <r>
    <x v="4"/>
    <x v="2"/>
    <x v="4"/>
    <x v="5"/>
    <x v="1"/>
    <x v="4"/>
    <x v="8"/>
    <x v="3"/>
    <n v="275.79000000000002"/>
    <n v="827.37000000000012"/>
    <x v="3"/>
    <x v="3"/>
    <x v="1"/>
    <n v="2"/>
    <x v="0"/>
    <x v="1"/>
    <x v="1"/>
  </r>
  <r>
    <x v="2"/>
    <x v="0"/>
    <x v="1"/>
    <x v="6"/>
    <x v="1"/>
    <x v="3"/>
    <x v="4"/>
    <x v="3"/>
    <n v="48.4"/>
    <n v="484"/>
    <x v="0"/>
    <x v="0"/>
    <x v="2"/>
    <n v="3.2"/>
    <x v="0"/>
    <x v="2"/>
    <x v="2"/>
  </r>
  <r>
    <x v="5"/>
    <x v="0"/>
    <x v="4"/>
    <x v="4"/>
    <x v="1"/>
    <x v="2"/>
    <x v="9"/>
    <x v="1"/>
    <n v="22.34"/>
    <n v="201.06"/>
    <x v="3"/>
    <x v="0"/>
    <x v="2"/>
    <n v="5"/>
    <x v="0"/>
    <x v="1"/>
    <x v="2"/>
  </r>
  <r>
    <x v="1"/>
    <x v="3"/>
    <x v="0"/>
    <x v="1"/>
    <x v="1"/>
    <x v="1"/>
    <x v="8"/>
    <x v="2"/>
    <n v="141.87"/>
    <n v="425.61"/>
    <x v="0"/>
    <x v="3"/>
    <x v="2"/>
    <n v="2.2999999999999998"/>
    <x v="1"/>
    <x v="1"/>
    <x v="2"/>
  </r>
  <r>
    <x v="10"/>
    <x v="5"/>
    <x v="3"/>
    <x v="3"/>
    <x v="1"/>
    <x v="4"/>
    <x v="6"/>
    <x v="3"/>
    <n v="235.4"/>
    <n v="470.8"/>
    <x v="0"/>
    <x v="2"/>
    <x v="1"/>
    <n v="4.9000000000000004"/>
    <x v="1"/>
    <x v="1"/>
    <x v="1"/>
  </r>
  <r>
    <x v="4"/>
    <x v="5"/>
    <x v="5"/>
    <x v="2"/>
    <x v="1"/>
    <x v="0"/>
    <x v="10"/>
    <x v="3"/>
    <n v="250.77"/>
    <n v="1755.39"/>
    <x v="0"/>
    <x v="2"/>
    <x v="0"/>
    <n v="1.8"/>
    <x v="0"/>
    <x v="0"/>
    <x v="0"/>
  </r>
  <r>
    <x v="8"/>
    <x v="5"/>
    <x v="7"/>
    <x v="0"/>
    <x v="0"/>
    <x v="0"/>
    <x v="9"/>
    <x v="1"/>
    <n v="240.5"/>
    <n v="2164.5"/>
    <x v="3"/>
    <x v="3"/>
    <x v="2"/>
    <n v="3.5"/>
    <x v="1"/>
    <x v="1"/>
    <x v="2"/>
  </r>
  <r>
    <x v="5"/>
    <x v="6"/>
    <x v="2"/>
    <x v="2"/>
    <x v="1"/>
    <x v="3"/>
    <x v="0"/>
    <x v="3"/>
    <n v="145.24"/>
    <n v="871.44"/>
    <x v="3"/>
    <x v="1"/>
    <x v="1"/>
    <n v="4.0999999999999996"/>
    <x v="0"/>
    <x v="0"/>
    <x v="1"/>
  </r>
  <r>
    <x v="3"/>
    <x v="5"/>
    <x v="1"/>
    <x v="1"/>
    <x v="1"/>
    <x v="1"/>
    <x v="7"/>
    <x v="2"/>
    <n v="229.99"/>
    <n v="3219.86"/>
    <x v="0"/>
    <x v="3"/>
    <x v="2"/>
    <n v="3.4"/>
    <x v="1"/>
    <x v="1"/>
    <x v="2"/>
  </r>
  <r>
    <x v="0"/>
    <x v="4"/>
    <x v="4"/>
    <x v="3"/>
    <x v="1"/>
    <x v="1"/>
    <x v="3"/>
    <x v="3"/>
    <n v="221.26"/>
    <n v="1106.3"/>
    <x v="0"/>
    <x v="0"/>
    <x v="0"/>
    <n v="2.2000000000000002"/>
    <x v="1"/>
    <x v="1"/>
    <x v="0"/>
  </r>
  <r>
    <x v="3"/>
    <x v="6"/>
    <x v="6"/>
    <x v="5"/>
    <x v="1"/>
    <x v="2"/>
    <x v="13"/>
    <x v="0"/>
    <n v="107.87"/>
    <n v="107.87"/>
    <x v="0"/>
    <x v="1"/>
    <x v="2"/>
    <n v="4.3"/>
    <x v="0"/>
    <x v="0"/>
    <x v="2"/>
  </r>
  <r>
    <x v="6"/>
    <x v="6"/>
    <x v="0"/>
    <x v="0"/>
    <x v="0"/>
    <x v="4"/>
    <x v="8"/>
    <x v="3"/>
    <n v="67.239999999999995"/>
    <n v="201.72"/>
    <x v="1"/>
    <x v="2"/>
    <x v="1"/>
    <n v="1.8"/>
    <x v="1"/>
    <x v="2"/>
    <x v="1"/>
  </r>
  <r>
    <x v="1"/>
    <x v="5"/>
    <x v="2"/>
    <x v="2"/>
    <x v="1"/>
    <x v="3"/>
    <x v="9"/>
    <x v="0"/>
    <n v="194"/>
    <n v="1746"/>
    <x v="2"/>
    <x v="2"/>
    <x v="1"/>
    <n v="2.7"/>
    <x v="0"/>
    <x v="2"/>
    <x v="1"/>
  </r>
  <r>
    <x v="4"/>
    <x v="5"/>
    <x v="4"/>
    <x v="3"/>
    <x v="1"/>
    <x v="4"/>
    <x v="1"/>
    <x v="2"/>
    <n v="209.58"/>
    <n v="1676.64"/>
    <x v="2"/>
    <x v="1"/>
    <x v="2"/>
    <n v="2.1"/>
    <x v="1"/>
    <x v="0"/>
    <x v="2"/>
  </r>
  <r>
    <x v="7"/>
    <x v="3"/>
    <x v="0"/>
    <x v="3"/>
    <x v="1"/>
    <x v="3"/>
    <x v="9"/>
    <x v="0"/>
    <n v="179.03"/>
    <n v="1611.27"/>
    <x v="1"/>
    <x v="1"/>
    <x v="2"/>
    <n v="3"/>
    <x v="1"/>
    <x v="2"/>
    <x v="2"/>
  </r>
  <r>
    <x v="9"/>
    <x v="1"/>
    <x v="6"/>
    <x v="6"/>
    <x v="1"/>
    <x v="1"/>
    <x v="1"/>
    <x v="3"/>
    <n v="79.69"/>
    <n v="637.52"/>
    <x v="2"/>
    <x v="0"/>
    <x v="0"/>
    <n v="2.5"/>
    <x v="1"/>
    <x v="0"/>
    <x v="0"/>
  </r>
  <r>
    <x v="1"/>
    <x v="3"/>
    <x v="5"/>
    <x v="1"/>
    <x v="1"/>
    <x v="1"/>
    <x v="13"/>
    <x v="3"/>
    <n v="97.47"/>
    <n v="97.47"/>
    <x v="2"/>
    <x v="3"/>
    <x v="2"/>
    <n v="1.7"/>
    <x v="1"/>
    <x v="1"/>
    <x v="2"/>
  </r>
  <r>
    <x v="2"/>
    <x v="6"/>
    <x v="3"/>
    <x v="3"/>
    <x v="1"/>
    <x v="3"/>
    <x v="1"/>
    <x v="1"/>
    <n v="218.38"/>
    <n v="1747.04"/>
    <x v="2"/>
    <x v="1"/>
    <x v="2"/>
    <n v="4"/>
    <x v="1"/>
    <x v="1"/>
    <x v="2"/>
  </r>
  <r>
    <x v="5"/>
    <x v="3"/>
    <x v="3"/>
    <x v="4"/>
    <x v="1"/>
    <x v="4"/>
    <x v="1"/>
    <x v="1"/>
    <n v="289.52999999999997"/>
    <n v="2316.2399999999998"/>
    <x v="0"/>
    <x v="1"/>
    <x v="0"/>
    <n v="1.7"/>
    <x v="0"/>
    <x v="0"/>
    <x v="0"/>
  </r>
  <r>
    <x v="4"/>
    <x v="6"/>
    <x v="0"/>
    <x v="5"/>
    <x v="1"/>
    <x v="0"/>
    <x v="3"/>
    <x v="3"/>
    <n v="284.55"/>
    <n v="1422.75"/>
    <x v="1"/>
    <x v="2"/>
    <x v="0"/>
    <n v="3.2"/>
    <x v="0"/>
    <x v="2"/>
    <x v="0"/>
  </r>
  <r>
    <x v="0"/>
    <x v="0"/>
    <x v="4"/>
    <x v="2"/>
    <x v="1"/>
    <x v="0"/>
    <x v="7"/>
    <x v="3"/>
    <n v="165.5"/>
    <n v="2317"/>
    <x v="0"/>
    <x v="2"/>
    <x v="0"/>
    <n v="4.2"/>
    <x v="1"/>
    <x v="2"/>
    <x v="0"/>
  </r>
  <r>
    <x v="4"/>
    <x v="6"/>
    <x v="3"/>
    <x v="4"/>
    <x v="1"/>
    <x v="2"/>
    <x v="0"/>
    <x v="3"/>
    <n v="268.24"/>
    <n v="1609.44"/>
    <x v="2"/>
    <x v="3"/>
    <x v="0"/>
    <n v="2.9"/>
    <x v="0"/>
    <x v="2"/>
    <x v="0"/>
  </r>
  <r>
    <x v="9"/>
    <x v="6"/>
    <x v="3"/>
    <x v="6"/>
    <x v="1"/>
    <x v="2"/>
    <x v="6"/>
    <x v="3"/>
    <n v="28.25"/>
    <n v="56.5"/>
    <x v="1"/>
    <x v="1"/>
    <x v="1"/>
    <n v="4.5"/>
    <x v="1"/>
    <x v="1"/>
    <x v="1"/>
  </r>
  <r>
    <x v="2"/>
    <x v="3"/>
    <x v="5"/>
    <x v="5"/>
    <x v="1"/>
    <x v="4"/>
    <x v="13"/>
    <x v="2"/>
    <n v="261.12"/>
    <n v="261.12"/>
    <x v="1"/>
    <x v="2"/>
    <x v="2"/>
    <n v="2.7"/>
    <x v="0"/>
    <x v="2"/>
    <x v="2"/>
  </r>
  <r>
    <x v="0"/>
    <x v="1"/>
    <x v="6"/>
    <x v="2"/>
    <x v="1"/>
    <x v="1"/>
    <x v="1"/>
    <x v="3"/>
    <n v="153.32"/>
    <n v="1226.56"/>
    <x v="0"/>
    <x v="3"/>
    <x v="1"/>
    <n v="4.9000000000000004"/>
    <x v="1"/>
    <x v="1"/>
    <x v="1"/>
  </r>
  <r>
    <x v="3"/>
    <x v="0"/>
    <x v="7"/>
    <x v="1"/>
    <x v="1"/>
    <x v="4"/>
    <x v="10"/>
    <x v="0"/>
    <n v="238.82999999999998"/>
    <n v="1671.81"/>
    <x v="3"/>
    <x v="2"/>
    <x v="2"/>
    <n v="1.1000000000000001"/>
    <x v="0"/>
    <x v="1"/>
    <x v="2"/>
  </r>
  <r>
    <x v="0"/>
    <x v="2"/>
    <x v="3"/>
    <x v="5"/>
    <x v="1"/>
    <x v="3"/>
    <x v="2"/>
    <x v="1"/>
    <n v="21.56"/>
    <n v="86.24"/>
    <x v="1"/>
    <x v="2"/>
    <x v="1"/>
    <n v="4.2"/>
    <x v="1"/>
    <x v="1"/>
    <x v="1"/>
  </r>
  <r>
    <x v="2"/>
    <x v="2"/>
    <x v="0"/>
    <x v="0"/>
    <x v="0"/>
    <x v="0"/>
    <x v="5"/>
    <x v="0"/>
    <n v="263.2"/>
    <n v="2895.2"/>
    <x v="3"/>
    <x v="2"/>
    <x v="1"/>
    <n v="3.8"/>
    <x v="0"/>
    <x v="1"/>
    <x v="1"/>
  </r>
  <r>
    <x v="1"/>
    <x v="1"/>
    <x v="2"/>
    <x v="2"/>
    <x v="1"/>
    <x v="2"/>
    <x v="12"/>
    <x v="0"/>
    <n v="186.59"/>
    <n v="2239.08"/>
    <x v="2"/>
    <x v="0"/>
    <x v="2"/>
    <n v="3.4"/>
    <x v="0"/>
    <x v="1"/>
    <x v="2"/>
  </r>
  <r>
    <x v="3"/>
    <x v="2"/>
    <x v="1"/>
    <x v="6"/>
    <x v="1"/>
    <x v="4"/>
    <x v="10"/>
    <x v="2"/>
    <n v="87.26"/>
    <n v="610.82000000000005"/>
    <x v="1"/>
    <x v="0"/>
    <x v="1"/>
    <n v="2.2000000000000002"/>
    <x v="1"/>
    <x v="0"/>
    <x v="1"/>
  </r>
  <r>
    <x v="4"/>
    <x v="0"/>
    <x v="6"/>
    <x v="0"/>
    <x v="0"/>
    <x v="4"/>
    <x v="6"/>
    <x v="0"/>
    <n v="117.3"/>
    <n v="234.6"/>
    <x v="3"/>
    <x v="1"/>
    <x v="0"/>
    <n v="3.4"/>
    <x v="0"/>
    <x v="1"/>
    <x v="0"/>
  </r>
  <r>
    <x v="5"/>
    <x v="5"/>
    <x v="5"/>
    <x v="4"/>
    <x v="1"/>
    <x v="3"/>
    <x v="5"/>
    <x v="0"/>
    <n v="76.19"/>
    <n v="838.08999999999992"/>
    <x v="3"/>
    <x v="3"/>
    <x v="1"/>
    <n v="3.4"/>
    <x v="1"/>
    <x v="1"/>
    <x v="1"/>
  </r>
  <r>
    <x v="10"/>
    <x v="0"/>
    <x v="6"/>
    <x v="2"/>
    <x v="1"/>
    <x v="1"/>
    <x v="6"/>
    <x v="0"/>
    <n v="138.83000000000001"/>
    <n v="277.66000000000003"/>
    <x v="0"/>
    <x v="3"/>
    <x v="1"/>
    <n v="1.6"/>
    <x v="0"/>
    <x v="1"/>
    <x v="1"/>
  </r>
  <r>
    <x v="5"/>
    <x v="3"/>
    <x v="5"/>
    <x v="0"/>
    <x v="0"/>
    <x v="1"/>
    <x v="10"/>
    <x v="1"/>
    <n v="112.4"/>
    <n v="786.80000000000007"/>
    <x v="3"/>
    <x v="0"/>
    <x v="2"/>
    <n v="4.5"/>
    <x v="1"/>
    <x v="0"/>
    <x v="2"/>
  </r>
  <r>
    <x v="4"/>
    <x v="4"/>
    <x v="6"/>
    <x v="3"/>
    <x v="1"/>
    <x v="0"/>
    <x v="8"/>
    <x v="2"/>
    <n v="169.66"/>
    <n v="508.98"/>
    <x v="2"/>
    <x v="3"/>
    <x v="1"/>
    <n v="3.1"/>
    <x v="0"/>
    <x v="2"/>
    <x v="1"/>
  </r>
  <r>
    <x v="9"/>
    <x v="6"/>
    <x v="1"/>
    <x v="6"/>
    <x v="1"/>
    <x v="2"/>
    <x v="0"/>
    <x v="0"/>
    <n v="248.14"/>
    <n v="1488.84"/>
    <x v="2"/>
    <x v="1"/>
    <x v="1"/>
    <n v="1.4"/>
    <x v="1"/>
    <x v="0"/>
    <x v="1"/>
  </r>
  <r>
    <x v="10"/>
    <x v="6"/>
    <x v="7"/>
    <x v="5"/>
    <x v="1"/>
    <x v="1"/>
    <x v="7"/>
    <x v="0"/>
    <n v="295.04000000000002"/>
    <n v="4130.5600000000004"/>
    <x v="1"/>
    <x v="3"/>
    <x v="1"/>
    <n v="2.6"/>
    <x v="1"/>
    <x v="0"/>
    <x v="1"/>
  </r>
  <r>
    <x v="4"/>
    <x v="3"/>
    <x v="0"/>
    <x v="0"/>
    <x v="0"/>
    <x v="1"/>
    <x v="12"/>
    <x v="2"/>
    <n v="90.410000000000011"/>
    <n v="1084.92"/>
    <x v="0"/>
    <x v="3"/>
    <x v="1"/>
    <n v="1.9"/>
    <x v="1"/>
    <x v="1"/>
    <x v="1"/>
  </r>
  <r>
    <x v="7"/>
    <x v="3"/>
    <x v="2"/>
    <x v="7"/>
    <x v="1"/>
    <x v="1"/>
    <x v="12"/>
    <x v="3"/>
    <n v="49.82"/>
    <n v="597.84"/>
    <x v="0"/>
    <x v="0"/>
    <x v="1"/>
    <n v="1.7"/>
    <x v="0"/>
    <x v="2"/>
    <x v="1"/>
  </r>
  <r>
    <x v="1"/>
    <x v="4"/>
    <x v="3"/>
    <x v="0"/>
    <x v="0"/>
    <x v="4"/>
    <x v="11"/>
    <x v="0"/>
    <n v="130.79"/>
    <n v="1700.27"/>
    <x v="0"/>
    <x v="0"/>
    <x v="2"/>
    <n v="4.8"/>
    <x v="1"/>
    <x v="1"/>
    <x v="2"/>
  </r>
  <r>
    <x v="7"/>
    <x v="4"/>
    <x v="7"/>
    <x v="1"/>
    <x v="1"/>
    <x v="1"/>
    <x v="10"/>
    <x v="1"/>
    <n v="60.199999999999996"/>
    <n v="421.4"/>
    <x v="2"/>
    <x v="3"/>
    <x v="0"/>
    <n v="3.7"/>
    <x v="0"/>
    <x v="0"/>
    <x v="0"/>
  </r>
  <r>
    <x v="3"/>
    <x v="6"/>
    <x v="0"/>
    <x v="4"/>
    <x v="1"/>
    <x v="3"/>
    <x v="10"/>
    <x v="1"/>
    <n v="253.59"/>
    <n v="1775.13"/>
    <x v="3"/>
    <x v="3"/>
    <x v="0"/>
    <n v="2.2000000000000002"/>
    <x v="0"/>
    <x v="2"/>
    <x v="0"/>
  </r>
  <r>
    <x v="6"/>
    <x v="4"/>
    <x v="2"/>
    <x v="6"/>
    <x v="1"/>
    <x v="0"/>
    <x v="4"/>
    <x v="3"/>
    <n v="160.31"/>
    <n v="1603.1"/>
    <x v="2"/>
    <x v="1"/>
    <x v="2"/>
    <n v="3.7"/>
    <x v="1"/>
    <x v="0"/>
    <x v="2"/>
  </r>
  <r>
    <x v="4"/>
    <x v="4"/>
    <x v="6"/>
    <x v="4"/>
    <x v="1"/>
    <x v="1"/>
    <x v="2"/>
    <x v="0"/>
    <n v="193.59"/>
    <n v="774.36"/>
    <x v="2"/>
    <x v="1"/>
    <x v="1"/>
    <n v="4.2"/>
    <x v="1"/>
    <x v="0"/>
    <x v="1"/>
  </r>
  <r>
    <x v="8"/>
    <x v="4"/>
    <x v="1"/>
    <x v="6"/>
    <x v="1"/>
    <x v="2"/>
    <x v="8"/>
    <x v="2"/>
    <n v="62.169999999999995"/>
    <n v="186.51"/>
    <x v="3"/>
    <x v="1"/>
    <x v="1"/>
    <n v="2.2999999999999998"/>
    <x v="0"/>
    <x v="0"/>
    <x v="1"/>
  </r>
  <r>
    <x v="8"/>
    <x v="1"/>
    <x v="3"/>
    <x v="6"/>
    <x v="1"/>
    <x v="4"/>
    <x v="13"/>
    <x v="3"/>
    <n v="229.89"/>
    <n v="229.89"/>
    <x v="2"/>
    <x v="2"/>
    <x v="2"/>
    <n v="4.9000000000000004"/>
    <x v="1"/>
    <x v="2"/>
    <x v="2"/>
  </r>
  <r>
    <x v="0"/>
    <x v="5"/>
    <x v="2"/>
    <x v="2"/>
    <x v="1"/>
    <x v="3"/>
    <x v="10"/>
    <x v="1"/>
    <n v="292.59999999999997"/>
    <n v="2048.1999999999998"/>
    <x v="1"/>
    <x v="2"/>
    <x v="0"/>
    <n v="4.5"/>
    <x v="1"/>
    <x v="1"/>
    <x v="0"/>
  </r>
  <r>
    <x v="5"/>
    <x v="4"/>
    <x v="4"/>
    <x v="0"/>
    <x v="0"/>
    <x v="0"/>
    <x v="9"/>
    <x v="1"/>
    <n v="155.07000000000002"/>
    <n v="1395.63"/>
    <x v="1"/>
    <x v="2"/>
    <x v="1"/>
    <n v="4.2"/>
    <x v="1"/>
    <x v="1"/>
    <x v="1"/>
  </r>
  <r>
    <x v="5"/>
    <x v="5"/>
    <x v="2"/>
    <x v="3"/>
    <x v="1"/>
    <x v="4"/>
    <x v="13"/>
    <x v="2"/>
    <n v="289.49"/>
    <n v="289.49"/>
    <x v="1"/>
    <x v="3"/>
    <x v="2"/>
    <n v="3.9"/>
    <x v="1"/>
    <x v="2"/>
    <x v="2"/>
  </r>
  <r>
    <x v="2"/>
    <x v="5"/>
    <x v="0"/>
    <x v="7"/>
    <x v="1"/>
    <x v="3"/>
    <x v="3"/>
    <x v="3"/>
    <n v="29.72"/>
    <n v="148.6"/>
    <x v="1"/>
    <x v="1"/>
    <x v="1"/>
    <n v="1.2"/>
    <x v="0"/>
    <x v="2"/>
    <x v="1"/>
  </r>
  <r>
    <x v="5"/>
    <x v="3"/>
    <x v="7"/>
    <x v="1"/>
    <x v="1"/>
    <x v="4"/>
    <x v="2"/>
    <x v="2"/>
    <n v="30"/>
    <n v="120"/>
    <x v="1"/>
    <x v="2"/>
    <x v="0"/>
    <n v="1.1000000000000001"/>
    <x v="1"/>
    <x v="2"/>
    <x v="0"/>
  </r>
  <r>
    <x v="7"/>
    <x v="4"/>
    <x v="3"/>
    <x v="0"/>
    <x v="0"/>
    <x v="0"/>
    <x v="4"/>
    <x v="3"/>
    <n v="288.8"/>
    <n v="2888"/>
    <x v="0"/>
    <x v="0"/>
    <x v="1"/>
    <n v="1.7"/>
    <x v="1"/>
    <x v="0"/>
    <x v="1"/>
  </r>
  <r>
    <x v="1"/>
    <x v="6"/>
    <x v="7"/>
    <x v="4"/>
    <x v="1"/>
    <x v="0"/>
    <x v="6"/>
    <x v="3"/>
    <n v="216.07"/>
    <n v="432.14"/>
    <x v="2"/>
    <x v="0"/>
    <x v="0"/>
    <n v="4.7"/>
    <x v="1"/>
    <x v="1"/>
    <x v="0"/>
  </r>
  <r>
    <x v="4"/>
    <x v="1"/>
    <x v="3"/>
    <x v="1"/>
    <x v="1"/>
    <x v="1"/>
    <x v="10"/>
    <x v="3"/>
    <n v="72.83"/>
    <n v="509.81"/>
    <x v="3"/>
    <x v="3"/>
    <x v="1"/>
    <n v="1.9"/>
    <x v="0"/>
    <x v="0"/>
    <x v="1"/>
  </r>
  <r>
    <x v="9"/>
    <x v="6"/>
    <x v="4"/>
    <x v="3"/>
    <x v="1"/>
    <x v="2"/>
    <x v="10"/>
    <x v="0"/>
    <n v="121.88"/>
    <n v="853.16"/>
    <x v="0"/>
    <x v="0"/>
    <x v="2"/>
    <n v="3.8"/>
    <x v="0"/>
    <x v="2"/>
    <x v="2"/>
  </r>
  <r>
    <x v="0"/>
    <x v="4"/>
    <x v="0"/>
    <x v="2"/>
    <x v="1"/>
    <x v="1"/>
    <x v="11"/>
    <x v="1"/>
    <n v="162.17000000000002"/>
    <n v="2108.21"/>
    <x v="3"/>
    <x v="3"/>
    <x v="0"/>
    <n v="4.9000000000000004"/>
    <x v="0"/>
    <x v="0"/>
    <x v="0"/>
  </r>
  <r>
    <x v="3"/>
    <x v="6"/>
    <x v="1"/>
    <x v="2"/>
    <x v="1"/>
    <x v="4"/>
    <x v="1"/>
    <x v="1"/>
    <n v="216.74"/>
    <n v="1733.92"/>
    <x v="2"/>
    <x v="0"/>
    <x v="1"/>
    <n v="4.7"/>
    <x v="0"/>
    <x v="0"/>
    <x v="1"/>
  </r>
  <r>
    <x v="10"/>
    <x v="4"/>
    <x v="1"/>
    <x v="3"/>
    <x v="1"/>
    <x v="1"/>
    <x v="8"/>
    <x v="1"/>
    <n v="255.77"/>
    <n v="767.31000000000006"/>
    <x v="0"/>
    <x v="2"/>
    <x v="0"/>
    <n v="2.6"/>
    <x v="0"/>
    <x v="2"/>
    <x v="0"/>
  </r>
  <r>
    <x v="3"/>
    <x v="1"/>
    <x v="2"/>
    <x v="4"/>
    <x v="1"/>
    <x v="0"/>
    <x v="0"/>
    <x v="3"/>
    <n v="43.139999999999993"/>
    <n v="258.83999999999997"/>
    <x v="3"/>
    <x v="2"/>
    <x v="2"/>
    <n v="3.7"/>
    <x v="1"/>
    <x v="2"/>
    <x v="2"/>
  </r>
  <r>
    <x v="4"/>
    <x v="0"/>
    <x v="4"/>
    <x v="3"/>
    <x v="1"/>
    <x v="0"/>
    <x v="2"/>
    <x v="3"/>
    <n v="203.84"/>
    <n v="815.36"/>
    <x v="1"/>
    <x v="3"/>
    <x v="1"/>
    <n v="4"/>
    <x v="0"/>
    <x v="2"/>
    <x v="1"/>
  </r>
  <r>
    <x v="6"/>
    <x v="1"/>
    <x v="6"/>
    <x v="5"/>
    <x v="1"/>
    <x v="0"/>
    <x v="12"/>
    <x v="0"/>
    <n v="153.47999999999999"/>
    <n v="1841.76"/>
    <x v="0"/>
    <x v="3"/>
    <x v="2"/>
    <n v="3.2"/>
    <x v="0"/>
    <x v="1"/>
    <x v="2"/>
  </r>
  <r>
    <x v="5"/>
    <x v="0"/>
    <x v="5"/>
    <x v="2"/>
    <x v="1"/>
    <x v="1"/>
    <x v="5"/>
    <x v="1"/>
    <n v="187.33"/>
    <n v="2060.63"/>
    <x v="1"/>
    <x v="0"/>
    <x v="0"/>
    <n v="3.1"/>
    <x v="1"/>
    <x v="2"/>
    <x v="0"/>
  </r>
  <r>
    <x v="2"/>
    <x v="2"/>
    <x v="6"/>
    <x v="4"/>
    <x v="1"/>
    <x v="3"/>
    <x v="8"/>
    <x v="1"/>
    <n v="162.39000000000001"/>
    <n v="487.17"/>
    <x v="0"/>
    <x v="1"/>
    <x v="1"/>
    <n v="1.9"/>
    <x v="1"/>
    <x v="1"/>
    <x v="1"/>
  </r>
  <r>
    <x v="10"/>
    <x v="0"/>
    <x v="0"/>
    <x v="6"/>
    <x v="1"/>
    <x v="1"/>
    <x v="2"/>
    <x v="0"/>
    <n v="146.19"/>
    <n v="584.76"/>
    <x v="2"/>
    <x v="0"/>
    <x v="2"/>
    <n v="3.7"/>
    <x v="1"/>
    <x v="2"/>
    <x v="2"/>
  </r>
  <r>
    <x v="7"/>
    <x v="5"/>
    <x v="4"/>
    <x v="0"/>
    <x v="0"/>
    <x v="1"/>
    <x v="12"/>
    <x v="1"/>
    <n v="77.540000000000006"/>
    <n v="930.48"/>
    <x v="0"/>
    <x v="0"/>
    <x v="0"/>
    <n v="2.2000000000000002"/>
    <x v="1"/>
    <x v="0"/>
    <x v="0"/>
  </r>
  <r>
    <x v="4"/>
    <x v="5"/>
    <x v="7"/>
    <x v="1"/>
    <x v="1"/>
    <x v="1"/>
    <x v="13"/>
    <x v="2"/>
    <n v="152.25"/>
    <n v="152.25"/>
    <x v="2"/>
    <x v="3"/>
    <x v="1"/>
    <n v="2.2000000000000002"/>
    <x v="1"/>
    <x v="2"/>
    <x v="1"/>
  </r>
  <r>
    <x v="6"/>
    <x v="1"/>
    <x v="4"/>
    <x v="2"/>
    <x v="1"/>
    <x v="1"/>
    <x v="10"/>
    <x v="2"/>
    <n v="73.09999999999998"/>
    <n v="511.69999999999987"/>
    <x v="0"/>
    <x v="1"/>
    <x v="2"/>
    <n v="2.1"/>
    <x v="0"/>
    <x v="0"/>
    <x v="2"/>
  </r>
  <r>
    <x v="7"/>
    <x v="5"/>
    <x v="5"/>
    <x v="3"/>
    <x v="1"/>
    <x v="0"/>
    <x v="10"/>
    <x v="0"/>
    <n v="32.49"/>
    <n v="227.43"/>
    <x v="2"/>
    <x v="1"/>
    <x v="0"/>
    <n v="1.3"/>
    <x v="0"/>
    <x v="0"/>
    <x v="0"/>
  </r>
  <r>
    <x v="6"/>
    <x v="5"/>
    <x v="1"/>
    <x v="6"/>
    <x v="1"/>
    <x v="2"/>
    <x v="10"/>
    <x v="1"/>
    <n v="124.67"/>
    <n v="872.69"/>
    <x v="1"/>
    <x v="3"/>
    <x v="1"/>
    <n v="4.4000000000000004"/>
    <x v="1"/>
    <x v="1"/>
    <x v="1"/>
  </r>
  <r>
    <x v="5"/>
    <x v="2"/>
    <x v="0"/>
    <x v="0"/>
    <x v="0"/>
    <x v="1"/>
    <x v="6"/>
    <x v="0"/>
    <n v="26.99"/>
    <n v="53.98"/>
    <x v="2"/>
    <x v="2"/>
    <x v="2"/>
    <n v="4.5"/>
    <x v="0"/>
    <x v="0"/>
    <x v="2"/>
  </r>
  <r>
    <x v="7"/>
    <x v="5"/>
    <x v="4"/>
    <x v="0"/>
    <x v="0"/>
    <x v="1"/>
    <x v="13"/>
    <x v="0"/>
    <n v="177.51"/>
    <n v="177.51"/>
    <x v="1"/>
    <x v="3"/>
    <x v="1"/>
    <n v="3.9"/>
    <x v="1"/>
    <x v="2"/>
    <x v="1"/>
  </r>
  <r>
    <x v="1"/>
    <x v="3"/>
    <x v="3"/>
    <x v="0"/>
    <x v="0"/>
    <x v="2"/>
    <x v="9"/>
    <x v="0"/>
    <n v="40.270000000000003"/>
    <n v="362.43"/>
    <x v="0"/>
    <x v="3"/>
    <x v="1"/>
    <n v="4.7"/>
    <x v="0"/>
    <x v="0"/>
    <x v="1"/>
  </r>
  <r>
    <x v="8"/>
    <x v="3"/>
    <x v="6"/>
    <x v="5"/>
    <x v="1"/>
    <x v="1"/>
    <x v="6"/>
    <x v="1"/>
    <n v="142.52000000000001"/>
    <n v="285.04000000000002"/>
    <x v="0"/>
    <x v="3"/>
    <x v="2"/>
    <n v="3.5"/>
    <x v="0"/>
    <x v="0"/>
    <x v="2"/>
  </r>
  <r>
    <x v="3"/>
    <x v="3"/>
    <x v="2"/>
    <x v="7"/>
    <x v="1"/>
    <x v="2"/>
    <x v="3"/>
    <x v="0"/>
    <n v="294.44"/>
    <n v="1472.2"/>
    <x v="0"/>
    <x v="1"/>
    <x v="1"/>
    <n v="3.6"/>
    <x v="1"/>
    <x v="0"/>
    <x v="1"/>
  </r>
  <r>
    <x v="1"/>
    <x v="0"/>
    <x v="6"/>
    <x v="5"/>
    <x v="1"/>
    <x v="0"/>
    <x v="7"/>
    <x v="1"/>
    <n v="22.77"/>
    <n v="318.77999999999997"/>
    <x v="0"/>
    <x v="3"/>
    <x v="2"/>
    <n v="4.5999999999999996"/>
    <x v="1"/>
    <x v="2"/>
    <x v="2"/>
  </r>
  <r>
    <x v="10"/>
    <x v="1"/>
    <x v="0"/>
    <x v="6"/>
    <x v="1"/>
    <x v="3"/>
    <x v="3"/>
    <x v="2"/>
    <n v="122.72"/>
    <n v="613.6"/>
    <x v="1"/>
    <x v="1"/>
    <x v="1"/>
    <n v="1.8"/>
    <x v="0"/>
    <x v="2"/>
    <x v="1"/>
  </r>
  <r>
    <x v="0"/>
    <x v="1"/>
    <x v="1"/>
    <x v="0"/>
    <x v="0"/>
    <x v="1"/>
    <x v="11"/>
    <x v="0"/>
    <n v="208.51000000000002"/>
    <n v="2710.63"/>
    <x v="3"/>
    <x v="3"/>
    <x v="0"/>
    <n v="2.7"/>
    <x v="0"/>
    <x v="0"/>
    <x v="0"/>
  </r>
  <r>
    <x v="8"/>
    <x v="6"/>
    <x v="4"/>
    <x v="4"/>
    <x v="1"/>
    <x v="3"/>
    <x v="11"/>
    <x v="0"/>
    <n v="64.5"/>
    <n v="838.5"/>
    <x v="3"/>
    <x v="2"/>
    <x v="2"/>
    <n v="3.8"/>
    <x v="0"/>
    <x v="0"/>
    <x v="2"/>
  </r>
  <r>
    <x v="1"/>
    <x v="2"/>
    <x v="1"/>
    <x v="4"/>
    <x v="1"/>
    <x v="1"/>
    <x v="5"/>
    <x v="1"/>
    <n v="177.01"/>
    <n v="1947.11"/>
    <x v="2"/>
    <x v="2"/>
    <x v="2"/>
    <n v="2.1"/>
    <x v="0"/>
    <x v="1"/>
    <x v="2"/>
  </r>
  <r>
    <x v="4"/>
    <x v="3"/>
    <x v="6"/>
    <x v="6"/>
    <x v="1"/>
    <x v="4"/>
    <x v="1"/>
    <x v="2"/>
    <n v="92.29"/>
    <n v="738.32"/>
    <x v="0"/>
    <x v="0"/>
    <x v="0"/>
    <n v="1.9"/>
    <x v="1"/>
    <x v="0"/>
    <x v="0"/>
  </r>
  <r>
    <x v="6"/>
    <x v="3"/>
    <x v="4"/>
    <x v="4"/>
    <x v="1"/>
    <x v="4"/>
    <x v="13"/>
    <x v="1"/>
    <n v="82.38"/>
    <n v="82.38"/>
    <x v="0"/>
    <x v="0"/>
    <x v="2"/>
    <n v="4.5999999999999996"/>
    <x v="1"/>
    <x v="0"/>
    <x v="2"/>
  </r>
  <r>
    <x v="10"/>
    <x v="5"/>
    <x v="6"/>
    <x v="3"/>
    <x v="1"/>
    <x v="0"/>
    <x v="5"/>
    <x v="3"/>
    <n v="270.59999999999997"/>
    <n v="2976.6"/>
    <x v="3"/>
    <x v="1"/>
    <x v="1"/>
    <n v="5"/>
    <x v="1"/>
    <x v="1"/>
    <x v="1"/>
  </r>
  <r>
    <x v="4"/>
    <x v="3"/>
    <x v="0"/>
    <x v="4"/>
    <x v="1"/>
    <x v="3"/>
    <x v="10"/>
    <x v="1"/>
    <n v="76.92"/>
    <n v="538.44000000000005"/>
    <x v="3"/>
    <x v="2"/>
    <x v="2"/>
    <n v="2.5"/>
    <x v="1"/>
    <x v="0"/>
    <x v="2"/>
  </r>
  <r>
    <x v="8"/>
    <x v="5"/>
    <x v="7"/>
    <x v="7"/>
    <x v="1"/>
    <x v="3"/>
    <x v="8"/>
    <x v="2"/>
    <n v="125.43"/>
    <n v="376.29"/>
    <x v="0"/>
    <x v="1"/>
    <x v="1"/>
    <n v="1.9"/>
    <x v="1"/>
    <x v="2"/>
    <x v="1"/>
  </r>
  <r>
    <x v="2"/>
    <x v="5"/>
    <x v="1"/>
    <x v="3"/>
    <x v="1"/>
    <x v="2"/>
    <x v="6"/>
    <x v="2"/>
    <n v="67.489999999999995"/>
    <n v="134.97999999999999"/>
    <x v="0"/>
    <x v="3"/>
    <x v="1"/>
    <n v="2.6"/>
    <x v="1"/>
    <x v="0"/>
    <x v="1"/>
  </r>
  <r>
    <x v="6"/>
    <x v="6"/>
    <x v="1"/>
    <x v="1"/>
    <x v="1"/>
    <x v="2"/>
    <x v="3"/>
    <x v="0"/>
    <n v="99.49"/>
    <n v="497.45"/>
    <x v="3"/>
    <x v="3"/>
    <x v="2"/>
    <n v="2.2000000000000002"/>
    <x v="0"/>
    <x v="0"/>
    <x v="2"/>
  </r>
  <r>
    <x v="10"/>
    <x v="0"/>
    <x v="6"/>
    <x v="4"/>
    <x v="1"/>
    <x v="1"/>
    <x v="2"/>
    <x v="1"/>
    <n v="102.07"/>
    <n v="408.28"/>
    <x v="1"/>
    <x v="1"/>
    <x v="2"/>
    <n v="4.3"/>
    <x v="1"/>
    <x v="2"/>
    <x v="2"/>
  </r>
  <r>
    <x v="0"/>
    <x v="5"/>
    <x v="2"/>
    <x v="7"/>
    <x v="1"/>
    <x v="2"/>
    <x v="11"/>
    <x v="1"/>
    <n v="111.5"/>
    <n v="1449.5"/>
    <x v="0"/>
    <x v="0"/>
    <x v="2"/>
    <n v="4.5999999999999996"/>
    <x v="0"/>
    <x v="2"/>
    <x v="2"/>
  </r>
  <r>
    <x v="8"/>
    <x v="5"/>
    <x v="6"/>
    <x v="7"/>
    <x v="1"/>
    <x v="2"/>
    <x v="9"/>
    <x v="3"/>
    <n v="199.5"/>
    <n v="1795.5"/>
    <x v="3"/>
    <x v="1"/>
    <x v="0"/>
    <n v="2.6"/>
    <x v="1"/>
    <x v="1"/>
    <x v="0"/>
  </r>
  <r>
    <x v="10"/>
    <x v="1"/>
    <x v="0"/>
    <x v="1"/>
    <x v="1"/>
    <x v="3"/>
    <x v="5"/>
    <x v="2"/>
    <n v="227.93"/>
    <n v="2507.23"/>
    <x v="1"/>
    <x v="1"/>
    <x v="2"/>
    <n v="3.4"/>
    <x v="1"/>
    <x v="1"/>
    <x v="2"/>
  </r>
  <r>
    <x v="1"/>
    <x v="6"/>
    <x v="6"/>
    <x v="5"/>
    <x v="1"/>
    <x v="4"/>
    <x v="13"/>
    <x v="1"/>
    <n v="162.99"/>
    <n v="162.99"/>
    <x v="3"/>
    <x v="0"/>
    <x v="2"/>
    <n v="1.3"/>
    <x v="1"/>
    <x v="1"/>
    <x v="2"/>
  </r>
  <r>
    <x v="10"/>
    <x v="5"/>
    <x v="2"/>
    <x v="6"/>
    <x v="1"/>
    <x v="3"/>
    <x v="5"/>
    <x v="3"/>
    <n v="190.93"/>
    <n v="2100.23"/>
    <x v="0"/>
    <x v="3"/>
    <x v="1"/>
    <n v="2.8"/>
    <x v="1"/>
    <x v="0"/>
    <x v="1"/>
  </r>
  <r>
    <x v="8"/>
    <x v="2"/>
    <x v="3"/>
    <x v="5"/>
    <x v="1"/>
    <x v="2"/>
    <x v="8"/>
    <x v="1"/>
    <n v="247.72"/>
    <n v="743.16"/>
    <x v="2"/>
    <x v="0"/>
    <x v="2"/>
    <n v="1"/>
    <x v="0"/>
    <x v="0"/>
    <x v="2"/>
  </r>
  <r>
    <x v="5"/>
    <x v="0"/>
    <x v="2"/>
    <x v="4"/>
    <x v="1"/>
    <x v="1"/>
    <x v="8"/>
    <x v="2"/>
    <n v="299.88"/>
    <n v="899.64"/>
    <x v="3"/>
    <x v="2"/>
    <x v="0"/>
    <n v="3.7"/>
    <x v="0"/>
    <x v="1"/>
    <x v="0"/>
  </r>
  <r>
    <x v="1"/>
    <x v="2"/>
    <x v="0"/>
    <x v="4"/>
    <x v="1"/>
    <x v="4"/>
    <x v="2"/>
    <x v="0"/>
    <n v="147.82"/>
    <n v="591.28"/>
    <x v="2"/>
    <x v="0"/>
    <x v="1"/>
    <n v="1.7"/>
    <x v="1"/>
    <x v="2"/>
    <x v="1"/>
  </r>
  <r>
    <x v="4"/>
    <x v="3"/>
    <x v="4"/>
    <x v="3"/>
    <x v="1"/>
    <x v="2"/>
    <x v="10"/>
    <x v="1"/>
    <n v="282.2"/>
    <n v="1975.4"/>
    <x v="2"/>
    <x v="2"/>
    <x v="1"/>
    <n v="4.5"/>
    <x v="1"/>
    <x v="1"/>
    <x v="1"/>
  </r>
  <r>
    <x v="8"/>
    <x v="0"/>
    <x v="6"/>
    <x v="2"/>
    <x v="1"/>
    <x v="2"/>
    <x v="3"/>
    <x v="2"/>
    <n v="157.30000000000001"/>
    <n v="786.5"/>
    <x v="0"/>
    <x v="2"/>
    <x v="2"/>
    <n v="3.5"/>
    <x v="0"/>
    <x v="2"/>
    <x v="2"/>
  </r>
  <r>
    <x v="5"/>
    <x v="3"/>
    <x v="7"/>
    <x v="4"/>
    <x v="1"/>
    <x v="1"/>
    <x v="5"/>
    <x v="2"/>
    <n v="238.96"/>
    <n v="2628.56"/>
    <x v="1"/>
    <x v="0"/>
    <x v="1"/>
    <n v="4.7"/>
    <x v="1"/>
    <x v="1"/>
    <x v="1"/>
  </r>
  <r>
    <x v="9"/>
    <x v="1"/>
    <x v="2"/>
    <x v="4"/>
    <x v="1"/>
    <x v="1"/>
    <x v="4"/>
    <x v="2"/>
    <n v="180.5"/>
    <n v="1805"/>
    <x v="2"/>
    <x v="0"/>
    <x v="1"/>
    <n v="4.8"/>
    <x v="0"/>
    <x v="1"/>
    <x v="1"/>
  </r>
  <r>
    <x v="0"/>
    <x v="4"/>
    <x v="3"/>
    <x v="3"/>
    <x v="1"/>
    <x v="2"/>
    <x v="7"/>
    <x v="3"/>
    <n v="267.53000000000003"/>
    <n v="3745.42"/>
    <x v="1"/>
    <x v="0"/>
    <x v="2"/>
    <n v="1.7"/>
    <x v="0"/>
    <x v="0"/>
    <x v="2"/>
  </r>
  <r>
    <x v="5"/>
    <x v="4"/>
    <x v="2"/>
    <x v="2"/>
    <x v="1"/>
    <x v="2"/>
    <x v="0"/>
    <x v="3"/>
    <n v="145.63999999999999"/>
    <n v="873.83999999999992"/>
    <x v="0"/>
    <x v="1"/>
    <x v="2"/>
    <n v="3.1"/>
    <x v="0"/>
    <x v="2"/>
    <x v="2"/>
  </r>
  <r>
    <x v="9"/>
    <x v="4"/>
    <x v="6"/>
    <x v="0"/>
    <x v="0"/>
    <x v="3"/>
    <x v="8"/>
    <x v="0"/>
    <n v="214.83"/>
    <n v="644.49"/>
    <x v="0"/>
    <x v="0"/>
    <x v="0"/>
    <n v="1.8"/>
    <x v="0"/>
    <x v="1"/>
    <x v="0"/>
  </r>
  <r>
    <x v="2"/>
    <x v="5"/>
    <x v="4"/>
    <x v="0"/>
    <x v="0"/>
    <x v="0"/>
    <x v="3"/>
    <x v="1"/>
    <n v="150.57"/>
    <n v="752.84999999999991"/>
    <x v="0"/>
    <x v="2"/>
    <x v="0"/>
    <n v="2.8"/>
    <x v="0"/>
    <x v="1"/>
    <x v="0"/>
  </r>
  <r>
    <x v="2"/>
    <x v="6"/>
    <x v="1"/>
    <x v="0"/>
    <x v="0"/>
    <x v="1"/>
    <x v="11"/>
    <x v="3"/>
    <n v="259.97000000000008"/>
    <n v="3379.610000000001"/>
    <x v="1"/>
    <x v="2"/>
    <x v="2"/>
    <n v="2.8"/>
    <x v="1"/>
    <x v="2"/>
    <x v="2"/>
  </r>
  <r>
    <x v="3"/>
    <x v="2"/>
    <x v="6"/>
    <x v="6"/>
    <x v="1"/>
    <x v="1"/>
    <x v="12"/>
    <x v="3"/>
    <n v="298.42"/>
    <n v="3581.04"/>
    <x v="3"/>
    <x v="2"/>
    <x v="1"/>
    <n v="3.9"/>
    <x v="0"/>
    <x v="0"/>
    <x v="1"/>
  </r>
  <r>
    <x v="6"/>
    <x v="3"/>
    <x v="1"/>
    <x v="6"/>
    <x v="1"/>
    <x v="3"/>
    <x v="5"/>
    <x v="3"/>
    <n v="88.13"/>
    <n v="969.43"/>
    <x v="2"/>
    <x v="0"/>
    <x v="0"/>
    <n v="4.9000000000000004"/>
    <x v="0"/>
    <x v="2"/>
    <x v="0"/>
  </r>
  <r>
    <x v="5"/>
    <x v="5"/>
    <x v="3"/>
    <x v="0"/>
    <x v="0"/>
    <x v="4"/>
    <x v="6"/>
    <x v="1"/>
    <n v="152.81"/>
    <n v="305.62"/>
    <x v="0"/>
    <x v="3"/>
    <x v="0"/>
    <n v="3.5"/>
    <x v="0"/>
    <x v="1"/>
    <x v="0"/>
  </r>
  <r>
    <x v="7"/>
    <x v="4"/>
    <x v="3"/>
    <x v="7"/>
    <x v="1"/>
    <x v="4"/>
    <x v="2"/>
    <x v="0"/>
    <n v="42.75"/>
    <n v="171"/>
    <x v="2"/>
    <x v="3"/>
    <x v="2"/>
    <n v="4.3"/>
    <x v="0"/>
    <x v="2"/>
    <x v="2"/>
  </r>
  <r>
    <x v="0"/>
    <x v="2"/>
    <x v="0"/>
    <x v="6"/>
    <x v="1"/>
    <x v="4"/>
    <x v="12"/>
    <x v="0"/>
    <n v="59.48"/>
    <n v="713.76"/>
    <x v="1"/>
    <x v="2"/>
    <x v="1"/>
    <n v="2.6"/>
    <x v="0"/>
    <x v="2"/>
    <x v="1"/>
  </r>
  <r>
    <x v="5"/>
    <x v="2"/>
    <x v="7"/>
    <x v="1"/>
    <x v="1"/>
    <x v="1"/>
    <x v="8"/>
    <x v="0"/>
    <n v="280.16000000000003"/>
    <n v="840.48"/>
    <x v="1"/>
    <x v="2"/>
    <x v="0"/>
    <n v="1.3"/>
    <x v="1"/>
    <x v="2"/>
    <x v="0"/>
  </r>
  <r>
    <x v="9"/>
    <x v="1"/>
    <x v="6"/>
    <x v="1"/>
    <x v="1"/>
    <x v="0"/>
    <x v="8"/>
    <x v="1"/>
    <n v="172.21"/>
    <n v="516.63"/>
    <x v="2"/>
    <x v="1"/>
    <x v="2"/>
    <n v="3.1"/>
    <x v="1"/>
    <x v="1"/>
    <x v="2"/>
  </r>
  <r>
    <x v="7"/>
    <x v="1"/>
    <x v="2"/>
    <x v="0"/>
    <x v="0"/>
    <x v="0"/>
    <x v="12"/>
    <x v="1"/>
    <n v="130.63"/>
    <n v="1567.56"/>
    <x v="3"/>
    <x v="0"/>
    <x v="2"/>
    <n v="4.5999999999999996"/>
    <x v="0"/>
    <x v="2"/>
    <x v="2"/>
  </r>
  <r>
    <x v="0"/>
    <x v="4"/>
    <x v="2"/>
    <x v="2"/>
    <x v="1"/>
    <x v="3"/>
    <x v="2"/>
    <x v="0"/>
    <n v="208.02"/>
    <n v="832.08"/>
    <x v="0"/>
    <x v="0"/>
    <x v="1"/>
    <n v="2"/>
    <x v="1"/>
    <x v="0"/>
    <x v="1"/>
  </r>
  <r>
    <x v="7"/>
    <x v="3"/>
    <x v="0"/>
    <x v="5"/>
    <x v="1"/>
    <x v="4"/>
    <x v="1"/>
    <x v="2"/>
    <n v="176.85"/>
    <n v="1414.8"/>
    <x v="3"/>
    <x v="2"/>
    <x v="2"/>
    <n v="2.1"/>
    <x v="1"/>
    <x v="1"/>
    <x v="2"/>
  </r>
  <r>
    <x v="1"/>
    <x v="4"/>
    <x v="4"/>
    <x v="7"/>
    <x v="1"/>
    <x v="4"/>
    <x v="12"/>
    <x v="1"/>
    <n v="100.83999999999999"/>
    <n v="1210.08"/>
    <x v="2"/>
    <x v="1"/>
    <x v="2"/>
    <n v="1.4"/>
    <x v="0"/>
    <x v="1"/>
    <x v="2"/>
  </r>
  <r>
    <x v="9"/>
    <x v="4"/>
    <x v="6"/>
    <x v="5"/>
    <x v="1"/>
    <x v="2"/>
    <x v="1"/>
    <x v="1"/>
    <n v="83.45"/>
    <n v="667.6"/>
    <x v="0"/>
    <x v="2"/>
    <x v="2"/>
    <n v="5"/>
    <x v="1"/>
    <x v="0"/>
    <x v="2"/>
  </r>
  <r>
    <x v="2"/>
    <x v="5"/>
    <x v="5"/>
    <x v="2"/>
    <x v="1"/>
    <x v="3"/>
    <x v="13"/>
    <x v="0"/>
    <n v="185.27"/>
    <n v="185.27"/>
    <x v="0"/>
    <x v="1"/>
    <x v="0"/>
    <n v="2.7"/>
    <x v="1"/>
    <x v="0"/>
    <x v="0"/>
  </r>
  <r>
    <x v="10"/>
    <x v="6"/>
    <x v="4"/>
    <x v="1"/>
    <x v="1"/>
    <x v="3"/>
    <x v="12"/>
    <x v="0"/>
    <n v="72.709999999999994"/>
    <n v="872.52"/>
    <x v="2"/>
    <x v="2"/>
    <x v="1"/>
    <n v="2.2000000000000002"/>
    <x v="1"/>
    <x v="1"/>
    <x v="1"/>
  </r>
  <r>
    <x v="1"/>
    <x v="4"/>
    <x v="2"/>
    <x v="3"/>
    <x v="1"/>
    <x v="1"/>
    <x v="3"/>
    <x v="2"/>
    <n v="58.970000000000006"/>
    <n v="294.85000000000002"/>
    <x v="0"/>
    <x v="2"/>
    <x v="2"/>
    <n v="4.7"/>
    <x v="1"/>
    <x v="1"/>
    <x v="2"/>
  </r>
  <r>
    <x v="0"/>
    <x v="3"/>
    <x v="3"/>
    <x v="4"/>
    <x v="1"/>
    <x v="1"/>
    <x v="7"/>
    <x v="2"/>
    <n v="109.14999999999999"/>
    <n v="1528.1"/>
    <x v="3"/>
    <x v="0"/>
    <x v="2"/>
    <n v="4.2"/>
    <x v="0"/>
    <x v="0"/>
    <x v="2"/>
  </r>
  <r>
    <x v="0"/>
    <x v="2"/>
    <x v="6"/>
    <x v="0"/>
    <x v="0"/>
    <x v="3"/>
    <x v="6"/>
    <x v="3"/>
    <n v="261.18"/>
    <n v="522.36"/>
    <x v="1"/>
    <x v="1"/>
    <x v="1"/>
    <n v="4.5"/>
    <x v="1"/>
    <x v="1"/>
    <x v="1"/>
  </r>
  <r>
    <x v="8"/>
    <x v="2"/>
    <x v="3"/>
    <x v="7"/>
    <x v="1"/>
    <x v="0"/>
    <x v="4"/>
    <x v="3"/>
    <n v="30.310000000000002"/>
    <n v="303.10000000000002"/>
    <x v="1"/>
    <x v="3"/>
    <x v="0"/>
    <n v="4.8"/>
    <x v="0"/>
    <x v="0"/>
    <x v="0"/>
  </r>
  <r>
    <x v="9"/>
    <x v="0"/>
    <x v="2"/>
    <x v="2"/>
    <x v="1"/>
    <x v="3"/>
    <x v="0"/>
    <x v="0"/>
    <n v="253.30999999999997"/>
    <n v="1519.86"/>
    <x v="2"/>
    <x v="1"/>
    <x v="1"/>
    <n v="4.4000000000000004"/>
    <x v="1"/>
    <x v="1"/>
    <x v="1"/>
  </r>
  <r>
    <x v="3"/>
    <x v="4"/>
    <x v="7"/>
    <x v="5"/>
    <x v="1"/>
    <x v="0"/>
    <x v="8"/>
    <x v="3"/>
    <n v="193.87"/>
    <n v="581.61"/>
    <x v="1"/>
    <x v="1"/>
    <x v="0"/>
    <n v="4.9000000000000004"/>
    <x v="0"/>
    <x v="1"/>
    <x v="0"/>
  </r>
  <r>
    <x v="3"/>
    <x v="5"/>
    <x v="4"/>
    <x v="2"/>
    <x v="1"/>
    <x v="1"/>
    <x v="12"/>
    <x v="1"/>
    <n v="31.3"/>
    <n v="375.6"/>
    <x v="1"/>
    <x v="0"/>
    <x v="2"/>
    <n v="3.6"/>
    <x v="1"/>
    <x v="1"/>
    <x v="2"/>
  </r>
  <r>
    <x v="0"/>
    <x v="0"/>
    <x v="5"/>
    <x v="2"/>
    <x v="1"/>
    <x v="3"/>
    <x v="4"/>
    <x v="2"/>
    <n v="188.57"/>
    <n v="1885.7"/>
    <x v="2"/>
    <x v="3"/>
    <x v="1"/>
    <n v="2"/>
    <x v="0"/>
    <x v="2"/>
    <x v="1"/>
  </r>
  <r>
    <x v="3"/>
    <x v="1"/>
    <x v="7"/>
    <x v="6"/>
    <x v="1"/>
    <x v="0"/>
    <x v="4"/>
    <x v="3"/>
    <n v="139.29000000000002"/>
    <n v="1392.9"/>
    <x v="2"/>
    <x v="3"/>
    <x v="0"/>
    <n v="1.7"/>
    <x v="0"/>
    <x v="1"/>
    <x v="0"/>
  </r>
  <r>
    <x v="6"/>
    <x v="6"/>
    <x v="5"/>
    <x v="0"/>
    <x v="0"/>
    <x v="2"/>
    <x v="11"/>
    <x v="3"/>
    <n v="255.52"/>
    <n v="3321.76"/>
    <x v="0"/>
    <x v="0"/>
    <x v="1"/>
    <n v="3.4"/>
    <x v="0"/>
    <x v="2"/>
    <x v="1"/>
  </r>
  <r>
    <x v="2"/>
    <x v="3"/>
    <x v="7"/>
    <x v="1"/>
    <x v="1"/>
    <x v="2"/>
    <x v="11"/>
    <x v="0"/>
    <n v="274.02000000000004"/>
    <n v="3562.26"/>
    <x v="2"/>
    <x v="2"/>
    <x v="2"/>
    <n v="2.4"/>
    <x v="1"/>
    <x v="0"/>
    <x v="2"/>
  </r>
  <r>
    <x v="8"/>
    <x v="4"/>
    <x v="4"/>
    <x v="7"/>
    <x v="1"/>
    <x v="3"/>
    <x v="9"/>
    <x v="2"/>
    <n v="100.22"/>
    <n v="901.98"/>
    <x v="3"/>
    <x v="1"/>
    <x v="0"/>
    <n v="1.5"/>
    <x v="0"/>
    <x v="1"/>
    <x v="0"/>
  </r>
  <r>
    <x v="0"/>
    <x v="2"/>
    <x v="2"/>
    <x v="6"/>
    <x v="1"/>
    <x v="4"/>
    <x v="7"/>
    <x v="2"/>
    <n v="239.57"/>
    <n v="3353.98"/>
    <x v="2"/>
    <x v="1"/>
    <x v="2"/>
    <n v="4.2"/>
    <x v="1"/>
    <x v="1"/>
    <x v="2"/>
  </r>
  <r>
    <x v="3"/>
    <x v="5"/>
    <x v="5"/>
    <x v="1"/>
    <x v="1"/>
    <x v="3"/>
    <x v="9"/>
    <x v="3"/>
    <n v="106.74"/>
    <n v="960.66"/>
    <x v="0"/>
    <x v="2"/>
    <x v="1"/>
    <n v="2.4"/>
    <x v="1"/>
    <x v="2"/>
    <x v="1"/>
  </r>
  <r>
    <x v="9"/>
    <x v="2"/>
    <x v="1"/>
    <x v="0"/>
    <x v="0"/>
    <x v="1"/>
    <x v="1"/>
    <x v="1"/>
    <n v="102.78"/>
    <n v="822.24"/>
    <x v="0"/>
    <x v="3"/>
    <x v="2"/>
    <n v="2.8"/>
    <x v="0"/>
    <x v="0"/>
    <x v="2"/>
  </r>
  <r>
    <x v="5"/>
    <x v="4"/>
    <x v="4"/>
    <x v="2"/>
    <x v="1"/>
    <x v="1"/>
    <x v="6"/>
    <x v="1"/>
    <n v="73.94"/>
    <n v="147.88"/>
    <x v="2"/>
    <x v="2"/>
    <x v="1"/>
    <n v="3.4"/>
    <x v="1"/>
    <x v="0"/>
    <x v="1"/>
  </r>
  <r>
    <x v="10"/>
    <x v="1"/>
    <x v="5"/>
    <x v="1"/>
    <x v="1"/>
    <x v="2"/>
    <x v="5"/>
    <x v="1"/>
    <n v="209.98000000000002"/>
    <n v="2309.7800000000002"/>
    <x v="3"/>
    <x v="3"/>
    <x v="1"/>
    <n v="2.6"/>
    <x v="0"/>
    <x v="2"/>
    <x v="1"/>
  </r>
  <r>
    <x v="2"/>
    <x v="0"/>
    <x v="1"/>
    <x v="5"/>
    <x v="1"/>
    <x v="0"/>
    <x v="6"/>
    <x v="1"/>
    <n v="93.27"/>
    <n v="186.54"/>
    <x v="0"/>
    <x v="2"/>
    <x v="2"/>
    <n v="4.5"/>
    <x v="0"/>
    <x v="0"/>
    <x v="2"/>
  </r>
  <r>
    <x v="1"/>
    <x v="4"/>
    <x v="4"/>
    <x v="0"/>
    <x v="0"/>
    <x v="2"/>
    <x v="5"/>
    <x v="1"/>
    <n v="150.16"/>
    <n v="1651.76"/>
    <x v="3"/>
    <x v="2"/>
    <x v="0"/>
    <n v="4.9000000000000004"/>
    <x v="1"/>
    <x v="2"/>
    <x v="0"/>
  </r>
  <r>
    <x v="1"/>
    <x v="0"/>
    <x v="7"/>
    <x v="7"/>
    <x v="1"/>
    <x v="0"/>
    <x v="6"/>
    <x v="3"/>
    <n v="247.4"/>
    <n v="494.8"/>
    <x v="0"/>
    <x v="3"/>
    <x v="1"/>
    <n v="2.5"/>
    <x v="0"/>
    <x v="1"/>
    <x v="1"/>
  </r>
  <r>
    <x v="6"/>
    <x v="3"/>
    <x v="4"/>
    <x v="0"/>
    <x v="0"/>
    <x v="3"/>
    <x v="3"/>
    <x v="1"/>
    <n v="241.74"/>
    <n v="1208.7"/>
    <x v="1"/>
    <x v="1"/>
    <x v="1"/>
    <n v="1.7"/>
    <x v="1"/>
    <x v="2"/>
    <x v="1"/>
  </r>
  <r>
    <x v="7"/>
    <x v="5"/>
    <x v="7"/>
    <x v="0"/>
    <x v="0"/>
    <x v="4"/>
    <x v="12"/>
    <x v="3"/>
    <n v="259.52"/>
    <n v="3114.24"/>
    <x v="0"/>
    <x v="2"/>
    <x v="0"/>
    <n v="2.1"/>
    <x v="1"/>
    <x v="2"/>
    <x v="0"/>
  </r>
  <r>
    <x v="9"/>
    <x v="1"/>
    <x v="2"/>
    <x v="6"/>
    <x v="1"/>
    <x v="1"/>
    <x v="4"/>
    <x v="0"/>
    <n v="65.099999999999994"/>
    <n v="651"/>
    <x v="0"/>
    <x v="3"/>
    <x v="0"/>
    <n v="3.7"/>
    <x v="0"/>
    <x v="0"/>
    <x v="0"/>
  </r>
  <r>
    <x v="7"/>
    <x v="5"/>
    <x v="7"/>
    <x v="7"/>
    <x v="1"/>
    <x v="3"/>
    <x v="9"/>
    <x v="3"/>
    <n v="184.33"/>
    <n v="1658.97"/>
    <x v="0"/>
    <x v="1"/>
    <x v="0"/>
    <n v="1.3"/>
    <x v="0"/>
    <x v="1"/>
    <x v="0"/>
  </r>
  <r>
    <x v="8"/>
    <x v="3"/>
    <x v="0"/>
    <x v="2"/>
    <x v="1"/>
    <x v="2"/>
    <x v="10"/>
    <x v="1"/>
    <n v="276.15999999999997"/>
    <n v="1933.12"/>
    <x v="0"/>
    <x v="1"/>
    <x v="2"/>
    <n v="3.7"/>
    <x v="1"/>
    <x v="1"/>
    <x v="2"/>
  </r>
  <r>
    <x v="10"/>
    <x v="1"/>
    <x v="2"/>
    <x v="5"/>
    <x v="1"/>
    <x v="3"/>
    <x v="10"/>
    <x v="3"/>
    <n v="31.77"/>
    <n v="222.39"/>
    <x v="0"/>
    <x v="1"/>
    <x v="0"/>
    <n v="3.1"/>
    <x v="0"/>
    <x v="2"/>
    <x v="0"/>
  </r>
  <r>
    <x v="8"/>
    <x v="1"/>
    <x v="3"/>
    <x v="1"/>
    <x v="1"/>
    <x v="4"/>
    <x v="8"/>
    <x v="1"/>
    <n v="242.47"/>
    <n v="727.41"/>
    <x v="2"/>
    <x v="3"/>
    <x v="1"/>
    <n v="1.2"/>
    <x v="1"/>
    <x v="0"/>
    <x v="1"/>
  </r>
  <r>
    <x v="0"/>
    <x v="0"/>
    <x v="3"/>
    <x v="4"/>
    <x v="1"/>
    <x v="0"/>
    <x v="8"/>
    <x v="0"/>
    <n v="88.95"/>
    <n v="266.85000000000002"/>
    <x v="2"/>
    <x v="3"/>
    <x v="1"/>
    <n v="2.6"/>
    <x v="0"/>
    <x v="2"/>
    <x v="1"/>
  </r>
  <r>
    <x v="9"/>
    <x v="0"/>
    <x v="3"/>
    <x v="1"/>
    <x v="1"/>
    <x v="4"/>
    <x v="4"/>
    <x v="1"/>
    <n v="207.5"/>
    <n v="2075"/>
    <x v="3"/>
    <x v="2"/>
    <x v="2"/>
    <n v="1.9"/>
    <x v="1"/>
    <x v="1"/>
    <x v="2"/>
  </r>
  <r>
    <x v="0"/>
    <x v="0"/>
    <x v="6"/>
    <x v="5"/>
    <x v="1"/>
    <x v="2"/>
    <x v="8"/>
    <x v="2"/>
    <n v="220.87"/>
    <n v="662.61"/>
    <x v="1"/>
    <x v="2"/>
    <x v="2"/>
    <n v="1.5"/>
    <x v="1"/>
    <x v="1"/>
    <x v="2"/>
  </r>
  <r>
    <x v="4"/>
    <x v="2"/>
    <x v="1"/>
    <x v="4"/>
    <x v="1"/>
    <x v="4"/>
    <x v="13"/>
    <x v="0"/>
    <n v="279.16000000000003"/>
    <n v="279.16000000000003"/>
    <x v="2"/>
    <x v="2"/>
    <x v="1"/>
    <n v="4.8"/>
    <x v="1"/>
    <x v="0"/>
    <x v="1"/>
  </r>
  <r>
    <x v="3"/>
    <x v="6"/>
    <x v="6"/>
    <x v="1"/>
    <x v="1"/>
    <x v="1"/>
    <x v="11"/>
    <x v="3"/>
    <n v="162.46"/>
    <n v="2111.98"/>
    <x v="1"/>
    <x v="2"/>
    <x v="1"/>
    <n v="2.2000000000000002"/>
    <x v="1"/>
    <x v="1"/>
    <x v="1"/>
  </r>
  <r>
    <x v="1"/>
    <x v="4"/>
    <x v="4"/>
    <x v="6"/>
    <x v="1"/>
    <x v="4"/>
    <x v="12"/>
    <x v="3"/>
    <n v="257.5"/>
    <n v="3090"/>
    <x v="3"/>
    <x v="3"/>
    <x v="1"/>
    <n v="3"/>
    <x v="1"/>
    <x v="1"/>
    <x v="1"/>
  </r>
  <r>
    <x v="5"/>
    <x v="0"/>
    <x v="4"/>
    <x v="3"/>
    <x v="1"/>
    <x v="3"/>
    <x v="1"/>
    <x v="1"/>
    <n v="32.69"/>
    <n v="261.52"/>
    <x v="3"/>
    <x v="3"/>
    <x v="2"/>
    <n v="3.4"/>
    <x v="1"/>
    <x v="2"/>
    <x v="2"/>
  </r>
  <r>
    <x v="0"/>
    <x v="6"/>
    <x v="1"/>
    <x v="1"/>
    <x v="1"/>
    <x v="0"/>
    <x v="12"/>
    <x v="2"/>
    <n v="137.75"/>
    <n v="1653"/>
    <x v="0"/>
    <x v="0"/>
    <x v="1"/>
    <n v="3.5"/>
    <x v="0"/>
    <x v="2"/>
    <x v="1"/>
  </r>
  <r>
    <x v="7"/>
    <x v="6"/>
    <x v="0"/>
    <x v="2"/>
    <x v="1"/>
    <x v="1"/>
    <x v="5"/>
    <x v="0"/>
    <n v="143.07"/>
    <n v="1573.77"/>
    <x v="2"/>
    <x v="2"/>
    <x v="1"/>
    <n v="2.5"/>
    <x v="1"/>
    <x v="1"/>
    <x v="1"/>
  </r>
  <r>
    <x v="4"/>
    <x v="5"/>
    <x v="4"/>
    <x v="1"/>
    <x v="1"/>
    <x v="1"/>
    <x v="6"/>
    <x v="3"/>
    <n v="170.72"/>
    <n v="341.44"/>
    <x v="0"/>
    <x v="3"/>
    <x v="2"/>
    <n v="2.1"/>
    <x v="1"/>
    <x v="0"/>
    <x v="2"/>
  </r>
  <r>
    <x v="1"/>
    <x v="3"/>
    <x v="2"/>
    <x v="7"/>
    <x v="1"/>
    <x v="1"/>
    <x v="5"/>
    <x v="1"/>
    <n v="154.78"/>
    <n v="1702.58"/>
    <x v="0"/>
    <x v="0"/>
    <x v="1"/>
    <n v="3.3"/>
    <x v="0"/>
    <x v="0"/>
    <x v="1"/>
  </r>
  <r>
    <x v="0"/>
    <x v="2"/>
    <x v="2"/>
    <x v="2"/>
    <x v="1"/>
    <x v="2"/>
    <x v="10"/>
    <x v="2"/>
    <n v="291.03000000000003"/>
    <n v="2037.21"/>
    <x v="3"/>
    <x v="2"/>
    <x v="1"/>
    <n v="4.2"/>
    <x v="1"/>
    <x v="1"/>
    <x v="1"/>
  </r>
  <r>
    <x v="4"/>
    <x v="6"/>
    <x v="3"/>
    <x v="1"/>
    <x v="1"/>
    <x v="2"/>
    <x v="9"/>
    <x v="3"/>
    <n v="41.99"/>
    <n v="377.91"/>
    <x v="0"/>
    <x v="0"/>
    <x v="0"/>
    <n v="4.5999999999999996"/>
    <x v="1"/>
    <x v="0"/>
    <x v="0"/>
  </r>
  <r>
    <x v="4"/>
    <x v="4"/>
    <x v="7"/>
    <x v="1"/>
    <x v="1"/>
    <x v="3"/>
    <x v="7"/>
    <x v="1"/>
    <n v="94.2"/>
    <n v="1318.8"/>
    <x v="3"/>
    <x v="2"/>
    <x v="1"/>
    <n v="3.4"/>
    <x v="0"/>
    <x v="1"/>
    <x v="1"/>
  </r>
  <r>
    <x v="9"/>
    <x v="2"/>
    <x v="5"/>
    <x v="0"/>
    <x v="0"/>
    <x v="0"/>
    <x v="6"/>
    <x v="1"/>
    <n v="291.22000000000003"/>
    <n v="582.44000000000005"/>
    <x v="2"/>
    <x v="2"/>
    <x v="0"/>
    <n v="3.1"/>
    <x v="0"/>
    <x v="1"/>
    <x v="0"/>
  </r>
  <r>
    <x v="8"/>
    <x v="5"/>
    <x v="4"/>
    <x v="2"/>
    <x v="1"/>
    <x v="4"/>
    <x v="11"/>
    <x v="2"/>
    <n v="144.68"/>
    <n v="1880.84"/>
    <x v="2"/>
    <x v="1"/>
    <x v="2"/>
    <n v="4.9000000000000004"/>
    <x v="0"/>
    <x v="2"/>
    <x v="2"/>
  </r>
  <r>
    <x v="4"/>
    <x v="0"/>
    <x v="0"/>
    <x v="6"/>
    <x v="1"/>
    <x v="3"/>
    <x v="13"/>
    <x v="3"/>
    <n v="179.92"/>
    <n v="179.92"/>
    <x v="0"/>
    <x v="3"/>
    <x v="2"/>
    <n v="1.8"/>
    <x v="0"/>
    <x v="2"/>
    <x v="2"/>
  </r>
  <r>
    <x v="6"/>
    <x v="1"/>
    <x v="3"/>
    <x v="4"/>
    <x v="1"/>
    <x v="2"/>
    <x v="3"/>
    <x v="1"/>
    <n v="42.69"/>
    <n v="213.45"/>
    <x v="3"/>
    <x v="0"/>
    <x v="0"/>
    <n v="1.1000000000000001"/>
    <x v="1"/>
    <x v="0"/>
    <x v="0"/>
  </r>
  <r>
    <x v="8"/>
    <x v="6"/>
    <x v="1"/>
    <x v="4"/>
    <x v="1"/>
    <x v="3"/>
    <x v="4"/>
    <x v="3"/>
    <n v="99.53"/>
    <n v="995.3"/>
    <x v="2"/>
    <x v="2"/>
    <x v="1"/>
    <n v="3"/>
    <x v="1"/>
    <x v="0"/>
    <x v="1"/>
  </r>
  <r>
    <x v="1"/>
    <x v="3"/>
    <x v="6"/>
    <x v="3"/>
    <x v="1"/>
    <x v="0"/>
    <x v="3"/>
    <x v="2"/>
    <n v="31.1"/>
    <n v="155.5"/>
    <x v="1"/>
    <x v="3"/>
    <x v="0"/>
    <n v="1.2"/>
    <x v="1"/>
    <x v="1"/>
    <x v="0"/>
  </r>
  <r>
    <x v="1"/>
    <x v="1"/>
    <x v="1"/>
    <x v="3"/>
    <x v="1"/>
    <x v="3"/>
    <x v="13"/>
    <x v="2"/>
    <n v="58.5"/>
    <n v="58.5"/>
    <x v="2"/>
    <x v="0"/>
    <x v="2"/>
    <n v="1.2"/>
    <x v="0"/>
    <x v="2"/>
    <x v="2"/>
  </r>
  <r>
    <x v="1"/>
    <x v="5"/>
    <x v="2"/>
    <x v="4"/>
    <x v="1"/>
    <x v="1"/>
    <x v="9"/>
    <x v="3"/>
    <n v="197.33"/>
    <n v="1775.97"/>
    <x v="3"/>
    <x v="1"/>
    <x v="1"/>
    <n v="1.1000000000000001"/>
    <x v="0"/>
    <x v="2"/>
    <x v="1"/>
  </r>
  <r>
    <x v="1"/>
    <x v="2"/>
    <x v="2"/>
    <x v="6"/>
    <x v="1"/>
    <x v="4"/>
    <x v="8"/>
    <x v="2"/>
    <n v="233.81000000000003"/>
    <n v="701.43000000000006"/>
    <x v="0"/>
    <x v="3"/>
    <x v="1"/>
    <n v="3.5"/>
    <x v="0"/>
    <x v="2"/>
    <x v="1"/>
  </r>
  <r>
    <x v="6"/>
    <x v="4"/>
    <x v="2"/>
    <x v="1"/>
    <x v="1"/>
    <x v="2"/>
    <x v="7"/>
    <x v="1"/>
    <n v="263.62"/>
    <n v="3690.68"/>
    <x v="3"/>
    <x v="0"/>
    <x v="2"/>
    <n v="3.5"/>
    <x v="1"/>
    <x v="1"/>
    <x v="2"/>
  </r>
  <r>
    <x v="0"/>
    <x v="0"/>
    <x v="5"/>
    <x v="3"/>
    <x v="1"/>
    <x v="2"/>
    <x v="6"/>
    <x v="3"/>
    <n v="90.41"/>
    <n v="180.82"/>
    <x v="0"/>
    <x v="2"/>
    <x v="0"/>
    <n v="2"/>
    <x v="0"/>
    <x v="2"/>
    <x v="0"/>
  </r>
  <r>
    <x v="10"/>
    <x v="2"/>
    <x v="5"/>
    <x v="6"/>
    <x v="1"/>
    <x v="0"/>
    <x v="12"/>
    <x v="1"/>
    <n v="113.2"/>
    <n v="1358.4"/>
    <x v="2"/>
    <x v="1"/>
    <x v="0"/>
    <n v="2.8"/>
    <x v="1"/>
    <x v="2"/>
    <x v="0"/>
  </r>
  <r>
    <x v="4"/>
    <x v="3"/>
    <x v="4"/>
    <x v="6"/>
    <x v="1"/>
    <x v="0"/>
    <x v="10"/>
    <x v="3"/>
    <n v="179.43"/>
    <n v="1256.01"/>
    <x v="0"/>
    <x v="3"/>
    <x v="2"/>
    <n v="2.7"/>
    <x v="1"/>
    <x v="0"/>
    <x v="2"/>
  </r>
  <r>
    <x v="1"/>
    <x v="6"/>
    <x v="6"/>
    <x v="3"/>
    <x v="1"/>
    <x v="0"/>
    <x v="7"/>
    <x v="0"/>
    <n v="43.43"/>
    <n v="608.02"/>
    <x v="0"/>
    <x v="2"/>
    <x v="1"/>
    <n v="3"/>
    <x v="0"/>
    <x v="2"/>
    <x v="1"/>
  </r>
  <r>
    <x v="2"/>
    <x v="3"/>
    <x v="0"/>
    <x v="4"/>
    <x v="1"/>
    <x v="2"/>
    <x v="12"/>
    <x v="1"/>
    <n v="245.88"/>
    <n v="2950.56"/>
    <x v="0"/>
    <x v="1"/>
    <x v="2"/>
    <n v="1.8"/>
    <x v="1"/>
    <x v="0"/>
    <x v="2"/>
  </r>
  <r>
    <x v="8"/>
    <x v="2"/>
    <x v="5"/>
    <x v="2"/>
    <x v="1"/>
    <x v="1"/>
    <x v="3"/>
    <x v="1"/>
    <n v="155.32"/>
    <n v="776.59999999999991"/>
    <x v="0"/>
    <x v="1"/>
    <x v="1"/>
    <n v="4.3"/>
    <x v="1"/>
    <x v="0"/>
    <x v="1"/>
  </r>
  <r>
    <x v="8"/>
    <x v="2"/>
    <x v="1"/>
    <x v="5"/>
    <x v="1"/>
    <x v="4"/>
    <x v="2"/>
    <x v="3"/>
    <n v="290.33999999999997"/>
    <n v="1161.3599999999999"/>
    <x v="1"/>
    <x v="0"/>
    <x v="0"/>
    <n v="2.2000000000000002"/>
    <x v="1"/>
    <x v="0"/>
    <x v="0"/>
  </r>
  <r>
    <x v="4"/>
    <x v="1"/>
    <x v="7"/>
    <x v="4"/>
    <x v="1"/>
    <x v="0"/>
    <x v="2"/>
    <x v="3"/>
    <n v="52.85"/>
    <n v="211.4"/>
    <x v="1"/>
    <x v="2"/>
    <x v="0"/>
    <n v="2.2999999999999998"/>
    <x v="1"/>
    <x v="1"/>
    <x v="0"/>
  </r>
  <r>
    <x v="0"/>
    <x v="3"/>
    <x v="5"/>
    <x v="2"/>
    <x v="1"/>
    <x v="2"/>
    <x v="9"/>
    <x v="1"/>
    <n v="57.32"/>
    <n v="515.88"/>
    <x v="0"/>
    <x v="2"/>
    <x v="0"/>
    <n v="3.6"/>
    <x v="0"/>
    <x v="0"/>
    <x v="0"/>
  </r>
  <r>
    <x v="5"/>
    <x v="3"/>
    <x v="2"/>
    <x v="4"/>
    <x v="1"/>
    <x v="1"/>
    <x v="9"/>
    <x v="2"/>
    <n v="117.60000000000001"/>
    <n v="1058.4000000000001"/>
    <x v="3"/>
    <x v="3"/>
    <x v="0"/>
    <n v="4.9000000000000004"/>
    <x v="0"/>
    <x v="2"/>
    <x v="0"/>
  </r>
  <r>
    <x v="5"/>
    <x v="3"/>
    <x v="1"/>
    <x v="1"/>
    <x v="1"/>
    <x v="0"/>
    <x v="13"/>
    <x v="1"/>
    <n v="77.89"/>
    <n v="77.89"/>
    <x v="3"/>
    <x v="3"/>
    <x v="2"/>
    <n v="1.8"/>
    <x v="0"/>
    <x v="2"/>
    <x v="2"/>
  </r>
  <r>
    <x v="10"/>
    <x v="0"/>
    <x v="0"/>
    <x v="2"/>
    <x v="1"/>
    <x v="0"/>
    <x v="12"/>
    <x v="0"/>
    <n v="215.04999999999998"/>
    <n v="2580.6"/>
    <x v="2"/>
    <x v="3"/>
    <x v="0"/>
    <n v="2.4"/>
    <x v="1"/>
    <x v="0"/>
    <x v="0"/>
  </r>
  <r>
    <x v="0"/>
    <x v="4"/>
    <x v="4"/>
    <x v="7"/>
    <x v="1"/>
    <x v="4"/>
    <x v="11"/>
    <x v="2"/>
    <n v="285.11"/>
    <n v="3706.43"/>
    <x v="1"/>
    <x v="3"/>
    <x v="2"/>
    <n v="2.5"/>
    <x v="0"/>
    <x v="1"/>
    <x v="2"/>
  </r>
  <r>
    <x v="4"/>
    <x v="2"/>
    <x v="5"/>
    <x v="5"/>
    <x v="1"/>
    <x v="4"/>
    <x v="4"/>
    <x v="2"/>
    <n v="45.17"/>
    <n v="451.7"/>
    <x v="2"/>
    <x v="1"/>
    <x v="2"/>
    <n v="3.1"/>
    <x v="1"/>
    <x v="2"/>
    <x v="2"/>
  </r>
  <r>
    <x v="5"/>
    <x v="5"/>
    <x v="2"/>
    <x v="4"/>
    <x v="1"/>
    <x v="3"/>
    <x v="10"/>
    <x v="3"/>
    <n v="87.83"/>
    <n v="614.80999999999995"/>
    <x v="2"/>
    <x v="3"/>
    <x v="2"/>
    <n v="4.3"/>
    <x v="1"/>
    <x v="2"/>
    <x v="2"/>
  </r>
  <r>
    <x v="5"/>
    <x v="0"/>
    <x v="3"/>
    <x v="0"/>
    <x v="0"/>
    <x v="0"/>
    <x v="5"/>
    <x v="3"/>
    <n v="86.61"/>
    <n v="952.71"/>
    <x v="1"/>
    <x v="2"/>
    <x v="1"/>
    <n v="3.9"/>
    <x v="0"/>
    <x v="0"/>
    <x v="1"/>
  </r>
  <r>
    <x v="5"/>
    <x v="0"/>
    <x v="7"/>
    <x v="5"/>
    <x v="1"/>
    <x v="3"/>
    <x v="1"/>
    <x v="1"/>
    <n v="162.54"/>
    <n v="1300.32"/>
    <x v="0"/>
    <x v="1"/>
    <x v="0"/>
    <n v="1.8"/>
    <x v="1"/>
    <x v="0"/>
    <x v="0"/>
  </r>
  <r>
    <x v="7"/>
    <x v="0"/>
    <x v="7"/>
    <x v="6"/>
    <x v="1"/>
    <x v="2"/>
    <x v="3"/>
    <x v="1"/>
    <n v="146.57"/>
    <n v="732.84999999999991"/>
    <x v="3"/>
    <x v="3"/>
    <x v="1"/>
    <n v="3.9"/>
    <x v="1"/>
    <x v="1"/>
    <x v="1"/>
  </r>
  <r>
    <x v="2"/>
    <x v="1"/>
    <x v="3"/>
    <x v="7"/>
    <x v="1"/>
    <x v="4"/>
    <x v="10"/>
    <x v="3"/>
    <n v="223.52"/>
    <n v="1564.64"/>
    <x v="2"/>
    <x v="3"/>
    <x v="1"/>
    <n v="1.5"/>
    <x v="0"/>
    <x v="0"/>
    <x v="1"/>
  </r>
  <r>
    <x v="6"/>
    <x v="4"/>
    <x v="4"/>
    <x v="1"/>
    <x v="1"/>
    <x v="1"/>
    <x v="1"/>
    <x v="1"/>
    <n v="225.14"/>
    <n v="1801.12"/>
    <x v="3"/>
    <x v="0"/>
    <x v="2"/>
    <n v="1.8"/>
    <x v="0"/>
    <x v="0"/>
    <x v="2"/>
  </r>
  <r>
    <x v="4"/>
    <x v="4"/>
    <x v="4"/>
    <x v="6"/>
    <x v="1"/>
    <x v="0"/>
    <x v="1"/>
    <x v="2"/>
    <n v="180.37"/>
    <n v="1442.96"/>
    <x v="0"/>
    <x v="1"/>
    <x v="0"/>
    <n v="2.6"/>
    <x v="1"/>
    <x v="2"/>
    <x v="0"/>
  </r>
  <r>
    <x v="3"/>
    <x v="5"/>
    <x v="5"/>
    <x v="2"/>
    <x v="1"/>
    <x v="0"/>
    <x v="9"/>
    <x v="1"/>
    <n v="185.49"/>
    <n v="1669.41"/>
    <x v="2"/>
    <x v="2"/>
    <x v="2"/>
    <n v="2.4"/>
    <x v="1"/>
    <x v="0"/>
    <x v="2"/>
  </r>
  <r>
    <x v="9"/>
    <x v="3"/>
    <x v="4"/>
    <x v="2"/>
    <x v="1"/>
    <x v="3"/>
    <x v="3"/>
    <x v="2"/>
    <n v="255.85"/>
    <n v="1279.25"/>
    <x v="3"/>
    <x v="3"/>
    <x v="0"/>
    <n v="4.5"/>
    <x v="1"/>
    <x v="2"/>
    <x v="0"/>
  </r>
  <r>
    <x v="9"/>
    <x v="1"/>
    <x v="1"/>
    <x v="3"/>
    <x v="1"/>
    <x v="4"/>
    <x v="6"/>
    <x v="3"/>
    <n v="131.13999999999999"/>
    <n v="262.27999999999997"/>
    <x v="1"/>
    <x v="1"/>
    <x v="1"/>
    <n v="5"/>
    <x v="1"/>
    <x v="0"/>
    <x v="1"/>
  </r>
  <r>
    <x v="0"/>
    <x v="2"/>
    <x v="6"/>
    <x v="6"/>
    <x v="1"/>
    <x v="3"/>
    <x v="0"/>
    <x v="1"/>
    <n v="23.459999999999997"/>
    <n v="140.76"/>
    <x v="2"/>
    <x v="2"/>
    <x v="1"/>
    <n v="1.8"/>
    <x v="0"/>
    <x v="1"/>
    <x v="1"/>
  </r>
  <r>
    <x v="4"/>
    <x v="6"/>
    <x v="6"/>
    <x v="7"/>
    <x v="1"/>
    <x v="0"/>
    <x v="13"/>
    <x v="2"/>
    <n v="79.650000000000006"/>
    <n v="79.650000000000006"/>
    <x v="0"/>
    <x v="3"/>
    <x v="2"/>
    <n v="3.6"/>
    <x v="0"/>
    <x v="2"/>
    <x v="2"/>
  </r>
  <r>
    <x v="4"/>
    <x v="1"/>
    <x v="2"/>
    <x v="6"/>
    <x v="1"/>
    <x v="4"/>
    <x v="4"/>
    <x v="0"/>
    <n v="29.9"/>
    <n v="299"/>
    <x v="2"/>
    <x v="3"/>
    <x v="0"/>
    <n v="3.3"/>
    <x v="1"/>
    <x v="1"/>
    <x v="0"/>
  </r>
  <r>
    <x v="9"/>
    <x v="6"/>
    <x v="2"/>
    <x v="6"/>
    <x v="1"/>
    <x v="0"/>
    <x v="0"/>
    <x v="0"/>
    <n v="130.18"/>
    <n v="781.08"/>
    <x v="2"/>
    <x v="0"/>
    <x v="2"/>
    <n v="4.0999999999999996"/>
    <x v="0"/>
    <x v="2"/>
    <x v="2"/>
  </r>
  <r>
    <x v="10"/>
    <x v="2"/>
    <x v="1"/>
    <x v="6"/>
    <x v="1"/>
    <x v="4"/>
    <x v="8"/>
    <x v="0"/>
    <n v="120.19"/>
    <n v="360.57"/>
    <x v="3"/>
    <x v="0"/>
    <x v="2"/>
    <n v="3.8"/>
    <x v="0"/>
    <x v="2"/>
    <x v="2"/>
  </r>
  <r>
    <x v="9"/>
    <x v="5"/>
    <x v="2"/>
    <x v="5"/>
    <x v="1"/>
    <x v="0"/>
    <x v="11"/>
    <x v="2"/>
    <n v="47.62"/>
    <n v="619.05999999999995"/>
    <x v="3"/>
    <x v="1"/>
    <x v="1"/>
    <n v="2.1"/>
    <x v="0"/>
    <x v="1"/>
    <x v="1"/>
  </r>
  <r>
    <x v="4"/>
    <x v="4"/>
    <x v="6"/>
    <x v="3"/>
    <x v="1"/>
    <x v="1"/>
    <x v="8"/>
    <x v="1"/>
    <n v="231.41"/>
    <n v="694.23"/>
    <x v="1"/>
    <x v="0"/>
    <x v="2"/>
    <n v="4.4000000000000004"/>
    <x v="0"/>
    <x v="0"/>
    <x v="2"/>
  </r>
  <r>
    <x v="5"/>
    <x v="6"/>
    <x v="5"/>
    <x v="4"/>
    <x v="1"/>
    <x v="3"/>
    <x v="10"/>
    <x v="0"/>
    <n v="174.85999999999999"/>
    <n v="1224.02"/>
    <x v="0"/>
    <x v="0"/>
    <x v="2"/>
    <n v="2.9"/>
    <x v="0"/>
    <x v="0"/>
    <x v="2"/>
  </r>
  <r>
    <x v="10"/>
    <x v="0"/>
    <x v="5"/>
    <x v="1"/>
    <x v="1"/>
    <x v="4"/>
    <x v="2"/>
    <x v="3"/>
    <n v="83.2"/>
    <n v="332.8"/>
    <x v="1"/>
    <x v="1"/>
    <x v="0"/>
    <n v="4.7"/>
    <x v="0"/>
    <x v="2"/>
    <x v="0"/>
  </r>
  <r>
    <x v="1"/>
    <x v="1"/>
    <x v="4"/>
    <x v="1"/>
    <x v="1"/>
    <x v="3"/>
    <x v="3"/>
    <x v="3"/>
    <n v="232.56"/>
    <n v="1162.8"/>
    <x v="3"/>
    <x v="3"/>
    <x v="0"/>
    <n v="3.2"/>
    <x v="1"/>
    <x v="1"/>
    <x v="0"/>
  </r>
  <r>
    <x v="3"/>
    <x v="6"/>
    <x v="5"/>
    <x v="0"/>
    <x v="0"/>
    <x v="4"/>
    <x v="0"/>
    <x v="3"/>
    <n v="207.01999999999998"/>
    <n v="1242.1199999999999"/>
    <x v="0"/>
    <x v="2"/>
    <x v="0"/>
    <n v="2.2000000000000002"/>
    <x v="0"/>
    <x v="0"/>
    <x v="0"/>
  </r>
  <r>
    <x v="7"/>
    <x v="2"/>
    <x v="2"/>
    <x v="1"/>
    <x v="1"/>
    <x v="4"/>
    <x v="12"/>
    <x v="0"/>
    <n v="73.650000000000006"/>
    <n v="883.80000000000007"/>
    <x v="1"/>
    <x v="1"/>
    <x v="2"/>
    <n v="4.5999999999999996"/>
    <x v="0"/>
    <x v="0"/>
    <x v="2"/>
  </r>
  <r>
    <x v="2"/>
    <x v="4"/>
    <x v="0"/>
    <x v="0"/>
    <x v="0"/>
    <x v="4"/>
    <x v="4"/>
    <x v="0"/>
    <n v="295.20999999999998"/>
    <n v="2952.1"/>
    <x v="2"/>
    <x v="1"/>
    <x v="0"/>
    <n v="4.3"/>
    <x v="1"/>
    <x v="0"/>
    <x v="0"/>
  </r>
  <r>
    <x v="6"/>
    <x v="0"/>
    <x v="2"/>
    <x v="5"/>
    <x v="1"/>
    <x v="0"/>
    <x v="12"/>
    <x v="1"/>
    <n v="69.680000000000007"/>
    <n v="836.16000000000008"/>
    <x v="1"/>
    <x v="2"/>
    <x v="2"/>
    <n v="4.8"/>
    <x v="0"/>
    <x v="1"/>
    <x v="2"/>
  </r>
  <r>
    <x v="1"/>
    <x v="6"/>
    <x v="6"/>
    <x v="3"/>
    <x v="1"/>
    <x v="2"/>
    <x v="7"/>
    <x v="2"/>
    <n v="236.07999999999998"/>
    <n v="3305.12"/>
    <x v="0"/>
    <x v="0"/>
    <x v="0"/>
    <n v="4.5999999999999996"/>
    <x v="0"/>
    <x v="0"/>
    <x v="0"/>
  </r>
  <r>
    <x v="8"/>
    <x v="4"/>
    <x v="3"/>
    <x v="7"/>
    <x v="1"/>
    <x v="0"/>
    <x v="0"/>
    <x v="3"/>
    <n v="291.12"/>
    <n v="1746.72"/>
    <x v="2"/>
    <x v="1"/>
    <x v="0"/>
    <n v="2"/>
    <x v="1"/>
    <x v="0"/>
    <x v="0"/>
  </r>
  <r>
    <x v="9"/>
    <x v="2"/>
    <x v="0"/>
    <x v="3"/>
    <x v="1"/>
    <x v="2"/>
    <x v="6"/>
    <x v="1"/>
    <n v="223.14"/>
    <n v="446.28"/>
    <x v="3"/>
    <x v="3"/>
    <x v="0"/>
    <n v="4.3"/>
    <x v="1"/>
    <x v="2"/>
    <x v="0"/>
  </r>
  <r>
    <x v="3"/>
    <x v="5"/>
    <x v="4"/>
    <x v="0"/>
    <x v="0"/>
    <x v="0"/>
    <x v="8"/>
    <x v="2"/>
    <n v="206.42"/>
    <n v="619.26"/>
    <x v="2"/>
    <x v="1"/>
    <x v="2"/>
    <n v="3.4"/>
    <x v="0"/>
    <x v="2"/>
    <x v="2"/>
  </r>
  <r>
    <x v="9"/>
    <x v="2"/>
    <x v="7"/>
    <x v="5"/>
    <x v="1"/>
    <x v="2"/>
    <x v="13"/>
    <x v="0"/>
    <n v="272.93"/>
    <n v="272.93"/>
    <x v="0"/>
    <x v="2"/>
    <x v="1"/>
    <n v="2.6"/>
    <x v="1"/>
    <x v="1"/>
    <x v="1"/>
  </r>
  <r>
    <x v="2"/>
    <x v="5"/>
    <x v="3"/>
    <x v="7"/>
    <x v="1"/>
    <x v="4"/>
    <x v="8"/>
    <x v="2"/>
    <n v="95.36"/>
    <n v="286.08"/>
    <x v="2"/>
    <x v="3"/>
    <x v="1"/>
    <n v="1"/>
    <x v="0"/>
    <x v="2"/>
    <x v="1"/>
  </r>
  <r>
    <x v="9"/>
    <x v="4"/>
    <x v="5"/>
    <x v="6"/>
    <x v="1"/>
    <x v="4"/>
    <x v="1"/>
    <x v="3"/>
    <n v="97.6"/>
    <n v="780.8"/>
    <x v="1"/>
    <x v="1"/>
    <x v="2"/>
    <n v="3.8"/>
    <x v="0"/>
    <x v="0"/>
    <x v="2"/>
  </r>
  <r>
    <x v="1"/>
    <x v="4"/>
    <x v="5"/>
    <x v="2"/>
    <x v="1"/>
    <x v="2"/>
    <x v="2"/>
    <x v="2"/>
    <n v="199.52"/>
    <n v="798.08"/>
    <x v="1"/>
    <x v="3"/>
    <x v="2"/>
    <n v="4.4000000000000004"/>
    <x v="0"/>
    <x v="2"/>
    <x v="2"/>
  </r>
  <r>
    <x v="5"/>
    <x v="0"/>
    <x v="6"/>
    <x v="6"/>
    <x v="1"/>
    <x v="2"/>
    <x v="6"/>
    <x v="2"/>
    <n v="267"/>
    <n v="534"/>
    <x v="2"/>
    <x v="2"/>
    <x v="1"/>
    <n v="3.4"/>
    <x v="0"/>
    <x v="2"/>
    <x v="1"/>
  </r>
  <r>
    <x v="5"/>
    <x v="2"/>
    <x v="2"/>
    <x v="1"/>
    <x v="1"/>
    <x v="3"/>
    <x v="2"/>
    <x v="0"/>
    <n v="192.86"/>
    <n v="771.44"/>
    <x v="0"/>
    <x v="1"/>
    <x v="2"/>
    <n v="2.2000000000000002"/>
    <x v="0"/>
    <x v="0"/>
    <x v="2"/>
  </r>
  <r>
    <x v="7"/>
    <x v="3"/>
    <x v="2"/>
    <x v="6"/>
    <x v="1"/>
    <x v="4"/>
    <x v="7"/>
    <x v="0"/>
    <n v="293.57"/>
    <n v="4109.9799999999996"/>
    <x v="0"/>
    <x v="1"/>
    <x v="0"/>
    <n v="1.2"/>
    <x v="0"/>
    <x v="0"/>
    <x v="0"/>
  </r>
  <r>
    <x v="10"/>
    <x v="1"/>
    <x v="0"/>
    <x v="5"/>
    <x v="1"/>
    <x v="0"/>
    <x v="10"/>
    <x v="1"/>
    <n v="82.41"/>
    <n v="576.87"/>
    <x v="0"/>
    <x v="2"/>
    <x v="1"/>
    <n v="3.6"/>
    <x v="1"/>
    <x v="1"/>
    <x v="1"/>
  </r>
  <r>
    <x v="9"/>
    <x v="3"/>
    <x v="5"/>
    <x v="1"/>
    <x v="1"/>
    <x v="3"/>
    <x v="9"/>
    <x v="0"/>
    <n v="251.25"/>
    <n v="2261.25"/>
    <x v="0"/>
    <x v="3"/>
    <x v="2"/>
    <n v="2.6"/>
    <x v="1"/>
    <x v="1"/>
    <x v="2"/>
  </r>
  <r>
    <x v="0"/>
    <x v="3"/>
    <x v="3"/>
    <x v="2"/>
    <x v="1"/>
    <x v="2"/>
    <x v="3"/>
    <x v="0"/>
    <n v="279.63"/>
    <n v="1398.15"/>
    <x v="1"/>
    <x v="3"/>
    <x v="2"/>
    <n v="3"/>
    <x v="0"/>
    <x v="0"/>
    <x v="2"/>
  </r>
  <r>
    <x v="5"/>
    <x v="3"/>
    <x v="6"/>
    <x v="7"/>
    <x v="1"/>
    <x v="0"/>
    <x v="11"/>
    <x v="3"/>
    <n v="139.56"/>
    <n v="1814.28"/>
    <x v="0"/>
    <x v="2"/>
    <x v="1"/>
    <n v="3.3"/>
    <x v="0"/>
    <x v="2"/>
    <x v="1"/>
  </r>
  <r>
    <x v="2"/>
    <x v="1"/>
    <x v="3"/>
    <x v="0"/>
    <x v="0"/>
    <x v="1"/>
    <x v="3"/>
    <x v="3"/>
    <n v="289.36"/>
    <n v="1446.8"/>
    <x v="0"/>
    <x v="3"/>
    <x v="2"/>
    <n v="4.0999999999999996"/>
    <x v="0"/>
    <x v="1"/>
    <x v="2"/>
  </r>
  <r>
    <x v="4"/>
    <x v="3"/>
    <x v="4"/>
    <x v="0"/>
    <x v="0"/>
    <x v="1"/>
    <x v="12"/>
    <x v="2"/>
    <n v="76.599999999999994"/>
    <n v="919.19999999999993"/>
    <x v="2"/>
    <x v="3"/>
    <x v="1"/>
    <n v="3.1"/>
    <x v="0"/>
    <x v="2"/>
    <x v="1"/>
  </r>
  <r>
    <x v="3"/>
    <x v="5"/>
    <x v="2"/>
    <x v="7"/>
    <x v="1"/>
    <x v="1"/>
    <x v="3"/>
    <x v="3"/>
    <n v="286.79000000000002"/>
    <n v="1433.95"/>
    <x v="2"/>
    <x v="1"/>
    <x v="2"/>
    <n v="3.1"/>
    <x v="0"/>
    <x v="2"/>
    <x v="2"/>
  </r>
  <r>
    <x v="0"/>
    <x v="2"/>
    <x v="1"/>
    <x v="0"/>
    <x v="0"/>
    <x v="0"/>
    <x v="4"/>
    <x v="1"/>
    <n v="272.79000000000002"/>
    <n v="2727.9"/>
    <x v="1"/>
    <x v="3"/>
    <x v="2"/>
    <n v="2.9"/>
    <x v="1"/>
    <x v="0"/>
    <x v="2"/>
  </r>
  <r>
    <x v="1"/>
    <x v="4"/>
    <x v="3"/>
    <x v="1"/>
    <x v="1"/>
    <x v="2"/>
    <x v="9"/>
    <x v="1"/>
    <n v="38.520000000000003"/>
    <n v="346.68"/>
    <x v="1"/>
    <x v="2"/>
    <x v="1"/>
    <n v="2.7"/>
    <x v="1"/>
    <x v="1"/>
    <x v="1"/>
  </r>
  <r>
    <x v="1"/>
    <x v="0"/>
    <x v="5"/>
    <x v="4"/>
    <x v="1"/>
    <x v="0"/>
    <x v="10"/>
    <x v="2"/>
    <n v="165.97"/>
    <n v="1161.79"/>
    <x v="1"/>
    <x v="3"/>
    <x v="1"/>
    <n v="3.5"/>
    <x v="0"/>
    <x v="1"/>
    <x v="1"/>
  </r>
  <r>
    <x v="7"/>
    <x v="3"/>
    <x v="7"/>
    <x v="4"/>
    <x v="1"/>
    <x v="3"/>
    <x v="7"/>
    <x v="1"/>
    <n v="168.07"/>
    <n v="2352.98"/>
    <x v="0"/>
    <x v="1"/>
    <x v="0"/>
    <n v="1.1000000000000001"/>
    <x v="0"/>
    <x v="0"/>
    <x v="0"/>
  </r>
  <r>
    <x v="7"/>
    <x v="4"/>
    <x v="6"/>
    <x v="6"/>
    <x v="1"/>
    <x v="3"/>
    <x v="8"/>
    <x v="1"/>
    <n v="35.949999999999996"/>
    <n v="107.85"/>
    <x v="2"/>
    <x v="3"/>
    <x v="2"/>
    <n v="3.9"/>
    <x v="0"/>
    <x v="1"/>
    <x v="2"/>
  </r>
  <r>
    <x v="10"/>
    <x v="3"/>
    <x v="0"/>
    <x v="4"/>
    <x v="1"/>
    <x v="1"/>
    <x v="7"/>
    <x v="0"/>
    <n v="31.07"/>
    <n v="434.98"/>
    <x v="2"/>
    <x v="2"/>
    <x v="2"/>
    <n v="2.2999999999999998"/>
    <x v="0"/>
    <x v="0"/>
    <x v="2"/>
  </r>
  <r>
    <x v="4"/>
    <x v="0"/>
    <x v="2"/>
    <x v="0"/>
    <x v="0"/>
    <x v="2"/>
    <x v="6"/>
    <x v="2"/>
    <n v="21.43"/>
    <n v="42.86"/>
    <x v="0"/>
    <x v="0"/>
    <x v="1"/>
    <n v="2.5"/>
    <x v="1"/>
    <x v="0"/>
    <x v="1"/>
  </r>
  <r>
    <x v="3"/>
    <x v="0"/>
    <x v="2"/>
    <x v="3"/>
    <x v="1"/>
    <x v="3"/>
    <x v="9"/>
    <x v="1"/>
    <n v="166.86"/>
    <n v="1501.74"/>
    <x v="3"/>
    <x v="0"/>
    <x v="0"/>
    <n v="3.5"/>
    <x v="0"/>
    <x v="0"/>
    <x v="0"/>
  </r>
  <r>
    <x v="4"/>
    <x v="3"/>
    <x v="4"/>
    <x v="3"/>
    <x v="1"/>
    <x v="4"/>
    <x v="8"/>
    <x v="2"/>
    <n v="149.87"/>
    <n v="449.61"/>
    <x v="0"/>
    <x v="0"/>
    <x v="1"/>
    <n v="2"/>
    <x v="1"/>
    <x v="2"/>
    <x v="1"/>
  </r>
  <r>
    <x v="8"/>
    <x v="5"/>
    <x v="2"/>
    <x v="7"/>
    <x v="1"/>
    <x v="4"/>
    <x v="11"/>
    <x v="1"/>
    <n v="283.33"/>
    <n v="3683.29"/>
    <x v="3"/>
    <x v="0"/>
    <x v="2"/>
    <n v="3.6"/>
    <x v="0"/>
    <x v="0"/>
    <x v="2"/>
  </r>
  <r>
    <x v="7"/>
    <x v="4"/>
    <x v="6"/>
    <x v="3"/>
    <x v="1"/>
    <x v="1"/>
    <x v="5"/>
    <x v="3"/>
    <n v="115.85"/>
    <n v="1274.3499999999999"/>
    <x v="0"/>
    <x v="1"/>
    <x v="1"/>
    <n v="1.5"/>
    <x v="1"/>
    <x v="0"/>
    <x v="1"/>
  </r>
  <r>
    <x v="10"/>
    <x v="0"/>
    <x v="5"/>
    <x v="1"/>
    <x v="1"/>
    <x v="1"/>
    <x v="1"/>
    <x v="2"/>
    <n v="204.3"/>
    <n v="1634.4"/>
    <x v="1"/>
    <x v="3"/>
    <x v="2"/>
    <n v="3.6"/>
    <x v="0"/>
    <x v="0"/>
    <x v="2"/>
  </r>
  <r>
    <x v="6"/>
    <x v="2"/>
    <x v="5"/>
    <x v="3"/>
    <x v="1"/>
    <x v="1"/>
    <x v="12"/>
    <x v="3"/>
    <n v="22.12"/>
    <n v="265.44"/>
    <x v="3"/>
    <x v="1"/>
    <x v="2"/>
    <n v="3.9"/>
    <x v="1"/>
    <x v="0"/>
    <x v="2"/>
  </r>
  <r>
    <x v="9"/>
    <x v="4"/>
    <x v="5"/>
    <x v="5"/>
    <x v="1"/>
    <x v="3"/>
    <x v="2"/>
    <x v="2"/>
    <n v="205.79"/>
    <n v="823.16"/>
    <x v="3"/>
    <x v="0"/>
    <x v="1"/>
    <n v="3.8"/>
    <x v="0"/>
    <x v="0"/>
    <x v="1"/>
  </r>
  <r>
    <x v="9"/>
    <x v="2"/>
    <x v="1"/>
    <x v="7"/>
    <x v="1"/>
    <x v="2"/>
    <x v="3"/>
    <x v="3"/>
    <n v="275.77"/>
    <n v="1378.85"/>
    <x v="1"/>
    <x v="3"/>
    <x v="2"/>
    <n v="4.0999999999999996"/>
    <x v="0"/>
    <x v="0"/>
    <x v="2"/>
  </r>
  <r>
    <x v="6"/>
    <x v="4"/>
    <x v="7"/>
    <x v="2"/>
    <x v="1"/>
    <x v="1"/>
    <x v="1"/>
    <x v="0"/>
    <n v="119.34"/>
    <n v="954.72"/>
    <x v="3"/>
    <x v="0"/>
    <x v="2"/>
    <n v="3.1"/>
    <x v="1"/>
    <x v="1"/>
    <x v="2"/>
  </r>
  <r>
    <x v="5"/>
    <x v="5"/>
    <x v="7"/>
    <x v="3"/>
    <x v="1"/>
    <x v="0"/>
    <x v="3"/>
    <x v="3"/>
    <n v="107.94000000000001"/>
    <n v="539.70000000000005"/>
    <x v="2"/>
    <x v="0"/>
    <x v="0"/>
    <n v="4.5"/>
    <x v="1"/>
    <x v="1"/>
    <x v="0"/>
  </r>
  <r>
    <x v="4"/>
    <x v="1"/>
    <x v="1"/>
    <x v="5"/>
    <x v="1"/>
    <x v="1"/>
    <x v="4"/>
    <x v="1"/>
    <n v="195.29000000000002"/>
    <n v="1952.9"/>
    <x v="0"/>
    <x v="2"/>
    <x v="0"/>
    <n v="1.9"/>
    <x v="0"/>
    <x v="2"/>
    <x v="0"/>
  </r>
  <r>
    <x v="6"/>
    <x v="6"/>
    <x v="2"/>
    <x v="5"/>
    <x v="1"/>
    <x v="3"/>
    <x v="6"/>
    <x v="0"/>
    <n v="111.99"/>
    <n v="223.98"/>
    <x v="3"/>
    <x v="1"/>
    <x v="2"/>
    <n v="2.5"/>
    <x v="0"/>
    <x v="0"/>
    <x v="2"/>
  </r>
  <r>
    <x v="10"/>
    <x v="5"/>
    <x v="3"/>
    <x v="1"/>
    <x v="1"/>
    <x v="2"/>
    <x v="0"/>
    <x v="3"/>
    <n v="132.68"/>
    <n v="796.08"/>
    <x v="1"/>
    <x v="0"/>
    <x v="2"/>
    <n v="4.8"/>
    <x v="1"/>
    <x v="1"/>
    <x v="2"/>
  </r>
  <r>
    <x v="3"/>
    <x v="3"/>
    <x v="7"/>
    <x v="7"/>
    <x v="1"/>
    <x v="1"/>
    <x v="10"/>
    <x v="0"/>
    <n v="96.47"/>
    <n v="675.29"/>
    <x v="0"/>
    <x v="0"/>
    <x v="2"/>
    <n v="4.2"/>
    <x v="0"/>
    <x v="0"/>
    <x v="2"/>
  </r>
  <r>
    <x v="6"/>
    <x v="6"/>
    <x v="3"/>
    <x v="1"/>
    <x v="1"/>
    <x v="4"/>
    <x v="12"/>
    <x v="0"/>
    <n v="116.57"/>
    <n v="1398.84"/>
    <x v="3"/>
    <x v="1"/>
    <x v="0"/>
    <n v="4"/>
    <x v="1"/>
    <x v="0"/>
    <x v="0"/>
  </r>
  <r>
    <x v="10"/>
    <x v="3"/>
    <x v="3"/>
    <x v="2"/>
    <x v="1"/>
    <x v="1"/>
    <x v="13"/>
    <x v="1"/>
    <n v="210.23"/>
    <n v="210.23"/>
    <x v="0"/>
    <x v="0"/>
    <x v="2"/>
    <n v="3.8"/>
    <x v="0"/>
    <x v="1"/>
    <x v="2"/>
  </r>
  <r>
    <x v="7"/>
    <x v="2"/>
    <x v="7"/>
    <x v="2"/>
    <x v="1"/>
    <x v="1"/>
    <x v="4"/>
    <x v="3"/>
    <n v="278.27"/>
    <n v="2782.7"/>
    <x v="3"/>
    <x v="0"/>
    <x v="0"/>
    <n v="1.4"/>
    <x v="1"/>
    <x v="1"/>
    <x v="0"/>
  </r>
  <r>
    <x v="0"/>
    <x v="0"/>
    <x v="1"/>
    <x v="0"/>
    <x v="0"/>
    <x v="2"/>
    <x v="9"/>
    <x v="0"/>
    <n v="183.27"/>
    <n v="1649.43"/>
    <x v="2"/>
    <x v="3"/>
    <x v="0"/>
    <n v="4.8"/>
    <x v="1"/>
    <x v="1"/>
    <x v="0"/>
  </r>
  <r>
    <x v="1"/>
    <x v="4"/>
    <x v="4"/>
    <x v="6"/>
    <x v="1"/>
    <x v="0"/>
    <x v="0"/>
    <x v="1"/>
    <n v="22.810000000000002"/>
    <n v="136.86000000000001"/>
    <x v="1"/>
    <x v="1"/>
    <x v="2"/>
    <n v="2.2000000000000002"/>
    <x v="0"/>
    <x v="2"/>
    <x v="2"/>
  </r>
  <r>
    <x v="1"/>
    <x v="3"/>
    <x v="7"/>
    <x v="2"/>
    <x v="1"/>
    <x v="1"/>
    <x v="2"/>
    <x v="2"/>
    <n v="93.89"/>
    <n v="375.56"/>
    <x v="2"/>
    <x v="1"/>
    <x v="0"/>
    <n v="1.6"/>
    <x v="1"/>
    <x v="1"/>
    <x v="0"/>
  </r>
  <r>
    <x v="8"/>
    <x v="2"/>
    <x v="0"/>
    <x v="7"/>
    <x v="1"/>
    <x v="1"/>
    <x v="6"/>
    <x v="2"/>
    <n v="286.63"/>
    <n v="573.26"/>
    <x v="2"/>
    <x v="2"/>
    <x v="2"/>
    <n v="1.1000000000000001"/>
    <x v="0"/>
    <x v="0"/>
    <x v="2"/>
  </r>
  <r>
    <x v="4"/>
    <x v="5"/>
    <x v="1"/>
    <x v="4"/>
    <x v="1"/>
    <x v="3"/>
    <x v="9"/>
    <x v="0"/>
    <n v="274.89000000000004"/>
    <n v="2474.0100000000002"/>
    <x v="3"/>
    <x v="3"/>
    <x v="1"/>
    <n v="2.5"/>
    <x v="0"/>
    <x v="2"/>
    <x v="1"/>
  </r>
  <r>
    <x v="3"/>
    <x v="3"/>
    <x v="0"/>
    <x v="4"/>
    <x v="1"/>
    <x v="2"/>
    <x v="0"/>
    <x v="0"/>
    <n v="52.379999999999995"/>
    <n v="314.27999999999997"/>
    <x v="2"/>
    <x v="1"/>
    <x v="1"/>
    <n v="3.7"/>
    <x v="0"/>
    <x v="1"/>
    <x v="1"/>
  </r>
  <r>
    <x v="0"/>
    <x v="2"/>
    <x v="3"/>
    <x v="7"/>
    <x v="1"/>
    <x v="3"/>
    <x v="9"/>
    <x v="0"/>
    <n v="274.35999999999996"/>
    <n v="2469.2399999999998"/>
    <x v="1"/>
    <x v="0"/>
    <x v="1"/>
    <n v="2.6"/>
    <x v="1"/>
    <x v="2"/>
    <x v="1"/>
  </r>
  <r>
    <x v="0"/>
    <x v="0"/>
    <x v="0"/>
    <x v="0"/>
    <x v="0"/>
    <x v="1"/>
    <x v="6"/>
    <x v="1"/>
    <n v="290.07"/>
    <n v="580.14"/>
    <x v="0"/>
    <x v="1"/>
    <x v="1"/>
    <n v="4.2"/>
    <x v="0"/>
    <x v="1"/>
    <x v="1"/>
  </r>
  <r>
    <x v="7"/>
    <x v="4"/>
    <x v="2"/>
    <x v="0"/>
    <x v="0"/>
    <x v="1"/>
    <x v="3"/>
    <x v="1"/>
    <n v="110.88"/>
    <n v="554.4"/>
    <x v="0"/>
    <x v="1"/>
    <x v="2"/>
    <n v="1.7"/>
    <x v="1"/>
    <x v="0"/>
    <x v="2"/>
  </r>
  <r>
    <x v="6"/>
    <x v="3"/>
    <x v="5"/>
    <x v="1"/>
    <x v="1"/>
    <x v="4"/>
    <x v="0"/>
    <x v="3"/>
    <n v="216.28"/>
    <n v="1297.68"/>
    <x v="0"/>
    <x v="0"/>
    <x v="1"/>
    <n v="1.7"/>
    <x v="1"/>
    <x v="1"/>
    <x v="1"/>
  </r>
  <r>
    <x v="4"/>
    <x v="1"/>
    <x v="4"/>
    <x v="5"/>
    <x v="1"/>
    <x v="3"/>
    <x v="7"/>
    <x v="2"/>
    <n v="176.79999999999998"/>
    <n v="2475.1999999999998"/>
    <x v="3"/>
    <x v="3"/>
    <x v="2"/>
    <n v="2.1"/>
    <x v="1"/>
    <x v="1"/>
    <x v="2"/>
  </r>
  <r>
    <x v="9"/>
    <x v="2"/>
    <x v="2"/>
    <x v="6"/>
    <x v="1"/>
    <x v="2"/>
    <x v="5"/>
    <x v="0"/>
    <n v="114.36999999999999"/>
    <n v="1258.07"/>
    <x v="1"/>
    <x v="1"/>
    <x v="2"/>
    <n v="1.2"/>
    <x v="1"/>
    <x v="2"/>
    <x v="2"/>
  </r>
  <r>
    <x v="0"/>
    <x v="3"/>
    <x v="5"/>
    <x v="4"/>
    <x v="1"/>
    <x v="1"/>
    <x v="3"/>
    <x v="0"/>
    <n v="62.929999999999993"/>
    <n v="314.64999999999998"/>
    <x v="3"/>
    <x v="2"/>
    <x v="2"/>
    <n v="4.4000000000000004"/>
    <x v="0"/>
    <x v="1"/>
    <x v="2"/>
  </r>
  <r>
    <x v="10"/>
    <x v="0"/>
    <x v="4"/>
    <x v="0"/>
    <x v="0"/>
    <x v="4"/>
    <x v="0"/>
    <x v="1"/>
    <n v="122.74"/>
    <n v="736.43999999999994"/>
    <x v="2"/>
    <x v="1"/>
    <x v="2"/>
    <n v="1.5"/>
    <x v="1"/>
    <x v="1"/>
    <x v="2"/>
  </r>
  <r>
    <x v="9"/>
    <x v="4"/>
    <x v="3"/>
    <x v="4"/>
    <x v="1"/>
    <x v="4"/>
    <x v="8"/>
    <x v="1"/>
    <n v="279.77999999999997"/>
    <n v="839.33999999999992"/>
    <x v="1"/>
    <x v="1"/>
    <x v="2"/>
    <n v="2.5"/>
    <x v="1"/>
    <x v="1"/>
    <x v="2"/>
  </r>
  <r>
    <x v="8"/>
    <x v="3"/>
    <x v="4"/>
    <x v="2"/>
    <x v="1"/>
    <x v="0"/>
    <x v="9"/>
    <x v="3"/>
    <n v="247.14999999999998"/>
    <n v="2224.35"/>
    <x v="2"/>
    <x v="0"/>
    <x v="0"/>
    <n v="2.9"/>
    <x v="1"/>
    <x v="2"/>
    <x v="0"/>
  </r>
  <r>
    <x v="6"/>
    <x v="3"/>
    <x v="4"/>
    <x v="5"/>
    <x v="1"/>
    <x v="2"/>
    <x v="6"/>
    <x v="2"/>
    <n v="112.59"/>
    <n v="225.18"/>
    <x v="1"/>
    <x v="3"/>
    <x v="1"/>
    <n v="1.9"/>
    <x v="1"/>
    <x v="1"/>
    <x v="1"/>
  </r>
  <r>
    <x v="6"/>
    <x v="4"/>
    <x v="0"/>
    <x v="1"/>
    <x v="1"/>
    <x v="4"/>
    <x v="7"/>
    <x v="0"/>
    <n v="173.35"/>
    <n v="2426.9"/>
    <x v="0"/>
    <x v="2"/>
    <x v="0"/>
    <n v="4.5"/>
    <x v="1"/>
    <x v="1"/>
    <x v="0"/>
  </r>
  <r>
    <x v="3"/>
    <x v="1"/>
    <x v="0"/>
    <x v="0"/>
    <x v="0"/>
    <x v="2"/>
    <x v="12"/>
    <x v="1"/>
    <n v="133.66999999999999"/>
    <n v="1604.04"/>
    <x v="1"/>
    <x v="2"/>
    <x v="0"/>
    <n v="3.9"/>
    <x v="1"/>
    <x v="2"/>
    <x v="0"/>
  </r>
  <r>
    <x v="0"/>
    <x v="2"/>
    <x v="0"/>
    <x v="3"/>
    <x v="1"/>
    <x v="1"/>
    <x v="6"/>
    <x v="2"/>
    <n v="150.55000000000001"/>
    <n v="301.10000000000002"/>
    <x v="3"/>
    <x v="3"/>
    <x v="1"/>
    <n v="1.1000000000000001"/>
    <x v="1"/>
    <x v="0"/>
    <x v="1"/>
  </r>
  <r>
    <x v="7"/>
    <x v="6"/>
    <x v="4"/>
    <x v="6"/>
    <x v="1"/>
    <x v="0"/>
    <x v="3"/>
    <x v="3"/>
    <n v="233.14000000000001"/>
    <n v="1165.7"/>
    <x v="0"/>
    <x v="1"/>
    <x v="2"/>
    <n v="2.8"/>
    <x v="0"/>
    <x v="2"/>
    <x v="2"/>
  </r>
  <r>
    <x v="5"/>
    <x v="4"/>
    <x v="6"/>
    <x v="7"/>
    <x v="1"/>
    <x v="2"/>
    <x v="5"/>
    <x v="2"/>
    <n v="172.04"/>
    <n v="1892.44"/>
    <x v="1"/>
    <x v="2"/>
    <x v="2"/>
    <n v="1.6"/>
    <x v="1"/>
    <x v="0"/>
    <x v="2"/>
  </r>
  <r>
    <x v="5"/>
    <x v="3"/>
    <x v="1"/>
    <x v="5"/>
    <x v="1"/>
    <x v="0"/>
    <x v="4"/>
    <x v="0"/>
    <n v="70.69"/>
    <n v="706.9"/>
    <x v="3"/>
    <x v="0"/>
    <x v="1"/>
    <n v="3.6"/>
    <x v="1"/>
    <x v="0"/>
    <x v="1"/>
  </r>
  <r>
    <x v="2"/>
    <x v="6"/>
    <x v="4"/>
    <x v="1"/>
    <x v="1"/>
    <x v="2"/>
    <x v="8"/>
    <x v="1"/>
    <n v="95.33"/>
    <n v="285.99"/>
    <x v="3"/>
    <x v="1"/>
    <x v="1"/>
    <n v="3"/>
    <x v="0"/>
    <x v="0"/>
    <x v="1"/>
  </r>
  <r>
    <x v="1"/>
    <x v="5"/>
    <x v="1"/>
    <x v="1"/>
    <x v="1"/>
    <x v="2"/>
    <x v="11"/>
    <x v="0"/>
    <n v="178.98"/>
    <n v="2326.7399999999998"/>
    <x v="2"/>
    <x v="2"/>
    <x v="1"/>
    <n v="4.2"/>
    <x v="0"/>
    <x v="0"/>
    <x v="1"/>
  </r>
  <r>
    <x v="10"/>
    <x v="3"/>
    <x v="1"/>
    <x v="6"/>
    <x v="1"/>
    <x v="3"/>
    <x v="11"/>
    <x v="2"/>
    <n v="213.98999999999998"/>
    <n v="2781.87"/>
    <x v="0"/>
    <x v="0"/>
    <x v="0"/>
    <n v="3.7"/>
    <x v="1"/>
    <x v="0"/>
    <x v="0"/>
  </r>
  <r>
    <x v="9"/>
    <x v="6"/>
    <x v="0"/>
    <x v="6"/>
    <x v="1"/>
    <x v="0"/>
    <x v="6"/>
    <x v="1"/>
    <n v="162.27000000000001"/>
    <n v="324.54000000000002"/>
    <x v="1"/>
    <x v="3"/>
    <x v="0"/>
    <n v="4.3"/>
    <x v="0"/>
    <x v="1"/>
    <x v="0"/>
  </r>
  <r>
    <x v="2"/>
    <x v="5"/>
    <x v="4"/>
    <x v="0"/>
    <x v="0"/>
    <x v="2"/>
    <x v="0"/>
    <x v="3"/>
    <n v="193.66"/>
    <n v="1161.96"/>
    <x v="1"/>
    <x v="3"/>
    <x v="1"/>
    <n v="4.5"/>
    <x v="1"/>
    <x v="2"/>
    <x v="1"/>
  </r>
  <r>
    <x v="8"/>
    <x v="1"/>
    <x v="0"/>
    <x v="2"/>
    <x v="1"/>
    <x v="3"/>
    <x v="12"/>
    <x v="3"/>
    <n v="241.03"/>
    <n v="2892.36"/>
    <x v="0"/>
    <x v="3"/>
    <x v="1"/>
    <n v="1.7"/>
    <x v="1"/>
    <x v="2"/>
    <x v="1"/>
  </r>
  <r>
    <x v="1"/>
    <x v="2"/>
    <x v="0"/>
    <x v="2"/>
    <x v="1"/>
    <x v="3"/>
    <x v="0"/>
    <x v="1"/>
    <n v="172.71"/>
    <n v="1036.26"/>
    <x v="2"/>
    <x v="3"/>
    <x v="1"/>
    <n v="3.3"/>
    <x v="1"/>
    <x v="1"/>
    <x v="1"/>
  </r>
  <r>
    <x v="6"/>
    <x v="3"/>
    <x v="0"/>
    <x v="7"/>
    <x v="1"/>
    <x v="0"/>
    <x v="10"/>
    <x v="3"/>
    <n v="293.61"/>
    <n v="2055.27"/>
    <x v="2"/>
    <x v="0"/>
    <x v="1"/>
    <n v="1.6"/>
    <x v="0"/>
    <x v="2"/>
    <x v="1"/>
  </r>
  <r>
    <x v="9"/>
    <x v="2"/>
    <x v="3"/>
    <x v="7"/>
    <x v="1"/>
    <x v="1"/>
    <x v="2"/>
    <x v="3"/>
    <n v="85.96"/>
    <n v="343.84"/>
    <x v="0"/>
    <x v="0"/>
    <x v="0"/>
    <n v="2"/>
    <x v="0"/>
    <x v="2"/>
    <x v="0"/>
  </r>
  <r>
    <x v="4"/>
    <x v="5"/>
    <x v="3"/>
    <x v="0"/>
    <x v="0"/>
    <x v="0"/>
    <x v="1"/>
    <x v="1"/>
    <n v="277.51"/>
    <n v="2220.08"/>
    <x v="0"/>
    <x v="1"/>
    <x v="1"/>
    <n v="1.9"/>
    <x v="0"/>
    <x v="2"/>
    <x v="1"/>
  </r>
  <r>
    <x v="0"/>
    <x v="2"/>
    <x v="6"/>
    <x v="6"/>
    <x v="1"/>
    <x v="2"/>
    <x v="8"/>
    <x v="0"/>
    <n v="89.339999999999989"/>
    <n v="268.02"/>
    <x v="0"/>
    <x v="3"/>
    <x v="1"/>
    <n v="2.4"/>
    <x v="0"/>
    <x v="2"/>
    <x v="1"/>
  </r>
  <r>
    <x v="8"/>
    <x v="2"/>
    <x v="5"/>
    <x v="6"/>
    <x v="1"/>
    <x v="1"/>
    <x v="4"/>
    <x v="2"/>
    <n v="168.85999999999999"/>
    <n v="1688.6"/>
    <x v="3"/>
    <x v="3"/>
    <x v="1"/>
    <n v="4.2"/>
    <x v="1"/>
    <x v="2"/>
    <x v="1"/>
  </r>
  <r>
    <x v="4"/>
    <x v="4"/>
    <x v="1"/>
    <x v="5"/>
    <x v="1"/>
    <x v="0"/>
    <x v="13"/>
    <x v="0"/>
    <n v="147.65"/>
    <n v="147.65"/>
    <x v="0"/>
    <x v="3"/>
    <x v="1"/>
    <n v="2.2999999999999998"/>
    <x v="0"/>
    <x v="2"/>
    <x v="1"/>
  </r>
  <r>
    <x v="7"/>
    <x v="0"/>
    <x v="4"/>
    <x v="2"/>
    <x v="1"/>
    <x v="0"/>
    <x v="3"/>
    <x v="2"/>
    <n v="124.41"/>
    <n v="622.04999999999995"/>
    <x v="2"/>
    <x v="0"/>
    <x v="2"/>
    <n v="4"/>
    <x v="1"/>
    <x v="2"/>
    <x v="2"/>
  </r>
  <r>
    <x v="2"/>
    <x v="5"/>
    <x v="2"/>
    <x v="1"/>
    <x v="1"/>
    <x v="0"/>
    <x v="0"/>
    <x v="2"/>
    <n v="289.57"/>
    <n v="1737.42"/>
    <x v="1"/>
    <x v="3"/>
    <x v="2"/>
    <n v="1"/>
    <x v="1"/>
    <x v="0"/>
    <x v="2"/>
  </r>
  <r>
    <x v="0"/>
    <x v="2"/>
    <x v="0"/>
    <x v="4"/>
    <x v="1"/>
    <x v="0"/>
    <x v="5"/>
    <x v="1"/>
    <n v="96.240000000000009"/>
    <n v="1058.6400000000001"/>
    <x v="1"/>
    <x v="0"/>
    <x v="1"/>
    <n v="3.3"/>
    <x v="1"/>
    <x v="2"/>
    <x v="1"/>
  </r>
  <r>
    <x v="9"/>
    <x v="6"/>
    <x v="6"/>
    <x v="4"/>
    <x v="1"/>
    <x v="1"/>
    <x v="11"/>
    <x v="3"/>
    <n v="208.96"/>
    <n v="2716.48"/>
    <x v="2"/>
    <x v="1"/>
    <x v="0"/>
    <n v="2.1"/>
    <x v="1"/>
    <x v="2"/>
    <x v="0"/>
  </r>
  <r>
    <x v="0"/>
    <x v="5"/>
    <x v="2"/>
    <x v="4"/>
    <x v="1"/>
    <x v="2"/>
    <x v="8"/>
    <x v="3"/>
    <n v="245.14"/>
    <n v="735.42"/>
    <x v="1"/>
    <x v="3"/>
    <x v="2"/>
    <n v="4"/>
    <x v="1"/>
    <x v="1"/>
    <x v="2"/>
  </r>
  <r>
    <x v="1"/>
    <x v="0"/>
    <x v="3"/>
    <x v="0"/>
    <x v="0"/>
    <x v="3"/>
    <x v="6"/>
    <x v="2"/>
    <n v="75.16"/>
    <n v="150.32"/>
    <x v="2"/>
    <x v="1"/>
    <x v="0"/>
    <n v="5"/>
    <x v="1"/>
    <x v="0"/>
    <x v="0"/>
  </r>
  <r>
    <x v="3"/>
    <x v="3"/>
    <x v="5"/>
    <x v="2"/>
    <x v="1"/>
    <x v="0"/>
    <x v="8"/>
    <x v="2"/>
    <n v="292.48"/>
    <n v="877.44"/>
    <x v="3"/>
    <x v="0"/>
    <x v="2"/>
    <n v="3.1"/>
    <x v="1"/>
    <x v="2"/>
    <x v="2"/>
  </r>
  <r>
    <x v="1"/>
    <x v="1"/>
    <x v="4"/>
    <x v="2"/>
    <x v="1"/>
    <x v="3"/>
    <x v="8"/>
    <x v="1"/>
    <n v="173.06000000000003"/>
    <n v="519.18000000000006"/>
    <x v="1"/>
    <x v="1"/>
    <x v="2"/>
    <n v="3.1"/>
    <x v="0"/>
    <x v="1"/>
    <x v="2"/>
  </r>
  <r>
    <x v="7"/>
    <x v="2"/>
    <x v="1"/>
    <x v="6"/>
    <x v="1"/>
    <x v="3"/>
    <x v="10"/>
    <x v="2"/>
    <n v="276.06"/>
    <n v="1932.42"/>
    <x v="3"/>
    <x v="2"/>
    <x v="1"/>
    <n v="4.9000000000000004"/>
    <x v="0"/>
    <x v="1"/>
    <x v="1"/>
  </r>
  <r>
    <x v="10"/>
    <x v="6"/>
    <x v="1"/>
    <x v="4"/>
    <x v="1"/>
    <x v="3"/>
    <x v="13"/>
    <x v="0"/>
    <n v="205.89"/>
    <n v="205.89"/>
    <x v="1"/>
    <x v="1"/>
    <x v="1"/>
    <n v="2.4"/>
    <x v="1"/>
    <x v="1"/>
    <x v="1"/>
  </r>
  <r>
    <x v="4"/>
    <x v="0"/>
    <x v="3"/>
    <x v="6"/>
    <x v="1"/>
    <x v="0"/>
    <x v="5"/>
    <x v="2"/>
    <n v="201.83999999999997"/>
    <n v="2220.2399999999998"/>
    <x v="0"/>
    <x v="0"/>
    <x v="1"/>
    <n v="2.6"/>
    <x v="1"/>
    <x v="1"/>
    <x v="1"/>
  </r>
  <r>
    <x v="1"/>
    <x v="5"/>
    <x v="6"/>
    <x v="2"/>
    <x v="1"/>
    <x v="0"/>
    <x v="2"/>
    <x v="0"/>
    <n v="116.76"/>
    <n v="467.04"/>
    <x v="3"/>
    <x v="1"/>
    <x v="0"/>
    <n v="3.8"/>
    <x v="0"/>
    <x v="2"/>
    <x v="0"/>
  </r>
  <r>
    <x v="3"/>
    <x v="1"/>
    <x v="0"/>
    <x v="3"/>
    <x v="1"/>
    <x v="0"/>
    <x v="5"/>
    <x v="1"/>
    <n v="235.76999999999998"/>
    <n v="2593.4699999999998"/>
    <x v="3"/>
    <x v="1"/>
    <x v="0"/>
    <n v="3"/>
    <x v="1"/>
    <x v="1"/>
    <x v="0"/>
  </r>
  <r>
    <x v="10"/>
    <x v="1"/>
    <x v="0"/>
    <x v="3"/>
    <x v="1"/>
    <x v="0"/>
    <x v="8"/>
    <x v="2"/>
    <n v="28.34"/>
    <n v="85.02"/>
    <x v="3"/>
    <x v="0"/>
    <x v="0"/>
    <n v="4.0999999999999996"/>
    <x v="0"/>
    <x v="1"/>
    <x v="0"/>
  </r>
  <r>
    <x v="1"/>
    <x v="2"/>
    <x v="1"/>
    <x v="7"/>
    <x v="1"/>
    <x v="4"/>
    <x v="4"/>
    <x v="3"/>
    <n v="175.63"/>
    <n v="1756.3"/>
    <x v="2"/>
    <x v="0"/>
    <x v="1"/>
    <n v="2.6"/>
    <x v="0"/>
    <x v="2"/>
    <x v="1"/>
  </r>
  <r>
    <x v="6"/>
    <x v="0"/>
    <x v="0"/>
    <x v="2"/>
    <x v="1"/>
    <x v="2"/>
    <x v="5"/>
    <x v="1"/>
    <n v="29"/>
    <n v="319"/>
    <x v="1"/>
    <x v="3"/>
    <x v="2"/>
    <n v="3.8"/>
    <x v="0"/>
    <x v="1"/>
    <x v="2"/>
  </r>
  <r>
    <x v="3"/>
    <x v="0"/>
    <x v="1"/>
    <x v="4"/>
    <x v="1"/>
    <x v="4"/>
    <x v="10"/>
    <x v="2"/>
    <n v="105.92"/>
    <n v="741.44"/>
    <x v="0"/>
    <x v="1"/>
    <x v="2"/>
    <n v="4.0999999999999996"/>
    <x v="0"/>
    <x v="1"/>
    <x v="2"/>
  </r>
  <r>
    <x v="4"/>
    <x v="6"/>
    <x v="6"/>
    <x v="0"/>
    <x v="0"/>
    <x v="1"/>
    <x v="13"/>
    <x v="2"/>
    <n v="46.96"/>
    <n v="46.96"/>
    <x v="2"/>
    <x v="3"/>
    <x v="2"/>
    <n v="3.6"/>
    <x v="0"/>
    <x v="0"/>
    <x v="2"/>
  </r>
  <r>
    <x v="8"/>
    <x v="3"/>
    <x v="3"/>
    <x v="3"/>
    <x v="1"/>
    <x v="4"/>
    <x v="1"/>
    <x v="0"/>
    <n v="275.25"/>
    <n v="2202"/>
    <x v="1"/>
    <x v="2"/>
    <x v="1"/>
    <n v="1.8"/>
    <x v="1"/>
    <x v="2"/>
    <x v="1"/>
  </r>
  <r>
    <x v="5"/>
    <x v="3"/>
    <x v="2"/>
    <x v="0"/>
    <x v="0"/>
    <x v="4"/>
    <x v="4"/>
    <x v="2"/>
    <n v="195.91"/>
    <n v="1959.1"/>
    <x v="3"/>
    <x v="2"/>
    <x v="2"/>
    <n v="3.1"/>
    <x v="0"/>
    <x v="1"/>
    <x v="2"/>
  </r>
  <r>
    <x v="10"/>
    <x v="4"/>
    <x v="5"/>
    <x v="0"/>
    <x v="0"/>
    <x v="4"/>
    <x v="10"/>
    <x v="0"/>
    <n v="207.18"/>
    <n v="1450.26"/>
    <x v="2"/>
    <x v="0"/>
    <x v="2"/>
    <n v="4.9000000000000004"/>
    <x v="1"/>
    <x v="2"/>
    <x v="2"/>
  </r>
  <r>
    <x v="6"/>
    <x v="3"/>
    <x v="4"/>
    <x v="7"/>
    <x v="1"/>
    <x v="2"/>
    <x v="11"/>
    <x v="0"/>
    <n v="258.32"/>
    <n v="3358.16"/>
    <x v="0"/>
    <x v="3"/>
    <x v="0"/>
    <n v="1.4"/>
    <x v="0"/>
    <x v="0"/>
    <x v="0"/>
  </r>
  <r>
    <x v="8"/>
    <x v="4"/>
    <x v="1"/>
    <x v="7"/>
    <x v="1"/>
    <x v="3"/>
    <x v="12"/>
    <x v="3"/>
    <n v="225.25"/>
    <n v="2703"/>
    <x v="3"/>
    <x v="2"/>
    <x v="0"/>
    <n v="3.8"/>
    <x v="0"/>
    <x v="0"/>
    <x v="0"/>
  </r>
  <r>
    <x v="9"/>
    <x v="1"/>
    <x v="5"/>
    <x v="2"/>
    <x v="1"/>
    <x v="1"/>
    <x v="12"/>
    <x v="3"/>
    <n v="54.77"/>
    <n v="657.24"/>
    <x v="2"/>
    <x v="1"/>
    <x v="1"/>
    <n v="4.2"/>
    <x v="1"/>
    <x v="0"/>
    <x v="1"/>
  </r>
  <r>
    <x v="3"/>
    <x v="1"/>
    <x v="3"/>
    <x v="7"/>
    <x v="1"/>
    <x v="1"/>
    <x v="1"/>
    <x v="3"/>
    <n v="192.91"/>
    <n v="1543.28"/>
    <x v="3"/>
    <x v="0"/>
    <x v="2"/>
    <n v="3.7"/>
    <x v="0"/>
    <x v="2"/>
    <x v="2"/>
  </r>
  <r>
    <x v="2"/>
    <x v="5"/>
    <x v="0"/>
    <x v="6"/>
    <x v="1"/>
    <x v="2"/>
    <x v="1"/>
    <x v="1"/>
    <n v="293.89"/>
    <n v="2351.12"/>
    <x v="1"/>
    <x v="1"/>
    <x v="1"/>
    <n v="1.5"/>
    <x v="0"/>
    <x v="1"/>
    <x v="1"/>
  </r>
  <r>
    <x v="6"/>
    <x v="1"/>
    <x v="5"/>
    <x v="6"/>
    <x v="1"/>
    <x v="4"/>
    <x v="11"/>
    <x v="3"/>
    <n v="79.949999999999989"/>
    <n v="1039.3499999999999"/>
    <x v="1"/>
    <x v="3"/>
    <x v="0"/>
    <n v="1.3"/>
    <x v="0"/>
    <x v="2"/>
    <x v="0"/>
  </r>
  <r>
    <x v="0"/>
    <x v="1"/>
    <x v="2"/>
    <x v="6"/>
    <x v="1"/>
    <x v="3"/>
    <x v="5"/>
    <x v="0"/>
    <n v="193.51999999999998"/>
    <n v="2128.7199999999998"/>
    <x v="0"/>
    <x v="3"/>
    <x v="2"/>
    <n v="3"/>
    <x v="1"/>
    <x v="2"/>
    <x v="2"/>
  </r>
  <r>
    <x v="9"/>
    <x v="0"/>
    <x v="7"/>
    <x v="1"/>
    <x v="1"/>
    <x v="0"/>
    <x v="9"/>
    <x v="2"/>
    <n v="177.81"/>
    <n v="1600.29"/>
    <x v="1"/>
    <x v="2"/>
    <x v="2"/>
    <n v="2.2999999999999998"/>
    <x v="0"/>
    <x v="2"/>
    <x v="2"/>
  </r>
  <r>
    <x v="9"/>
    <x v="5"/>
    <x v="3"/>
    <x v="0"/>
    <x v="0"/>
    <x v="2"/>
    <x v="13"/>
    <x v="0"/>
    <n v="129.66"/>
    <n v="129.66"/>
    <x v="1"/>
    <x v="3"/>
    <x v="0"/>
    <n v="2.6"/>
    <x v="0"/>
    <x v="0"/>
    <x v="0"/>
  </r>
  <r>
    <x v="10"/>
    <x v="0"/>
    <x v="7"/>
    <x v="6"/>
    <x v="1"/>
    <x v="3"/>
    <x v="9"/>
    <x v="3"/>
    <n v="287.29999999999995"/>
    <n v="2585.6999999999998"/>
    <x v="1"/>
    <x v="2"/>
    <x v="2"/>
    <n v="2.1"/>
    <x v="1"/>
    <x v="2"/>
    <x v="2"/>
  </r>
  <r>
    <x v="3"/>
    <x v="6"/>
    <x v="4"/>
    <x v="4"/>
    <x v="1"/>
    <x v="2"/>
    <x v="13"/>
    <x v="2"/>
    <n v="119.79"/>
    <n v="119.79"/>
    <x v="3"/>
    <x v="2"/>
    <x v="1"/>
    <n v="4.3"/>
    <x v="1"/>
    <x v="1"/>
    <x v="1"/>
  </r>
  <r>
    <x v="6"/>
    <x v="4"/>
    <x v="4"/>
    <x v="6"/>
    <x v="1"/>
    <x v="2"/>
    <x v="8"/>
    <x v="0"/>
    <n v="46.23"/>
    <n v="138.69"/>
    <x v="3"/>
    <x v="0"/>
    <x v="2"/>
    <n v="4.4000000000000004"/>
    <x v="1"/>
    <x v="1"/>
    <x v="2"/>
  </r>
  <r>
    <x v="7"/>
    <x v="4"/>
    <x v="5"/>
    <x v="2"/>
    <x v="1"/>
    <x v="0"/>
    <x v="11"/>
    <x v="2"/>
    <n v="289.51"/>
    <n v="3763.63"/>
    <x v="1"/>
    <x v="2"/>
    <x v="0"/>
    <n v="1.1000000000000001"/>
    <x v="0"/>
    <x v="0"/>
    <x v="0"/>
  </r>
  <r>
    <x v="2"/>
    <x v="6"/>
    <x v="4"/>
    <x v="3"/>
    <x v="1"/>
    <x v="3"/>
    <x v="10"/>
    <x v="0"/>
    <n v="224.18"/>
    <n v="1569.26"/>
    <x v="3"/>
    <x v="3"/>
    <x v="0"/>
    <n v="4.3"/>
    <x v="1"/>
    <x v="2"/>
    <x v="0"/>
  </r>
  <r>
    <x v="6"/>
    <x v="4"/>
    <x v="3"/>
    <x v="4"/>
    <x v="1"/>
    <x v="4"/>
    <x v="11"/>
    <x v="2"/>
    <n v="115.89"/>
    <n v="1506.57"/>
    <x v="1"/>
    <x v="3"/>
    <x v="1"/>
    <n v="3.7"/>
    <x v="1"/>
    <x v="1"/>
    <x v="1"/>
  </r>
  <r>
    <x v="1"/>
    <x v="5"/>
    <x v="6"/>
    <x v="3"/>
    <x v="1"/>
    <x v="3"/>
    <x v="1"/>
    <x v="2"/>
    <n v="98.54"/>
    <n v="788.32"/>
    <x v="0"/>
    <x v="0"/>
    <x v="1"/>
    <n v="2.8"/>
    <x v="0"/>
    <x v="0"/>
    <x v="1"/>
  </r>
  <r>
    <x v="9"/>
    <x v="5"/>
    <x v="1"/>
    <x v="6"/>
    <x v="1"/>
    <x v="3"/>
    <x v="12"/>
    <x v="3"/>
    <n v="279.84999999999997"/>
    <n v="3358.2"/>
    <x v="2"/>
    <x v="3"/>
    <x v="0"/>
    <n v="1.3"/>
    <x v="1"/>
    <x v="2"/>
    <x v="0"/>
  </r>
  <r>
    <x v="4"/>
    <x v="1"/>
    <x v="2"/>
    <x v="0"/>
    <x v="0"/>
    <x v="4"/>
    <x v="3"/>
    <x v="1"/>
    <n v="96.59"/>
    <n v="482.95"/>
    <x v="2"/>
    <x v="0"/>
    <x v="1"/>
    <n v="3.7"/>
    <x v="0"/>
    <x v="0"/>
    <x v="1"/>
  </r>
  <r>
    <x v="9"/>
    <x v="4"/>
    <x v="0"/>
    <x v="6"/>
    <x v="1"/>
    <x v="0"/>
    <x v="13"/>
    <x v="3"/>
    <n v="170.4"/>
    <n v="170.4"/>
    <x v="1"/>
    <x v="0"/>
    <x v="0"/>
    <n v="2.1"/>
    <x v="1"/>
    <x v="1"/>
    <x v="0"/>
  </r>
  <r>
    <x v="9"/>
    <x v="6"/>
    <x v="0"/>
    <x v="6"/>
    <x v="1"/>
    <x v="3"/>
    <x v="8"/>
    <x v="2"/>
    <n v="80.19"/>
    <n v="240.57"/>
    <x v="0"/>
    <x v="0"/>
    <x v="1"/>
    <n v="3.2"/>
    <x v="0"/>
    <x v="0"/>
    <x v="1"/>
  </r>
  <r>
    <x v="5"/>
    <x v="2"/>
    <x v="1"/>
    <x v="7"/>
    <x v="1"/>
    <x v="4"/>
    <x v="10"/>
    <x v="2"/>
    <n v="298.65999999999997"/>
    <n v="2090.62"/>
    <x v="1"/>
    <x v="0"/>
    <x v="0"/>
    <n v="1.9"/>
    <x v="1"/>
    <x v="0"/>
    <x v="0"/>
  </r>
  <r>
    <x v="2"/>
    <x v="3"/>
    <x v="5"/>
    <x v="2"/>
    <x v="1"/>
    <x v="2"/>
    <x v="6"/>
    <x v="3"/>
    <n v="235.46"/>
    <n v="470.92"/>
    <x v="2"/>
    <x v="0"/>
    <x v="1"/>
    <n v="4.5"/>
    <x v="1"/>
    <x v="0"/>
    <x v="1"/>
  </r>
  <r>
    <x v="2"/>
    <x v="1"/>
    <x v="0"/>
    <x v="2"/>
    <x v="1"/>
    <x v="2"/>
    <x v="6"/>
    <x v="0"/>
    <n v="178.94"/>
    <n v="357.88"/>
    <x v="0"/>
    <x v="2"/>
    <x v="1"/>
    <n v="2.4"/>
    <x v="0"/>
    <x v="1"/>
    <x v="1"/>
  </r>
  <r>
    <x v="0"/>
    <x v="3"/>
    <x v="5"/>
    <x v="0"/>
    <x v="0"/>
    <x v="4"/>
    <x v="9"/>
    <x v="2"/>
    <n v="228.82999999999998"/>
    <n v="2059.4699999999998"/>
    <x v="3"/>
    <x v="3"/>
    <x v="1"/>
    <n v="3.7"/>
    <x v="0"/>
    <x v="2"/>
    <x v="1"/>
  </r>
  <r>
    <x v="7"/>
    <x v="6"/>
    <x v="1"/>
    <x v="2"/>
    <x v="1"/>
    <x v="2"/>
    <x v="0"/>
    <x v="0"/>
    <n v="276.58"/>
    <n v="1659.48"/>
    <x v="2"/>
    <x v="0"/>
    <x v="1"/>
    <n v="3"/>
    <x v="1"/>
    <x v="0"/>
    <x v="1"/>
  </r>
  <r>
    <x v="8"/>
    <x v="4"/>
    <x v="4"/>
    <x v="3"/>
    <x v="1"/>
    <x v="3"/>
    <x v="2"/>
    <x v="3"/>
    <n v="289.67"/>
    <n v="1158.68"/>
    <x v="2"/>
    <x v="1"/>
    <x v="2"/>
    <n v="4.7"/>
    <x v="1"/>
    <x v="1"/>
    <x v="2"/>
  </r>
  <r>
    <x v="2"/>
    <x v="4"/>
    <x v="1"/>
    <x v="4"/>
    <x v="1"/>
    <x v="4"/>
    <x v="4"/>
    <x v="1"/>
    <n v="240.09"/>
    <n v="2400.9"/>
    <x v="1"/>
    <x v="1"/>
    <x v="0"/>
    <n v="1.9"/>
    <x v="0"/>
    <x v="0"/>
    <x v="0"/>
  </r>
  <r>
    <x v="8"/>
    <x v="3"/>
    <x v="4"/>
    <x v="4"/>
    <x v="1"/>
    <x v="3"/>
    <x v="7"/>
    <x v="1"/>
    <n v="257.74"/>
    <n v="3608.36"/>
    <x v="0"/>
    <x v="1"/>
    <x v="0"/>
    <n v="4.8"/>
    <x v="0"/>
    <x v="0"/>
    <x v="0"/>
  </r>
  <r>
    <x v="2"/>
    <x v="2"/>
    <x v="6"/>
    <x v="1"/>
    <x v="1"/>
    <x v="1"/>
    <x v="9"/>
    <x v="2"/>
    <n v="131.38"/>
    <n v="1182.42"/>
    <x v="0"/>
    <x v="3"/>
    <x v="2"/>
    <n v="4"/>
    <x v="0"/>
    <x v="1"/>
    <x v="2"/>
  </r>
  <r>
    <x v="0"/>
    <x v="4"/>
    <x v="6"/>
    <x v="3"/>
    <x v="1"/>
    <x v="0"/>
    <x v="10"/>
    <x v="0"/>
    <n v="129.71"/>
    <n v="907.97"/>
    <x v="3"/>
    <x v="3"/>
    <x v="1"/>
    <n v="3.8"/>
    <x v="1"/>
    <x v="0"/>
    <x v="1"/>
  </r>
  <r>
    <x v="9"/>
    <x v="2"/>
    <x v="2"/>
    <x v="2"/>
    <x v="1"/>
    <x v="0"/>
    <x v="10"/>
    <x v="3"/>
    <n v="246.32"/>
    <n v="1724.24"/>
    <x v="0"/>
    <x v="2"/>
    <x v="1"/>
    <n v="4.4000000000000004"/>
    <x v="0"/>
    <x v="2"/>
    <x v="1"/>
  </r>
  <r>
    <x v="8"/>
    <x v="0"/>
    <x v="1"/>
    <x v="0"/>
    <x v="0"/>
    <x v="0"/>
    <x v="1"/>
    <x v="2"/>
    <n v="232.7"/>
    <n v="1861.6"/>
    <x v="1"/>
    <x v="0"/>
    <x v="0"/>
    <n v="3.6"/>
    <x v="0"/>
    <x v="1"/>
    <x v="0"/>
  </r>
  <r>
    <x v="3"/>
    <x v="5"/>
    <x v="0"/>
    <x v="5"/>
    <x v="1"/>
    <x v="4"/>
    <x v="8"/>
    <x v="1"/>
    <n v="272.27"/>
    <n v="816.81"/>
    <x v="0"/>
    <x v="2"/>
    <x v="0"/>
    <n v="1.4"/>
    <x v="0"/>
    <x v="2"/>
    <x v="0"/>
  </r>
  <r>
    <x v="7"/>
    <x v="3"/>
    <x v="3"/>
    <x v="1"/>
    <x v="1"/>
    <x v="1"/>
    <x v="6"/>
    <x v="1"/>
    <n v="57.24"/>
    <n v="114.48"/>
    <x v="0"/>
    <x v="2"/>
    <x v="0"/>
    <n v="3.8"/>
    <x v="0"/>
    <x v="0"/>
    <x v="0"/>
  </r>
  <r>
    <x v="8"/>
    <x v="4"/>
    <x v="6"/>
    <x v="6"/>
    <x v="1"/>
    <x v="0"/>
    <x v="13"/>
    <x v="0"/>
    <n v="213.43"/>
    <n v="213.43"/>
    <x v="0"/>
    <x v="0"/>
    <x v="2"/>
    <n v="2.8"/>
    <x v="1"/>
    <x v="1"/>
    <x v="2"/>
  </r>
  <r>
    <x v="0"/>
    <x v="2"/>
    <x v="1"/>
    <x v="7"/>
    <x v="1"/>
    <x v="3"/>
    <x v="6"/>
    <x v="2"/>
    <n v="201.34"/>
    <n v="402.68"/>
    <x v="3"/>
    <x v="2"/>
    <x v="0"/>
    <n v="3.2"/>
    <x v="1"/>
    <x v="2"/>
    <x v="0"/>
  </r>
  <r>
    <x v="1"/>
    <x v="4"/>
    <x v="2"/>
    <x v="3"/>
    <x v="1"/>
    <x v="0"/>
    <x v="8"/>
    <x v="0"/>
    <n v="243.59"/>
    <n v="730.77"/>
    <x v="3"/>
    <x v="0"/>
    <x v="2"/>
    <n v="2.6"/>
    <x v="0"/>
    <x v="2"/>
    <x v="2"/>
  </r>
  <r>
    <x v="8"/>
    <x v="5"/>
    <x v="7"/>
    <x v="7"/>
    <x v="1"/>
    <x v="1"/>
    <x v="3"/>
    <x v="0"/>
    <n v="26.869999999999997"/>
    <n v="134.35"/>
    <x v="2"/>
    <x v="0"/>
    <x v="2"/>
    <n v="1.7"/>
    <x v="0"/>
    <x v="0"/>
    <x v="2"/>
  </r>
  <r>
    <x v="7"/>
    <x v="5"/>
    <x v="6"/>
    <x v="1"/>
    <x v="1"/>
    <x v="3"/>
    <x v="1"/>
    <x v="2"/>
    <n v="251.35"/>
    <n v="2010.8"/>
    <x v="2"/>
    <x v="0"/>
    <x v="0"/>
    <n v="2.9"/>
    <x v="1"/>
    <x v="0"/>
    <x v="0"/>
  </r>
  <r>
    <x v="2"/>
    <x v="0"/>
    <x v="2"/>
    <x v="0"/>
    <x v="0"/>
    <x v="3"/>
    <x v="11"/>
    <x v="3"/>
    <n v="111.4"/>
    <n v="1448.2"/>
    <x v="3"/>
    <x v="1"/>
    <x v="0"/>
    <n v="1.3"/>
    <x v="0"/>
    <x v="0"/>
    <x v="0"/>
  </r>
  <r>
    <x v="10"/>
    <x v="5"/>
    <x v="5"/>
    <x v="4"/>
    <x v="1"/>
    <x v="4"/>
    <x v="5"/>
    <x v="1"/>
    <n v="212.39"/>
    <n v="2336.29"/>
    <x v="0"/>
    <x v="3"/>
    <x v="0"/>
    <n v="1.2"/>
    <x v="1"/>
    <x v="1"/>
    <x v="0"/>
  </r>
  <r>
    <x v="2"/>
    <x v="5"/>
    <x v="5"/>
    <x v="0"/>
    <x v="0"/>
    <x v="4"/>
    <x v="5"/>
    <x v="2"/>
    <n v="192.64"/>
    <n v="2119.04"/>
    <x v="3"/>
    <x v="0"/>
    <x v="1"/>
    <n v="3.1"/>
    <x v="1"/>
    <x v="0"/>
    <x v="1"/>
  </r>
  <r>
    <x v="10"/>
    <x v="1"/>
    <x v="2"/>
    <x v="5"/>
    <x v="1"/>
    <x v="2"/>
    <x v="11"/>
    <x v="1"/>
    <n v="143.26000000000002"/>
    <n v="1862.38"/>
    <x v="3"/>
    <x v="0"/>
    <x v="1"/>
    <n v="1.7"/>
    <x v="1"/>
    <x v="0"/>
    <x v="1"/>
  </r>
  <r>
    <x v="3"/>
    <x v="6"/>
    <x v="4"/>
    <x v="1"/>
    <x v="1"/>
    <x v="1"/>
    <x v="8"/>
    <x v="3"/>
    <n v="228.89"/>
    <n v="686.67"/>
    <x v="1"/>
    <x v="2"/>
    <x v="1"/>
    <n v="3.5"/>
    <x v="1"/>
    <x v="1"/>
    <x v="1"/>
  </r>
  <r>
    <x v="6"/>
    <x v="4"/>
    <x v="7"/>
    <x v="3"/>
    <x v="1"/>
    <x v="3"/>
    <x v="10"/>
    <x v="1"/>
    <n v="289.14"/>
    <n v="2023.98"/>
    <x v="0"/>
    <x v="1"/>
    <x v="0"/>
    <n v="1.8"/>
    <x v="0"/>
    <x v="1"/>
    <x v="0"/>
  </r>
  <r>
    <x v="6"/>
    <x v="0"/>
    <x v="2"/>
    <x v="2"/>
    <x v="1"/>
    <x v="1"/>
    <x v="5"/>
    <x v="1"/>
    <n v="110.57"/>
    <n v="1216.27"/>
    <x v="3"/>
    <x v="2"/>
    <x v="2"/>
    <n v="4.2"/>
    <x v="0"/>
    <x v="2"/>
    <x v="2"/>
  </r>
  <r>
    <x v="8"/>
    <x v="0"/>
    <x v="6"/>
    <x v="6"/>
    <x v="1"/>
    <x v="0"/>
    <x v="5"/>
    <x v="0"/>
    <n v="229.55999999999997"/>
    <n v="2525.16"/>
    <x v="1"/>
    <x v="2"/>
    <x v="2"/>
    <n v="1.6"/>
    <x v="1"/>
    <x v="1"/>
    <x v="2"/>
  </r>
  <r>
    <x v="4"/>
    <x v="3"/>
    <x v="4"/>
    <x v="2"/>
    <x v="1"/>
    <x v="0"/>
    <x v="3"/>
    <x v="0"/>
    <n v="108.06999999999998"/>
    <n v="540.34999999999991"/>
    <x v="2"/>
    <x v="1"/>
    <x v="1"/>
    <n v="2.8"/>
    <x v="0"/>
    <x v="0"/>
    <x v="1"/>
  </r>
  <r>
    <x v="1"/>
    <x v="5"/>
    <x v="2"/>
    <x v="2"/>
    <x v="1"/>
    <x v="2"/>
    <x v="3"/>
    <x v="0"/>
    <n v="256.78000000000003"/>
    <n v="1283.9000000000001"/>
    <x v="1"/>
    <x v="2"/>
    <x v="2"/>
    <n v="2.9"/>
    <x v="0"/>
    <x v="2"/>
    <x v="2"/>
  </r>
  <r>
    <x v="0"/>
    <x v="3"/>
    <x v="0"/>
    <x v="0"/>
    <x v="0"/>
    <x v="3"/>
    <x v="7"/>
    <x v="3"/>
    <n v="142.44"/>
    <n v="1994.16"/>
    <x v="0"/>
    <x v="2"/>
    <x v="1"/>
    <n v="3.5"/>
    <x v="1"/>
    <x v="0"/>
    <x v="1"/>
  </r>
  <r>
    <x v="1"/>
    <x v="1"/>
    <x v="6"/>
    <x v="3"/>
    <x v="1"/>
    <x v="3"/>
    <x v="1"/>
    <x v="0"/>
    <n v="145.79"/>
    <n v="1166.32"/>
    <x v="2"/>
    <x v="0"/>
    <x v="2"/>
    <n v="2.6"/>
    <x v="0"/>
    <x v="2"/>
    <x v="2"/>
  </r>
  <r>
    <x v="10"/>
    <x v="2"/>
    <x v="6"/>
    <x v="2"/>
    <x v="1"/>
    <x v="2"/>
    <x v="4"/>
    <x v="1"/>
    <n v="236.13000000000002"/>
    <n v="2361.3000000000002"/>
    <x v="2"/>
    <x v="1"/>
    <x v="0"/>
    <n v="3.6"/>
    <x v="1"/>
    <x v="1"/>
    <x v="0"/>
  </r>
  <r>
    <x v="8"/>
    <x v="5"/>
    <x v="5"/>
    <x v="0"/>
    <x v="0"/>
    <x v="0"/>
    <x v="3"/>
    <x v="1"/>
    <n v="158.93"/>
    <n v="794.65000000000009"/>
    <x v="0"/>
    <x v="1"/>
    <x v="0"/>
    <n v="4.0999999999999996"/>
    <x v="1"/>
    <x v="2"/>
    <x v="0"/>
  </r>
  <r>
    <x v="2"/>
    <x v="2"/>
    <x v="0"/>
    <x v="2"/>
    <x v="1"/>
    <x v="3"/>
    <x v="4"/>
    <x v="1"/>
    <n v="94.66"/>
    <n v="946.59999999999991"/>
    <x v="2"/>
    <x v="1"/>
    <x v="2"/>
    <n v="1.5"/>
    <x v="0"/>
    <x v="0"/>
    <x v="2"/>
  </r>
  <r>
    <x v="7"/>
    <x v="6"/>
    <x v="0"/>
    <x v="3"/>
    <x v="1"/>
    <x v="1"/>
    <x v="10"/>
    <x v="2"/>
    <n v="298.75"/>
    <n v="2091.25"/>
    <x v="2"/>
    <x v="2"/>
    <x v="1"/>
    <n v="1.3"/>
    <x v="0"/>
    <x v="1"/>
    <x v="1"/>
  </r>
  <r>
    <x v="0"/>
    <x v="1"/>
    <x v="1"/>
    <x v="0"/>
    <x v="0"/>
    <x v="3"/>
    <x v="11"/>
    <x v="1"/>
    <n v="193.66"/>
    <n v="2517.58"/>
    <x v="1"/>
    <x v="3"/>
    <x v="0"/>
    <n v="3.7"/>
    <x v="1"/>
    <x v="1"/>
    <x v="0"/>
  </r>
  <r>
    <x v="1"/>
    <x v="5"/>
    <x v="1"/>
    <x v="3"/>
    <x v="1"/>
    <x v="0"/>
    <x v="12"/>
    <x v="0"/>
    <n v="200.64"/>
    <n v="2407.6799999999998"/>
    <x v="2"/>
    <x v="2"/>
    <x v="2"/>
    <n v="4.4000000000000004"/>
    <x v="0"/>
    <x v="0"/>
    <x v="2"/>
  </r>
  <r>
    <x v="7"/>
    <x v="3"/>
    <x v="6"/>
    <x v="5"/>
    <x v="1"/>
    <x v="3"/>
    <x v="4"/>
    <x v="3"/>
    <n v="201.04000000000002"/>
    <n v="2010.4"/>
    <x v="0"/>
    <x v="3"/>
    <x v="1"/>
    <n v="2.9"/>
    <x v="0"/>
    <x v="0"/>
    <x v="1"/>
  </r>
  <r>
    <x v="0"/>
    <x v="3"/>
    <x v="7"/>
    <x v="2"/>
    <x v="1"/>
    <x v="3"/>
    <x v="1"/>
    <x v="3"/>
    <n v="267.33999999999997"/>
    <n v="2138.7199999999998"/>
    <x v="2"/>
    <x v="1"/>
    <x v="2"/>
    <n v="3.5"/>
    <x v="1"/>
    <x v="0"/>
    <x v="2"/>
  </r>
  <r>
    <x v="1"/>
    <x v="5"/>
    <x v="3"/>
    <x v="1"/>
    <x v="1"/>
    <x v="4"/>
    <x v="1"/>
    <x v="1"/>
    <n v="71.48"/>
    <n v="571.84"/>
    <x v="1"/>
    <x v="2"/>
    <x v="1"/>
    <n v="2.2000000000000002"/>
    <x v="0"/>
    <x v="0"/>
    <x v="1"/>
  </r>
  <r>
    <x v="3"/>
    <x v="4"/>
    <x v="1"/>
    <x v="4"/>
    <x v="1"/>
    <x v="3"/>
    <x v="8"/>
    <x v="1"/>
    <n v="36.56"/>
    <n v="109.68"/>
    <x v="3"/>
    <x v="3"/>
    <x v="2"/>
    <n v="4.5"/>
    <x v="1"/>
    <x v="0"/>
    <x v="2"/>
  </r>
  <r>
    <x v="10"/>
    <x v="3"/>
    <x v="4"/>
    <x v="6"/>
    <x v="1"/>
    <x v="2"/>
    <x v="2"/>
    <x v="2"/>
    <n v="128.28"/>
    <n v="513.12"/>
    <x v="2"/>
    <x v="1"/>
    <x v="2"/>
    <n v="4.0999999999999996"/>
    <x v="0"/>
    <x v="1"/>
    <x v="2"/>
  </r>
  <r>
    <x v="9"/>
    <x v="4"/>
    <x v="5"/>
    <x v="7"/>
    <x v="1"/>
    <x v="2"/>
    <x v="7"/>
    <x v="1"/>
    <n v="178.17000000000002"/>
    <n v="2494.38"/>
    <x v="0"/>
    <x v="2"/>
    <x v="0"/>
    <n v="3.3"/>
    <x v="1"/>
    <x v="1"/>
    <x v="0"/>
  </r>
  <r>
    <x v="0"/>
    <x v="5"/>
    <x v="0"/>
    <x v="6"/>
    <x v="1"/>
    <x v="1"/>
    <x v="11"/>
    <x v="1"/>
    <n v="100"/>
    <n v="1300"/>
    <x v="3"/>
    <x v="1"/>
    <x v="1"/>
    <n v="2.2000000000000002"/>
    <x v="0"/>
    <x v="2"/>
    <x v="1"/>
  </r>
  <r>
    <x v="10"/>
    <x v="0"/>
    <x v="5"/>
    <x v="3"/>
    <x v="1"/>
    <x v="3"/>
    <x v="1"/>
    <x v="1"/>
    <n v="212.98"/>
    <n v="1703.84"/>
    <x v="2"/>
    <x v="3"/>
    <x v="0"/>
    <n v="2.8"/>
    <x v="0"/>
    <x v="2"/>
    <x v="0"/>
  </r>
  <r>
    <x v="5"/>
    <x v="3"/>
    <x v="6"/>
    <x v="0"/>
    <x v="0"/>
    <x v="1"/>
    <x v="3"/>
    <x v="2"/>
    <n v="40.700000000000003"/>
    <n v="203.5"/>
    <x v="0"/>
    <x v="1"/>
    <x v="0"/>
    <n v="2.1"/>
    <x v="0"/>
    <x v="0"/>
    <x v="0"/>
  </r>
  <r>
    <x v="4"/>
    <x v="4"/>
    <x v="4"/>
    <x v="7"/>
    <x v="1"/>
    <x v="0"/>
    <x v="7"/>
    <x v="3"/>
    <n v="241.4"/>
    <n v="3379.6"/>
    <x v="1"/>
    <x v="3"/>
    <x v="0"/>
    <n v="2.7"/>
    <x v="0"/>
    <x v="2"/>
    <x v="0"/>
  </r>
  <r>
    <x v="8"/>
    <x v="5"/>
    <x v="2"/>
    <x v="3"/>
    <x v="1"/>
    <x v="0"/>
    <x v="12"/>
    <x v="1"/>
    <n v="221.05999999999997"/>
    <n v="2652.72"/>
    <x v="3"/>
    <x v="2"/>
    <x v="2"/>
    <n v="1.2"/>
    <x v="1"/>
    <x v="2"/>
    <x v="2"/>
  </r>
  <r>
    <x v="5"/>
    <x v="5"/>
    <x v="0"/>
    <x v="4"/>
    <x v="1"/>
    <x v="4"/>
    <x v="13"/>
    <x v="3"/>
    <n v="79.900000000000006"/>
    <n v="79.900000000000006"/>
    <x v="1"/>
    <x v="3"/>
    <x v="2"/>
    <n v="1.4"/>
    <x v="0"/>
    <x v="0"/>
    <x v="2"/>
  </r>
  <r>
    <x v="7"/>
    <x v="4"/>
    <x v="4"/>
    <x v="0"/>
    <x v="0"/>
    <x v="4"/>
    <x v="10"/>
    <x v="2"/>
    <n v="103.57000000000001"/>
    <n v="724.99"/>
    <x v="1"/>
    <x v="1"/>
    <x v="0"/>
    <n v="1.9"/>
    <x v="1"/>
    <x v="2"/>
    <x v="0"/>
  </r>
  <r>
    <x v="0"/>
    <x v="3"/>
    <x v="3"/>
    <x v="4"/>
    <x v="1"/>
    <x v="3"/>
    <x v="8"/>
    <x v="2"/>
    <n v="245.96"/>
    <n v="737.88"/>
    <x v="1"/>
    <x v="1"/>
    <x v="1"/>
    <n v="4.5999999999999996"/>
    <x v="0"/>
    <x v="1"/>
    <x v="1"/>
  </r>
  <r>
    <x v="8"/>
    <x v="0"/>
    <x v="5"/>
    <x v="5"/>
    <x v="1"/>
    <x v="3"/>
    <x v="6"/>
    <x v="1"/>
    <n v="236.53"/>
    <n v="473.06"/>
    <x v="0"/>
    <x v="3"/>
    <x v="2"/>
    <n v="2.9"/>
    <x v="1"/>
    <x v="1"/>
    <x v="2"/>
  </r>
  <r>
    <x v="8"/>
    <x v="3"/>
    <x v="6"/>
    <x v="2"/>
    <x v="1"/>
    <x v="1"/>
    <x v="12"/>
    <x v="2"/>
    <n v="247.85"/>
    <n v="2974.2"/>
    <x v="0"/>
    <x v="0"/>
    <x v="0"/>
    <n v="2.9"/>
    <x v="0"/>
    <x v="1"/>
    <x v="0"/>
  </r>
  <r>
    <x v="5"/>
    <x v="5"/>
    <x v="4"/>
    <x v="3"/>
    <x v="1"/>
    <x v="1"/>
    <x v="4"/>
    <x v="2"/>
    <n v="110.22999999999999"/>
    <n v="1102.3"/>
    <x v="1"/>
    <x v="1"/>
    <x v="2"/>
    <n v="3.1"/>
    <x v="1"/>
    <x v="0"/>
    <x v="2"/>
  </r>
  <r>
    <x v="5"/>
    <x v="0"/>
    <x v="2"/>
    <x v="4"/>
    <x v="1"/>
    <x v="3"/>
    <x v="3"/>
    <x v="3"/>
    <n v="291.48"/>
    <n v="1457.4"/>
    <x v="1"/>
    <x v="1"/>
    <x v="0"/>
    <n v="3"/>
    <x v="1"/>
    <x v="1"/>
    <x v="0"/>
  </r>
  <r>
    <x v="9"/>
    <x v="2"/>
    <x v="1"/>
    <x v="3"/>
    <x v="1"/>
    <x v="3"/>
    <x v="13"/>
    <x v="0"/>
    <n v="220.29"/>
    <n v="220.29"/>
    <x v="0"/>
    <x v="0"/>
    <x v="2"/>
    <n v="1.3"/>
    <x v="0"/>
    <x v="1"/>
    <x v="2"/>
  </r>
  <r>
    <x v="1"/>
    <x v="6"/>
    <x v="1"/>
    <x v="6"/>
    <x v="1"/>
    <x v="4"/>
    <x v="7"/>
    <x v="3"/>
    <n v="38.26"/>
    <n v="535.64"/>
    <x v="2"/>
    <x v="3"/>
    <x v="0"/>
    <n v="2.2999999999999998"/>
    <x v="1"/>
    <x v="2"/>
    <x v="0"/>
  </r>
  <r>
    <x v="0"/>
    <x v="3"/>
    <x v="4"/>
    <x v="2"/>
    <x v="1"/>
    <x v="4"/>
    <x v="9"/>
    <x v="1"/>
    <n v="153.77000000000001"/>
    <n v="1383.93"/>
    <x v="3"/>
    <x v="1"/>
    <x v="1"/>
    <n v="1.3"/>
    <x v="1"/>
    <x v="2"/>
    <x v="1"/>
  </r>
  <r>
    <x v="10"/>
    <x v="1"/>
    <x v="6"/>
    <x v="5"/>
    <x v="1"/>
    <x v="4"/>
    <x v="4"/>
    <x v="2"/>
    <n v="206.07"/>
    <n v="2060.6999999999998"/>
    <x v="0"/>
    <x v="1"/>
    <x v="1"/>
    <n v="1.3"/>
    <x v="1"/>
    <x v="1"/>
    <x v="1"/>
  </r>
  <r>
    <x v="6"/>
    <x v="5"/>
    <x v="5"/>
    <x v="4"/>
    <x v="1"/>
    <x v="3"/>
    <x v="7"/>
    <x v="1"/>
    <n v="67.22"/>
    <n v="941.07999999999993"/>
    <x v="2"/>
    <x v="0"/>
    <x v="1"/>
    <n v="1.3"/>
    <x v="0"/>
    <x v="0"/>
    <x v="1"/>
  </r>
  <r>
    <x v="2"/>
    <x v="0"/>
    <x v="0"/>
    <x v="0"/>
    <x v="0"/>
    <x v="1"/>
    <x v="3"/>
    <x v="3"/>
    <n v="272.5"/>
    <n v="1362.5"/>
    <x v="0"/>
    <x v="2"/>
    <x v="1"/>
    <n v="4.5999999999999996"/>
    <x v="0"/>
    <x v="2"/>
    <x v="1"/>
  </r>
  <r>
    <x v="0"/>
    <x v="4"/>
    <x v="3"/>
    <x v="3"/>
    <x v="1"/>
    <x v="2"/>
    <x v="0"/>
    <x v="2"/>
    <n v="231.15"/>
    <n v="1386.9"/>
    <x v="0"/>
    <x v="3"/>
    <x v="1"/>
    <n v="1.9"/>
    <x v="1"/>
    <x v="0"/>
    <x v="1"/>
  </r>
  <r>
    <x v="0"/>
    <x v="4"/>
    <x v="3"/>
    <x v="3"/>
    <x v="1"/>
    <x v="2"/>
    <x v="10"/>
    <x v="1"/>
    <n v="42.800000000000004"/>
    <n v="299.60000000000002"/>
    <x v="3"/>
    <x v="1"/>
    <x v="0"/>
    <n v="1.3"/>
    <x v="0"/>
    <x v="2"/>
    <x v="0"/>
  </r>
  <r>
    <x v="0"/>
    <x v="4"/>
    <x v="0"/>
    <x v="0"/>
    <x v="0"/>
    <x v="1"/>
    <x v="7"/>
    <x v="1"/>
    <n v="275.7"/>
    <n v="3859.8"/>
    <x v="0"/>
    <x v="2"/>
    <x v="2"/>
    <n v="1"/>
    <x v="0"/>
    <x v="2"/>
    <x v="2"/>
  </r>
  <r>
    <x v="8"/>
    <x v="0"/>
    <x v="7"/>
    <x v="3"/>
    <x v="1"/>
    <x v="1"/>
    <x v="9"/>
    <x v="3"/>
    <n v="133.22"/>
    <n v="1198.98"/>
    <x v="2"/>
    <x v="1"/>
    <x v="0"/>
    <n v="3.5"/>
    <x v="0"/>
    <x v="0"/>
    <x v="0"/>
  </r>
  <r>
    <x v="7"/>
    <x v="2"/>
    <x v="5"/>
    <x v="6"/>
    <x v="1"/>
    <x v="1"/>
    <x v="5"/>
    <x v="1"/>
    <n v="146.69"/>
    <n v="1613.59"/>
    <x v="0"/>
    <x v="1"/>
    <x v="1"/>
    <n v="3.5"/>
    <x v="1"/>
    <x v="2"/>
    <x v="1"/>
  </r>
  <r>
    <x v="8"/>
    <x v="3"/>
    <x v="3"/>
    <x v="4"/>
    <x v="1"/>
    <x v="4"/>
    <x v="3"/>
    <x v="2"/>
    <n v="239.26999999999998"/>
    <n v="1196.3499999999999"/>
    <x v="3"/>
    <x v="2"/>
    <x v="0"/>
    <n v="2.1"/>
    <x v="0"/>
    <x v="1"/>
    <x v="0"/>
  </r>
  <r>
    <x v="7"/>
    <x v="1"/>
    <x v="7"/>
    <x v="3"/>
    <x v="1"/>
    <x v="0"/>
    <x v="12"/>
    <x v="1"/>
    <n v="200.32000000000002"/>
    <n v="2403.84"/>
    <x v="0"/>
    <x v="0"/>
    <x v="0"/>
    <n v="2.1"/>
    <x v="0"/>
    <x v="1"/>
    <x v="0"/>
  </r>
  <r>
    <x v="5"/>
    <x v="4"/>
    <x v="7"/>
    <x v="3"/>
    <x v="1"/>
    <x v="3"/>
    <x v="2"/>
    <x v="2"/>
    <n v="142.51"/>
    <n v="570.04"/>
    <x v="1"/>
    <x v="3"/>
    <x v="0"/>
    <n v="2.4"/>
    <x v="0"/>
    <x v="1"/>
    <x v="0"/>
  </r>
  <r>
    <x v="6"/>
    <x v="0"/>
    <x v="6"/>
    <x v="6"/>
    <x v="1"/>
    <x v="4"/>
    <x v="12"/>
    <x v="1"/>
    <n v="92.69"/>
    <n v="1112.28"/>
    <x v="3"/>
    <x v="0"/>
    <x v="0"/>
    <n v="2.4"/>
    <x v="1"/>
    <x v="1"/>
    <x v="0"/>
  </r>
  <r>
    <x v="8"/>
    <x v="4"/>
    <x v="6"/>
    <x v="3"/>
    <x v="1"/>
    <x v="2"/>
    <x v="8"/>
    <x v="3"/>
    <n v="164.72999999999996"/>
    <n v="494.18999999999988"/>
    <x v="0"/>
    <x v="1"/>
    <x v="1"/>
    <n v="4.0999999999999996"/>
    <x v="0"/>
    <x v="1"/>
    <x v="1"/>
  </r>
  <r>
    <x v="7"/>
    <x v="2"/>
    <x v="6"/>
    <x v="0"/>
    <x v="0"/>
    <x v="3"/>
    <x v="3"/>
    <x v="2"/>
    <n v="182.17"/>
    <n v="910.84999999999991"/>
    <x v="1"/>
    <x v="0"/>
    <x v="0"/>
    <n v="4.8"/>
    <x v="0"/>
    <x v="0"/>
    <x v="0"/>
  </r>
  <r>
    <x v="8"/>
    <x v="5"/>
    <x v="2"/>
    <x v="2"/>
    <x v="1"/>
    <x v="1"/>
    <x v="7"/>
    <x v="1"/>
    <n v="196.66"/>
    <n v="2753.24"/>
    <x v="1"/>
    <x v="1"/>
    <x v="0"/>
    <n v="3.4"/>
    <x v="1"/>
    <x v="1"/>
    <x v="0"/>
  </r>
  <r>
    <x v="4"/>
    <x v="4"/>
    <x v="5"/>
    <x v="2"/>
    <x v="1"/>
    <x v="2"/>
    <x v="4"/>
    <x v="0"/>
    <n v="189.42000000000002"/>
    <n v="1894.2"/>
    <x v="3"/>
    <x v="1"/>
    <x v="0"/>
    <n v="2.6"/>
    <x v="0"/>
    <x v="2"/>
    <x v="0"/>
  </r>
  <r>
    <x v="8"/>
    <x v="2"/>
    <x v="0"/>
    <x v="6"/>
    <x v="1"/>
    <x v="1"/>
    <x v="4"/>
    <x v="2"/>
    <n v="192.84"/>
    <n v="1928.4"/>
    <x v="3"/>
    <x v="2"/>
    <x v="1"/>
    <n v="2.2000000000000002"/>
    <x v="0"/>
    <x v="1"/>
    <x v="1"/>
  </r>
  <r>
    <x v="6"/>
    <x v="3"/>
    <x v="5"/>
    <x v="2"/>
    <x v="1"/>
    <x v="1"/>
    <x v="11"/>
    <x v="2"/>
    <n v="153.21"/>
    <n v="1991.73"/>
    <x v="0"/>
    <x v="2"/>
    <x v="0"/>
    <n v="4.3"/>
    <x v="0"/>
    <x v="0"/>
    <x v="0"/>
  </r>
  <r>
    <x v="6"/>
    <x v="4"/>
    <x v="6"/>
    <x v="7"/>
    <x v="1"/>
    <x v="1"/>
    <x v="8"/>
    <x v="2"/>
    <n v="177.33"/>
    <n v="531.99"/>
    <x v="2"/>
    <x v="0"/>
    <x v="2"/>
    <n v="1.4"/>
    <x v="1"/>
    <x v="2"/>
    <x v="2"/>
  </r>
  <r>
    <x v="7"/>
    <x v="2"/>
    <x v="2"/>
    <x v="7"/>
    <x v="1"/>
    <x v="3"/>
    <x v="3"/>
    <x v="0"/>
    <n v="100.82000000000001"/>
    <n v="504.1"/>
    <x v="3"/>
    <x v="2"/>
    <x v="1"/>
    <n v="2.7"/>
    <x v="1"/>
    <x v="2"/>
    <x v="1"/>
  </r>
  <r>
    <x v="7"/>
    <x v="0"/>
    <x v="5"/>
    <x v="7"/>
    <x v="1"/>
    <x v="2"/>
    <x v="1"/>
    <x v="3"/>
    <n v="64.34"/>
    <n v="514.72"/>
    <x v="0"/>
    <x v="1"/>
    <x v="1"/>
    <n v="3.7"/>
    <x v="0"/>
    <x v="0"/>
    <x v="1"/>
  </r>
  <r>
    <x v="5"/>
    <x v="0"/>
    <x v="5"/>
    <x v="5"/>
    <x v="1"/>
    <x v="2"/>
    <x v="6"/>
    <x v="1"/>
    <n v="189.94"/>
    <n v="379.88"/>
    <x v="1"/>
    <x v="0"/>
    <x v="0"/>
    <n v="2"/>
    <x v="1"/>
    <x v="2"/>
    <x v="0"/>
  </r>
  <r>
    <x v="6"/>
    <x v="6"/>
    <x v="7"/>
    <x v="3"/>
    <x v="1"/>
    <x v="1"/>
    <x v="11"/>
    <x v="0"/>
    <n v="33.159999999999997"/>
    <n v="431.07999999999993"/>
    <x v="1"/>
    <x v="2"/>
    <x v="1"/>
    <n v="1.5"/>
    <x v="0"/>
    <x v="0"/>
    <x v="1"/>
  </r>
  <r>
    <x v="6"/>
    <x v="2"/>
    <x v="5"/>
    <x v="5"/>
    <x v="1"/>
    <x v="4"/>
    <x v="2"/>
    <x v="1"/>
    <n v="38.26"/>
    <n v="153.04"/>
    <x v="0"/>
    <x v="0"/>
    <x v="2"/>
    <n v="3.6"/>
    <x v="0"/>
    <x v="0"/>
    <x v="2"/>
  </r>
  <r>
    <x v="9"/>
    <x v="5"/>
    <x v="7"/>
    <x v="2"/>
    <x v="1"/>
    <x v="0"/>
    <x v="1"/>
    <x v="0"/>
    <n v="89.25"/>
    <n v="714"/>
    <x v="3"/>
    <x v="3"/>
    <x v="2"/>
    <n v="3.4"/>
    <x v="1"/>
    <x v="2"/>
    <x v="2"/>
  </r>
  <r>
    <x v="0"/>
    <x v="4"/>
    <x v="7"/>
    <x v="6"/>
    <x v="1"/>
    <x v="4"/>
    <x v="7"/>
    <x v="0"/>
    <n v="74.41"/>
    <n v="1041.74"/>
    <x v="0"/>
    <x v="0"/>
    <x v="2"/>
    <n v="3.5"/>
    <x v="0"/>
    <x v="0"/>
    <x v="2"/>
  </r>
  <r>
    <x v="3"/>
    <x v="1"/>
    <x v="4"/>
    <x v="7"/>
    <x v="1"/>
    <x v="3"/>
    <x v="3"/>
    <x v="1"/>
    <n v="124.75"/>
    <n v="623.75"/>
    <x v="0"/>
    <x v="3"/>
    <x v="1"/>
    <n v="4.9000000000000004"/>
    <x v="0"/>
    <x v="0"/>
    <x v="1"/>
  </r>
  <r>
    <x v="8"/>
    <x v="1"/>
    <x v="6"/>
    <x v="6"/>
    <x v="1"/>
    <x v="0"/>
    <x v="1"/>
    <x v="1"/>
    <n v="123.96"/>
    <n v="991.68"/>
    <x v="3"/>
    <x v="1"/>
    <x v="1"/>
    <n v="2.2999999999999998"/>
    <x v="0"/>
    <x v="1"/>
    <x v="1"/>
  </r>
  <r>
    <x v="1"/>
    <x v="3"/>
    <x v="3"/>
    <x v="5"/>
    <x v="1"/>
    <x v="4"/>
    <x v="0"/>
    <x v="1"/>
    <n v="52.72"/>
    <n v="316.32"/>
    <x v="2"/>
    <x v="0"/>
    <x v="2"/>
    <n v="4.9000000000000004"/>
    <x v="0"/>
    <x v="2"/>
    <x v="2"/>
  </r>
  <r>
    <x v="5"/>
    <x v="6"/>
    <x v="2"/>
    <x v="0"/>
    <x v="0"/>
    <x v="2"/>
    <x v="13"/>
    <x v="3"/>
    <n v="89.02"/>
    <n v="89.02"/>
    <x v="2"/>
    <x v="1"/>
    <x v="1"/>
    <n v="1.2"/>
    <x v="0"/>
    <x v="1"/>
    <x v="1"/>
  </r>
  <r>
    <x v="0"/>
    <x v="2"/>
    <x v="7"/>
    <x v="2"/>
    <x v="1"/>
    <x v="4"/>
    <x v="3"/>
    <x v="2"/>
    <n v="21.28"/>
    <n v="106.4"/>
    <x v="2"/>
    <x v="1"/>
    <x v="1"/>
    <n v="1.2"/>
    <x v="1"/>
    <x v="0"/>
    <x v="1"/>
  </r>
  <r>
    <x v="3"/>
    <x v="5"/>
    <x v="5"/>
    <x v="4"/>
    <x v="1"/>
    <x v="1"/>
    <x v="4"/>
    <x v="0"/>
    <n v="118.27000000000001"/>
    <n v="1182.7"/>
    <x v="0"/>
    <x v="0"/>
    <x v="1"/>
    <n v="4.4000000000000004"/>
    <x v="1"/>
    <x v="2"/>
    <x v="1"/>
  </r>
  <r>
    <x v="9"/>
    <x v="6"/>
    <x v="7"/>
    <x v="3"/>
    <x v="1"/>
    <x v="3"/>
    <x v="6"/>
    <x v="2"/>
    <n v="243"/>
    <n v="486"/>
    <x v="3"/>
    <x v="2"/>
    <x v="1"/>
    <n v="2.2999999999999998"/>
    <x v="1"/>
    <x v="2"/>
    <x v="1"/>
  </r>
  <r>
    <x v="1"/>
    <x v="0"/>
    <x v="7"/>
    <x v="4"/>
    <x v="1"/>
    <x v="4"/>
    <x v="10"/>
    <x v="1"/>
    <n v="94.52"/>
    <n v="661.64"/>
    <x v="2"/>
    <x v="2"/>
    <x v="1"/>
    <n v="2.4"/>
    <x v="0"/>
    <x v="2"/>
    <x v="1"/>
  </r>
  <r>
    <x v="7"/>
    <x v="3"/>
    <x v="7"/>
    <x v="2"/>
    <x v="1"/>
    <x v="4"/>
    <x v="7"/>
    <x v="1"/>
    <n v="200.14000000000001"/>
    <n v="2801.96"/>
    <x v="3"/>
    <x v="0"/>
    <x v="0"/>
    <n v="1.2"/>
    <x v="1"/>
    <x v="2"/>
    <x v="0"/>
  </r>
  <r>
    <x v="6"/>
    <x v="4"/>
    <x v="0"/>
    <x v="7"/>
    <x v="1"/>
    <x v="0"/>
    <x v="4"/>
    <x v="0"/>
    <n v="47.510000000000005"/>
    <n v="475.1"/>
    <x v="2"/>
    <x v="3"/>
    <x v="1"/>
    <n v="1"/>
    <x v="1"/>
    <x v="2"/>
    <x v="1"/>
  </r>
  <r>
    <x v="4"/>
    <x v="4"/>
    <x v="3"/>
    <x v="0"/>
    <x v="0"/>
    <x v="1"/>
    <x v="2"/>
    <x v="0"/>
    <n v="23.44"/>
    <n v="93.76"/>
    <x v="1"/>
    <x v="1"/>
    <x v="0"/>
    <n v="3.5"/>
    <x v="1"/>
    <x v="1"/>
    <x v="0"/>
  </r>
  <r>
    <x v="5"/>
    <x v="4"/>
    <x v="3"/>
    <x v="2"/>
    <x v="1"/>
    <x v="0"/>
    <x v="6"/>
    <x v="0"/>
    <n v="159.55000000000001"/>
    <n v="319.10000000000002"/>
    <x v="1"/>
    <x v="3"/>
    <x v="0"/>
    <n v="3.1"/>
    <x v="1"/>
    <x v="1"/>
    <x v="0"/>
  </r>
  <r>
    <x v="10"/>
    <x v="2"/>
    <x v="0"/>
    <x v="6"/>
    <x v="1"/>
    <x v="3"/>
    <x v="13"/>
    <x v="0"/>
    <n v="149.22"/>
    <n v="149.22"/>
    <x v="3"/>
    <x v="1"/>
    <x v="2"/>
    <n v="3.9"/>
    <x v="0"/>
    <x v="1"/>
    <x v="2"/>
  </r>
  <r>
    <x v="2"/>
    <x v="1"/>
    <x v="0"/>
    <x v="1"/>
    <x v="1"/>
    <x v="3"/>
    <x v="3"/>
    <x v="0"/>
    <n v="73.63"/>
    <n v="368.15"/>
    <x v="2"/>
    <x v="0"/>
    <x v="1"/>
    <n v="1.9"/>
    <x v="1"/>
    <x v="0"/>
    <x v="1"/>
  </r>
  <r>
    <x v="6"/>
    <x v="5"/>
    <x v="0"/>
    <x v="0"/>
    <x v="0"/>
    <x v="1"/>
    <x v="5"/>
    <x v="1"/>
    <n v="100.24000000000001"/>
    <n v="1102.6400000000001"/>
    <x v="3"/>
    <x v="0"/>
    <x v="1"/>
    <n v="4.4000000000000004"/>
    <x v="1"/>
    <x v="2"/>
    <x v="1"/>
  </r>
  <r>
    <x v="4"/>
    <x v="4"/>
    <x v="3"/>
    <x v="7"/>
    <x v="1"/>
    <x v="0"/>
    <x v="4"/>
    <x v="0"/>
    <n v="28.589999999999996"/>
    <n v="285.89999999999998"/>
    <x v="3"/>
    <x v="2"/>
    <x v="0"/>
    <n v="2"/>
    <x v="0"/>
    <x v="2"/>
    <x v="0"/>
  </r>
  <r>
    <x v="3"/>
    <x v="4"/>
    <x v="4"/>
    <x v="4"/>
    <x v="1"/>
    <x v="1"/>
    <x v="11"/>
    <x v="3"/>
    <n v="243.38"/>
    <n v="3163.94"/>
    <x v="3"/>
    <x v="1"/>
    <x v="0"/>
    <n v="2.8"/>
    <x v="1"/>
    <x v="1"/>
    <x v="0"/>
  </r>
  <r>
    <x v="7"/>
    <x v="0"/>
    <x v="7"/>
    <x v="3"/>
    <x v="1"/>
    <x v="0"/>
    <x v="1"/>
    <x v="2"/>
    <n v="104.36"/>
    <n v="834.88"/>
    <x v="0"/>
    <x v="1"/>
    <x v="2"/>
    <n v="2.5"/>
    <x v="1"/>
    <x v="0"/>
    <x v="2"/>
  </r>
  <r>
    <x v="1"/>
    <x v="6"/>
    <x v="4"/>
    <x v="7"/>
    <x v="1"/>
    <x v="2"/>
    <x v="1"/>
    <x v="2"/>
    <n v="81.45"/>
    <n v="651.6"/>
    <x v="2"/>
    <x v="3"/>
    <x v="0"/>
    <n v="4.4000000000000004"/>
    <x v="0"/>
    <x v="1"/>
    <x v="0"/>
  </r>
  <r>
    <x v="3"/>
    <x v="4"/>
    <x v="5"/>
    <x v="7"/>
    <x v="1"/>
    <x v="1"/>
    <x v="12"/>
    <x v="3"/>
    <n v="245.29999999999998"/>
    <n v="2943.6"/>
    <x v="2"/>
    <x v="0"/>
    <x v="0"/>
    <n v="4.3"/>
    <x v="0"/>
    <x v="2"/>
    <x v="0"/>
  </r>
  <r>
    <x v="2"/>
    <x v="3"/>
    <x v="3"/>
    <x v="3"/>
    <x v="1"/>
    <x v="3"/>
    <x v="11"/>
    <x v="0"/>
    <n v="31"/>
    <n v="403"/>
    <x v="3"/>
    <x v="1"/>
    <x v="1"/>
    <n v="2.8"/>
    <x v="1"/>
    <x v="0"/>
    <x v="1"/>
  </r>
  <r>
    <x v="6"/>
    <x v="6"/>
    <x v="6"/>
    <x v="4"/>
    <x v="1"/>
    <x v="0"/>
    <x v="4"/>
    <x v="1"/>
    <n v="99.67"/>
    <n v="996.7"/>
    <x v="1"/>
    <x v="0"/>
    <x v="1"/>
    <n v="2.4"/>
    <x v="1"/>
    <x v="1"/>
    <x v="1"/>
  </r>
  <r>
    <x v="6"/>
    <x v="1"/>
    <x v="3"/>
    <x v="7"/>
    <x v="1"/>
    <x v="2"/>
    <x v="6"/>
    <x v="1"/>
    <n v="93.57"/>
    <n v="187.14"/>
    <x v="3"/>
    <x v="1"/>
    <x v="0"/>
    <n v="4.0999999999999996"/>
    <x v="0"/>
    <x v="1"/>
    <x v="0"/>
  </r>
  <r>
    <x v="1"/>
    <x v="6"/>
    <x v="2"/>
    <x v="6"/>
    <x v="1"/>
    <x v="3"/>
    <x v="0"/>
    <x v="3"/>
    <n v="93.63"/>
    <n v="561.78"/>
    <x v="1"/>
    <x v="3"/>
    <x v="2"/>
    <n v="1.9"/>
    <x v="0"/>
    <x v="0"/>
    <x v="2"/>
  </r>
  <r>
    <x v="10"/>
    <x v="5"/>
    <x v="4"/>
    <x v="2"/>
    <x v="1"/>
    <x v="0"/>
    <x v="10"/>
    <x v="3"/>
    <n v="23.22"/>
    <n v="162.54"/>
    <x v="2"/>
    <x v="2"/>
    <x v="2"/>
    <n v="4.8"/>
    <x v="1"/>
    <x v="0"/>
    <x v="2"/>
  </r>
  <r>
    <x v="4"/>
    <x v="0"/>
    <x v="0"/>
    <x v="6"/>
    <x v="1"/>
    <x v="2"/>
    <x v="4"/>
    <x v="3"/>
    <n v="281.70999999999998"/>
    <n v="2817.1"/>
    <x v="2"/>
    <x v="1"/>
    <x v="1"/>
    <n v="2.2999999999999998"/>
    <x v="0"/>
    <x v="0"/>
    <x v="1"/>
  </r>
  <r>
    <x v="3"/>
    <x v="2"/>
    <x v="1"/>
    <x v="2"/>
    <x v="1"/>
    <x v="3"/>
    <x v="13"/>
    <x v="2"/>
    <n v="261.95999999999998"/>
    <n v="261.95999999999998"/>
    <x v="3"/>
    <x v="0"/>
    <x v="2"/>
    <n v="2.9"/>
    <x v="0"/>
    <x v="2"/>
    <x v="2"/>
  </r>
  <r>
    <x v="7"/>
    <x v="5"/>
    <x v="0"/>
    <x v="1"/>
    <x v="1"/>
    <x v="3"/>
    <x v="3"/>
    <x v="3"/>
    <n v="136.06"/>
    <n v="680.3"/>
    <x v="0"/>
    <x v="3"/>
    <x v="0"/>
    <n v="4.2"/>
    <x v="0"/>
    <x v="1"/>
    <x v="0"/>
  </r>
  <r>
    <x v="6"/>
    <x v="1"/>
    <x v="5"/>
    <x v="7"/>
    <x v="1"/>
    <x v="2"/>
    <x v="0"/>
    <x v="1"/>
    <n v="144.72"/>
    <n v="868.31999999999994"/>
    <x v="2"/>
    <x v="0"/>
    <x v="1"/>
    <n v="4.2"/>
    <x v="0"/>
    <x v="0"/>
    <x v="1"/>
  </r>
  <r>
    <x v="3"/>
    <x v="3"/>
    <x v="7"/>
    <x v="1"/>
    <x v="1"/>
    <x v="3"/>
    <x v="10"/>
    <x v="0"/>
    <n v="166.76"/>
    <n v="1167.32"/>
    <x v="2"/>
    <x v="1"/>
    <x v="1"/>
    <n v="3.8"/>
    <x v="0"/>
    <x v="2"/>
    <x v="1"/>
  </r>
  <r>
    <x v="10"/>
    <x v="1"/>
    <x v="2"/>
    <x v="5"/>
    <x v="1"/>
    <x v="0"/>
    <x v="5"/>
    <x v="1"/>
    <n v="153.93"/>
    <n v="1693.23"/>
    <x v="2"/>
    <x v="2"/>
    <x v="0"/>
    <n v="1.5"/>
    <x v="1"/>
    <x v="0"/>
    <x v="0"/>
  </r>
  <r>
    <x v="3"/>
    <x v="1"/>
    <x v="4"/>
    <x v="4"/>
    <x v="1"/>
    <x v="0"/>
    <x v="9"/>
    <x v="3"/>
    <n v="238.16"/>
    <n v="2143.44"/>
    <x v="0"/>
    <x v="3"/>
    <x v="1"/>
    <n v="2"/>
    <x v="1"/>
    <x v="2"/>
    <x v="1"/>
  </r>
  <r>
    <x v="1"/>
    <x v="6"/>
    <x v="7"/>
    <x v="2"/>
    <x v="1"/>
    <x v="3"/>
    <x v="8"/>
    <x v="1"/>
    <n v="156.76"/>
    <n v="470.28"/>
    <x v="2"/>
    <x v="2"/>
    <x v="1"/>
    <n v="3.9"/>
    <x v="1"/>
    <x v="2"/>
    <x v="1"/>
  </r>
  <r>
    <x v="2"/>
    <x v="3"/>
    <x v="7"/>
    <x v="6"/>
    <x v="1"/>
    <x v="4"/>
    <x v="1"/>
    <x v="2"/>
    <n v="72.87"/>
    <n v="582.96"/>
    <x v="3"/>
    <x v="2"/>
    <x v="2"/>
    <n v="4.4000000000000004"/>
    <x v="1"/>
    <x v="0"/>
    <x v="2"/>
  </r>
  <r>
    <x v="7"/>
    <x v="5"/>
    <x v="6"/>
    <x v="0"/>
    <x v="0"/>
    <x v="2"/>
    <x v="4"/>
    <x v="1"/>
    <n v="52.75"/>
    <n v="527.5"/>
    <x v="1"/>
    <x v="0"/>
    <x v="1"/>
    <n v="1.7"/>
    <x v="1"/>
    <x v="0"/>
    <x v="1"/>
  </r>
  <r>
    <x v="9"/>
    <x v="1"/>
    <x v="6"/>
    <x v="6"/>
    <x v="1"/>
    <x v="4"/>
    <x v="8"/>
    <x v="2"/>
    <n v="277.12"/>
    <n v="831.36"/>
    <x v="2"/>
    <x v="0"/>
    <x v="2"/>
    <n v="5"/>
    <x v="0"/>
    <x v="2"/>
    <x v="2"/>
  </r>
  <r>
    <x v="1"/>
    <x v="5"/>
    <x v="4"/>
    <x v="7"/>
    <x v="1"/>
    <x v="0"/>
    <x v="5"/>
    <x v="0"/>
    <n v="33.550000000000004"/>
    <n v="369.05"/>
    <x v="2"/>
    <x v="3"/>
    <x v="2"/>
    <n v="3.5"/>
    <x v="0"/>
    <x v="2"/>
    <x v="2"/>
  </r>
  <r>
    <x v="3"/>
    <x v="4"/>
    <x v="4"/>
    <x v="6"/>
    <x v="1"/>
    <x v="3"/>
    <x v="9"/>
    <x v="3"/>
    <n v="271.32"/>
    <n v="2441.88"/>
    <x v="0"/>
    <x v="2"/>
    <x v="1"/>
    <n v="4.3"/>
    <x v="0"/>
    <x v="0"/>
    <x v="1"/>
  </r>
  <r>
    <x v="9"/>
    <x v="4"/>
    <x v="4"/>
    <x v="5"/>
    <x v="1"/>
    <x v="1"/>
    <x v="1"/>
    <x v="0"/>
    <n v="213.33"/>
    <n v="1706.64"/>
    <x v="1"/>
    <x v="1"/>
    <x v="1"/>
    <n v="4.0999999999999996"/>
    <x v="0"/>
    <x v="2"/>
    <x v="1"/>
  </r>
  <r>
    <x v="6"/>
    <x v="4"/>
    <x v="4"/>
    <x v="3"/>
    <x v="1"/>
    <x v="1"/>
    <x v="9"/>
    <x v="3"/>
    <n v="133.32000000000002"/>
    <n v="1199.8800000000001"/>
    <x v="1"/>
    <x v="1"/>
    <x v="0"/>
    <n v="1.4"/>
    <x v="0"/>
    <x v="1"/>
    <x v="0"/>
  </r>
  <r>
    <x v="9"/>
    <x v="2"/>
    <x v="0"/>
    <x v="6"/>
    <x v="1"/>
    <x v="4"/>
    <x v="3"/>
    <x v="0"/>
    <n v="72.41"/>
    <n v="362.05"/>
    <x v="0"/>
    <x v="1"/>
    <x v="1"/>
    <n v="2.4"/>
    <x v="0"/>
    <x v="2"/>
    <x v="1"/>
  </r>
  <r>
    <x v="10"/>
    <x v="6"/>
    <x v="3"/>
    <x v="7"/>
    <x v="1"/>
    <x v="4"/>
    <x v="5"/>
    <x v="0"/>
    <n v="106.94"/>
    <n v="1176.3399999999999"/>
    <x v="3"/>
    <x v="1"/>
    <x v="1"/>
    <n v="2.8"/>
    <x v="0"/>
    <x v="1"/>
    <x v="1"/>
  </r>
  <r>
    <x v="8"/>
    <x v="5"/>
    <x v="3"/>
    <x v="1"/>
    <x v="1"/>
    <x v="4"/>
    <x v="9"/>
    <x v="0"/>
    <n v="168.36"/>
    <n v="1515.24"/>
    <x v="2"/>
    <x v="0"/>
    <x v="1"/>
    <n v="2"/>
    <x v="1"/>
    <x v="2"/>
    <x v="1"/>
  </r>
  <r>
    <x v="10"/>
    <x v="4"/>
    <x v="7"/>
    <x v="4"/>
    <x v="1"/>
    <x v="0"/>
    <x v="11"/>
    <x v="2"/>
    <n v="203.92000000000002"/>
    <n v="2650.96"/>
    <x v="1"/>
    <x v="2"/>
    <x v="1"/>
    <n v="3.7"/>
    <x v="0"/>
    <x v="1"/>
    <x v="1"/>
  </r>
  <r>
    <x v="1"/>
    <x v="4"/>
    <x v="3"/>
    <x v="6"/>
    <x v="1"/>
    <x v="0"/>
    <x v="8"/>
    <x v="2"/>
    <n v="213.61"/>
    <n v="640.83000000000004"/>
    <x v="1"/>
    <x v="2"/>
    <x v="0"/>
    <n v="3.2"/>
    <x v="1"/>
    <x v="1"/>
    <x v="0"/>
  </r>
  <r>
    <x v="8"/>
    <x v="3"/>
    <x v="1"/>
    <x v="6"/>
    <x v="1"/>
    <x v="3"/>
    <x v="10"/>
    <x v="1"/>
    <n v="145.23999999999998"/>
    <n v="1016.68"/>
    <x v="3"/>
    <x v="3"/>
    <x v="1"/>
    <n v="4.9000000000000004"/>
    <x v="1"/>
    <x v="2"/>
    <x v="1"/>
  </r>
  <r>
    <x v="1"/>
    <x v="1"/>
    <x v="7"/>
    <x v="6"/>
    <x v="1"/>
    <x v="0"/>
    <x v="8"/>
    <x v="1"/>
    <n v="124.71"/>
    <n v="374.13"/>
    <x v="3"/>
    <x v="1"/>
    <x v="1"/>
    <n v="1.7"/>
    <x v="1"/>
    <x v="1"/>
    <x v="1"/>
  </r>
  <r>
    <x v="2"/>
    <x v="4"/>
    <x v="0"/>
    <x v="7"/>
    <x v="1"/>
    <x v="3"/>
    <x v="0"/>
    <x v="1"/>
    <n v="235.13"/>
    <n v="1410.78"/>
    <x v="2"/>
    <x v="2"/>
    <x v="1"/>
    <n v="3.2"/>
    <x v="1"/>
    <x v="2"/>
    <x v="1"/>
  </r>
  <r>
    <x v="2"/>
    <x v="2"/>
    <x v="1"/>
    <x v="4"/>
    <x v="1"/>
    <x v="3"/>
    <x v="1"/>
    <x v="3"/>
    <n v="279.12"/>
    <n v="2232.96"/>
    <x v="0"/>
    <x v="0"/>
    <x v="2"/>
    <n v="4.5999999999999996"/>
    <x v="0"/>
    <x v="0"/>
    <x v="2"/>
  </r>
  <r>
    <x v="5"/>
    <x v="3"/>
    <x v="3"/>
    <x v="3"/>
    <x v="1"/>
    <x v="4"/>
    <x v="6"/>
    <x v="2"/>
    <n v="276.05"/>
    <n v="552.1"/>
    <x v="0"/>
    <x v="3"/>
    <x v="0"/>
    <n v="1.2"/>
    <x v="0"/>
    <x v="2"/>
    <x v="0"/>
  </r>
  <r>
    <x v="7"/>
    <x v="6"/>
    <x v="7"/>
    <x v="6"/>
    <x v="1"/>
    <x v="1"/>
    <x v="1"/>
    <x v="0"/>
    <n v="174.45"/>
    <n v="1395.6"/>
    <x v="3"/>
    <x v="1"/>
    <x v="2"/>
    <n v="3"/>
    <x v="1"/>
    <x v="2"/>
    <x v="2"/>
  </r>
  <r>
    <x v="2"/>
    <x v="2"/>
    <x v="4"/>
    <x v="3"/>
    <x v="1"/>
    <x v="4"/>
    <x v="13"/>
    <x v="1"/>
    <n v="42.13"/>
    <n v="42.13"/>
    <x v="3"/>
    <x v="3"/>
    <x v="1"/>
    <n v="1.9"/>
    <x v="0"/>
    <x v="0"/>
    <x v="1"/>
  </r>
  <r>
    <x v="0"/>
    <x v="2"/>
    <x v="2"/>
    <x v="3"/>
    <x v="1"/>
    <x v="0"/>
    <x v="2"/>
    <x v="2"/>
    <n v="40.520000000000003"/>
    <n v="162.08000000000001"/>
    <x v="1"/>
    <x v="2"/>
    <x v="1"/>
    <n v="4.8"/>
    <x v="0"/>
    <x v="1"/>
    <x v="1"/>
  </r>
  <r>
    <x v="6"/>
    <x v="2"/>
    <x v="3"/>
    <x v="4"/>
    <x v="1"/>
    <x v="2"/>
    <x v="10"/>
    <x v="2"/>
    <n v="132.77000000000001"/>
    <n v="929.3900000000001"/>
    <x v="3"/>
    <x v="0"/>
    <x v="0"/>
    <n v="3.7"/>
    <x v="1"/>
    <x v="2"/>
    <x v="0"/>
  </r>
  <r>
    <x v="6"/>
    <x v="1"/>
    <x v="1"/>
    <x v="4"/>
    <x v="1"/>
    <x v="0"/>
    <x v="7"/>
    <x v="3"/>
    <n v="225.20000000000002"/>
    <n v="3152.8"/>
    <x v="1"/>
    <x v="2"/>
    <x v="2"/>
    <n v="2.1"/>
    <x v="0"/>
    <x v="2"/>
    <x v="2"/>
  </r>
  <r>
    <x v="5"/>
    <x v="4"/>
    <x v="6"/>
    <x v="5"/>
    <x v="1"/>
    <x v="1"/>
    <x v="13"/>
    <x v="0"/>
    <n v="159.26"/>
    <n v="159.26"/>
    <x v="0"/>
    <x v="3"/>
    <x v="2"/>
    <n v="5"/>
    <x v="1"/>
    <x v="1"/>
    <x v="2"/>
  </r>
  <r>
    <x v="3"/>
    <x v="0"/>
    <x v="1"/>
    <x v="1"/>
    <x v="1"/>
    <x v="0"/>
    <x v="0"/>
    <x v="2"/>
    <n v="195.66"/>
    <n v="1173.96"/>
    <x v="0"/>
    <x v="0"/>
    <x v="1"/>
    <n v="1.9"/>
    <x v="1"/>
    <x v="0"/>
    <x v="1"/>
  </r>
  <r>
    <x v="4"/>
    <x v="2"/>
    <x v="1"/>
    <x v="6"/>
    <x v="1"/>
    <x v="1"/>
    <x v="4"/>
    <x v="2"/>
    <n v="256.13"/>
    <n v="2561.3000000000002"/>
    <x v="1"/>
    <x v="2"/>
    <x v="2"/>
    <n v="2.2999999999999998"/>
    <x v="0"/>
    <x v="1"/>
    <x v="2"/>
  </r>
  <r>
    <x v="1"/>
    <x v="3"/>
    <x v="6"/>
    <x v="6"/>
    <x v="1"/>
    <x v="2"/>
    <x v="0"/>
    <x v="1"/>
    <n v="31.290000000000003"/>
    <n v="187.74"/>
    <x v="2"/>
    <x v="2"/>
    <x v="2"/>
    <n v="3.7"/>
    <x v="1"/>
    <x v="0"/>
    <x v="2"/>
  </r>
  <r>
    <x v="0"/>
    <x v="3"/>
    <x v="7"/>
    <x v="6"/>
    <x v="1"/>
    <x v="2"/>
    <x v="7"/>
    <x v="3"/>
    <n v="278.67"/>
    <n v="3901.38"/>
    <x v="0"/>
    <x v="0"/>
    <x v="1"/>
    <n v="3.3"/>
    <x v="0"/>
    <x v="1"/>
    <x v="1"/>
  </r>
  <r>
    <x v="0"/>
    <x v="6"/>
    <x v="2"/>
    <x v="3"/>
    <x v="1"/>
    <x v="3"/>
    <x v="11"/>
    <x v="3"/>
    <n v="112.65"/>
    <n v="1464.45"/>
    <x v="2"/>
    <x v="2"/>
    <x v="1"/>
    <n v="4.3"/>
    <x v="1"/>
    <x v="1"/>
    <x v="1"/>
  </r>
  <r>
    <x v="10"/>
    <x v="5"/>
    <x v="6"/>
    <x v="0"/>
    <x v="0"/>
    <x v="0"/>
    <x v="10"/>
    <x v="0"/>
    <n v="33.1"/>
    <n v="231.7"/>
    <x v="1"/>
    <x v="1"/>
    <x v="2"/>
    <n v="3.7"/>
    <x v="1"/>
    <x v="0"/>
    <x v="2"/>
  </r>
  <r>
    <x v="10"/>
    <x v="5"/>
    <x v="3"/>
    <x v="4"/>
    <x v="1"/>
    <x v="3"/>
    <x v="9"/>
    <x v="3"/>
    <n v="253.92000000000002"/>
    <n v="2285.2800000000002"/>
    <x v="2"/>
    <x v="2"/>
    <x v="1"/>
    <n v="3.3"/>
    <x v="0"/>
    <x v="0"/>
    <x v="1"/>
  </r>
  <r>
    <x v="4"/>
    <x v="0"/>
    <x v="2"/>
    <x v="2"/>
    <x v="1"/>
    <x v="4"/>
    <x v="10"/>
    <x v="0"/>
    <n v="281.56"/>
    <n v="1970.92"/>
    <x v="1"/>
    <x v="3"/>
    <x v="0"/>
    <n v="2.2999999999999998"/>
    <x v="1"/>
    <x v="1"/>
    <x v="0"/>
  </r>
  <r>
    <x v="3"/>
    <x v="1"/>
    <x v="1"/>
    <x v="0"/>
    <x v="0"/>
    <x v="4"/>
    <x v="8"/>
    <x v="0"/>
    <n v="235.21"/>
    <n v="705.63"/>
    <x v="1"/>
    <x v="2"/>
    <x v="1"/>
    <n v="2.2000000000000002"/>
    <x v="1"/>
    <x v="1"/>
    <x v="1"/>
  </r>
  <r>
    <x v="5"/>
    <x v="4"/>
    <x v="0"/>
    <x v="1"/>
    <x v="1"/>
    <x v="4"/>
    <x v="2"/>
    <x v="1"/>
    <n v="245.26"/>
    <n v="981.04"/>
    <x v="3"/>
    <x v="0"/>
    <x v="2"/>
    <n v="1.4"/>
    <x v="0"/>
    <x v="0"/>
    <x v="2"/>
  </r>
  <r>
    <x v="9"/>
    <x v="1"/>
    <x v="5"/>
    <x v="7"/>
    <x v="1"/>
    <x v="4"/>
    <x v="11"/>
    <x v="1"/>
    <n v="263.97000000000008"/>
    <n v="3431.610000000001"/>
    <x v="0"/>
    <x v="1"/>
    <x v="2"/>
    <n v="2.6"/>
    <x v="1"/>
    <x v="2"/>
    <x v="2"/>
  </r>
  <r>
    <x v="10"/>
    <x v="4"/>
    <x v="7"/>
    <x v="6"/>
    <x v="1"/>
    <x v="4"/>
    <x v="13"/>
    <x v="2"/>
    <n v="166.26"/>
    <n v="166.26"/>
    <x v="0"/>
    <x v="2"/>
    <x v="1"/>
    <n v="4.2"/>
    <x v="0"/>
    <x v="1"/>
    <x v="1"/>
  </r>
  <r>
    <x v="3"/>
    <x v="2"/>
    <x v="0"/>
    <x v="2"/>
    <x v="1"/>
    <x v="0"/>
    <x v="3"/>
    <x v="1"/>
    <n v="210.53000000000003"/>
    <n v="1052.6500000000001"/>
    <x v="1"/>
    <x v="2"/>
    <x v="0"/>
    <n v="2.1"/>
    <x v="1"/>
    <x v="1"/>
    <x v="0"/>
  </r>
  <r>
    <x v="7"/>
    <x v="4"/>
    <x v="0"/>
    <x v="2"/>
    <x v="1"/>
    <x v="3"/>
    <x v="10"/>
    <x v="2"/>
    <n v="100.21"/>
    <n v="701.46999999999991"/>
    <x v="2"/>
    <x v="3"/>
    <x v="1"/>
    <n v="4.5"/>
    <x v="1"/>
    <x v="2"/>
    <x v="1"/>
  </r>
  <r>
    <x v="6"/>
    <x v="0"/>
    <x v="2"/>
    <x v="4"/>
    <x v="1"/>
    <x v="3"/>
    <x v="8"/>
    <x v="2"/>
    <n v="89.92"/>
    <n v="269.76"/>
    <x v="3"/>
    <x v="3"/>
    <x v="0"/>
    <n v="4.2"/>
    <x v="1"/>
    <x v="0"/>
    <x v="0"/>
  </r>
  <r>
    <x v="6"/>
    <x v="6"/>
    <x v="7"/>
    <x v="2"/>
    <x v="1"/>
    <x v="1"/>
    <x v="0"/>
    <x v="2"/>
    <n v="190.5"/>
    <n v="1143"/>
    <x v="2"/>
    <x v="2"/>
    <x v="0"/>
    <n v="5"/>
    <x v="1"/>
    <x v="1"/>
    <x v="0"/>
  </r>
  <r>
    <x v="3"/>
    <x v="6"/>
    <x v="0"/>
    <x v="1"/>
    <x v="1"/>
    <x v="4"/>
    <x v="12"/>
    <x v="2"/>
    <n v="225.69000000000003"/>
    <n v="2708.28"/>
    <x v="0"/>
    <x v="3"/>
    <x v="0"/>
    <n v="3.9"/>
    <x v="0"/>
    <x v="0"/>
    <x v="0"/>
  </r>
  <r>
    <x v="4"/>
    <x v="5"/>
    <x v="4"/>
    <x v="2"/>
    <x v="1"/>
    <x v="2"/>
    <x v="8"/>
    <x v="0"/>
    <n v="131.20000000000002"/>
    <n v="393.6"/>
    <x v="2"/>
    <x v="2"/>
    <x v="0"/>
    <n v="1.2"/>
    <x v="0"/>
    <x v="2"/>
    <x v="0"/>
  </r>
  <r>
    <x v="5"/>
    <x v="6"/>
    <x v="0"/>
    <x v="7"/>
    <x v="1"/>
    <x v="1"/>
    <x v="2"/>
    <x v="2"/>
    <n v="132.08000000000001"/>
    <n v="528.32000000000005"/>
    <x v="3"/>
    <x v="0"/>
    <x v="0"/>
    <n v="3.4"/>
    <x v="0"/>
    <x v="0"/>
    <x v="0"/>
  </r>
  <r>
    <x v="2"/>
    <x v="2"/>
    <x v="4"/>
    <x v="6"/>
    <x v="1"/>
    <x v="1"/>
    <x v="3"/>
    <x v="2"/>
    <n v="287.19"/>
    <n v="1435.95"/>
    <x v="2"/>
    <x v="2"/>
    <x v="0"/>
    <n v="2.2000000000000002"/>
    <x v="0"/>
    <x v="0"/>
    <x v="0"/>
  </r>
  <r>
    <x v="0"/>
    <x v="3"/>
    <x v="5"/>
    <x v="7"/>
    <x v="1"/>
    <x v="0"/>
    <x v="0"/>
    <x v="2"/>
    <n v="165.17"/>
    <n v="991.02"/>
    <x v="0"/>
    <x v="0"/>
    <x v="2"/>
    <n v="4.8"/>
    <x v="1"/>
    <x v="2"/>
    <x v="2"/>
  </r>
  <r>
    <x v="4"/>
    <x v="6"/>
    <x v="4"/>
    <x v="6"/>
    <x v="1"/>
    <x v="1"/>
    <x v="0"/>
    <x v="0"/>
    <n v="296.16000000000003"/>
    <n v="1776.96"/>
    <x v="1"/>
    <x v="1"/>
    <x v="0"/>
    <n v="3.8"/>
    <x v="1"/>
    <x v="1"/>
    <x v="0"/>
  </r>
  <r>
    <x v="3"/>
    <x v="0"/>
    <x v="4"/>
    <x v="5"/>
    <x v="1"/>
    <x v="2"/>
    <x v="13"/>
    <x v="3"/>
    <n v="261.60000000000002"/>
    <n v="261.60000000000002"/>
    <x v="0"/>
    <x v="0"/>
    <x v="0"/>
    <n v="4.0999999999999996"/>
    <x v="1"/>
    <x v="0"/>
    <x v="0"/>
  </r>
  <r>
    <x v="5"/>
    <x v="2"/>
    <x v="2"/>
    <x v="3"/>
    <x v="1"/>
    <x v="3"/>
    <x v="12"/>
    <x v="3"/>
    <n v="199.1"/>
    <n v="2389.1999999999998"/>
    <x v="3"/>
    <x v="1"/>
    <x v="2"/>
    <n v="3.2"/>
    <x v="1"/>
    <x v="1"/>
    <x v="2"/>
  </r>
  <r>
    <x v="5"/>
    <x v="6"/>
    <x v="0"/>
    <x v="2"/>
    <x v="1"/>
    <x v="1"/>
    <x v="1"/>
    <x v="2"/>
    <n v="22.56"/>
    <n v="180.48"/>
    <x v="1"/>
    <x v="1"/>
    <x v="0"/>
    <n v="4.9000000000000004"/>
    <x v="1"/>
    <x v="2"/>
    <x v="0"/>
  </r>
  <r>
    <x v="1"/>
    <x v="1"/>
    <x v="5"/>
    <x v="7"/>
    <x v="1"/>
    <x v="0"/>
    <x v="8"/>
    <x v="3"/>
    <n v="102.86"/>
    <n v="308.58"/>
    <x v="3"/>
    <x v="1"/>
    <x v="2"/>
    <n v="1.7"/>
    <x v="0"/>
    <x v="2"/>
    <x v="2"/>
  </r>
  <r>
    <x v="8"/>
    <x v="4"/>
    <x v="0"/>
    <x v="3"/>
    <x v="1"/>
    <x v="4"/>
    <x v="2"/>
    <x v="1"/>
    <n v="136.94"/>
    <n v="547.76"/>
    <x v="0"/>
    <x v="3"/>
    <x v="0"/>
    <n v="2.6"/>
    <x v="1"/>
    <x v="1"/>
    <x v="0"/>
  </r>
  <r>
    <x v="6"/>
    <x v="6"/>
    <x v="3"/>
    <x v="3"/>
    <x v="1"/>
    <x v="2"/>
    <x v="1"/>
    <x v="1"/>
    <n v="202.79"/>
    <n v="1622.32"/>
    <x v="2"/>
    <x v="2"/>
    <x v="2"/>
    <n v="3"/>
    <x v="0"/>
    <x v="2"/>
    <x v="2"/>
  </r>
  <r>
    <x v="3"/>
    <x v="1"/>
    <x v="3"/>
    <x v="3"/>
    <x v="1"/>
    <x v="4"/>
    <x v="3"/>
    <x v="1"/>
    <n v="130.75"/>
    <n v="653.75"/>
    <x v="0"/>
    <x v="0"/>
    <x v="1"/>
    <n v="3.2"/>
    <x v="0"/>
    <x v="1"/>
    <x v="1"/>
  </r>
  <r>
    <x v="2"/>
    <x v="2"/>
    <x v="4"/>
    <x v="3"/>
    <x v="1"/>
    <x v="1"/>
    <x v="0"/>
    <x v="1"/>
    <n v="251.79"/>
    <n v="1510.74"/>
    <x v="2"/>
    <x v="1"/>
    <x v="2"/>
    <n v="4.0999999999999996"/>
    <x v="1"/>
    <x v="0"/>
    <x v="2"/>
  </r>
  <r>
    <x v="0"/>
    <x v="6"/>
    <x v="6"/>
    <x v="3"/>
    <x v="1"/>
    <x v="3"/>
    <x v="11"/>
    <x v="0"/>
    <n v="205.60999999999999"/>
    <n v="2672.93"/>
    <x v="1"/>
    <x v="0"/>
    <x v="1"/>
    <n v="3.9"/>
    <x v="0"/>
    <x v="2"/>
    <x v="1"/>
  </r>
  <r>
    <x v="8"/>
    <x v="1"/>
    <x v="4"/>
    <x v="6"/>
    <x v="1"/>
    <x v="0"/>
    <x v="11"/>
    <x v="2"/>
    <n v="117.19999999999999"/>
    <n v="1523.6"/>
    <x v="2"/>
    <x v="1"/>
    <x v="2"/>
    <n v="1.2"/>
    <x v="1"/>
    <x v="1"/>
    <x v="2"/>
  </r>
  <r>
    <x v="7"/>
    <x v="3"/>
    <x v="0"/>
    <x v="1"/>
    <x v="1"/>
    <x v="2"/>
    <x v="13"/>
    <x v="0"/>
    <n v="239.64"/>
    <n v="239.64"/>
    <x v="2"/>
    <x v="3"/>
    <x v="1"/>
    <n v="3.9"/>
    <x v="1"/>
    <x v="2"/>
    <x v="1"/>
  </r>
  <r>
    <x v="10"/>
    <x v="5"/>
    <x v="1"/>
    <x v="2"/>
    <x v="1"/>
    <x v="3"/>
    <x v="1"/>
    <x v="0"/>
    <n v="104.87"/>
    <n v="838.96"/>
    <x v="1"/>
    <x v="1"/>
    <x v="1"/>
    <n v="2"/>
    <x v="1"/>
    <x v="2"/>
    <x v="1"/>
  </r>
  <r>
    <x v="1"/>
    <x v="2"/>
    <x v="5"/>
    <x v="2"/>
    <x v="1"/>
    <x v="2"/>
    <x v="3"/>
    <x v="2"/>
    <n v="37.58"/>
    <n v="187.9"/>
    <x v="3"/>
    <x v="1"/>
    <x v="2"/>
    <n v="2.7"/>
    <x v="1"/>
    <x v="1"/>
    <x v="2"/>
  </r>
  <r>
    <x v="10"/>
    <x v="1"/>
    <x v="6"/>
    <x v="6"/>
    <x v="1"/>
    <x v="0"/>
    <x v="13"/>
    <x v="0"/>
    <n v="68.319999999999993"/>
    <n v="68.319999999999993"/>
    <x v="1"/>
    <x v="2"/>
    <x v="0"/>
    <n v="2.8"/>
    <x v="0"/>
    <x v="1"/>
    <x v="0"/>
  </r>
  <r>
    <x v="8"/>
    <x v="0"/>
    <x v="5"/>
    <x v="7"/>
    <x v="1"/>
    <x v="0"/>
    <x v="10"/>
    <x v="2"/>
    <n v="20.77"/>
    <n v="145.38999999999999"/>
    <x v="3"/>
    <x v="0"/>
    <x v="1"/>
    <n v="3.8"/>
    <x v="1"/>
    <x v="1"/>
    <x v="1"/>
  </r>
  <r>
    <x v="8"/>
    <x v="6"/>
    <x v="2"/>
    <x v="6"/>
    <x v="1"/>
    <x v="1"/>
    <x v="6"/>
    <x v="0"/>
    <n v="253.06"/>
    <n v="506.12"/>
    <x v="1"/>
    <x v="2"/>
    <x v="2"/>
    <n v="3.7"/>
    <x v="1"/>
    <x v="1"/>
    <x v="2"/>
  </r>
  <r>
    <x v="10"/>
    <x v="1"/>
    <x v="4"/>
    <x v="4"/>
    <x v="1"/>
    <x v="2"/>
    <x v="12"/>
    <x v="3"/>
    <n v="195.59"/>
    <n v="2347.08"/>
    <x v="2"/>
    <x v="3"/>
    <x v="1"/>
    <n v="2.5"/>
    <x v="1"/>
    <x v="2"/>
    <x v="1"/>
  </r>
  <r>
    <x v="0"/>
    <x v="4"/>
    <x v="4"/>
    <x v="0"/>
    <x v="0"/>
    <x v="1"/>
    <x v="0"/>
    <x v="3"/>
    <n v="179.76"/>
    <n v="1078.56"/>
    <x v="0"/>
    <x v="0"/>
    <x v="2"/>
    <n v="4.3"/>
    <x v="0"/>
    <x v="1"/>
    <x v="2"/>
  </r>
  <r>
    <x v="0"/>
    <x v="1"/>
    <x v="3"/>
    <x v="3"/>
    <x v="1"/>
    <x v="2"/>
    <x v="7"/>
    <x v="1"/>
    <n v="205.36999999999998"/>
    <n v="2875.18"/>
    <x v="2"/>
    <x v="3"/>
    <x v="1"/>
    <n v="1.5"/>
    <x v="1"/>
    <x v="1"/>
    <x v="1"/>
  </r>
  <r>
    <x v="9"/>
    <x v="1"/>
    <x v="2"/>
    <x v="1"/>
    <x v="1"/>
    <x v="2"/>
    <x v="8"/>
    <x v="3"/>
    <n v="203.01"/>
    <n v="609.03"/>
    <x v="3"/>
    <x v="1"/>
    <x v="2"/>
    <n v="1.9"/>
    <x v="1"/>
    <x v="1"/>
    <x v="2"/>
  </r>
  <r>
    <x v="2"/>
    <x v="4"/>
    <x v="3"/>
    <x v="2"/>
    <x v="1"/>
    <x v="4"/>
    <x v="0"/>
    <x v="1"/>
    <n v="178.34"/>
    <n v="1070.04"/>
    <x v="0"/>
    <x v="3"/>
    <x v="0"/>
    <n v="2.7"/>
    <x v="0"/>
    <x v="0"/>
    <x v="0"/>
  </r>
  <r>
    <x v="7"/>
    <x v="5"/>
    <x v="0"/>
    <x v="7"/>
    <x v="1"/>
    <x v="1"/>
    <x v="9"/>
    <x v="1"/>
    <n v="255.87"/>
    <n v="2302.83"/>
    <x v="2"/>
    <x v="0"/>
    <x v="1"/>
    <n v="1.9"/>
    <x v="1"/>
    <x v="2"/>
    <x v="1"/>
  </r>
  <r>
    <x v="0"/>
    <x v="4"/>
    <x v="4"/>
    <x v="5"/>
    <x v="1"/>
    <x v="2"/>
    <x v="0"/>
    <x v="1"/>
    <n v="143.47"/>
    <n v="860.81999999999994"/>
    <x v="2"/>
    <x v="0"/>
    <x v="0"/>
    <n v="4.7"/>
    <x v="1"/>
    <x v="0"/>
    <x v="0"/>
  </r>
  <r>
    <x v="2"/>
    <x v="4"/>
    <x v="0"/>
    <x v="6"/>
    <x v="1"/>
    <x v="2"/>
    <x v="13"/>
    <x v="0"/>
    <n v="245.35"/>
    <n v="245.35"/>
    <x v="0"/>
    <x v="0"/>
    <x v="2"/>
    <n v="4.7"/>
    <x v="1"/>
    <x v="1"/>
    <x v="2"/>
  </r>
  <r>
    <x v="7"/>
    <x v="0"/>
    <x v="5"/>
    <x v="5"/>
    <x v="1"/>
    <x v="0"/>
    <x v="0"/>
    <x v="2"/>
    <n v="240.26"/>
    <n v="1441.56"/>
    <x v="2"/>
    <x v="2"/>
    <x v="0"/>
    <n v="1.7"/>
    <x v="0"/>
    <x v="2"/>
    <x v="0"/>
  </r>
  <r>
    <x v="7"/>
    <x v="4"/>
    <x v="6"/>
    <x v="2"/>
    <x v="1"/>
    <x v="4"/>
    <x v="8"/>
    <x v="3"/>
    <n v="75.86"/>
    <n v="227.58"/>
    <x v="3"/>
    <x v="1"/>
    <x v="0"/>
    <n v="2.7"/>
    <x v="1"/>
    <x v="1"/>
    <x v="0"/>
  </r>
  <r>
    <x v="8"/>
    <x v="0"/>
    <x v="6"/>
    <x v="6"/>
    <x v="1"/>
    <x v="0"/>
    <x v="2"/>
    <x v="2"/>
    <n v="147.05000000000001"/>
    <n v="588.20000000000005"/>
    <x v="1"/>
    <x v="0"/>
    <x v="2"/>
    <n v="5"/>
    <x v="0"/>
    <x v="0"/>
    <x v="2"/>
  </r>
  <r>
    <x v="7"/>
    <x v="3"/>
    <x v="6"/>
    <x v="2"/>
    <x v="1"/>
    <x v="1"/>
    <x v="11"/>
    <x v="3"/>
    <n v="253.78"/>
    <n v="3299.14"/>
    <x v="3"/>
    <x v="3"/>
    <x v="2"/>
    <n v="1.1000000000000001"/>
    <x v="1"/>
    <x v="2"/>
    <x v="2"/>
  </r>
  <r>
    <x v="1"/>
    <x v="4"/>
    <x v="3"/>
    <x v="6"/>
    <x v="1"/>
    <x v="1"/>
    <x v="2"/>
    <x v="3"/>
    <n v="252.64"/>
    <n v="1010.56"/>
    <x v="2"/>
    <x v="3"/>
    <x v="0"/>
    <n v="1.2"/>
    <x v="0"/>
    <x v="1"/>
    <x v="0"/>
  </r>
  <r>
    <x v="10"/>
    <x v="5"/>
    <x v="7"/>
    <x v="7"/>
    <x v="1"/>
    <x v="2"/>
    <x v="9"/>
    <x v="0"/>
    <n v="26.72"/>
    <n v="240.48"/>
    <x v="0"/>
    <x v="3"/>
    <x v="2"/>
    <n v="4.4000000000000004"/>
    <x v="1"/>
    <x v="2"/>
    <x v="2"/>
  </r>
  <r>
    <x v="9"/>
    <x v="4"/>
    <x v="2"/>
    <x v="2"/>
    <x v="1"/>
    <x v="3"/>
    <x v="1"/>
    <x v="3"/>
    <n v="82.45"/>
    <n v="659.6"/>
    <x v="0"/>
    <x v="0"/>
    <x v="2"/>
    <n v="2.5"/>
    <x v="1"/>
    <x v="0"/>
    <x v="2"/>
  </r>
  <r>
    <x v="3"/>
    <x v="1"/>
    <x v="6"/>
    <x v="4"/>
    <x v="1"/>
    <x v="0"/>
    <x v="10"/>
    <x v="2"/>
    <n v="138.68"/>
    <n v="970.76"/>
    <x v="0"/>
    <x v="0"/>
    <x v="2"/>
    <n v="3.9"/>
    <x v="1"/>
    <x v="2"/>
    <x v="2"/>
  </r>
  <r>
    <x v="4"/>
    <x v="2"/>
    <x v="4"/>
    <x v="5"/>
    <x v="1"/>
    <x v="1"/>
    <x v="3"/>
    <x v="2"/>
    <n v="33.200000000000003"/>
    <n v="166"/>
    <x v="2"/>
    <x v="3"/>
    <x v="0"/>
    <n v="3.5"/>
    <x v="0"/>
    <x v="0"/>
    <x v="0"/>
  </r>
  <r>
    <x v="9"/>
    <x v="5"/>
    <x v="2"/>
    <x v="1"/>
    <x v="1"/>
    <x v="2"/>
    <x v="4"/>
    <x v="3"/>
    <n v="92.97"/>
    <n v="929.7"/>
    <x v="0"/>
    <x v="3"/>
    <x v="1"/>
    <n v="3.8"/>
    <x v="0"/>
    <x v="0"/>
    <x v="1"/>
  </r>
  <r>
    <x v="1"/>
    <x v="4"/>
    <x v="5"/>
    <x v="7"/>
    <x v="1"/>
    <x v="2"/>
    <x v="5"/>
    <x v="2"/>
    <n v="92.32"/>
    <n v="1015.52"/>
    <x v="3"/>
    <x v="1"/>
    <x v="0"/>
    <n v="1.8"/>
    <x v="0"/>
    <x v="0"/>
    <x v="0"/>
  </r>
  <r>
    <x v="9"/>
    <x v="5"/>
    <x v="5"/>
    <x v="4"/>
    <x v="1"/>
    <x v="0"/>
    <x v="2"/>
    <x v="1"/>
    <n v="80.08"/>
    <n v="320.32"/>
    <x v="3"/>
    <x v="0"/>
    <x v="1"/>
    <n v="3.2"/>
    <x v="1"/>
    <x v="2"/>
    <x v="1"/>
  </r>
  <r>
    <x v="7"/>
    <x v="0"/>
    <x v="3"/>
    <x v="7"/>
    <x v="1"/>
    <x v="2"/>
    <x v="11"/>
    <x v="2"/>
    <n v="131.06"/>
    <n v="1703.78"/>
    <x v="2"/>
    <x v="3"/>
    <x v="1"/>
    <n v="3.6"/>
    <x v="0"/>
    <x v="2"/>
    <x v="1"/>
  </r>
  <r>
    <x v="8"/>
    <x v="3"/>
    <x v="5"/>
    <x v="6"/>
    <x v="1"/>
    <x v="4"/>
    <x v="8"/>
    <x v="1"/>
    <n v="247.64"/>
    <n v="742.92"/>
    <x v="3"/>
    <x v="0"/>
    <x v="1"/>
    <n v="3.2"/>
    <x v="1"/>
    <x v="2"/>
    <x v="1"/>
  </r>
  <r>
    <x v="4"/>
    <x v="3"/>
    <x v="5"/>
    <x v="5"/>
    <x v="1"/>
    <x v="3"/>
    <x v="12"/>
    <x v="1"/>
    <n v="88.350000000000009"/>
    <n v="1060.2"/>
    <x v="3"/>
    <x v="1"/>
    <x v="1"/>
    <n v="4.8"/>
    <x v="0"/>
    <x v="2"/>
    <x v="1"/>
  </r>
  <r>
    <x v="0"/>
    <x v="5"/>
    <x v="1"/>
    <x v="2"/>
    <x v="1"/>
    <x v="0"/>
    <x v="13"/>
    <x v="2"/>
    <n v="182.98"/>
    <n v="182.98"/>
    <x v="0"/>
    <x v="2"/>
    <x v="0"/>
    <n v="1.1000000000000001"/>
    <x v="0"/>
    <x v="1"/>
    <x v="0"/>
  </r>
  <r>
    <x v="8"/>
    <x v="5"/>
    <x v="7"/>
    <x v="5"/>
    <x v="1"/>
    <x v="0"/>
    <x v="9"/>
    <x v="1"/>
    <n v="176.12"/>
    <n v="1585.08"/>
    <x v="1"/>
    <x v="0"/>
    <x v="0"/>
    <n v="1.9"/>
    <x v="1"/>
    <x v="1"/>
    <x v="0"/>
  </r>
  <r>
    <x v="7"/>
    <x v="4"/>
    <x v="1"/>
    <x v="7"/>
    <x v="1"/>
    <x v="0"/>
    <x v="1"/>
    <x v="2"/>
    <n v="249.02"/>
    <n v="1992.16"/>
    <x v="3"/>
    <x v="0"/>
    <x v="0"/>
    <n v="1.3"/>
    <x v="0"/>
    <x v="1"/>
    <x v="0"/>
  </r>
  <r>
    <x v="7"/>
    <x v="6"/>
    <x v="0"/>
    <x v="6"/>
    <x v="1"/>
    <x v="2"/>
    <x v="13"/>
    <x v="2"/>
    <n v="130.32"/>
    <n v="130.32"/>
    <x v="2"/>
    <x v="1"/>
    <x v="1"/>
    <n v="4.9000000000000004"/>
    <x v="1"/>
    <x v="2"/>
    <x v="1"/>
  </r>
  <r>
    <x v="4"/>
    <x v="1"/>
    <x v="0"/>
    <x v="0"/>
    <x v="0"/>
    <x v="2"/>
    <x v="6"/>
    <x v="3"/>
    <n v="82.6"/>
    <n v="165.2"/>
    <x v="0"/>
    <x v="0"/>
    <x v="0"/>
    <n v="1.9"/>
    <x v="1"/>
    <x v="0"/>
    <x v="0"/>
  </r>
  <r>
    <x v="4"/>
    <x v="0"/>
    <x v="1"/>
    <x v="5"/>
    <x v="1"/>
    <x v="0"/>
    <x v="7"/>
    <x v="2"/>
    <n v="269.63"/>
    <n v="3774.82"/>
    <x v="3"/>
    <x v="3"/>
    <x v="0"/>
    <n v="4"/>
    <x v="1"/>
    <x v="0"/>
    <x v="0"/>
  </r>
  <r>
    <x v="6"/>
    <x v="1"/>
    <x v="6"/>
    <x v="4"/>
    <x v="1"/>
    <x v="0"/>
    <x v="13"/>
    <x v="2"/>
    <n v="253.23"/>
    <n v="253.23"/>
    <x v="2"/>
    <x v="1"/>
    <x v="1"/>
    <n v="1.6"/>
    <x v="0"/>
    <x v="1"/>
    <x v="1"/>
  </r>
  <r>
    <x v="5"/>
    <x v="2"/>
    <x v="7"/>
    <x v="2"/>
    <x v="1"/>
    <x v="4"/>
    <x v="13"/>
    <x v="3"/>
    <n v="194.02"/>
    <n v="194.02"/>
    <x v="2"/>
    <x v="2"/>
    <x v="1"/>
    <n v="1.2"/>
    <x v="0"/>
    <x v="1"/>
    <x v="1"/>
  </r>
  <r>
    <x v="5"/>
    <x v="2"/>
    <x v="3"/>
    <x v="3"/>
    <x v="1"/>
    <x v="1"/>
    <x v="7"/>
    <x v="0"/>
    <n v="46.11"/>
    <n v="645.54"/>
    <x v="0"/>
    <x v="1"/>
    <x v="2"/>
    <n v="1.8"/>
    <x v="0"/>
    <x v="2"/>
    <x v="2"/>
  </r>
  <r>
    <x v="2"/>
    <x v="3"/>
    <x v="0"/>
    <x v="7"/>
    <x v="1"/>
    <x v="4"/>
    <x v="9"/>
    <x v="2"/>
    <n v="24.51"/>
    <n v="220.59"/>
    <x v="2"/>
    <x v="3"/>
    <x v="2"/>
    <n v="2.1"/>
    <x v="0"/>
    <x v="2"/>
    <x v="2"/>
  </r>
  <r>
    <x v="8"/>
    <x v="0"/>
    <x v="1"/>
    <x v="1"/>
    <x v="1"/>
    <x v="0"/>
    <x v="3"/>
    <x v="0"/>
    <n v="71.13"/>
    <n v="355.65"/>
    <x v="1"/>
    <x v="0"/>
    <x v="0"/>
    <n v="2.8"/>
    <x v="1"/>
    <x v="1"/>
    <x v="0"/>
  </r>
  <r>
    <x v="0"/>
    <x v="1"/>
    <x v="3"/>
    <x v="1"/>
    <x v="1"/>
    <x v="2"/>
    <x v="8"/>
    <x v="0"/>
    <n v="75.06"/>
    <n v="225.18"/>
    <x v="1"/>
    <x v="1"/>
    <x v="0"/>
    <n v="1.1000000000000001"/>
    <x v="0"/>
    <x v="2"/>
    <x v="0"/>
  </r>
  <r>
    <x v="9"/>
    <x v="3"/>
    <x v="3"/>
    <x v="7"/>
    <x v="1"/>
    <x v="2"/>
    <x v="6"/>
    <x v="3"/>
    <n v="58.15"/>
    <n v="116.3"/>
    <x v="3"/>
    <x v="3"/>
    <x v="0"/>
    <n v="3.5"/>
    <x v="1"/>
    <x v="1"/>
    <x v="0"/>
  </r>
  <r>
    <x v="7"/>
    <x v="2"/>
    <x v="5"/>
    <x v="0"/>
    <x v="0"/>
    <x v="0"/>
    <x v="12"/>
    <x v="0"/>
    <n v="93.410000000000011"/>
    <n v="1120.92"/>
    <x v="1"/>
    <x v="3"/>
    <x v="0"/>
    <n v="3.6"/>
    <x v="1"/>
    <x v="1"/>
    <x v="0"/>
  </r>
  <r>
    <x v="7"/>
    <x v="5"/>
    <x v="0"/>
    <x v="3"/>
    <x v="1"/>
    <x v="1"/>
    <x v="7"/>
    <x v="0"/>
    <n v="114.61"/>
    <n v="1604.54"/>
    <x v="0"/>
    <x v="3"/>
    <x v="1"/>
    <n v="2.2000000000000002"/>
    <x v="0"/>
    <x v="2"/>
    <x v="1"/>
  </r>
  <r>
    <x v="6"/>
    <x v="0"/>
    <x v="2"/>
    <x v="6"/>
    <x v="1"/>
    <x v="3"/>
    <x v="1"/>
    <x v="1"/>
    <n v="231.24"/>
    <n v="1849.92"/>
    <x v="0"/>
    <x v="1"/>
    <x v="1"/>
    <n v="2.1"/>
    <x v="0"/>
    <x v="2"/>
    <x v="1"/>
  </r>
  <r>
    <x v="8"/>
    <x v="0"/>
    <x v="6"/>
    <x v="5"/>
    <x v="1"/>
    <x v="3"/>
    <x v="1"/>
    <x v="0"/>
    <n v="218.67"/>
    <n v="1749.36"/>
    <x v="3"/>
    <x v="1"/>
    <x v="2"/>
    <n v="1.8"/>
    <x v="0"/>
    <x v="1"/>
    <x v="2"/>
  </r>
  <r>
    <x v="8"/>
    <x v="1"/>
    <x v="0"/>
    <x v="5"/>
    <x v="1"/>
    <x v="4"/>
    <x v="7"/>
    <x v="3"/>
    <n v="49.23"/>
    <n v="689.21999999999991"/>
    <x v="1"/>
    <x v="1"/>
    <x v="1"/>
    <n v="1.9"/>
    <x v="0"/>
    <x v="1"/>
    <x v="1"/>
  </r>
  <r>
    <x v="10"/>
    <x v="4"/>
    <x v="2"/>
    <x v="3"/>
    <x v="1"/>
    <x v="1"/>
    <x v="0"/>
    <x v="2"/>
    <n v="293.58999999999997"/>
    <n v="1761.54"/>
    <x v="2"/>
    <x v="2"/>
    <x v="1"/>
    <n v="3.6"/>
    <x v="1"/>
    <x v="0"/>
    <x v="1"/>
  </r>
  <r>
    <x v="2"/>
    <x v="6"/>
    <x v="4"/>
    <x v="4"/>
    <x v="1"/>
    <x v="3"/>
    <x v="6"/>
    <x v="1"/>
    <n v="230.6"/>
    <n v="461.2"/>
    <x v="2"/>
    <x v="3"/>
    <x v="0"/>
    <n v="3.4"/>
    <x v="0"/>
    <x v="1"/>
    <x v="0"/>
  </r>
  <r>
    <x v="4"/>
    <x v="1"/>
    <x v="2"/>
    <x v="3"/>
    <x v="1"/>
    <x v="1"/>
    <x v="5"/>
    <x v="3"/>
    <n v="65.760000000000005"/>
    <n v="723.36"/>
    <x v="1"/>
    <x v="1"/>
    <x v="2"/>
    <n v="4.7"/>
    <x v="1"/>
    <x v="2"/>
    <x v="2"/>
  </r>
  <r>
    <x v="0"/>
    <x v="5"/>
    <x v="2"/>
    <x v="2"/>
    <x v="1"/>
    <x v="2"/>
    <x v="13"/>
    <x v="3"/>
    <n v="54.86"/>
    <n v="54.86"/>
    <x v="0"/>
    <x v="1"/>
    <x v="1"/>
    <n v="4.3"/>
    <x v="0"/>
    <x v="2"/>
    <x v="1"/>
  </r>
  <r>
    <x v="4"/>
    <x v="4"/>
    <x v="5"/>
    <x v="2"/>
    <x v="1"/>
    <x v="2"/>
    <x v="0"/>
    <x v="1"/>
    <n v="44.51"/>
    <n v="267.06"/>
    <x v="0"/>
    <x v="0"/>
    <x v="1"/>
    <n v="3.3"/>
    <x v="1"/>
    <x v="2"/>
    <x v="1"/>
  </r>
  <r>
    <x v="0"/>
    <x v="4"/>
    <x v="5"/>
    <x v="1"/>
    <x v="1"/>
    <x v="1"/>
    <x v="13"/>
    <x v="1"/>
    <n v="224.9"/>
    <n v="224.9"/>
    <x v="0"/>
    <x v="0"/>
    <x v="2"/>
    <n v="1.7"/>
    <x v="0"/>
    <x v="0"/>
    <x v="2"/>
  </r>
  <r>
    <x v="1"/>
    <x v="4"/>
    <x v="6"/>
    <x v="6"/>
    <x v="1"/>
    <x v="0"/>
    <x v="12"/>
    <x v="3"/>
    <n v="86.160000000000011"/>
    <n v="1033.92"/>
    <x v="0"/>
    <x v="1"/>
    <x v="0"/>
    <n v="2.2999999999999998"/>
    <x v="1"/>
    <x v="0"/>
    <x v="0"/>
  </r>
  <r>
    <x v="3"/>
    <x v="5"/>
    <x v="5"/>
    <x v="0"/>
    <x v="0"/>
    <x v="3"/>
    <x v="0"/>
    <x v="2"/>
    <n v="40.43"/>
    <n v="242.58"/>
    <x v="1"/>
    <x v="1"/>
    <x v="0"/>
    <n v="2.9"/>
    <x v="0"/>
    <x v="2"/>
    <x v="0"/>
  </r>
  <r>
    <x v="2"/>
    <x v="3"/>
    <x v="2"/>
    <x v="6"/>
    <x v="1"/>
    <x v="3"/>
    <x v="4"/>
    <x v="0"/>
    <n v="138.10999999999999"/>
    <n v="1381.1"/>
    <x v="3"/>
    <x v="2"/>
    <x v="0"/>
    <n v="2.7"/>
    <x v="1"/>
    <x v="1"/>
    <x v="0"/>
  </r>
  <r>
    <x v="5"/>
    <x v="0"/>
    <x v="7"/>
    <x v="4"/>
    <x v="1"/>
    <x v="2"/>
    <x v="6"/>
    <x v="2"/>
    <n v="218.44"/>
    <n v="436.88"/>
    <x v="1"/>
    <x v="0"/>
    <x v="1"/>
    <n v="1.3"/>
    <x v="1"/>
    <x v="1"/>
    <x v="1"/>
  </r>
  <r>
    <x v="2"/>
    <x v="3"/>
    <x v="5"/>
    <x v="3"/>
    <x v="1"/>
    <x v="4"/>
    <x v="10"/>
    <x v="0"/>
    <n v="105.28"/>
    <n v="736.96"/>
    <x v="1"/>
    <x v="2"/>
    <x v="1"/>
    <n v="2.4"/>
    <x v="0"/>
    <x v="1"/>
    <x v="1"/>
  </r>
  <r>
    <x v="5"/>
    <x v="5"/>
    <x v="5"/>
    <x v="1"/>
    <x v="1"/>
    <x v="3"/>
    <x v="12"/>
    <x v="2"/>
    <n v="155.14000000000001"/>
    <n v="1861.68"/>
    <x v="0"/>
    <x v="1"/>
    <x v="2"/>
    <n v="1.8"/>
    <x v="0"/>
    <x v="1"/>
    <x v="2"/>
  </r>
  <r>
    <x v="0"/>
    <x v="6"/>
    <x v="1"/>
    <x v="1"/>
    <x v="1"/>
    <x v="2"/>
    <x v="4"/>
    <x v="1"/>
    <n v="73.95"/>
    <n v="739.5"/>
    <x v="0"/>
    <x v="2"/>
    <x v="1"/>
    <n v="3.3"/>
    <x v="1"/>
    <x v="2"/>
    <x v="1"/>
  </r>
  <r>
    <x v="5"/>
    <x v="0"/>
    <x v="2"/>
    <x v="2"/>
    <x v="1"/>
    <x v="2"/>
    <x v="6"/>
    <x v="1"/>
    <n v="140.16"/>
    <n v="280.32"/>
    <x v="0"/>
    <x v="3"/>
    <x v="0"/>
    <n v="4.7"/>
    <x v="0"/>
    <x v="0"/>
    <x v="0"/>
  </r>
  <r>
    <x v="4"/>
    <x v="5"/>
    <x v="4"/>
    <x v="5"/>
    <x v="1"/>
    <x v="1"/>
    <x v="6"/>
    <x v="1"/>
    <n v="120.5"/>
    <n v="241"/>
    <x v="3"/>
    <x v="2"/>
    <x v="0"/>
    <n v="1.6"/>
    <x v="0"/>
    <x v="1"/>
    <x v="0"/>
  </r>
  <r>
    <x v="2"/>
    <x v="6"/>
    <x v="4"/>
    <x v="4"/>
    <x v="1"/>
    <x v="1"/>
    <x v="0"/>
    <x v="3"/>
    <n v="141.5"/>
    <n v="849"/>
    <x v="3"/>
    <x v="0"/>
    <x v="1"/>
    <n v="4.4000000000000004"/>
    <x v="1"/>
    <x v="2"/>
    <x v="1"/>
  </r>
  <r>
    <x v="7"/>
    <x v="1"/>
    <x v="1"/>
    <x v="6"/>
    <x v="1"/>
    <x v="1"/>
    <x v="2"/>
    <x v="3"/>
    <n v="150.4"/>
    <n v="601.6"/>
    <x v="0"/>
    <x v="0"/>
    <x v="1"/>
    <n v="2"/>
    <x v="1"/>
    <x v="2"/>
    <x v="1"/>
  </r>
  <r>
    <x v="4"/>
    <x v="2"/>
    <x v="0"/>
    <x v="4"/>
    <x v="1"/>
    <x v="4"/>
    <x v="0"/>
    <x v="0"/>
    <n v="45.84"/>
    <n v="275.04000000000002"/>
    <x v="0"/>
    <x v="0"/>
    <x v="0"/>
    <n v="3.8"/>
    <x v="1"/>
    <x v="1"/>
    <x v="0"/>
  </r>
  <r>
    <x v="0"/>
    <x v="4"/>
    <x v="6"/>
    <x v="1"/>
    <x v="1"/>
    <x v="3"/>
    <x v="12"/>
    <x v="1"/>
    <n v="46.140000000000008"/>
    <n v="553.68000000000006"/>
    <x v="1"/>
    <x v="0"/>
    <x v="1"/>
    <n v="3.4"/>
    <x v="0"/>
    <x v="1"/>
    <x v="1"/>
  </r>
  <r>
    <x v="8"/>
    <x v="5"/>
    <x v="4"/>
    <x v="2"/>
    <x v="1"/>
    <x v="4"/>
    <x v="1"/>
    <x v="3"/>
    <n v="92.97"/>
    <n v="743.76"/>
    <x v="1"/>
    <x v="1"/>
    <x v="1"/>
    <n v="1.9"/>
    <x v="0"/>
    <x v="1"/>
    <x v="1"/>
  </r>
  <r>
    <x v="4"/>
    <x v="2"/>
    <x v="5"/>
    <x v="2"/>
    <x v="1"/>
    <x v="4"/>
    <x v="5"/>
    <x v="3"/>
    <n v="52.41"/>
    <n v="576.51"/>
    <x v="1"/>
    <x v="0"/>
    <x v="2"/>
    <n v="2.5"/>
    <x v="1"/>
    <x v="0"/>
    <x v="2"/>
  </r>
  <r>
    <x v="5"/>
    <x v="3"/>
    <x v="7"/>
    <x v="2"/>
    <x v="1"/>
    <x v="1"/>
    <x v="4"/>
    <x v="1"/>
    <n v="90.78"/>
    <n v="907.8"/>
    <x v="0"/>
    <x v="1"/>
    <x v="2"/>
    <n v="3.2"/>
    <x v="0"/>
    <x v="1"/>
    <x v="2"/>
  </r>
  <r>
    <x v="6"/>
    <x v="2"/>
    <x v="0"/>
    <x v="4"/>
    <x v="1"/>
    <x v="2"/>
    <x v="8"/>
    <x v="2"/>
    <n v="26.87"/>
    <n v="80.61"/>
    <x v="1"/>
    <x v="3"/>
    <x v="1"/>
    <n v="4.5999999999999996"/>
    <x v="1"/>
    <x v="1"/>
    <x v="1"/>
  </r>
  <r>
    <x v="10"/>
    <x v="5"/>
    <x v="6"/>
    <x v="5"/>
    <x v="1"/>
    <x v="0"/>
    <x v="3"/>
    <x v="1"/>
    <n v="118.21"/>
    <n v="591.04999999999995"/>
    <x v="2"/>
    <x v="0"/>
    <x v="0"/>
    <n v="1.7"/>
    <x v="1"/>
    <x v="2"/>
    <x v="0"/>
  </r>
  <r>
    <x v="7"/>
    <x v="2"/>
    <x v="7"/>
    <x v="1"/>
    <x v="1"/>
    <x v="2"/>
    <x v="3"/>
    <x v="0"/>
    <n v="79.75"/>
    <n v="398.75"/>
    <x v="3"/>
    <x v="3"/>
    <x v="0"/>
    <n v="2.4"/>
    <x v="1"/>
    <x v="0"/>
    <x v="0"/>
  </r>
  <r>
    <x v="5"/>
    <x v="4"/>
    <x v="7"/>
    <x v="3"/>
    <x v="1"/>
    <x v="2"/>
    <x v="4"/>
    <x v="1"/>
    <n v="269.8"/>
    <n v="2698"/>
    <x v="1"/>
    <x v="3"/>
    <x v="1"/>
    <n v="5"/>
    <x v="0"/>
    <x v="2"/>
    <x v="1"/>
  </r>
  <r>
    <x v="6"/>
    <x v="0"/>
    <x v="5"/>
    <x v="3"/>
    <x v="1"/>
    <x v="2"/>
    <x v="9"/>
    <x v="2"/>
    <n v="260.27999999999997"/>
    <n v="2342.52"/>
    <x v="3"/>
    <x v="1"/>
    <x v="1"/>
    <n v="4.2"/>
    <x v="1"/>
    <x v="2"/>
    <x v="1"/>
  </r>
  <r>
    <x v="0"/>
    <x v="5"/>
    <x v="2"/>
    <x v="2"/>
    <x v="1"/>
    <x v="2"/>
    <x v="10"/>
    <x v="2"/>
    <n v="104.12"/>
    <n v="728.84"/>
    <x v="1"/>
    <x v="2"/>
    <x v="2"/>
    <n v="2.5"/>
    <x v="1"/>
    <x v="2"/>
    <x v="2"/>
  </r>
  <r>
    <x v="1"/>
    <x v="6"/>
    <x v="2"/>
    <x v="2"/>
    <x v="1"/>
    <x v="4"/>
    <x v="11"/>
    <x v="1"/>
    <n v="153.13999999999999"/>
    <n v="1990.82"/>
    <x v="3"/>
    <x v="0"/>
    <x v="0"/>
    <n v="1.6"/>
    <x v="1"/>
    <x v="1"/>
    <x v="0"/>
  </r>
  <r>
    <x v="6"/>
    <x v="2"/>
    <x v="2"/>
    <x v="5"/>
    <x v="1"/>
    <x v="1"/>
    <x v="9"/>
    <x v="3"/>
    <n v="287.62"/>
    <n v="2588.58"/>
    <x v="0"/>
    <x v="0"/>
    <x v="0"/>
    <n v="3"/>
    <x v="1"/>
    <x v="1"/>
    <x v="0"/>
  </r>
  <r>
    <x v="3"/>
    <x v="0"/>
    <x v="4"/>
    <x v="2"/>
    <x v="1"/>
    <x v="1"/>
    <x v="1"/>
    <x v="2"/>
    <n v="166.75"/>
    <n v="1334"/>
    <x v="2"/>
    <x v="2"/>
    <x v="2"/>
    <n v="3.3"/>
    <x v="1"/>
    <x v="1"/>
    <x v="2"/>
  </r>
  <r>
    <x v="1"/>
    <x v="4"/>
    <x v="2"/>
    <x v="7"/>
    <x v="1"/>
    <x v="2"/>
    <x v="8"/>
    <x v="0"/>
    <n v="257.56"/>
    <n v="772.68000000000006"/>
    <x v="3"/>
    <x v="0"/>
    <x v="0"/>
    <n v="2"/>
    <x v="1"/>
    <x v="1"/>
    <x v="0"/>
  </r>
  <r>
    <x v="2"/>
    <x v="3"/>
    <x v="6"/>
    <x v="1"/>
    <x v="1"/>
    <x v="0"/>
    <x v="6"/>
    <x v="3"/>
    <n v="251.38"/>
    <n v="502.76"/>
    <x v="1"/>
    <x v="1"/>
    <x v="2"/>
    <n v="3.8"/>
    <x v="0"/>
    <x v="1"/>
    <x v="2"/>
  </r>
  <r>
    <x v="9"/>
    <x v="3"/>
    <x v="1"/>
    <x v="0"/>
    <x v="0"/>
    <x v="3"/>
    <x v="8"/>
    <x v="0"/>
    <n v="283.56"/>
    <n v="850.68000000000006"/>
    <x v="0"/>
    <x v="2"/>
    <x v="0"/>
    <n v="3.2"/>
    <x v="0"/>
    <x v="2"/>
    <x v="0"/>
  </r>
  <r>
    <x v="7"/>
    <x v="4"/>
    <x v="5"/>
    <x v="0"/>
    <x v="0"/>
    <x v="2"/>
    <x v="0"/>
    <x v="0"/>
    <n v="105.59999999999998"/>
    <n v="633.59999999999991"/>
    <x v="2"/>
    <x v="0"/>
    <x v="1"/>
    <n v="2.5"/>
    <x v="1"/>
    <x v="0"/>
    <x v="1"/>
  </r>
  <r>
    <x v="5"/>
    <x v="2"/>
    <x v="1"/>
    <x v="2"/>
    <x v="1"/>
    <x v="2"/>
    <x v="5"/>
    <x v="0"/>
    <n v="32.159999999999997"/>
    <n v="353.76"/>
    <x v="0"/>
    <x v="0"/>
    <x v="2"/>
    <n v="2.2000000000000002"/>
    <x v="0"/>
    <x v="0"/>
    <x v="2"/>
  </r>
  <r>
    <x v="2"/>
    <x v="3"/>
    <x v="4"/>
    <x v="0"/>
    <x v="0"/>
    <x v="0"/>
    <x v="12"/>
    <x v="0"/>
    <n v="49.109999999999992"/>
    <n v="589.31999999999994"/>
    <x v="0"/>
    <x v="1"/>
    <x v="2"/>
    <n v="2.1"/>
    <x v="0"/>
    <x v="0"/>
    <x v="2"/>
  </r>
  <r>
    <x v="2"/>
    <x v="6"/>
    <x v="6"/>
    <x v="2"/>
    <x v="1"/>
    <x v="4"/>
    <x v="4"/>
    <x v="2"/>
    <n v="179.95999999999998"/>
    <n v="1799.6"/>
    <x v="3"/>
    <x v="0"/>
    <x v="0"/>
    <n v="4.2"/>
    <x v="0"/>
    <x v="1"/>
    <x v="0"/>
  </r>
  <r>
    <x v="9"/>
    <x v="5"/>
    <x v="2"/>
    <x v="1"/>
    <x v="1"/>
    <x v="2"/>
    <x v="2"/>
    <x v="3"/>
    <n v="168.48"/>
    <n v="673.92"/>
    <x v="2"/>
    <x v="1"/>
    <x v="2"/>
    <n v="3"/>
    <x v="0"/>
    <x v="2"/>
    <x v="2"/>
  </r>
  <r>
    <x v="4"/>
    <x v="0"/>
    <x v="6"/>
    <x v="6"/>
    <x v="1"/>
    <x v="0"/>
    <x v="5"/>
    <x v="1"/>
    <n v="103.57"/>
    <n v="1139.27"/>
    <x v="0"/>
    <x v="3"/>
    <x v="2"/>
    <n v="2.1"/>
    <x v="0"/>
    <x v="0"/>
    <x v="2"/>
  </r>
  <r>
    <x v="0"/>
    <x v="1"/>
    <x v="1"/>
    <x v="7"/>
    <x v="1"/>
    <x v="4"/>
    <x v="13"/>
    <x v="2"/>
    <n v="89.64"/>
    <n v="89.64"/>
    <x v="1"/>
    <x v="0"/>
    <x v="0"/>
    <n v="4.2"/>
    <x v="0"/>
    <x v="0"/>
    <x v="0"/>
  </r>
  <r>
    <x v="7"/>
    <x v="2"/>
    <x v="7"/>
    <x v="7"/>
    <x v="1"/>
    <x v="4"/>
    <x v="4"/>
    <x v="3"/>
    <n v="218.63000000000002"/>
    <n v="2186.3000000000002"/>
    <x v="0"/>
    <x v="2"/>
    <x v="1"/>
    <n v="1.1000000000000001"/>
    <x v="0"/>
    <x v="0"/>
    <x v="1"/>
  </r>
  <r>
    <x v="8"/>
    <x v="3"/>
    <x v="5"/>
    <x v="0"/>
    <x v="0"/>
    <x v="2"/>
    <x v="4"/>
    <x v="1"/>
    <n v="115.34"/>
    <n v="1153.4000000000001"/>
    <x v="1"/>
    <x v="1"/>
    <x v="0"/>
    <n v="5"/>
    <x v="0"/>
    <x v="1"/>
    <x v="0"/>
  </r>
  <r>
    <x v="2"/>
    <x v="5"/>
    <x v="5"/>
    <x v="3"/>
    <x v="1"/>
    <x v="4"/>
    <x v="11"/>
    <x v="1"/>
    <n v="189.10999999999999"/>
    <n v="2458.4299999999998"/>
    <x v="0"/>
    <x v="1"/>
    <x v="0"/>
    <n v="4.5999999999999996"/>
    <x v="0"/>
    <x v="1"/>
    <x v="0"/>
  </r>
  <r>
    <x v="1"/>
    <x v="1"/>
    <x v="1"/>
    <x v="2"/>
    <x v="1"/>
    <x v="2"/>
    <x v="9"/>
    <x v="2"/>
    <n v="219.44"/>
    <n v="1974.96"/>
    <x v="2"/>
    <x v="0"/>
    <x v="0"/>
    <n v="4"/>
    <x v="1"/>
    <x v="0"/>
    <x v="0"/>
  </r>
  <r>
    <x v="2"/>
    <x v="6"/>
    <x v="6"/>
    <x v="1"/>
    <x v="1"/>
    <x v="2"/>
    <x v="0"/>
    <x v="3"/>
    <n v="140.53"/>
    <n v="843.18000000000006"/>
    <x v="2"/>
    <x v="1"/>
    <x v="2"/>
    <n v="2.1"/>
    <x v="0"/>
    <x v="1"/>
    <x v="2"/>
  </r>
  <r>
    <x v="8"/>
    <x v="3"/>
    <x v="0"/>
    <x v="3"/>
    <x v="1"/>
    <x v="1"/>
    <x v="13"/>
    <x v="0"/>
    <n v="74.150000000000006"/>
    <n v="74.150000000000006"/>
    <x v="2"/>
    <x v="3"/>
    <x v="1"/>
    <n v="4.5999999999999996"/>
    <x v="0"/>
    <x v="1"/>
    <x v="1"/>
  </r>
  <r>
    <x v="2"/>
    <x v="3"/>
    <x v="1"/>
    <x v="4"/>
    <x v="1"/>
    <x v="3"/>
    <x v="8"/>
    <x v="0"/>
    <n v="261.02"/>
    <n v="783.06"/>
    <x v="3"/>
    <x v="1"/>
    <x v="2"/>
    <n v="4.3"/>
    <x v="0"/>
    <x v="0"/>
    <x v="2"/>
  </r>
  <r>
    <x v="9"/>
    <x v="0"/>
    <x v="5"/>
    <x v="0"/>
    <x v="0"/>
    <x v="3"/>
    <x v="5"/>
    <x v="1"/>
    <n v="46.19"/>
    <n v="508.09"/>
    <x v="0"/>
    <x v="3"/>
    <x v="0"/>
    <n v="4.2"/>
    <x v="1"/>
    <x v="1"/>
    <x v="0"/>
  </r>
  <r>
    <x v="6"/>
    <x v="6"/>
    <x v="7"/>
    <x v="4"/>
    <x v="1"/>
    <x v="1"/>
    <x v="5"/>
    <x v="2"/>
    <n v="252.25"/>
    <n v="2774.75"/>
    <x v="2"/>
    <x v="2"/>
    <x v="2"/>
    <n v="1.7"/>
    <x v="0"/>
    <x v="2"/>
    <x v="2"/>
  </r>
  <r>
    <x v="6"/>
    <x v="6"/>
    <x v="1"/>
    <x v="5"/>
    <x v="1"/>
    <x v="2"/>
    <x v="11"/>
    <x v="2"/>
    <n v="254.27"/>
    <n v="3305.51"/>
    <x v="1"/>
    <x v="1"/>
    <x v="1"/>
    <n v="3.5"/>
    <x v="1"/>
    <x v="2"/>
    <x v="1"/>
  </r>
  <r>
    <x v="0"/>
    <x v="2"/>
    <x v="1"/>
    <x v="4"/>
    <x v="1"/>
    <x v="0"/>
    <x v="13"/>
    <x v="0"/>
    <n v="179.88"/>
    <n v="179.88"/>
    <x v="1"/>
    <x v="2"/>
    <x v="0"/>
    <n v="4.5999999999999996"/>
    <x v="1"/>
    <x v="0"/>
    <x v="0"/>
  </r>
  <r>
    <x v="9"/>
    <x v="1"/>
    <x v="5"/>
    <x v="4"/>
    <x v="1"/>
    <x v="4"/>
    <x v="12"/>
    <x v="2"/>
    <n v="196.25"/>
    <n v="2355"/>
    <x v="0"/>
    <x v="3"/>
    <x v="1"/>
    <n v="3"/>
    <x v="1"/>
    <x v="1"/>
    <x v="1"/>
  </r>
  <r>
    <x v="10"/>
    <x v="0"/>
    <x v="1"/>
    <x v="6"/>
    <x v="1"/>
    <x v="1"/>
    <x v="9"/>
    <x v="2"/>
    <n v="120.24000000000001"/>
    <n v="1082.1600000000001"/>
    <x v="2"/>
    <x v="1"/>
    <x v="0"/>
    <n v="3.2"/>
    <x v="1"/>
    <x v="0"/>
    <x v="0"/>
  </r>
  <r>
    <x v="2"/>
    <x v="2"/>
    <x v="0"/>
    <x v="2"/>
    <x v="1"/>
    <x v="1"/>
    <x v="2"/>
    <x v="3"/>
    <n v="255.64"/>
    <n v="1022.56"/>
    <x v="3"/>
    <x v="3"/>
    <x v="0"/>
    <n v="2.6"/>
    <x v="1"/>
    <x v="1"/>
    <x v="0"/>
  </r>
  <r>
    <x v="7"/>
    <x v="0"/>
    <x v="5"/>
    <x v="6"/>
    <x v="1"/>
    <x v="1"/>
    <x v="6"/>
    <x v="3"/>
    <n v="93.84"/>
    <n v="187.68"/>
    <x v="2"/>
    <x v="3"/>
    <x v="0"/>
    <n v="3.7"/>
    <x v="1"/>
    <x v="2"/>
    <x v="0"/>
  </r>
  <r>
    <x v="1"/>
    <x v="6"/>
    <x v="3"/>
    <x v="2"/>
    <x v="1"/>
    <x v="1"/>
    <x v="2"/>
    <x v="1"/>
    <n v="176.74"/>
    <n v="706.96"/>
    <x v="0"/>
    <x v="2"/>
    <x v="1"/>
    <n v="4.4000000000000004"/>
    <x v="1"/>
    <x v="1"/>
    <x v="1"/>
  </r>
  <r>
    <x v="6"/>
    <x v="0"/>
    <x v="5"/>
    <x v="2"/>
    <x v="1"/>
    <x v="3"/>
    <x v="6"/>
    <x v="3"/>
    <n v="20.5"/>
    <n v="41"/>
    <x v="3"/>
    <x v="2"/>
    <x v="0"/>
    <n v="3"/>
    <x v="0"/>
    <x v="2"/>
    <x v="0"/>
  </r>
  <r>
    <x v="6"/>
    <x v="0"/>
    <x v="0"/>
    <x v="2"/>
    <x v="1"/>
    <x v="2"/>
    <x v="0"/>
    <x v="2"/>
    <n v="283.16000000000003"/>
    <n v="1698.96"/>
    <x v="1"/>
    <x v="2"/>
    <x v="2"/>
    <n v="4.9000000000000004"/>
    <x v="0"/>
    <x v="1"/>
    <x v="2"/>
  </r>
  <r>
    <x v="8"/>
    <x v="0"/>
    <x v="3"/>
    <x v="6"/>
    <x v="1"/>
    <x v="1"/>
    <x v="0"/>
    <x v="0"/>
    <n v="285.52"/>
    <n v="1713.12"/>
    <x v="2"/>
    <x v="3"/>
    <x v="0"/>
    <n v="2.6"/>
    <x v="0"/>
    <x v="2"/>
    <x v="0"/>
  </r>
  <r>
    <x v="8"/>
    <x v="5"/>
    <x v="3"/>
    <x v="7"/>
    <x v="1"/>
    <x v="1"/>
    <x v="5"/>
    <x v="0"/>
    <n v="218.92"/>
    <n v="2408.12"/>
    <x v="2"/>
    <x v="3"/>
    <x v="0"/>
    <n v="1.5"/>
    <x v="1"/>
    <x v="0"/>
    <x v="0"/>
  </r>
  <r>
    <x v="5"/>
    <x v="5"/>
    <x v="5"/>
    <x v="5"/>
    <x v="1"/>
    <x v="1"/>
    <x v="10"/>
    <x v="0"/>
    <n v="138.51"/>
    <n v="969.56999999999994"/>
    <x v="1"/>
    <x v="2"/>
    <x v="0"/>
    <n v="1.1000000000000001"/>
    <x v="0"/>
    <x v="1"/>
    <x v="0"/>
  </r>
  <r>
    <x v="4"/>
    <x v="1"/>
    <x v="1"/>
    <x v="7"/>
    <x v="1"/>
    <x v="0"/>
    <x v="9"/>
    <x v="1"/>
    <n v="70.010000000000005"/>
    <n v="630.09"/>
    <x v="0"/>
    <x v="3"/>
    <x v="2"/>
    <n v="3.3"/>
    <x v="0"/>
    <x v="0"/>
    <x v="2"/>
  </r>
  <r>
    <x v="10"/>
    <x v="1"/>
    <x v="6"/>
    <x v="1"/>
    <x v="1"/>
    <x v="0"/>
    <x v="5"/>
    <x v="0"/>
    <n v="157.88999999999999"/>
    <n v="1736.79"/>
    <x v="3"/>
    <x v="2"/>
    <x v="2"/>
    <n v="4.3"/>
    <x v="0"/>
    <x v="1"/>
    <x v="2"/>
  </r>
  <r>
    <x v="8"/>
    <x v="4"/>
    <x v="4"/>
    <x v="1"/>
    <x v="1"/>
    <x v="4"/>
    <x v="9"/>
    <x v="3"/>
    <n v="241.59"/>
    <n v="2174.31"/>
    <x v="1"/>
    <x v="0"/>
    <x v="1"/>
    <n v="4.4000000000000004"/>
    <x v="0"/>
    <x v="0"/>
    <x v="1"/>
  </r>
  <r>
    <x v="8"/>
    <x v="6"/>
    <x v="3"/>
    <x v="4"/>
    <x v="1"/>
    <x v="2"/>
    <x v="2"/>
    <x v="3"/>
    <n v="189.48"/>
    <n v="757.92"/>
    <x v="3"/>
    <x v="1"/>
    <x v="0"/>
    <n v="4.9000000000000004"/>
    <x v="1"/>
    <x v="2"/>
    <x v="0"/>
  </r>
  <r>
    <x v="7"/>
    <x v="0"/>
    <x v="6"/>
    <x v="7"/>
    <x v="1"/>
    <x v="1"/>
    <x v="9"/>
    <x v="2"/>
    <n v="167.7"/>
    <n v="1509.3"/>
    <x v="0"/>
    <x v="0"/>
    <x v="1"/>
    <n v="3.1"/>
    <x v="0"/>
    <x v="0"/>
    <x v="1"/>
  </r>
  <r>
    <x v="5"/>
    <x v="6"/>
    <x v="5"/>
    <x v="5"/>
    <x v="1"/>
    <x v="4"/>
    <x v="1"/>
    <x v="1"/>
    <n v="257.83999999999997"/>
    <n v="2062.7199999999998"/>
    <x v="3"/>
    <x v="3"/>
    <x v="1"/>
    <n v="1.8"/>
    <x v="1"/>
    <x v="2"/>
    <x v="1"/>
  </r>
  <r>
    <x v="8"/>
    <x v="5"/>
    <x v="2"/>
    <x v="4"/>
    <x v="1"/>
    <x v="4"/>
    <x v="12"/>
    <x v="0"/>
    <n v="107.68"/>
    <n v="1292.1600000000001"/>
    <x v="3"/>
    <x v="1"/>
    <x v="0"/>
    <n v="3.7"/>
    <x v="0"/>
    <x v="0"/>
    <x v="0"/>
  </r>
  <r>
    <x v="1"/>
    <x v="0"/>
    <x v="2"/>
    <x v="5"/>
    <x v="1"/>
    <x v="2"/>
    <x v="13"/>
    <x v="2"/>
    <n v="260.79000000000002"/>
    <n v="260.79000000000002"/>
    <x v="2"/>
    <x v="3"/>
    <x v="0"/>
    <n v="4.5999999999999996"/>
    <x v="1"/>
    <x v="0"/>
    <x v="0"/>
  </r>
  <r>
    <x v="7"/>
    <x v="2"/>
    <x v="4"/>
    <x v="2"/>
    <x v="1"/>
    <x v="0"/>
    <x v="10"/>
    <x v="0"/>
    <n v="143.05000000000001"/>
    <n v="1001.35"/>
    <x v="1"/>
    <x v="3"/>
    <x v="2"/>
    <n v="1.7"/>
    <x v="0"/>
    <x v="2"/>
    <x v="2"/>
  </r>
  <r>
    <x v="4"/>
    <x v="5"/>
    <x v="3"/>
    <x v="2"/>
    <x v="1"/>
    <x v="2"/>
    <x v="10"/>
    <x v="0"/>
    <n v="20.68"/>
    <n v="144.76"/>
    <x v="3"/>
    <x v="1"/>
    <x v="2"/>
    <n v="2.4"/>
    <x v="1"/>
    <x v="2"/>
    <x v="2"/>
  </r>
  <r>
    <x v="9"/>
    <x v="5"/>
    <x v="5"/>
    <x v="1"/>
    <x v="1"/>
    <x v="4"/>
    <x v="4"/>
    <x v="2"/>
    <n v="224.94"/>
    <n v="2249.4"/>
    <x v="3"/>
    <x v="3"/>
    <x v="1"/>
    <n v="4.0999999999999996"/>
    <x v="1"/>
    <x v="1"/>
    <x v="1"/>
  </r>
  <r>
    <x v="7"/>
    <x v="5"/>
    <x v="7"/>
    <x v="2"/>
    <x v="1"/>
    <x v="2"/>
    <x v="2"/>
    <x v="3"/>
    <n v="265.8"/>
    <n v="1063.2"/>
    <x v="1"/>
    <x v="3"/>
    <x v="0"/>
    <n v="1.9"/>
    <x v="0"/>
    <x v="1"/>
    <x v="0"/>
  </r>
  <r>
    <x v="9"/>
    <x v="4"/>
    <x v="3"/>
    <x v="4"/>
    <x v="1"/>
    <x v="0"/>
    <x v="10"/>
    <x v="2"/>
    <n v="155.61999999999998"/>
    <n v="1089.3399999999999"/>
    <x v="1"/>
    <x v="3"/>
    <x v="1"/>
    <n v="4.5999999999999996"/>
    <x v="0"/>
    <x v="1"/>
    <x v="1"/>
  </r>
  <r>
    <x v="6"/>
    <x v="0"/>
    <x v="5"/>
    <x v="2"/>
    <x v="1"/>
    <x v="4"/>
    <x v="5"/>
    <x v="1"/>
    <n v="147.33000000000001"/>
    <n v="1620.63"/>
    <x v="0"/>
    <x v="2"/>
    <x v="2"/>
    <n v="4.4000000000000004"/>
    <x v="1"/>
    <x v="0"/>
    <x v="2"/>
  </r>
  <r>
    <x v="5"/>
    <x v="1"/>
    <x v="2"/>
    <x v="5"/>
    <x v="1"/>
    <x v="2"/>
    <x v="5"/>
    <x v="2"/>
    <n v="245.53"/>
    <n v="2700.83"/>
    <x v="1"/>
    <x v="3"/>
    <x v="1"/>
    <n v="3"/>
    <x v="1"/>
    <x v="1"/>
    <x v="1"/>
  </r>
  <r>
    <x v="4"/>
    <x v="3"/>
    <x v="0"/>
    <x v="6"/>
    <x v="1"/>
    <x v="1"/>
    <x v="5"/>
    <x v="0"/>
    <n v="267.74"/>
    <n v="2945.14"/>
    <x v="3"/>
    <x v="1"/>
    <x v="0"/>
    <n v="5"/>
    <x v="0"/>
    <x v="2"/>
    <x v="0"/>
  </r>
  <r>
    <x v="5"/>
    <x v="2"/>
    <x v="4"/>
    <x v="0"/>
    <x v="0"/>
    <x v="1"/>
    <x v="5"/>
    <x v="3"/>
    <n v="292.83999999999997"/>
    <n v="3221.24"/>
    <x v="2"/>
    <x v="0"/>
    <x v="1"/>
    <n v="2.2000000000000002"/>
    <x v="0"/>
    <x v="1"/>
    <x v="1"/>
  </r>
  <r>
    <x v="4"/>
    <x v="2"/>
    <x v="0"/>
    <x v="7"/>
    <x v="1"/>
    <x v="2"/>
    <x v="4"/>
    <x v="2"/>
    <n v="116.78"/>
    <n v="1167.8"/>
    <x v="0"/>
    <x v="1"/>
    <x v="1"/>
    <n v="4.7"/>
    <x v="0"/>
    <x v="1"/>
    <x v="1"/>
  </r>
  <r>
    <x v="5"/>
    <x v="6"/>
    <x v="7"/>
    <x v="3"/>
    <x v="1"/>
    <x v="2"/>
    <x v="4"/>
    <x v="3"/>
    <n v="186.51"/>
    <n v="1865.1"/>
    <x v="1"/>
    <x v="1"/>
    <x v="0"/>
    <n v="2.2000000000000002"/>
    <x v="0"/>
    <x v="2"/>
    <x v="0"/>
  </r>
  <r>
    <x v="7"/>
    <x v="0"/>
    <x v="5"/>
    <x v="3"/>
    <x v="1"/>
    <x v="0"/>
    <x v="3"/>
    <x v="3"/>
    <n v="250.42"/>
    <n v="1252.0999999999999"/>
    <x v="1"/>
    <x v="0"/>
    <x v="0"/>
    <n v="3.8"/>
    <x v="0"/>
    <x v="2"/>
    <x v="0"/>
  </r>
  <r>
    <x v="5"/>
    <x v="1"/>
    <x v="1"/>
    <x v="2"/>
    <x v="1"/>
    <x v="4"/>
    <x v="3"/>
    <x v="3"/>
    <n v="168.92"/>
    <n v="844.59999999999991"/>
    <x v="1"/>
    <x v="3"/>
    <x v="0"/>
    <n v="4"/>
    <x v="1"/>
    <x v="1"/>
    <x v="0"/>
  </r>
  <r>
    <x v="3"/>
    <x v="5"/>
    <x v="7"/>
    <x v="2"/>
    <x v="1"/>
    <x v="2"/>
    <x v="3"/>
    <x v="3"/>
    <n v="149.32"/>
    <n v="746.59999999999991"/>
    <x v="0"/>
    <x v="0"/>
    <x v="2"/>
    <n v="3.6"/>
    <x v="1"/>
    <x v="2"/>
    <x v="2"/>
  </r>
  <r>
    <x v="4"/>
    <x v="3"/>
    <x v="0"/>
    <x v="7"/>
    <x v="1"/>
    <x v="4"/>
    <x v="0"/>
    <x v="0"/>
    <n v="180.14"/>
    <n v="1080.8399999999999"/>
    <x v="0"/>
    <x v="0"/>
    <x v="1"/>
    <n v="3.1"/>
    <x v="0"/>
    <x v="2"/>
    <x v="1"/>
  </r>
  <r>
    <x v="2"/>
    <x v="0"/>
    <x v="5"/>
    <x v="3"/>
    <x v="1"/>
    <x v="1"/>
    <x v="10"/>
    <x v="0"/>
    <n v="119.92"/>
    <n v="839.44"/>
    <x v="1"/>
    <x v="2"/>
    <x v="1"/>
    <n v="3.6"/>
    <x v="1"/>
    <x v="1"/>
    <x v="1"/>
  </r>
  <r>
    <x v="9"/>
    <x v="0"/>
    <x v="3"/>
    <x v="5"/>
    <x v="1"/>
    <x v="4"/>
    <x v="3"/>
    <x v="0"/>
    <n v="73.78"/>
    <n v="368.9"/>
    <x v="0"/>
    <x v="2"/>
    <x v="0"/>
    <n v="1.1000000000000001"/>
    <x v="1"/>
    <x v="1"/>
    <x v="0"/>
  </r>
  <r>
    <x v="4"/>
    <x v="4"/>
    <x v="6"/>
    <x v="0"/>
    <x v="0"/>
    <x v="3"/>
    <x v="9"/>
    <x v="0"/>
    <n v="38.659999999999989"/>
    <n v="347.93999999999988"/>
    <x v="2"/>
    <x v="1"/>
    <x v="0"/>
    <n v="4.5"/>
    <x v="1"/>
    <x v="0"/>
    <x v="0"/>
  </r>
  <r>
    <x v="6"/>
    <x v="1"/>
    <x v="6"/>
    <x v="3"/>
    <x v="1"/>
    <x v="0"/>
    <x v="7"/>
    <x v="0"/>
    <n v="190.79"/>
    <n v="2671.06"/>
    <x v="3"/>
    <x v="1"/>
    <x v="2"/>
    <n v="3.1"/>
    <x v="0"/>
    <x v="0"/>
    <x v="2"/>
  </r>
  <r>
    <x v="1"/>
    <x v="3"/>
    <x v="3"/>
    <x v="3"/>
    <x v="1"/>
    <x v="0"/>
    <x v="12"/>
    <x v="1"/>
    <n v="126.16000000000001"/>
    <n v="1513.92"/>
    <x v="2"/>
    <x v="2"/>
    <x v="0"/>
    <n v="2.9"/>
    <x v="0"/>
    <x v="2"/>
    <x v="0"/>
  </r>
  <r>
    <x v="3"/>
    <x v="5"/>
    <x v="7"/>
    <x v="4"/>
    <x v="1"/>
    <x v="4"/>
    <x v="5"/>
    <x v="1"/>
    <n v="267.23"/>
    <n v="2939.53"/>
    <x v="3"/>
    <x v="0"/>
    <x v="2"/>
    <n v="3.3"/>
    <x v="1"/>
    <x v="0"/>
    <x v="2"/>
  </r>
  <r>
    <x v="0"/>
    <x v="0"/>
    <x v="1"/>
    <x v="3"/>
    <x v="1"/>
    <x v="0"/>
    <x v="9"/>
    <x v="2"/>
    <n v="82.43"/>
    <n v="741.87000000000012"/>
    <x v="0"/>
    <x v="0"/>
    <x v="2"/>
    <n v="3.3"/>
    <x v="1"/>
    <x v="2"/>
    <x v="2"/>
  </r>
  <r>
    <x v="2"/>
    <x v="2"/>
    <x v="6"/>
    <x v="2"/>
    <x v="1"/>
    <x v="4"/>
    <x v="7"/>
    <x v="3"/>
    <n v="107"/>
    <n v="1498"/>
    <x v="1"/>
    <x v="0"/>
    <x v="2"/>
    <n v="3.9"/>
    <x v="1"/>
    <x v="2"/>
    <x v="2"/>
  </r>
  <r>
    <x v="4"/>
    <x v="2"/>
    <x v="1"/>
    <x v="4"/>
    <x v="1"/>
    <x v="4"/>
    <x v="10"/>
    <x v="1"/>
    <n v="291.74"/>
    <n v="2042.18"/>
    <x v="0"/>
    <x v="3"/>
    <x v="0"/>
    <n v="1.3"/>
    <x v="1"/>
    <x v="1"/>
    <x v="0"/>
  </r>
  <r>
    <x v="8"/>
    <x v="3"/>
    <x v="1"/>
    <x v="2"/>
    <x v="1"/>
    <x v="1"/>
    <x v="4"/>
    <x v="0"/>
    <n v="175.76"/>
    <n v="1757.6"/>
    <x v="2"/>
    <x v="2"/>
    <x v="1"/>
    <n v="4.8"/>
    <x v="0"/>
    <x v="0"/>
    <x v="1"/>
  </r>
  <r>
    <x v="7"/>
    <x v="5"/>
    <x v="6"/>
    <x v="7"/>
    <x v="1"/>
    <x v="4"/>
    <x v="8"/>
    <x v="3"/>
    <n v="117.08999999999999"/>
    <n v="351.27"/>
    <x v="2"/>
    <x v="3"/>
    <x v="0"/>
    <n v="4.8"/>
    <x v="1"/>
    <x v="2"/>
    <x v="0"/>
  </r>
  <r>
    <x v="2"/>
    <x v="3"/>
    <x v="2"/>
    <x v="3"/>
    <x v="1"/>
    <x v="0"/>
    <x v="2"/>
    <x v="0"/>
    <n v="261.05"/>
    <n v="1044.2"/>
    <x v="0"/>
    <x v="0"/>
    <x v="1"/>
    <n v="1.1000000000000001"/>
    <x v="1"/>
    <x v="0"/>
    <x v="1"/>
  </r>
  <r>
    <x v="7"/>
    <x v="0"/>
    <x v="6"/>
    <x v="0"/>
    <x v="0"/>
    <x v="3"/>
    <x v="2"/>
    <x v="0"/>
    <n v="228.15"/>
    <n v="912.6"/>
    <x v="1"/>
    <x v="3"/>
    <x v="0"/>
    <n v="3.1"/>
    <x v="0"/>
    <x v="0"/>
    <x v="0"/>
  </r>
  <r>
    <x v="5"/>
    <x v="4"/>
    <x v="2"/>
    <x v="2"/>
    <x v="1"/>
    <x v="2"/>
    <x v="10"/>
    <x v="2"/>
    <n v="180.48"/>
    <n v="1263.3599999999999"/>
    <x v="1"/>
    <x v="1"/>
    <x v="2"/>
    <n v="3.9"/>
    <x v="1"/>
    <x v="2"/>
    <x v="2"/>
  </r>
  <r>
    <x v="5"/>
    <x v="4"/>
    <x v="4"/>
    <x v="7"/>
    <x v="1"/>
    <x v="0"/>
    <x v="6"/>
    <x v="3"/>
    <n v="268.95"/>
    <n v="537.9"/>
    <x v="3"/>
    <x v="2"/>
    <x v="1"/>
    <n v="2.1"/>
    <x v="0"/>
    <x v="0"/>
    <x v="1"/>
  </r>
  <r>
    <x v="2"/>
    <x v="2"/>
    <x v="2"/>
    <x v="3"/>
    <x v="1"/>
    <x v="3"/>
    <x v="5"/>
    <x v="0"/>
    <n v="46.31"/>
    <n v="509.41"/>
    <x v="2"/>
    <x v="0"/>
    <x v="0"/>
    <n v="3.6"/>
    <x v="0"/>
    <x v="1"/>
    <x v="0"/>
  </r>
  <r>
    <x v="7"/>
    <x v="4"/>
    <x v="2"/>
    <x v="0"/>
    <x v="0"/>
    <x v="0"/>
    <x v="3"/>
    <x v="0"/>
    <n v="130.46"/>
    <n v="652.30000000000007"/>
    <x v="3"/>
    <x v="1"/>
    <x v="0"/>
    <n v="3.6"/>
    <x v="1"/>
    <x v="0"/>
    <x v="0"/>
  </r>
  <r>
    <x v="10"/>
    <x v="6"/>
    <x v="0"/>
    <x v="5"/>
    <x v="1"/>
    <x v="3"/>
    <x v="5"/>
    <x v="2"/>
    <n v="246.95"/>
    <n v="2716.45"/>
    <x v="0"/>
    <x v="3"/>
    <x v="1"/>
    <n v="1.9"/>
    <x v="0"/>
    <x v="1"/>
    <x v="1"/>
  </r>
  <r>
    <x v="2"/>
    <x v="3"/>
    <x v="1"/>
    <x v="2"/>
    <x v="1"/>
    <x v="0"/>
    <x v="5"/>
    <x v="3"/>
    <n v="128.06"/>
    <n v="1408.66"/>
    <x v="3"/>
    <x v="1"/>
    <x v="2"/>
    <n v="1.8"/>
    <x v="0"/>
    <x v="2"/>
    <x v="2"/>
  </r>
  <r>
    <x v="3"/>
    <x v="4"/>
    <x v="1"/>
    <x v="0"/>
    <x v="0"/>
    <x v="2"/>
    <x v="2"/>
    <x v="1"/>
    <n v="279.49"/>
    <n v="1117.96"/>
    <x v="1"/>
    <x v="0"/>
    <x v="2"/>
    <n v="4"/>
    <x v="0"/>
    <x v="0"/>
    <x v="2"/>
  </r>
  <r>
    <x v="3"/>
    <x v="6"/>
    <x v="2"/>
    <x v="0"/>
    <x v="0"/>
    <x v="1"/>
    <x v="4"/>
    <x v="3"/>
    <n v="62.71"/>
    <n v="627.1"/>
    <x v="2"/>
    <x v="2"/>
    <x v="1"/>
    <n v="3.8"/>
    <x v="0"/>
    <x v="2"/>
    <x v="1"/>
  </r>
  <r>
    <x v="9"/>
    <x v="6"/>
    <x v="2"/>
    <x v="0"/>
    <x v="0"/>
    <x v="1"/>
    <x v="5"/>
    <x v="0"/>
    <n v="114.25999999999999"/>
    <n v="1256.8599999999999"/>
    <x v="1"/>
    <x v="2"/>
    <x v="0"/>
    <n v="4.5"/>
    <x v="0"/>
    <x v="2"/>
    <x v="0"/>
  </r>
  <r>
    <x v="4"/>
    <x v="1"/>
    <x v="0"/>
    <x v="6"/>
    <x v="1"/>
    <x v="2"/>
    <x v="9"/>
    <x v="1"/>
    <n v="139.21"/>
    <n v="1252.8900000000001"/>
    <x v="3"/>
    <x v="0"/>
    <x v="2"/>
    <n v="4.5"/>
    <x v="1"/>
    <x v="2"/>
    <x v="2"/>
  </r>
  <r>
    <x v="0"/>
    <x v="2"/>
    <x v="2"/>
    <x v="0"/>
    <x v="0"/>
    <x v="0"/>
    <x v="13"/>
    <x v="2"/>
    <n v="212.35"/>
    <n v="212.35"/>
    <x v="0"/>
    <x v="2"/>
    <x v="0"/>
    <n v="1.6"/>
    <x v="1"/>
    <x v="2"/>
    <x v="0"/>
  </r>
  <r>
    <x v="7"/>
    <x v="3"/>
    <x v="6"/>
    <x v="7"/>
    <x v="1"/>
    <x v="3"/>
    <x v="4"/>
    <x v="2"/>
    <n v="74.7"/>
    <n v="747"/>
    <x v="3"/>
    <x v="1"/>
    <x v="2"/>
    <n v="4.2"/>
    <x v="1"/>
    <x v="1"/>
    <x v="2"/>
  </r>
  <r>
    <x v="4"/>
    <x v="6"/>
    <x v="3"/>
    <x v="2"/>
    <x v="1"/>
    <x v="4"/>
    <x v="11"/>
    <x v="0"/>
    <n v="22.759999999999998"/>
    <n v="295.88"/>
    <x v="1"/>
    <x v="0"/>
    <x v="0"/>
    <n v="3.7"/>
    <x v="1"/>
    <x v="0"/>
    <x v="0"/>
  </r>
  <r>
    <x v="3"/>
    <x v="0"/>
    <x v="2"/>
    <x v="5"/>
    <x v="1"/>
    <x v="0"/>
    <x v="7"/>
    <x v="3"/>
    <n v="293.42"/>
    <n v="4107.88"/>
    <x v="2"/>
    <x v="3"/>
    <x v="2"/>
    <n v="3.6"/>
    <x v="1"/>
    <x v="2"/>
    <x v="2"/>
  </r>
  <r>
    <x v="6"/>
    <x v="4"/>
    <x v="4"/>
    <x v="5"/>
    <x v="1"/>
    <x v="2"/>
    <x v="8"/>
    <x v="0"/>
    <n v="271.64999999999998"/>
    <n v="814.94999999999993"/>
    <x v="3"/>
    <x v="2"/>
    <x v="0"/>
    <n v="2.1"/>
    <x v="1"/>
    <x v="1"/>
    <x v="0"/>
  </r>
  <r>
    <x v="7"/>
    <x v="1"/>
    <x v="2"/>
    <x v="2"/>
    <x v="1"/>
    <x v="1"/>
    <x v="0"/>
    <x v="3"/>
    <n v="104.06"/>
    <n v="624.36"/>
    <x v="2"/>
    <x v="3"/>
    <x v="0"/>
    <n v="4.3"/>
    <x v="1"/>
    <x v="0"/>
    <x v="0"/>
  </r>
  <r>
    <x v="4"/>
    <x v="5"/>
    <x v="2"/>
    <x v="0"/>
    <x v="0"/>
    <x v="1"/>
    <x v="5"/>
    <x v="2"/>
    <n v="155.37"/>
    <n v="1709.07"/>
    <x v="2"/>
    <x v="2"/>
    <x v="2"/>
    <n v="5"/>
    <x v="1"/>
    <x v="0"/>
    <x v="2"/>
  </r>
  <r>
    <x v="3"/>
    <x v="4"/>
    <x v="4"/>
    <x v="1"/>
    <x v="1"/>
    <x v="0"/>
    <x v="2"/>
    <x v="0"/>
    <n v="156.9"/>
    <n v="627.6"/>
    <x v="3"/>
    <x v="2"/>
    <x v="2"/>
    <n v="1.7"/>
    <x v="1"/>
    <x v="2"/>
    <x v="2"/>
  </r>
  <r>
    <x v="1"/>
    <x v="4"/>
    <x v="3"/>
    <x v="7"/>
    <x v="1"/>
    <x v="3"/>
    <x v="8"/>
    <x v="0"/>
    <n v="263.38"/>
    <n v="790.14"/>
    <x v="1"/>
    <x v="0"/>
    <x v="0"/>
    <n v="4"/>
    <x v="0"/>
    <x v="0"/>
    <x v="0"/>
  </r>
  <r>
    <x v="3"/>
    <x v="4"/>
    <x v="0"/>
    <x v="3"/>
    <x v="1"/>
    <x v="2"/>
    <x v="0"/>
    <x v="1"/>
    <n v="187.17999999999998"/>
    <n v="1123.08"/>
    <x v="0"/>
    <x v="0"/>
    <x v="1"/>
    <n v="2.5"/>
    <x v="0"/>
    <x v="2"/>
    <x v="1"/>
  </r>
  <r>
    <x v="5"/>
    <x v="1"/>
    <x v="6"/>
    <x v="3"/>
    <x v="1"/>
    <x v="2"/>
    <x v="11"/>
    <x v="0"/>
    <n v="251.39999999999998"/>
    <n v="3268.2"/>
    <x v="1"/>
    <x v="1"/>
    <x v="0"/>
    <n v="1.8"/>
    <x v="0"/>
    <x v="1"/>
    <x v="0"/>
  </r>
  <r>
    <x v="8"/>
    <x v="5"/>
    <x v="3"/>
    <x v="5"/>
    <x v="1"/>
    <x v="3"/>
    <x v="5"/>
    <x v="3"/>
    <n v="275.36"/>
    <n v="3028.96"/>
    <x v="3"/>
    <x v="3"/>
    <x v="1"/>
    <n v="1.6"/>
    <x v="1"/>
    <x v="0"/>
    <x v="1"/>
  </r>
  <r>
    <x v="10"/>
    <x v="2"/>
    <x v="2"/>
    <x v="0"/>
    <x v="0"/>
    <x v="3"/>
    <x v="8"/>
    <x v="1"/>
    <n v="178.47"/>
    <n v="535.41"/>
    <x v="2"/>
    <x v="3"/>
    <x v="2"/>
    <n v="1.8"/>
    <x v="1"/>
    <x v="2"/>
    <x v="2"/>
  </r>
  <r>
    <x v="10"/>
    <x v="3"/>
    <x v="6"/>
    <x v="2"/>
    <x v="1"/>
    <x v="0"/>
    <x v="10"/>
    <x v="3"/>
    <n v="99.939999999999984"/>
    <n v="699.57999999999993"/>
    <x v="1"/>
    <x v="0"/>
    <x v="1"/>
    <n v="4.4000000000000004"/>
    <x v="1"/>
    <x v="1"/>
    <x v="1"/>
  </r>
  <r>
    <x v="5"/>
    <x v="3"/>
    <x v="7"/>
    <x v="1"/>
    <x v="1"/>
    <x v="0"/>
    <x v="12"/>
    <x v="1"/>
    <n v="159.64000000000001"/>
    <n v="1915.68"/>
    <x v="0"/>
    <x v="0"/>
    <x v="0"/>
    <n v="3.2"/>
    <x v="1"/>
    <x v="2"/>
    <x v="0"/>
  </r>
  <r>
    <x v="5"/>
    <x v="5"/>
    <x v="1"/>
    <x v="7"/>
    <x v="1"/>
    <x v="1"/>
    <x v="13"/>
    <x v="2"/>
    <n v="258.24"/>
    <n v="258.24"/>
    <x v="2"/>
    <x v="3"/>
    <x v="2"/>
    <n v="4.5999999999999996"/>
    <x v="0"/>
    <x v="0"/>
    <x v="2"/>
  </r>
  <r>
    <x v="7"/>
    <x v="4"/>
    <x v="6"/>
    <x v="6"/>
    <x v="1"/>
    <x v="1"/>
    <x v="9"/>
    <x v="3"/>
    <n v="183.41"/>
    <n v="1650.69"/>
    <x v="0"/>
    <x v="3"/>
    <x v="2"/>
    <n v="4.5999999999999996"/>
    <x v="0"/>
    <x v="1"/>
    <x v="2"/>
  </r>
  <r>
    <x v="1"/>
    <x v="0"/>
    <x v="0"/>
    <x v="3"/>
    <x v="1"/>
    <x v="3"/>
    <x v="11"/>
    <x v="3"/>
    <n v="270.8"/>
    <n v="3520.4"/>
    <x v="2"/>
    <x v="2"/>
    <x v="1"/>
    <n v="1.6"/>
    <x v="0"/>
    <x v="2"/>
    <x v="1"/>
  </r>
  <r>
    <x v="1"/>
    <x v="5"/>
    <x v="0"/>
    <x v="4"/>
    <x v="1"/>
    <x v="4"/>
    <x v="4"/>
    <x v="0"/>
    <n v="270.71999999999997"/>
    <n v="2707.2"/>
    <x v="0"/>
    <x v="2"/>
    <x v="2"/>
    <n v="3.5"/>
    <x v="1"/>
    <x v="1"/>
    <x v="2"/>
  </r>
  <r>
    <x v="7"/>
    <x v="5"/>
    <x v="1"/>
    <x v="7"/>
    <x v="1"/>
    <x v="4"/>
    <x v="6"/>
    <x v="2"/>
    <n v="124.54"/>
    <n v="249.08"/>
    <x v="0"/>
    <x v="0"/>
    <x v="1"/>
    <n v="1.2"/>
    <x v="1"/>
    <x v="1"/>
    <x v="1"/>
  </r>
  <r>
    <x v="4"/>
    <x v="3"/>
    <x v="3"/>
    <x v="0"/>
    <x v="0"/>
    <x v="4"/>
    <x v="2"/>
    <x v="1"/>
    <n v="145.47"/>
    <n v="581.88"/>
    <x v="3"/>
    <x v="3"/>
    <x v="0"/>
    <n v="2.1"/>
    <x v="1"/>
    <x v="1"/>
    <x v="0"/>
  </r>
  <r>
    <x v="7"/>
    <x v="6"/>
    <x v="2"/>
    <x v="7"/>
    <x v="1"/>
    <x v="2"/>
    <x v="0"/>
    <x v="1"/>
    <n v="209.82000000000002"/>
    <n v="1258.92"/>
    <x v="3"/>
    <x v="2"/>
    <x v="2"/>
    <n v="1.7"/>
    <x v="1"/>
    <x v="0"/>
    <x v="2"/>
  </r>
  <r>
    <x v="0"/>
    <x v="0"/>
    <x v="1"/>
    <x v="1"/>
    <x v="1"/>
    <x v="0"/>
    <x v="0"/>
    <x v="2"/>
    <n v="51.1"/>
    <n v="306.60000000000002"/>
    <x v="2"/>
    <x v="2"/>
    <x v="0"/>
    <n v="4.4000000000000004"/>
    <x v="0"/>
    <x v="0"/>
    <x v="0"/>
  </r>
  <r>
    <x v="0"/>
    <x v="3"/>
    <x v="4"/>
    <x v="7"/>
    <x v="1"/>
    <x v="3"/>
    <x v="5"/>
    <x v="0"/>
    <n v="150.36000000000001"/>
    <n v="1653.96"/>
    <x v="3"/>
    <x v="3"/>
    <x v="1"/>
    <n v="2.5"/>
    <x v="1"/>
    <x v="0"/>
    <x v="1"/>
  </r>
  <r>
    <x v="10"/>
    <x v="1"/>
    <x v="0"/>
    <x v="3"/>
    <x v="1"/>
    <x v="1"/>
    <x v="1"/>
    <x v="3"/>
    <n v="61.83"/>
    <n v="494.64"/>
    <x v="3"/>
    <x v="3"/>
    <x v="1"/>
    <n v="5"/>
    <x v="1"/>
    <x v="0"/>
    <x v="1"/>
  </r>
  <r>
    <x v="3"/>
    <x v="5"/>
    <x v="4"/>
    <x v="2"/>
    <x v="1"/>
    <x v="4"/>
    <x v="1"/>
    <x v="3"/>
    <n v="257.43"/>
    <n v="2059.44"/>
    <x v="0"/>
    <x v="0"/>
    <x v="0"/>
    <n v="1.6"/>
    <x v="0"/>
    <x v="0"/>
    <x v="0"/>
  </r>
  <r>
    <x v="7"/>
    <x v="6"/>
    <x v="3"/>
    <x v="0"/>
    <x v="0"/>
    <x v="1"/>
    <x v="2"/>
    <x v="0"/>
    <n v="283.98"/>
    <n v="1135.92"/>
    <x v="2"/>
    <x v="3"/>
    <x v="1"/>
    <n v="1.9"/>
    <x v="1"/>
    <x v="1"/>
    <x v="1"/>
  </r>
  <r>
    <x v="7"/>
    <x v="0"/>
    <x v="3"/>
    <x v="3"/>
    <x v="1"/>
    <x v="0"/>
    <x v="0"/>
    <x v="1"/>
    <n v="59.629999999999995"/>
    <n v="357.78"/>
    <x v="0"/>
    <x v="0"/>
    <x v="1"/>
    <n v="3.6"/>
    <x v="0"/>
    <x v="1"/>
    <x v="1"/>
  </r>
  <r>
    <x v="4"/>
    <x v="2"/>
    <x v="7"/>
    <x v="6"/>
    <x v="1"/>
    <x v="3"/>
    <x v="9"/>
    <x v="0"/>
    <n v="206.86"/>
    <n v="1861.74"/>
    <x v="3"/>
    <x v="2"/>
    <x v="0"/>
    <n v="4.9000000000000004"/>
    <x v="1"/>
    <x v="0"/>
    <x v="0"/>
  </r>
  <r>
    <x v="9"/>
    <x v="0"/>
    <x v="4"/>
    <x v="2"/>
    <x v="1"/>
    <x v="4"/>
    <x v="10"/>
    <x v="3"/>
    <n v="198.23"/>
    <n v="1387.61"/>
    <x v="3"/>
    <x v="1"/>
    <x v="0"/>
    <n v="3.9"/>
    <x v="0"/>
    <x v="2"/>
    <x v="0"/>
  </r>
  <r>
    <x v="10"/>
    <x v="0"/>
    <x v="3"/>
    <x v="5"/>
    <x v="1"/>
    <x v="4"/>
    <x v="11"/>
    <x v="2"/>
    <n v="232.82"/>
    <n v="3026.66"/>
    <x v="1"/>
    <x v="1"/>
    <x v="2"/>
    <n v="1.5"/>
    <x v="1"/>
    <x v="2"/>
    <x v="2"/>
  </r>
  <r>
    <x v="10"/>
    <x v="4"/>
    <x v="3"/>
    <x v="1"/>
    <x v="1"/>
    <x v="3"/>
    <x v="1"/>
    <x v="1"/>
    <n v="214.82"/>
    <n v="1718.56"/>
    <x v="0"/>
    <x v="3"/>
    <x v="2"/>
    <n v="2.7"/>
    <x v="1"/>
    <x v="0"/>
    <x v="2"/>
  </r>
  <r>
    <x v="10"/>
    <x v="5"/>
    <x v="3"/>
    <x v="0"/>
    <x v="0"/>
    <x v="1"/>
    <x v="1"/>
    <x v="0"/>
    <n v="80.8"/>
    <n v="646.4"/>
    <x v="3"/>
    <x v="0"/>
    <x v="0"/>
    <n v="5"/>
    <x v="1"/>
    <x v="0"/>
    <x v="0"/>
  </r>
  <r>
    <x v="2"/>
    <x v="5"/>
    <x v="1"/>
    <x v="3"/>
    <x v="1"/>
    <x v="0"/>
    <x v="6"/>
    <x v="3"/>
    <n v="101.54"/>
    <n v="203.08"/>
    <x v="2"/>
    <x v="1"/>
    <x v="2"/>
    <n v="1.3"/>
    <x v="0"/>
    <x v="1"/>
    <x v="2"/>
  </r>
  <r>
    <x v="3"/>
    <x v="2"/>
    <x v="5"/>
    <x v="2"/>
    <x v="1"/>
    <x v="0"/>
    <x v="10"/>
    <x v="1"/>
    <n v="66.27"/>
    <n v="463.89"/>
    <x v="2"/>
    <x v="2"/>
    <x v="1"/>
    <n v="2.1"/>
    <x v="1"/>
    <x v="1"/>
    <x v="1"/>
  </r>
  <r>
    <x v="5"/>
    <x v="2"/>
    <x v="3"/>
    <x v="7"/>
    <x v="1"/>
    <x v="0"/>
    <x v="8"/>
    <x v="0"/>
    <n v="277.92"/>
    <n v="833.76"/>
    <x v="3"/>
    <x v="2"/>
    <x v="2"/>
    <n v="1.5"/>
    <x v="1"/>
    <x v="0"/>
    <x v="2"/>
  </r>
  <r>
    <x v="6"/>
    <x v="2"/>
    <x v="3"/>
    <x v="2"/>
    <x v="1"/>
    <x v="1"/>
    <x v="10"/>
    <x v="2"/>
    <n v="166.10999999999999"/>
    <n v="1162.77"/>
    <x v="3"/>
    <x v="0"/>
    <x v="2"/>
    <n v="4.3"/>
    <x v="0"/>
    <x v="0"/>
    <x v="2"/>
  </r>
  <r>
    <x v="9"/>
    <x v="3"/>
    <x v="4"/>
    <x v="3"/>
    <x v="1"/>
    <x v="1"/>
    <x v="6"/>
    <x v="1"/>
    <n v="293.33"/>
    <n v="586.66"/>
    <x v="3"/>
    <x v="1"/>
    <x v="1"/>
    <n v="4.3"/>
    <x v="0"/>
    <x v="2"/>
    <x v="1"/>
  </r>
  <r>
    <x v="2"/>
    <x v="3"/>
    <x v="0"/>
    <x v="5"/>
    <x v="1"/>
    <x v="4"/>
    <x v="13"/>
    <x v="2"/>
    <n v="145.81"/>
    <n v="145.81"/>
    <x v="2"/>
    <x v="2"/>
    <x v="0"/>
    <n v="2.4"/>
    <x v="1"/>
    <x v="2"/>
    <x v="0"/>
  </r>
  <r>
    <x v="3"/>
    <x v="5"/>
    <x v="4"/>
    <x v="3"/>
    <x v="1"/>
    <x v="1"/>
    <x v="5"/>
    <x v="3"/>
    <n v="174.76"/>
    <n v="1922.36"/>
    <x v="3"/>
    <x v="2"/>
    <x v="1"/>
    <n v="2.2999999999999998"/>
    <x v="1"/>
    <x v="1"/>
    <x v="1"/>
  </r>
  <r>
    <x v="0"/>
    <x v="5"/>
    <x v="4"/>
    <x v="5"/>
    <x v="1"/>
    <x v="2"/>
    <x v="9"/>
    <x v="1"/>
    <n v="241"/>
    <n v="2169"/>
    <x v="0"/>
    <x v="3"/>
    <x v="2"/>
    <n v="4.3"/>
    <x v="1"/>
    <x v="2"/>
    <x v="2"/>
  </r>
  <r>
    <x v="4"/>
    <x v="2"/>
    <x v="5"/>
    <x v="7"/>
    <x v="1"/>
    <x v="3"/>
    <x v="4"/>
    <x v="2"/>
    <n v="243.21999999999997"/>
    <n v="2432.1999999999998"/>
    <x v="1"/>
    <x v="1"/>
    <x v="1"/>
    <n v="1.6"/>
    <x v="0"/>
    <x v="1"/>
    <x v="1"/>
  </r>
  <r>
    <x v="5"/>
    <x v="3"/>
    <x v="5"/>
    <x v="3"/>
    <x v="1"/>
    <x v="1"/>
    <x v="4"/>
    <x v="0"/>
    <n v="84.72"/>
    <n v="847.2"/>
    <x v="1"/>
    <x v="3"/>
    <x v="0"/>
    <n v="4.3"/>
    <x v="0"/>
    <x v="2"/>
    <x v="0"/>
  </r>
  <r>
    <x v="0"/>
    <x v="6"/>
    <x v="1"/>
    <x v="2"/>
    <x v="1"/>
    <x v="0"/>
    <x v="13"/>
    <x v="2"/>
    <n v="100.72"/>
    <n v="100.72"/>
    <x v="1"/>
    <x v="2"/>
    <x v="2"/>
    <n v="1.4"/>
    <x v="0"/>
    <x v="0"/>
    <x v="2"/>
  </r>
  <r>
    <x v="5"/>
    <x v="3"/>
    <x v="2"/>
    <x v="6"/>
    <x v="1"/>
    <x v="1"/>
    <x v="5"/>
    <x v="3"/>
    <n v="47.389999999999993"/>
    <n v="521.29"/>
    <x v="0"/>
    <x v="2"/>
    <x v="0"/>
    <n v="2.2000000000000002"/>
    <x v="1"/>
    <x v="2"/>
    <x v="0"/>
  </r>
  <r>
    <x v="1"/>
    <x v="5"/>
    <x v="0"/>
    <x v="6"/>
    <x v="1"/>
    <x v="4"/>
    <x v="13"/>
    <x v="0"/>
    <n v="245.53"/>
    <n v="245.53"/>
    <x v="3"/>
    <x v="1"/>
    <x v="0"/>
    <n v="3"/>
    <x v="1"/>
    <x v="1"/>
    <x v="0"/>
  </r>
  <r>
    <x v="10"/>
    <x v="3"/>
    <x v="3"/>
    <x v="7"/>
    <x v="1"/>
    <x v="3"/>
    <x v="5"/>
    <x v="2"/>
    <n v="242.28"/>
    <n v="2665.08"/>
    <x v="1"/>
    <x v="1"/>
    <x v="1"/>
    <n v="1.5"/>
    <x v="0"/>
    <x v="2"/>
    <x v="1"/>
  </r>
  <r>
    <x v="2"/>
    <x v="5"/>
    <x v="1"/>
    <x v="4"/>
    <x v="1"/>
    <x v="3"/>
    <x v="12"/>
    <x v="1"/>
    <n v="42.75"/>
    <n v="513"/>
    <x v="2"/>
    <x v="0"/>
    <x v="0"/>
    <n v="1.3"/>
    <x v="1"/>
    <x v="1"/>
    <x v="0"/>
  </r>
  <r>
    <x v="5"/>
    <x v="2"/>
    <x v="2"/>
    <x v="4"/>
    <x v="1"/>
    <x v="0"/>
    <x v="12"/>
    <x v="2"/>
    <n v="92.08"/>
    <n v="1104.96"/>
    <x v="3"/>
    <x v="1"/>
    <x v="1"/>
    <n v="2.1"/>
    <x v="1"/>
    <x v="1"/>
    <x v="1"/>
  </r>
  <r>
    <x v="8"/>
    <x v="4"/>
    <x v="3"/>
    <x v="2"/>
    <x v="1"/>
    <x v="3"/>
    <x v="8"/>
    <x v="1"/>
    <n v="145.96"/>
    <n v="437.88"/>
    <x v="2"/>
    <x v="0"/>
    <x v="1"/>
    <n v="3.3"/>
    <x v="0"/>
    <x v="1"/>
    <x v="1"/>
  </r>
  <r>
    <x v="10"/>
    <x v="2"/>
    <x v="3"/>
    <x v="6"/>
    <x v="1"/>
    <x v="2"/>
    <x v="13"/>
    <x v="1"/>
    <n v="171.7"/>
    <n v="171.7"/>
    <x v="1"/>
    <x v="3"/>
    <x v="2"/>
    <n v="4.3"/>
    <x v="0"/>
    <x v="1"/>
    <x v="2"/>
  </r>
  <r>
    <x v="10"/>
    <x v="2"/>
    <x v="5"/>
    <x v="7"/>
    <x v="1"/>
    <x v="3"/>
    <x v="10"/>
    <x v="2"/>
    <n v="166.31"/>
    <n v="1164.17"/>
    <x v="0"/>
    <x v="1"/>
    <x v="0"/>
    <n v="3.9"/>
    <x v="0"/>
    <x v="0"/>
    <x v="0"/>
  </r>
  <r>
    <x v="4"/>
    <x v="6"/>
    <x v="3"/>
    <x v="5"/>
    <x v="1"/>
    <x v="0"/>
    <x v="10"/>
    <x v="3"/>
    <n v="295.26000000000005"/>
    <n v="2066.8200000000002"/>
    <x v="1"/>
    <x v="3"/>
    <x v="0"/>
    <n v="3.2"/>
    <x v="1"/>
    <x v="2"/>
    <x v="0"/>
  </r>
  <r>
    <x v="2"/>
    <x v="4"/>
    <x v="3"/>
    <x v="2"/>
    <x v="1"/>
    <x v="3"/>
    <x v="5"/>
    <x v="1"/>
    <n v="233.96"/>
    <n v="2573.56"/>
    <x v="1"/>
    <x v="3"/>
    <x v="0"/>
    <n v="3.6"/>
    <x v="0"/>
    <x v="2"/>
    <x v="0"/>
  </r>
  <r>
    <x v="9"/>
    <x v="6"/>
    <x v="4"/>
    <x v="4"/>
    <x v="1"/>
    <x v="1"/>
    <x v="1"/>
    <x v="3"/>
    <n v="51.69"/>
    <n v="413.52"/>
    <x v="3"/>
    <x v="0"/>
    <x v="0"/>
    <n v="3.1"/>
    <x v="1"/>
    <x v="2"/>
    <x v="0"/>
  </r>
  <r>
    <x v="0"/>
    <x v="5"/>
    <x v="5"/>
    <x v="0"/>
    <x v="0"/>
    <x v="4"/>
    <x v="6"/>
    <x v="1"/>
    <n v="102.18"/>
    <n v="204.36"/>
    <x v="3"/>
    <x v="2"/>
    <x v="0"/>
    <n v="3.2"/>
    <x v="1"/>
    <x v="0"/>
    <x v="0"/>
  </r>
  <r>
    <x v="5"/>
    <x v="0"/>
    <x v="7"/>
    <x v="5"/>
    <x v="1"/>
    <x v="1"/>
    <x v="10"/>
    <x v="1"/>
    <n v="116.72"/>
    <n v="817.04"/>
    <x v="1"/>
    <x v="0"/>
    <x v="1"/>
    <n v="1.1000000000000001"/>
    <x v="1"/>
    <x v="2"/>
    <x v="1"/>
  </r>
  <r>
    <x v="5"/>
    <x v="1"/>
    <x v="4"/>
    <x v="2"/>
    <x v="1"/>
    <x v="2"/>
    <x v="9"/>
    <x v="2"/>
    <n v="108.24"/>
    <n v="974.16"/>
    <x v="0"/>
    <x v="0"/>
    <x v="2"/>
    <n v="2.5"/>
    <x v="1"/>
    <x v="0"/>
    <x v="2"/>
  </r>
  <r>
    <x v="1"/>
    <x v="6"/>
    <x v="2"/>
    <x v="5"/>
    <x v="1"/>
    <x v="2"/>
    <x v="7"/>
    <x v="1"/>
    <n v="240.06"/>
    <n v="3360.84"/>
    <x v="2"/>
    <x v="3"/>
    <x v="2"/>
    <n v="3.2"/>
    <x v="0"/>
    <x v="1"/>
    <x v="2"/>
  </r>
  <r>
    <x v="10"/>
    <x v="5"/>
    <x v="4"/>
    <x v="5"/>
    <x v="1"/>
    <x v="4"/>
    <x v="5"/>
    <x v="0"/>
    <n v="120.96"/>
    <n v="1330.56"/>
    <x v="2"/>
    <x v="2"/>
    <x v="0"/>
    <n v="3.4"/>
    <x v="0"/>
    <x v="1"/>
    <x v="0"/>
  </r>
  <r>
    <x v="7"/>
    <x v="4"/>
    <x v="1"/>
    <x v="6"/>
    <x v="1"/>
    <x v="4"/>
    <x v="4"/>
    <x v="2"/>
    <n v="157.88"/>
    <n v="1578.8"/>
    <x v="0"/>
    <x v="1"/>
    <x v="1"/>
    <n v="3"/>
    <x v="1"/>
    <x v="0"/>
    <x v="1"/>
  </r>
  <r>
    <x v="6"/>
    <x v="3"/>
    <x v="7"/>
    <x v="0"/>
    <x v="0"/>
    <x v="4"/>
    <x v="3"/>
    <x v="0"/>
    <n v="169.37"/>
    <n v="846.85"/>
    <x v="3"/>
    <x v="1"/>
    <x v="1"/>
    <n v="3.8"/>
    <x v="1"/>
    <x v="0"/>
    <x v="1"/>
  </r>
  <r>
    <x v="7"/>
    <x v="4"/>
    <x v="5"/>
    <x v="2"/>
    <x v="1"/>
    <x v="4"/>
    <x v="4"/>
    <x v="0"/>
    <n v="95.72"/>
    <n v="957.2"/>
    <x v="1"/>
    <x v="3"/>
    <x v="0"/>
    <n v="2.5"/>
    <x v="0"/>
    <x v="0"/>
    <x v="0"/>
  </r>
  <r>
    <x v="5"/>
    <x v="2"/>
    <x v="0"/>
    <x v="3"/>
    <x v="1"/>
    <x v="3"/>
    <x v="7"/>
    <x v="1"/>
    <n v="110.35000000000001"/>
    <n v="1544.9"/>
    <x v="1"/>
    <x v="0"/>
    <x v="2"/>
    <n v="1.6"/>
    <x v="0"/>
    <x v="0"/>
    <x v="2"/>
  </r>
  <r>
    <x v="7"/>
    <x v="2"/>
    <x v="3"/>
    <x v="6"/>
    <x v="1"/>
    <x v="1"/>
    <x v="8"/>
    <x v="3"/>
    <n v="238.4"/>
    <n v="715.2"/>
    <x v="1"/>
    <x v="1"/>
    <x v="0"/>
    <n v="1.1000000000000001"/>
    <x v="0"/>
    <x v="2"/>
    <x v="0"/>
  </r>
  <r>
    <x v="4"/>
    <x v="2"/>
    <x v="6"/>
    <x v="5"/>
    <x v="1"/>
    <x v="2"/>
    <x v="9"/>
    <x v="2"/>
    <n v="262.67"/>
    <n v="2364.0300000000002"/>
    <x v="2"/>
    <x v="0"/>
    <x v="1"/>
    <n v="3.3"/>
    <x v="1"/>
    <x v="2"/>
    <x v="1"/>
  </r>
  <r>
    <x v="8"/>
    <x v="5"/>
    <x v="0"/>
    <x v="5"/>
    <x v="1"/>
    <x v="3"/>
    <x v="13"/>
    <x v="3"/>
    <n v="30.38"/>
    <n v="30.38"/>
    <x v="0"/>
    <x v="2"/>
    <x v="0"/>
    <n v="3"/>
    <x v="1"/>
    <x v="1"/>
    <x v="0"/>
  </r>
  <r>
    <x v="5"/>
    <x v="2"/>
    <x v="0"/>
    <x v="4"/>
    <x v="1"/>
    <x v="4"/>
    <x v="12"/>
    <x v="2"/>
    <n v="189.44000000000003"/>
    <n v="2273.2800000000002"/>
    <x v="0"/>
    <x v="1"/>
    <x v="0"/>
    <n v="1.9"/>
    <x v="1"/>
    <x v="1"/>
    <x v="0"/>
  </r>
  <r>
    <x v="5"/>
    <x v="6"/>
    <x v="3"/>
    <x v="3"/>
    <x v="1"/>
    <x v="0"/>
    <x v="7"/>
    <x v="0"/>
    <n v="197.35999999999999"/>
    <n v="2763.04"/>
    <x v="1"/>
    <x v="1"/>
    <x v="0"/>
    <n v="1.9"/>
    <x v="1"/>
    <x v="0"/>
    <x v="0"/>
  </r>
  <r>
    <x v="8"/>
    <x v="3"/>
    <x v="5"/>
    <x v="4"/>
    <x v="1"/>
    <x v="0"/>
    <x v="8"/>
    <x v="1"/>
    <n v="226.44999999999996"/>
    <n v="679.34999999999991"/>
    <x v="1"/>
    <x v="1"/>
    <x v="1"/>
    <n v="3.3"/>
    <x v="1"/>
    <x v="2"/>
    <x v="1"/>
  </r>
  <r>
    <x v="0"/>
    <x v="2"/>
    <x v="0"/>
    <x v="3"/>
    <x v="1"/>
    <x v="1"/>
    <x v="6"/>
    <x v="1"/>
    <n v="214.28"/>
    <n v="428.56"/>
    <x v="0"/>
    <x v="3"/>
    <x v="2"/>
    <n v="1.4"/>
    <x v="0"/>
    <x v="0"/>
    <x v="2"/>
  </r>
  <r>
    <x v="8"/>
    <x v="5"/>
    <x v="7"/>
    <x v="5"/>
    <x v="1"/>
    <x v="2"/>
    <x v="6"/>
    <x v="1"/>
    <n v="265.68"/>
    <n v="531.36"/>
    <x v="2"/>
    <x v="2"/>
    <x v="0"/>
    <n v="1.5"/>
    <x v="1"/>
    <x v="0"/>
    <x v="0"/>
  </r>
  <r>
    <x v="7"/>
    <x v="3"/>
    <x v="3"/>
    <x v="3"/>
    <x v="1"/>
    <x v="2"/>
    <x v="7"/>
    <x v="3"/>
    <n v="41.969999999999992"/>
    <n v="587.57999999999993"/>
    <x v="3"/>
    <x v="0"/>
    <x v="2"/>
    <n v="2"/>
    <x v="1"/>
    <x v="1"/>
    <x v="2"/>
  </r>
  <r>
    <x v="4"/>
    <x v="2"/>
    <x v="5"/>
    <x v="0"/>
    <x v="0"/>
    <x v="1"/>
    <x v="8"/>
    <x v="1"/>
    <n v="128.74"/>
    <n v="386.22"/>
    <x v="1"/>
    <x v="0"/>
    <x v="2"/>
    <n v="4.5"/>
    <x v="1"/>
    <x v="2"/>
    <x v="2"/>
  </r>
  <r>
    <x v="1"/>
    <x v="0"/>
    <x v="1"/>
    <x v="1"/>
    <x v="1"/>
    <x v="4"/>
    <x v="4"/>
    <x v="1"/>
    <n v="238.99"/>
    <n v="2389.9"/>
    <x v="0"/>
    <x v="2"/>
    <x v="1"/>
    <n v="3.8"/>
    <x v="1"/>
    <x v="1"/>
    <x v="1"/>
  </r>
  <r>
    <x v="0"/>
    <x v="2"/>
    <x v="0"/>
    <x v="4"/>
    <x v="1"/>
    <x v="4"/>
    <x v="10"/>
    <x v="3"/>
    <n v="257.04000000000002"/>
    <n v="1799.28"/>
    <x v="2"/>
    <x v="0"/>
    <x v="0"/>
    <n v="3.2"/>
    <x v="0"/>
    <x v="0"/>
    <x v="0"/>
  </r>
  <r>
    <x v="3"/>
    <x v="1"/>
    <x v="3"/>
    <x v="4"/>
    <x v="1"/>
    <x v="2"/>
    <x v="11"/>
    <x v="3"/>
    <n v="94.14"/>
    <n v="1223.82"/>
    <x v="3"/>
    <x v="3"/>
    <x v="0"/>
    <n v="2.5"/>
    <x v="1"/>
    <x v="1"/>
    <x v="0"/>
  </r>
  <r>
    <x v="1"/>
    <x v="4"/>
    <x v="6"/>
    <x v="6"/>
    <x v="1"/>
    <x v="2"/>
    <x v="0"/>
    <x v="1"/>
    <n v="183.88"/>
    <n v="1103.28"/>
    <x v="0"/>
    <x v="0"/>
    <x v="2"/>
    <n v="2.7"/>
    <x v="0"/>
    <x v="1"/>
    <x v="2"/>
  </r>
  <r>
    <x v="9"/>
    <x v="6"/>
    <x v="2"/>
    <x v="0"/>
    <x v="0"/>
    <x v="2"/>
    <x v="12"/>
    <x v="1"/>
    <n v="70.61"/>
    <n v="847.31999999999994"/>
    <x v="1"/>
    <x v="3"/>
    <x v="2"/>
    <n v="1.7"/>
    <x v="0"/>
    <x v="1"/>
    <x v="2"/>
  </r>
  <r>
    <x v="9"/>
    <x v="3"/>
    <x v="5"/>
    <x v="2"/>
    <x v="1"/>
    <x v="4"/>
    <x v="9"/>
    <x v="0"/>
    <n v="258.25"/>
    <n v="2324.25"/>
    <x v="0"/>
    <x v="3"/>
    <x v="2"/>
    <n v="4.4000000000000004"/>
    <x v="1"/>
    <x v="2"/>
    <x v="2"/>
  </r>
  <r>
    <x v="9"/>
    <x v="6"/>
    <x v="5"/>
    <x v="4"/>
    <x v="1"/>
    <x v="0"/>
    <x v="4"/>
    <x v="1"/>
    <n v="224.51999999999998"/>
    <n v="2245.1999999999998"/>
    <x v="2"/>
    <x v="2"/>
    <x v="1"/>
    <n v="1.7"/>
    <x v="0"/>
    <x v="1"/>
    <x v="1"/>
  </r>
  <r>
    <x v="2"/>
    <x v="0"/>
    <x v="4"/>
    <x v="3"/>
    <x v="1"/>
    <x v="1"/>
    <x v="11"/>
    <x v="3"/>
    <n v="82.179999999999993"/>
    <n v="1068.3399999999999"/>
    <x v="1"/>
    <x v="3"/>
    <x v="1"/>
    <n v="4"/>
    <x v="0"/>
    <x v="0"/>
    <x v="1"/>
  </r>
  <r>
    <x v="9"/>
    <x v="0"/>
    <x v="1"/>
    <x v="3"/>
    <x v="1"/>
    <x v="1"/>
    <x v="5"/>
    <x v="2"/>
    <n v="194.66000000000003"/>
    <n v="2141.2600000000002"/>
    <x v="0"/>
    <x v="1"/>
    <x v="2"/>
    <n v="2"/>
    <x v="0"/>
    <x v="2"/>
    <x v="2"/>
  </r>
  <r>
    <x v="4"/>
    <x v="1"/>
    <x v="3"/>
    <x v="1"/>
    <x v="1"/>
    <x v="3"/>
    <x v="4"/>
    <x v="1"/>
    <n v="162.60999999999999"/>
    <n v="1626.1"/>
    <x v="0"/>
    <x v="3"/>
    <x v="1"/>
    <n v="4"/>
    <x v="1"/>
    <x v="0"/>
    <x v="1"/>
  </r>
  <r>
    <x v="1"/>
    <x v="6"/>
    <x v="0"/>
    <x v="2"/>
    <x v="1"/>
    <x v="3"/>
    <x v="7"/>
    <x v="2"/>
    <n v="92.47"/>
    <n v="1294.58"/>
    <x v="1"/>
    <x v="0"/>
    <x v="1"/>
    <n v="2.2000000000000002"/>
    <x v="0"/>
    <x v="2"/>
    <x v="1"/>
  </r>
  <r>
    <x v="10"/>
    <x v="3"/>
    <x v="2"/>
    <x v="1"/>
    <x v="1"/>
    <x v="0"/>
    <x v="8"/>
    <x v="1"/>
    <n v="270.07"/>
    <n v="810.21"/>
    <x v="1"/>
    <x v="2"/>
    <x v="1"/>
    <n v="4.9000000000000004"/>
    <x v="1"/>
    <x v="2"/>
    <x v="1"/>
  </r>
  <r>
    <x v="6"/>
    <x v="0"/>
    <x v="3"/>
    <x v="2"/>
    <x v="1"/>
    <x v="2"/>
    <x v="11"/>
    <x v="1"/>
    <n v="61.399999999999991"/>
    <n v="798.19999999999993"/>
    <x v="2"/>
    <x v="0"/>
    <x v="0"/>
    <n v="4.7"/>
    <x v="0"/>
    <x v="2"/>
    <x v="0"/>
  </r>
  <r>
    <x v="0"/>
    <x v="0"/>
    <x v="6"/>
    <x v="4"/>
    <x v="1"/>
    <x v="0"/>
    <x v="3"/>
    <x v="0"/>
    <n v="150.88999999999999"/>
    <n v="754.44999999999993"/>
    <x v="1"/>
    <x v="1"/>
    <x v="1"/>
    <n v="4.5"/>
    <x v="1"/>
    <x v="1"/>
    <x v="1"/>
  </r>
  <r>
    <x v="2"/>
    <x v="2"/>
    <x v="7"/>
    <x v="4"/>
    <x v="1"/>
    <x v="3"/>
    <x v="9"/>
    <x v="1"/>
    <n v="183.17999999999998"/>
    <n v="1648.62"/>
    <x v="2"/>
    <x v="3"/>
    <x v="2"/>
    <n v="1.7"/>
    <x v="0"/>
    <x v="2"/>
    <x v="2"/>
  </r>
  <r>
    <x v="3"/>
    <x v="1"/>
    <x v="5"/>
    <x v="6"/>
    <x v="1"/>
    <x v="3"/>
    <x v="8"/>
    <x v="3"/>
    <n v="250.59"/>
    <n v="751.77"/>
    <x v="0"/>
    <x v="1"/>
    <x v="0"/>
    <n v="1.3"/>
    <x v="1"/>
    <x v="1"/>
    <x v="0"/>
  </r>
  <r>
    <x v="7"/>
    <x v="4"/>
    <x v="7"/>
    <x v="3"/>
    <x v="1"/>
    <x v="1"/>
    <x v="12"/>
    <x v="1"/>
    <n v="62.04999999999999"/>
    <n v="744.59999999999991"/>
    <x v="1"/>
    <x v="3"/>
    <x v="2"/>
    <n v="4.9000000000000004"/>
    <x v="1"/>
    <x v="0"/>
    <x v="2"/>
  </r>
  <r>
    <x v="5"/>
    <x v="5"/>
    <x v="7"/>
    <x v="6"/>
    <x v="1"/>
    <x v="0"/>
    <x v="1"/>
    <x v="2"/>
    <n v="190.57"/>
    <n v="1524.56"/>
    <x v="2"/>
    <x v="1"/>
    <x v="1"/>
    <n v="2.7"/>
    <x v="1"/>
    <x v="2"/>
    <x v="1"/>
  </r>
  <r>
    <x v="9"/>
    <x v="4"/>
    <x v="7"/>
    <x v="2"/>
    <x v="1"/>
    <x v="4"/>
    <x v="9"/>
    <x v="1"/>
    <n v="21.84"/>
    <n v="196.56"/>
    <x v="0"/>
    <x v="1"/>
    <x v="2"/>
    <n v="4.5"/>
    <x v="0"/>
    <x v="2"/>
    <x v="2"/>
  </r>
  <r>
    <x v="3"/>
    <x v="4"/>
    <x v="1"/>
    <x v="3"/>
    <x v="1"/>
    <x v="3"/>
    <x v="5"/>
    <x v="3"/>
    <n v="250.32"/>
    <n v="2753.52"/>
    <x v="3"/>
    <x v="1"/>
    <x v="2"/>
    <n v="2.9"/>
    <x v="1"/>
    <x v="2"/>
    <x v="2"/>
  </r>
  <r>
    <x v="5"/>
    <x v="0"/>
    <x v="4"/>
    <x v="4"/>
    <x v="1"/>
    <x v="1"/>
    <x v="5"/>
    <x v="1"/>
    <n v="85.73"/>
    <n v="943.03000000000009"/>
    <x v="0"/>
    <x v="1"/>
    <x v="1"/>
    <n v="3.6"/>
    <x v="0"/>
    <x v="2"/>
    <x v="1"/>
  </r>
  <r>
    <x v="6"/>
    <x v="3"/>
    <x v="3"/>
    <x v="1"/>
    <x v="1"/>
    <x v="2"/>
    <x v="10"/>
    <x v="2"/>
    <n v="221.85999999999999"/>
    <n v="1553.02"/>
    <x v="1"/>
    <x v="1"/>
    <x v="2"/>
    <n v="4"/>
    <x v="0"/>
    <x v="0"/>
    <x v="2"/>
  </r>
  <r>
    <x v="3"/>
    <x v="3"/>
    <x v="7"/>
    <x v="4"/>
    <x v="1"/>
    <x v="0"/>
    <x v="11"/>
    <x v="1"/>
    <n v="188.53"/>
    <n v="2450.89"/>
    <x v="2"/>
    <x v="1"/>
    <x v="1"/>
    <n v="3.1"/>
    <x v="1"/>
    <x v="1"/>
    <x v="1"/>
  </r>
  <r>
    <x v="1"/>
    <x v="2"/>
    <x v="0"/>
    <x v="4"/>
    <x v="1"/>
    <x v="3"/>
    <x v="0"/>
    <x v="0"/>
    <n v="34.04"/>
    <n v="204.24"/>
    <x v="3"/>
    <x v="3"/>
    <x v="1"/>
    <n v="4.7"/>
    <x v="0"/>
    <x v="0"/>
    <x v="1"/>
  </r>
  <r>
    <x v="3"/>
    <x v="3"/>
    <x v="0"/>
    <x v="5"/>
    <x v="1"/>
    <x v="4"/>
    <x v="11"/>
    <x v="1"/>
    <n v="71.3"/>
    <n v="926.9"/>
    <x v="2"/>
    <x v="0"/>
    <x v="1"/>
    <n v="1.2"/>
    <x v="0"/>
    <x v="1"/>
    <x v="1"/>
  </r>
  <r>
    <x v="2"/>
    <x v="2"/>
    <x v="2"/>
    <x v="1"/>
    <x v="1"/>
    <x v="3"/>
    <x v="5"/>
    <x v="2"/>
    <n v="94.970000000000013"/>
    <n v="1044.67"/>
    <x v="2"/>
    <x v="2"/>
    <x v="2"/>
    <n v="4.3"/>
    <x v="1"/>
    <x v="1"/>
    <x v="2"/>
  </r>
  <r>
    <x v="9"/>
    <x v="0"/>
    <x v="2"/>
    <x v="5"/>
    <x v="1"/>
    <x v="4"/>
    <x v="0"/>
    <x v="2"/>
    <n v="268.28000000000003"/>
    <n v="1609.68"/>
    <x v="3"/>
    <x v="2"/>
    <x v="2"/>
    <n v="3.8"/>
    <x v="1"/>
    <x v="2"/>
    <x v="2"/>
  </r>
  <r>
    <x v="6"/>
    <x v="0"/>
    <x v="6"/>
    <x v="0"/>
    <x v="0"/>
    <x v="0"/>
    <x v="0"/>
    <x v="2"/>
    <n v="154.62"/>
    <n v="927.72"/>
    <x v="3"/>
    <x v="0"/>
    <x v="2"/>
    <n v="2.2999999999999998"/>
    <x v="0"/>
    <x v="0"/>
    <x v="2"/>
  </r>
  <r>
    <x v="7"/>
    <x v="4"/>
    <x v="7"/>
    <x v="0"/>
    <x v="0"/>
    <x v="4"/>
    <x v="3"/>
    <x v="0"/>
    <n v="275.78000000000003"/>
    <n v="1378.9"/>
    <x v="2"/>
    <x v="3"/>
    <x v="0"/>
    <n v="2.9"/>
    <x v="0"/>
    <x v="1"/>
    <x v="0"/>
  </r>
  <r>
    <x v="10"/>
    <x v="0"/>
    <x v="7"/>
    <x v="1"/>
    <x v="1"/>
    <x v="4"/>
    <x v="10"/>
    <x v="1"/>
    <n v="33.29"/>
    <n v="233.03"/>
    <x v="1"/>
    <x v="3"/>
    <x v="2"/>
    <n v="2.9"/>
    <x v="1"/>
    <x v="1"/>
    <x v="2"/>
  </r>
  <r>
    <x v="8"/>
    <x v="0"/>
    <x v="4"/>
    <x v="2"/>
    <x v="1"/>
    <x v="1"/>
    <x v="10"/>
    <x v="2"/>
    <n v="21.84"/>
    <n v="152.88"/>
    <x v="3"/>
    <x v="2"/>
    <x v="1"/>
    <n v="1.2"/>
    <x v="0"/>
    <x v="2"/>
    <x v="1"/>
  </r>
  <r>
    <x v="2"/>
    <x v="5"/>
    <x v="3"/>
    <x v="6"/>
    <x v="1"/>
    <x v="0"/>
    <x v="10"/>
    <x v="0"/>
    <n v="285.51"/>
    <n v="1998.57"/>
    <x v="1"/>
    <x v="2"/>
    <x v="1"/>
    <n v="3.1"/>
    <x v="1"/>
    <x v="0"/>
    <x v="1"/>
  </r>
  <r>
    <x v="9"/>
    <x v="1"/>
    <x v="7"/>
    <x v="0"/>
    <x v="0"/>
    <x v="3"/>
    <x v="8"/>
    <x v="0"/>
    <n v="222.69999999999996"/>
    <n v="668.09999999999991"/>
    <x v="3"/>
    <x v="1"/>
    <x v="0"/>
    <n v="1.3"/>
    <x v="0"/>
    <x v="2"/>
    <x v="0"/>
  </r>
  <r>
    <x v="5"/>
    <x v="4"/>
    <x v="7"/>
    <x v="5"/>
    <x v="1"/>
    <x v="2"/>
    <x v="5"/>
    <x v="2"/>
    <n v="239.33"/>
    <n v="2632.63"/>
    <x v="2"/>
    <x v="0"/>
    <x v="0"/>
    <n v="3.1"/>
    <x v="0"/>
    <x v="1"/>
    <x v="0"/>
  </r>
  <r>
    <x v="6"/>
    <x v="4"/>
    <x v="1"/>
    <x v="2"/>
    <x v="1"/>
    <x v="0"/>
    <x v="0"/>
    <x v="3"/>
    <n v="276.43"/>
    <n v="1658.58"/>
    <x v="3"/>
    <x v="1"/>
    <x v="0"/>
    <n v="1.9"/>
    <x v="1"/>
    <x v="2"/>
    <x v="0"/>
  </r>
  <r>
    <x v="1"/>
    <x v="1"/>
    <x v="3"/>
    <x v="6"/>
    <x v="1"/>
    <x v="0"/>
    <x v="9"/>
    <x v="1"/>
    <n v="295.67"/>
    <n v="2661.03"/>
    <x v="2"/>
    <x v="1"/>
    <x v="0"/>
    <n v="4.3"/>
    <x v="1"/>
    <x v="0"/>
    <x v="0"/>
  </r>
  <r>
    <x v="2"/>
    <x v="5"/>
    <x v="7"/>
    <x v="6"/>
    <x v="1"/>
    <x v="2"/>
    <x v="9"/>
    <x v="2"/>
    <n v="47.36"/>
    <n v="426.24"/>
    <x v="3"/>
    <x v="1"/>
    <x v="2"/>
    <n v="1.3"/>
    <x v="1"/>
    <x v="2"/>
    <x v="2"/>
  </r>
  <r>
    <x v="4"/>
    <x v="0"/>
    <x v="5"/>
    <x v="3"/>
    <x v="1"/>
    <x v="3"/>
    <x v="2"/>
    <x v="1"/>
    <n v="64.319999999999993"/>
    <n v="257.27999999999997"/>
    <x v="3"/>
    <x v="0"/>
    <x v="2"/>
    <n v="2.2000000000000002"/>
    <x v="0"/>
    <x v="0"/>
    <x v="2"/>
  </r>
  <r>
    <x v="6"/>
    <x v="3"/>
    <x v="5"/>
    <x v="4"/>
    <x v="1"/>
    <x v="1"/>
    <x v="9"/>
    <x v="0"/>
    <n v="72.8"/>
    <n v="655.19999999999993"/>
    <x v="3"/>
    <x v="0"/>
    <x v="1"/>
    <n v="2.6"/>
    <x v="1"/>
    <x v="1"/>
    <x v="1"/>
  </r>
  <r>
    <x v="5"/>
    <x v="2"/>
    <x v="1"/>
    <x v="3"/>
    <x v="1"/>
    <x v="3"/>
    <x v="6"/>
    <x v="1"/>
    <n v="249.16"/>
    <n v="498.32"/>
    <x v="0"/>
    <x v="0"/>
    <x v="2"/>
    <n v="3.4"/>
    <x v="1"/>
    <x v="1"/>
    <x v="2"/>
  </r>
  <r>
    <x v="2"/>
    <x v="4"/>
    <x v="1"/>
    <x v="4"/>
    <x v="1"/>
    <x v="2"/>
    <x v="1"/>
    <x v="3"/>
    <n v="119.55"/>
    <n v="956.4"/>
    <x v="3"/>
    <x v="1"/>
    <x v="0"/>
    <n v="5"/>
    <x v="1"/>
    <x v="0"/>
    <x v="0"/>
  </r>
  <r>
    <x v="8"/>
    <x v="1"/>
    <x v="4"/>
    <x v="3"/>
    <x v="1"/>
    <x v="3"/>
    <x v="6"/>
    <x v="1"/>
    <n v="186.12"/>
    <n v="372.24"/>
    <x v="0"/>
    <x v="3"/>
    <x v="0"/>
    <n v="1.5"/>
    <x v="0"/>
    <x v="2"/>
    <x v="0"/>
  </r>
  <r>
    <x v="8"/>
    <x v="6"/>
    <x v="1"/>
    <x v="5"/>
    <x v="1"/>
    <x v="0"/>
    <x v="3"/>
    <x v="2"/>
    <n v="259.45999999999998"/>
    <n v="1297.3"/>
    <x v="1"/>
    <x v="0"/>
    <x v="0"/>
    <n v="2.5"/>
    <x v="1"/>
    <x v="0"/>
    <x v="0"/>
  </r>
  <r>
    <x v="0"/>
    <x v="2"/>
    <x v="4"/>
    <x v="5"/>
    <x v="1"/>
    <x v="1"/>
    <x v="0"/>
    <x v="2"/>
    <n v="211.28"/>
    <n v="1267.68"/>
    <x v="1"/>
    <x v="1"/>
    <x v="0"/>
    <n v="3.7"/>
    <x v="1"/>
    <x v="0"/>
    <x v="0"/>
  </r>
  <r>
    <x v="10"/>
    <x v="6"/>
    <x v="1"/>
    <x v="4"/>
    <x v="1"/>
    <x v="4"/>
    <x v="6"/>
    <x v="2"/>
    <n v="38.32"/>
    <n v="76.64"/>
    <x v="3"/>
    <x v="3"/>
    <x v="2"/>
    <n v="2.5"/>
    <x v="0"/>
    <x v="1"/>
    <x v="2"/>
  </r>
  <r>
    <x v="5"/>
    <x v="6"/>
    <x v="1"/>
    <x v="0"/>
    <x v="0"/>
    <x v="3"/>
    <x v="9"/>
    <x v="1"/>
    <n v="144.79"/>
    <n v="1303.1099999999999"/>
    <x v="1"/>
    <x v="2"/>
    <x v="1"/>
    <n v="2"/>
    <x v="0"/>
    <x v="2"/>
    <x v="1"/>
  </r>
  <r>
    <x v="8"/>
    <x v="4"/>
    <x v="0"/>
    <x v="6"/>
    <x v="1"/>
    <x v="4"/>
    <x v="0"/>
    <x v="2"/>
    <n v="38.9"/>
    <n v="233.4"/>
    <x v="3"/>
    <x v="1"/>
    <x v="1"/>
    <n v="4.3"/>
    <x v="1"/>
    <x v="0"/>
    <x v="1"/>
  </r>
  <r>
    <x v="0"/>
    <x v="0"/>
    <x v="4"/>
    <x v="5"/>
    <x v="1"/>
    <x v="1"/>
    <x v="1"/>
    <x v="1"/>
    <n v="154.08000000000001"/>
    <n v="1232.6400000000001"/>
    <x v="0"/>
    <x v="2"/>
    <x v="2"/>
    <n v="1.7"/>
    <x v="0"/>
    <x v="0"/>
    <x v="2"/>
  </r>
  <r>
    <x v="0"/>
    <x v="6"/>
    <x v="6"/>
    <x v="6"/>
    <x v="1"/>
    <x v="4"/>
    <x v="2"/>
    <x v="1"/>
    <n v="81.400000000000006"/>
    <n v="325.60000000000002"/>
    <x v="1"/>
    <x v="2"/>
    <x v="0"/>
    <n v="2.2999999999999998"/>
    <x v="0"/>
    <x v="2"/>
    <x v="0"/>
  </r>
  <r>
    <x v="2"/>
    <x v="0"/>
    <x v="0"/>
    <x v="2"/>
    <x v="1"/>
    <x v="3"/>
    <x v="8"/>
    <x v="2"/>
    <n v="20.37"/>
    <n v="61.11"/>
    <x v="2"/>
    <x v="0"/>
    <x v="2"/>
    <n v="2"/>
    <x v="0"/>
    <x v="1"/>
    <x v="2"/>
  </r>
  <r>
    <x v="0"/>
    <x v="5"/>
    <x v="1"/>
    <x v="1"/>
    <x v="1"/>
    <x v="2"/>
    <x v="2"/>
    <x v="3"/>
    <n v="247.68"/>
    <n v="990.72"/>
    <x v="3"/>
    <x v="1"/>
    <x v="2"/>
    <n v="4.8"/>
    <x v="1"/>
    <x v="1"/>
    <x v="2"/>
  </r>
  <r>
    <x v="6"/>
    <x v="3"/>
    <x v="3"/>
    <x v="6"/>
    <x v="1"/>
    <x v="0"/>
    <x v="13"/>
    <x v="2"/>
    <n v="291.43"/>
    <n v="291.43"/>
    <x v="3"/>
    <x v="0"/>
    <x v="1"/>
    <n v="4.3"/>
    <x v="0"/>
    <x v="2"/>
    <x v="1"/>
  </r>
  <r>
    <x v="0"/>
    <x v="6"/>
    <x v="7"/>
    <x v="6"/>
    <x v="1"/>
    <x v="0"/>
    <x v="13"/>
    <x v="0"/>
    <n v="289.95999999999998"/>
    <n v="289.95999999999998"/>
    <x v="1"/>
    <x v="3"/>
    <x v="2"/>
    <n v="2.8"/>
    <x v="1"/>
    <x v="1"/>
    <x v="2"/>
  </r>
  <r>
    <x v="9"/>
    <x v="4"/>
    <x v="1"/>
    <x v="2"/>
    <x v="1"/>
    <x v="4"/>
    <x v="1"/>
    <x v="0"/>
    <n v="103.77"/>
    <n v="830.16"/>
    <x v="1"/>
    <x v="0"/>
    <x v="0"/>
    <n v="4.4000000000000004"/>
    <x v="0"/>
    <x v="1"/>
    <x v="0"/>
  </r>
  <r>
    <x v="5"/>
    <x v="3"/>
    <x v="4"/>
    <x v="4"/>
    <x v="1"/>
    <x v="0"/>
    <x v="13"/>
    <x v="3"/>
    <n v="252.06"/>
    <n v="252.06"/>
    <x v="1"/>
    <x v="2"/>
    <x v="2"/>
    <n v="3.7"/>
    <x v="1"/>
    <x v="2"/>
    <x v="2"/>
  </r>
  <r>
    <x v="9"/>
    <x v="0"/>
    <x v="6"/>
    <x v="3"/>
    <x v="1"/>
    <x v="0"/>
    <x v="3"/>
    <x v="0"/>
    <n v="210.06"/>
    <n v="1050.3"/>
    <x v="3"/>
    <x v="2"/>
    <x v="1"/>
    <n v="2.4"/>
    <x v="1"/>
    <x v="2"/>
    <x v="1"/>
  </r>
  <r>
    <x v="4"/>
    <x v="6"/>
    <x v="4"/>
    <x v="7"/>
    <x v="1"/>
    <x v="2"/>
    <x v="4"/>
    <x v="3"/>
    <n v="244.01999999999998"/>
    <n v="2440.1999999999998"/>
    <x v="2"/>
    <x v="1"/>
    <x v="1"/>
    <n v="1.8"/>
    <x v="0"/>
    <x v="1"/>
    <x v="1"/>
  </r>
  <r>
    <x v="8"/>
    <x v="2"/>
    <x v="1"/>
    <x v="0"/>
    <x v="0"/>
    <x v="4"/>
    <x v="9"/>
    <x v="1"/>
    <n v="256.95000000000005"/>
    <n v="2312.5500000000002"/>
    <x v="3"/>
    <x v="3"/>
    <x v="1"/>
    <n v="2.4"/>
    <x v="1"/>
    <x v="1"/>
    <x v="1"/>
  </r>
  <r>
    <x v="10"/>
    <x v="4"/>
    <x v="4"/>
    <x v="4"/>
    <x v="1"/>
    <x v="2"/>
    <x v="8"/>
    <x v="0"/>
    <n v="294.48"/>
    <n v="883.44"/>
    <x v="3"/>
    <x v="2"/>
    <x v="2"/>
    <n v="3.1"/>
    <x v="0"/>
    <x v="0"/>
    <x v="2"/>
  </r>
  <r>
    <x v="0"/>
    <x v="5"/>
    <x v="0"/>
    <x v="3"/>
    <x v="1"/>
    <x v="2"/>
    <x v="4"/>
    <x v="3"/>
    <n v="62.48"/>
    <n v="624.79999999999995"/>
    <x v="0"/>
    <x v="1"/>
    <x v="0"/>
    <n v="1.8"/>
    <x v="0"/>
    <x v="1"/>
    <x v="0"/>
  </r>
  <r>
    <x v="1"/>
    <x v="1"/>
    <x v="3"/>
    <x v="3"/>
    <x v="1"/>
    <x v="1"/>
    <x v="6"/>
    <x v="2"/>
    <n v="235.53"/>
    <n v="471.06"/>
    <x v="3"/>
    <x v="1"/>
    <x v="0"/>
    <n v="2.1"/>
    <x v="0"/>
    <x v="0"/>
    <x v="0"/>
  </r>
  <r>
    <x v="1"/>
    <x v="5"/>
    <x v="3"/>
    <x v="0"/>
    <x v="0"/>
    <x v="4"/>
    <x v="3"/>
    <x v="0"/>
    <n v="225.56"/>
    <n v="1127.8"/>
    <x v="3"/>
    <x v="0"/>
    <x v="0"/>
    <n v="3.6"/>
    <x v="1"/>
    <x v="2"/>
    <x v="0"/>
  </r>
  <r>
    <x v="8"/>
    <x v="6"/>
    <x v="0"/>
    <x v="4"/>
    <x v="1"/>
    <x v="2"/>
    <x v="12"/>
    <x v="0"/>
    <n v="100.57"/>
    <n v="1206.8399999999999"/>
    <x v="3"/>
    <x v="2"/>
    <x v="1"/>
    <n v="3.9"/>
    <x v="0"/>
    <x v="0"/>
    <x v="1"/>
  </r>
  <r>
    <x v="4"/>
    <x v="4"/>
    <x v="1"/>
    <x v="4"/>
    <x v="1"/>
    <x v="3"/>
    <x v="7"/>
    <x v="3"/>
    <n v="129.92000000000002"/>
    <n v="1818.88"/>
    <x v="2"/>
    <x v="0"/>
    <x v="1"/>
    <n v="2.8"/>
    <x v="1"/>
    <x v="1"/>
    <x v="1"/>
  </r>
  <r>
    <x v="1"/>
    <x v="5"/>
    <x v="2"/>
    <x v="0"/>
    <x v="0"/>
    <x v="0"/>
    <x v="6"/>
    <x v="1"/>
    <n v="69.489999999999995"/>
    <n v="138.97999999999999"/>
    <x v="1"/>
    <x v="2"/>
    <x v="1"/>
    <n v="4.9000000000000004"/>
    <x v="0"/>
    <x v="0"/>
    <x v="1"/>
  </r>
  <r>
    <x v="9"/>
    <x v="1"/>
    <x v="0"/>
    <x v="6"/>
    <x v="1"/>
    <x v="4"/>
    <x v="4"/>
    <x v="3"/>
    <n v="275.71999999999997"/>
    <n v="2757.2"/>
    <x v="3"/>
    <x v="2"/>
    <x v="0"/>
    <n v="2.2000000000000002"/>
    <x v="1"/>
    <x v="1"/>
    <x v="0"/>
  </r>
  <r>
    <x v="3"/>
    <x v="2"/>
    <x v="0"/>
    <x v="6"/>
    <x v="1"/>
    <x v="1"/>
    <x v="13"/>
    <x v="3"/>
    <n v="266.20999999999998"/>
    <n v="266.20999999999998"/>
    <x v="0"/>
    <x v="3"/>
    <x v="1"/>
    <n v="4.5999999999999996"/>
    <x v="0"/>
    <x v="1"/>
    <x v="1"/>
  </r>
  <r>
    <x v="6"/>
    <x v="3"/>
    <x v="5"/>
    <x v="5"/>
    <x v="1"/>
    <x v="2"/>
    <x v="5"/>
    <x v="0"/>
    <n v="191.93"/>
    <n v="2111.23"/>
    <x v="0"/>
    <x v="0"/>
    <x v="1"/>
    <n v="2.1"/>
    <x v="0"/>
    <x v="1"/>
    <x v="1"/>
  </r>
  <r>
    <x v="7"/>
    <x v="2"/>
    <x v="1"/>
    <x v="5"/>
    <x v="1"/>
    <x v="3"/>
    <x v="9"/>
    <x v="3"/>
    <n v="163.26"/>
    <n v="1469.34"/>
    <x v="1"/>
    <x v="1"/>
    <x v="2"/>
    <n v="3.9"/>
    <x v="0"/>
    <x v="2"/>
    <x v="2"/>
  </r>
  <r>
    <x v="1"/>
    <x v="5"/>
    <x v="4"/>
    <x v="1"/>
    <x v="1"/>
    <x v="0"/>
    <x v="5"/>
    <x v="2"/>
    <n v="85.21"/>
    <n v="937.31"/>
    <x v="0"/>
    <x v="0"/>
    <x v="1"/>
    <n v="5"/>
    <x v="0"/>
    <x v="0"/>
    <x v="1"/>
  </r>
  <r>
    <x v="10"/>
    <x v="1"/>
    <x v="0"/>
    <x v="1"/>
    <x v="1"/>
    <x v="0"/>
    <x v="4"/>
    <x v="3"/>
    <n v="241.09"/>
    <n v="2410.9"/>
    <x v="0"/>
    <x v="3"/>
    <x v="1"/>
    <n v="4.3"/>
    <x v="1"/>
    <x v="0"/>
    <x v="1"/>
  </r>
  <r>
    <x v="0"/>
    <x v="3"/>
    <x v="4"/>
    <x v="7"/>
    <x v="1"/>
    <x v="3"/>
    <x v="5"/>
    <x v="2"/>
    <n v="22.3"/>
    <n v="245.3"/>
    <x v="2"/>
    <x v="2"/>
    <x v="0"/>
    <n v="2.9"/>
    <x v="0"/>
    <x v="0"/>
    <x v="0"/>
  </r>
  <r>
    <x v="10"/>
    <x v="4"/>
    <x v="4"/>
    <x v="4"/>
    <x v="1"/>
    <x v="4"/>
    <x v="9"/>
    <x v="2"/>
    <n v="149.58000000000001"/>
    <n v="1346.22"/>
    <x v="3"/>
    <x v="0"/>
    <x v="0"/>
    <n v="1.5"/>
    <x v="1"/>
    <x v="0"/>
    <x v="0"/>
  </r>
  <r>
    <x v="5"/>
    <x v="1"/>
    <x v="5"/>
    <x v="5"/>
    <x v="1"/>
    <x v="0"/>
    <x v="13"/>
    <x v="3"/>
    <n v="260.95"/>
    <n v="260.95"/>
    <x v="3"/>
    <x v="0"/>
    <x v="2"/>
    <n v="4.9000000000000004"/>
    <x v="0"/>
    <x v="1"/>
    <x v="2"/>
  </r>
  <r>
    <x v="6"/>
    <x v="2"/>
    <x v="1"/>
    <x v="4"/>
    <x v="1"/>
    <x v="0"/>
    <x v="2"/>
    <x v="1"/>
    <n v="193.18"/>
    <n v="772.72"/>
    <x v="3"/>
    <x v="3"/>
    <x v="0"/>
    <n v="3.9"/>
    <x v="1"/>
    <x v="0"/>
    <x v="0"/>
  </r>
  <r>
    <x v="9"/>
    <x v="0"/>
    <x v="4"/>
    <x v="6"/>
    <x v="1"/>
    <x v="0"/>
    <x v="3"/>
    <x v="2"/>
    <n v="197.83"/>
    <n v="989.15000000000009"/>
    <x v="3"/>
    <x v="2"/>
    <x v="0"/>
    <n v="4.4000000000000004"/>
    <x v="0"/>
    <x v="0"/>
    <x v="0"/>
  </r>
  <r>
    <x v="4"/>
    <x v="0"/>
    <x v="6"/>
    <x v="2"/>
    <x v="1"/>
    <x v="2"/>
    <x v="12"/>
    <x v="2"/>
    <n v="39.800000000000004"/>
    <n v="477.6"/>
    <x v="3"/>
    <x v="2"/>
    <x v="1"/>
    <n v="3.3"/>
    <x v="0"/>
    <x v="2"/>
    <x v="1"/>
  </r>
  <r>
    <x v="6"/>
    <x v="3"/>
    <x v="0"/>
    <x v="5"/>
    <x v="1"/>
    <x v="2"/>
    <x v="6"/>
    <x v="2"/>
    <n v="100.28"/>
    <n v="200.56"/>
    <x v="0"/>
    <x v="1"/>
    <x v="2"/>
    <n v="2.9"/>
    <x v="0"/>
    <x v="2"/>
    <x v="2"/>
  </r>
  <r>
    <x v="7"/>
    <x v="3"/>
    <x v="4"/>
    <x v="6"/>
    <x v="1"/>
    <x v="0"/>
    <x v="5"/>
    <x v="1"/>
    <n v="208.68"/>
    <n v="2295.48"/>
    <x v="2"/>
    <x v="2"/>
    <x v="1"/>
    <n v="1.3"/>
    <x v="1"/>
    <x v="0"/>
    <x v="1"/>
  </r>
  <r>
    <x v="3"/>
    <x v="3"/>
    <x v="2"/>
    <x v="4"/>
    <x v="1"/>
    <x v="1"/>
    <x v="9"/>
    <x v="3"/>
    <n v="33.89"/>
    <n v="305.01"/>
    <x v="3"/>
    <x v="2"/>
    <x v="1"/>
    <n v="1.2"/>
    <x v="0"/>
    <x v="2"/>
    <x v="1"/>
  </r>
  <r>
    <x v="2"/>
    <x v="0"/>
    <x v="2"/>
    <x v="0"/>
    <x v="0"/>
    <x v="0"/>
    <x v="9"/>
    <x v="1"/>
    <n v="112.66000000000001"/>
    <n v="1013.94"/>
    <x v="0"/>
    <x v="2"/>
    <x v="2"/>
    <n v="3.3"/>
    <x v="0"/>
    <x v="2"/>
    <x v="2"/>
  </r>
  <r>
    <x v="1"/>
    <x v="2"/>
    <x v="5"/>
    <x v="5"/>
    <x v="1"/>
    <x v="4"/>
    <x v="9"/>
    <x v="3"/>
    <n v="119.10000000000001"/>
    <n v="1071.9000000000001"/>
    <x v="1"/>
    <x v="2"/>
    <x v="0"/>
    <n v="1.8"/>
    <x v="0"/>
    <x v="2"/>
    <x v="0"/>
  </r>
  <r>
    <x v="4"/>
    <x v="3"/>
    <x v="6"/>
    <x v="3"/>
    <x v="1"/>
    <x v="1"/>
    <x v="1"/>
    <x v="2"/>
    <n v="159.63999999999999"/>
    <n v="1277.1199999999999"/>
    <x v="0"/>
    <x v="2"/>
    <x v="2"/>
    <n v="3.7"/>
    <x v="1"/>
    <x v="1"/>
    <x v="2"/>
  </r>
  <r>
    <x v="4"/>
    <x v="0"/>
    <x v="3"/>
    <x v="5"/>
    <x v="1"/>
    <x v="4"/>
    <x v="0"/>
    <x v="0"/>
    <n v="121.46999999999998"/>
    <n v="728.81999999999994"/>
    <x v="2"/>
    <x v="1"/>
    <x v="1"/>
    <n v="4.8"/>
    <x v="1"/>
    <x v="2"/>
    <x v="1"/>
  </r>
  <r>
    <x v="1"/>
    <x v="3"/>
    <x v="3"/>
    <x v="4"/>
    <x v="1"/>
    <x v="3"/>
    <x v="13"/>
    <x v="2"/>
    <n v="147.15"/>
    <n v="147.15"/>
    <x v="3"/>
    <x v="2"/>
    <x v="2"/>
    <n v="2.4"/>
    <x v="0"/>
    <x v="2"/>
    <x v="2"/>
  </r>
  <r>
    <x v="1"/>
    <x v="3"/>
    <x v="0"/>
    <x v="4"/>
    <x v="1"/>
    <x v="3"/>
    <x v="7"/>
    <x v="3"/>
    <n v="173.16"/>
    <n v="2424.2399999999998"/>
    <x v="3"/>
    <x v="0"/>
    <x v="0"/>
    <n v="3.9"/>
    <x v="1"/>
    <x v="0"/>
    <x v="0"/>
  </r>
  <r>
    <x v="1"/>
    <x v="1"/>
    <x v="1"/>
    <x v="7"/>
    <x v="1"/>
    <x v="2"/>
    <x v="4"/>
    <x v="1"/>
    <n v="55.94"/>
    <n v="559.4"/>
    <x v="3"/>
    <x v="0"/>
    <x v="2"/>
    <n v="4.5999999999999996"/>
    <x v="1"/>
    <x v="0"/>
    <x v="2"/>
  </r>
  <r>
    <x v="1"/>
    <x v="3"/>
    <x v="5"/>
    <x v="4"/>
    <x v="1"/>
    <x v="2"/>
    <x v="3"/>
    <x v="2"/>
    <n v="70.53"/>
    <n v="352.65"/>
    <x v="2"/>
    <x v="2"/>
    <x v="1"/>
    <n v="4.4000000000000004"/>
    <x v="0"/>
    <x v="1"/>
    <x v="1"/>
  </r>
  <r>
    <x v="1"/>
    <x v="0"/>
    <x v="2"/>
    <x v="3"/>
    <x v="1"/>
    <x v="2"/>
    <x v="1"/>
    <x v="2"/>
    <n v="253.1"/>
    <n v="2024.8"/>
    <x v="1"/>
    <x v="0"/>
    <x v="1"/>
    <n v="1.3"/>
    <x v="1"/>
    <x v="2"/>
    <x v="1"/>
  </r>
  <r>
    <x v="4"/>
    <x v="2"/>
    <x v="6"/>
    <x v="6"/>
    <x v="1"/>
    <x v="3"/>
    <x v="12"/>
    <x v="3"/>
    <n v="148.74"/>
    <n v="1784.88"/>
    <x v="1"/>
    <x v="1"/>
    <x v="1"/>
    <n v="3.7"/>
    <x v="1"/>
    <x v="0"/>
    <x v="1"/>
  </r>
  <r>
    <x v="8"/>
    <x v="0"/>
    <x v="0"/>
    <x v="3"/>
    <x v="1"/>
    <x v="4"/>
    <x v="7"/>
    <x v="3"/>
    <n v="119.44000000000001"/>
    <n v="1672.16"/>
    <x v="0"/>
    <x v="0"/>
    <x v="1"/>
    <n v="2.2000000000000002"/>
    <x v="0"/>
    <x v="1"/>
    <x v="1"/>
  </r>
  <r>
    <x v="8"/>
    <x v="0"/>
    <x v="4"/>
    <x v="5"/>
    <x v="1"/>
    <x v="1"/>
    <x v="2"/>
    <x v="0"/>
    <n v="141.49"/>
    <n v="565.96"/>
    <x v="0"/>
    <x v="1"/>
    <x v="0"/>
    <n v="4.5999999999999996"/>
    <x v="1"/>
    <x v="0"/>
    <x v="0"/>
  </r>
  <r>
    <x v="10"/>
    <x v="3"/>
    <x v="0"/>
    <x v="0"/>
    <x v="0"/>
    <x v="2"/>
    <x v="1"/>
    <x v="2"/>
    <n v="68.95"/>
    <n v="551.6"/>
    <x v="3"/>
    <x v="1"/>
    <x v="2"/>
    <n v="1.7"/>
    <x v="0"/>
    <x v="0"/>
    <x v="2"/>
  </r>
  <r>
    <x v="8"/>
    <x v="1"/>
    <x v="7"/>
    <x v="3"/>
    <x v="1"/>
    <x v="3"/>
    <x v="0"/>
    <x v="2"/>
    <n v="87.160000000000011"/>
    <n v="522.96"/>
    <x v="3"/>
    <x v="3"/>
    <x v="2"/>
    <n v="1.9"/>
    <x v="0"/>
    <x v="2"/>
    <x v="2"/>
  </r>
  <r>
    <x v="7"/>
    <x v="6"/>
    <x v="0"/>
    <x v="7"/>
    <x v="1"/>
    <x v="2"/>
    <x v="13"/>
    <x v="2"/>
    <n v="164.35"/>
    <n v="164.35"/>
    <x v="3"/>
    <x v="0"/>
    <x v="2"/>
    <n v="3"/>
    <x v="0"/>
    <x v="0"/>
    <x v="2"/>
  </r>
  <r>
    <x v="8"/>
    <x v="4"/>
    <x v="4"/>
    <x v="2"/>
    <x v="1"/>
    <x v="0"/>
    <x v="13"/>
    <x v="0"/>
    <n v="120.5"/>
    <n v="120.5"/>
    <x v="0"/>
    <x v="0"/>
    <x v="0"/>
    <n v="2.2999999999999998"/>
    <x v="1"/>
    <x v="2"/>
    <x v="0"/>
  </r>
  <r>
    <x v="4"/>
    <x v="6"/>
    <x v="7"/>
    <x v="3"/>
    <x v="1"/>
    <x v="1"/>
    <x v="8"/>
    <x v="0"/>
    <n v="153.13"/>
    <n v="459.39"/>
    <x v="3"/>
    <x v="2"/>
    <x v="2"/>
    <n v="2.4"/>
    <x v="0"/>
    <x v="2"/>
    <x v="2"/>
  </r>
  <r>
    <x v="1"/>
    <x v="6"/>
    <x v="3"/>
    <x v="4"/>
    <x v="1"/>
    <x v="4"/>
    <x v="13"/>
    <x v="2"/>
    <n v="61.92"/>
    <n v="61.92"/>
    <x v="0"/>
    <x v="2"/>
    <x v="2"/>
    <n v="2.7"/>
    <x v="1"/>
    <x v="0"/>
    <x v="2"/>
  </r>
  <r>
    <x v="0"/>
    <x v="0"/>
    <x v="6"/>
    <x v="7"/>
    <x v="1"/>
    <x v="2"/>
    <x v="2"/>
    <x v="3"/>
    <n v="63.81"/>
    <n v="255.24"/>
    <x v="0"/>
    <x v="3"/>
    <x v="0"/>
    <n v="1.6"/>
    <x v="1"/>
    <x v="1"/>
    <x v="0"/>
  </r>
  <r>
    <x v="0"/>
    <x v="3"/>
    <x v="5"/>
    <x v="3"/>
    <x v="1"/>
    <x v="0"/>
    <x v="8"/>
    <x v="1"/>
    <n v="127.5"/>
    <n v="382.5"/>
    <x v="2"/>
    <x v="2"/>
    <x v="1"/>
    <n v="1.4"/>
    <x v="1"/>
    <x v="0"/>
    <x v="1"/>
  </r>
  <r>
    <x v="7"/>
    <x v="4"/>
    <x v="6"/>
    <x v="1"/>
    <x v="1"/>
    <x v="0"/>
    <x v="10"/>
    <x v="2"/>
    <n v="126.08"/>
    <n v="882.56"/>
    <x v="3"/>
    <x v="0"/>
    <x v="1"/>
    <n v="1.8"/>
    <x v="0"/>
    <x v="1"/>
    <x v="1"/>
  </r>
  <r>
    <x v="5"/>
    <x v="6"/>
    <x v="0"/>
    <x v="2"/>
    <x v="1"/>
    <x v="1"/>
    <x v="5"/>
    <x v="2"/>
    <n v="267.33"/>
    <n v="2940.63"/>
    <x v="3"/>
    <x v="1"/>
    <x v="0"/>
    <n v="3.1"/>
    <x v="1"/>
    <x v="0"/>
    <x v="0"/>
  </r>
  <r>
    <x v="4"/>
    <x v="5"/>
    <x v="3"/>
    <x v="6"/>
    <x v="1"/>
    <x v="3"/>
    <x v="9"/>
    <x v="2"/>
    <n v="29.369999999999997"/>
    <n v="264.33"/>
    <x v="0"/>
    <x v="3"/>
    <x v="0"/>
    <n v="2.6"/>
    <x v="0"/>
    <x v="2"/>
    <x v="0"/>
  </r>
  <r>
    <x v="9"/>
    <x v="5"/>
    <x v="5"/>
    <x v="4"/>
    <x v="1"/>
    <x v="3"/>
    <x v="10"/>
    <x v="3"/>
    <n v="298"/>
    <n v="2086"/>
    <x v="0"/>
    <x v="1"/>
    <x v="1"/>
    <n v="3.7"/>
    <x v="1"/>
    <x v="1"/>
    <x v="1"/>
  </r>
  <r>
    <x v="6"/>
    <x v="5"/>
    <x v="0"/>
    <x v="7"/>
    <x v="1"/>
    <x v="2"/>
    <x v="5"/>
    <x v="0"/>
    <n v="287.83"/>
    <n v="3166.13"/>
    <x v="0"/>
    <x v="2"/>
    <x v="0"/>
    <n v="3.8"/>
    <x v="0"/>
    <x v="0"/>
    <x v="0"/>
  </r>
  <r>
    <x v="10"/>
    <x v="2"/>
    <x v="2"/>
    <x v="3"/>
    <x v="1"/>
    <x v="2"/>
    <x v="3"/>
    <x v="1"/>
    <n v="171.83"/>
    <n v="859.15000000000009"/>
    <x v="2"/>
    <x v="1"/>
    <x v="2"/>
    <n v="3.5"/>
    <x v="0"/>
    <x v="0"/>
    <x v="2"/>
  </r>
  <r>
    <x v="9"/>
    <x v="3"/>
    <x v="2"/>
    <x v="0"/>
    <x v="0"/>
    <x v="3"/>
    <x v="13"/>
    <x v="1"/>
    <n v="221.25"/>
    <n v="221.25"/>
    <x v="2"/>
    <x v="3"/>
    <x v="2"/>
    <n v="1.9"/>
    <x v="1"/>
    <x v="2"/>
    <x v="2"/>
  </r>
  <r>
    <x v="4"/>
    <x v="0"/>
    <x v="4"/>
    <x v="2"/>
    <x v="1"/>
    <x v="4"/>
    <x v="3"/>
    <x v="0"/>
    <n v="281.87"/>
    <n v="1409.35"/>
    <x v="0"/>
    <x v="0"/>
    <x v="0"/>
    <n v="3.5"/>
    <x v="1"/>
    <x v="0"/>
    <x v="0"/>
  </r>
  <r>
    <x v="8"/>
    <x v="0"/>
    <x v="3"/>
    <x v="6"/>
    <x v="1"/>
    <x v="4"/>
    <x v="13"/>
    <x v="2"/>
    <n v="90.33"/>
    <n v="90.33"/>
    <x v="2"/>
    <x v="0"/>
    <x v="1"/>
    <n v="3.3"/>
    <x v="1"/>
    <x v="2"/>
    <x v="1"/>
  </r>
  <r>
    <x v="1"/>
    <x v="3"/>
    <x v="1"/>
    <x v="2"/>
    <x v="1"/>
    <x v="0"/>
    <x v="0"/>
    <x v="2"/>
    <n v="108.38"/>
    <n v="650.28"/>
    <x v="2"/>
    <x v="3"/>
    <x v="2"/>
    <n v="3.6"/>
    <x v="0"/>
    <x v="1"/>
    <x v="2"/>
  </r>
  <r>
    <x v="2"/>
    <x v="1"/>
    <x v="3"/>
    <x v="7"/>
    <x v="1"/>
    <x v="1"/>
    <x v="11"/>
    <x v="1"/>
    <n v="51.059999999999995"/>
    <n v="663.78"/>
    <x v="1"/>
    <x v="1"/>
    <x v="1"/>
    <n v="2"/>
    <x v="1"/>
    <x v="0"/>
    <x v="1"/>
  </r>
  <r>
    <x v="9"/>
    <x v="4"/>
    <x v="1"/>
    <x v="1"/>
    <x v="1"/>
    <x v="4"/>
    <x v="1"/>
    <x v="1"/>
    <n v="177.88"/>
    <n v="1423.04"/>
    <x v="3"/>
    <x v="3"/>
    <x v="2"/>
    <n v="5"/>
    <x v="0"/>
    <x v="0"/>
    <x v="2"/>
  </r>
  <r>
    <x v="6"/>
    <x v="1"/>
    <x v="6"/>
    <x v="7"/>
    <x v="1"/>
    <x v="2"/>
    <x v="10"/>
    <x v="2"/>
    <n v="64.65000000000002"/>
    <n v="452.55000000000013"/>
    <x v="0"/>
    <x v="0"/>
    <x v="1"/>
    <n v="4.9000000000000004"/>
    <x v="1"/>
    <x v="2"/>
    <x v="1"/>
  </r>
  <r>
    <x v="5"/>
    <x v="2"/>
    <x v="2"/>
    <x v="7"/>
    <x v="1"/>
    <x v="4"/>
    <x v="13"/>
    <x v="3"/>
    <n v="280.64"/>
    <n v="280.64"/>
    <x v="1"/>
    <x v="1"/>
    <x v="0"/>
    <n v="4.5"/>
    <x v="1"/>
    <x v="2"/>
    <x v="0"/>
  </r>
  <r>
    <x v="0"/>
    <x v="3"/>
    <x v="7"/>
    <x v="0"/>
    <x v="0"/>
    <x v="1"/>
    <x v="1"/>
    <x v="2"/>
    <n v="140.84"/>
    <n v="1126.72"/>
    <x v="1"/>
    <x v="2"/>
    <x v="2"/>
    <n v="2"/>
    <x v="0"/>
    <x v="0"/>
    <x v="2"/>
  </r>
  <r>
    <x v="5"/>
    <x v="1"/>
    <x v="7"/>
    <x v="6"/>
    <x v="1"/>
    <x v="2"/>
    <x v="12"/>
    <x v="3"/>
    <n v="277.51"/>
    <n v="3330.12"/>
    <x v="2"/>
    <x v="0"/>
    <x v="2"/>
    <n v="4"/>
    <x v="1"/>
    <x v="1"/>
    <x v="2"/>
  </r>
  <r>
    <x v="6"/>
    <x v="4"/>
    <x v="3"/>
    <x v="0"/>
    <x v="0"/>
    <x v="1"/>
    <x v="7"/>
    <x v="2"/>
    <n v="77.429999999999993"/>
    <n v="1084.02"/>
    <x v="0"/>
    <x v="3"/>
    <x v="2"/>
    <n v="1.5"/>
    <x v="0"/>
    <x v="2"/>
    <x v="2"/>
  </r>
  <r>
    <x v="1"/>
    <x v="2"/>
    <x v="3"/>
    <x v="0"/>
    <x v="0"/>
    <x v="3"/>
    <x v="7"/>
    <x v="1"/>
    <n v="214.32999999999998"/>
    <n v="3000.62"/>
    <x v="2"/>
    <x v="0"/>
    <x v="0"/>
    <n v="4.7"/>
    <x v="1"/>
    <x v="1"/>
    <x v="0"/>
  </r>
  <r>
    <x v="8"/>
    <x v="6"/>
    <x v="0"/>
    <x v="6"/>
    <x v="1"/>
    <x v="1"/>
    <x v="7"/>
    <x v="2"/>
    <n v="201.32999999999998"/>
    <n v="2818.62"/>
    <x v="1"/>
    <x v="2"/>
    <x v="0"/>
    <n v="1.9"/>
    <x v="0"/>
    <x v="1"/>
    <x v="0"/>
  </r>
  <r>
    <x v="6"/>
    <x v="6"/>
    <x v="3"/>
    <x v="3"/>
    <x v="1"/>
    <x v="1"/>
    <x v="9"/>
    <x v="2"/>
    <n v="131.91"/>
    <n v="1187.19"/>
    <x v="1"/>
    <x v="1"/>
    <x v="1"/>
    <n v="2.8"/>
    <x v="1"/>
    <x v="1"/>
    <x v="1"/>
  </r>
  <r>
    <x v="10"/>
    <x v="2"/>
    <x v="5"/>
    <x v="5"/>
    <x v="1"/>
    <x v="1"/>
    <x v="12"/>
    <x v="0"/>
    <n v="271.54000000000002"/>
    <n v="3258.48"/>
    <x v="1"/>
    <x v="3"/>
    <x v="1"/>
    <n v="3.6"/>
    <x v="0"/>
    <x v="2"/>
    <x v="1"/>
  </r>
  <r>
    <x v="6"/>
    <x v="3"/>
    <x v="7"/>
    <x v="7"/>
    <x v="1"/>
    <x v="2"/>
    <x v="4"/>
    <x v="2"/>
    <n v="141.74"/>
    <n v="1417.4"/>
    <x v="3"/>
    <x v="0"/>
    <x v="1"/>
    <n v="2.5"/>
    <x v="1"/>
    <x v="2"/>
    <x v="1"/>
  </r>
  <r>
    <x v="2"/>
    <x v="6"/>
    <x v="0"/>
    <x v="6"/>
    <x v="1"/>
    <x v="1"/>
    <x v="7"/>
    <x v="2"/>
    <n v="75.559999999999988"/>
    <n v="1057.8399999999999"/>
    <x v="0"/>
    <x v="0"/>
    <x v="2"/>
    <n v="2"/>
    <x v="0"/>
    <x v="1"/>
    <x v="2"/>
  </r>
  <r>
    <x v="4"/>
    <x v="3"/>
    <x v="1"/>
    <x v="0"/>
    <x v="0"/>
    <x v="1"/>
    <x v="6"/>
    <x v="2"/>
    <n v="293.56"/>
    <n v="587.12"/>
    <x v="3"/>
    <x v="3"/>
    <x v="1"/>
    <n v="4.2"/>
    <x v="1"/>
    <x v="2"/>
    <x v="1"/>
  </r>
  <r>
    <x v="8"/>
    <x v="1"/>
    <x v="5"/>
    <x v="7"/>
    <x v="1"/>
    <x v="0"/>
    <x v="13"/>
    <x v="1"/>
    <n v="143.61000000000001"/>
    <n v="143.61000000000001"/>
    <x v="1"/>
    <x v="1"/>
    <x v="1"/>
    <n v="4.3"/>
    <x v="0"/>
    <x v="0"/>
    <x v="1"/>
  </r>
  <r>
    <x v="1"/>
    <x v="6"/>
    <x v="3"/>
    <x v="7"/>
    <x v="1"/>
    <x v="2"/>
    <x v="0"/>
    <x v="2"/>
    <n v="78.260000000000019"/>
    <n v="469.56000000000012"/>
    <x v="1"/>
    <x v="2"/>
    <x v="2"/>
    <n v="2.9"/>
    <x v="1"/>
    <x v="1"/>
    <x v="2"/>
  </r>
  <r>
    <x v="0"/>
    <x v="4"/>
    <x v="3"/>
    <x v="0"/>
    <x v="0"/>
    <x v="1"/>
    <x v="12"/>
    <x v="3"/>
    <n v="121.82"/>
    <n v="1461.84"/>
    <x v="1"/>
    <x v="3"/>
    <x v="1"/>
    <n v="2.2000000000000002"/>
    <x v="0"/>
    <x v="0"/>
    <x v="1"/>
  </r>
  <r>
    <x v="0"/>
    <x v="4"/>
    <x v="2"/>
    <x v="6"/>
    <x v="1"/>
    <x v="4"/>
    <x v="2"/>
    <x v="3"/>
    <n v="191.78"/>
    <n v="767.12"/>
    <x v="3"/>
    <x v="0"/>
    <x v="2"/>
    <n v="3.8"/>
    <x v="1"/>
    <x v="2"/>
    <x v="2"/>
  </r>
  <r>
    <x v="6"/>
    <x v="1"/>
    <x v="0"/>
    <x v="1"/>
    <x v="1"/>
    <x v="1"/>
    <x v="7"/>
    <x v="2"/>
    <n v="163.36999999999998"/>
    <n v="2287.1799999999998"/>
    <x v="2"/>
    <x v="2"/>
    <x v="2"/>
    <n v="4.5999999999999996"/>
    <x v="0"/>
    <x v="0"/>
    <x v="2"/>
  </r>
  <r>
    <x v="4"/>
    <x v="4"/>
    <x v="5"/>
    <x v="1"/>
    <x v="1"/>
    <x v="4"/>
    <x v="10"/>
    <x v="1"/>
    <n v="197.82999999999998"/>
    <n v="1384.81"/>
    <x v="0"/>
    <x v="1"/>
    <x v="1"/>
    <n v="4.2"/>
    <x v="0"/>
    <x v="1"/>
    <x v="1"/>
  </r>
  <r>
    <x v="9"/>
    <x v="3"/>
    <x v="4"/>
    <x v="7"/>
    <x v="1"/>
    <x v="3"/>
    <x v="8"/>
    <x v="3"/>
    <n v="205.32000000000002"/>
    <n v="615.96"/>
    <x v="2"/>
    <x v="3"/>
    <x v="1"/>
    <n v="3.2"/>
    <x v="0"/>
    <x v="0"/>
    <x v="1"/>
  </r>
  <r>
    <x v="5"/>
    <x v="3"/>
    <x v="3"/>
    <x v="1"/>
    <x v="1"/>
    <x v="3"/>
    <x v="8"/>
    <x v="2"/>
    <n v="54.550000000000004"/>
    <n v="163.65"/>
    <x v="2"/>
    <x v="1"/>
    <x v="1"/>
    <n v="1.2"/>
    <x v="1"/>
    <x v="2"/>
    <x v="1"/>
  </r>
  <r>
    <x v="5"/>
    <x v="4"/>
    <x v="6"/>
    <x v="7"/>
    <x v="1"/>
    <x v="2"/>
    <x v="7"/>
    <x v="2"/>
    <n v="108.17"/>
    <n v="1514.38"/>
    <x v="1"/>
    <x v="2"/>
    <x v="0"/>
    <n v="4.7"/>
    <x v="1"/>
    <x v="0"/>
    <x v="0"/>
  </r>
  <r>
    <x v="5"/>
    <x v="5"/>
    <x v="6"/>
    <x v="0"/>
    <x v="0"/>
    <x v="2"/>
    <x v="1"/>
    <x v="3"/>
    <n v="229.64"/>
    <n v="1837.12"/>
    <x v="3"/>
    <x v="1"/>
    <x v="1"/>
    <n v="4.5999999999999996"/>
    <x v="1"/>
    <x v="1"/>
    <x v="1"/>
  </r>
  <r>
    <x v="2"/>
    <x v="2"/>
    <x v="3"/>
    <x v="3"/>
    <x v="1"/>
    <x v="3"/>
    <x v="10"/>
    <x v="1"/>
    <n v="202.1"/>
    <n v="1414.7"/>
    <x v="2"/>
    <x v="2"/>
    <x v="0"/>
    <n v="2"/>
    <x v="1"/>
    <x v="0"/>
    <x v="0"/>
  </r>
  <r>
    <x v="9"/>
    <x v="0"/>
    <x v="4"/>
    <x v="6"/>
    <x v="1"/>
    <x v="2"/>
    <x v="3"/>
    <x v="1"/>
    <n v="44.739999999999995"/>
    <n v="223.7"/>
    <x v="3"/>
    <x v="0"/>
    <x v="2"/>
    <n v="3.7"/>
    <x v="1"/>
    <x v="2"/>
    <x v="2"/>
  </r>
  <r>
    <x v="4"/>
    <x v="2"/>
    <x v="7"/>
    <x v="7"/>
    <x v="1"/>
    <x v="4"/>
    <x v="8"/>
    <x v="3"/>
    <n v="108.24000000000001"/>
    <n v="324.72000000000003"/>
    <x v="3"/>
    <x v="2"/>
    <x v="2"/>
    <n v="2.5"/>
    <x v="0"/>
    <x v="2"/>
    <x v="2"/>
  </r>
  <r>
    <x v="5"/>
    <x v="4"/>
    <x v="6"/>
    <x v="1"/>
    <x v="1"/>
    <x v="4"/>
    <x v="13"/>
    <x v="2"/>
    <n v="280.77"/>
    <n v="280.77"/>
    <x v="3"/>
    <x v="3"/>
    <x v="1"/>
    <n v="1.9"/>
    <x v="1"/>
    <x v="0"/>
    <x v="1"/>
  </r>
  <r>
    <x v="10"/>
    <x v="3"/>
    <x v="5"/>
    <x v="1"/>
    <x v="1"/>
    <x v="0"/>
    <x v="5"/>
    <x v="1"/>
    <n v="261.36"/>
    <n v="2874.96"/>
    <x v="0"/>
    <x v="2"/>
    <x v="1"/>
    <n v="1"/>
    <x v="0"/>
    <x v="1"/>
    <x v="1"/>
  </r>
  <r>
    <x v="9"/>
    <x v="3"/>
    <x v="3"/>
    <x v="2"/>
    <x v="1"/>
    <x v="2"/>
    <x v="8"/>
    <x v="0"/>
    <n v="207.78"/>
    <n v="623.34"/>
    <x v="2"/>
    <x v="2"/>
    <x v="1"/>
    <n v="2.5"/>
    <x v="1"/>
    <x v="0"/>
    <x v="1"/>
  </r>
  <r>
    <x v="9"/>
    <x v="2"/>
    <x v="3"/>
    <x v="2"/>
    <x v="1"/>
    <x v="2"/>
    <x v="9"/>
    <x v="2"/>
    <n v="40.400000000000006"/>
    <n v="363.6"/>
    <x v="1"/>
    <x v="0"/>
    <x v="0"/>
    <n v="1.8"/>
    <x v="1"/>
    <x v="1"/>
    <x v="0"/>
  </r>
  <r>
    <x v="1"/>
    <x v="3"/>
    <x v="3"/>
    <x v="4"/>
    <x v="1"/>
    <x v="0"/>
    <x v="13"/>
    <x v="1"/>
    <n v="189.98"/>
    <n v="189.98"/>
    <x v="1"/>
    <x v="1"/>
    <x v="2"/>
    <n v="1.1000000000000001"/>
    <x v="1"/>
    <x v="0"/>
    <x v="2"/>
  </r>
  <r>
    <x v="1"/>
    <x v="1"/>
    <x v="4"/>
    <x v="1"/>
    <x v="1"/>
    <x v="1"/>
    <x v="3"/>
    <x v="2"/>
    <n v="23.41"/>
    <n v="117.05"/>
    <x v="0"/>
    <x v="0"/>
    <x v="0"/>
    <n v="3.1"/>
    <x v="1"/>
    <x v="2"/>
    <x v="0"/>
  </r>
  <r>
    <x v="8"/>
    <x v="6"/>
    <x v="7"/>
    <x v="4"/>
    <x v="1"/>
    <x v="4"/>
    <x v="2"/>
    <x v="0"/>
    <n v="205.12"/>
    <n v="820.48"/>
    <x v="2"/>
    <x v="3"/>
    <x v="1"/>
    <n v="1.9"/>
    <x v="0"/>
    <x v="1"/>
    <x v="1"/>
  </r>
  <r>
    <x v="10"/>
    <x v="3"/>
    <x v="0"/>
    <x v="4"/>
    <x v="1"/>
    <x v="1"/>
    <x v="5"/>
    <x v="3"/>
    <n v="224.73999999999998"/>
    <n v="2472.14"/>
    <x v="1"/>
    <x v="2"/>
    <x v="0"/>
    <n v="3.4"/>
    <x v="0"/>
    <x v="1"/>
    <x v="0"/>
  </r>
  <r>
    <x v="10"/>
    <x v="4"/>
    <x v="3"/>
    <x v="4"/>
    <x v="1"/>
    <x v="0"/>
    <x v="7"/>
    <x v="0"/>
    <n v="159.22999999999999"/>
    <n v="2229.2199999999998"/>
    <x v="3"/>
    <x v="0"/>
    <x v="2"/>
    <n v="2.7"/>
    <x v="1"/>
    <x v="1"/>
    <x v="2"/>
  </r>
  <r>
    <x v="8"/>
    <x v="4"/>
    <x v="0"/>
    <x v="3"/>
    <x v="1"/>
    <x v="2"/>
    <x v="0"/>
    <x v="2"/>
    <n v="21.07"/>
    <n v="126.42"/>
    <x v="1"/>
    <x v="3"/>
    <x v="1"/>
    <n v="2.4"/>
    <x v="0"/>
    <x v="2"/>
    <x v="1"/>
  </r>
  <r>
    <x v="10"/>
    <x v="2"/>
    <x v="5"/>
    <x v="5"/>
    <x v="1"/>
    <x v="1"/>
    <x v="6"/>
    <x v="3"/>
    <n v="206.65"/>
    <n v="413.3"/>
    <x v="2"/>
    <x v="1"/>
    <x v="0"/>
    <n v="2.5"/>
    <x v="1"/>
    <x v="2"/>
    <x v="0"/>
  </r>
  <r>
    <x v="7"/>
    <x v="2"/>
    <x v="5"/>
    <x v="7"/>
    <x v="1"/>
    <x v="2"/>
    <x v="2"/>
    <x v="0"/>
    <n v="249.53"/>
    <n v="998.12"/>
    <x v="3"/>
    <x v="0"/>
    <x v="2"/>
    <n v="3.3"/>
    <x v="1"/>
    <x v="2"/>
    <x v="2"/>
  </r>
  <r>
    <x v="3"/>
    <x v="2"/>
    <x v="1"/>
    <x v="2"/>
    <x v="1"/>
    <x v="0"/>
    <x v="9"/>
    <x v="1"/>
    <n v="184.04"/>
    <n v="1656.36"/>
    <x v="0"/>
    <x v="2"/>
    <x v="1"/>
    <n v="4.3"/>
    <x v="0"/>
    <x v="0"/>
    <x v="1"/>
  </r>
  <r>
    <x v="5"/>
    <x v="4"/>
    <x v="5"/>
    <x v="7"/>
    <x v="1"/>
    <x v="3"/>
    <x v="7"/>
    <x v="0"/>
    <n v="218.57999999999998"/>
    <n v="3060.12"/>
    <x v="1"/>
    <x v="0"/>
    <x v="1"/>
    <n v="3.7"/>
    <x v="0"/>
    <x v="0"/>
    <x v="1"/>
  </r>
  <r>
    <x v="1"/>
    <x v="5"/>
    <x v="6"/>
    <x v="2"/>
    <x v="1"/>
    <x v="2"/>
    <x v="5"/>
    <x v="2"/>
    <n v="45.29"/>
    <n v="498.19"/>
    <x v="1"/>
    <x v="0"/>
    <x v="1"/>
    <n v="1.4"/>
    <x v="0"/>
    <x v="0"/>
    <x v="1"/>
  </r>
  <r>
    <x v="8"/>
    <x v="4"/>
    <x v="5"/>
    <x v="6"/>
    <x v="1"/>
    <x v="1"/>
    <x v="3"/>
    <x v="1"/>
    <n v="220.29000000000002"/>
    <n v="1101.45"/>
    <x v="0"/>
    <x v="2"/>
    <x v="1"/>
    <n v="3.3"/>
    <x v="0"/>
    <x v="1"/>
    <x v="1"/>
  </r>
  <r>
    <x v="8"/>
    <x v="1"/>
    <x v="1"/>
    <x v="6"/>
    <x v="1"/>
    <x v="1"/>
    <x v="1"/>
    <x v="0"/>
    <n v="191.97"/>
    <n v="1535.76"/>
    <x v="2"/>
    <x v="3"/>
    <x v="0"/>
    <n v="4.0999999999999996"/>
    <x v="1"/>
    <x v="1"/>
    <x v="0"/>
  </r>
  <r>
    <x v="10"/>
    <x v="4"/>
    <x v="3"/>
    <x v="1"/>
    <x v="1"/>
    <x v="0"/>
    <x v="6"/>
    <x v="2"/>
    <n v="112.69"/>
    <n v="225.38"/>
    <x v="3"/>
    <x v="2"/>
    <x v="0"/>
    <n v="2.2000000000000002"/>
    <x v="0"/>
    <x v="1"/>
    <x v="0"/>
  </r>
  <r>
    <x v="9"/>
    <x v="1"/>
    <x v="4"/>
    <x v="6"/>
    <x v="1"/>
    <x v="1"/>
    <x v="12"/>
    <x v="3"/>
    <n v="211.89"/>
    <n v="2542.6799999999998"/>
    <x v="1"/>
    <x v="1"/>
    <x v="1"/>
    <n v="3.5"/>
    <x v="1"/>
    <x v="1"/>
    <x v="1"/>
  </r>
  <r>
    <x v="0"/>
    <x v="4"/>
    <x v="4"/>
    <x v="0"/>
    <x v="0"/>
    <x v="4"/>
    <x v="5"/>
    <x v="0"/>
    <n v="200.76000000000002"/>
    <n v="2208.36"/>
    <x v="2"/>
    <x v="0"/>
    <x v="1"/>
    <n v="1"/>
    <x v="0"/>
    <x v="2"/>
    <x v="1"/>
  </r>
  <r>
    <x v="2"/>
    <x v="4"/>
    <x v="7"/>
    <x v="6"/>
    <x v="1"/>
    <x v="2"/>
    <x v="9"/>
    <x v="3"/>
    <n v="187.85000000000002"/>
    <n v="1690.65"/>
    <x v="3"/>
    <x v="3"/>
    <x v="0"/>
    <n v="4.8"/>
    <x v="0"/>
    <x v="1"/>
    <x v="0"/>
  </r>
  <r>
    <x v="6"/>
    <x v="5"/>
    <x v="4"/>
    <x v="5"/>
    <x v="1"/>
    <x v="4"/>
    <x v="12"/>
    <x v="1"/>
    <n v="71.22"/>
    <n v="854.64"/>
    <x v="1"/>
    <x v="1"/>
    <x v="0"/>
    <n v="2.1"/>
    <x v="0"/>
    <x v="0"/>
    <x v="0"/>
  </r>
  <r>
    <x v="6"/>
    <x v="1"/>
    <x v="1"/>
    <x v="4"/>
    <x v="1"/>
    <x v="0"/>
    <x v="10"/>
    <x v="3"/>
    <n v="102.93999999999998"/>
    <n v="720.57999999999993"/>
    <x v="2"/>
    <x v="2"/>
    <x v="1"/>
    <n v="4.5999999999999996"/>
    <x v="1"/>
    <x v="0"/>
    <x v="1"/>
  </r>
  <r>
    <x v="8"/>
    <x v="5"/>
    <x v="6"/>
    <x v="3"/>
    <x v="1"/>
    <x v="4"/>
    <x v="10"/>
    <x v="2"/>
    <n v="297.59000000000003"/>
    <n v="2083.13"/>
    <x v="2"/>
    <x v="3"/>
    <x v="1"/>
    <n v="1.9"/>
    <x v="1"/>
    <x v="2"/>
    <x v="1"/>
  </r>
  <r>
    <x v="5"/>
    <x v="1"/>
    <x v="1"/>
    <x v="1"/>
    <x v="1"/>
    <x v="4"/>
    <x v="6"/>
    <x v="1"/>
    <n v="141.27000000000001"/>
    <n v="282.54000000000002"/>
    <x v="0"/>
    <x v="3"/>
    <x v="0"/>
    <n v="4.5999999999999996"/>
    <x v="0"/>
    <x v="1"/>
    <x v="0"/>
  </r>
  <r>
    <x v="7"/>
    <x v="5"/>
    <x v="0"/>
    <x v="5"/>
    <x v="1"/>
    <x v="2"/>
    <x v="1"/>
    <x v="0"/>
    <n v="36.64"/>
    <n v="293.12"/>
    <x v="1"/>
    <x v="2"/>
    <x v="0"/>
    <n v="3.2"/>
    <x v="0"/>
    <x v="2"/>
    <x v="0"/>
  </r>
  <r>
    <x v="5"/>
    <x v="5"/>
    <x v="1"/>
    <x v="0"/>
    <x v="0"/>
    <x v="2"/>
    <x v="9"/>
    <x v="3"/>
    <n v="271.72000000000003"/>
    <n v="2445.48"/>
    <x v="3"/>
    <x v="3"/>
    <x v="0"/>
    <n v="1.7"/>
    <x v="0"/>
    <x v="2"/>
    <x v="0"/>
  </r>
  <r>
    <x v="8"/>
    <x v="1"/>
    <x v="7"/>
    <x v="1"/>
    <x v="1"/>
    <x v="3"/>
    <x v="4"/>
    <x v="1"/>
    <n v="68.42"/>
    <n v="684.2"/>
    <x v="1"/>
    <x v="1"/>
    <x v="0"/>
    <n v="2.2999999999999998"/>
    <x v="0"/>
    <x v="0"/>
    <x v="0"/>
  </r>
  <r>
    <x v="5"/>
    <x v="5"/>
    <x v="4"/>
    <x v="3"/>
    <x v="1"/>
    <x v="4"/>
    <x v="5"/>
    <x v="1"/>
    <n v="132.99"/>
    <n v="1462.89"/>
    <x v="0"/>
    <x v="3"/>
    <x v="1"/>
    <n v="4.3"/>
    <x v="1"/>
    <x v="2"/>
    <x v="1"/>
  </r>
  <r>
    <x v="1"/>
    <x v="4"/>
    <x v="5"/>
    <x v="1"/>
    <x v="1"/>
    <x v="2"/>
    <x v="12"/>
    <x v="0"/>
    <n v="97.839999999999989"/>
    <n v="1174.08"/>
    <x v="3"/>
    <x v="1"/>
    <x v="0"/>
    <n v="4.8"/>
    <x v="1"/>
    <x v="2"/>
    <x v="0"/>
  </r>
  <r>
    <x v="5"/>
    <x v="1"/>
    <x v="4"/>
    <x v="7"/>
    <x v="1"/>
    <x v="4"/>
    <x v="3"/>
    <x v="0"/>
    <n v="289.89"/>
    <n v="1449.45"/>
    <x v="2"/>
    <x v="3"/>
    <x v="1"/>
    <n v="4.5"/>
    <x v="0"/>
    <x v="0"/>
    <x v="1"/>
  </r>
  <r>
    <x v="10"/>
    <x v="5"/>
    <x v="2"/>
    <x v="7"/>
    <x v="1"/>
    <x v="4"/>
    <x v="8"/>
    <x v="0"/>
    <n v="125.87"/>
    <n v="377.61"/>
    <x v="0"/>
    <x v="0"/>
    <x v="0"/>
    <n v="4.5"/>
    <x v="1"/>
    <x v="0"/>
    <x v="0"/>
  </r>
  <r>
    <x v="10"/>
    <x v="4"/>
    <x v="7"/>
    <x v="7"/>
    <x v="1"/>
    <x v="0"/>
    <x v="7"/>
    <x v="0"/>
    <n v="218.44"/>
    <n v="3058.16"/>
    <x v="3"/>
    <x v="3"/>
    <x v="0"/>
    <n v="1"/>
    <x v="1"/>
    <x v="1"/>
    <x v="0"/>
  </r>
  <r>
    <x v="7"/>
    <x v="4"/>
    <x v="3"/>
    <x v="6"/>
    <x v="1"/>
    <x v="0"/>
    <x v="8"/>
    <x v="3"/>
    <n v="187.55000000000004"/>
    <n v="562.65000000000009"/>
    <x v="3"/>
    <x v="1"/>
    <x v="2"/>
    <n v="2.8"/>
    <x v="1"/>
    <x v="0"/>
    <x v="2"/>
  </r>
  <r>
    <x v="1"/>
    <x v="2"/>
    <x v="3"/>
    <x v="3"/>
    <x v="1"/>
    <x v="4"/>
    <x v="11"/>
    <x v="1"/>
    <n v="32.03"/>
    <n v="416.39"/>
    <x v="1"/>
    <x v="0"/>
    <x v="2"/>
    <n v="4.3"/>
    <x v="1"/>
    <x v="2"/>
    <x v="2"/>
  </r>
  <r>
    <x v="0"/>
    <x v="0"/>
    <x v="6"/>
    <x v="5"/>
    <x v="1"/>
    <x v="0"/>
    <x v="11"/>
    <x v="0"/>
    <n v="127.61"/>
    <n v="1658.93"/>
    <x v="2"/>
    <x v="2"/>
    <x v="2"/>
    <n v="1.1000000000000001"/>
    <x v="0"/>
    <x v="0"/>
    <x v="2"/>
  </r>
  <r>
    <x v="9"/>
    <x v="1"/>
    <x v="4"/>
    <x v="5"/>
    <x v="1"/>
    <x v="2"/>
    <x v="0"/>
    <x v="1"/>
    <n v="129.21"/>
    <n v="775.26"/>
    <x v="0"/>
    <x v="2"/>
    <x v="0"/>
    <n v="3.8"/>
    <x v="1"/>
    <x v="2"/>
    <x v="0"/>
  </r>
  <r>
    <x v="1"/>
    <x v="5"/>
    <x v="4"/>
    <x v="0"/>
    <x v="0"/>
    <x v="4"/>
    <x v="7"/>
    <x v="1"/>
    <n v="297.14999999999998"/>
    <n v="4160.0999999999995"/>
    <x v="2"/>
    <x v="3"/>
    <x v="2"/>
    <n v="3"/>
    <x v="1"/>
    <x v="0"/>
    <x v="2"/>
  </r>
  <r>
    <x v="4"/>
    <x v="2"/>
    <x v="6"/>
    <x v="2"/>
    <x v="1"/>
    <x v="0"/>
    <x v="13"/>
    <x v="2"/>
    <n v="247.34"/>
    <n v="247.34"/>
    <x v="0"/>
    <x v="0"/>
    <x v="2"/>
    <n v="4.2"/>
    <x v="1"/>
    <x v="1"/>
    <x v="2"/>
  </r>
  <r>
    <x v="3"/>
    <x v="0"/>
    <x v="1"/>
    <x v="5"/>
    <x v="1"/>
    <x v="2"/>
    <x v="4"/>
    <x v="2"/>
    <n v="259.86"/>
    <n v="2598.6"/>
    <x v="1"/>
    <x v="3"/>
    <x v="1"/>
    <n v="2"/>
    <x v="1"/>
    <x v="1"/>
    <x v="1"/>
  </r>
  <r>
    <x v="8"/>
    <x v="5"/>
    <x v="0"/>
    <x v="4"/>
    <x v="1"/>
    <x v="4"/>
    <x v="5"/>
    <x v="0"/>
    <n v="107.79"/>
    <n v="1185.69"/>
    <x v="3"/>
    <x v="3"/>
    <x v="2"/>
    <n v="4.5"/>
    <x v="1"/>
    <x v="2"/>
    <x v="2"/>
  </r>
  <r>
    <x v="4"/>
    <x v="0"/>
    <x v="5"/>
    <x v="7"/>
    <x v="1"/>
    <x v="4"/>
    <x v="9"/>
    <x v="0"/>
    <n v="112.14"/>
    <n v="1009.26"/>
    <x v="1"/>
    <x v="0"/>
    <x v="2"/>
    <n v="2.2000000000000002"/>
    <x v="0"/>
    <x v="1"/>
    <x v="2"/>
  </r>
  <r>
    <x v="7"/>
    <x v="1"/>
    <x v="1"/>
    <x v="4"/>
    <x v="1"/>
    <x v="0"/>
    <x v="0"/>
    <x v="2"/>
    <n v="164.37"/>
    <n v="986.22"/>
    <x v="0"/>
    <x v="2"/>
    <x v="1"/>
    <n v="4.8"/>
    <x v="0"/>
    <x v="2"/>
    <x v="1"/>
  </r>
  <r>
    <x v="4"/>
    <x v="4"/>
    <x v="5"/>
    <x v="0"/>
    <x v="0"/>
    <x v="2"/>
    <x v="9"/>
    <x v="1"/>
    <n v="196.67999999999998"/>
    <n v="1770.12"/>
    <x v="2"/>
    <x v="0"/>
    <x v="0"/>
    <n v="3.6"/>
    <x v="0"/>
    <x v="0"/>
    <x v="0"/>
  </r>
  <r>
    <x v="10"/>
    <x v="4"/>
    <x v="0"/>
    <x v="4"/>
    <x v="1"/>
    <x v="4"/>
    <x v="8"/>
    <x v="0"/>
    <n v="223.92"/>
    <n v="671.76"/>
    <x v="3"/>
    <x v="1"/>
    <x v="2"/>
    <n v="1.8"/>
    <x v="1"/>
    <x v="1"/>
    <x v="2"/>
  </r>
  <r>
    <x v="5"/>
    <x v="0"/>
    <x v="0"/>
    <x v="7"/>
    <x v="1"/>
    <x v="4"/>
    <x v="4"/>
    <x v="3"/>
    <n v="249.82"/>
    <n v="2498.1999999999998"/>
    <x v="0"/>
    <x v="0"/>
    <x v="1"/>
    <n v="4.0999999999999996"/>
    <x v="0"/>
    <x v="0"/>
    <x v="1"/>
  </r>
  <r>
    <x v="9"/>
    <x v="4"/>
    <x v="2"/>
    <x v="2"/>
    <x v="1"/>
    <x v="3"/>
    <x v="11"/>
    <x v="0"/>
    <n v="264.5"/>
    <n v="3438.5"/>
    <x v="3"/>
    <x v="2"/>
    <x v="1"/>
    <n v="3.1"/>
    <x v="0"/>
    <x v="0"/>
    <x v="1"/>
  </r>
  <r>
    <x v="6"/>
    <x v="6"/>
    <x v="1"/>
    <x v="6"/>
    <x v="1"/>
    <x v="4"/>
    <x v="8"/>
    <x v="0"/>
    <n v="26.899999999999995"/>
    <n v="80.699999999999989"/>
    <x v="3"/>
    <x v="0"/>
    <x v="2"/>
    <n v="2.6"/>
    <x v="0"/>
    <x v="2"/>
    <x v="2"/>
  </r>
  <r>
    <x v="8"/>
    <x v="3"/>
    <x v="6"/>
    <x v="5"/>
    <x v="1"/>
    <x v="3"/>
    <x v="4"/>
    <x v="3"/>
    <n v="242.91"/>
    <n v="2429.1"/>
    <x v="1"/>
    <x v="1"/>
    <x v="1"/>
    <n v="2.9"/>
    <x v="0"/>
    <x v="2"/>
    <x v="1"/>
  </r>
  <r>
    <x v="6"/>
    <x v="4"/>
    <x v="7"/>
    <x v="3"/>
    <x v="1"/>
    <x v="3"/>
    <x v="11"/>
    <x v="0"/>
    <n v="191.03"/>
    <n v="2483.39"/>
    <x v="0"/>
    <x v="0"/>
    <x v="2"/>
    <n v="2.6"/>
    <x v="0"/>
    <x v="1"/>
    <x v="2"/>
  </r>
  <r>
    <x v="5"/>
    <x v="6"/>
    <x v="5"/>
    <x v="2"/>
    <x v="1"/>
    <x v="2"/>
    <x v="10"/>
    <x v="1"/>
    <n v="168.98"/>
    <n v="1182.8599999999999"/>
    <x v="2"/>
    <x v="3"/>
    <x v="0"/>
    <n v="3.8"/>
    <x v="1"/>
    <x v="0"/>
    <x v="0"/>
  </r>
  <r>
    <x v="10"/>
    <x v="1"/>
    <x v="0"/>
    <x v="5"/>
    <x v="1"/>
    <x v="1"/>
    <x v="10"/>
    <x v="3"/>
    <n v="195.97"/>
    <n v="1371.79"/>
    <x v="1"/>
    <x v="0"/>
    <x v="2"/>
    <n v="2"/>
    <x v="1"/>
    <x v="0"/>
    <x v="2"/>
  </r>
  <r>
    <x v="10"/>
    <x v="1"/>
    <x v="0"/>
    <x v="6"/>
    <x v="1"/>
    <x v="3"/>
    <x v="2"/>
    <x v="3"/>
    <n v="266.94"/>
    <n v="1067.76"/>
    <x v="1"/>
    <x v="0"/>
    <x v="0"/>
    <n v="3"/>
    <x v="1"/>
    <x v="0"/>
    <x v="0"/>
  </r>
  <r>
    <x v="5"/>
    <x v="0"/>
    <x v="6"/>
    <x v="4"/>
    <x v="1"/>
    <x v="2"/>
    <x v="5"/>
    <x v="2"/>
    <n v="172.68"/>
    <n v="1899.48"/>
    <x v="1"/>
    <x v="2"/>
    <x v="1"/>
    <n v="4"/>
    <x v="1"/>
    <x v="1"/>
    <x v="1"/>
  </r>
  <r>
    <x v="8"/>
    <x v="4"/>
    <x v="3"/>
    <x v="3"/>
    <x v="1"/>
    <x v="0"/>
    <x v="7"/>
    <x v="1"/>
    <n v="65.41"/>
    <n v="915.74"/>
    <x v="0"/>
    <x v="3"/>
    <x v="1"/>
    <n v="1.6"/>
    <x v="0"/>
    <x v="0"/>
    <x v="1"/>
  </r>
  <r>
    <x v="6"/>
    <x v="4"/>
    <x v="7"/>
    <x v="3"/>
    <x v="1"/>
    <x v="3"/>
    <x v="1"/>
    <x v="2"/>
    <n v="142.30000000000001"/>
    <n v="1138.4000000000001"/>
    <x v="0"/>
    <x v="3"/>
    <x v="0"/>
    <n v="2.2000000000000002"/>
    <x v="0"/>
    <x v="0"/>
    <x v="0"/>
  </r>
  <r>
    <x v="1"/>
    <x v="4"/>
    <x v="0"/>
    <x v="0"/>
    <x v="0"/>
    <x v="1"/>
    <x v="5"/>
    <x v="1"/>
    <n v="278.84999999999997"/>
    <n v="3067.35"/>
    <x v="3"/>
    <x v="3"/>
    <x v="2"/>
    <n v="1.9"/>
    <x v="0"/>
    <x v="0"/>
    <x v="2"/>
  </r>
  <r>
    <x v="10"/>
    <x v="2"/>
    <x v="3"/>
    <x v="4"/>
    <x v="1"/>
    <x v="0"/>
    <x v="7"/>
    <x v="0"/>
    <n v="248.06"/>
    <n v="3472.84"/>
    <x v="3"/>
    <x v="0"/>
    <x v="2"/>
    <n v="3.3"/>
    <x v="0"/>
    <x v="0"/>
    <x v="2"/>
  </r>
  <r>
    <x v="6"/>
    <x v="5"/>
    <x v="2"/>
    <x v="6"/>
    <x v="1"/>
    <x v="3"/>
    <x v="6"/>
    <x v="2"/>
    <n v="76.849999999999994"/>
    <n v="153.69999999999999"/>
    <x v="3"/>
    <x v="1"/>
    <x v="2"/>
    <n v="2.6"/>
    <x v="1"/>
    <x v="1"/>
    <x v="2"/>
  </r>
  <r>
    <x v="0"/>
    <x v="3"/>
    <x v="7"/>
    <x v="5"/>
    <x v="1"/>
    <x v="3"/>
    <x v="13"/>
    <x v="0"/>
    <n v="219.96"/>
    <n v="219.96"/>
    <x v="3"/>
    <x v="2"/>
    <x v="1"/>
    <n v="2.2999999999999998"/>
    <x v="1"/>
    <x v="1"/>
    <x v="1"/>
  </r>
  <r>
    <x v="6"/>
    <x v="4"/>
    <x v="3"/>
    <x v="4"/>
    <x v="1"/>
    <x v="1"/>
    <x v="13"/>
    <x v="0"/>
    <n v="91.74"/>
    <n v="91.74"/>
    <x v="1"/>
    <x v="0"/>
    <x v="1"/>
    <n v="2.4"/>
    <x v="1"/>
    <x v="0"/>
    <x v="1"/>
  </r>
  <r>
    <x v="0"/>
    <x v="5"/>
    <x v="2"/>
    <x v="1"/>
    <x v="1"/>
    <x v="4"/>
    <x v="6"/>
    <x v="2"/>
    <n v="117.59"/>
    <n v="235.18"/>
    <x v="2"/>
    <x v="2"/>
    <x v="0"/>
    <n v="2.9"/>
    <x v="1"/>
    <x v="0"/>
    <x v="0"/>
  </r>
  <r>
    <x v="0"/>
    <x v="2"/>
    <x v="4"/>
    <x v="0"/>
    <x v="0"/>
    <x v="1"/>
    <x v="5"/>
    <x v="2"/>
    <n v="151.29999999999998"/>
    <n v="1664.3"/>
    <x v="3"/>
    <x v="0"/>
    <x v="2"/>
    <n v="2.7"/>
    <x v="1"/>
    <x v="1"/>
    <x v="2"/>
  </r>
  <r>
    <x v="10"/>
    <x v="1"/>
    <x v="5"/>
    <x v="5"/>
    <x v="1"/>
    <x v="2"/>
    <x v="5"/>
    <x v="0"/>
    <n v="143.44"/>
    <n v="1577.84"/>
    <x v="0"/>
    <x v="3"/>
    <x v="1"/>
    <n v="3.8"/>
    <x v="1"/>
    <x v="1"/>
    <x v="1"/>
  </r>
  <r>
    <x v="8"/>
    <x v="3"/>
    <x v="0"/>
    <x v="4"/>
    <x v="1"/>
    <x v="2"/>
    <x v="0"/>
    <x v="0"/>
    <n v="28.2"/>
    <n v="169.2"/>
    <x v="3"/>
    <x v="2"/>
    <x v="1"/>
    <n v="3.8"/>
    <x v="0"/>
    <x v="1"/>
    <x v="1"/>
  </r>
  <r>
    <x v="7"/>
    <x v="6"/>
    <x v="3"/>
    <x v="4"/>
    <x v="1"/>
    <x v="1"/>
    <x v="1"/>
    <x v="1"/>
    <n v="236.72"/>
    <n v="1893.76"/>
    <x v="0"/>
    <x v="3"/>
    <x v="1"/>
    <n v="1.1000000000000001"/>
    <x v="0"/>
    <x v="2"/>
    <x v="1"/>
  </r>
  <r>
    <x v="10"/>
    <x v="1"/>
    <x v="7"/>
    <x v="2"/>
    <x v="1"/>
    <x v="1"/>
    <x v="8"/>
    <x v="0"/>
    <n v="256.99"/>
    <n v="770.97"/>
    <x v="2"/>
    <x v="0"/>
    <x v="0"/>
    <n v="3.8"/>
    <x v="0"/>
    <x v="1"/>
    <x v="0"/>
  </r>
  <r>
    <x v="8"/>
    <x v="1"/>
    <x v="2"/>
    <x v="2"/>
    <x v="1"/>
    <x v="1"/>
    <x v="12"/>
    <x v="3"/>
    <n v="168.66"/>
    <n v="2023.92"/>
    <x v="1"/>
    <x v="1"/>
    <x v="1"/>
    <n v="1.9"/>
    <x v="0"/>
    <x v="1"/>
    <x v="1"/>
  </r>
  <r>
    <x v="8"/>
    <x v="0"/>
    <x v="5"/>
    <x v="5"/>
    <x v="1"/>
    <x v="1"/>
    <x v="0"/>
    <x v="0"/>
    <n v="68.429999999999993"/>
    <n v="410.58"/>
    <x v="2"/>
    <x v="2"/>
    <x v="0"/>
    <n v="2.7"/>
    <x v="0"/>
    <x v="1"/>
    <x v="0"/>
  </r>
  <r>
    <x v="4"/>
    <x v="2"/>
    <x v="1"/>
    <x v="0"/>
    <x v="0"/>
    <x v="1"/>
    <x v="1"/>
    <x v="0"/>
    <n v="89.42"/>
    <n v="715.36"/>
    <x v="2"/>
    <x v="3"/>
    <x v="0"/>
    <n v="1.9"/>
    <x v="1"/>
    <x v="0"/>
    <x v="0"/>
  </r>
  <r>
    <x v="5"/>
    <x v="0"/>
    <x v="5"/>
    <x v="7"/>
    <x v="1"/>
    <x v="3"/>
    <x v="9"/>
    <x v="0"/>
    <n v="55.37"/>
    <n v="498.33"/>
    <x v="1"/>
    <x v="0"/>
    <x v="0"/>
    <n v="1.5"/>
    <x v="0"/>
    <x v="1"/>
    <x v="0"/>
  </r>
  <r>
    <x v="5"/>
    <x v="0"/>
    <x v="1"/>
    <x v="2"/>
    <x v="1"/>
    <x v="0"/>
    <x v="1"/>
    <x v="2"/>
    <n v="67.459999999999994"/>
    <n v="539.67999999999995"/>
    <x v="0"/>
    <x v="3"/>
    <x v="2"/>
    <n v="3.3"/>
    <x v="1"/>
    <x v="0"/>
    <x v="2"/>
  </r>
  <r>
    <x v="5"/>
    <x v="5"/>
    <x v="1"/>
    <x v="1"/>
    <x v="1"/>
    <x v="2"/>
    <x v="10"/>
    <x v="2"/>
    <n v="265.39"/>
    <n v="1857.73"/>
    <x v="2"/>
    <x v="0"/>
    <x v="2"/>
    <n v="4.8"/>
    <x v="1"/>
    <x v="0"/>
    <x v="2"/>
  </r>
  <r>
    <x v="3"/>
    <x v="1"/>
    <x v="0"/>
    <x v="7"/>
    <x v="1"/>
    <x v="2"/>
    <x v="2"/>
    <x v="3"/>
    <n v="154.44999999999999"/>
    <n v="617.79999999999995"/>
    <x v="1"/>
    <x v="3"/>
    <x v="1"/>
    <n v="2.5"/>
    <x v="1"/>
    <x v="0"/>
    <x v="1"/>
  </r>
  <r>
    <x v="2"/>
    <x v="2"/>
    <x v="3"/>
    <x v="1"/>
    <x v="1"/>
    <x v="0"/>
    <x v="8"/>
    <x v="0"/>
    <n v="51.080000000000005"/>
    <n v="153.24"/>
    <x v="0"/>
    <x v="3"/>
    <x v="2"/>
    <n v="3.7"/>
    <x v="1"/>
    <x v="0"/>
    <x v="2"/>
  </r>
  <r>
    <x v="10"/>
    <x v="0"/>
    <x v="1"/>
    <x v="3"/>
    <x v="1"/>
    <x v="1"/>
    <x v="10"/>
    <x v="1"/>
    <n v="91.33"/>
    <n v="639.30999999999995"/>
    <x v="0"/>
    <x v="0"/>
    <x v="2"/>
    <n v="2.8"/>
    <x v="0"/>
    <x v="1"/>
    <x v="2"/>
  </r>
  <r>
    <x v="8"/>
    <x v="6"/>
    <x v="5"/>
    <x v="2"/>
    <x v="1"/>
    <x v="0"/>
    <x v="13"/>
    <x v="1"/>
    <n v="285.86"/>
    <n v="285.86"/>
    <x v="0"/>
    <x v="3"/>
    <x v="1"/>
    <n v="1.7"/>
    <x v="1"/>
    <x v="2"/>
    <x v="1"/>
  </r>
  <r>
    <x v="4"/>
    <x v="3"/>
    <x v="0"/>
    <x v="4"/>
    <x v="1"/>
    <x v="1"/>
    <x v="10"/>
    <x v="0"/>
    <n v="162.59"/>
    <n v="1138.1300000000001"/>
    <x v="1"/>
    <x v="2"/>
    <x v="0"/>
    <n v="4.7"/>
    <x v="1"/>
    <x v="0"/>
    <x v="0"/>
  </r>
  <r>
    <x v="0"/>
    <x v="4"/>
    <x v="3"/>
    <x v="7"/>
    <x v="1"/>
    <x v="2"/>
    <x v="0"/>
    <x v="0"/>
    <n v="164.38"/>
    <n v="986.28"/>
    <x v="3"/>
    <x v="2"/>
    <x v="0"/>
    <n v="2.8"/>
    <x v="1"/>
    <x v="1"/>
    <x v="0"/>
  </r>
  <r>
    <x v="7"/>
    <x v="2"/>
    <x v="1"/>
    <x v="5"/>
    <x v="1"/>
    <x v="4"/>
    <x v="8"/>
    <x v="0"/>
    <n v="167.18"/>
    <n v="501.54"/>
    <x v="1"/>
    <x v="0"/>
    <x v="1"/>
    <n v="1"/>
    <x v="1"/>
    <x v="1"/>
    <x v="1"/>
  </r>
  <r>
    <x v="7"/>
    <x v="5"/>
    <x v="3"/>
    <x v="7"/>
    <x v="1"/>
    <x v="2"/>
    <x v="7"/>
    <x v="0"/>
    <n v="51.25"/>
    <n v="717.5"/>
    <x v="2"/>
    <x v="0"/>
    <x v="1"/>
    <n v="2.8"/>
    <x v="1"/>
    <x v="2"/>
    <x v="1"/>
  </r>
  <r>
    <x v="0"/>
    <x v="2"/>
    <x v="4"/>
    <x v="4"/>
    <x v="1"/>
    <x v="2"/>
    <x v="8"/>
    <x v="0"/>
    <n v="291.69"/>
    <n v="875.06999999999994"/>
    <x v="1"/>
    <x v="3"/>
    <x v="2"/>
    <n v="1"/>
    <x v="1"/>
    <x v="2"/>
    <x v="2"/>
  </r>
  <r>
    <x v="6"/>
    <x v="1"/>
    <x v="0"/>
    <x v="3"/>
    <x v="1"/>
    <x v="4"/>
    <x v="6"/>
    <x v="2"/>
    <n v="43.66"/>
    <n v="87.32"/>
    <x v="1"/>
    <x v="0"/>
    <x v="0"/>
    <n v="4.2"/>
    <x v="1"/>
    <x v="0"/>
    <x v="0"/>
  </r>
  <r>
    <x v="6"/>
    <x v="5"/>
    <x v="6"/>
    <x v="1"/>
    <x v="1"/>
    <x v="0"/>
    <x v="13"/>
    <x v="3"/>
    <n v="216.01"/>
    <n v="216.01"/>
    <x v="2"/>
    <x v="3"/>
    <x v="2"/>
    <n v="2.5"/>
    <x v="1"/>
    <x v="2"/>
    <x v="2"/>
  </r>
  <r>
    <x v="5"/>
    <x v="3"/>
    <x v="1"/>
    <x v="3"/>
    <x v="1"/>
    <x v="3"/>
    <x v="5"/>
    <x v="2"/>
    <n v="36.17"/>
    <n v="397.87"/>
    <x v="1"/>
    <x v="2"/>
    <x v="0"/>
    <n v="3.5"/>
    <x v="0"/>
    <x v="2"/>
    <x v="0"/>
  </r>
  <r>
    <x v="10"/>
    <x v="6"/>
    <x v="2"/>
    <x v="6"/>
    <x v="1"/>
    <x v="1"/>
    <x v="3"/>
    <x v="1"/>
    <n v="144.21"/>
    <n v="721.05000000000007"/>
    <x v="1"/>
    <x v="1"/>
    <x v="0"/>
    <n v="4.0999999999999996"/>
    <x v="0"/>
    <x v="0"/>
    <x v="0"/>
  </r>
  <r>
    <x v="3"/>
    <x v="0"/>
    <x v="6"/>
    <x v="2"/>
    <x v="1"/>
    <x v="1"/>
    <x v="11"/>
    <x v="2"/>
    <n v="271.90999999999997"/>
    <n v="3534.83"/>
    <x v="2"/>
    <x v="1"/>
    <x v="2"/>
    <n v="1.1000000000000001"/>
    <x v="0"/>
    <x v="1"/>
    <x v="2"/>
  </r>
  <r>
    <x v="4"/>
    <x v="2"/>
    <x v="3"/>
    <x v="5"/>
    <x v="1"/>
    <x v="2"/>
    <x v="10"/>
    <x v="2"/>
    <n v="235.16"/>
    <n v="1646.12"/>
    <x v="3"/>
    <x v="0"/>
    <x v="0"/>
    <n v="3.1"/>
    <x v="1"/>
    <x v="2"/>
    <x v="0"/>
  </r>
  <r>
    <x v="7"/>
    <x v="5"/>
    <x v="3"/>
    <x v="1"/>
    <x v="1"/>
    <x v="4"/>
    <x v="10"/>
    <x v="3"/>
    <n v="113.71"/>
    <n v="795.96999999999991"/>
    <x v="3"/>
    <x v="2"/>
    <x v="0"/>
    <n v="3.6"/>
    <x v="1"/>
    <x v="2"/>
    <x v="0"/>
  </r>
  <r>
    <x v="2"/>
    <x v="3"/>
    <x v="5"/>
    <x v="3"/>
    <x v="1"/>
    <x v="2"/>
    <x v="0"/>
    <x v="1"/>
    <n v="174.38"/>
    <n v="1046.28"/>
    <x v="0"/>
    <x v="0"/>
    <x v="0"/>
    <n v="2.9"/>
    <x v="0"/>
    <x v="1"/>
    <x v="0"/>
  </r>
  <r>
    <x v="5"/>
    <x v="0"/>
    <x v="5"/>
    <x v="5"/>
    <x v="1"/>
    <x v="2"/>
    <x v="5"/>
    <x v="1"/>
    <n v="66.28"/>
    <n v="729.08"/>
    <x v="3"/>
    <x v="0"/>
    <x v="2"/>
    <n v="2.2000000000000002"/>
    <x v="0"/>
    <x v="2"/>
    <x v="2"/>
  </r>
  <r>
    <x v="9"/>
    <x v="4"/>
    <x v="5"/>
    <x v="2"/>
    <x v="1"/>
    <x v="0"/>
    <x v="4"/>
    <x v="0"/>
    <n v="287.70999999999998"/>
    <n v="2877.1"/>
    <x v="1"/>
    <x v="2"/>
    <x v="2"/>
    <n v="2.9"/>
    <x v="0"/>
    <x v="0"/>
    <x v="2"/>
  </r>
  <r>
    <x v="5"/>
    <x v="3"/>
    <x v="3"/>
    <x v="4"/>
    <x v="1"/>
    <x v="1"/>
    <x v="0"/>
    <x v="3"/>
    <n v="218.42999999999998"/>
    <n v="1310.58"/>
    <x v="2"/>
    <x v="1"/>
    <x v="1"/>
    <n v="2.6"/>
    <x v="1"/>
    <x v="1"/>
    <x v="1"/>
  </r>
  <r>
    <x v="9"/>
    <x v="6"/>
    <x v="0"/>
    <x v="5"/>
    <x v="1"/>
    <x v="3"/>
    <x v="5"/>
    <x v="2"/>
    <n v="124.8"/>
    <n v="1372.8"/>
    <x v="0"/>
    <x v="3"/>
    <x v="0"/>
    <n v="3.4"/>
    <x v="0"/>
    <x v="2"/>
    <x v="0"/>
  </r>
  <r>
    <x v="1"/>
    <x v="0"/>
    <x v="7"/>
    <x v="2"/>
    <x v="1"/>
    <x v="4"/>
    <x v="10"/>
    <x v="2"/>
    <n v="109.02"/>
    <n v="763.14"/>
    <x v="1"/>
    <x v="2"/>
    <x v="0"/>
    <n v="2.9"/>
    <x v="1"/>
    <x v="2"/>
    <x v="0"/>
  </r>
  <r>
    <x v="8"/>
    <x v="0"/>
    <x v="0"/>
    <x v="2"/>
    <x v="1"/>
    <x v="3"/>
    <x v="1"/>
    <x v="2"/>
    <n v="86.82"/>
    <n v="694.56"/>
    <x v="0"/>
    <x v="0"/>
    <x v="0"/>
    <n v="1.5"/>
    <x v="1"/>
    <x v="0"/>
    <x v="0"/>
  </r>
  <r>
    <x v="2"/>
    <x v="4"/>
    <x v="2"/>
    <x v="2"/>
    <x v="1"/>
    <x v="4"/>
    <x v="3"/>
    <x v="1"/>
    <n v="240.23000000000002"/>
    <n v="1201.1500000000001"/>
    <x v="2"/>
    <x v="1"/>
    <x v="2"/>
    <n v="1.3"/>
    <x v="1"/>
    <x v="0"/>
    <x v="2"/>
  </r>
  <r>
    <x v="0"/>
    <x v="0"/>
    <x v="0"/>
    <x v="3"/>
    <x v="1"/>
    <x v="1"/>
    <x v="13"/>
    <x v="1"/>
    <n v="141.69"/>
    <n v="141.69"/>
    <x v="1"/>
    <x v="2"/>
    <x v="0"/>
    <n v="1.7"/>
    <x v="1"/>
    <x v="1"/>
    <x v="0"/>
  </r>
  <r>
    <x v="8"/>
    <x v="5"/>
    <x v="5"/>
    <x v="4"/>
    <x v="1"/>
    <x v="0"/>
    <x v="10"/>
    <x v="2"/>
    <n v="112.46"/>
    <n v="787.21999999999991"/>
    <x v="0"/>
    <x v="3"/>
    <x v="2"/>
    <n v="1.3"/>
    <x v="1"/>
    <x v="0"/>
    <x v="2"/>
  </r>
  <r>
    <x v="5"/>
    <x v="0"/>
    <x v="4"/>
    <x v="2"/>
    <x v="1"/>
    <x v="3"/>
    <x v="6"/>
    <x v="1"/>
    <n v="273.45999999999998"/>
    <n v="546.91999999999996"/>
    <x v="0"/>
    <x v="3"/>
    <x v="2"/>
    <n v="2"/>
    <x v="0"/>
    <x v="2"/>
    <x v="2"/>
  </r>
  <r>
    <x v="8"/>
    <x v="3"/>
    <x v="2"/>
    <x v="5"/>
    <x v="1"/>
    <x v="4"/>
    <x v="5"/>
    <x v="0"/>
    <n v="62.060000000000009"/>
    <n v="682.66000000000008"/>
    <x v="3"/>
    <x v="1"/>
    <x v="2"/>
    <n v="1.3"/>
    <x v="1"/>
    <x v="0"/>
    <x v="2"/>
  </r>
  <r>
    <x v="4"/>
    <x v="5"/>
    <x v="6"/>
    <x v="4"/>
    <x v="1"/>
    <x v="2"/>
    <x v="3"/>
    <x v="2"/>
    <n v="93.87"/>
    <n v="469.35"/>
    <x v="0"/>
    <x v="3"/>
    <x v="2"/>
    <n v="3.4"/>
    <x v="0"/>
    <x v="2"/>
    <x v="2"/>
  </r>
  <r>
    <x v="1"/>
    <x v="0"/>
    <x v="4"/>
    <x v="6"/>
    <x v="1"/>
    <x v="1"/>
    <x v="10"/>
    <x v="2"/>
    <n v="116.53"/>
    <n v="815.71"/>
    <x v="3"/>
    <x v="2"/>
    <x v="1"/>
    <n v="2.8"/>
    <x v="1"/>
    <x v="1"/>
    <x v="1"/>
  </r>
  <r>
    <x v="3"/>
    <x v="3"/>
    <x v="2"/>
    <x v="5"/>
    <x v="1"/>
    <x v="0"/>
    <x v="10"/>
    <x v="0"/>
    <n v="92.76"/>
    <n v="649.32000000000005"/>
    <x v="3"/>
    <x v="2"/>
    <x v="2"/>
    <n v="2"/>
    <x v="0"/>
    <x v="0"/>
    <x v="2"/>
  </r>
  <r>
    <x v="1"/>
    <x v="3"/>
    <x v="2"/>
    <x v="3"/>
    <x v="1"/>
    <x v="2"/>
    <x v="9"/>
    <x v="1"/>
    <n v="183.91"/>
    <n v="1655.19"/>
    <x v="2"/>
    <x v="1"/>
    <x v="1"/>
    <n v="1.1000000000000001"/>
    <x v="0"/>
    <x v="0"/>
    <x v="1"/>
  </r>
  <r>
    <x v="7"/>
    <x v="2"/>
    <x v="3"/>
    <x v="2"/>
    <x v="1"/>
    <x v="0"/>
    <x v="3"/>
    <x v="2"/>
    <n v="188.29"/>
    <n v="941.44999999999993"/>
    <x v="3"/>
    <x v="1"/>
    <x v="2"/>
    <n v="1.6"/>
    <x v="0"/>
    <x v="2"/>
    <x v="2"/>
  </r>
  <r>
    <x v="4"/>
    <x v="3"/>
    <x v="5"/>
    <x v="0"/>
    <x v="0"/>
    <x v="4"/>
    <x v="0"/>
    <x v="0"/>
    <n v="35.33"/>
    <n v="211.98"/>
    <x v="0"/>
    <x v="3"/>
    <x v="2"/>
    <n v="3.7"/>
    <x v="1"/>
    <x v="2"/>
    <x v="2"/>
  </r>
  <r>
    <x v="2"/>
    <x v="4"/>
    <x v="3"/>
    <x v="4"/>
    <x v="1"/>
    <x v="2"/>
    <x v="4"/>
    <x v="3"/>
    <n v="60.470000000000006"/>
    <n v="604.70000000000005"/>
    <x v="3"/>
    <x v="0"/>
    <x v="0"/>
    <n v="2"/>
    <x v="1"/>
    <x v="1"/>
    <x v="0"/>
  </r>
  <r>
    <x v="8"/>
    <x v="1"/>
    <x v="1"/>
    <x v="6"/>
    <x v="1"/>
    <x v="0"/>
    <x v="7"/>
    <x v="0"/>
    <n v="75.59"/>
    <n v="1058.26"/>
    <x v="3"/>
    <x v="0"/>
    <x v="2"/>
    <n v="2.2999999999999998"/>
    <x v="0"/>
    <x v="2"/>
    <x v="2"/>
  </r>
  <r>
    <x v="2"/>
    <x v="6"/>
    <x v="6"/>
    <x v="3"/>
    <x v="1"/>
    <x v="1"/>
    <x v="12"/>
    <x v="2"/>
    <n v="39.69"/>
    <n v="476.28"/>
    <x v="0"/>
    <x v="1"/>
    <x v="0"/>
    <n v="1.3"/>
    <x v="1"/>
    <x v="1"/>
    <x v="0"/>
  </r>
  <r>
    <x v="3"/>
    <x v="0"/>
    <x v="0"/>
    <x v="1"/>
    <x v="1"/>
    <x v="3"/>
    <x v="5"/>
    <x v="0"/>
    <n v="54.93"/>
    <n v="604.23"/>
    <x v="2"/>
    <x v="0"/>
    <x v="2"/>
    <n v="3.2"/>
    <x v="0"/>
    <x v="1"/>
    <x v="2"/>
  </r>
  <r>
    <x v="8"/>
    <x v="4"/>
    <x v="3"/>
    <x v="1"/>
    <x v="1"/>
    <x v="3"/>
    <x v="0"/>
    <x v="1"/>
    <n v="87.09999999999998"/>
    <n v="522.59999999999991"/>
    <x v="2"/>
    <x v="0"/>
    <x v="1"/>
    <n v="4.2"/>
    <x v="1"/>
    <x v="1"/>
    <x v="1"/>
  </r>
  <r>
    <x v="10"/>
    <x v="0"/>
    <x v="1"/>
    <x v="0"/>
    <x v="0"/>
    <x v="2"/>
    <x v="13"/>
    <x v="2"/>
    <n v="116.77"/>
    <n v="116.77"/>
    <x v="0"/>
    <x v="2"/>
    <x v="1"/>
    <n v="2.4"/>
    <x v="0"/>
    <x v="2"/>
    <x v="1"/>
  </r>
  <r>
    <x v="10"/>
    <x v="0"/>
    <x v="6"/>
    <x v="0"/>
    <x v="0"/>
    <x v="1"/>
    <x v="4"/>
    <x v="2"/>
    <n v="241.57"/>
    <n v="2415.6999999999998"/>
    <x v="1"/>
    <x v="0"/>
    <x v="1"/>
    <n v="1.5"/>
    <x v="0"/>
    <x v="2"/>
    <x v="1"/>
  </r>
  <r>
    <x v="6"/>
    <x v="3"/>
    <x v="5"/>
    <x v="1"/>
    <x v="1"/>
    <x v="1"/>
    <x v="10"/>
    <x v="1"/>
    <n v="81.010000000000005"/>
    <n v="567.07000000000005"/>
    <x v="1"/>
    <x v="2"/>
    <x v="2"/>
    <n v="4.8"/>
    <x v="0"/>
    <x v="2"/>
    <x v="2"/>
  </r>
  <r>
    <x v="1"/>
    <x v="3"/>
    <x v="5"/>
    <x v="6"/>
    <x v="1"/>
    <x v="0"/>
    <x v="4"/>
    <x v="1"/>
    <n v="207.60999999999999"/>
    <n v="2076.1"/>
    <x v="0"/>
    <x v="0"/>
    <x v="0"/>
    <n v="3"/>
    <x v="0"/>
    <x v="0"/>
    <x v="0"/>
  </r>
  <r>
    <x v="3"/>
    <x v="0"/>
    <x v="1"/>
    <x v="4"/>
    <x v="1"/>
    <x v="2"/>
    <x v="10"/>
    <x v="1"/>
    <n v="36.21"/>
    <n v="253.47"/>
    <x v="3"/>
    <x v="1"/>
    <x v="2"/>
    <n v="1.4"/>
    <x v="0"/>
    <x v="0"/>
    <x v="2"/>
  </r>
  <r>
    <x v="10"/>
    <x v="1"/>
    <x v="3"/>
    <x v="5"/>
    <x v="1"/>
    <x v="1"/>
    <x v="2"/>
    <x v="3"/>
    <n v="204.31"/>
    <n v="817.24"/>
    <x v="0"/>
    <x v="2"/>
    <x v="0"/>
    <n v="3"/>
    <x v="1"/>
    <x v="0"/>
    <x v="0"/>
  </r>
  <r>
    <x v="6"/>
    <x v="5"/>
    <x v="5"/>
    <x v="6"/>
    <x v="1"/>
    <x v="0"/>
    <x v="2"/>
    <x v="2"/>
    <n v="242.52"/>
    <n v="970.08"/>
    <x v="0"/>
    <x v="0"/>
    <x v="1"/>
    <n v="1.2"/>
    <x v="0"/>
    <x v="1"/>
    <x v="1"/>
  </r>
  <r>
    <x v="4"/>
    <x v="5"/>
    <x v="4"/>
    <x v="0"/>
    <x v="0"/>
    <x v="1"/>
    <x v="5"/>
    <x v="2"/>
    <n v="189.35"/>
    <n v="2082.85"/>
    <x v="1"/>
    <x v="3"/>
    <x v="0"/>
    <n v="1.2"/>
    <x v="0"/>
    <x v="0"/>
    <x v="0"/>
  </r>
  <r>
    <x v="2"/>
    <x v="6"/>
    <x v="6"/>
    <x v="4"/>
    <x v="1"/>
    <x v="2"/>
    <x v="0"/>
    <x v="2"/>
    <n v="76.39"/>
    <n v="458.34"/>
    <x v="1"/>
    <x v="3"/>
    <x v="1"/>
    <n v="2.2999999999999998"/>
    <x v="1"/>
    <x v="0"/>
    <x v="1"/>
  </r>
  <r>
    <x v="3"/>
    <x v="2"/>
    <x v="6"/>
    <x v="6"/>
    <x v="1"/>
    <x v="1"/>
    <x v="8"/>
    <x v="0"/>
    <n v="112.50999999999999"/>
    <n v="337.53"/>
    <x v="0"/>
    <x v="3"/>
    <x v="0"/>
    <n v="3.7"/>
    <x v="0"/>
    <x v="0"/>
    <x v="0"/>
  </r>
  <r>
    <x v="6"/>
    <x v="4"/>
    <x v="2"/>
    <x v="4"/>
    <x v="1"/>
    <x v="1"/>
    <x v="7"/>
    <x v="2"/>
    <n v="245.45000000000002"/>
    <n v="3436.3"/>
    <x v="3"/>
    <x v="1"/>
    <x v="0"/>
    <n v="3.8"/>
    <x v="1"/>
    <x v="0"/>
    <x v="0"/>
  </r>
  <r>
    <x v="0"/>
    <x v="6"/>
    <x v="7"/>
    <x v="6"/>
    <x v="1"/>
    <x v="1"/>
    <x v="7"/>
    <x v="2"/>
    <n v="140.94999999999999"/>
    <n v="1973.3"/>
    <x v="2"/>
    <x v="2"/>
    <x v="0"/>
    <n v="4.5999999999999996"/>
    <x v="0"/>
    <x v="1"/>
    <x v="0"/>
  </r>
  <r>
    <x v="2"/>
    <x v="0"/>
    <x v="0"/>
    <x v="1"/>
    <x v="1"/>
    <x v="3"/>
    <x v="4"/>
    <x v="1"/>
    <n v="91.47"/>
    <n v="914.7"/>
    <x v="0"/>
    <x v="0"/>
    <x v="1"/>
    <n v="1.4"/>
    <x v="0"/>
    <x v="1"/>
    <x v="1"/>
  </r>
  <r>
    <x v="3"/>
    <x v="4"/>
    <x v="1"/>
    <x v="7"/>
    <x v="1"/>
    <x v="4"/>
    <x v="0"/>
    <x v="1"/>
    <n v="281.15000000000003"/>
    <n v="1686.9"/>
    <x v="0"/>
    <x v="1"/>
    <x v="1"/>
    <n v="2.9"/>
    <x v="0"/>
    <x v="2"/>
    <x v="1"/>
  </r>
  <r>
    <x v="5"/>
    <x v="0"/>
    <x v="5"/>
    <x v="4"/>
    <x v="1"/>
    <x v="2"/>
    <x v="5"/>
    <x v="1"/>
    <n v="198.46"/>
    <n v="2183.06"/>
    <x v="2"/>
    <x v="3"/>
    <x v="1"/>
    <n v="2.9"/>
    <x v="1"/>
    <x v="2"/>
    <x v="1"/>
  </r>
  <r>
    <x v="2"/>
    <x v="0"/>
    <x v="6"/>
    <x v="4"/>
    <x v="1"/>
    <x v="3"/>
    <x v="5"/>
    <x v="2"/>
    <n v="245.6"/>
    <n v="2701.6"/>
    <x v="1"/>
    <x v="2"/>
    <x v="1"/>
    <n v="2.8"/>
    <x v="1"/>
    <x v="1"/>
    <x v="1"/>
  </r>
  <r>
    <x v="6"/>
    <x v="2"/>
    <x v="6"/>
    <x v="4"/>
    <x v="1"/>
    <x v="4"/>
    <x v="2"/>
    <x v="1"/>
    <n v="26.86"/>
    <n v="107.44"/>
    <x v="3"/>
    <x v="0"/>
    <x v="0"/>
    <n v="4.4000000000000004"/>
    <x v="1"/>
    <x v="1"/>
    <x v="0"/>
  </r>
  <r>
    <x v="8"/>
    <x v="3"/>
    <x v="2"/>
    <x v="5"/>
    <x v="1"/>
    <x v="1"/>
    <x v="4"/>
    <x v="3"/>
    <n v="115.00999999999999"/>
    <n v="1150.0999999999999"/>
    <x v="1"/>
    <x v="0"/>
    <x v="1"/>
    <n v="4.2"/>
    <x v="0"/>
    <x v="1"/>
    <x v="1"/>
  </r>
  <r>
    <x v="5"/>
    <x v="2"/>
    <x v="1"/>
    <x v="7"/>
    <x v="1"/>
    <x v="1"/>
    <x v="1"/>
    <x v="1"/>
    <n v="148.49"/>
    <n v="1187.92"/>
    <x v="2"/>
    <x v="2"/>
    <x v="2"/>
    <n v="3"/>
    <x v="0"/>
    <x v="2"/>
    <x v="2"/>
  </r>
  <r>
    <x v="0"/>
    <x v="6"/>
    <x v="0"/>
    <x v="7"/>
    <x v="1"/>
    <x v="3"/>
    <x v="3"/>
    <x v="3"/>
    <n v="184.48"/>
    <n v="922.4"/>
    <x v="2"/>
    <x v="1"/>
    <x v="0"/>
    <n v="4.0999999999999996"/>
    <x v="1"/>
    <x v="0"/>
    <x v="0"/>
  </r>
  <r>
    <x v="10"/>
    <x v="3"/>
    <x v="7"/>
    <x v="6"/>
    <x v="1"/>
    <x v="0"/>
    <x v="11"/>
    <x v="0"/>
    <n v="73.19"/>
    <n v="951.47"/>
    <x v="2"/>
    <x v="2"/>
    <x v="2"/>
    <n v="1.2"/>
    <x v="0"/>
    <x v="0"/>
    <x v="2"/>
  </r>
  <r>
    <x v="9"/>
    <x v="3"/>
    <x v="7"/>
    <x v="5"/>
    <x v="1"/>
    <x v="2"/>
    <x v="1"/>
    <x v="3"/>
    <n v="159.43"/>
    <n v="1275.44"/>
    <x v="2"/>
    <x v="1"/>
    <x v="1"/>
    <n v="3.1"/>
    <x v="0"/>
    <x v="1"/>
    <x v="1"/>
  </r>
  <r>
    <x v="6"/>
    <x v="6"/>
    <x v="5"/>
    <x v="7"/>
    <x v="1"/>
    <x v="4"/>
    <x v="9"/>
    <x v="3"/>
    <n v="211.98"/>
    <n v="1907.82"/>
    <x v="3"/>
    <x v="3"/>
    <x v="0"/>
    <n v="1.4"/>
    <x v="0"/>
    <x v="2"/>
    <x v="0"/>
  </r>
  <r>
    <x v="4"/>
    <x v="3"/>
    <x v="7"/>
    <x v="2"/>
    <x v="1"/>
    <x v="1"/>
    <x v="2"/>
    <x v="0"/>
    <n v="116.85"/>
    <n v="467.4"/>
    <x v="0"/>
    <x v="3"/>
    <x v="1"/>
    <n v="4.5"/>
    <x v="0"/>
    <x v="1"/>
    <x v="1"/>
  </r>
  <r>
    <x v="6"/>
    <x v="4"/>
    <x v="7"/>
    <x v="6"/>
    <x v="1"/>
    <x v="2"/>
    <x v="13"/>
    <x v="3"/>
    <n v="213.6"/>
    <n v="213.6"/>
    <x v="0"/>
    <x v="1"/>
    <x v="0"/>
    <n v="3"/>
    <x v="1"/>
    <x v="2"/>
    <x v="0"/>
  </r>
  <r>
    <x v="9"/>
    <x v="5"/>
    <x v="3"/>
    <x v="6"/>
    <x v="1"/>
    <x v="1"/>
    <x v="4"/>
    <x v="2"/>
    <n v="129.1"/>
    <n v="1291"/>
    <x v="2"/>
    <x v="2"/>
    <x v="0"/>
    <n v="1.1000000000000001"/>
    <x v="1"/>
    <x v="0"/>
    <x v="0"/>
  </r>
  <r>
    <x v="0"/>
    <x v="6"/>
    <x v="0"/>
    <x v="6"/>
    <x v="1"/>
    <x v="1"/>
    <x v="10"/>
    <x v="2"/>
    <n v="151.45000000000002"/>
    <n v="1060.1500000000001"/>
    <x v="3"/>
    <x v="1"/>
    <x v="1"/>
    <n v="3.2"/>
    <x v="0"/>
    <x v="0"/>
    <x v="1"/>
  </r>
  <r>
    <x v="0"/>
    <x v="6"/>
    <x v="1"/>
    <x v="2"/>
    <x v="1"/>
    <x v="1"/>
    <x v="11"/>
    <x v="1"/>
    <n v="57.600000000000009"/>
    <n v="748.80000000000007"/>
    <x v="2"/>
    <x v="3"/>
    <x v="1"/>
    <n v="4"/>
    <x v="1"/>
    <x v="1"/>
    <x v="1"/>
  </r>
  <r>
    <x v="5"/>
    <x v="5"/>
    <x v="0"/>
    <x v="0"/>
    <x v="0"/>
    <x v="2"/>
    <x v="10"/>
    <x v="1"/>
    <n v="202.35999999999999"/>
    <n v="1416.52"/>
    <x v="3"/>
    <x v="0"/>
    <x v="0"/>
    <n v="1.5"/>
    <x v="0"/>
    <x v="0"/>
    <x v="0"/>
  </r>
  <r>
    <x v="3"/>
    <x v="2"/>
    <x v="3"/>
    <x v="2"/>
    <x v="1"/>
    <x v="3"/>
    <x v="3"/>
    <x v="1"/>
    <n v="82.8"/>
    <n v="414"/>
    <x v="0"/>
    <x v="2"/>
    <x v="2"/>
    <n v="2.1"/>
    <x v="1"/>
    <x v="1"/>
    <x v="2"/>
  </r>
  <r>
    <x v="4"/>
    <x v="2"/>
    <x v="5"/>
    <x v="1"/>
    <x v="1"/>
    <x v="2"/>
    <x v="3"/>
    <x v="1"/>
    <n v="252.08"/>
    <n v="1260.4000000000001"/>
    <x v="3"/>
    <x v="3"/>
    <x v="0"/>
    <n v="2.8"/>
    <x v="1"/>
    <x v="2"/>
    <x v="0"/>
  </r>
  <r>
    <x v="5"/>
    <x v="2"/>
    <x v="6"/>
    <x v="0"/>
    <x v="0"/>
    <x v="2"/>
    <x v="13"/>
    <x v="2"/>
    <n v="174.96"/>
    <n v="174.96"/>
    <x v="0"/>
    <x v="1"/>
    <x v="1"/>
    <n v="2.7"/>
    <x v="1"/>
    <x v="1"/>
    <x v="1"/>
  </r>
  <r>
    <x v="4"/>
    <x v="3"/>
    <x v="2"/>
    <x v="3"/>
    <x v="1"/>
    <x v="0"/>
    <x v="8"/>
    <x v="1"/>
    <n v="176.87"/>
    <n v="530.61"/>
    <x v="3"/>
    <x v="3"/>
    <x v="1"/>
    <n v="3"/>
    <x v="0"/>
    <x v="2"/>
    <x v="1"/>
  </r>
  <r>
    <x v="4"/>
    <x v="5"/>
    <x v="5"/>
    <x v="5"/>
    <x v="1"/>
    <x v="0"/>
    <x v="13"/>
    <x v="3"/>
    <n v="275.49"/>
    <n v="275.49"/>
    <x v="1"/>
    <x v="0"/>
    <x v="2"/>
    <n v="1.1000000000000001"/>
    <x v="1"/>
    <x v="1"/>
    <x v="2"/>
  </r>
  <r>
    <x v="9"/>
    <x v="4"/>
    <x v="4"/>
    <x v="3"/>
    <x v="1"/>
    <x v="3"/>
    <x v="10"/>
    <x v="0"/>
    <n v="66.86999999999999"/>
    <n v="468.09"/>
    <x v="3"/>
    <x v="1"/>
    <x v="2"/>
    <n v="4"/>
    <x v="1"/>
    <x v="1"/>
    <x v="2"/>
  </r>
  <r>
    <x v="5"/>
    <x v="6"/>
    <x v="7"/>
    <x v="6"/>
    <x v="1"/>
    <x v="0"/>
    <x v="3"/>
    <x v="3"/>
    <n v="168.47"/>
    <n v="842.35"/>
    <x v="2"/>
    <x v="2"/>
    <x v="0"/>
    <n v="2.2999999999999998"/>
    <x v="0"/>
    <x v="2"/>
    <x v="0"/>
  </r>
  <r>
    <x v="4"/>
    <x v="6"/>
    <x v="3"/>
    <x v="7"/>
    <x v="1"/>
    <x v="3"/>
    <x v="12"/>
    <x v="0"/>
    <n v="127.02"/>
    <n v="1524.24"/>
    <x v="1"/>
    <x v="0"/>
    <x v="0"/>
    <n v="3.8"/>
    <x v="0"/>
    <x v="0"/>
    <x v="0"/>
  </r>
  <r>
    <x v="7"/>
    <x v="6"/>
    <x v="2"/>
    <x v="6"/>
    <x v="1"/>
    <x v="1"/>
    <x v="2"/>
    <x v="2"/>
    <n v="290.57"/>
    <n v="1162.28"/>
    <x v="1"/>
    <x v="1"/>
    <x v="2"/>
    <n v="4.4000000000000004"/>
    <x v="0"/>
    <x v="2"/>
    <x v="2"/>
  </r>
  <r>
    <x v="9"/>
    <x v="3"/>
    <x v="6"/>
    <x v="7"/>
    <x v="1"/>
    <x v="1"/>
    <x v="7"/>
    <x v="0"/>
    <n v="241.96"/>
    <n v="3387.44"/>
    <x v="1"/>
    <x v="3"/>
    <x v="0"/>
    <n v="3.7"/>
    <x v="0"/>
    <x v="1"/>
    <x v="0"/>
  </r>
  <r>
    <x v="2"/>
    <x v="3"/>
    <x v="6"/>
    <x v="1"/>
    <x v="1"/>
    <x v="2"/>
    <x v="10"/>
    <x v="1"/>
    <n v="232.1"/>
    <n v="1624.7"/>
    <x v="1"/>
    <x v="3"/>
    <x v="1"/>
    <n v="3.7"/>
    <x v="0"/>
    <x v="0"/>
    <x v="1"/>
  </r>
  <r>
    <x v="0"/>
    <x v="1"/>
    <x v="0"/>
    <x v="4"/>
    <x v="1"/>
    <x v="1"/>
    <x v="9"/>
    <x v="2"/>
    <n v="77.150000000000006"/>
    <n v="694.35"/>
    <x v="1"/>
    <x v="2"/>
    <x v="0"/>
    <n v="3.3"/>
    <x v="0"/>
    <x v="2"/>
    <x v="0"/>
  </r>
  <r>
    <x v="9"/>
    <x v="4"/>
    <x v="4"/>
    <x v="3"/>
    <x v="1"/>
    <x v="0"/>
    <x v="0"/>
    <x v="1"/>
    <n v="86.45"/>
    <n v="518.70000000000005"/>
    <x v="1"/>
    <x v="1"/>
    <x v="0"/>
    <n v="1"/>
    <x v="1"/>
    <x v="2"/>
    <x v="0"/>
  </r>
  <r>
    <x v="2"/>
    <x v="2"/>
    <x v="1"/>
    <x v="4"/>
    <x v="1"/>
    <x v="4"/>
    <x v="7"/>
    <x v="3"/>
    <n v="28.169999999999998"/>
    <n v="394.38"/>
    <x v="1"/>
    <x v="3"/>
    <x v="2"/>
    <n v="4.5999999999999996"/>
    <x v="0"/>
    <x v="0"/>
    <x v="2"/>
  </r>
  <r>
    <x v="8"/>
    <x v="1"/>
    <x v="6"/>
    <x v="4"/>
    <x v="1"/>
    <x v="2"/>
    <x v="9"/>
    <x v="3"/>
    <n v="198.79"/>
    <n v="1789.11"/>
    <x v="3"/>
    <x v="2"/>
    <x v="1"/>
    <n v="4.3"/>
    <x v="0"/>
    <x v="0"/>
    <x v="1"/>
  </r>
  <r>
    <x v="8"/>
    <x v="1"/>
    <x v="4"/>
    <x v="6"/>
    <x v="1"/>
    <x v="3"/>
    <x v="0"/>
    <x v="1"/>
    <n v="123.83"/>
    <n v="742.98"/>
    <x v="2"/>
    <x v="0"/>
    <x v="0"/>
    <n v="1.8"/>
    <x v="0"/>
    <x v="2"/>
    <x v="0"/>
  </r>
  <r>
    <x v="4"/>
    <x v="3"/>
    <x v="7"/>
    <x v="3"/>
    <x v="1"/>
    <x v="1"/>
    <x v="4"/>
    <x v="0"/>
    <n v="107.37"/>
    <n v="1073.7"/>
    <x v="3"/>
    <x v="2"/>
    <x v="0"/>
    <n v="1.7"/>
    <x v="1"/>
    <x v="2"/>
    <x v="0"/>
  </r>
  <r>
    <x v="5"/>
    <x v="2"/>
    <x v="0"/>
    <x v="0"/>
    <x v="0"/>
    <x v="2"/>
    <x v="9"/>
    <x v="3"/>
    <n v="198.37"/>
    <n v="1785.33"/>
    <x v="1"/>
    <x v="0"/>
    <x v="1"/>
    <n v="1.1000000000000001"/>
    <x v="1"/>
    <x v="1"/>
    <x v="1"/>
  </r>
  <r>
    <x v="0"/>
    <x v="2"/>
    <x v="2"/>
    <x v="0"/>
    <x v="0"/>
    <x v="2"/>
    <x v="0"/>
    <x v="0"/>
    <n v="252.03"/>
    <n v="1512.18"/>
    <x v="1"/>
    <x v="1"/>
    <x v="1"/>
    <n v="2.5"/>
    <x v="0"/>
    <x v="2"/>
    <x v="1"/>
  </r>
  <r>
    <x v="9"/>
    <x v="6"/>
    <x v="0"/>
    <x v="1"/>
    <x v="1"/>
    <x v="2"/>
    <x v="7"/>
    <x v="3"/>
    <n v="57.25"/>
    <n v="801.5"/>
    <x v="1"/>
    <x v="3"/>
    <x v="1"/>
    <n v="4.9000000000000004"/>
    <x v="1"/>
    <x v="0"/>
    <x v="1"/>
  </r>
  <r>
    <x v="5"/>
    <x v="3"/>
    <x v="7"/>
    <x v="3"/>
    <x v="1"/>
    <x v="1"/>
    <x v="9"/>
    <x v="1"/>
    <n v="277.23"/>
    <n v="2495.0700000000002"/>
    <x v="3"/>
    <x v="1"/>
    <x v="0"/>
    <n v="1.4"/>
    <x v="1"/>
    <x v="2"/>
    <x v="0"/>
  </r>
  <r>
    <x v="9"/>
    <x v="2"/>
    <x v="3"/>
    <x v="7"/>
    <x v="1"/>
    <x v="3"/>
    <x v="11"/>
    <x v="1"/>
    <n v="29.6"/>
    <n v="384.8"/>
    <x v="2"/>
    <x v="0"/>
    <x v="2"/>
    <n v="3.3"/>
    <x v="1"/>
    <x v="0"/>
    <x v="2"/>
  </r>
  <r>
    <x v="9"/>
    <x v="1"/>
    <x v="6"/>
    <x v="5"/>
    <x v="1"/>
    <x v="2"/>
    <x v="7"/>
    <x v="3"/>
    <n v="46.63"/>
    <n v="652.82000000000005"/>
    <x v="2"/>
    <x v="1"/>
    <x v="0"/>
    <n v="2.1"/>
    <x v="0"/>
    <x v="1"/>
    <x v="0"/>
  </r>
  <r>
    <x v="7"/>
    <x v="5"/>
    <x v="4"/>
    <x v="4"/>
    <x v="1"/>
    <x v="2"/>
    <x v="8"/>
    <x v="3"/>
    <n v="254.67999999999998"/>
    <n v="764.04"/>
    <x v="3"/>
    <x v="0"/>
    <x v="0"/>
    <n v="4.4000000000000004"/>
    <x v="0"/>
    <x v="0"/>
    <x v="0"/>
  </r>
  <r>
    <x v="8"/>
    <x v="5"/>
    <x v="3"/>
    <x v="0"/>
    <x v="0"/>
    <x v="2"/>
    <x v="3"/>
    <x v="0"/>
    <n v="157.96"/>
    <n v="789.80000000000007"/>
    <x v="0"/>
    <x v="1"/>
    <x v="1"/>
    <n v="3"/>
    <x v="1"/>
    <x v="0"/>
    <x v="1"/>
  </r>
  <r>
    <x v="9"/>
    <x v="3"/>
    <x v="7"/>
    <x v="1"/>
    <x v="1"/>
    <x v="1"/>
    <x v="5"/>
    <x v="0"/>
    <n v="282.99"/>
    <n v="3112.89"/>
    <x v="0"/>
    <x v="3"/>
    <x v="1"/>
    <n v="4.4000000000000004"/>
    <x v="0"/>
    <x v="0"/>
    <x v="1"/>
  </r>
  <r>
    <x v="7"/>
    <x v="6"/>
    <x v="6"/>
    <x v="3"/>
    <x v="1"/>
    <x v="0"/>
    <x v="3"/>
    <x v="0"/>
    <n v="149.26"/>
    <n v="746.3"/>
    <x v="2"/>
    <x v="1"/>
    <x v="0"/>
    <n v="4.7"/>
    <x v="0"/>
    <x v="2"/>
    <x v="0"/>
  </r>
  <r>
    <x v="8"/>
    <x v="6"/>
    <x v="5"/>
    <x v="6"/>
    <x v="1"/>
    <x v="3"/>
    <x v="11"/>
    <x v="1"/>
    <n v="279.31"/>
    <n v="3631.03"/>
    <x v="0"/>
    <x v="2"/>
    <x v="1"/>
    <n v="3.5"/>
    <x v="0"/>
    <x v="2"/>
    <x v="1"/>
  </r>
  <r>
    <x v="7"/>
    <x v="2"/>
    <x v="1"/>
    <x v="2"/>
    <x v="1"/>
    <x v="2"/>
    <x v="4"/>
    <x v="3"/>
    <n v="87.1"/>
    <n v="871"/>
    <x v="3"/>
    <x v="3"/>
    <x v="0"/>
    <n v="2.1"/>
    <x v="0"/>
    <x v="2"/>
    <x v="0"/>
  </r>
  <r>
    <x v="5"/>
    <x v="4"/>
    <x v="4"/>
    <x v="2"/>
    <x v="1"/>
    <x v="2"/>
    <x v="7"/>
    <x v="2"/>
    <n v="192.60999999999999"/>
    <n v="2696.54"/>
    <x v="2"/>
    <x v="2"/>
    <x v="1"/>
    <n v="2.8"/>
    <x v="1"/>
    <x v="0"/>
    <x v="1"/>
  </r>
  <r>
    <x v="3"/>
    <x v="3"/>
    <x v="7"/>
    <x v="1"/>
    <x v="1"/>
    <x v="2"/>
    <x v="1"/>
    <x v="0"/>
    <n v="298.45"/>
    <n v="2387.6"/>
    <x v="2"/>
    <x v="2"/>
    <x v="2"/>
    <n v="3.5"/>
    <x v="0"/>
    <x v="2"/>
    <x v="2"/>
  </r>
  <r>
    <x v="8"/>
    <x v="4"/>
    <x v="2"/>
    <x v="0"/>
    <x v="0"/>
    <x v="1"/>
    <x v="5"/>
    <x v="2"/>
    <n v="125.3"/>
    <n v="1378.3"/>
    <x v="3"/>
    <x v="3"/>
    <x v="0"/>
    <n v="3.6"/>
    <x v="1"/>
    <x v="2"/>
    <x v="0"/>
  </r>
  <r>
    <x v="2"/>
    <x v="5"/>
    <x v="2"/>
    <x v="2"/>
    <x v="1"/>
    <x v="0"/>
    <x v="11"/>
    <x v="1"/>
    <n v="20.41"/>
    <n v="265.33"/>
    <x v="3"/>
    <x v="0"/>
    <x v="0"/>
    <n v="1.3"/>
    <x v="0"/>
    <x v="0"/>
    <x v="0"/>
  </r>
  <r>
    <x v="10"/>
    <x v="1"/>
    <x v="6"/>
    <x v="0"/>
    <x v="0"/>
    <x v="2"/>
    <x v="11"/>
    <x v="0"/>
    <n v="37.93"/>
    <n v="493.09"/>
    <x v="3"/>
    <x v="2"/>
    <x v="1"/>
    <n v="2.4"/>
    <x v="1"/>
    <x v="0"/>
    <x v="1"/>
  </r>
  <r>
    <x v="3"/>
    <x v="2"/>
    <x v="6"/>
    <x v="5"/>
    <x v="1"/>
    <x v="2"/>
    <x v="5"/>
    <x v="0"/>
    <n v="260.54000000000002"/>
    <n v="2865.94"/>
    <x v="1"/>
    <x v="2"/>
    <x v="0"/>
    <n v="3.1"/>
    <x v="0"/>
    <x v="2"/>
    <x v="0"/>
  </r>
  <r>
    <x v="5"/>
    <x v="1"/>
    <x v="2"/>
    <x v="1"/>
    <x v="1"/>
    <x v="1"/>
    <x v="10"/>
    <x v="2"/>
    <n v="157.72999999999999"/>
    <n v="1104.1099999999999"/>
    <x v="0"/>
    <x v="2"/>
    <x v="0"/>
    <n v="2.2999999999999998"/>
    <x v="0"/>
    <x v="2"/>
    <x v="0"/>
  </r>
  <r>
    <x v="9"/>
    <x v="4"/>
    <x v="1"/>
    <x v="6"/>
    <x v="1"/>
    <x v="3"/>
    <x v="6"/>
    <x v="2"/>
    <n v="170.28"/>
    <n v="340.56"/>
    <x v="0"/>
    <x v="1"/>
    <x v="0"/>
    <n v="3.3"/>
    <x v="0"/>
    <x v="2"/>
    <x v="0"/>
  </r>
  <r>
    <x v="0"/>
    <x v="2"/>
    <x v="5"/>
    <x v="6"/>
    <x v="1"/>
    <x v="3"/>
    <x v="5"/>
    <x v="3"/>
    <n v="243.83999999999997"/>
    <n v="2682.24"/>
    <x v="2"/>
    <x v="0"/>
    <x v="1"/>
    <n v="1.7"/>
    <x v="1"/>
    <x v="1"/>
    <x v="1"/>
  </r>
  <r>
    <x v="5"/>
    <x v="0"/>
    <x v="0"/>
    <x v="1"/>
    <x v="1"/>
    <x v="0"/>
    <x v="6"/>
    <x v="2"/>
    <n v="247.24"/>
    <n v="494.48"/>
    <x v="0"/>
    <x v="2"/>
    <x v="1"/>
    <n v="1.1000000000000001"/>
    <x v="1"/>
    <x v="2"/>
    <x v="1"/>
  </r>
  <r>
    <x v="7"/>
    <x v="1"/>
    <x v="2"/>
    <x v="2"/>
    <x v="1"/>
    <x v="3"/>
    <x v="10"/>
    <x v="1"/>
    <n v="153.68"/>
    <n v="1075.76"/>
    <x v="2"/>
    <x v="3"/>
    <x v="0"/>
    <n v="2.4"/>
    <x v="0"/>
    <x v="0"/>
    <x v="0"/>
  </r>
  <r>
    <x v="7"/>
    <x v="3"/>
    <x v="1"/>
    <x v="2"/>
    <x v="1"/>
    <x v="2"/>
    <x v="4"/>
    <x v="0"/>
    <n v="260.26"/>
    <n v="2602.6"/>
    <x v="2"/>
    <x v="2"/>
    <x v="2"/>
    <n v="3.3"/>
    <x v="0"/>
    <x v="2"/>
    <x v="2"/>
  </r>
  <r>
    <x v="7"/>
    <x v="1"/>
    <x v="1"/>
    <x v="6"/>
    <x v="1"/>
    <x v="1"/>
    <x v="12"/>
    <x v="2"/>
    <n v="151.16"/>
    <n v="1813.92"/>
    <x v="1"/>
    <x v="2"/>
    <x v="2"/>
    <n v="1"/>
    <x v="0"/>
    <x v="1"/>
    <x v="2"/>
  </r>
  <r>
    <x v="7"/>
    <x v="1"/>
    <x v="6"/>
    <x v="5"/>
    <x v="1"/>
    <x v="2"/>
    <x v="4"/>
    <x v="1"/>
    <n v="209.01"/>
    <n v="2090.1"/>
    <x v="2"/>
    <x v="1"/>
    <x v="0"/>
    <n v="3.4"/>
    <x v="0"/>
    <x v="1"/>
    <x v="0"/>
  </r>
  <r>
    <x v="5"/>
    <x v="2"/>
    <x v="6"/>
    <x v="7"/>
    <x v="1"/>
    <x v="2"/>
    <x v="2"/>
    <x v="2"/>
    <n v="29.34"/>
    <n v="117.36"/>
    <x v="1"/>
    <x v="0"/>
    <x v="2"/>
    <n v="2.4"/>
    <x v="0"/>
    <x v="1"/>
    <x v="2"/>
  </r>
  <r>
    <x v="0"/>
    <x v="5"/>
    <x v="5"/>
    <x v="2"/>
    <x v="1"/>
    <x v="0"/>
    <x v="0"/>
    <x v="2"/>
    <n v="58.639999999999993"/>
    <n v="351.84"/>
    <x v="0"/>
    <x v="2"/>
    <x v="0"/>
    <n v="5"/>
    <x v="1"/>
    <x v="2"/>
    <x v="0"/>
  </r>
  <r>
    <x v="6"/>
    <x v="4"/>
    <x v="2"/>
    <x v="5"/>
    <x v="1"/>
    <x v="3"/>
    <x v="9"/>
    <x v="2"/>
    <n v="258.39999999999998"/>
    <n v="2325.6"/>
    <x v="1"/>
    <x v="2"/>
    <x v="1"/>
    <n v="4.0999999999999996"/>
    <x v="0"/>
    <x v="0"/>
    <x v="1"/>
  </r>
  <r>
    <x v="7"/>
    <x v="0"/>
    <x v="5"/>
    <x v="4"/>
    <x v="1"/>
    <x v="3"/>
    <x v="4"/>
    <x v="3"/>
    <n v="107.67"/>
    <n v="1076.7"/>
    <x v="3"/>
    <x v="2"/>
    <x v="2"/>
    <n v="2.2000000000000002"/>
    <x v="1"/>
    <x v="0"/>
    <x v="2"/>
  </r>
  <r>
    <x v="6"/>
    <x v="1"/>
    <x v="1"/>
    <x v="2"/>
    <x v="1"/>
    <x v="3"/>
    <x v="5"/>
    <x v="0"/>
    <n v="113.73"/>
    <n v="1251.03"/>
    <x v="1"/>
    <x v="1"/>
    <x v="2"/>
    <n v="4.9000000000000004"/>
    <x v="0"/>
    <x v="2"/>
    <x v="2"/>
  </r>
  <r>
    <x v="0"/>
    <x v="4"/>
    <x v="2"/>
    <x v="7"/>
    <x v="1"/>
    <x v="2"/>
    <x v="2"/>
    <x v="0"/>
    <n v="205.64"/>
    <n v="822.56"/>
    <x v="2"/>
    <x v="1"/>
    <x v="0"/>
    <n v="2.1"/>
    <x v="1"/>
    <x v="2"/>
    <x v="0"/>
  </r>
  <r>
    <x v="0"/>
    <x v="4"/>
    <x v="0"/>
    <x v="1"/>
    <x v="1"/>
    <x v="1"/>
    <x v="10"/>
    <x v="0"/>
    <n v="185.91"/>
    <n v="1301.3699999999999"/>
    <x v="0"/>
    <x v="3"/>
    <x v="0"/>
    <n v="1.4"/>
    <x v="0"/>
    <x v="2"/>
    <x v="0"/>
  </r>
  <r>
    <x v="3"/>
    <x v="5"/>
    <x v="7"/>
    <x v="3"/>
    <x v="1"/>
    <x v="1"/>
    <x v="9"/>
    <x v="3"/>
    <n v="43.01"/>
    <n v="387.09"/>
    <x v="2"/>
    <x v="2"/>
    <x v="1"/>
    <n v="1.1000000000000001"/>
    <x v="1"/>
    <x v="2"/>
    <x v="1"/>
  </r>
  <r>
    <x v="8"/>
    <x v="6"/>
    <x v="2"/>
    <x v="6"/>
    <x v="1"/>
    <x v="2"/>
    <x v="7"/>
    <x v="2"/>
    <n v="234.41"/>
    <n v="3281.74"/>
    <x v="0"/>
    <x v="1"/>
    <x v="2"/>
    <n v="4.0999999999999996"/>
    <x v="0"/>
    <x v="0"/>
    <x v="2"/>
  </r>
  <r>
    <x v="10"/>
    <x v="0"/>
    <x v="7"/>
    <x v="1"/>
    <x v="1"/>
    <x v="4"/>
    <x v="13"/>
    <x v="0"/>
    <n v="192.82"/>
    <n v="192.82"/>
    <x v="2"/>
    <x v="3"/>
    <x v="2"/>
    <n v="2.2999999999999998"/>
    <x v="0"/>
    <x v="1"/>
    <x v="2"/>
  </r>
  <r>
    <x v="4"/>
    <x v="0"/>
    <x v="2"/>
    <x v="2"/>
    <x v="1"/>
    <x v="2"/>
    <x v="4"/>
    <x v="0"/>
    <n v="259.49"/>
    <n v="2594.9"/>
    <x v="1"/>
    <x v="3"/>
    <x v="2"/>
    <n v="4.9000000000000004"/>
    <x v="1"/>
    <x v="1"/>
    <x v="2"/>
  </r>
  <r>
    <x v="10"/>
    <x v="4"/>
    <x v="0"/>
    <x v="7"/>
    <x v="1"/>
    <x v="3"/>
    <x v="5"/>
    <x v="2"/>
    <n v="169.94"/>
    <n v="1869.34"/>
    <x v="2"/>
    <x v="0"/>
    <x v="2"/>
    <n v="3.5"/>
    <x v="1"/>
    <x v="0"/>
    <x v="2"/>
  </r>
  <r>
    <x v="5"/>
    <x v="2"/>
    <x v="1"/>
    <x v="6"/>
    <x v="1"/>
    <x v="2"/>
    <x v="6"/>
    <x v="0"/>
    <n v="136.01"/>
    <n v="272.02"/>
    <x v="3"/>
    <x v="3"/>
    <x v="0"/>
    <n v="1.7"/>
    <x v="0"/>
    <x v="2"/>
    <x v="0"/>
  </r>
  <r>
    <x v="4"/>
    <x v="1"/>
    <x v="3"/>
    <x v="3"/>
    <x v="1"/>
    <x v="4"/>
    <x v="11"/>
    <x v="2"/>
    <n v="123.98"/>
    <n v="1611.74"/>
    <x v="3"/>
    <x v="2"/>
    <x v="1"/>
    <n v="2.2999999999999998"/>
    <x v="0"/>
    <x v="2"/>
    <x v="1"/>
  </r>
  <r>
    <x v="0"/>
    <x v="6"/>
    <x v="6"/>
    <x v="3"/>
    <x v="1"/>
    <x v="2"/>
    <x v="9"/>
    <x v="3"/>
    <n v="21.24"/>
    <n v="191.16"/>
    <x v="0"/>
    <x v="0"/>
    <x v="2"/>
    <n v="3"/>
    <x v="1"/>
    <x v="0"/>
    <x v="2"/>
  </r>
  <r>
    <x v="2"/>
    <x v="2"/>
    <x v="7"/>
    <x v="7"/>
    <x v="1"/>
    <x v="3"/>
    <x v="11"/>
    <x v="0"/>
    <n v="31.14"/>
    <n v="404.82"/>
    <x v="0"/>
    <x v="0"/>
    <x v="1"/>
    <n v="3.9"/>
    <x v="0"/>
    <x v="0"/>
    <x v="1"/>
  </r>
  <r>
    <x v="10"/>
    <x v="3"/>
    <x v="1"/>
    <x v="7"/>
    <x v="1"/>
    <x v="0"/>
    <x v="3"/>
    <x v="0"/>
    <n v="56.739999999999995"/>
    <n v="283.7"/>
    <x v="1"/>
    <x v="0"/>
    <x v="0"/>
    <n v="3.4"/>
    <x v="1"/>
    <x v="1"/>
    <x v="0"/>
  </r>
  <r>
    <x v="1"/>
    <x v="5"/>
    <x v="5"/>
    <x v="2"/>
    <x v="1"/>
    <x v="1"/>
    <x v="2"/>
    <x v="2"/>
    <n v="280.27"/>
    <n v="1121.08"/>
    <x v="2"/>
    <x v="1"/>
    <x v="0"/>
    <n v="2"/>
    <x v="1"/>
    <x v="0"/>
    <x v="0"/>
  </r>
  <r>
    <x v="8"/>
    <x v="5"/>
    <x v="2"/>
    <x v="6"/>
    <x v="1"/>
    <x v="4"/>
    <x v="10"/>
    <x v="1"/>
    <n v="266.58"/>
    <n v="1866.06"/>
    <x v="3"/>
    <x v="1"/>
    <x v="0"/>
    <n v="2.9"/>
    <x v="0"/>
    <x v="2"/>
    <x v="0"/>
  </r>
  <r>
    <x v="10"/>
    <x v="2"/>
    <x v="6"/>
    <x v="4"/>
    <x v="1"/>
    <x v="0"/>
    <x v="3"/>
    <x v="3"/>
    <n v="159.21"/>
    <n v="796.05000000000007"/>
    <x v="1"/>
    <x v="0"/>
    <x v="1"/>
    <n v="1.9"/>
    <x v="1"/>
    <x v="0"/>
    <x v="1"/>
  </r>
  <r>
    <x v="8"/>
    <x v="4"/>
    <x v="2"/>
    <x v="4"/>
    <x v="1"/>
    <x v="1"/>
    <x v="13"/>
    <x v="0"/>
    <n v="70.45"/>
    <n v="70.45"/>
    <x v="0"/>
    <x v="1"/>
    <x v="1"/>
    <n v="2.4"/>
    <x v="0"/>
    <x v="0"/>
    <x v="1"/>
  </r>
  <r>
    <x v="6"/>
    <x v="5"/>
    <x v="5"/>
    <x v="0"/>
    <x v="0"/>
    <x v="0"/>
    <x v="9"/>
    <x v="2"/>
    <n v="60.91"/>
    <n v="548.18999999999994"/>
    <x v="1"/>
    <x v="1"/>
    <x v="2"/>
    <n v="2.1"/>
    <x v="1"/>
    <x v="0"/>
    <x v="2"/>
  </r>
  <r>
    <x v="5"/>
    <x v="1"/>
    <x v="1"/>
    <x v="2"/>
    <x v="1"/>
    <x v="2"/>
    <x v="1"/>
    <x v="3"/>
    <n v="91.72"/>
    <n v="733.76"/>
    <x v="0"/>
    <x v="2"/>
    <x v="1"/>
    <n v="4.5999999999999996"/>
    <x v="1"/>
    <x v="2"/>
    <x v="1"/>
  </r>
  <r>
    <x v="8"/>
    <x v="5"/>
    <x v="0"/>
    <x v="3"/>
    <x v="1"/>
    <x v="2"/>
    <x v="8"/>
    <x v="2"/>
    <n v="274.44"/>
    <n v="823.31999999999994"/>
    <x v="0"/>
    <x v="3"/>
    <x v="1"/>
    <n v="4.2"/>
    <x v="0"/>
    <x v="2"/>
    <x v="1"/>
  </r>
  <r>
    <x v="6"/>
    <x v="1"/>
    <x v="4"/>
    <x v="1"/>
    <x v="1"/>
    <x v="1"/>
    <x v="4"/>
    <x v="1"/>
    <n v="166.01"/>
    <n v="1660.1"/>
    <x v="1"/>
    <x v="2"/>
    <x v="2"/>
    <n v="3.1"/>
    <x v="1"/>
    <x v="1"/>
    <x v="2"/>
  </r>
  <r>
    <x v="7"/>
    <x v="3"/>
    <x v="2"/>
    <x v="1"/>
    <x v="1"/>
    <x v="1"/>
    <x v="8"/>
    <x v="0"/>
    <n v="245.13"/>
    <n v="735.39"/>
    <x v="2"/>
    <x v="2"/>
    <x v="0"/>
    <n v="1.7"/>
    <x v="1"/>
    <x v="0"/>
    <x v="0"/>
  </r>
  <r>
    <x v="6"/>
    <x v="6"/>
    <x v="3"/>
    <x v="5"/>
    <x v="1"/>
    <x v="2"/>
    <x v="8"/>
    <x v="1"/>
    <n v="161.89000000000001"/>
    <n v="485.67"/>
    <x v="1"/>
    <x v="2"/>
    <x v="0"/>
    <n v="3.4"/>
    <x v="0"/>
    <x v="2"/>
    <x v="0"/>
  </r>
  <r>
    <x v="5"/>
    <x v="0"/>
    <x v="5"/>
    <x v="3"/>
    <x v="1"/>
    <x v="2"/>
    <x v="10"/>
    <x v="0"/>
    <n v="190.65"/>
    <n v="1334.55"/>
    <x v="0"/>
    <x v="0"/>
    <x v="1"/>
    <n v="2.4"/>
    <x v="1"/>
    <x v="1"/>
    <x v="1"/>
  </r>
  <r>
    <x v="3"/>
    <x v="2"/>
    <x v="4"/>
    <x v="4"/>
    <x v="1"/>
    <x v="1"/>
    <x v="6"/>
    <x v="1"/>
    <n v="190.83"/>
    <n v="381.66"/>
    <x v="3"/>
    <x v="1"/>
    <x v="2"/>
    <n v="1.1000000000000001"/>
    <x v="1"/>
    <x v="2"/>
    <x v="2"/>
  </r>
  <r>
    <x v="2"/>
    <x v="2"/>
    <x v="2"/>
    <x v="4"/>
    <x v="1"/>
    <x v="1"/>
    <x v="9"/>
    <x v="0"/>
    <n v="28.77"/>
    <n v="258.93"/>
    <x v="2"/>
    <x v="0"/>
    <x v="1"/>
    <n v="3.8"/>
    <x v="0"/>
    <x v="1"/>
    <x v="1"/>
  </r>
  <r>
    <x v="7"/>
    <x v="1"/>
    <x v="7"/>
    <x v="3"/>
    <x v="1"/>
    <x v="1"/>
    <x v="2"/>
    <x v="2"/>
    <n v="144.68"/>
    <n v="578.72"/>
    <x v="2"/>
    <x v="2"/>
    <x v="1"/>
    <n v="2"/>
    <x v="1"/>
    <x v="0"/>
    <x v="1"/>
  </r>
  <r>
    <x v="0"/>
    <x v="3"/>
    <x v="1"/>
    <x v="2"/>
    <x v="1"/>
    <x v="3"/>
    <x v="10"/>
    <x v="3"/>
    <n v="261.93"/>
    <n v="1833.51"/>
    <x v="3"/>
    <x v="3"/>
    <x v="0"/>
    <n v="1.9"/>
    <x v="1"/>
    <x v="1"/>
    <x v="0"/>
  </r>
  <r>
    <x v="9"/>
    <x v="3"/>
    <x v="6"/>
    <x v="5"/>
    <x v="1"/>
    <x v="3"/>
    <x v="1"/>
    <x v="0"/>
    <n v="156.94999999999999"/>
    <n v="1255.5999999999999"/>
    <x v="2"/>
    <x v="2"/>
    <x v="2"/>
    <n v="3.7"/>
    <x v="1"/>
    <x v="0"/>
    <x v="2"/>
  </r>
  <r>
    <x v="6"/>
    <x v="4"/>
    <x v="6"/>
    <x v="0"/>
    <x v="0"/>
    <x v="2"/>
    <x v="3"/>
    <x v="0"/>
    <n v="141.88999999999999"/>
    <n v="709.44999999999993"/>
    <x v="0"/>
    <x v="1"/>
    <x v="1"/>
    <n v="4.5"/>
    <x v="0"/>
    <x v="0"/>
    <x v="1"/>
  </r>
  <r>
    <x v="6"/>
    <x v="0"/>
    <x v="5"/>
    <x v="7"/>
    <x v="1"/>
    <x v="3"/>
    <x v="1"/>
    <x v="2"/>
    <n v="167.43"/>
    <n v="1339.44"/>
    <x v="1"/>
    <x v="3"/>
    <x v="1"/>
    <n v="2.1"/>
    <x v="1"/>
    <x v="0"/>
    <x v="1"/>
  </r>
  <r>
    <x v="8"/>
    <x v="6"/>
    <x v="7"/>
    <x v="5"/>
    <x v="1"/>
    <x v="4"/>
    <x v="2"/>
    <x v="1"/>
    <n v="126.61"/>
    <n v="506.44"/>
    <x v="0"/>
    <x v="3"/>
    <x v="1"/>
    <n v="4.0999999999999996"/>
    <x v="0"/>
    <x v="0"/>
    <x v="1"/>
  </r>
  <r>
    <x v="0"/>
    <x v="2"/>
    <x v="0"/>
    <x v="6"/>
    <x v="1"/>
    <x v="2"/>
    <x v="11"/>
    <x v="0"/>
    <n v="164.31"/>
    <n v="2136.0300000000002"/>
    <x v="2"/>
    <x v="1"/>
    <x v="0"/>
    <n v="4.5"/>
    <x v="1"/>
    <x v="1"/>
    <x v="0"/>
  </r>
  <r>
    <x v="10"/>
    <x v="1"/>
    <x v="4"/>
    <x v="2"/>
    <x v="1"/>
    <x v="4"/>
    <x v="4"/>
    <x v="1"/>
    <n v="57.9"/>
    <n v="579"/>
    <x v="3"/>
    <x v="1"/>
    <x v="0"/>
    <n v="1.8"/>
    <x v="0"/>
    <x v="1"/>
    <x v="0"/>
  </r>
  <r>
    <x v="1"/>
    <x v="3"/>
    <x v="5"/>
    <x v="7"/>
    <x v="1"/>
    <x v="0"/>
    <x v="6"/>
    <x v="2"/>
    <n v="291.02999999999997"/>
    <n v="582.05999999999995"/>
    <x v="2"/>
    <x v="2"/>
    <x v="1"/>
    <n v="4.7"/>
    <x v="1"/>
    <x v="2"/>
    <x v="1"/>
  </r>
  <r>
    <x v="4"/>
    <x v="2"/>
    <x v="3"/>
    <x v="7"/>
    <x v="1"/>
    <x v="4"/>
    <x v="8"/>
    <x v="0"/>
    <n v="29.56"/>
    <n v="88.679999999999993"/>
    <x v="0"/>
    <x v="1"/>
    <x v="2"/>
    <n v="2.1"/>
    <x v="0"/>
    <x v="1"/>
    <x v="2"/>
  </r>
  <r>
    <x v="6"/>
    <x v="1"/>
    <x v="2"/>
    <x v="4"/>
    <x v="1"/>
    <x v="0"/>
    <x v="7"/>
    <x v="3"/>
    <n v="155.29999999999998"/>
    <n v="2174.1999999999998"/>
    <x v="2"/>
    <x v="3"/>
    <x v="0"/>
    <n v="1.9"/>
    <x v="0"/>
    <x v="0"/>
    <x v="0"/>
  </r>
  <r>
    <x v="2"/>
    <x v="5"/>
    <x v="6"/>
    <x v="1"/>
    <x v="1"/>
    <x v="4"/>
    <x v="0"/>
    <x v="0"/>
    <n v="78.8"/>
    <n v="472.8"/>
    <x v="2"/>
    <x v="1"/>
    <x v="1"/>
    <n v="2.4"/>
    <x v="1"/>
    <x v="2"/>
    <x v="1"/>
  </r>
  <r>
    <x v="10"/>
    <x v="2"/>
    <x v="2"/>
    <x v="6"/>
    <x v="1"/>
    <x v="0"/>
    <x v="4"/>
    <x v="2"/>
    <n v="36.339999999999996"/>
    <n v="363.4"/>
    <x v="0"/>
    <x v="2"/>
    <x v="0"/>
    <n v="1.9"/>
    <x v="0"/>
    <x v="1"/>
    <x v="0"/>
  </r>
  <r>
    <x v="1"/>
    <x v="6"/>
    <x v="4"/>
    <x v="5"/>
    <x v="1"/>
    <x v="0"/>
    <x v="11"/>
    <x v="1"/>
    <n v="202.48"/>
    <n v="2632.24"/>
    <x v="2"/>
    <x v="0"/>
    <x v="0"/>
    <n v="3.3"/>
    <x v="0"/>
    <x v="0"/>
    <x v="0"/>
  </r>
  <r>
    <x v="4"/>
    <x v="1"/>
    <x v="7"/>
    <x v="1"/>
    <x v="1"/>
    <x v="2"/>
    <x v="0"/>
    <x v="0"/>
    <n v="295.84999999999997"/>
    <n v="1775.1"/>
    <x v="0"/>
    <x v="0"/>
    <x v="1"/>
    <n v="2.9"/>
    <x v="0"/>
    <x v="2"/>
    <x v="1"/>
  </r>
  <r>
    <x v="9"/>
    <x v="6"/>
    <x v="7"/>
    <x v="3"/>
    <x v="1"/>
    <x v="1"/>
    <x v="12"/>
    <x v="2"/>
    <n v="229.89"/>
    <n v="2758.68"/>
    <x v="3"/>
    <x v="2"/>
    <x v="0"/>
    <n v="3.7"/>
    <x v="1"/>
    <x v="1"/>
    <x v="0"/>
  </r>
  <r>
    <x v="2"/>
    <x v="2"/>
    <x v="5"/>
    <x v="2"/>
    <x v="1"/>
    <x v="1"/>
    <x v="12"/>
    <x v="2"/>
    <n v="91.13"/>
    <n v="1093.56"/>
    <x v="2"/>
    <x v="3"/>
    <x v="0"/>
    <n v="3.9"/>
    <x v="1"/>
    <x v="2"/>
    <x v="0"/>
  </r>
  <r>
    <x v="8"/>
    <x v="5"/>
    <x v="5"/>
    <x v="0"/>
    <x v="0"/>
    <x v="2"/>
    <x v="12"/>
    <x v="2"/>
    <n v="158.15"/>
    <n v="1897.8"/>
    <x v="3"/>
    <x v="0"/>
    <x v="1"/>
    <n v="1.3"/>
    <x v="0"/>
    <x v="1"/>
    <x v="1"/>
  </r>
  <r>
    <x v="10"/>
    <x v="6"/>
    <x v="7"/>
    <x v="5"/>
    <x v="1"/>
    <x v="0"/>
    <x v="7"/>
    <x v="1"/>
    <n v="33.940000000000005"/>
    <n v="475.16"/>
    <x v="1"/>
    <x v="2"/>
    <x v="0"/>
    <n v="1.6"/>
    <x v="0"/>
    <x v="1"/>
    <x v="0"/>
  </r>
  <r>
    <x v="8"/>
    <x v="3"/>
    <x v="5"/>
    <x v="3"/>
    <x v="1"/>
    <x v="1"/>
    <x v="10"/>
    <x v="1"/>
    <n v="168.86999999999998"/>
    <n v="1182.0899999999999"/>
    <x v="2"/>
    <x v="0"/>
    <x v="1"/>
    <n v="4.2"/>
    <x v="0"/>
    <x v="2"/>
    <x v="1"/>
  </r>
  <r>
    <x v="4"/>
    <x v="1"/>
    <x v="7"/>
    <x v="7"/>
    <x v="1"/>
    <x v="1"/>
    <x v="12"/>
    <x v="3"/>
    <n v="47.85"/>
    <n v="574.20000000000005"/>
    <x v="1"/>
    <x v="3"/>
    <x v="1"/>
    <n v="1.3"/>
    <x v="1"/>
    <x v="2"/>
    <x v="1"/>
  </r>
  <r>
    <x v="3"/>
    <x v="2"/>
    <x v="4"/>
    <x v="4"/>
    <x v="1"/>
    <x v="4"/>
    <x v="5"/>
    <x v="3"/>
    <n v="242.48999999999998"/>
    <n v="2667.39"/>
    <x v="3"/>
    <x v="3"/>
    <x v="1"/>
    <n v="3.6"/>
    <x v="1"/>
    <x v="2"/>
    <x v="1"/>
  </r>
  <r>
    <x v="6"/>
    <x v="5"/>
    <x v="5"/>
    <x v="5"/>
    <x v="1"/>
    <x v="3"/>
    <x v="7"/>
    <x v="0"/>
    <n v="35.88000000000001"/>
    <n v="502.32000000000011"/>
    <x v="3"/>
    <x v="3"/>
    <x v="0"/>
    <n v="3.7"/>
    <x v="1"/>
    <x v="0"/>
    <x v="0"/>
  </r>
  <r>
    <x v="7"/>
    <x v="3"/>
    <x v="7"/>
    <x v="1"/>
    <x v="1"/>
    <x v="2"/>
    <x v="2"/>
    <x v="2"/>
    <n v="22.62"/>
    <n v="90.48"/>
    <x v="0"/>
    <x v="1"/>
    <x v="2"/>
    <n v="3.9"/>
    <x v="0"/>
    <x v="0"/>
    <x v="2"/>
  </r>
  <r>
    <x v="1"/>
    <x v="2"/>
    <x v="5"/>
    <x v="6"/>
    <x v="1"/>
    <x v="3"/>
    <x v="11"/>
    <x v="3"/>
    <n v="261.24"/>
    <n v="3396.12"/>
    <x v="1"/>
    <x v="3"/>
    <x v="2"/>
    <n v="1.9"/>
    <x v="1"/>
    <x v="2"/>
    <x v="2"/>
  </r>
  <r>
    <x v="2"/>
    <x v="4"/>
    <x v="2"/>
    <x v="1"/>
    <x v="1"/>
    <x v="0"/>
    <x v="1"/>
    <x v="1"/>
    <n v="283.91000000000003"/>
    <n v="2271.2800000000002"/>
    <x v="1"/>
    <x v="3"/>
    <x v="0"/>
    <n v="1.6"/>
    <x v="0"/>
    <x v="1"/>
    <x v="0"/>
  </r>
  <r>
    <x v="0"/>
    <x v="5"/>
    <x v="1"/>
    <x v="2"/>
    <x v="1"/>
    <x v="4"/>
    <x v="1"/>
    <x v="2"/>
    <n v="44.24"/>
    <n v="353.92"/>
    <x v="0"/>
    <x v="3"/>
    <x v="0"/>
    <n v="2.8"/>
    <x v="0"/>
    <x v="2"/>
    <x v="0"/>
  </r>
  <r>
    <x v="5"/>
    <x v="3"/>
    <x v="6"/>
    <x v="4"/>
    <x v="1"/>
    <x v="1"/>
    <x v="5"/>
    <x v="0"/>
    <n v="98.1"/>
    <n v="1079.0999999999999"/>
    <x v="1"/>
    <x v="0"/>
    <x v="1"/>
    <n v="1.2"/>
    <x v="1"/>
    <x v="0"/>
    <x v="1"/>
  </r>
  <r>
    <x v="6"/>
    <x v="6"/>
    <x v="2"/>
    <x v="2"/>
    <x v="1"/>
    <x v="4"/>
    <x v="10"/>
    <x v="2"/>
    <n v="227.68"/>
    <n v="1593.76"/>
    <x v="3"/>
    <x v="2"/>
    <x v="2"/>
    <n v="4.4000000000000004"/>
    <x v="0"/>
    <x v="2"/>
    <x v="2"/>
  </r>
  <r>
    <x v="7"/>
    <x v="2"/>
    <x v="0"/>
    <x v="5"/>
    <x v="1"/>
    <x v="2"/>
    <x v="8"/>
    <x v="3"/>
    <n v="171.1"/>
    <n v="513.29999999999995"/>
    <x v="3"/>
    <x v="2"/>
    <x v="2"/>
    <n v="4"/>
    <x v="0"/>
    <x v="2"/>
    <x v="2"/>
  </r>
  <r>
    <x v="5"/>
    <x v="2"/>
    <x v="7"/>
    <x v="1"/>
    <x v="1"/>
    <x v="0"/>
    <x v="7"/>
    <x v="3"/>
    <n v="285.79000000000002"/>
    <n v="4001.06"/>
    <x v="3"/>
    <x v="3"/>
    <x v="0"/>
    <n v="4.5"/>
    <x v="1"/>
    <x v="0"/>
    <x v="0"/>
  </r>
  <r>
    <x v="10"/>
    <x v="6"/>
    <x v="0"/>
    <x v="6"/>
    <x v="1"/>
    <x v="4"/>
    <x v="8"/>
    <x v="2"/>
    <n v="128.97"/>
    <n v="386.91"/>
    <x v="3"/>
    <x v="0"/>
    <x v="1"/>
    <n v="1.3"/>
    <x v="0"/>
    <x v="1"/>
    <x v="1"/>
  </r>
  <r>
    <x v="2"/>
    <x v="4"/>
    <x v="7"/>
    <x v="7"/>
    <x v="1"/>
    <x v="4"/>
    <x v="6"/>
    <x v="1"/>
    <n v="20.93"/>
    <n v="41.86"/>
    <x v="2"/>
    <x v="2"/>
    <x v="0"/>
    <n v="4.7"/>
    <x v="0"/>
    <x v="1"/>
    <x v="0"/>
  </r>
  <r>
    <x v="5"/>
    <x v="0"/>
    <x v="1"/>
    <x v="2"/>
    <x v="1"/>
    <x v="4"/>
    <x v="5"/>
    <x v="2"/>
    <n v="25.529999999999998"/>
    <n v="280.83"/>
    <x v="0"/>
    <x v="0"/>
    <x v="0"/>
    <n v="4"/>
    <x v="1"/>
    <x v="0"/>
    <x v="0"/>
  </r>
  <r>
    <x v="9"/>
    <x v="3"/>
    <x v="6"/>
    <x v="6"/>
    <x v="1"/>
    <x v="1"/>
    <x v="11"/>
    <x v="2"/>
    <n v="178.16"/>
    <n v="2316.08"/>
    <x v="2"/>
    <x v="2"/>
    <x v="2"/>
    <n v="1.5"/>
    <x v="0"/>
    <x v="0"/>
    <x v="2"/>
  </r>
  <r>
    <x v="6"/>
    <x v="6"/>
    <x v="5"/>
    <x v="3"/>
    <x v="1"/>
    <x v="0"/>
    <x v="10"/>
    <x v="2"/>
    <n v="230.59"/>
    <n v="1614.13"/>
    <x v="2"/>
    <x v="1"/>
    <x v="0"/>
    <n v="1.4"/>
    <x v="0"/>
    <x v="2"/>
    <x v="0"/>
  </r>
  <r>
    <x v="8"/>
    <x v="2"/>
    <x v="7"/>
    <x v="5"/>
    <x v="1"/>
    <x v="1"/>
    <x v="7"/>
    <x v="2"/>
    <n v="241.36999999999998"/>
    <n v="3379.18"/>
    <x v="1"/>
    <x v="3"/>
    <x v="2"/>
    <n v="4.5999999999999996"/>
    <x v="1"/>
    <x v="1"/>
    <x v="2"/>
  </r>
  <r>
    <x v="3"/>
    <x v="3"/>
    <x v="1"/>
    <x v="6"/>
    <x v="1"/>
    <x v="4"/>
    <x v="0"/>
    <x v="2"/>
    <n v="275.21999999999997"/>
    <n v="1651.32"/>
    <x v="0"/>
    <x v="0"/>
    <x v="0"/>
    <n v="2.9"/>
    <x v="0"/>
    <x v="1"/>
    <x v="0"/>
  </r>
  <r>
    <x v="0"/>
    <x v="4"/>
    <x v="2"/>
    <x v="5"/>
    <x v="1"/>
    <x v="1"/>
    <x v="12"/>
    <x v="1"/>
    <n v="84.14"/>
    <n v="1009.68"/>
    <x v="2"/>
    <x v="0"/>
    <x v="2"/>
    <n v="5"/>
    <x v="0"/>
    <x v="0"/>
    <x v="2"/>
  </r>
  <r>
    <x v="8"/>
    <x v="3"/>
    <x v="5"/>
    <x v="3"/>
    <x v="1"/>
    <x v="1"/>
    <x v="10"/>
    <x v="0"/>
    <n v="226.75"/>
    <n v="1587.25"/>
    <x v="2"/>
    <x v="1"/>
    <x v="2"/>
    <n v="3.5"/>
    <x v="0"/>
    <x v="1"/>
    <x v="2"/>
  </r>
  <r>
    <x v="7"/>
    <x v="0"/>
    <x v="6"/>
    <x v="6"/>
    <x v="1"/>
    <x v="2"/>
    <x v="6"/>
    <x v="0"/>
    <n v="251.59"/>
    <n v="503.18"/>
    <x v="0"/>
    <x v="2"/>
    <x v="2"/>
    <n v="3.8"/>
    <x v="1"/>
    <x v="0"/>
    <x v="2"/>
  </r>
  <r>
    <x v="6"/>
    <x v="2"/>
    <x v="2"/>
    <x v="4"/>
    <x v="1"/>
    <x v="3"/>
    <x v="2"/>
    <x v="3"/>
    <n v="254.16"/>
    <n v="1016.64"/>
    <x v="3"/>
    <x v="0"/>
    <x v="2"/>
    <n v="2.9"/>
    <x v="0"/>
    <x v="1"/>
    <x v="2"/>
  </r>
  <r>
    <x v="3"/>
    <x v="5"/>
    <x v="5"/>
    <x v="6"/>
    <x v="1"/>
    <x v="3"/>
    <x v="13"/>
    <x v="1"/>
    <n v="135.22999999999999"/>
    <n v="135.22999999999999"/>
    <x v="0"/>
    <x v="3"/>
    <x v="1"/>
    <n v="2.7"/>
    <x v="0"/>
    <x v="1"/>
    <x v="1"/>
  </r>
  <r>
    <x v="5"/>
    <x v="0"/>
    <x v="7"/>
    <x v="7"/>
    <x v="1"/>
    <x v="2"/>
    <x v="6"/>
    <x v="2"/>
    <n v="195.28"/>
    <n v="390.56"/>
    <x v="0"/>
    <x v="1"/>
    <x v="2"/>
    <n v="4.2"/>
    <x v="1"/>
    <x v="0"/>
    <x v="2"/>
  </r>
  <r>
    <x v="6"/>
    <x v="0"/>
    <x v="7"/>
    <x v="3"/>
    <x v="1"/>
    <x v="2"/>
    <x v="10"/>
    <x v="1"/>
    <n v="174.44"/>
    <n v="1221.08"/>
    <x v="0"/>
    <x v="3"/>
    <x v="1"/>
    <n v="2.8"/>
    <x v="0"/>
    <x v="2"/>
    <x v="1"/>
  </r>
  <r>
    <x v="5"/>
    <x v="5"/>
    <x v="2"/>
    <x v="0"/>
    <x v="0"/>
    <x v="1"/>
    <x v="3"/>
    <x v="0"/>
    <n v="187.3"/>
    <n v="936.5"/>
    <x v="3"/>
    <x v="2"/>
    <x v="1"/>
    <n v="3"/>
    <x v="1"/>
    <x v="2"/>
    <x v="1"/>
  </r>
  <r>
    <x v="10"/>
    <x v="5"/>
    <x v="4"/>
    <x v="4"/>
    <x v="1"/>
    <x v="1"/>
    <x v="4"/>
    <x v="2"/>
    <n v="98.97"/>
    <n v="989.7"/>
    <x v="0"/>
    <x v="3"/>
    <x v="0"/>
    <n v="2.6"/>
    <x v="1"/>
    <x v="1"/>
    <x v="0"/>
  </r>
  <r>
    <x v="9"/>
    <x v="4"/>
    <x v="7"/>
    <x v="4"/>
    <x v="1"/>
    <x v="0"/>
    <x v="8"/>
    <x v="1"/>
    <n v="211.31000000000003"/>
    <n v="633.93000000000006"/>
    <x v="3"/>
    <x v="1"/>
    <x v="2"/>
    <n v="1.8"/>
    <x v="0"/>
    <x v="2"/>
    <x v="2"/>
  </r>
  <r>
    <x v="4"/>
    <x v="4"/>
    <x v="1"/>
    <x v="1"/>
    <x v="1"/>
    <x v="3"/>
    <x v="6"/>
    <x v="3"/>
    <n v="218.8"/>
    <n v="437.6"/>
    <x v="2"/>
    <x v="1"/>
    <x v="0"/>
    <n v="4.4000000000000004"/>
    <x v="0"/>
    <x v="1"/>
    <x v="0"/>
  </r>
  <r>
    <x v="6"/>
    <x v="0"/>
    <x v="4"/>
    <x v="0"/>
    <x v="0"/>
    <x v="1"/>
    <x v="8"/>
    <x v="0"/>
    <n v="74.87"/>
    <n v="224.61"/>
    <x v="2"/>
    <x v="0"/>
    <x v="0"/>
    <n v="1.9"/>
    <x v="1"/>
    <x v="2"/>
    <x v="0"/>
  </r>
  <r>
    <x v="7"/>
    <x v="3"/>
    <x v="5"/>
    <x v="6"/>
    <x v="1"/>
    <x v="0"/>
    <x v="2"/>
    <x v="2"/>
    <n v="144.22"/>
    <n v="576.88"/>
    <x v="3"/>
    <x v="3"/>
    <x v="2"/>
    <n v="2.2000000000000002"/>
    <x v="1"/>
    <x v="2"/>
    <x v="2"/>
  </r>
  <r>
    <x v="5"/>
    <x v="6"/>
    <x v="4"/>
    <x v="7"/>
    <x v="1"/>
    <x v="3"/>
    <x v="4"/>
    <x v="2"/>
    <n v="138.19"/>
    <n v="1381.9"/>
    <x v="1"/>
    <x v="3"/>
    <x v="2"/>
    <n v="3.4"/>
    <x v="1"/>
    <x v="1"/>
    <x v="2"/>
  </r>
  <r>
    <x v="8"/>
    <x v="6"/>
    <x v="2"/>
    <x v="6"/>
    <x v="1"/>
    <x v="0"/>
    <x v="4"/>
    <x v="2"/>
    <n v="229.70999999999998"/>
    <n v="2297.1"/>
    <x v="0"/>
    <x v="2"/>
    <x v="0"/>
    <n v="2.2999999999999998"/>
    <x v="0"/>
    <x v="2"/>
    <x v="0"/>
  </r>
  <r>
    <x v="10"/>
    <x v="0"/>
    <x v="0"/>
    <x v="7"/>
    <x v="1"/>
    <x v="0"/>
    <x v="3"/>
    <x v="2"/>
    <n v="206.61999999999998"/>
    <n v="1033.0999999999999"/>
    <x v="2"/>
    <x v="0"/>
    <x v="0"/>
    <n v="2.4"/>
    <x v="1"/>
    <x v="0"/>
    <x v="0"/>
  </r>
  <r>
    <x v="7"/>
    <x v="3"/>
    <x v="0"/>
    <x v="4"/>
    <x v="1"/>
    <x v="2"/>
    <x v="1"/>
    <x v="2"/>
    <n v="153.33000000000001"/>
    <n v="1226.6400000000001"/>
    <x v="2"/>
    <x v="2"/>
    <x v="2"/>
    <n v="1"/>
    <x v="0"/>
    <x v="2"/>
    <x v="2"/>
  </r>
  <r>
    <x v="0"/>
    <x v="5"/>
    <x v="2"/>
    <x v="2"/>
    <x v="1"/>
    <x v="4"/>
    <x v="9"/>
    <x v="2"/>
    <n v="202.71"/>
    <n v="1824.39"/>
    <x v="3"/>
    <x v="2"/>
    <x v="1"/>
    <n v="4.2"/>
    <x v="1"/>
    <x v="1"/>
    <x v="1"/>
  </r>
  <r>
    <x v="4"/>
    <x v="1"/>
    <x v="3"/>
    <x v="4"/>
    <x v="1"/>
    <x v="4"/>
    <x v="6"/>
    <x v="1"/>
    <n v="93.6"/>
    <n v="187.2"/>
    <x v="1"/>
    <x v="1"/>
    <x v="1"/>
    <n v="3"/>
    <x v="0"/>
    <x v="2"/>
    <x v="1"/>
  </r>
  <r>
    <x v="10"/>
    <x v="0"/>
    <x v="1"/>
    <x v="1"/>
    <x v="1"/>
    <x v="4"/>
    <x v="12"/>
    <x v="3"/>
    <n v="85.06"/>
    <n v="1020.72"/>
    <x v="1"/>
    <x v="1"/>
    <x v="0"/>
    <n v="1.8"/>
    <x v="1"/>
    <x v="0"/>
    <x v="0"/>
  </r>
  <r>
    <x v="9"/>
    <x v="2"/>
    <x v="0"/>
    <x v="6"/>
    <x v="1"/>
    <x v="0"/>
    <x v="8"/>
    <x v="1"/>
    <n v="87.18"/>
    <n v="261.54000000000002"/>
    <x v="1"/>
    <x v="0"/>
    <x v="1"/>
    <n v="3.8"/>
    <x v="1"/>
    <x v="0"/>
    <x v="1"/>
  </r>
  <r>
    <x v="4"/>
    <x v="3"/>
    <x v="2"/>
    <x v="0"/>
    <x v="0"/>
    <x v="1"/>
    <x v="2"/>
    <x v="1"/>
    <n v="28.26"/>
    <n v="113.04"/>
    <x v="3"/>
    <x v="2"/>
    <x v="0"/>
    <n v="3.6"/>
    <x v="1"/>
    <x v="2"/>
    <x v="0"/>
  </r>
  <r>
    <x v="2"/>
    <x v="2"/>
    <x v="7"/>
    <x v="3"/>
    <x v="1"/>
    <x v="4"/>
    <x v="10"/>
    <x v="2"/>
    <n v="213.5"/>
    <n v="1494.5"/>
    <x v="3"/>
    <x v="3"/>
    <x v="2"/>
    <n v="2.5"/>
    <x v="0"/>
    <x v="1"/>
    <x v="2"/>
  </r>
  <r>
    <x v="5"/>
    <x v="2"/>
    <x v="4"/>
    <x v="5"/>
    <x v="1"/>
    <x v="1"/>
    <x v="7"/>
    <x v="2"/>
    <n v="296.04000000000002"/>
    <n v="4144.5600000000004"/>
    <x v="0"/>
    <x v="3"/>
    <x v="0"/>
    <n v="3.3"/>
    <x v="0"/>
    <x v="0"/>
    <x v="0"/>
  </r>
  <r>
    <x v="2"/>
    <x v="0"/>
    <x v="0"/>
    <x v="3"/>
    <x v="1"/>
    <x v="3"/>
    <x v="0"/>
    <x v="1"/>
    <n v="106.53000000000002"/>
    <n v="639.18000000000006"/>
    <x v="2"/>
    <x v="1"/>
    <x v="1"/>
    <n v="3.7"/>
    <x v="1"/>
    <x v="0"/>
    <x v="1"/>
  </r>
  <r>
    <x v="7"/>
    <x v="3"/>
    <x v="7"/>
    <x v="1"/>
    <x v="1"/>
    <x v="4"/>
    <x v="11"/>
    <x v="0"/>
    <n v="280.35000000000002"/>
    <n v="3644.55"/>
    <x v="2"/>
    <x v="2"/>
    <x v="1"/>
    <n v="1.2"/>
    <x v="1"/>
    <x v="1"/>
    <x v="1"/>
  </r>
  <r>
    <x v="0"/>
    <x v="2"/>
    <x v="0"/>
    <x v="2"/>
    <x v="1"/>
    <x v="0"/>
    <x v="0"/>
    <x v="2"/>
    <n v="189.83"/>
    <n v="1138.98"/>
    <x v="3"/>
    <x v="1"/>
    <x v="1"/>
    <n v="2.7"/>
    <x v="1"/>
    <x v="0"/>
    <x v="1"/>
  </r>
  <r>
    <x v="1"/>
    <x v="4"/>
    <x v="5"/>
    <x v="2"/>
    <x v="1"/>
    <x v="2"/>
    <x v="4"/>
    <x v="2"/>
    <n v="82.98"/>
    <n v="829.80000000000007"/>
    <x v="2"/>
    <x v="1"/>
    <x v="2"/>
    <n v="3.1"/>
    <x v="0"/>
    <x v="0"/>
    <x v="2"/>
  </r>
  <r>
    <x v="9"/>
    <x v="4"/>
    <x v="2"/>
    <x v="2"/>
    <x v="1"/>
    <x v="0"/>
    <x v="10"/>
    <x v="0"/>
    <n v="23.32"/>
    <n v="163.24"/>
    <x v="0"/>
    <x v="0"/>
    <x v="2"/>
    <n v="3.9"/>
    <x v="0"/>
    <x v="0"/>
    <x v="2"/>
  </r>
  <r>
    <x v="2"/>
    <x v="3"/>
    <x v="2"/>
    <x v="7"/>
    <x v="1"/>
    <x v="1"/>
    <x v="13"/>
    <x v="1"/>
    <n v="222.64"/>
    <n v="222.64"/>
    <x v="3"/>
    <x v="2"/>
    <x v="2"/>
    <n v="2.5"/>
    <x v="1"/>
    <x v="1"/>
    <x v="2"/>
  </r>
  <r>
    <x v="3"/>
    <x v="6"/>
    <x v="1"/>
    <x v="3"/>
    <x v="1"/>
    <x v="3"/>
    <x v="1"/>
    <x v="0"/>
    <n v="215.04"/>
    <n v="1720.32"/>
    <x v="2"/>
    <x v="1"/>
    <x v="1"/>
    <n v="1.7"/>
    <x v="0"/>
    <x v="0"/>
    <x v="1"/>
  </r>
  <r>
    <x v="5"/>
    <x v="1"/>
    <x v="7"/>
    <x v="0"/>
    <x v="0"/>
    <x v="0"/>
    <x v="9"/>
    <x v="2"/>
    <n v="84.19"/>
    <n v="757.71"/>
    <x v="1"/>
    <x v="2"/>
    <x v="2"/>
    <n v="1.4"/>
    <x v="1"/>
    <x v="1"/>
    <x v="2"/>
  </r>
  <r>
    <x v="1"/>
    <x v="2"/>
    <x v="3"/>
    <x v="5"/>
    <x v="1"/>
    <x v="2"/>
    <x v="6"/>
    <x v="3"/>
    <n v="113.16"/>
    <n v="226.32"/>
    <x v="3"/>
    <x v="2"/>
    <x v="2"/>
    <n v="4.2"/>
    <x v="1"/>
    <x v="0"/>
    <x v="2"/>
  </r>
  <r>
    <x v="6"/>
    <x v="2"/>
    <x v="5"/>
    <x v="4"/>
    <x v="1"/>
    <x v="2"/>
    <x v="13"/>
    <x v="0"/>
    <n v="271.45"/>
    <n v="271.45"/>
    <x v="2"/>
    <x v="2"/>
    <x v="2"/>
    <n v="2.9"/>
    <x v="0"/>
    <x v="0"/>
    <x v="2"/>
  </r>
  <r>
    <x v="0"/>
    <x v="3"/>
    <x v="4"/>
    <x v="4"/>
    <x v="1"/>
    <x v="3"/>
    <x v="2"/>
    <x v="0"/>
    <n v="64.03"/>
    <n v="256.12"/>
    <x v="2"/>
    <x v="3"/>
    <x v="0"/>
    <n v="1.9"/>
    <x v="0"/>
    <x v="0"/>
    <x v="0"/>
  </r>
  <r>
    <x v="8"/>
    <x v="4"/>
    <x v="1"/>
    <x v="5"/>
    <x v="1"/>
    <x v="4"/>
    <x v="5"/>
    <x v="2"/>
    <n v="253.92"/>
    <n v="2793.12"/>
    <x v="0"/>
    <x v="1"/>
    <x v="1"/>
    <n v="4.2"/>
    <x v="1"/>
    <x v="1"/>
    <x v="1"/>
  </r>
  <r>
    <x v="3"/>
    <x v="1"/>
    <x v="5"/>
    <x v="4"/>
    <x v="1"/>
    <x v="0"/>
    <x v="6"/>
    <x v="0"/>
    <n v="67.38"/>
    <n v="134.76"/>
    <x v="0"/>
    <x v="2"/>
    <x v="1"/>
    <n v="4.2"/>
    <x v="0"/>
    <x v="0"/>
    <x v="1"/>
  </r>
  <r>
    <x v="7"/>
    <x v="6"/>
    <x v="3"/>
    <x v="7"/>
    <x v="1"/>
    <x v="0"/>
    <x v="0"/>
    <x v="2"/>
    <n v="154.88"/>
    <n v="929.28"/>
    <x v="1"/>
    <x v="0"/>
    <x v="1"/>
    <n v="3.6"/>
    <x v="1"/>
    <x v="2"/>
    <x v="1"/>
  </r>
  <r>
    <x v="0"/>
    <x v="2"/>
    <x v="5"/>
    <x v="6"/>
    <x v="1"/>
    <x v="2"/>
    <x v="8"/>
    <x v="3"/>
    <n v="159.71"/>
    <n v="479.13"/>
    <x v="1"/>
    <x v="0"/>
    <x v="2"/>
    <n v="1.5"/>
    <x v="1"/>
    <x v="1"/>
    <x v="2"/>
  </r>
  <r>
    <x v="4"/>
    <x v="0"/>
    <x v="6"/>
    <x v="7"/>
    <x v="1"/>
    <x v="1"/>
    <x v="9"/>
    <x v="3"/>
    <n v="152.19"/>
    <n v="1369.71"/>
    <x v="1"/>
    <x v="1"/>
    <x v="2"/>
    <n v="2.2000000000000002"/>
    <x v="0"/>
    <x v="1"/>
    <x v="2"/>
  </r>
  <r>
    <x v="10"/>
    <x v="4"/>
    <x v="4"/>
    <x v="5"/>
    <x v="1"/>
    <x v="0"/>
    <x v="1"/>
    <x v="1"/>
    <n v="100.62"/>
    <n v="804.96"/>
    <x v="0"/>
    <x v="0"/>
    <x v="2"/>
    <n v="4.5"/>
    <x v="0"/>
    <x v="2"/>
    <x v="2"/>
  </r>
  <r>
    <x v="4"/>
    <x v="3"/>
    <x v="1"/>
    <x v="5"/>
    <x v="1"/>
    <x v="2"/>
    <x v="11"/>
    <x v="2"/>
    <n v="90.94"/>
    <n v="1182.22"/>
    <x v="2"/>
    <x v="3"/>
    <x v="0"/>
    <n v="1.5"/>
    <x v="0"/>
    <x v="2"/>
    <x v="0"/>
  </r>
  <r>
    <x v="2"/>
    <x v="3"/>
    <x v="4"/>
    <x v="0"/>
    <x v="0"/>
    <x v="1"/>
    <x v="10"/>
    <x v="3"/>
    <n v="225.28"/>
    <n v="1576.96"/>
    <x v="3"/>
    <x v="0"/>
    <x v="0"/>
    <n v="3.8"/>
    <x v="1"/>
    <x v="0"/>
    <x v="0"/>
  </r>
  <r>
    <x v="4"/>
    <x v="4"/>
    <x v="5"/>
    <x v="0"/>
    <x v="0"/>
    <x v="4"/>
    <x v="5"/>
    <x v="2"/>
    <n v="97.19"/>
    <n v="1069.0899999999999"/>
    <x v="3"/>
    <x v="1"/>
    <x v="0"/>
    <n v="2"/>
    <x v="1"/>
    <x v="1"/>
    <x v="0"/>
  </r>
  <r>
    <x v="6"/>
    <x v="2"/>
    <x v="1"/>
    <x v="6"/>
    <x v="1"/>
    <x v="4"/>
    <x v="10"/>
    <x v="0"/>
    <n v="190.78"/>
    <n v="1335.46"/>
    <x v="0"/>
    <x v="2"/>
    <x v="2"/>
    <n v="1.1000000000000001"/>
    <x v="1"/>
    <x v="1"/>
    <x v="2"/>
  </r>
  <r>
    <x v="2"/>
    <x v="6"/>
    <x v="0"/>
    <x v="3"/>
    <x v="1"/>
    <x v="2"/>
    <x v="10"/>
    <x v="0"/>
    <n v="257.06"/>
    <n v="1799.42"/>
    <x v="0"/>
    <x v="3"/>
    <x v="2"/>
    <n v="3.8"/>
    <x v="0"/>
    <x v="2"/>
    <x v="2"/>
  </r>
  <r>
    <x v="9"/>
    <x v="2"/>
    <x v="6"/>
    <x v="3"/>
    <x v="1"/>
    <x v="2"/>
    <x v="3"/>
    <x v="2"/>
    <n v="254.36999999999998"/>
    <n v="1271.8499999999999"/>
    <x v="0"/>
    <x v="1"/>
    <x v="1"/>
    <n v="2.1"/>
    <x v="0"/>
    <x v="2"/>
    <x v="1"/>
  </r>
  <r>
    <x v="8"/>
    <x v="4"/>
    <x v="0"/>
    <x v="1"/>
    <x v="1"/>
    <x v="4"/>
    <x v="1"/>
    <x v="2"/>
    <n v="66.8"/>
    <n v="534.4"/>
    <x v="0"/>
    <x v="1"/>
    <x v="0"/>
    <n v="4"/>
    <x v="1"/>
    <x v="2"/>
    <x v="0"/>
  </r>
  <r>
    <x v="3"/>
    <x v="5"/>
    <x v="5"/>
    <x v="0"/>
    <x v="0"/>
    <x v="2"/>
    <x v="2"/>
    <x v="0"/>
    <n v="203.33"/>
    <n v="813.32"/>
    <x v="3"/>
    <x v="0"/>
    <x v="2"/>
    <n v="2.5"/>
    <x v="1"/>
    <x v="2"/>
    <x v="2"/>
  </r>
  <r>
    <x v="9"/>
    <x v="2"/>
    <x v="0"/>
    <x v="3"/>
    <x v="1"/>
    <x v="3"/>
    <x v="3"/>
    <x v="2"/>
    <n v="188.64"/>
    <n v="943.19999999999993"/>
    <x v="1"/>
    <x v="1"/>
    <x v="0"/>
    <n v="1.9"/>
    <x v="0"/>
    <x v="0"/>
    <x v="0"/>
  </r>
  <r>
    <x v="0"/>
    <x v="1"/>
    <x v="4"/>
    <x v="2"/>
    <x v="1"/>
    <x v="0"/>
    <x v="8"/>
    <x v="0"/>
    <n v="98.96"/>
    <n v="296.88"/>
    <x v="3"/>
    <x v="2"/>
    <x v="0"/>
    <n v="4.5999999999999996"/>
    <x v="0"/>
    <x v="2"/>
    <x v="0"/>
  </r>
  <r>
    <x v="4"/>
    <x v="4"/>
    <x v="1"/>
    <x v="0"/>
    <x v="0"/>
    <x v="3"/>
    <x v="8"/>
    <x v="1"/>
    <n v="129.60999999999999"/>
    <n v="388.83"/>
    <x v="0"/>
    <x v="1"/>
    <x v="2"/>
    <n v="2.4"/>
    <x v="0"/>
    <x v="1"/>
    <x v="2"/>
  </r>
  <r>
    <x v="6"/>
    <x v="1"/>
    <x v="4"/>
    <x v="0"/>
    <x v="0"/>
    <x v="1"/>
    <x v="6"/>
    <x v="1"/>
    <n v="99.83"/>
    <n v="199.66"/>
    <x v="1"/>
    <x v="1"/>
    <x v="0"/>
    <n v="4.7"/>
    <x v="0"/>
    <x v="2"/>
    <x v="0"/>
  </r>
  <r>
    <x v="2"/>
    <x v="4"/>
    <x v="0"/>
    <x v="2"/>
    <x v="1"/>
    <x v="2"/>
    <x v="7"/>
    <x v="1"/>
    <n v="170.38000000000002"/>
    <n v="2385.3200000000002"/>
    <x v="3"/>
    <x v="2"/>
    <x v="0"/>
    <n v="4.8"/>
    <x v="0"/>
    <x v="0"/>
    <x v="0"/>
  </r>
  <r>
    <x v="0"/>
    <x v="5"/>
    <x v="1"/>
    <x v="0"/>
    <x v="0"/>
    <x v="2"/>
    <x v="3"/>
    <x v="2"/>
    <n v="245.01999999999998"/>
    <n v="1225.0999999999999"/>
    <x v="0"/>
    <x v="1"/>
    <x v="2"/>
    <n v="2.6"/>
    <x v="0"/>
    <x v="1"/>
    <x v="2"/>
  </r>
  <r>
    <x v="10"/>
    <x v="1"/>
    <x v="4"/>
    <x v="0"/>
    <x v="0"/>
    <x v="1"/>
    <x v="12"/>
    <x v="0"/>
    <n v="265.7"/>
    <n v="3188.4"/>
    <x v="0"/>
    <x v="2"/>
    <x v="2"/>
    <n v="3.9"/>
    <x v="0"/>
    <x v="2"/>
    <x v="2"/>
  </r>
  <r>
    <x v="8"/>
    <x v="1"/>
    <x v="2"/>
    <x v="1"/>
    <x v="1"/>
    <x v="0"/>
    <x v="6"/>
    <x v="3"/>
    <n v="222.39"/>
    <n v="444.78"/>
    <x v="2"/>
    <x v="2"/>
    <x v="0"/>
    <n v="2.6"/>
    <x v="1"/>
    <x v="0"/>
    <x v="0"/>
  </r>
  <r>
    <x v="3"/>
    <x v="0"/>
    <x v="4"/>
    <x v="5"/>
    <x v="1"/>
    <x v="4"/>
    <x v="4"/>
    <x v="3"/>
    <n v="155.37"/>
    <n v="1553.7"/>
    <x v="2"/>
    <x v="0"/>
    <x v="1"/>
    <n v="3.6"/>
    <x v="1"/>
    <x v="1"/>
    <x v="1"/>
  </r>
  <r>
    <x v="10"/>
    <x v="3"/>
    <x v="5"/>
    <x v="0"/>
    <x v="0"/>
    <x v="3"/>
    <x v="2"/>
    <x v="0"/>
    <n v="288.27"/>
    <n v="1153.08"/>
    <x v="0"/>
    <x v="1"/>
    <x v="1"/>
    <n v="4.0999999999999996"/>
    <x v="1"/>
    <x v="0"/>
    <x v="1"/>
  </r>
  <r>
    <x v="2"/>
    <x v="1"/>
    <x v="7"/>
    <x v="1"/>
    <x v="1"/>
    <x v="0"/>
    <x v="4"/>
    <x v="0"/>
    <n v="177.89000000000001"/>
    <n v="1778.9"/>
    <x v="3"/>
    <x v="3"/>
    <x v="1"/>
    <n v="3.6"/>
    <x v="1"/>
    <x v="2"/>
    <x v="1"/>
  </r>
  <r>
    <x v="6"/>
    <x v="3"/>
    <x v="0"/>
    <x v="6"/>
    <x v="1"/>
    <x v="4"/>
    <x v="12"/>
    <x v="0"/>
    <n v="153.99"/>
    <n v="1847.88"/>
    <x v="2"/>
    <x v="3"/>
    <x v="2"/>
    <n v="2.2000000000000002"/>
    <x v="1"/>
    <x v="1"/>
    <x v="2"/>
  </r>
  <r>
    <x v="8"/>
    <x v="4"/>
    <x v="6"/>
    <x v="1"/>
    <x v="1"/>
    <x v="4"/>
    <x v="13"/>
    <x v="0"/>
    <n v="259.89999999999998"/>
    <n v="259.89999999999998"/>
    <x v="3"/>
    <x v="2"/>
    <x v="1"/>
    <n v="2.2000000000000002"/>
    <x v="1"/>
    <x v="1"/>
    <x v="1"/>
  </r>
  <r>
    <x v="0"/>
    <x v="6"/>
    <x v="3"/>
    <x v="1"/>
    <x v="1"/>
    <x v="2"/>
    <x v="6"/>
    <x v="0"/>
    <n v="71.69"/>
    <n v="143.38"/>
    <x v="3"/>
    <x v="1"/>
    <x v="2"/>
    <n v="4.4000000000000004"/>
    <x v="0"/>
    <x v="1"/>
    <x v="2"/>
  </r>
  <r>
    <x v="4"/>
    <x v="2"/>
    <x v="0"/>
    <x v="7"/>
    <x v="1"/>
    <x v="1"/>
    <x v="5"/>
    <x v="3"/>
    <n v="64.209999999999994"/>
    <n v="706.31"/>
    <x v="2"/>
    <x v="0"/>
    <x v="0"/>
    <n v="3.3"/>
    <x v="0"/>
    <x v="0"/>
    <x v="0"/>
  </r>
  <r>
    <x v="4"/>
    <x v="0"/>
    <x v="3"/>
    <x v="2"/>
    <x v="1"/>
    <x v="2"/>
    <x v="13"/>
    <x v="1"/>
    <n v="239.11"/>
    <n v="239.11"/>
    <x v="0"/>
    <x v="0"/>
    <x v="2"/>
    <n v="4.5999999999999996"/>
    <x v="0"/>
    <x v="1"/>
    <x v="2"/>
  </r>
  <r>
    <x v="5"/>
    <x v="4"/>
    <x v="3"/>
    <x v="6"/>
    <x v="1"/>
    <x v="1"/>
    <x v="6"/>
    <x v="0"/>
    <n v="263.76"/>
    <n v="527.52"/>
    <x v="2"/>
    <x v="0"/>
    <x v="1"/>
    <n v="2.7"/>
    <x v="1"/>
    <x v="2"/>
    <x v="1"/>
  </r>
  <r>
    <x v="4"/>
    <x v="5"/>
    <x v="4"/>
    <x v="7"/>
    <x v="1"/>
    <x v="2"/>
    <x v="2"/>
    <x v="2"/>
    <n v="40.380000000000003"/>
    <n v="161.52000000000001"/>
    <x v="3"/>
    <x v="2"/>
    <x v="1"/>
    <n v="2.1"/>
    <x v="1"/>
    <x v="2"/>
    <x v="1"/>
  </r>
  <r>
    <x v="1"/>
    <x v="6"/>
    <x v="4"/>
    <x v="6"/>
    <x v="1"/>
    <x v="3"/>
    <x v="13"/>
    <x v="1"/>
    <n v="233.94"/>
    <n v="233.94"/>
    <x v="1"/>
    <x v="0"/>
    <x v="1"/>
    <n v="3.4"/>
    <x v="1"/>
    <x v="0"/>
    <x v="1"/>
  </r>
  <r>
    <x v="4"/>
    <x v="0"/>
    <x v="1"/>
    <x v="1"/>
    <x v="1"/>
    <x v="2"/>
    <x v="0"/>
    <x v="3"/>
    <n v="138.85"/>
    <n v="833.09999999999991"/>
    <x v="2"/>
    <x v="3"/>
    <x v="1"/>
    <n v="4.5999999999999996"/>
    <x v="1"/>
    <x v="0"/>
    <x v="1"/>
  </r>
  <r>
    <x v="1"/>
    <x v="0"/>
    <x v="1"/>
    <x v="0"/>
    <x v="0"/>
    <x v="3"/>
    <x v="13"/>
    <x v="0"/>
    <n v="217.04"/>
    <n v="217.04"/>
    <x v="1"/>
    <x v="1"/>
    <x v="1"/>
    <n v="3"/>
    <x v="1"/>
    <x v="1"/>
    <x v="1"/>
  </r>
  <r>
    <x v="7"/>
    <x v="4"/>
    <x v="7"/>
    <x v="7"/>
    <x v="1"/>
    <x v="0"/>
    <x v="8"/>
    <x v="2"/>
    <n v="57.79"/>
    <n v="173.37"/>
    <x v="0"/>
    <x v="1"/>
    <x v="0"/>
    <n v="2.1"/>
    <x v="0"/>
    <x v="2"/>
    <x v="0"/>
  </r>
  <r>
    <x v="1"/>
    <x v="5"/>
    <x v="7"/>
    <x v="7"/>
    <x v="1"/>
    <x v="0"/>
    <x v="6"/>
    <x v="3"/>
    <n v="292.44"/>
    <n v="584.88"/>
    <x v="2"/>
    <x v="3"/>
    <x v="0"/>
    <n v="1.9"/>
    <x v="1"/>
    <x v="1"/>
    <x v="0"/>
  </r>
  <r>
    <x v="8"/>
    <x v="5"/>
    <x v="6"/>
    <x v="6"/>
    <x v="1"/>
    <x v="2"/>
    <x v="6"/>
    <x v="1"/>
    <n v="266.76"/>
    <n v="533.52"/>
    <x v="1"/>
    <x v="2"/>
    <x v="0"/>
    <n v="2.8"/>
    <x v="0"/>
    <x v="0"/>
    <x v="0"/>
  </r>
  <r>
    <x v="10"/>
    <x v="3"/>
    <x v="5"/>
    <x v="6"/>
    <x v="1"/>
    <x v="0"/>
    <x v="2"/>
    <x v="1"/>
    <n v="133.66999999999999"/>
    <n v="534.67999999999995"/>
    <x v="0"/>
    <x v="1"/>
    <x v="0"/>
    <n v="4.4000000000000004"/>
    <x v="0"/>
    <x v="2"/>
    <x v="0"/>
  </r>
  <r>
    <x v="8"/>
    <x v="2"/>
    <x v="2"/>
    <x v="3"/>
    <x v="1"/>
    <x v="4"/>
    <x v="9"/>
    <x v="2"/>
    <n v="270.14000000000004"/>
    <n v="2431.2600000000002"/>
    <x v="3"/>
    <x v="2"/>
    <x v="2"/>
    <n v="2.1"/>
    <x v="0"/>
    <x v="1"/>
    <x v="2"/>
  </r>
  <r>
    <x v="10"/>
    <x v="4"/>
    <x v="5"/>
    <x v="4"/>
    <x v="1"/>
    <x v="3"/>
    <x v="8"/>
    <x v="0"/>
    <n v="270.58"/>
    <n v="811.74"/>
    <x v="0"/>
    <x v="0"/>
    <x v="1"/>
    <n v="3.2"/>
    <x v="1"/>
    <x v="2"/>
    <x v="1"/>
  </r>
  <r>
    <x v="5"/>
    <x v="6"/>
    <x v="1"/>
    <x v="6"/>
    <x v="1"/>
    <x v="1"/>
    <x v="12"/>
    <x v="2"/>
    <n v="149.15"/>
    <n v="1789.8"/>
    <x v="0"/>
    <x v="2"/>
    <x v="1"/>
    <n v="1.7"/>
    <x v="0"/>
    <x v="2"/>
    <x v="1"/>
  </r>
  <r>
    <x v="7"/>
    <x v="2"/>
    <x v="6"/>
    <x v="7"/>
    <x v="1"/>
    <x v="3"/>
    <x v="0"/>
    <x v="2"/>
    <n v="285.13"/>
    <n v="1710.78"/>
    <x v="3"/>
    <x v="3"/>
    <x v="0"/>
    <n v="4"/>
    <x v="0"/>
    <x v="0"/>
    <x v="0"/>
  </r>
  <r>
    <x v="10"/>
    <x v="6"/>
    <x v="0"/>
    <x v="5"/>
    <x v="1"/>
    <x v="2"/>
    <x v="12"/>
    <x v="3"/>
    <n v="293.52"/>
    <n v="3522.24"/>
    <x v="0"/>
    <x v="2"/>
    <x v="0"/>
    <n v="2.8"/>
    <x v="0"/>
    <x v="1"/>
    <x v="0"/>
  </r>
  <r>
    <x v="10"/>
    <x v="0"/>
    <x v="4"/>
    <x v="6"/>
    <x v="1"/>
    <x v="0"/>
    <x v="5"/>
    <x v="2"/>
    <n v="80.819999999999993"/>
    <n v="889.02"/>
    <x v="2"/>
    <x v="1"/>
    <x v="0"/>
    <n v="2"/>
    <x v="1"/>
    <x v="0"/>
    <x v="0"/>
  </r>
  <r>
    <x v="6"/>
    <x v="1"/>
    <x v="5"/>
    <x v="2"/>
    <x v="1"/>
    <x v="0"/>
    <x v="4"/>
    <x v="2"/>
    <n v="38.67"/>
    <n v="386.7"/>
    <x v="0"/>
    <x v="1"/>
    <x v="2"/>
    <n v="4"/>
    <x v="0"/>
    <x v="2"/>
    <x v="2"/>
  </r>
  <r>
    <x v="9"/>
    <x v="1"/>
    <x v="3"/>
    <x v="3"/>
    <x v="1"/>
    <x v="4"/>
    <x v="8"/>
    <x v="1"/>
    <n v="112.72000000000001"/>
    <n v="338.16"/>
    <x v="1"/>
    <x v="0"/>
    <x v="2"/>
    <n v="3.9"/>
    <x v="1"/>
    <x v="0"/>
    <x v="2"/>
  </r>
  <r>
    <x v="9"/>
    <x v="4"/>
    <x v="4"/>
    <x v="2"/>
    <x v="1"/>
    <x v="0"/>
    <x v="4"/>
    <x v="3"/>
    <n v="156.87"/>
    <n v="1568.7"/>
    <x v="0"/>
    <x v="1"/>
    <x v="0"/>
    <n v="1.1000000000000001"/>
    <x v="0"/>
    <x v="0"/>
    <x v="0"/>
  </r>
  <r>
    <x v="6"/>
    <x v="5"/>
    <x v="4"/>
    <x v="4"/>
    <x v="1"/>
    <x v="2"/>
    <x v="3"/>
    <x v="0"/>
    <n v="45.95"/>
    <n v="229.75"/>
    <x v="1"/>
    <x v="3"/>
    <x v="1"/>
    <n v="2.8"/>
    <x v="1"/>
    <x v="1"/>
    <x v="1"/>
  </r>
  <r>
    <x v="4"/>
    <x v="5"/>
    <x v="5"/>
    <x v="2"/>
    <x v="1"/>
    <x v="2"/>
    <x v="9"/>
    <x v="1"/>
    <n v="59.38000000000001"/>
    <n v="534.42000000000007"/>
    <x v="0"/>
    <x v="3"/>
    <x v="2"/>
    <n v="3.4"/>
    <x v="0"/>
    <x v="1"/>
    <x v="2"/>
  </r>
  <r>
    <x v="6"/>
    <x v="0"/>
    <x v="5"/>
    <x v="5"/>
    <x v="1"/>
    <x v="1"/>
    <x v="8"/>
    <x v="2"/>
    <n v="292.08"/>
    <n v="876.24"/>
    <x v="2"/>
    <x v="1"/>
    <x v="0"/>
    <n v="2"/>
    <x v="0"/>
    <x v="1"/>
    <x v="0"/>
  </r>
  <r>
    <x v="10"/>
    <x v="0"/>
    <x v="3"/>
    <x v="0"/>
    <x v="0"/>
    <x v="3"/>
    <x v="1"/>
    <x v="0"/>
    <n v="226.44"/>
    <n v="1811.52"/>
    <x v="3"/>
    <x v="1"/>
    <x v="0"/>
    <n v="1.2"/>
    <x v="0"/>
    <x v="2"/>
    <x v="0"/>
  </r>
  <r>
    <x v="10"/>
    <x v="6"/>
    <x v="1"/>
    <x v="3"/>
    <x v="1"/>
    <x v="3"/>
    <x v="0"/>
    <x v="3"/>
    <n v="264.98"/>
    <n v="1589.88"/>
    <x v="3"/>
    <x v="1"/>
    <x v="0"/>
    <n v="2.1"/>
    <x v="1"/>
    <x v="2"/>
    <x v="0"/>
  </r>
  <r>
    <x v="6"/>
    <x v="0"/>
    <x v="3"/>
    <x v="4"/>
    <x v="1"/>
    <x v="3"/>
    <x v="7"/>
    <x v="1"/>
    <n v="291.92"/>
    <n v="4086.88"/>
    <x v="1"/>
    <x v="1"/>
    <x v="1"/>
    <n v="4.5"/>
    <x v="0"/>
    <x v="1"/>
    <x v="1"/>
  </r>
  <r>
    <x v="6"/>
    <x v="4"/>
    <x v="7"/>
    <x v="1"/>
    <x v="1"/>
    <x v="1"/>
    <x v="12"/>
    <x v="0"/>
    <n v="125.88"/>
    <n v="1510.56"/>
    <x v="0"/>
    <x v="0"/>
    <x v="2"/>
    <n v="2.4"/>
    <x v="1"/>
    <x v="2"/>
    <x v="2"/>
  </r>
  <r>
    <x v="4"/>
    <x v="6"/>
    <x v="1"/>
    <x v="7"/>
    <x v="1"/>
    <x v="1"/>
    <x v="1"/>
    <x v="2"/>
    <n v="212.6"/>
    <n v="1700.8"/>
    <x v="0"/>
    <x v="0"/>
    <x v="1"/>
    <n v="4.0999999999999996"/>
    <x v="1"/>
    <x v="2"/>
    <x v="1"/>
  </r>
  <r>
    <x v="8"/>
    <x v="2"/>
    <x v="6"/>
    <x v="7"/>
    <x v="1"/>
    <x v="1"/>
    <x v="6"/>
    <x v="2"/>
    <n v="71.53"/>
    <n v="143.06"/>
    <x v="2"/>
    <x v="0"/>
    <x v="2"/>
    <n v="3.8"/>
    <x v="1"/>
    <x v="1"/>
    <x v="2"/>
  </r>
  <r>
    <x v="7"/>
    <x v="5"/>
    <x v="6"/>
    <x v="6"/>
    <x v="1"/>
    <x v="4"/>
    <x v="9"/>
    <x v="0"/>
    <n v="174.47"/>
    <n v="1570.23"/>
    <x v="0"/>
    <x v="0"/>
    <x v="1"/>
    <n v="4.8"/>
    <x v="1"/>
    <x v="2"/>
    <x v="1"/>
  </r>
  <r>
    <x v="0"/>
    <x v="5"/>
    <x v="3"/>
    <x v="7"/>
    <x v="1"/>
    <x v="1"/>
    <x v="7"/>
    <x v="1"/>
    <n v="78.77"/>
    <n v="1102.78"/>
    <x v="1"/>
    <x v="0"/>
    <x v="2"/>
    <n v="4.5"/>
    <x v="0"/>
    <x v="0"/>
    <x v="2"/>
  </r>
  <r>
    <x v="10"/>
    <x v="1"/>
    <x v="2"/>
    <x v="5"/>
    <x v="1"/>
    <x v="0"/>
    <x v="13"/>
    <x v="0"/>
    <n v="64.92"/>
    <n v="64.92"/>
    <x v="1"/>
    <x v="1"/>
    <x v="1"/>
    <n v="4.8"/>
    <x v="0"/>
    <x v="1"/>
    <x v="1"/>
  </r>
  <r>
    <x v="7"/>
    <x v="1"/>
    <x v="1"/>
    <x v="7"/>
    <x v="1"/>
    <x v="4"/>
    <x v="8"/>
    <x v="2"/>
    <n v="47.56"/>
    <n v="142.68"/>
    <x v="2"/>
    <x v="2"/>
    <x v="0"/>
    <n v="1.1000000000000001"/>
    <x v="0"/>
    <x v="0"/>
    <x v="0"/>
  </r>
  <r>
    <x v="6"/>
    <x v="4"/>
    <x v="3"/>
    <x v="5"/>
    <x v="1"/>
    <x v="0"/>
    <x v="2"/>
    <x v="3"/>
    <n v="182.33"/>
    <n v="729.32"/>
    <x v="1"/>
    <x v="0"/>
    <x v="1"/>
    <n v="2.2000000000000002"/>
    <x v="1"/>
    <x v="0"/>
    <x v="1"/>
  </r>
  <r>
    <x v="4"/>
    <x v="5"/>
    <x v="7"/>
    <x v="1"/>
    <x v="1"/>
    <x v="3"/>
    <x v="0"/>
    <x v="1"/>
    <n v="285.95999999999998"/>
    <n v="1715.76"/>
    <x v="1"/>
    <x v="2"/>
    <x v="0"/>
    <n v="4.5"/>
    <x v="0"/>
    <x v="0"/>
    <x v="0"/>
  </r>
  <r>
    <x v="1"/>
    <x v="4"/>
    <x v="2"/>
    <x v="0"/>
    <x v="0"/>
    <x v="2"/>
    <x v="5"/>
    <x v="2"/>
    <n v="54.22"/>
    <n v="596.41999999999996"/>
    <x v="2"/>
    <x v="0"/>
    <x v="1"/>
    <n v="2.5"/>
    <x v="0"/>
    <x v="0"/>
    <x v="1"/>
  </r>
  <r>
    <x v="4"/>
    <x v="2"/>
    <x v="5"/>
    <x v="5"/>
    <x v="1"/>
    <x v="3"/>
    <x v="2"/>
    <x v="2"/>
    <n v="160.65"/>
    <n v="642.6"/>
    <x v="1"/>
    <x v="2"/>
    <x v="0"/>
    <n v="1.2"/>
    <x v="1"/>
    <x v="0"/>
    <x v="0"/>
  </r>
  <r>
    <x v="3"/>
    <x v="2"/>
    <x v="6"/>
    <x v="1"/>
    <x v="1"/>
    <x v="1"/>
    <x v="11"/>
    <x v="0"/>
    <n v="212.38"/>
    <n v="2760.94"/>
    <x v="1"/>
    <x v="1"/>
    <x v="0"/>
    <n v="4.7"/>
    <x v="1"/>
    <x v="1"/>
    <x v="0"/>
  </r>
  <r>
    <x v="3"/>
    <x v="3"/>
    <x v="6"/>
    <x v="1"/>
    <x v="1"/>
    <x v="2"/>
    <x v="5"/>
    <x v="2"/>
    <n v="158.84"/>
    <n v="1747.24"/>
    <x v="3"/>
    <x v="1"/>
    <x v="1"/>
    <n v="2.8"/>
    <x v="0"/>
    <x v="2"/>
    <x v="1"/>
  </r>
  <r>
    <x v="7"/>
    <x v="6"/>
    <x v="2"/>
    <x v="1"/>
    <x v="1"/>
    <x v="3"/>
    <x v="6"/>
    <x v="1"/>
    <n v="275.3"/>
    <n v="550.6"/>
    <x v="2"/>
    <x v="3"/>
    <x v="1"/>
    <n v="1.2"/>
    <x v="0"/>
    <x v="2"/>
    <x v="1"/>
  </r>
  <r>
    <x v="9"/>
    <x v="1"/>
    <x v="0"/>
    <x v="5"/>
    <x v="1"/>
    <x v="4"/>
    <x v="8"/>
    <x v="0"/>
    <n v="66.56"/>
    <n v="199.68"/>
    <x v="3"/>
    <x v="1"/>
    <x v="1"/>
    <n v="2.1"/>
    <x v="0"/>
    <x v="1"/>
    <x v="1"/>
  </r>
  <r>
    <x v="3"/>
    <x v="6"/>
    <x v="7"/>
    <x v="4"/>
    <x v="1"/>
    <x v="1"/>
    <x v="8"/>
    <x v="3"/>
    <n v="26.77"/>
    <n v="80.31"/>
    <x v="0"/>
    <x v="3"/>
    <x v="1"/>
    <n v="4.4000000000000004"/>
    <x v="0"/>
    <x v="2"/>
    <x v="1"/>
  </r>
  <r>
    <x v="3"/>
    <x v="1"/>
    <x v="7"/>
    <x v="1"/>
    <x v="1"/>
    <x v="3"/>
    <x v="0"/>
    <x v="2"/>
    <n v="127.27"/>
    <n v="763.62"/>
    <x v="2"/>
    <x v="2"/>
    <x v="1"/>
    <n v="4.2"/>
    <x v="0"/>
    <x v="2"/>
    <x v="1"/>
  </r>
  <r>
    <x v="8"/>
    <x v="3"/>
    <x v="7"/>
    <x v="0"/>
    <x v="0"/>
    <x v="2"/>
    <x v="3"/>
    <x v="1"/>
    <n v="175.54"/>
    <n v="877.69999999999993"/>
    <x v="0"/>
    <x v="0"/>
    <x v="0"/>
    <n v="5"/>
    <x v="0"/>
    <x v="2"/>
    <x v="0"/>
  </r>
  <r>
    <x v="1"/>
    <x v="5"/>
    <x v="6"/>
    <x v="4"/>
    <x v="1"/>
    <x v="0"/>
    <x v="7"/>
    <x v="1"/>
    <n v="91.26"/>
    <n v="1277.6400000000001"/>
    <x v="1"/>
    <x v="1"/>
    <x v="0"/>
    <n v="2.8"/>
    <x v="1"/>
    <x v="2"/>
    <x v="0"/>
  </r>
  <r>
    <x v="8"/>
    <x v="4"/>
    <x v="4"/>
    <x v="5"/>
    <x v="1"/>
    <x v="3"/>
    <x v="3"/>
    <x v="3"/>
    <n v="67.16"/>
    <n v="335.8"/>
    <x v="3"/>
    <x v="3"/>
    <x v="2"/>
    <n v="2.2000000000000002"/>
    <x v="1"/>
    <x v="0"/>
    <x v="2"/>
  </r>
  <r>
    <x v="1"/>
    <x v="6"/>
    <x v="6"/>
    <x v="0"/>
    <x v="0"/>
    <x v="4"/>
    <x v="7"/>
    <x v="1"/>
    <n v="245.35"/>
    <n v="3434.9"/>
    <x v="1"/>
    <x v="2"/>
    <x v="2"/>
    <n v="1.5"/>
    <x v="0"/>
    <x v="2"/>
    <x v="2"/>
  </r>
  <r>
    <x v="5"/>
    <x v="1"/>
    <x v="4"/>
    <x v="3"/>
    <x v="1"/>
    <x v="2"/>
    <x v="5"/>
    <x v="1"/>
    <n v="72.8"/>
    <n v="800.8"/>
    <x v="3"/>
    <x v="0"/>
    <x v="2"/>
    <n v="2.2000000000000002"/>
    <x v="0"/>
    <x v="2"/>
    <x v="2"/>
  </r>
  <r>
    <x v="0"/>
    <x v="6"/>
    <x v="6"/>
    <x v="0"/>
    <x v="0"/>
    <x v="3"/>
    <x v="2"/>
    <x v="3"/>
    <n v="143.94999999999999"/>
    <n v="575.79999999999995"/>
    <x v="3"/>
    <x v="1"/>
    <x v="1"/>
    <n v="1.8"/>
    <x v="0"/>
    <x v="2"/>
    <x v="1"/>
  </r>
  <r>
    <x v="10"/>
    <x v="5"/>
    <x v="1"/>
    <x v="1"/>
    <x v="1"/>
    <x v="0"/>
    <x v="11"/>
    <x v="2"/>
    <n v="287.25"/>
    <n v="3734.25"/>
    <x v="3"/>
    <x v="0"/>
    <x v="1"/>
    <n v="3.7"/>
    <x v="0"/>
    <x v="0"/>
    <x v="1"/>
  </r>
  <r>
    <x v="3"/>
    <x v="4"/>
    <x v="5"/>
    <x v="5"/>
    <x v="1"/>
    <x v="1"/>
    <x v="11"/>
    <x v="1"/>
    <n v="191.56"/>
    <n v="2490.2800000000002"/>
    <x v="3"/>
    <x v="0"/>
    <x v="1"/>
    <n v="4.0999999999999996"/>
    <x v="1"/>
    <x v="2"/>
    <x v="1"/>
  </r>
  <r>
    <x v="10"/>
    <x v="0"/>
    <x v="6"/>
    <x v="5"/>
    <x v="1"/>
    <x v="1"/>
    <x v="2"/>
    <x v="0"/>
    <n v="159.36000000000001"/>
    <n v="637.44000000000005"/>
    <x v="1"/>
    <x v="1"/>
    <x v="1"/>
    <n v="4.2"/>
    <x v="0"/>
    <x v="1"/>
    <x v="1"/>
  </r>
  <r>
    <x v="3"/>
    <x v="1"/>
    <x v="1"/>
    <x v="4"/>
    <x v="1"/>
    <x v="1"/>
    <x v="9"/>
    <x v="1"/>
    <n v="120.86999999999999"/>
    <n v="1087.83"/>
    <x v="1"/>
    <x v="3"/>
    <x v="0"/>
    <n v="4"/>
    <x v="1"/>
    <x v="2"/>
    <x v="0"/>
  </r>
  <r>
    <x v="8"/>
    <x v="0"/>
    <x v="1"/>
    <x v="5"/>
    <x v="1"/>
    <x v="2"/>
    <x v="10"/>
    <x v="0"/>
    <n v="165.71"/>
    <n v="1159.97"/>
    <x v="1"/>
    <x v="1"/>
    <x v="0"/>
    <n v="3"/>
    <x v="1"/>
    <x v="1"/>
    <x v="0"/>
  </r>
  <r>
    <x v="0"/>
    <x v="3"/>
    <x v="5"/>
    <x v="6"/>
    <x v="1"/>
    <x v="0"/>
    <x v="11"/>
    <x v="1"/>
    <n v="225.60999999999999"/>
    <n v="2932.93"/>
    <x v="3"/>
    <x v="3"/>
    <x v="0"/>
    <n v="2.6"/>
    <x v="1"/>
    <x v="0"/>
    <x v="0"/>
  </r>
  <r>
    <x v="8"/>
    <x v="4"/>
    <x v="1"/>
    <x v="4"/>
    <x v="1"/>
    <x v="0"/>
    <x v="11"/>
    <x v="2"/>
    <n v="250.31"/>
    <n v="3254.03"/>
    <x v="0"/>
    <x v="3"/>
    <x v="2"/>
    <n v="1.4"/>
    <x v="0"/>
    <x v="0"/>
    <x v="2"/>
  </r>
  <r>
    <x v="2"/>
    <x v="2"/>
    <x v="4"/>
    <x v="4"/>
    <x v="1"/>
    <x v="3"/>
    <x v="12"/>
    <x v="1"/>
    <n v="201.96"/>
    <n v="2423.52"/>
    <x v="1"/>
    <x v="0"/>
    <x v="2"/>
    <n v="3.3"/>
    <x v="0"/>
    <x v="2"/>
    <x v="2"/>
  </r>
  <r>
    <x v="8"/>
    <x v="6"/>
    <x v="7"/>
    <x v="6"/>
    <x v="1"/>
    <x v="1"/>
    <x v="1"/>
    <x v="0"/>
    <n v="241.29"/>
    <n v="1930.32"/>
    <x v="1"/>
    <x v="3"/>
    <x v="0"/>
    <n v="2.8"/>
    <x v="0"/>
    <x v="2"/>
    <x v="0"/>
  </r>
  <r>
    <x v="1"/>
    <x v="1"/>
    <x v="4"/>
    <x v="1"/>
    <x v="1"/>
    <x v="2"/>
    <x v="2"/>
    <x v="1"/>
    <n v="44.76"/>
    <n v="179.04"/>
    <x v="2"/>
    <x v="3"/>
    <x v="0"/>
    <n v="2"/>
    <x v="1"/>
    <x v="2"/>
    <x v="0"/>
  </r>
  <r>
    <x v="9"/>
    <x v="6"/>
    <x v="2"/>
    <x v="7"/>
    <x v="1"/>
    <x v="1"/>
    <x v="5"/>
    <x v="0"/>
    <n v="24.020000000000003"/>
    <n v="264.22000000000003"/>
    <x v="0"/>
    <x v="1"/>
    <x v="0"/>
    <n v="4.2"/>
    <x v="1"/>
    <x v="2"/>
    <x v="0"/>
  </r>
  <r>
    <x v="4"/>
    <x v="3"/>
    <x v="7"/>
    <x v="3"/>
    <x v="1"/>
    <x v="1"/>
    <x v="8"/>
    <x v="3"/>
    <n v="225.64"/>
    <n v="676.92"/>
    <x v="1"/>
    <x v="3"/>
    <x v="0"/>
    <n v="3.8"/>
    <x v="1"/>
    <x v="0"/>
    <x v="0"/>
  </r>
  <r>
    <x v="7"/>
    <x v="3"/>
    <x v="6"/>
    <x v="7"/>
    <x v="1"/>
    <x v="3"/>
    <x v="13"/>
    <x v="1"/>
    <n v="93.28"/>
    <n v="93.28"/>
    <x v="1"/>
    <x v="1"/>
    <x v="0"/>
    <n v="3.3"/>
    <x v="1"/>
    <x v="2"/>
    <x v="0"/>
  </r>
  <r>
    <x v="10"/>
    <x v="6"/>
    <x v="6"/>
    <x v="1"/>
    <x v="1"/>
    <x v="3"/>
    <x v="9"/>
    <x v="1"/>
    <n v="265.75"/>
    <n v="2391.75"/>
    <x v="2"/>
    <x v="1"/>
    <x v="2"/>
    <n v="1.8"/>
    <x v="0"/>
    <x v="2"/>
    <x v="2"/>
  </r>
  <r>
    <x v="5"/>
    <x v="1"/>
    <x v="6"/>
    <x v="2"/>
    <x v="1"/>
    <x v="3"/>
    <x v="9"/>
    <x v="0"/>
    <n v="170.04"/>
    <n v="1530.36"/>
    <x v="3"/>
    <x v="2"/>
    <x v="1"/>
    <n v="3.3"/>
    <x v="0"/>
    <x v="2"/>
    <x v="1"/>
  </r>
  <r>
    <x v="3"/>
    <x v="4"/>
    <x v="6"/>
    <x v="2"/>
    <x v="1"/>
    <x v="4"/>
    <x v="6"/>
    <x v="0"/>
    <n v="153.99"/>
    <n v="307.98"/>
    <x v="0"/>
    <x v="3"/>
    <x v="1"/>
    <n v="1.8"/>
    <x v="0"/>
    <x v="2"/>
    <x v="1"/>
  </r>
  <r>
    <x v="8"/>
    <x v="5"/>
    <x v="6"/>
    <x v="0"/>
    <x v="0"/>
    <x v="4"/>
    <x v="2"/>
    <x v="2"/>
    <n v="236.39"/>
    <n v="945.56"/>
    <x v="0"/>
    <x v="1"/>
    <x v="0"/>
    <n v="3.9"/>
    <x v="1"/>
    <x v="2"/>
    <x v="0"/>
  </r>
  <r>
    <x v="9"/>
    <x v="4"/>
    <x v="4"/>
    <x v="3"/>
    <x v="1"/>
    <x v="2"/>
    <x v="11"/>
    <x v="3"/>
    <n v="227.51000000000002"/>
    <n v="2957.63"/>
    <x v="2"/>
    <x v="1"/>
    <x v="1"/>
    <n v="1.7"/>
    <x v="0"/>
    <x v="0"/>
    <x v="1"/>
  </r>
  <r>
    <x v="8"/>
    <x v="5"/>
    <x v="3"/>
    <x v="4"/>
    <x v="1"/>
    <x v="2"/>
    <x v="2"/>
    <x v="0"/>
    <n v="217.2"/>
    <n v="868.8"/>
    <x v="0"/>
    <x v="0"/>
    <x v="0"/>
    <n v="4"/>
    <x v="0"/>
    <x v="0"/>
    <x v="0"/>
  </r>
  <r>
    <x v="0"/>
    <x v="2"/>
    <x v="5"/>
    <x v="3"/>
    <x v="1"/>
    <x v="3"/>
    <x v="12"/>
    <x v="2"/>
    <n v="213.17"/>
    <n v="2558.04"/>
    <x v="1"/>
    <x v="3"/>
    <x v="0"/>
    <n v="3.2"/>
    <x v="1"/>
    <x v="2"/>
    <x v="0"/>
  </r>
  <r>
    <x v="1"/>
    <x v="4"/>
    <x v="3"/>
    <x v="3"/>
    <x v="1"/>
    <x v="0"/>
    <x v="13"/>
    <x v="0"/>
    <n v="164.31"/>
    <n v="164.31"/>
    <x v="0"/>
    <x v="3"/>
    <x v="1"/>
    <n v="4.9000000000000004"/>
    <x v="0"/>
    <x v="2"/>
    <x v="1"/>
  </r>
  <r>
    <x v="5"/>
    <x v="6"/>
    <x v="4"/>
    <x v="6"/>
    <x v="1"/>
    <x v="2"/>
    <x v="12"/>
    <x v="3"/>
    <n v="279.41000000000003"/>
    <n v="3352.92"/>
    <x v="2"/>
    <x v="0"/>
    <x v="1"/>
    <n v="2.9"/>
    <x v="1"/>
    <x v="1"/>
    <x v="1"/>
  </r>
  <r>
    <x v="4"/>
    <x v="6"/>
    <x v="0"/>
    <x v="6"/>
    <x v="1"/>
    <x v="4"/>
    <x v="6"/>
    <x v="3"/>
    <n v="269.38"/>
    <n v="538.76"/>
    <x v="3"/>
    <x v="1"/>
    <x v="1"/>
    <n v="2"/>
    <x v="1"/>
    <x v="1"/>
    <x v="1"/>
  </r>
  <r>
    <x v="0"/>
    <x v="1"/>
    <x v="1"/>
    <x v="2"/>
    <x v="1"/>
    <x v="4"/>
    <x v="7"/>
    <x v="3"/>
    <n v="112.23"/>
    <n v="1571.22"/>
    <x v="2"/>
    <x v="0"/>
    <x v="0"/>
    <n v="4.4000000000000004"/>
    <x v="0"/>
    <x v="2"/>
    <x v="0"/>
  </r>
  <r>
    <x v="6"/>
    <x v="6"/>
    <x v="3"/>
    <x v="3"/>
    <x v="1"/>
    <x v="1"/>
    <x v="11"/>
    <x v="3"/>
    <n v="245.31"/>
    <n v="3189.03"/>
    <x v="0"/>
    <x v="2"/>
    <x v="2"/>
    <n v="3.3"/>
    <x v="1"/>
    <x v="2"/>
    <x v="2"/>
  </r>
  <r>
    <x v="5"/>
    <x v="1"/>
    <x v="4"/>
    <x v="0"/>
    <x v="0"/>
    <x v="3"/>
    <x v="1"/>
    <x v="1"/>
    <n v="269.51"/>
    <n v="2156.08"/>
    <x v="2"/>
    <x v="1"/>
    <x v="0"/>
    <n v="3.1"/>
    <x v="1"/>
    <x v="1"/>
    <x v="0"/>
  </r>
  <r>
    <x v="8"/>
    <x v="6"/>
    <x v="1"/>
    <x v="5"/>
    <x v="1"/>
    <x v="0"/>
    <x v="0"/>
    <x v="3"/>
    <n v="193.11"/>
    <n v="1158.6600000000001"/>
    <x v="2"/>
    <x v="3"/>
    <x v="1"/>
    <n v="1.4"/>
    <x v="1"/>
    <x v="1"/>
    <x v="1"/>
  </r>
  <r>
    <x v="0"/>
    <x v="3"/>
    <x v="7"/>
    <x v="7"/>
    <x v="1"/>
    <x v="3"/>
    <x v="13"/>
    <x v="3"/>
    <n v="175.56"/>
    <n v="175.56"/>
    <x v="0"/>
    <x v="0"/>
    <x v="0"/>
    <n v="2.5"/>
    <x v="0"/>
    <x v="2"/>
    <x v="0"/>
  </r>
  <r>
    <x v="4"/>
    <x v="0"/>
    <x v="6"/>
    <x v="2"/>
    <x v="1"/>
    <x v="4"/>
    <x v="10"/>
    <x v="2"/>
    <n v="208.13000000000002"/>
    <n v="1456.91"/>
    <x v="3"/>
    <x v="0"/>
    <x v="2"/>
    <n v="1"/>
    <x v="0"/>
    <x v="0"/>
    <x v="2"/>
  </r>
  <r>
    <x v="9"/>
    <x v="6"/>
    <x v="4"/>
    <x v="3"/>
    <x v="1"/>
    <x v="0"/>
    <x v="5"/>
    <x v="3"/>
    <n v="65.66"/>
    <n v="722.26"/>
    <x v="1"/>
    <x v="1"/>
    <x v="2"/>
    <n v="1.9"/>
    <x v="0"/>
    <x v="0"/>
    <x v="2"/>
  </r>
  <r>
    <x v="9"/>
    <x v="0"/>
    <x v="3"/>
    <x v="5"/>
    <x v="1"/>
    <x v="2"/>
    <x v="10"/>
    <x v="0"/>
    <n v="44.46"/>
    <n v="311.22000000000003"/>
    <x v="2"/>
    <x v="0"/>
    <x v="0"/>
    <n v="3.1"/>
    <x v="1"/>
    <x v="0"/>
    <x v="0"/>
  </r>
  <r>
    <x v="10"/>
    <x v="5"/>
    <x v="5"/>
    <x v="3"/>
    <x v="1"/>
    <x v="1"/>
    <x v="0"/>
    <x v="0"/>
    <n v="249.64"/>
    <n v="1497.84"/>
    <x v="3"/>
    <x v="0"/>
    <x v="0"/>
    <n v="2.9"/>
    <x v="1"/>
    <x v="1"/>
    <x v="0"/>
  </r>
  <r>
    <x v="4"/>
    <x v="2"/>
    <x v="3"/>
    <x v="4"/>
    <x v="1"/>
    <x v="4"/>
    <x v="11"/>
    <x v="0"/>
    <n v="180.53"/>
    <n v="2346.89"/>
    <x v="3"/>
    <x v="3"/>
    <x v="2"/>
    <n v="3.3"/>
    <x v="0"/>
    <x v="1"/>
    <x v="2"/>
  </r>
  <r>
    <x v="9"/>
    <x v="4"/>
    <x v="6"/>
    <x v="1"/>
    <x v="1"/>
    <x v="1"/>
    <x v="7"/>
    <x v="1"/>
    <n v="54.3"/>
    <n v="760.19999999999993"/>
    <x v="2"/>
    <x v="0"/>
    <x v="1"/>
    <n v="4.5"/>
    <x v="1"/>
    <x v="2"/>
    <x v="1"/>
  </r>
  <r>
    <x v="0"/>
    <x v="4"/>
    <x v="3"/>
    <x v="5"/>
    <x v="1"/>
    <x v="3"/>
    <x v="5"/>
    <x v="0"/>
    <n v="136.57"/>
    <n v="1502.27"/>
    <x v="0"/>
    <x v="1"/>
    <x v="1"/>
    <n v="2"/>
    <x v="1"/>
    <x v="2"/>
    <x v="1"/>
  </r>
  <r>
    <x v="10"/>
    <x v="5"/>
    <x v="2"/>
    <x v="4"/>
    <x v="1"/>
    <x v="0"/>
    <x v="1"/>
    <x v="3"/>
    <n v="103.51"/>
    <n v="828.08"/>
    <x v="0"/>
    <x v="1"/>
    <x v="0"/>
    <n v="3.7"/>
    <x v="0"/>
    <x v="2"/>
    <x v="0"/>
  </r>
  <r>
    <x v="2"/>
    <x v="6"/>
    <x v="0"/>
    <x v="7"/>
    <x v="1"/>
    <x v="3"/>
    <x v="5"/>
    <x v="1"/>
    <n v="265.13"/>
    <n v="2916.43"/>
    <x v="2"/>
    <x v="0"/>
    <x v="1"/>
    <n v="3.2"/>
    <x v="1"/>
    <x v="2"/>
    <x v="1"/>
  </r>
  <r>
    <x v="9"/>
    <x v="4"/>
    <x v="7"/>
    <x v="1"/>
    <x v="1"/>
    <x v="1"/>
    <x v="12"/>
    <x v="3"/>
    <n v="162.02000000000001"/>
    <n v="1944.24"/>
    <x v="0"/>
    <x v="0"/>
    <x v="1"/>
    <n v="4.3"/>
    <x v="1"/>
    <x v="0"/>
    <x v="1"/>
  </r>
  <r>
    <x v="5"/>
    <x v="1"/>
    <x v="5"/>
    <x v="4"/>
    <x v="1"/>
    <x v="4"/>
    <x v="3"/>
    <x v="2"/>
    <n v="181.7"/>
    <n v="908.5"/>
    <x v="0"/>
    <x v="3"/>
    <x v="0"/>
    <n v="2.1"/>
    <x v="0"/>
    <x v="1"/>
    <x v="0"/>
  </r>
  <r>
    <x v="1"/>
    <x v="5"/>
    <x v="0"/>
    <x v="6"/>
    <x v="1"/>
    <x v="1"/>
    <x v="6"/>
    <x v="3"/>
    <n v="85.88"/>
    <n v="171.76"/>
    <x v="3"/>
    <x v="0"/>
    <x v="1"/>
    <n v="5"/>
    <x v="1"/>
    <x v="1"/>
    <x v="1"/>
  </r>
  <r>
    <x v="6"/>
    <x v="3"/>
    <x v="4"/>
    <x v="2"/>
    <x v="1"/>
    <x v="4"/>
    <x v="2"/>
    <x v="0"/>
    <n v="243.74"/>
    <n v="974.96"/>
    <x v="1"/>
    <x v="1"/>
    <x v="2"/>
    <n v="3.7"/>
    <x v="1"/>
    <x v="1"/>
    <x v="2"/>
  </r>
  <r>
    <x v="4"/>
    <x v="0"/>
    <x v="0"/>
    <x v="3"/>
    <x v="1"/>
    <x v="1"/>
    <x v="5"/>
    <x v="2"/>
    <n v="280.43"/>
    <n v="3084.73"/>
    <x v="1"/>
    <x v="0"/>
    <x v="0"/>
    <n v="1.2"/>
    <x v="1"/>
    <x v="1"/>
    <x v="0"/>
  </r>
  <r>
    <x v="0"/>
    <x v="1"/>
    <x v="6"/>
    <x v="2"/>
    <x v="1"/>
    <x v="3"/>
    <x v="7"/>
    <x v="2"/>
    <n v="241.9"/>
    <n v="3386.6"/>
    <x v="0"/>
    <x v="0"/>
    <x v="2"/>
    <n v="1"/>
    <x v="1"/>
    <x v="0"/>
    <x v="2"/>
  </r>
  <r>
    <x v="3"/>
    <x v="4"/>
    <x v="6"/>
    <x v="7"/>
    <x v="1"/>
    <x v="1"/>
    <x v="1"/>
    <x v="2"/>
    <n v="158"/>
    <n v="1264"/>
    <x v="0"/>
    <x v="0"/>
    <x v="1"/>
    <n v="4.5"/>
    <x v="0"/>
    <x v="2"/>
    <x v="1"/>
  </r>
  <r>
    <x v="8"/>
    <x v="1"/>
    <x v="2"/>
    <x v="3"/>
    <x v="1"/>
    <x v="2"/>
    <x v="11"/>
    <x v="2"/>
    <n v="253.82"/>
    <n v="3299.66"/>
    <x v="2"/>
    <x v="2"/>
    <x v="2"/>
    <n v="2"/>
    <x v="0"/>
    <x v="1"/>
    <x v="2"/>
  </r>
  <r>
    <x v="0"/>
    <x v="6"/>
    <x v="1"/>
    <x v="1"/>
    <x v="1"/>
    <x v="3"/>
    <x v="1"/>
    <x v="1"/>
    <n v="72.63"/>
    <n v="581.04"/>
    <x v="0"/>
    <x v="2"/>
    <x v="2"/>
    <n v="1.9"/>
    <x v="1"/>
    <x v="1"/>
    <x v="2"/>
  </r>
  <r>
    <x v="9"/>
    <x v="3"/>
    <x v="0"/>
    <x v="5"/>
    <x v="1"/>
    <x v="1"/>
    <x v="12"/>
    <x v="3"/>
    <n v="51.76"/>
    <n v="621.12"/>
    <x v="2"/>
    <x v="0"/>
    <x v="2"/>
    <n v="3.2"/>
    <x v="0"/>
    <x v="1"/>
    <x v="2"/>
  </r>
  <r>
    <x v="0"/>
    <x v="0"/>
    <x v="3"/>
    <x v="5"/>
    <x v="1"/>
    <x v="1"/>
    <x v="3"/>
    <x v="2"/>
    <n v="142.69999999999999"/>
    <n v="713.5"/>
    <x v="1"/>
    <x v="0"/>
    <x v="2"/>
    <n v="1.7"/>
    <x v="0"/>
    <x v="2"/>
    <x v="2"/>
  </r>
  <r>
    <x v="3"/>
    <x v="3"/>
    <x v="0"/>
    <x v="3"/>
    <x v="1"/>
    <x v="0"/>
    <x v="0"/>
    <x v="1"/>
    <n v="70.83"/>
    <n v="424.98"/>
    <x v="3"/>
    <x v="2"/>
    <x v="2"/>
    <n v="2.2000000000000002"/>
    <x v="1"/>
    <x v="1"/>
    <x v="2"/>
  </r>
  <r>
    <x v="8"/>
    <x v="5"/>
    <x v="6"/>
    <x v="1"/>
    <x v="1"/>
    <x v="3"/>
    <x v="9"/>
    <x v="1"/>
    <n v="92.56"/>
    <n v="833.04"/>
    <x v="2"/>
    <x v="3"/>
    <x v="0"/>
    <n v="3.1"/>
    <x v="1"/>
    <x v="2"/>
    <x v="0"/>
  </r>
  <r>
    <x v="10"/>
    <x v="6"/>
    <x v="1"/>
    <x v="3"/>
    <x v="1"/>
    <x v="0"/>
    <x v="4"/>
    <x v="1"/>
    <n v="183.82999999999998"/>
    <n v="1838.3"/>
    <x v="3"/>
    <x v="0"/>
    <x v="0"/>
    <n v="4.9000000000000004"/>
    <x v="1"/>
    <x v="0"/>
    <x v="0"/>
  </r>
  <r>
    <x v="9"/>
    <x v="1"/>
    <x v="4"/>
    <x v="3"/>
    <x v="1"/>
    <x v="3"/>
    <x v="4"/>
    <x v="3"/>
    <n v="133.09"/>
    <n v="1330.9"/>
    <x v="1"/>
    <x v="0"/>
    <x v="2"/>
    <n v="1.6"/>
    <x v="1"/>
    <x v="1"/>
    <x v="2"/>
  </r>
  <r>
    <x v="7"/>
    <x v="1"/>
    <x v="4"/>
    <x v="0"/>
    <x v="0"/>
    <x v="4"/>
    <x v="4"/>
    <x v="2"/>
    <n v="262.45"/>
    <n v="2624.5"/>
    <x v="3"/>
    <x v="3"/>
    <x v="2"/>
    <n v="1.2"/>
    <x v="0"/>
    <x v="2"/>
    <x v="2"/>
  </r>
  <r>
    <x v="9"/>
    <x v="5"/>
    <x v="7"/>
    <x v="4"/>
    <x v="1"/>
    <x v="3"/>
    <x v="5"/>
    <x v="3"/>
    <n v="83.17"/>
    <n v="914.87"/>
    <x v="1"/>
    <x v="1"/>
    <x v="1"/>
    <n v="3.8"/>
    <x v="0"/>
    <x v="2"/>
    <x v="1"/>
  </r>
  <r>
    <x v="6"/>
    <x v="1"/>
    <x v="3"/>
    <x v="3"/>
    <x v="1"/>
    <x v="3"/>
    <x v="5"/>
    <x v="1"/>
    <n v="299.09999999999997"/>
    <n v="3290.1"/>
    <x v="3"/>
    <x v="2"/>
    <x v="0"/>
    <n v="3.5"/>
    <x v="0"/>
    <x v="1"/>
    <x v="0"/>
  </r>
  <r>
    <x v="2"/>
    <x v="2"/>
    <x v="3"/>
    <x v="5"/>
    <x v="1"/>
    <x v="1"/>
    <x v="6"/>
    <x v="1"/>
    <n v="120.63"/>
    <n v="241.26"/>
    <x v="3"/>
    <x v="2"/>
    <x v="0"/>
    <n v="2.2999999999999998"/>
    <x v="1"/>
    <x v="1"/>
    <x v="0"/>
  </r>
  <r>
    <x v="7"/>
    <x v="6"/>
    <x v="4"/>
    <x v="0"/>
    <x v="0"/>
    <x v="2"/>
    <x v="3"/>
    <x v="3"/>
    <n v="164.31"/>
    <n v="821.55"/>
    <x v="0"/>
    <x v="3"/>
    <x v="1"/>
    <n v="2.1"/>
    <x v="1"/>
    <x v="2"/>
    <x v="1"/>
  </r>
  <r>
    <x v="6"/>
    <x v="5"/>
    <x v="0"/>
    <x v="7"/>
    <x v="1"/>
    <x v="3"/>
    <x v="9"/>
    <x v="1"/>
    <n v="57.04999999999999"/>
    <n v="513.44999999999993"/>
    <x v="1"/>
    <x v="2"/>
    <x v="1"/>
    <n v="4.5"/>
    <x v="0"/>
    <x v="1"/>
    <x v="1"/>
  </r>
  <r>
    <x v="3"/>
    <x v="6"/>
    <x v="2"/>
    <x v="3"/>
    <x v="1"/>
    <x v="0"/>
    <x v="8"/>
    <x v="1"/>
    <n v="182.19999999999996"/>
    <n v="546.59999999999991"/>
    <x v="2"/>
    <x v="1"/>
    <x v="0"/>
    <n v="2.2999999999999998"/>
    <x v="1"/>
    <x v="0"/>
    <x v="0"/>
  </r>
  <r>
    <x v="4"/>
    <x v="0"/>
    <x v="4"/>
    <x v="5"/>
    <x v="1"/>
    <x v="2"/>
    <x v="0"/>
    <x v="0"/>
    <n v="289.16000000000003"/>
    <n v="1734.96"/>
    <x v="1"/>
    <x v="1"/>
    <x v="1"/>
    <n v="3.4"/>
    <x v="0"/>
    <x v="2"/>
    <x v="1"/>
  </r>
  <r>
    <x v="8"/>
    <x v="6"/>
    <x v="3"/>
    <x v="6"/>
    <x v="1"/>
    <x v="3"/>
    <x v="2"/>
    <x v="1"/>
    <n v="229.83"/>
    <n v="919.32"/>
    <x v="0"/>
    <x v="2"/>
    <x v="0"/>
    <n v="2.7"/>
    <x v="0"/>
    <x v="2"/>
    <x v="0"/>
  </r>
  <r>
    <x v="1"/>
    <x v="6"/>
    <x v="3"/>
    <x v="1"/>
    <x v="1"/>
    <x v="2"/>
    <x v="2"/>
    <x v="3"/>
    <n v="88.34"/>
    <n v="353.36"/>
    <x v="2"/>
    <x v="1"/>
    <x v="2"/>
    <n v="3.1"/>
    <x v="0"/>
    <x v="1"/>
    <x v="2"/>
  </r>
  <r>
    <x v="10"/>
    <x v="0"/>
    <x v="6"/>
    <x v="6"/>
    <x v="1"/>
    <x v="4"/>
    <x v="8"/>
    <x v="2"/>
    <n v="143.93"/>
    <n v="431.79"/>
    <x v="0"/>
    <x v="1"/>
    <x v="0"/>
    <n v="4.5999999999999996"/>
    <x v="1"/>
    <x v="2"/>
    <x v="0"/>
  </r>
  <r>
    <x v="1"/>
    <x v="5"/>
    <x v="6"/>
    <x v="3"/>
    <x v="1"/>
    <x v="2"/>
    <x v="4"/>
    <x v="2"/>
    <n v="139.12"/>
    <n v="1391.2"/>
    <x v="1"/>
    <x v="1"/>
    <x v="1"/>
    <n v="2.8"/>
    <x v="0"/>
    <x v="1"/>
    <x v="1"/>
  </r>
  <r>
    <x v="5"/>
    <x v="6"/>
    <x v="7"/>
    <x v="5"/>
    <x v="1"/>
    <x v="4"/>
    <x v="11"/>
    <x v="3"/>
    <n v="47.43"/>
    <n v="616.59"/>
    <x v="1"/>
    <x v="0"/>
    <x v="0"/>
    <n v="4.3"/>
    <x v="1"/>
    <x v="1"/>
    <x v="0"/>
  </r>
  <r>
    <x v="5"/>
    <x v="3"/>
    <x v="1"/>
    <x v="1"/>
    <x v="1"/>
    <x v="2"/>
    <x v="13"/>
    <x v="3"/>
    <n v="268.04000000000002"/>
    <n v="268.04000000000002"/>
    <x v="0"/>
    <x v="3"/>
    <x v="2"/>
    <n v="3.4"/>
    <x v="1"/>
    <x v="1"/>
    <x v="2"/>
  </r>
  <r>
    <x v="3"/>
    <x v="6"/>
    <x v="7"/>
    <x v="2"/>
    <x v="1"/>
    <x v="2"/>
    <x v="12"/>
    <x v="1"/>
    <n v="126.81"/>
    <n v="1521.72"/>
    <x v="2"/>
    <x v="2"/>
    <x v="2"/>
    <n v="2.5"/>
    <x v="0"/>
    <x v="2"/>
    <x v="2"/>
  </r>
  <r>
    <x v="4"/>
    <x v="5"/>
    <x v="0"/>
    <x v="1"/>
    <x v="1"/>
    <x v="0"/>
    <x v="5"/>
    <x v="3"/>
    <n v="158.38999999999999"/>
    <n v="1742.29"/>
    <x v="1"/>
    <x v="0"/>
    <x v="0"/>
    <n v="1.1000000000000001"/>
    <x v="1"/>
    <x v="1"/>
    <x v="0"/>
  </r>
  <r>
    <x v="2"/>
    <x v="1"/>
    <x v="4"/>
    <x v="1"/>
    <x v="1"/>
    <x v="0"/>
    <x v="1"/>
    <x v="3"/>
    <n v="101.55"/>
    <n v="812.4"/>
    <x v="0"/>
    <x v="2"/>
    <x v="2"/>
    <n v="3.7"/>
    <x v="0"/>
    <x v="1"/>
    <x v="2"/>
  </r>
  <r>
    <x v="2"/>
    <x v="4"/>
    <x v="4"/>
    <x v="0"/>
    <x v="0"/>
    <x v="1"/>
    <x v="3"/>
    <x v="1"/>
    <n v="62.67"/>
    <n v="313.35000000000002"/>
    <x v="1"/>
    <x v="3"/>
    <x v="2"/>
    <n v="3.8"/>
    <x v="0"/>
    <x v="1"/>
    <x v="2"/>
  </r>
  <r>
    <x v="5"/>
    <x v="0"/>
    <x v="7"/>
    <x v="3"/>
    <x v="1"/>
    <x v="2"/>
    <x v="6"/>
    <x v="0"/>
    <n v="272.58999999999997"/>
    <n v="545.17999999999995"/>
    <x v="0"/>
    <x v="1"/>
    <x v="0"/>
    <n v="5"/>
    <x v="1"/>
    <x v="1"/>
    <x v="0"/>
  </r>
  <r>
    <x v="9"/>
    <x v="1"/>
    <x v="4"/>
    <x v="4"/>
    <x v="1"/>
    <x v="4"/>
    <x v="13"/>
    <x v="0"/>
    <n v="30.47"/>
    <n v="30.47"/>
    <x v="1"/>
    <x v="2"/>
    <x v="2"/>
    <n v="3.8"/>
    <x v="1"/>
    <x v="1"/>
    <x v="2"/>
  </r>
  <r>
    <x v="0"/>
    <x v="5"/>
    <x v="0"/>
    <x v="6"/>
    <x v="1"/>
    <x v="2"/>
    <x v="13"/>
    <x v="1"/>
    <n v="131.97"/>
    <n v="131.97"/>
    <x v="1"/>
    <x v="2"/>
    <x v="0"/>
    <n v="4.3"/>
    <x v="0"/>
    <x v="2"/>
    <x v="0"/>
  </r>
  <r>
    <x v="6"/>
    <x v="2"/>
    <x v="2"/>
    <x v="6"/>
    <x v="1"/>
    <x v="3"/>
    <x v="2"/>
    <x v="0"/>
    <n v="224.59"/>
    <n v="898.36"/>
    <x v="3"/>
    <x v="0"/>
    <x v="2"/>
    <n v="1.7"/>
    <x v="0"/>
    <x v="1"/>
    <x v="2"/>
  </r>
  <r>
    <x v="5"/>
    <x v="4"/>
    <x v="1"/>
    <x v="0"/>
    <x v="0"/>
    <x v="4"/>
    <x v="2"/>
    <x v="0"/>
    <n v="106.48"/>
    <n v="425.92"/>
    <x v="2"/>
    <x v="0"/>
    <x v="1"/>
    <n v="4.0999999999999996"/>
    <x v="1"/>
    <x v="0"/>
    <x v="1"/>
  </r>
  <r>
    <x v="3"/>
    <x v="1"/>
    <x v="6"/>
    <x v="2"/>
    <x v="1"/>
    <x v="3"/>
    <x v="0"/>
    <x v="1"/>
    <n v="144.88999999999999"/>
    <n v="869.33999999999992"/>
    <x v="1"/>
    <x v="1"/>
    <x v="0"/>
    <n v="2.4"/>
    <x v="0"/>
    <x v="0"/>
    <x v="0"/>
  </r>
  <r>
    <x v="6"/>
    <x v="6"/>
    <x v="0"/>
    <x v="3"/>
    <x v="1"/>
    <x v="1"/>
    <x v="5"/>
    <x v="0"/>
    <n v="178.04999999999998"/>
    <n v="1958.55"/>
    <x v="2"/>
    <x v="3"/>
    <x v="1"/>
    <n v="4.9000000000000004"/>
    <x v="0"/>
    <x v="0"/>
    <x v="1"/>
  </r>
  <r>
    <x v="9"/>
    <x v="4"/>
    <x v="4"/>
    <x v="1"/>
    <x v="1"/>
    <x v="3"/>
    <x v="10"/>
    <x v="3"/>
    <n v="298.62"/>
    <n v="2090.34"/>
    <x v="0"/>
    <x v="1"/>
    <x v="1"/>
    <n v="2.8"/>
    <x v="0"/>
    <x v="2"/>
    <x v="1"/>
  </r>
  <r>
    <x v="4"/>
    <x v="6"/>
    <x v="0"/>
    <x v="4"/>
    <x v="1"/>
    <x v="1"/>
    <x v="13"/>
    <x v="0"/>
    <n v="232.32"/>
    <n v="232.32"/>
    <x v="3"/>
    <x v="0"/>
    <x v="1"/>
    <n v="2.9"/>
    <x v="0"/>
    <x v="2"/>
    <x v="1"/>
  </r>
  <r>
    <x v="8"/>
    <x v="0"/>
    <x v="6"/>
    <x v="7"/>
    <x v="1"/>
    <x v="1"/>
    <x v="4"/>
    <x v="0"/>
    <n v="290.79000000000002"/>
    <n v="2907.9"/>
    <x v="0"/>
    <x v="2"/>
    <x v="2"/>
    <n v="3"/>
    <x v="0"/>
    <x v="2"/>
    <x v="2"/>
  </r>
  <r>
    <x v="2"/>
    <x v="6"/>
    <x v="5"/>
    <x v="6"/>
    <x v="1"/>
    <x v="1"/>
    <x v="6"/>
    <x v="3"/>
    <n v="214.08"/>
    <n v="428.16"/>
    <x v="2"/>
    <x v="2"/>
    <x v="0"/>
    <n v="2.2000000000000002"/>
    <x v="1"/>
    <x v="2"/>
    <x v="0"/>
  </r>
  <r>
    <x v="1"/>
    <x v="4"/>
    <x v="3"/>
    <x v="6"/>
    <x v="1"/>
    <x v="3"/>
    <x v="8"/>
    <x v="3"/>
    <n v="95.33"/>
    <n v="285.99"/>
    <x v="0"/>
    <x v="3"/>
    <x v="0"/>
    <n v="2.5"/>
    <x v="1"/>
    <x v="1"/>
    <x v="0"/>
  </r>
  <r>
    <x v="9"/>
    <x v="3"/>
    <x v="6"/>
    <x v="5"/>
    <x v="1"/>
    <x v="1"/>
    <x v="9"/>
    <x v="2"/>
    <n v="100.5"/>
    <n v="904.5"/>
    <x v="0"/>
    <x v="1"/>
    <x v="1"/>
    <n v="2.6"/>
    <x v="0"/>
    <x v="0"/>
    <x v="1"/>
  </r>
  <r>
    <x v="10"/>
    <x v="3"/>
    <x v="3"/>
    <x v="1"/>
    <x v="1"/>
    <x v="1"/>
    <x v="2"/>
    <x v="1"/>
    <n v="250.29"/>
    <n v="1001.16"/>
    <x v="0"/>
    <x v="1"/>
    <x v="1"/>
    <n v="3.1"/>
    <x v="1"/>
    <x v="0"/>
    <x v="1"/>
  </r>
  <r>
    <x v="7"/>
    <x v="1"/>
    <x v="6"/>
    <x v="3"/>
    <x v="1"/>
    <x v="0"/>
    <x v="0"/>
    <x v="2"/>
    <n v="139.76"/>
    <n v="838.56"/>
    <x v="2"/>
    <x v="1"/>
    <x v="2"/>
    <n v="1.6"/>
    <x v="0"/>
    <x v="1"/>
    <x v="2"/>
  </r>
  <r>
    <x v="3"/>
    <x v="5"/>
    <x v="5"/>
    <x v="6"/>
    <x v="1"/>
    <x v="2"/>
    <x v="6"/>
    <x v="2"/>
    <n v="123.66"/>
    <n v="247.32"/>
    <x v="1"/>
    <x v="2"/>
    <x v="0"/>
    <n v="3.4"/>
    <x v="1"/>
    <x v="2"/>
    <x v="0"/>
  </r>
  <r>
    <x v="2"/>
    <x v="0"/>
    <x v="4"/>
    <x v="0"/>
    <x v="0"/>
    <x v="1"/>
    <x v="11"/>
    <x v="0"/>
    <n v="284.63"/>
    <n v="3700.19"/>
    <x v="0"/>
    <x v="3"/>
    <x v="0"/>
    <n v="3.2"/>
    <x v="1"/>
    <x v="1"/>
    <x v="0"/>
  </r>
  <r>
    <x v="1"/>
    <x v="2"/>
    <x v="4"/>
    <x v="4"/>
    <x v="1"/>
    <x v="4"/>
    <x v="5"/>
    <x v="3"/>
    <n v="23.71"/>
    <n v="260.81"/>
    <x v="2"/>
    <x v="2"/>
    <x v="2"/>
    <n v="4.9000000000000004"/>
    <x v="0"/>
    <x v="0"/>
    <x v="2"/>
  </r>
  <r>
    <x v="10"/>
    <x v="1"/>
    <x v="1"/>
    <x v="0"/>
    <x v="0"/>
    <x v="4"/>
    <x v="6"/>
    <x v="2"/>
    <n v="166.99"/>
    <n v="333.98"/>
    <x v="3"/>
    <x v="3"/>
    <x v="0"/>
    <n v="4.5"/>
    <x v="0"/>
    <x v="2"/>
    <x v="0"/>
  </r>
  <r>
    <x v="8"/>
    <x v="5"/>
    <x v="2"/>
    <x v="0"/>
    <x v="0"/>
    <x v="0"/>
    <x v="11"/>
    <x v="1"/>
    <n v="237.02"/>
    <n v="3081.26"/>
    <x v="3"/>
    <x v="3"/>
    <x v="1"/>
    <n v="2.9"/>
    <x v="0"/>
    <x v="1"/>
    <x v="1"/>
  </r>
  <r>
    <x v="10"/>
    <x v="0"/>
    <x v="6"/>
    <x v="0"/>
    <x v="0"/>
    <x v="3"/>
    <x v="11"/>
    <x v="2"/>
    <n v="226.13"/>
    <n v="2939.69"/>
    <x v="2"/>
    <x v="1"/>
    <x v="1"/>
    <n v="3.8"/>
    <x v="0"/>
    <x v="0"/>
    <x v="1"/>
  </r>
  <r>
    <x v="4"/>
    <x v="4"/>
    <x v="0"/>
    <x v="3"/>
    <x v="1"/>
    <x v="3"/>
    <x v="6"/>
    <x v="0"/>
    <n v="122.92"/>
    <n v="245.84"/>
    <x v="0"/>
    <x v="2"/>
    <x v="0"/>
    <n v="3.6"/>
    <x v="1"/>
    <x v="0"/>
    <x v="0"/>
  </r>
  <r>
    <x v="7"/>
    <x v="0"/>
    <x v="2"/>
    <x v="1"/>
    <x v="1"/>
    <x v="3"/>
    <x v="5"/>
    <x v="2"/>
    <n v="169.98"/>
    <n v="1869.78"/>
    <x v="1"/>
    <x v="2"/>
    <x v="1"/>
    <n v="1.9"/>
    <x v="1"/>
    <x v="2"/>
    <x v="1"/>
  </r>
  <r>
    <x v="6"/>
    <x v="4"/>
    <x v="4"/>
    <x v="0"/>
    <x v="0"/>
    <x v="1"/>
    <x v="3"/>
    <x v="3"/>
    <n v="21.56"/>
    <n v="107.8"/>
    <x v="3"/>
    <x v="3"/>
    <x v="0"/>
    <n v="2.2999999999999998"/>
    <x v="0"/>
    <x v="0"/>
    <x v="0"/>
  </r>
  <r>
    <x v="1"/>
    <x v="1"/>
    <x v="4"/>
    <x v="1"/>
    <x v="1"/>
    <x v="3"/>
    <x v="11"/>
    <x v="3"/>
    <n v="169.75"/>
    <n v="2206.75"/>
    <x v="1"/>
    <x v="2"/>
    <x v="0"/>
    <n v="1.1000000000000001"/>
    <x v="0"/>
    <x v="0"/>
    <x v="0"/>
  </r>
  <r>
    <x v="7"/>
    <x v="5"/>
    <x v="1"/>
    <x v="6"/>
    <x v="1"/>
    <x v="3"/>
    <x v="9"/>
    <x v="1"/>
    <n v="185.31"/>
    <n v="1667.79"/>
    <x v="2"/>
    <x v="3"/>
    <x v="2"/>
    <n v="1.4"/>
    <x v="1"/>
    <x v="1"/>
    <x v="2"/>
  </r>
  <r>
    <x v="0"/>
    <x v="5"/>
    <x v="1"/>
    <x v="2"/>
    <x v="1"/>
    <x v="2"/>
    <x v="7"/>
    <x v="2"/>
    <n v="264.94"/>
    <n v="3709.16"/>
    <x v="3"/>
    <x v="2"/>
    <x v="2"/>
    <n v="2.2000000000000002"/>
    <x v="1"/>
    <x v="0"/>
    <x v="2"/>
  </r>
  <r>
    <x v="9"/>
    <x v="6"/>
    <x v="1"/>
    <x v="3"/>
    <x v="1"/>
    <x v="1"/>
    <x v="0"/>
    <x v="3"/>
    <n v="79.010000000000019"/>
    <n v="474.06000000000012"/>
    <x v="0"/>
    <x v="2"/>
    <x v="0"/>
    <n v="4.0999999999999996"/>
    <x v="1"/>
    <x v="1"/>
    <x v="0"/>
  </r>
  <r>
    <x v="0"/>
    <x v="2"/>
    <x v="7"/>
    <x v="0"/>
    <x v="0"/>
    <x v="1"/>
    <x v="7"/>
    <x v="2"/>
    <n v="251.04"/>
    <n v="3514.56"/>
    <x v="3"/>
    <x v="3"/>
    <x v="1"/>
    <n v="3.9"/>
    <x v="1"/>
    <x v="0"/>
    <x v="1"/>
  </r>
  <r>
    <x v="9"/>
    <x v="3"/>
    <x v="2"/>
    <x v="0"/>
    <x v="0"/>
    <x v="4"/>
    <x v="9"/>
    <x v="2"/>
    <n v="221.06"/>
    <n v="1989.54"/>
    <x v="0"/>
    <x v="2"/>
    <x v="2"/>
    <n v="4.9000000000000004"/>
    <x v="0"/>
    <x v="2"/>
    <x v="2"/>
  </r>
  <r>
    <x v="4"/>
    <x v="6"/>
    <x v="4"/>
    <x v="3"/>
    <x v="1"/>
    <x v="4"/>
    <x v="0"/>
    <x v="3"/>
    <n v="206.49"/>
    <n v="1238.94"/>
    <x v="1"/>
    <x v="1"/>
    <x v="1"/>
    <n v="2.5"/>
    <x v="1"/>
    <x v="1"/>
    <x v="1"/>
  </r>
  <r>
    <x v="7"/>
    <x v="0"/>
    <x v="5"/>
    <x v="5"/>
    <x v="1"/>
    <x v="2"/>
    <x v="9"/>
    <x v="3"/>
    <n v="130.42999999999998"/>
    <n v="1173.8699999999999"/>
    <x v="3"/>
    <x v="1"/>
    <x v="0"/>
    <n v="2.4"/>
    <x v="0"/>
    <x v="0"/>
    <x v="0"/>
  </r>
  <r>
    <x v="8"/>
    <x v="2"/>
    <x v="3"/>
    <x v="4"/>
    <x v="1"/>
    <x v="0"/>
    <x v="11"/>
    <x v="0"/>
    <n v="122.88000000000001"/>
    <n v="1597.44"/>
    <x v="2"/>
    <x v="0"/>
    <x v="1"/>
    <n v="1.4"/>
    <x v="0"/>
    <x v="2"/>
    <x v="1"/>
  </r>
  <r>
    <x v="5"/>
    <x v="2"/>
    <x v="7"/>
    <x v="1"/>
    <x v="1"/>
    <x v="1"/>
    <x v="3"/>
    <x v="0"/>
    <n v="216.91"/>
    <n v="1084.55"/>
    <x v="3"/>
    <x v="3"/>
    <x v="0"/>
    <n v="4.2"/>
    <x v="1"/>
    <x v="0"/>
    <x v="0"/>
  </r>
  <r>
    <x v="10"/>
    <x v="5"/>
    <x v="0"/>
    <x v="1"/>
    <x v="1"/>
    <x v="4"/>
    <x v="5"/>
    <x v="1"/>
    <n v="297.26"/>
    <n v="3269.86"/>
    <x v="0"/>
    <x v="1"/>
    <x v="1"/>
    <n v="1.7"/>
    <x v="0"/>
    <x v="1"/>
    <x v="1"/>
  </r>
  <r>
    <x v="5"/>
    <x v="2"/>
    <x v="3"/>
    <x v="6"/>
    <x v="1"/>
    <x v="3"/>
    <x v="12"/>
    <x v="1"/>
    <n v="133.5"/>
    <n v="1602"/>
    <x v="1"/>
    <x v="0"/>
    <x v="0"/>
    <n v="4.8"/>
    <x v="1"/>
    <x v="2"/>
    <x v="0"/>
  </r>
  <r>
    <x v="7"/>
    <x v="1"/>
    <x v="7"/>
    <x v="6"/>
    <x v="1"/>
    <x v="1"/>
    <x v="13"/>
    <x v="1"/>
    <n v="277.20999999999998"/>
    <n v="277.20999999999998"/>
    <x v="2"/>
    <x v="3"/>
    <x v="2"/>
    <n v="2.2999999999999998"/>
    <x v="0"/>
    <x v="2"/>
    <x v="2"/>
  </r>
  <r>
    <x v="0"/>
    <x v="2"/>
    <x v="1"/>
    <x v="6"/>
    <x v="1"/>
    <x v="1"/>
    <x v="0"/>
    <x v="2"/>
    <n v="184.23000000000002"/>
    <n v="1105.3800000000001"/>
    <x v="0"/>
    <x v="2"/>
    <x v="2"/>
    <n v="3.6"/>
    <x v="1"/>
    <x v="0"/>
    <x v="2"/>
  </r>
  <r>
    <x v="5"/>
    <x v="0"/>
    <x v="6"/>
    <x v="5"/>
    <x v="1"/>
    <x v="1"/>
    <x v="2"/>
    <x v="1"/>
    <n v="263.08999999999997"/>
    <n v="1052.3599999999999"/>
    <x v="0"/>
    <x v="3"/>
    <x v="1"/>
    <n v="2.8"/>
    <x v="1"/>
    <x v="1"/>
    <x v="1"/>
  </r>
  <r>
    <x v="3"/>
    <x v="1"/>
    <x v="6"/>
    <x v="4"/>
    <x v="1"/>
    <x v="4"/>
    <x v="9"/>
    <x v="3"/>
    <n v="80.81"/>
    <n v="727.29"/>
    <x v="2"/>
    <x v="2"/>
    <x v="1"/>
    <n v="1.9"/>
    <x v="1"/>
    <x v="1"/>
    <x v="1"/>
  </r>
  <r>
    <x v="2"/>
    <x v="1"/>
    <x v="0"/>
    <x v="0"/>
    <x v="0"/>
    <x v="2"/>
    <x v="0"/>
    <x v="1"/>
    <n v="233.42"/>
    <n v="1400.52"/>
    <x v="2"/>
    <x v="3"/>
    <x v="2"/>
    <n v="2.8"/>
    <x v="1"/>
    <x v="1"/>
    <x v="2"/>
  </r>
  <r>
    <x v="5"/>
    <x v="6"/>
    <x v="5"/>
    <x v="2"/>
    <x v="1"/>
    <x v="4"/>
    <x v="13"/>
    <x v="2"/>
    <n v="253.78"/>
    <n v="253.78"/>
    <x v="1"/>
    <x v="2"/>
    <x v="2"/>
    <n v="2.2999999999999998"/>
    <x v="1"/>
    <x v="1"/>
    <x v="2"/>
  </r>
  <r>
    <x v="9"/>
    <x v="2"/>
    <x v="0"/>
    <x v="6"/>
    <x v="1"/>
    <x v="3"/>
    <x v="0"/>
    <x v="0"/>
    <n v="253.01"/>
    <n v="1518.06"/>
    <x v="0"/>
    <x v="3"/>
    <x v="0"/>
    <n v="3.5"/>
    <x v="1"/>
    <x v="2"/>
    <x v="0"/>
  </r>
  <r>
    <x v="3"/>
    <x v="5"/>
    <x v="2"/>
    <x v="6"/>
    <x v="1"/>
    <x v="3"/>
    <x v="8"/>
    <x v="2"/>
    <n v="239.72"/>
    <n v="719.16"/>
    <x v="0"/>
    <x v="3"/>
    <x v="2"/>
    <n v="3.2"/>
    <x v="1"/>
    <x v="1"/>
    <x v="2"/>
  </r>
  <r>
    <x v="1"/>
    <x v="4"/>
    <x v="3"/>
    <x v="7"/>
    <x v="1"/>
    <x v="0"/>
    <x v="8"/>
    <x v="3"/>
    <n v="105.17"/>
    <n v="315.51"/>
    <x v="1"/>
    <x v="1"/>
    <x v="0"/>
    <n v="1.3"/>
    <x v="1"/>
    <x v="0"/>
    <x v="0"/>
  </r>
  <r>
    <x v="5"/>
    <x v="6"/>
    <x v="0"/>
    <x v="4"/>
    <x v="1"/>
    <x v="4"/>
    <x v="10"/>
    <x v="1"/>
    <n v="166.15"/>
    <n v="1163.05"/>
    <x v="3"/>
    <x v="2"/>
    <x v="2"/>
    <n v="1.3"/>
    <x v="1"/>
    <x v="1"/>
    <x v="2"/>
  </r>
  <r>
    <x v="3"/>
    <x v="5"/>
    <x v="0"/>
    <x v="6"/>
    <x v="1"/>
    <x v="4"/>
    <x v="6"/>
    <x v="1"/>
    <n v="103.92"/>
    <n v="207.84"/>
    <x v="2"/>
    <x v="3"/>
    <x v="0"/>
    <n v="4.9000000000000004"/>
    <x v="0"/>
    <x v="2"/>
    <x v="0"/>
  </r>
  <r>
    <x v="7"/>
    <x v="2"/>
    <x v="7"/>
    <x v="5"/>
    <x v="1"/>
    <x v="0"/>
    <x v="9"/>
    <x v="3"/>
    <n v="116.03"/>
    <n v="1044.27"/>
    <x v="1"/>
    <x v="1"/>
    <x v="0"/>
    <n v="2.2000000000000002"/>
    <x v="1"/>
    <x v="0"/>
    <x v="0"/>
  </r>
  <r>
    <x v="2"/>
    <x v="6"/>
    <x v="5"/>
    <x v="3"/>
    <x v="1"/>
    <x v="0"/>
    <x v="9"/>
    <x v="1"/>
    <n v="104.34"/>
    <n v="939.06000000000006"/>
    <x v="2"/>
    <x v="1"/>
    <x v="0"/>
    <n v="1.4"/>
    <x v="0"/>
    <x v="2"/>
    <x v="0"/>
  </r>
  <r>
    <x v="10"/>
    <x v="2"/>
    <x v="0"/>
    <x v="2"/>
    <x v="1"/>
    <x v="1"/>
    <x v="10"/>
    <x v="0"/>
    <n v="99.58"/>
    <n v="697.06"/>
    <x v="1"/>
    <x v="1"/>
    <x v="1"/>
    <n v="1.7"/>
    <x v="0"/>
    <x v="1"/>
    <x v="1"/>
  </r>
  <r>
    <x v="2"/>
    <x v="0"/>
    <x v="2"/>
    <x v="3"/>
    <x v="1"/>
    <x v="1"/>
    <x v="9"/>
    <x v="2"/>
    <n v="214.16"/>
    <n v="1927.44"/>
    <x v="1"/>
    <x v="2"/>
    <x v="0"/>
    <n v="1.6"/>
    <x v="0"/>
    <x v="2"/>
    <x v="0"/>
  </r>
  <r>
    <x v="1"/>
    <x v="6"/>
    <x v="7"/>
    <x v="0"/>
    <x v="0"/>
    <x v="3"/>
    <x v="5"/>
    <x v="2"/>
    <n v="202.07"/>
    <n v="2222.77"/>
    <x v="0"/>
    <x v="1"/>
    <x v="2"/>
    <n v="1.8"/>
    <x v="0"/>
    <x v="1"/>
    <x v="2"/>
  </r>
  <r>
    <x v="8"/>
    <x v="5"/>
    <x v="5"/>
    <x v="7"/>
    <x v="1"/>
    <x v="2"/>
    <x v="0"/>
    <x v="3"/>
    <n v="77.19"/>
    <n v="463.14"/>
    <x v="2"/>
    <x v="0"/>
    <x v="2"/>
    <n v="1.2"/>
    <x v="1"/>
    <x v="0"/>
    <x v="2"/>
  </r>
  <r>
    <x v="8"/>
    <x v="0"/>
    <x v="5"/>
    <x v="1"/>
    <x v="1"/>
    <x v="3"/>
    <x v="9"/>
    <x v="0"/>
    <n v="213.63"/>
    <n v="1922.67"/>
    <x v="1"/>
    <x v="0"/>
    <x v="2"/>
    <n v="1.8"/>
    <x v="0"/>
    <x v="0"/>
    <x v="2"/>
  </r>
  <r>
    <x v="4"/>
    <x v="3"/>
    <x v="4"/>
    <x v="1"/>
    <x v="1"/>
    <x v="4"/>
    <x v="4"/>
    <x v="3"/>
    <n v="101.5"/>
    <n v="1015"/>
    <x v="0"/>
    <x v="3"/>
    <x v="0"/>
    <n v="4.8"/>
    <x v="0"/>
    <x v="1"/>
    <x v="0"/>
  </r>
  <r>
    <x v="5"/>
    <x v="5"/>
    <x v="6"/>
    <x v="6"/>
    <x v="1"/>
    <x v="2"/>
    <x v="11"/>
    <x v="3"/>
    <n v="76.48"/>
    <n v="994.24"/>
    <x v="1"/>
    <x v="2"/>
    <x v="1"/>
    <n v="3.3"/>
    <x v="1"/>
    <x v="1"/>
    <x v="1"/>
  </r>
  <r>
    <x v="10"/>
    <x v="4"/>
    <x v="3"/>
    <x v="7"/>
    <x v="1"/>
    <x v="1"/>
    <x v="6"/>
    <x v="0"/>
    <n v="229.23"/>
    <n v="458.46"/>
    <x v="2"/>
    <x v="0"/>
    <x v="0"/>
    <n v="2.2999999999999998"/>
    <x v="1"/>
    <x v="1"/>
    <x v="0"/>
  </r>
  <r>
    <x v="6"/>
    <x v="2"/>
    <x v="2"/>
    <x v="3"/>
    <x v="1"/>
    <x v="0"/>
    <x v="7"/>
    <x v="3"/>
    <n v="121.60000000000001"/>
    <n v="1702.4"/>
    <x v="1"/>
    <x v="1"/>
    <x v="1"/>
    <n v="4.2"/>
    <x v="0"/>
    <x v="2"/>
    <x v="1"/>
  </r>
  <r>
    <x v="3"/>
    <x v="5"/>
    <x v="6"/>
    <x v="5"/>
    <x v="1"/>
    <x v="0"/>
    <x v="3"/>
    <x v="2"/>
    <n v="179.42"/>
    <n v="897.09999999999991"/>
    <x v="0"/>
    <x v="0"/>
    <x v="1"/>
    <n v="4.5999999999999996"/>
    <x v="0"/>
    <x v="2"/>
    <x v="1"/>
  </r>
  <r>
    <x v="1"/>
    <x v="3"/>
    <x v="7"/>
    <x v="2"/>
    <x v="1"/>
    <x v="3"/>
    <x v="5"/>
    <x v="1"/>
    <n v="76.03"/>
    <n v="836.33"/>
    <x v="0"/>
    <x v="2"/>
    <x v="2"/>
    <n v="1.3"/>
    <x v="1"/>
    <x v="0"/>
    <x v="2"/>
  </r>
  <r>
    <x v="7"/>
    <x v="5"/>
    <x v="7"/>
    <x v="4"/>
    <x v="1"/>
    <x v="4"/>
    <x v="0"/>
    <x v="2"/>
    <n v="191.83"/>
    <n v="1150.98"/>
    <x v="3"/>
    <x v="0"/>
    <x v="2"/>
    <n v="2.4"/>
    <x v="0"/>
    <x v="0"/>
    <x v="2"/>
  </r>
  <r>
    <x v="5"/>
    <x v="0"/>
    <x v="2"/>
    <x v="3"/>
    <x v="1"/>
    <x v="4"/>
    <x v="12"/>
    <x v="1"/>
    <n v="78.239999999999995"/>
    <n v="938.87999999999988"/>
    <x v="2"/>
    <x v="0"/>
    <x v="2"/>
    <n v="4.3"/>
    <x v="0"/>
    <x v="1"/>
    <x v="2"/>
  </r>
  <r>
    <x v="7"/>
    <x v="1"/>
    <x v="5"/>
    <x v="7"/>
    <x v="1"/>
    <x v="0"/>
    <x v="0"/>
    <x v="1"/>
    <n v="66.73"/>
    <n v="400.38"/>
    <x v="3"/>
    <x v="0"/>
    <x v="0"/>
    <n v="3.4"/>
    <x v="1"/>
    <x v="0"/>
    <x v="0"/>
  </r>
  <r>
    <x v="6"/>
    <x v="5"/>
    <x v="1"/>
    <x v="0"/>
    <x v="0"/>
    <x v="3"/>
    <x v="5"/>
    <x v="2"/>
    <n v="128.22999999999999"/>
    <n v="1410.53"/>
    <x v="0"/>
    <x v="1"/>
    <x v="2"/>
    <n v="3.7"/>
    <x v="1"/>
    <x v="0"/>
    <x v="2"/>
  </r>
  <r>
    <x v="4"/>
    <x v="6"/>
    <x v="0"/>
    <x v="7"/>
    <x v="1"/>
    <x v="3"/>
    <x v="2"/>
    <x v="3"/>
    <n v="241.22"/>
    <n v="964.88"/>
    <x v="3"/>
    <x v="1"/>
    <x v="2"/>
    <n v="3.2"/>
    <x v="1"/>
    <x v="1"/>
    <x v="2"/>
  </r>
  <r>
    <x v="6"/>
    <x v="4"/>
    <x v="2"/>
    <x v="4"/>
    <x v="1"/>
    <x v="1"/>
    <x v="11"/>
    <x v="0"/>
    <n v="69.430000000000007"/>
    <n v="902.59000000000015"/>
    <x v="2"/>
    <x v="0"/>
    <x v="0"/>
    <n v="1.3"/>
    <x v="0"/>
    <x v="2"/>
    <x v="0"/>
  </r>
  <r>
    <x v="2"/>
    <x v="3"/>
    <x v="7"/>
    <x v="3"/>
    <x v="1"/>
    <x v="1"/>
    <x v="2"/>
    <x v="1"/>
    <n v="52.77"/>
    <n v="211.08"/>
    <x v="0"/>
    <x v="1"/>
    <x v="0"/>
    <n v="4.4000000000000004"/>
    <x v="0"/>
    <x v="2"/>
    <x v="0"/>
  </r>
  <r>
    <x v="2"/>
    <x v="5"/>
    <x v="6"/>
    <x v="0"/>
    <x v="0"/>
    <x v="1"/>
    <x v="3"/>
    <x v="0"/>
    <n v="28.860000000000003"/>
    <n v="144.30000000000001"/>
    <x v="3"/>
    <x v="0"/>
    <x v="1"/>
    <n v="2"/>
    <x v="0"/>
    <x v="1"/>
    <x v="1"/>
  </r>
  <r>
    <x v="9"/>
    <x v="3"/>
    <x v="3"/>
    <x v="2"/>
    <x v="1"/>
    <x v="2"/>
    <x v="0"/>
    <x v="0"/>
    <n v="136.47"/>
    <n v="818.81999999999994"/>
    <x v="3"/>
    <x v="0"/>
    <x v="1"/>
    <n v="1.4"/>
    <x v="0"/>
    <x v="1"/>
    <x v="1"/>
  </r>
  <r>
    <x v="0"/>
    <x v="1"/>
    <x v="2"/>
    <x v="3"/>
    <x v="1"/>
    <x v="3"/>
    <x v="12"/>
    <x v="1"/>
    <n v="98.970000000000013"/>
    <n v="1187.6400000000001"/>
    <x v="0"/>
    <x v="0"/>
    <x v="0"/>
    <n v="2.4"/>
    <x v="1"/>
    <x v="0"/>
    <x v="0"/>
  </r>
  <r>
    <x v="1"/>
    <x v="0"/>
    <x v="5"/>
    <x v="3"/>
    <x v="1"/>
    <x v="3"/>
    <x v="11"/>
    <x v="0"/>
    <n v="101.78999999999999"/>
    <n v="1323.27"/>
    <x v="1"/>
    <x v="3"/>
    <x v="0"/>
    <n v="4"/>
    <x v="0"/>
    <x v="0"/>
    <x v="0"/>
  </r>
  <r>
    <x v="0"/>
    <x v="6"/>
    <x v="3"/>
    <x v="2"/>
    <x v="1"/>
    <x v="1"/>
    <x v="7"/>
    <x v="0"/>
    <n v="294.94"/>
    <n v="4129.16"/>
    <x v="0"/>
    <x v="3"/>
    <x v="1"/>
    <n v="4.5"/>
    <x v="1"/>
    <x v="0"/>
    <x v="1"/>
  </r>
  <r>
    <x v="6"/>
    <x v="2"/>
    <x v="3"/>
    <x v="5"/>
    <x v="1"/>
    <x v="0"/>
    <x v="1"/>
    <x v="3"/>
    <n v="74.349999999999994"/>
    <n v="594.79999999999995"/>
    <x v="3"/>
    <x v="3"/>
    <x v="2"/>
    <n v="3.6"/>
    <x v="0"/>
    <x v="2"/>
    <x v="2"/>
  </r>
  <r>
    <x v="2"/>
    <x v="5"/>
    <x v="3"/>
    <x v="4"/>
    <x v="1"/>
    <x v="1"/>
    <x v="12"/>
    <x v="0"/>
    <n v="148.35999999999999"/>
    <n v="1780.32"/>
    <x v="2"/>
    <x v="2"/>
    <x v="1"/>
    <n v="2.4"/>
    <x v="1"/>
    <x v="2"/>
    <x v="1"/>
  </r>
  <r>
    <x v="4"/>
    <x v="0"/>
    <x v="4"/>
    <x v="7"/>
    <x v="1"/>
    <x v="2"/>
    <x v="11"/>
    <x v="2"/>
    <n v="296.18"/>
    <n v="3850.34"/>
    <x v="3"/>
    <x v="2"/>
    <x v="2"/>
    <n v="3.9"/>
    <x v="1"/>
    <x v="0"/>
    <x v="2"/>
  </r>
  <r>
    <x v="4"/>
    <x v="3"/>
    <x v="3"/>
    <x v="2"/>
    <x v="1"/>
    <x v="0"/>
    <x v="4"/>
    <x v="1"/>
    <n v="28.57"/>
    <n v="285.7"/>
    <x v="0"/>
    <x v="3"/>
    <x v="1"/>
    <n v="4.0999999999999996"/>
    <x v="0"/>
    <x v="1"/>
    <x v="1"/>
  </r>
  <r>
    <x v="8"/>
    <x v="1"/>
    <x v="4"/>
    <x v="6"/>
    <x v="1"/>
    <x v="3"/>
    <x v="13"/>
    <x v="3"/>
    <n v="215.06"/>
    <n v="215.06"/>
    <x v="3"/>
    <x v="1"/>
    <x v="2"/>
    <n v="4.7"/>
    <x v="0"/>
    <x v="1"/>
    <x v="2"/>
  </r>
  <r>
    <x v="2"/>
    <x v="4"/>
    <x v="0"/>
    <x v="6"/>
    <x v="1"/>
    <x v="2"/>
    <x v="1"/>
    <x v="2"/>
    <n v="123.9"/>
    <n v="991.2"/>
    <x v="0"/>
    <x v="2"/>
    <x v="1"/>
    <n v="1.5"/>
    <x v="0"/>
    <x v="1"/>
    <x v="1"/>
  </r>
  <r>
    <x v="5"/>
    <x v="3"/>
    <x v="0"/>
    <x v="6"/>
    <x v="1"/>
    <x v="2"/>
    <x v="6"/>
    <x v="0"/>
    <n v="273.70999999999998"/>
    <n v="547.41999999999996"/>
    <x v="3"/>
    <x v="3"/>
    <x v="2"/>
    <n v="1.6"/>
    <x v="0"/>
    <x v="2"/>
    <x v="2"/>
  </r>
  <r>
    <x v="8"/>
    <x v="4"/>
    <x v="3"/>
    <x v="6"/>
    <x v="1"/>
    <x v="0"/>
    <x v="5"/>
    <x v="0"/>
    <n v="275.33999999999997"/>
    <n v="3028.74"/>
    <x v="3"/>
    <x v="3"/>
    <x v="1"/>
    <n v="2.7"/>
    <x v="1"/>
    <x v="0"/>
    <x v="1"/>
  </r>
  <r>
    <x v="1"/>
    <x v="1"/>
    <x v="5"/>
    <x v="0"/>
    <x v="0"/>
    <x v="1"/>
    <x v="10"/>
    <x v="2"/>
    <n v="128.41999999999999"/>
    <n v="898.93999999999994"/>
    <x v="1"/>
    <x v="3"/>
    <x v="0"/>
    <n v="2.4"/>
    <x v="1"/>
    <x v="1"/>
    <x v="0"/>
  </r>
  <r>
    <x v="1"/>
    <x v="4"/>
    <x v="6"/>
    <x v="4"/>
    <x v="1"/>
    <x v="1"/>
    <x v="2"/>
    <x v="2"/>
    <n v="82.01"/>
    <n v="328.04"/>
    <x v="0"/>
    <x v="1"/>
    <x v="1"/>
    <n v="4.0999999999999996"/>
    <x v="1"/>
    <x v="2"/>
    <x v="1"/>
  </r>
  <r>
    <x v="1"/>
    <x v="1"/>
    <x v="0"/>
    <x v="1"/>
    <x v="1"/>
    <x v="4"/>
    <x v="1"/>
    <x v="3"/>
    <n v="139.84"/>
    <n v="1118.72"/>
    <x v="1"/>
    <x v="0"/>
    <x v="0"/>
    <n v="3.4"/>
    <x v="0"/>
    <x v="1"/>
    <x v="0"/>
  </r>
  <r>
    <x v="7"/>
    <x v="0"/>
    <x v="4"/>
    <x v="5"/>
    <x v="1"/>
    <x v="0"/>
    <x v="0"/>
    <x v="0"/>
    <n v="290.29000000000002"/>
    <n v="1741.74"/>
    <x v="1"/>
    <x v="2"/>
    <x v="1"/>
    <n v="1.4"/>
    <x v="0"/>
    <x v="2"/>
    <x v="1"/>
  </r>
  <r>
    <x v="8"/>
    <x v="5"/>
    <x v="5"/>
    <x v="1"/>
    <x v="1"/>
    <x v="1"/>
    <x v="3"/>
    <x v="0"/>
    <n v="98.789999999999992"/>
    <n v="493.95"/>
    <x v="3"/>
    <x v="0"/>
    <x v="0"/>
    <n v="3.1"/>
    <x v="0"/>
    <x v="0"/>
    <x v="0"/>
  </r>
  <r>
    <x v="7"/>
    <x v="2"/>
    <x v="3"/>
    <x v="3"/>
    <x v="1"/>
    <x v="2"/>
    <x v="4"/>
    <x v="0"/>
    <n v="294.77"/>
    <n v="2947.7"/>
    <x v="0"/>
    <x v="1"/>
    <x v="1"/>
    <n v="2.1"/>
    <x v="1"/>
    <x v="1"/>
    <x v="1"/>
  </r>
  <r>
    <x v="0"/>
    <x v="5"/>
    <x v="5"/>
    <x v="3"/>
    <x v="1"/>
    <x v="1"/>
    <x v="4"/>
    <x v="2"/>
    <n v="249.43"/>
    <n v="2494.3000000000002"/>
    <x v="2"/>
    <x v="0"/>
    <x v="1"/>
    <n v="2.6"/>
    <x v="1"/>
    <x v="2"/>
    <x v="1"/>
  </r>
  <r>
    <x v="2"/>
    <x v="6"/>
    <x v="5"/>
    <x v="2"/>
    <x v="1"/>
    <x v="1"/>
    <x v="7"/>
    <x v="0"/>
    <n v="94.89"/>
    <n v="1328.46"/>
    <x v="3"/>
    <x v="2"/>
    <x v="0"/>
    <n v="1.3"/>
    <x v="0"/>
    <x v="0"/>
    <x v="0"/>
  </r>
  <r>
    <x v="5"/>
    <x v="5"/>
    <x v="2"/>
    <x v="6"/>
    <x v="1"/>
    <x v="2"/>
    <x v="3"/>
    <x v="1"/>
    <n v="241.5"/>
    <n v="1207.5"/>
    <x v="0"/>
    <x v="1"/>
    <x v="0"/>
    <n v="1.1000000000000001"/>
    <x v="0"/>
    <x v="2"/>
    <x v="0"/>
  </r>
  <r>
    <x v="6"/>
    <x v="1"/>
    <x v="6"/>
    <x v="0"/>
    <x v="0"/>
    <x v="0"/>
    <x v="2"/>
    <x v="1"/>
    <n v="33.94"/>
    <n v="135.76"/>
    <x v="1"/>
    <x v="2"/>
    <x v="0"/>
    <n v="4.9000000000000004"/>
    <x v="0"/>
    <x v="1"/>
    <x v="0"/>
  </r>
  <r>
    <x v="2"/>
    <x v="1"/>
    <x v="3"/>
    <x v="0"/>
    <x v="0"/>
    <x v="4"/>
    <x v="7"/>
    <x v="3"/>
    <n v="173.46"/>
    <n v="2428.44"/>
    <x v="3"/>
    <x v="2"/>
    <x v="2"/>
    <n v="4"/>
    <x v="0"/>
    <x v="1"/>
    <x v="2"/>
  </r>
  <r>
    <x v="3"/>
    <x v="6"/>
    <x v="6"/>
    <x v="2"/>
    <x v="1"/>
    <x v="1"/>
    <x v="8"/>
    <x v="3"/>
    <n v="120.06"/>
    <n v="360.18"/>
    <x v="2"/>
    <x v="2"/>
    <x v="1"/>
    <n v="3.6"/>
    <x v="0"/>
    <x v="1"/>
    <x v="1"/>
  </r>
  <r>
    <x v="8"/>
    <x v="3"/>
    <x v="0"/>
    <x v="3"/>
    <x v="1"/>
    <x v="1"/>
    <x v="8"/>
    <x v="2"/>
    <n v="139.54"/>
    <n v="418.62"/>
    <x v="3"/>
    <x v="3"/>
    <x v="2"/>
    <n v="3.7"/>
    <x v="1"/>
    <x v="2"/>
    <x v="2"/>
  </r>
  <r>
    <x v="2"/>
    <x v="1"/>
    <x v="1"/>
    <x v="6"/>
    <x v="1"/>
    <x v="1"/>
    <x v="7"/>
    <x v="1"/>
    <n v="152.4"/>
    <n v="2133.6"/>
    <x v="1"/>
    <x v="2"/>
    <x v="2"/>
    <n v="3.6"/>
    <x v="1"/>
    <x v="1"/>
    <x v="2"/>
  </r>
  <r>
    <x v="3"/>
    <x v="6"/>
    <x v="6"/>
    <x v="4"/>
    <x v="1"/>
    <x v="0"/>
    <x v="8"/>
    <x v="2"/>
    <n v="160.76"/>
    <n v="482.28"/>
    <x v="1"/>
    <x v="0"/>
    <x v="2"/>
    <n v="2.5"/>
    <x v="1"/>
    <x v="1"/>
    <x v="2"/>
  </r>
  <r>
    <x v="2"/>
    <x v="1"/>
    <x v="7"/>
    <x v="7"/>
    <x v="1"/>
    <x v="2"/>
    <x v="10"/>
    <x v="3"/>
    <n v="203.79999999999998"/>
    <n v="1426.6"/>
    <x v="0"/>
    <x v="1"/>
    <x v="2"/>
    <n v="3"/>
    <x v="1"/>
    <x v="1"/>
    <x v="2"/>
  </r>
  <r>
    <x v="4"/>
    <x v="2"/>
    <x v="4"/>
    <x v="5"/>
    <x v="1"/>
    <x v="2"/>
    <x v="1"/>
    <x v="2"/>
    <n v="215.1"/>
    <n v="1720.8"/>
    <x v="2"/>
    <x v="3"/>
    <x v="0"/>
    <n v="4.7"/>
    <x v="0"/>
    <x v="1"/>
    <x v="0"/>
  </r>
  <r>
    <x v="8"/>
    <x v="1"/>
    <x v="0"/>
    <x v="3"/>
    <x v="1"/>
    <x v="2"/>
    <x v="11"/>
    <x v="2"/>
    <n v="293.2"/>
    <n v="3811.6"/>
    <x v="3"/>
    <x v="2"/>
    <x v="0"/>
    <n v="2.5"/>
    <x v="0"/>
    <x v="1"/>
    <x v="0"/>
  </r>
  <r>
    <x v="0"/>
    <x v="0"/>
    <x v="3"/>
    <x v="7"/>
    <x v="1"/>
    <x v="2"/>
    <x v="1"/>
    <x v="0"/>
    <n v="233.58"/>
    <n v="1868.64"/>
    <x v="1"/>
    <x v="2"/>
    <x v="2"/>
    <n v="1.8"/>
    <x v="1"/>
    <x v="2"/>
    <x v="2"/>
  </r>
  <r>
    <x v="8"/>
    <x v="6"/>
    <x v="6"/>
    <x v="2"/>
    <x v="1"/>
    <x v="2"/>
    <x v="6"/>
    <x v="3"/>
    <n v="212.58"/>
    <n v="425.16"/>
    <x v="0"/>
    <x v="0"/>
    <x v="2"/>
    <n v="1.2"/>
    <x v="1"/>
    <x v="1"/>
    <x v="2"/>
  </r>
  <r>
    <x v="7"/>
    <x v="4"/>
    <x v="4"/>
    <x v="7"/>
    <x v="1"/>
    <x v="2"/>
    <x v="7"/>
    <x v="0"/>
    <n v="129.89000000000001"/>
    <n v="1818.46"/>
    <x v="2"/>
    <x v="2"/>
    <x v="0"/>
    <n v="2"/>
    <x v="1"/>
    <x v="0"/>
    <x v="0"/>
  </r>
  <r>
    <x v="5"/>
    <x v="5"/>
    <x v="3"/>
    <x v="2"/>
    <x v="1"/>
    <x v="1"/>
    <x v="8"/>
    <x v="3"/>
    <n v="52.99"/>
    <n v="158.97"/>
    <x v="2"/>
    <x v="1"/>
    <x v="0"/>
    <n v="1.5"/>
    <x v="1"/>
    <x v="1"/>
    <x v="0"/>
  </r>
  <r>
    <x v="6"/>
    <x v="6"/>
    <x v="3"/>
    <x v="3"/>
    <x v="1"/>
    <x v="1"/>
    <x v="6"/>
    <x v="0"/>
    <n v="36.46"/>
    <n v="72.92"/>
    <x v="0"/>
    <x v="2"/>
    <x v="2"/>
    <n v="3.6"/>
    <x v="0"/>
    <x v="2"/>
    <x v="2"/>
  </r>
  <r>
    <x v="10"/>
    <x v="3"/>
    <x v="0"/>
    <x v="1"/>
    <x v="1"/>
    <x v="2"/>
    <x v="0"/>
    <x v="3"/>
    <n v="153.75"/>
    <n v="922.5"/>
    <x v="1"/>
    <x v="3"/>
    <x v="2"/>
    <n v="1.9"/>
    <x v="1"/>
    <x v="1"/>
    <x v="2"/>
  </r>
  <r>
    <x v="6"/>
    <x v="1"/>
    <x v="7"/>
    <x v="0"/>
    <x v="0"/>
    <x v="2"/>
    <x v="5"/>
    <x v="3"/>
    <n v="207.11"/>
    <n v="2278.21"/>
    <x v="2"/>
    <x v="2"/>
    <x v="0"/>
    <n v="2.2999999999999998"/>
    <x v="1"/>
    <x v="1"/>
    <x v="0"/>
  </r>
  <r>
    <x v="2"/>
    <x v="6"/>
    <x v="4"/>
    <x v="4"/>
    <x v="1"/>
    <x v="0"/>
    <x v="8"/>
    <x v="1"/>
    <n v="202.04"/>
    <n v="606.12"/>
    <x v="3"/>
    <x v="3"/>
    <x v="0"/>
    <n v="1.4"/>
    <x v="1"/>
    <x v="2"/>
    <x v="0"/>
  </r>
  <r>
    <x v="6"/>
    <x v="2"/>
    <x v="1"/>
    <x v="4"/>
    <x v="1"/>
    <x v="0"/>
    <x v="0"/>
    <x v="3"/>
    <n v="286.8"/>
    <n v="1720.8"/>
    <x v="1"/>
    <x v="2"/>
    <x v="1"/>
    <n v="2.7"/>
    <x v="0"/>
    <x v="2"/>
    <x v="1"/>
  </r>
  <r>
    <x v="4"/>
    <x v="6"/>
    <x v="1"/>
    <x v="0"/>
    <x v="0"/>
    <x v="3"/>
    <x v="2"/>
    <x v="2"/>
    <n v="127.08"/>
    <n v="508.32"/>
    <x v="1"/>
    <x v="1"/>
    <x v="1"/>
    <n v="4.8"/>
    <x v="1"/>
    <x v="1"/>
    <x v="1"/>
  </r>
  <r>
    <x v="0"/>
    <x v="2"/>
    <x v="1"/>
    <x v="5"/>
    <x v="1"/>
    <x v="1"/>
    <x v="11"/>
    <x v="1"/>
    <n v="195.78"/>
    <n v="2545.14"/>
    <x v="0"/>
    <x v="2"/>
    <x v="1"/>
    <n v="2.8"/>
    <x v="0"/>
    <x v="1"/>
    <x v="1"/>
  </r>
  <r>
    <x v="3"/>
    <x v="1"/>
    <x v="7"/>
    <x v="4"/>
    <x v="1"/>
    <x v="2"/>
    <x v="12"/>
    <x v="0"/>
    <n v="268.59999999999997"/>
    <n v="3223.2"/>
    <x v="2"/>
    <x v="1"/>
    <x v="1"/>
    <n v="4"/>
    <x v="0"/>
    <x v="2"/>
    <x v="1"/>
  </r>
  <r>
    <x v="2"/>
    <x v="5"/>
    <x v="4"/>
    <x v="7"/>
    <x v="1"/>
    <x v="1"/>
    <x v="4"/>
    <x v="2"/>
    <n v="133.14000000000001"/>
    <n v="1331.4"/>
    <x v="0"/>
    <x v="1"/>
    <x v="2"/>
    <n v="3.3"/>
    <x v="0"/>
    <x v="2"/>
    <x v="2"/>
  </r>
  <r>
    <x v="0"/>
    <x v="1"/>
    <x v="2"/>
    <x v="4"/>
    <x v="1"/>
    <x v="3"/>
    <x v="4"/>
    <x v="2"/>
    <n v="153.77000000000001"/>
    <n v="1537.7"/>
    <x v="2"/>
    <x v="2"/>
    <x v="0"/>
    <n v="2.2999999999999998"/>
    <x v="1"/>
    <x v="1"/>
    <x v="0"/>
  </r>
  <r>
    <x v="10"/>
    <x v="3"/>
    <x v="3"/>
    <x v="7"/>
    <x v="1"/>
    <x v="0"/>
    <x v="0"/>
    <x v="3"/>
    <n v="278.43"/>
    <n v="1670.58"/>
    <x v="0"/>
    <x v="3"/>
    <x v="2"/>
    <n v="4.8"/>
    <x v="0"/>
    <x v="2"/>
    <x v="2"/>
  </r>
  <r>
    <x v="4"/>
    <x v="0"/>
    <x v="2"/>
    <x v="3"/>
    <x v="1"/>
    <x v="3"/>
    <x v="11"/>
    <x v="3"/>
    <n v="174.07"/>
    <n v="2262.91"/>
    <x v="1"/>
    <x v="0"/>
    <x v="1"/>
    <n v="3.1"/>
    <x v="0"/>
    <x v="1"/>
    <x v="1"/>
  </r>
  <r>
    <x v="5"/>
    <x v="5"/>
    <x v="4"/>
    <x v="4"/>
    <x v="1"/>
    <x v="4"/>
    <x v="8"/>
    <x v="2"/>
    <n v="243.89"/>
    <n v="731.67"/>
    <x v="0"/>
    <x v="3"/>
    <x v="1"/>
    <n v="4.0999999999999996"/>
    <x v="1"/>
    <x v="1"/>
    <x v="1"/>
  </r>
  <r>
    <x v="2"/>
    <x v="5"/>
    <x v="1"/>
    <x v="3"/>
    <x v="1"/>
    <x v="0"/>
    <x v="3"/>
    <x v="1"/>
    <n v="281.96999999999997"/>
    <n v="1409.85"/>
    <x v="1"/>
    <x v="2"/>
    <x v="2"/>
    <n v="1.5"/>
    <x v="0"/>
    <x v="0"/>
    <x v="2"/>
  </r>
  <r>
    <x v="6"/>
    <x v="0"/>
    <x v="4"/>
    <x v="4"/>
    <x v="1"/>
    <x v="1"/>
    <x v="1"/>
    <x v="2"/>
    <n v="179.9"/>
    <n v="1439.2"/>
    <x v="1"/>
    <x v="0"/>
    <x v="2"/>
    <n v="1.9"/>
    <x v="1"/>
    <x v="0"/>
    <x v="2"/>
  </r>
  <r>
    <x v="7"/>
    <x v="6"/>
    <x v="7"/>
    <x v="0"/>
    <x v="0"/>
    <x v="0"/>
    <x v="8"/>
    <x v="2"/>
    <n v="50.57"/>
    <n v="151.71"/>
    <x v="0"/>
    <x v="2"/>
    <x v="0"/>
    <n v="2.8"/>
    <x v="0"/>
    <x v="1"/>
    <x v="0"/>
  </r>
  <r>
    <x v="4"/>
    <x v="1"/>
    <x v="3"/>
    <x v="2"/>
    <x v="1"/>
    <x v="3"/>
    <x v="9"/>
    <x v="3"/>
    <n v="250.07999999999998"/>
    <n v="2250.7199999999998"/>
    <x v="2"/>
    <x v="0"/>
    <x v="1"/>
    <n v="4.0999999999999996"/>
    <x v="1"/>
    <x v="2"/>
    <x v="1"/>
  </r>
  <r>
    <x v="1"/>
    <x v="6"/>
    <x v="6"/>
    <x v="6"/>
    <x v="1"/>
    <x v="2"/>
    <x v="9"/>
    <x v="3"/>
    <n v="248.98000000000002"/>
    <n v="2240.8200000000002"/>
    <x v="1"/>
    <x v="3"/>
    <x v="1"/>
    <n v="4.3"/>
    <x v="0"/>
    <x v="2"/>
    <x v="1"/>
  </r>
  <r>
    <x v="8"/>
    <x v="6"/>
    <x v="3"/>
    <x v="6"/>
    <x v="1"/>
    <x v="3"/>
    <x v="11"/>
    <x v="3"/>
    <n v="52.2"/>
    <n v="678.6"/>
    <x v="0"/>
    <x v="3"/>
    <x v="2"/>
    <n v="4.9000000000000004"/>
    <x v="1"/>
    <x v="0"/>
    <x v="2"/>
  </r>
  <r>
    <x v="0"/>
    <x v="1"/>
    <x v="5"/>
    <x v="6"/>
    <x v="1"/>
    <x v="3"/>
    <x v="10"/>
    <x v="0"/>
    <n v="173.47"/>
    <n v="1214.29"/>
    <x v="1"/>
    <x v="1"/>
    <x v="0"/>
    <n v="4.8"/>
    <x v="0"/>
    <x v="0"/>
    <x v="0"/>
  </r>
  <r>
    <x v="4"/>
    <x v="3"/>
    <x v="4"/>
    <x v="2"/>
    <x v="1"/>
    <x v="2"/>
    <x v="1"/>
    <x v="2"/>
    <n v="156.38"/>
    <n v="1251.04"/>
    <x v="1"/>
    <x v="1"/>
    <x v="2"/>
    <n v="2.7"/>
    <x v="1"/>
    <x v="1"/>
    <x v="2"/>
  </r>
  <r>
    <x v="1"/>
    <x v="5"/>
    <x v="0"/>
    <x v="6"/>
    <x v="1"/>
    <x v="1"/>
    <x v="9"/>
    <x v="2"/>
    <n v="257.20999999999998"/>
    <n v="2314.89"/>
    <x v="0"/>
    <x v="2"/>
    <x v="2"/>
    <n v="3.1"/>
    <x v="1"/>
    <x v="1"/>
    <x v="2"/>
  </r>
  <r>
    <x v="3"/>
    <x v="2"/>
    <x v="0"/>
    <x v="0"/>
    <x v="0"/>
    <x v="1"/>
    <x v="13"/>
    <x v="0"/>
    <n v="96.9"/>
    <n v="96.9"/>
    <x v="1"/>
    <x v="2"/>
    <x v="2"/>
    <n v="1.1000000000000001"/>
    <x v="0"/>
    <x v="2"/>
    <x v="2"/>
  </r>
  <r>
    <x v="10"/>
    <x v="0"/>
    <x v="0"/>
    <x v="3"/>
    <x v="1"/>
    <x v="0"/>
    <x v="10"/>
    <x v="2"/>
    <n v="139.36000000000001"/>
    <n v="975.5200000000001"/>
    <x v="1"/>
    <x v="0"/>
    <x v="1"/>
    <n v="3"/>
    <x v="1"/>
    <x v="0"/>
    <x v="1"/>
  </r>
  <r>
    <x v="10"/>
    <x v="5"/>
    <x v="2"/>
    <x v="1"/>
    <x v="1"/>
    <x v="3"/>
    <x v="4"/>
    <x v="2"/>
    <n v="189.34"/>
    <n v="1893.4"/>
    <x v="0"/>
    <x v="0"/>
    <x v="0"/>
    <n v="1.1000000000000001"/>
    <x v="1"/>
    <x v="0"/>
    <x v="0"/>
  </r>
  <r>
    <x v="6"/>
    <x v="6"/>
    <x v="6"/>
    <x v="1"/>
    <x v="1"/>
    <x v="0"/>
    <x v="8"/>
    <x v="2"/>
    <n v="164.83"/>
    <n v="494.49"/>
    <x v="3"/>
    <x v="1"/>
    <x v="2"/>
    <n v="1.1000000000000001"/>
    <x v="1"/>
    <x v="2"/>
    <x v="2"/>
  </r>
  <r>
    <x v="6"/>
    <x v="0"/>
    <x v="7"/>
    <x v="4"/>
    <x v="1"/>
    <x v="2"/>
    <x v="0"/>
    <x v="1"/>
    <n v="287.41000000000003"/>
    <n v="1724.46"/>
    <x v="0"/>
    <x v="0"/>
    <x v="2"/>
    <n v="3.2"/>
    <x v="0"/>
    <x v="2"/>
    <x v="2"/>
  </r>
  <r>
    <x v="4"/>
    <x v="2"/>
    <x v="6"/>
    <x v="1"/>
    <x v="1"/>
    <x v="4"/>
    <x v="9"/>
    <x v="0"/>
    <n v="288.98"/>
    <n v="2600.8200000000002"/>
    <x v="2"/>
    <x v="1"/>
    <x v="0"/>
    <n v="4.5999999999999996"/>
    <x v="0"/>
    <x v="0"/>
    <x v="0"/>
  </r>
  <r>
    <x v="4"/>
    <x v="5"/>
    <x v="2"/>
    <x v="6"/>
    <x v="1"/>
    <x v="1"/>
    <x v="12"/>
    <x v="0"/>
    <n v="42.84"/>
    <n v="514.08000000000004"/>
    <x v="3"/>
    <x v="1"/>
    <x v="1"/>
    <n v="4.9000000000000004"/>
    <x v="1"/>
    <x v="1"/>
    <x v="1"/>
  </r>
  <r>
    <x v="5"/>
    <x v="5"/>
    <x v="6"/>
    <x v="1"/>
    <x v="1"/>
    <x v="2"/>
    <x v="4"/>
    <x v="2"/>
    <n v="103.4"/>
    <n v="1034"/>
    <x v="1"/>
    <x v="0"/>
    <x v="2"/>
    <n v="3.9"/>
    <x v="1"/>
    <x v="1"/>
    <x v="2"/>
  </r>
  <r>
    <x v="8"/>
    <x v="3"/>
    <x v="6"/>
    <x v="7"/>
    <x v="1"/>
    <x v="1"/>
    <x v="5"/>
    <x v="3"/>
    <n v="22.11"/>
    <n v="243.21"/>
    <x v="2"/>
    <x v="2"/>
    <x v="2"/>
    <n v="4"/>
    <x v="1"/>
    <x v="1"/>
    <x v="2"/>
  </r>
  <r>
    <x v="9"/>
    <x v="5"/>
    <x v="3"/>
    <x v="6"/>
    <x v="1"/>
    <x v="0"/>
    <x v="1"/>
    <x v="2"/>
    <n v="137"/>
    <n v="1096"/>
    <x v="3"/>
    <x v="0"/>
    <x v="1"/>
    <n v="2.8"/>
    <x v="1"/>
    <x v="2"/>
    <x v="1"/>
  </r>
  <r>
    <x v="3"/>
    <x v="5"/>
    <x v="0"/>
    <x v="7"/>
    <x v="1"/>
    <x v="4"/>
    <x v="6"/>
    <x v="2"/>
    <n v="205.4"/>
    <n v="410.8"/>
    <x v="0"/>
    <x v="2"/>
    <x v="1"/>
    <n v="3.3"/>
    <x v="1"/>
    <x v="2"/>
    <x v="1"/>
  </r>
  <r>
    <x v="6"/>
    <x v="2"/>
    <x v="4"/>
    <x v="3"/>
    <x v="1"/>
    <x v="3"/>
    <x v="2"/>
    <x v="1"/>
    <n v="151.96"/>
    <n v="607.84"/>
    <x v="1"/>
    <x v="1"/>
    <x v="1"/>
    <n v="3.3"/>
    <x v="1"/>
    <x v="0"/>
    <x v="1"/>
  </r>
  <r>
    <x v="9"/>
    <x v="2"/>
    <x v="0"/>
    <x v="7"/>
    <x v="1"/>
    <x v="1"/>
    <x v="7"/>
    <x v="1"/>
    <n v="38.81"/>
    <n v="543.34"/>
    <x v="3"/>
    <x v="1"/>
    <x v="2"/>
    <n v="1.3"/>
    <x v="1"/>
    <x v="2"/>
    <x v="2"/>
  </r>
  <r>
    <x v="9"/>
    <x v="0"/>
    <x v="6"/>
    <x v="3"/>
    <x v="1"/>
    <x v="3"/>
    <x v="5"/>
    <x v="3"/>
    <n v="74.87"/>
    <n v="823.57"/>
    <x v="0"/>
    <x v="2"/>
    <x v="1"/>
    <n v="1.2"/>
    <x v="1"/>
    <x v="0"/>
    <x v="1"/>
  </r>
  <r>
    <x v="2"/>
    <x v="6"/>
    <x v="4"/>
    <x v="2"/>
    <x v="1"/>
    <x v="0"/>
    <x v="3"/>
    <x v="1"/>
    <n v="68.52000000000001"/>
    <n v="342.6"/>
    <x v="3"/>
    <x v="1"/>
    <x v="2"/>
    <n v="1.6"/>
    <x v="0"/>
    <x v="2"/>
    <x v="2"/>
  </r>
  <r>
    <x v="8"/>
    <x v="2"/>
    <x v="3"/>
    <x v="2"/>
    <x v="1"/>
    <x v="1"/>
    <x v="11"/>
    <x v="2"/>
    <n v="163.12"/>
    <n v="2120.56"/>
    <x v="0"/>
    <x v="1"/>
    <x v="1"/>
    <n v="4.2"/>
    <x v="1"/>
    <x v="0"/>
    <x v="1"/>
  </r>
  <r>
    <x v="7"/>
    <x v="0"/>
    <x v="7"/>
    <x v="4"/>
    <x v="1"/>
    <x v="0"/>
    <x v="4"/>
    <x v="2"/>
    <n v="209.75"/>
    <n v="2097.5"/>
    <x v="2"/>
    <x v="0"/>
    <x v="2"/>
    <n v="3.2"/>
    <x v="1"/>
    <x v="1"/>
    <x v="2"/>
  </r>
  <r>
    <x v="7"/>
    <x v="5"/>
    <x v="5"/>
    <x v="7"/>
    <x v="1"/>
    <x v="3"/>
    <x v="0"/>
    <x v="1"/>
    <n v="108.57"/>
    <n v="651.41999999999996"/>
    <x v="2"/>
    <x v="0"/>
    <x v="1"/>
    <n v="3.4"/>
    <x v="0"/>
    <x v="1"/>
    <x v="1"/>
  </r>
  <r>
    <x v="6"/>
    <x v="0"/>
    <x v="4"/>
    <x v="5"/>
    <x v="1"/>
    <x v="0"/>
    <x v="11"/>
    <x v="1"/>
    <n v="56.53"/>
    <n v="734.89"/>
    <x v="1"/>
    <x v="1"/>
    <x v="2"/>
    <n v="2.4"/>
    <x v="0"/>
    <x v="1"/>
    <x v="2"/>
  </r>
  <r>
    <x v="1"/>
    <x v="0"/>
    <x v="2"/>
    <x v="3"/>
    <x v="1"/>
    <x v="0"/>
    <x v="10"/>
    <x v="0"/>
    <n v="243.60999999999999"/>
    <n v="1705.27"/>
    <x v="0"/>
    <x v="0"/>
    <x v="0"/>
    <n v="4.5"/>
    <x v="1"/>
    <x v="0"/>
    <x v="0"/>
  </r>
  <r>
    <x v="8"/>
    <x v="0"/>
    <x v="0"/>
    <x v="0"/>
    <x v="0"/>
    <x v="0"/>
    <x v="5"/>
    <x v="2"/>
    <n v="260.33999999999997"/>
    <n v="2863.74"/>
    <x v="3"/>
    <x v="1"/>
    <x v="1"/>
    <n v="4.9000000000000004"/>
    <x v="1"/>
    <x v="0"/>
    <x v="1"/>
  </r>
  <r>
    <x v="8"/>
    <x v="1"/>
    <x v="3"/>
    <x v="6"/>
    <x v="1"/>
    <x v="2"/>
    <x v="2"/>
    <x v="3"/>
    <n v="97.42"/>
    <n v="389.68"/>
    <x v="1"/>
    <x v="1"/>
    <x v="1"/>
    <n v="1.9"/>
    <x v="1"/>
    <x v="1"/>
    <x v="1"/>
  </r>
  <r>
    <x v="0"/>
    <x v="0"/>
    <x v="3"/>
    <x v="5"/>
    <x v="1"/>
    <x v="2"/>
    <x v="2"/>
    <x v="1"/>
    <n v="137.81"/>
    <n v="551.24"/>
    <x v="1"/>
    <x v="2"/>
    <x v="0"/>
    <n v="2.2999999999999998"/>
    <x v="1"/>
    <x v="2"/>
    <x v="0"/>
  </r>
  <r>
    <x v="9"/>
    <x v="2"/>
    <x v="0"/>
    <x v="3"/>
    <x v="1"/>
    <x v="1"/>
    <x v="3"/>
    <x v="1"/>
    <n v="42.94"/>
    <n v="214.7"/>
    <x v="0"/>
    <x v="0"/>
    <x v="2"/>
    <n v="2.2999999999999998"/>
    <x v="0"/>
    <x v="0"/>
    <x v="2"/>
  </r>
  <r>
    <x v="0"/>
    <x v="4"/>
    <x v="6"/>
    <x v="6"/>
    <x v="1"/>
    <x v="0"/>
    <x v="9"/>
    <x v="0"/>
    <n v="83.76"/>
    <n v="753.84"/>
    <x v="2"/>
    <x v="0"/>
    <x v="0"/>
    <n v="4.9000000000000004"/>
    <x v="0"/>
    <x v="2"/>
    <x v="0"/>
  </r>
  <r>
    <x v="9"/>
    <x v="4"/>
    <x v="6"/>
    <x v="3"/>
    <x v="1"/>
    <x v="0"/>
    <x v="9"/>
    <x v="0"/>
    <n v="234.76000000000002"/>
    <n v="2112.84"/>
    <x v="1"/>
    <x v="1"/>
    <x v="0"/>
    <n v="3.1"/>
    <x v="1"/>
    <x v="1"/>
    <x v="0"/>
  </r>
  <r>
    <x v="7"/>
    <x v="4"/>
    <x v="6"/>
    <x v="3"/>
    <x v="1"/>
    <x v="0"/>
    <x v="7"/>
    <x v="1"/>
    <n v="122.26"/>
    <n v="1711.64"/>
    <x v="3"/>
    <x v="2"/>
    <x v="2"/>
    <n v="3.3"/>
    <x v="0"/>
    <x v="1"/>
    <x v="2"/>
  </r>
  <r>
    <x v="6"/>
    <x v="4"/>
    <x v="1"/>
    <x v="0"/>
    <x v="0"/>
    <x v="2"/>
    <x v="13"/>
    <x v="3"/>
    <n v="189.31"/>
    <n v="189.31"/>
    <x v="1"/>
    <x v="3"/>
    <x v="1"/>
    <n v="2.5"/>
    <x v="1"/>
    <x v="2"/>
    <x v="1"/>
  </r>
  <r>
    <x v="3"/>
    <x v="1"/>
    <x v="3"/>
    <x v="6"/>
    <x v="1"/>
    <x v="3"/>
    <x v="11"/>
    <x v="3"/>
    <n v="284.93"/>
    <n v="3704.09"/>
    <x v="0"/>
    <x v="0"/>
    <x v="1"/>
    <n v="4.5999999999999996"/>
    <x v="1"/>
    <x v="0"/>
    <x v="1"/>
  </r>
  <r>
    <x v="7"/>
    <x v="6"/>
    <x v="6"/>
    <x v="3"/>
    <x v="1"/>
    <x v="0"/>
    <x v="3"/>
    <x v="1"/>
    <n v="222.61999999999998"/>
    <n v="1113.0999999999999"/>
    <x v="2"/>
    <x v="3"/>
    <x v="1"/>
    <n v="1.8"/>
    <x v="0"/>
    <x v="2"/>
    <x v="1"/>
  </r>
  <r>
    <x v="2"/>
    <x v="0"/>
    <x v="0"/>
    <x v="0"/>
    <x v="0"/>
    <x v="4"/>
    <x v="3"/>
    <x v="0"/>
    <n v="146.97"/>
    <n v="734.85"/>
    <x v="0"/>
    <x v="0"/>
    <x v="0"/>
    <n v="2.8"/>
    <x v="0"/>
    <x v="1"/>
    <x v="0"/>
  </r>
  <r>
    <x v="8"/>
    <x v="3"/>
    <x v="1"/>
    <x v="3"/>
    <x v="1"/>
    <x v="1"/>
    <x v="10"/>
    <x v="2"/>
    <n v="122.73"/>
    <n v="859.11"/>
    <x v="1"/>
    <x v="1"/>
    <x v="2"/>
    <n v="1.9"/>
    <x v="0"/>
    <x v="2"/>
    <x v="2"/>
  </r>
  <r>
    <x v="3"/>
    <x v="4"/>
    <x v="4"/>
    <x v="3"/>
    <x v="1"/>
    <x v="2"/>
    <x v="1"/>
    <x v="2"/>
    <n v="73.349999999999994"/>
    <n v="586.79999999999995"/>
    <x v="3"/>
    <x v="0"/>
    <x v="1"/>
    <n v="3.3"/>
    <x v="1"/>
    <x v="0"/>
    <x v="1"/>
  </r>
  <r>
    <x v="4"/>
    <x v="5"/>
    <x v="7"/>
    <x v="4"/>
    <x v="1"/>
    <x v="3"/>
    <x v="8"/>
    <x v="0"/>
    <n v="231.72"/>
    <n v="695.16"/>
    <x v="1"/>
    <x v="0"/>
    <x v="2"/>
    <n v="3.2"/>
    <x v="0"/>
    <x v="1"/>
    <x v="2"/>
  </r>
  <r>
    <x v="3"/>
    <x v="4"/>
    <x v="4"/>
    <x v="2"/>
    <x v="1"/>
    <x v="4"/>
    <x v="13"/>
    <x v="2"/>
    <n v="51.48"/>
    <n v="51.48"/>
    <x v="1"/>
    <x v="1"/>
    <x v="0"/>
    <n v="1.5"/>
    <x v="1"/>
    <x v="2"/>
    <x v="0"/>
  </r>
  <r>
    <x v="3"/>
    <x v="4"/>
    <x v="2"/>
    <x v="1"/>
    <x v="1"/>
    <x v="0"/>
    <x v="6"/>
    <x v="0"/>
    <n v="37.19"/>
    <n v="74.38"/>
    <x v="2"/>
    <x v="2"/>
    <x v="1"/>
    <n v="4.3"/>
    <x v="0"/>
    <x v="2"/>
    <x v="1"/>
  </r>
  <r>
    <x v="7"/>
    <x v="5"/>
    <x v="1"/>
    <x v="3"/>
    <x v="1"/>
    <x v="2"/>
    <x v="0"/>
    <x v="3"/>
    <n v="49.35"/>
    <n v="296.10000000000002"/>
    <x v="0"/>
    <x v="0"/>
    <x v="0"/>
    <n v="1.5"/>
    <x v="1"/>
    <x v="2"/>
    <x v="0"/>
  </r>
  <r>
    <x v="8"/>
    <x v="1"/>
    <x v="0"/>
    <x v="4"/>
    <x v="1"/>
    <x v="0"/>
    <x v="5"/>
    <x v="2"/>
    <n v="88.01"/>
    <n v="968.11"/>
    <x v="2"/>
    <x v="1"/>
    <x v="2"/>
    <n v="1.7"/>
    <x v="1"/>
    <x v="0"/>
    <x v="2"/>
  </r>
  <r>
    <x v="3"/>
    <x v="5"/>
    <x v="1"/>
    <x v="0"/>
    <x v="0"/>
    <x v="1"/>
    <x v="7"/>
    <x v="1"/>
    <n v="195.59"/>
    <n v="2738.26"/>
    <x v="1"/>
    <x v="1"/>
    <x v="1"/>
    <n v="2.1"/>
    <x v="0"/>
    <x v="2"/>
    <x v="1"/>
  </r>
  <r>
    <x v="2"/>
    <x v="5"/>
    <x v="4"/>
    <x v="6"/>
    <x v="1"/>
    <x v="2"/>
    <x v="0"/>
    <x v="1"/>
    <n v="261.17"/>
    <n v="1567.02"/>
    <x v="3"/>
    <x v="2"/>
    <x v="1"/>
    <n v="4.3"/>
    <x v="1"/>
    <x v="2"/>
    <x v="1"/>
  </r>
  <r>
    <x v="7"/>
    <x v="1"/>
    <x v="0"/>
    <x v="7"/>
    <x v="1"/>
    <x v="4"/>
    <x v="5"/>
    <x v="2"/>
    <n v="297.93"/>
    <n v="3277.23"/>
    <x v="3"/>
    <x v="3"/>
    <x v="1"/>
    <n v="1.8"/>
    <x v="1"/>
    <x v="2"/>
    <x v="1"/>
  </r>
  <r>
    <x v="7"/>
    <x v="5"/>
    <x v="3"/>
    <x v="3"/>
    <x v="1"/>
    <x v="3"/>
    <x v="11"/>
    <x v="1"/>
    <n v="224.82"/>
    <n v="2922.66"/>
    <x v="2"/>
    <x v="2"/>
    <x v="1"/>
    <n v="1.9"/>
    <x v="0"/>
    <x v="0"/>
    <x v="1"/>
  </r>
  <r>
    <x v="3"/>
    <x v="0"/>
    <x v="2"/>
    <x v="4"/>
    <x v="1"/>
    <x v="3"/>
    <x v="3"/>
    <x v="0"/>
    <n v="60.870000000000005"/>
    <n v="304.35000000000002"/>
    <x v="3"/>
    <x v="1"/>
    <x v="0"/>
    <n v="3.6"/>
    <x v="1"/>
    <x v="2"/>
    <x v="0"/>
  </r>
  <r>
    <x v="9"/>
    <x v="4"/>
    <x v="3"/>
    <x v="2"/>
    <x v="1"/>
    <x v="1"/>
    <x v="5"/>
    <x v="0"/>
    <n v="97.759999999999991"/>
    <n v="1075.3599999999999"/>
    <x v="3"/>
    <x v="1"/>
    <x v="0"/>
    <n v="4.3"/>
    <x v="1"/>
    <x v="0"/>
    <x v="0"/>
  </r>
  <r>
    <x v="8"/>
    <x v="6"/>
    <x v="5"/>
    <x v="4"/>
    <x v="1"/>
    <x v="3"/>
    <x v="3"/>
    <x v="1"/>
    <n v="56.96"/>
    <n v="284.8"/>
    <x v="3"/>
    <x v="1"/>
    <x v="2"/>
    <n v="3.8"/>
    <x v="1"/>
    <x v="0"/>
    <x v="2"/>
  </r>
  <r>
    <x v="10"/>
    <x v="1"/>
    <x v="5"/>
    <x v="2"/>
    <x v="1"/>
    <x v="3"/>
    <x v="9"/>
    <x v="2"/>
    <n v="52.349999999999994"/>
    <n v="471.15"/>
    <x v="1"/>
    <x v="0"/>
    <x v="1"/>
    <n v="3.1"/>
    <x v="1"/>
    <x v="1"/>
    <x v="1"/>
  </r>
  <r>
    <x v="2"/>
    <x v="3"/>
    <x v="5"/>
    <x v="7"/>
    <x v="1"/>
    <x v="1"/>
    <x v="5"/>
    <x v="2"/>
    <n v="178.97"/>
    <n v="1968.67"/>
    <x v="3"/>
    <x v="0"/>
    <x v="2"/>
    <n v="3.6"/>
    <x v="0"/>
    <x v="1"/>
    <x v="2"/>
  </r>
  <r>
    <x v="3"/>
    <x v="1"/>
    <x v="0"/>
    <x v="3"/>
    <x v="1"/>
    <x v="4"/>
    <x v="10"/>
    <x v="2"/>
    <n v="273.88"/>
    <n v="1917.16"/>
    <x v="2"/>
    <x v="3"/>
    <x v="0"/>
    <n v="3.2"/>
    <x v="0"/>
    <x v="0"/>
    <x v="0"/>
  </r>
  <r>
    <x v="0"/>
    <x v="2"/>
    <x v="4"/>
    <x v="5"/>
    <x v="1"/>
    <x v="2"/>
    <x v="0"/>
    <x v="3"/>
    <n v="211.61"/>
    <n v="1269.6600000000001"/>
    <x v="3"/>
    <x v="3"/>
    <x v="2"/>
    <n v="2.4"/>
    <x v="0"/>
    <x v="0"/>
    <x v="2"/>
  </r>
  <r>
    <x v="0"/>
    <x v="3"/>
    <x v="0"/>
    <x v="7"/>
    <x v="1"/>
    <x v="2"/>
    <x v="5"/>
    <x v="2"/>
    <n v="244.18"/>
    <n v="2685.98"/>
    <x v="1"/>
    <x v="0"/>
    <x v="0"/>
    <n v="3.8"/>
    <x v="1"/>
    <x v="1"/>
    <x v="0"/>
  </r>
  <r>
    <x v="4"/>
    <x v="2"/>
    <x v="3"/>
    <x v="1"/>
    <x v="1"/>
    <x v="1"/>
    <x v="10"/>
    <x v="2"/>
    <n v="162.27000000000001"/>
    <n v="1135.8900000000001"/>
    <x v="1"/>
    <x v="0"/>
    <x v="1"/>
    <n v="3.7"/>
    <x v="1"/>
    <x v="0"/>
    <x v="1"/>
  </r>
  <r>
    <x v="8"/>
    <x v="1"/>
    <x v="7"/>
    <x v="6"/>
    <x v="1"/>
    <x v="0"/>
    <x v="8"/>
    <x v="0"/>
    <n v="153.09"/>
    <n v="459.27"/>
    <x v="3"/>
    <x v="2"/>
    <x v="2"/>
    <n v="3.5"/>
    <x v="0"/>
    <x v="1"/>
    <x v="2"/>
  </r>
  <r>
    <x v="2"/>
    <x v="2"/>
    <x v="3"/>
    <x v="4"/>
    <x v="1"/>
    <x v="1"/>
    <x v="11"/>
    <x v="3"/>
    <n v="282.5"/>
    <n v="3672.5"/>
    <x v="2"/>
    <x v="0"/>
    <x v="1"/>
    <n v="3.5"/>
    <x v="1"/>
    <x v="2"/>
    <x v="1"/>
  </r>
  <r>
    <x v="7"/>
    <x v="3"/>
    <x v="4"/>
    <x v="6"/>
    <x v="1"/>
    <x v="1"/>
    <x v="10"/>
    <x v="0"/>
    <n v="222.15"/>
    <n v="1555.05"/>
    <x v="3"/>
    <x v="3"/>
    <x v="0"/>
    <n v="1.9"/>
    <x v="0"/>
    <x v="1"/>
    <x v="0"/>
  </r>
  <r>
    <x v="5"/>
    <x v="0"/>
    <x v="3"/>
    <x v="6"/>
    <x v="1"/>
    <x v="1"/>
    <x v="8"/>
    <x v="1"/>
    <n v="148.62"/>
    <n v="445.86"/>
    <x v="0"/>
    <x v="1"/>
    <x v="2"/>
    <n v="4.7"/>
    <x v="0"/>
    <x v="2"/>
    <x v="2"/>
  </r>
  <r>
    <x v="6"/>
    <x v="1"/>
    <x v="3"/>
    <x v="0"/>
    <x v="0"/>
    <x v="1"/>
    <x v="1"/>
    <x v="1"/>
    <n v="113.12"/>
    <n v="904.96"/>
    <x v="2"/>
    <x v="0"/>
    <x v="2"/>
    <n v="5"/>
    <x v="0"/>
    <x v="0"/>
    <x v="2"/>
  </r>
  <r>
    <x v="1"/>
    <x v="1"/>
    <x v="2"/>
    <x v="0"/>
    <x v="0"/>
    <x v="3"/>
    <x v="4"/>
    <x v="2"/>
    <n v="46.08"/>
    <n v="460.8"/>
    <x v="2"/>
    <x v="2"/>
    <x v="1"/>
    <n v="3.2"/>
    <x v="1"/>
    <x v="2"/>
    <x v="1"/>
  </r>
  <r>
    <x v="5"/>
    <x v="5"/>
    <x v="6"/>
    <x v="6"/>
    <x v="1"/>
    <x v="3"/>
    <x v="4"/>
    <x v="3"/>
    <n v="249.88000000000002"/>
    <n v="2498.8000000000002"/>
    <x v="2"/>
    <x v="1"/>
    <x v="1"/>
    <n v="1.9"/>
    <x v="0"/>
    <x v="0"/>
    <x v="1"/>
  </r>
  <r>
    <x v="2"/>
    <x v="1"/>
    <x v="5"/>
    <x v="2"/>
    <x v="1"/>
    <x v="4"/>
    <x v="9"/>
    <x v="1"/>
    <n v="67.41"/>
    <n v="606.68999999999994"/>
    <x v="2"/>
    <x v="0"/>
    <x v="1"/>
    <n v="2.2999999999999998"/>
    <x v="0"/>
    <x v="2"/>
    <x v="1"/>
  </r>
  <r>
    <x v="8"/>
    <x v="4"/>
    <x v="4"/>
    <x v="4"/>
    <x v="1"/>
    <x v="1"/>
    <x v="8"/>
    <x v="2"/>
    <n v="164.20000000000002"/>
    <n v="492.6"/>
    <x v="2"/>
    <x v="0"/>
    <x v="2"/>
    <n v="4"/>
    <x v="0"/>
    <x v="1"/>
    <x v="2"/>
  </r>
  <r>
    <x v="8"/>
    <x v="4"/>
    <x v="1"/>
    <x v="0"/>
    <x v="0"/>
    <x v="2"/>
    <x v="10"/>
    <x v="3"/>
    <n v="198.44"/>
    <n v="1389.08"/>
    <x v="3"/>
    <x v="1"/>
    <x v="0"/>
    <n v="2.1"/>
    <x v="0"/>
    <x v="2"/>
    <x v="0"/>
  </r>
  <r>
    <x v="3"/>
    <x v="1"/>
    <x v="1"/>
    <x v="1"/>
    <x v="1"/>
    <x v="0"/>
    <x v="1"/>
    <x v="1"/>
    <n v="228.34"/>
    <n v="1826.72"/>
    <x v="3"/>
    <x v="1"/>
    <x v="1"/>
    <n v="3.4"/>
    <x v="1"/>
    <x v="0"/>
    <x v="1"/>
  </r>
  <r>
    <x v="3"/>
    <x v="0"/>
    <x v="1"/>
    <x v="3"/>
    <x v="1"/>
    <x v="3"/>
    <x v="8"/>
    <x v="1"/>
    <n v="43.34"/>
    <n v="130.02000000000001"/>
    <x v="2"/>
    <x v="1"/>
    <x v="1"/>
    <n v="1.4"/>
    <x v="0"/>
    <x v="1"/>
    <x v="1"/>
  </r>
  <r>
    <x v="5"/>
    <x v="5"/>
    <x v="1"/>
    <x v="3"/>
    <x v="1"/>
    <x v="2"/>
    <x v="0"/>
    <x v="3"/>
    <n v="22.99"/>
    <n v="137.94"/>
    <x v="2"/>
    <x v="2"/>
    <x v="0"/>
    <n v="4.9000000000000004"/>
    <x v="0"/>
    <x v="2"/>
    <x v="0"/>
  </r>
  <r>
    <x v="7"/>
    <x v="6"/>
    <x v="4"/>
    <x v="5"/>
    <x v="1"/>
    <x v="3"/>
    <x v="11"/>
    <x v="3"/>
    <n v="217.68"/>
    <n v="2829.84"/>
    <x v="0"/>
    <x v="2"/>
    <x v="2"/>
    <n v="4.4000000000000004"/>
    <x v="1"/>
    <x v="1"/>
    <x v="2"/>
  </r>
  <r>
    <x v="4"/>
    <x v="2"/>
    <x v="5"/>
    <x v="3"/>
    <x v="1"/>
    <x v="4"/>
    <x v="7"/>
    <x v="3"/>
    <n v="147.22999999999999"/>
    <n v="2061.2199999999998"/>
    <x v="1"/>
    <x v="2"/>
    <x v="2"/>
    <n v="4.3"/>
    <x v="1"/>
    <x v="2"/>
    <x v="2"/>
  </r>
  <r>
    <x v="3"/>
    <x v="3"/>
    <x v="3"/>
    <x v="0"/>
    <x v="0"/>
    <x v="0"/>
    <x v="10"/>
    <x v="3"/>
    <n v="70.72"/>
    <n v="495.04"/>
    <x v="1"/>
    <x v="1"/>
    <x v="0"/>
    <n v="4.0999999999999996"/>
    <x v="1"/>
    <x v="0"/>
    <x v="0"/>
  </r>
  <r>
    <x v="1"/>
    <x v="6"/>
    <x v="2"/>
    <x v="1"/>
    <x v="1"/>
    <x v="3"/>
    <x v="2"/>
    <x v="1"/>
    <n v="294.97000000000003"/>
    <n v="1179.8800000000001"/>
    <x v="2"/>
    <x v="0"/>
    <x v="1"/>
    <n v="1"/>
    <x v="1"/>
    <x v="2"/>
    <x v="1"/>
  </r>
  <r>
    <x v="2"/>
    <x v="5"/>
    <x v="0"/>
    <x v="3"/>
    <x v="1"/>
    <x v="0"/>
    <x v="0"/>
    <x v="3"/>
    <n v="241.58"/>
    <n v="1449.48"/>
    <x v="2"/>
    <x v="1"/>
    <x v="2"/>
    <n v="1.3"/>
    <x v="1"/>
    <x v="0"/>
    <x v="2"/>
  </r>
  <r>
    <x v="1"/>
    <x v="4"/>
    <x v="0"/>
    <x v="2"/>
    <x v="1"/>
    <x v="0"/>
    <x v="10"/>
    <x v="0"/>
    <n v="181.98"/>
    <n v="1273.8599999999999"/>
    <x v="1"/>
    <x v="3"/>
    <x v="1"/>
    <n v="3.4"/>
    <x v="1"/>
    <x v="1"/>
    <x v="1"/>
  </r>
  <r>
    <x v="4"/>
    <x v="4"/>
    <x v="3"/>
    <x v="7"/>
    <x v="1"/>
    <x v="2"/>
    <x v="12"/>
    <x v="0"/>
    <n v="216.59"/>
    <n v="2599.08"/>
    <x v="3"/>
    <x v="0"/>
    <x v="1"/>
    <n v="4.0999999999999996"/>
    <x v="1"/>
    <x v="1"/>
    <x v="1"/>
  </r>
  <r>
    <x v="9"/>
    <x v="4"/>
    <x v="3"/>
    <x v="3"/>
    <x v="1"/>
    <x v="3"/>
    <x v="10"/>
    <x v="1"/>
    <n v="63.410000000000004"/>
    <n v="443.87"/>
    <x v="0"/>
    <x v="0"/>
    <x v="0"/>
    <n v="4"/>
    <x v="1"/>
    <x v="0"/>
    <x v="0"/>
  </r>
  <r>
    <x v="9"/>
    <x v="0"/>
    <x v="6"/>
    <x v="6"/>
    <x v="1"/>
    <x v="0"/>
    <x v="5"/>
    <x v="1"/>
    <n v="289.42"/>
    <n v="3183.62"/>
    <x v="0"/>
    <x v="1"/>
    <x v="2"/>
    <n v="3.1"/>
    <x v="1"/>
    <x v="0"/>
    <x v="2"/>
  </r>
  <r>
    <x v="8"/>
    <x v="4"/>
    <x v="1"/>
    <x v="6"/>
    <x v="1"/>
    <x v="1"/>
    <x v="13"/>
    <x v="2"/>
    <n v="298.98"/>
    <n v="298.98"/>
    <x v="2"/>
    <x v="3"/>
    <x v="0"/>
    <n v="3.1"/>
    <x v="0"/>
    <x v="1"/>
    <x v="0"/>
  </r>
  <r>
    <x v="3"/>
    <x v="3"/>
    <x v="4"/>
    <x v="7"/>
    <x v="1"/>
    <x v="0"/>
    <x v="6"/>
    <x v="1"/>
    <n v="201.56"/>
    <n v="403.12"/>
    <x v="3"/>
    <x v="2"/>
    <x v="2"/>
    <n v="1.4"/>
    <x v="1"/>
    <x v="0"/>
    <x v="2"/>
  </r>
  <r>
    <x v="0"/>
    <x v="2"/>
    <x v="5"/>
    <x v="6"/>
    <x v="1"/>
    <x v="0"/>
    <x v="5"/>
    <x v="3"/>
    <n v="207.13"/>
    <n v="2278.4299999999998"/>
    <x v="3"/>
    <x v="1"/>
    <x v="1"/>
    <n v="4.7"/>
    <x v="1"/>
    <x v="2"/>
    <x v="1"/>
  </r>
  <r>
    <x v="5"/>
    <x v="1"/>
    <x v="3"/>
    <x v="6"/>
    <x v="1"/>
    <x v="3"/>
    <x v="5"/>
    <x v="3"/>
    <n v="217.25"/>
    <n v="2389.75"/>
    <x v="3"/>
    <x v="0"/>
    <x v="1"/>
    <n v="2.2999999999999998"/>
    <x v="1"/>
    <x v="1"/>
    <x v="1"/>
  </r>
  <r>
    <x v="10"/>
    <x v="1"/>
    <x v="3"/>
    <x v="2"/>
    <x v="1"/>
    <x v="1"/>
    <x v="13"/>
    <x v="1"/>
    <n v="206.42"/>
    <n v="206.42"/>
    <x v="3"/>
    <x v="1"/>
    <x v="2"/>
    <n v="1.8"/>
    <x v="0"/>
    <x v="0"/>
    <x v="2"/>
  </r>
  <r>
    <x v="4"/>
    <x v="6"/>
    <x v="7"/>
    <x v="2"/>
    <x v="1"/>
    <x v="0"/>
    <x v="9"/>
    <x v="0"/>
    <n v="142.79"/>
    <n v="1285.1099999999999"/>
    <x v="2"/>
    <x v="3"/>
    <x v="2"/>
    <n v="3.4"/>
    <x v="0"/>
    <x v="0"/>
    <x v="2"/>
  </r>
  <r>
    <x v="8"/>
    <x v="2"/>
    <x v="2"/>
    <x v="2"/>
    <x v="1"/>
    <x v="3"/>
    <x v="12"/>
    <x v="2"/>
    <n v="171.39"/>
    <n v="2056.6799999999998"/>
    <x v="1"/>
    <x v="1"/>
    <x v="1"/>
    <n v="1.1000000000000001"/>
    <x v="1"/>
    <x v="2"/>
    <x v="1"/>
  </r>
  <r>
    <x v="0"/>
    <x v="5"/>
    <x v="0"/>
    <x v="0"/>
    <x v="0"/>
    <x v="3"/>
    <x v="10"/>
    <x v="1"/>
    <n v="99.16"/>
    <n v="694.12"/>
    <x v="2"/>
    <x v="3"/>
    <x v="1"/>
    <n v="4.8"/>
    <x v="1"/>
    <x v="2"/>
    <x v="1"/>
  </r>
  <r>
    <x v="3"/>
    <x v="2"/>
    <x v="2"/>
    <x v="3"/>
    <x v="1"/>
    <x v="0"/>
    <x v="5"/>
    <x v="1"/>
    <n v="145.12"/>
    <n v="1596.32"/>
    <x v="0"/>
    <x v="0"/>
    <x v="0"/>
    <n v="2.5"/>
    <x v="1"/>
    <x v="2"/>
    <x v="0"/>
  </r>
  <r>
    <x v="0"/>
    <x v="0"/>
    <x v="2"/>
    <x v="7"/>
    <x v="1"/>
    <x v="4"/>
    <x v="10"/>
    <x v="2"/>
    <n v="142.11000000000001"/>
    <n v="994.7700000000001"/>
    <x v="0"/>
    <x v="3"/>
    <x v="1"/>
    <n v="2.2000000000000002"/>
    <x v="0"/>
    <x v="2"/>
    <x v="1"/>
  </r>
  <r>
    <x v="0"/>
    <x v="6"/>
    <x v="6"/>
    <x v="6"/>
    <x v="1"/>
    <x v="4"/>
    <x v="8"/>
    <x v="0"/>
    <n v="100.68"/>
    <n v="302.04000000000002"/>
    <x v="2"/>
    <x v="1"/>
    <x v="1"/>
    <n v="1.6"/>
    <x v="1"/>
    <x v="2"/>
    <x v="1"/>
  </r>
  <r>
    <x v="4"/>
    <x v="6"/>
    <x v="1"/>
    <x v="5"/>
    <x v="1"/>
    <x v="2"/>
    <x v="3"/>
    <x v="1"/>
    <n v="240.28000000000003"/>
    <n v="1201.4000000000001"/>
    <x v="0"/>
    <x v="2"/>
    <x v="2"/>
    <n v="3"/>
    <x v="0"/>
    <x v="0"/>
    <x v="2"/>
  </r>
  <r>
    <x v="8"/>
    <x v="0"/>
    <x v="2"/>
    <x v="7"/>
    <x v="1"/>
    <x v="4"/>
    <x v="6"/>
    <x v="0"/>
    <n v="134.71"/>
    <n v="269.42"/>
    <x v="1"/>
    <x v="2"/>
    <x v="0"/>
    <n v="2.6"/>
    <x v="1"/>
    <x v="1"/>
    <x v="0"/>
  </r>
  <r>
    <x v="7"/>
    <x v="2"/>
    <x v="5"/>
    <x v="5"/>
    <x v="1"/>
    <x v="4"/>
    <x v="3"/>
    <x v="3"/>
    <n v="174.48"/>
    <n v="872.4"/>
    <x v="1"/>
    <x v="2"/>
    <x v="0"/>
    <n v="2.2000000000000002"/>
    <x v="1"/>
    <x v="1"/>
    <x v="0"/>
  </r>
  <r>
    <x v="1"/>
    <x v="4"/>
    <x v="6"/>
    <x v="6"/>
    <x v="1"/>
    <x v="3"/>
    <x v="1"/>
    <x v="0"/>
    <n v="63.71"/>
    <n v="509.68"/>
    <x v="2"/>
    <x v="3"/>
    <x v="2"/>
    <n v="1.5"/>
    <x v="0"/>
    <x v="0"/>
    <x v="2"/>
  </r>
  <r>
    <x v="5"/>
    <x v="0"/>
    <x v="3"/>
    <x v="1"/>
    <x v="1"/>
    <x v="3"/>
    <x v="11"/>
    <x v="3"/>
    <n v="152.98999999999998"/>
    <n v="1988.87"/>
    <x v="0"/>
    <x v="3"/>
    <x v="2"/>
    <n v="2.2999999999999998"/>
    <x v="0"/>
    <x v="2"/>
    <x v="2"/>
  </r>
  <r>
    <x v="8"/>
    <x v="4"/>
    <x v="5"/>
    <x v="7"/>
    <x v="1"/>
    <x v="0"/>
    <x v="4"/>
    <x v="2"/>
    <n v="233.20999999999998"/>
    <n v="2332.1"/>
    <x v="1"/>
    <x v="3"/>
    <x v="0"/>
    <n v="4.3"/>
    <x v="0"/>
    <x v="2"/>
    <x v="0"/>
  </r>
  <r>
    <x v="10"/>
    <x v="3"/>
    <x v="6"/>
    <x v="0"/>
    <x v="0"/>
    <x v="0"/>
    <x v="8"/>
    <x v="1"/>
    <n v="144.47"/>
    <n v="433.41"/>
    <x v="1"/>
    <x v="0"/>
    <x v="2"/>
    <n v="4.2"/>
    <x v="0"/>
    <x v="0"/>
    <x v="2"/>
  </r>
  <r>
    <x v="0"/>
    <x v="0"/>
    <x v="5"/>
    <x v="3"/>
    <x v="1"/>
    <x v="3"/>
    <x v="2"/>
    <x v="3"/>
    <n v="176.17"/>
    <n v="704.68"/>
    <x v="0"/>
    <x v="3"/>
    <x v="2"/>
    <n v="3.3"/>
    <x v="0"/>
    <x v="1"/>
    <x v="2"/>
  </r>
  <r>
    <x v="7"/>
    <x v="4"/>
    <x v="6"/>
    <x v="5"/>
    <x v="1"/>
    <x v="0"/>
    <x v="1"/>
    <x v="0"/>
    <n v="216.48"/>
    <n v="1731.84"/>
    <x v="3"/>
    <x v="1"/>
    <x v="0"/>
    <n v="4"/>
    <x v="0"/>
    <x v="1"/>
    <x v="0"/>
  </r>
  <r>
    <x v="4"/>
    <x v="2"/>
    <x v="6"/>
    <x v="7"/>
    <x v="1"/>
    <x v="3"/>
    <x v="6"/>
    <x v="1"/>
    <n v="128.91"/>
    <n v="257.82"/>
    <x v="0"/>
    <x v="1"/>
    <x v="2"/>
    <n v="3.4"/>
    <x v="1"/>
    <x v="0"/>
    <x v="2"/>
  </r>
  <r>
    <x v="6"/>
    <x v="4"/>
    <x v="4"/>
    <x v="7"/>
    <x v="1"/>
    <x v="4"/>
    <x v="13"/>
    <x v="3"/>
    <n v="118.92"/>
    <n v="118.92"/>
    <x v="2"/>
    <x v="2"/>
    <x v="2"/>
    <n v="1.5"/>
    <x v="0"/>
    <x v="2"/>
    <x v="2"/>
  </r>
  <r>
    <x v="5"/>
    <x v="0"/>
    <x v="5"/>
    <x v="2"/>
    <x v="1"/>
    <x v="0"/>
    <x v="8"/>
    <x v="3"/>
    <n v="44.01"/>
    <n v="132.03"/>
    <x v="3"/>
    <x v="0"/>
    <x v="0"/>
    <n v="4.7"/>
    <x v="1"/>
    <x v="1"/>
    <x v="0"/>
  </r>
  <r>
    <x v="5"/>
    <x v="5"/>
    <x v="4"/>
    <x v="1"/>
    <x v="1"/>
    <x v="4"/>
    <x v="6"/>
    <x v="0"/>
    <n v="183.04"/>
    <n v="366.08"/>
    <x v="2"/>
    <x v="2"/>
    <x v="0"/>
    <n v="3"/>
    <x v="1"/>
    <x v="2"/>
    <x v="0"/>
  </r>
  <r>
    <x v="1"/>
    <x v="1"/>
    <x v="3"/>
    <x v="2"/>
    <x v="1"/>
    <x v="2"/>
    <x v="4"/>
    <x v="3"/>
    <n v="217.95"/>
    <n v="2179.5"/>
    <x v="1"/>
    <x v="3"/>
    <x v="2"/>
    <n v="4"/>
    <x v="1"/>
    <x v="0"/>
    <x v="2"/>
  </r>
  <r>
    <x v="6"/>
    <x v="0"/>
    <x v="1"/>
    <x v="1"/>
    <x v="1"/>
    <x v="0"/>
    <x v="7"/>
    <x v="2"/>
    <n v="182.75"/>
    <n v="2558.5"/>
    <x v="3"/>
    <x v="3"/>
    <x v="1"/>
    <n v="4.5"/>
    <x v="0"/>
    <x v="1"/>
    <x v="1"/>
  </r>
  <r>
    <x v="2"/>
    <x v="1"/>
    <x v="1"/>
    <x v="1"/>
    <x v="1"/>
    <x v="3"/>
    <x v="6"/>
    <x v="3"/>
    <n v="99.39"/>
    <n v="198.78"/>
    <x v="2"/>
    <x v="3"/>
    <x v="1"/>
    <n v="4.5"/>
    <x v="1"/>
    <x v="0"/>
    <x v="1"/>
  </r>
  <r>
    <x v="3"/>
    <x v="0"/>
    <x v="6"/>
    <x v="3"/>
    <x v="1"/>
    <x v="3"/>
    <x v="2"/>
    <x v="0"/>
    <n v="93.45"/>
    <n v="373.8"/>
    <x v="2"/>
    <x v="3"/>
    <x v="2"/>
    <n v="4.7"/>
    <x v="0"/>
    <x v="2"/>
    <x v="2"/>
  </r>
  <r>
    <x v="6"/>
    <x v="2"/>
    <x v="1"/>
    <x v="7"/>
    <x v="1"/>
    <x v="2"/>
    <x v="11"/>
    <x v="1"/>
    <n v="64.66"/>
    <n v="840.57999999999993"/>
    <x v="2"/>
    <x v="2"/>
    <x v="2"/>
    <n v="3.6"/>
    <x v="1"/>
    <x v="2"/>
    <x v="2"/>
  </r>
  <r>
    <x v="0"/>
    <x v="3"/>
    <x v="0"/>
    <x v="2"/>
    <x v="1"/>
    <x v="3"/>
    <x v="11"/>
    <x v="0"/>
    <n v="33.159999999999997"/>
    <n v="431.07999999999993"/>
    <x v="3"/>
    <x v="3"/>
    <x v="1"/>
    <n v="3.5"/>
    <x v="0"/>
    <x v="2"/>
    <x v="1"/>
  </r>
  <r>
    <x v="0"/>
    <x v="3"/>
    <x v="6"/>
    <x v="0"/>
    <x v="0"/>
    <x v="4"/>
    <x v="0"/>
    <x v="0"/>
    <n v="139.53"/>
    <n v="837.18000000000006"/>
    <x v="2"/>
    <x v="2"/>
    <x v="0"/>
    <n v="2"/>
    <x v="1"/>
    <x v="0"/>
    <x v="0"/>
  </r>
  <r>
    <x v="0"/>
    <x v="1"/>
    <x v="0"/>
    <x v="2"/>
    <x v="1"/>
    <x v="3"/>
    <x v="4"/>
    <x v="1"/>
    <n v="64.95"/>
    <n v="649.5"/>
    <x v="3"/>
    <x v="2"/>
    <x v="1"/>
    <n v="2.2999999999999998"/>
    <x v="0"/>
    <x v="0"/>
    <x v="1"/>
  </r>
  <r>
    <x v="0"/>
    <x v="2"/>
    <x v="0"/>
    <x v="5"/>
    <x v="1"/>
    <x v="2"/>
    <x v="4"/>
    <x v="3"/>
    <n v="213.42"/>
    <n v="2134.1999999999998"/>
    <x v="3"/>
    <x v="0"/>
    <x v="1"/>
    <n v="3.4"/>
    <x v="0"/>
    <x v="1"/>
    <x v="1"/>
  </r>
  <r>
    <x v="8"/>
    <x v="4"/>
    <x v="0"/>
    <x v="7"/>
    <x v="1"/>
    <x v="1"/>
    <x v="3"/>
    <x v="2"/>
    <n v="289.29000000000002"/>
    <n v="1446.45"/>
    <x v="2"/>
    <x v="0"/>
    <x v="0"/>
    <n v="2"/>
    <x v="0"/>
    <x v="2"/>
    <x v="0"/>
  </r>
  <r>
    <x v="5"/>
    <x v="2"/>
    <x v="0"/>
    <x v="6"/>
    <x v="1"/>
    <x v="1"/>
    <x v="2"/>
    <x v="0"/>
    <n v="40.57"/>
    <n v="162.28"/>
    <x v="1"/>
    <x v="2"/>
    <x v="2"/>
    <n v="2.4"/>
    <x v="0"/>
    <x v="0"/>
    <x v="2"/>
  </r>
  <r>
    <x v="6"/>
    <x v="2"/>
    <x v="1"/>
    <x v="6"/>
    <x v="1"/>
    <x v="4"/>
    <x v="1"/>
    <x v="0"/>
    <n v="270.02999999999997"/>
    <n v="2160.2399999999998"/>
    <x v="0"/>
    <x v="0"/>
    <x v="0"/>
    <n v="1.7"/>
    <x v="1"/>
    <x v="2"/>
    <x v="0"/>
  </r>
  <r>
    <x v="5"/>
    <x v="5"/>
    <x v="5"/>
    <x v="5"/>
    <x v="1"/>
    <x v="1"/>
    <x v="5"/>
    <x v="2"/>
    <n v="204.16000000000003"/>
    <n v="2245.7600000000002"/>
    <x v="0"/>
    <x v="3"/>
    <x v="2"/>
    <n v="4"/>
    <x v="1"/>
    <x v="2"/>
    <x v="2"/>
  </r>
  <r>
    <x v="10"/>
    <x v="6"/>
    <x v="7"/>
    <x v="1"/>
    <x v="1"/>
    <x v="3"/>
    <x v="3"/>
    <x v="0"/>
    <n v="260.88"/>
    <n v="1304.4000000000001"/>
    <x v="3"/>
    <x v="3"/>
    <x v="2"/>
    <n v="3.5"/>
    <x v="1"/>
    <x v="2"/>
    <x v="2"/>
  </r>
  <r>
    <x v="6"/>
    <x v="0"/>
    <x v="5"/>
    <x v="0"/>
    <x v="0"/>
    <x v="2"/>
    <x v="6"/>
    <x v="1"/>
    <n v="63.39"/>
    <n v="126.78"/>
    <x v="2"/>
    <x v="2"/>
    <x v="1"/>
    <n v="3.9"/>
    <x v="1"/>
    <x v="2"/>
    <x v="1"/>
  </r>
  <r>
    <x v="8"/>
    <x v="2"/>
    <x v="3"/>
    <x v="5"/>
    <x v="1"/>
    <x v="4"/>
    <x v="2"/>
    <x v="3"/>
    <n v="273.81"/>
    <n v="1095.24"/>
    <x v="0"/>
    <x v="2"/>
    <x v="0"/>
    <n v="2.8"/>
    <x v="0"/>
    <x v="2"/>
    <x v="0"/>
  </r>
  <r>
    <x v="10"/>
    <x v="2"/>
    <x v="7"/>
    <x v="5"/>
    <x v="1"/>
    <x v="1"/>
    <x v="10"/>
    <x v="1"/>
    <n v="288.2"/>
    <n v="2017.4"/>
    <x v="0"/>
    <x v="3"/>
    <x v="2"/>
    <n v="3.9"/>
    <x v="0"/>
    <x v="1"/>
    <x v="2"/>
  </r>
  <r>
    <x v="5"/>
    <x v="2"/>
    <x v="5"/>
    <x v="2"/>
    <x v="1"/>
    <x v="3"/>
    <x v="2"/>
    <x v="0"/>
    <n v="273.88"/>
    <n v="1095.52"/>
    <x v="2"/>
    <x v="2"/>
    <x v="0"/>
    <n v="2.9"/>
    <x v="0"/>
    <x v="2"/>
    <x v="0"/>
  </r>
  <r>
    <x v="10"/>
    <x v="3"/>
    <x v="3"/>
    <x v="5"/>
    <x v="1"/>
    <x v="3"/>
    <x v="0"/>
    <x v="1"/>
    <n v="239.94000000000003"/>
    <n v="1439.64"/>
    <x v="0"/>
    <x v="2"/>
    <x v="2"/>
    <n v="3.1"/>
    <x v="1"/>
    <x v="0"/>
    <x v="2"/>
  </r>
  <r>
    <x v="1"/>
    <x v="2"/>
    <x v="1"/>
    <x v="4"/>
    <x v="1"/>
    <x v="0"/>
    <x v="6"/>
    <x v="0"/>
    <n v="45.29"/>
    <n v="90.58"/>
    <x v="2"/>
    <x v="1"/>
    <x v="0"/>
    <n v="1.5"/>
    <x v="0"/>
    <x v="0"/>
    <x v="0"/>
  </r>
  <r>
    <x v="10"/>
    <x v="0"/>
    <x v="0"/>
    <x v="0"/>
    <x v="0"/>
    <x v="0"/>
    <x v="9"/>
    <x v="3"/>
    <n v="81.8"/>
    <n v="736.19999999999993"/>
    <x v="0"/>
    <x v="3"/>
    <x v="0"/>
    <n v="1.1000000000000001"/>
    <x v="0"/>
    <x v="2"/>
    <x v="0"/>
  </r>
  <r>
    <x v="6"/>
    <x v="4"/>
    <x v="2"/>
    <x v="1"/>
    <x v="1"/>
    <x v="2"/>
    <x v="2"/>
    <x v="1"/>
    <n v="275.68"/>
    <n v="1102.72"/>
    <x v="1"/>
    <x v="1"/>
    <x v="2"/>
    <n v="4"/>
    <x v="0"/>
    <x v="2"/>
    <x v="2"/>
  </r>
  <r>
    <x v="0"/>
    <x v="4"/>
    <x v="6"/>
    <x v="6"/>
    <x v="1"/>
    <x v="4"/>
    <x v="11"/>
    <x v="1"/>
    <n v="84.24"/>
    <n v="1095.1199999999999"/>
    <x v="2"/>
    <x v="2"/>
    <x v="0"/>
    <n v="4.5999999999999996"/>
    <x v="1"/>
    <x v="1"/>
    <x v="0"/>
  </r>
  <r>
    <x v="0"/>
    <x v="2"/>
    <x v="7"/>
    <x v="3"/>
    <x v="1"/>
    <x v="1"/>
    <x v="13"/>
    <x v="2"/>
    <n v="117.36"/>
    <n v="117.36"/>
    <x v="0"/>
    <x v="2"/>
    <x v="2"/>
    <n v="2.4"/>
    <x v="1"/>
    <x v="0"/>
    <x v="2"/>
  </r>
  <r>
    <x v="2"/>
    <x v="0"/>
    <x v="2"/>
    <x v="0"/>
    <x v="0"/>
    <x v="1"/>
    <x v="7"/>
    <x v="2"/>
    <n v="34.13000000000001"/>
    <n v="477.82000000000011"/>
    <x v="3"/>
    <x v="2"/>
    <x v="2"/>
    <n v="4.4000000000000004"/>
    <x v="1"/>
    <x v="1"/>
    <x v="2"/>
  </r>
  <r>
    <x v="3"/>
    <x v="5"/>
    <x v="0"/>
    <x v="0"/>
    <x v="0"/>
    <x v="3"/>
    <x v="8"/>
    <x v="0"/>
    <n v="195.87"/>
    <n v="587.61"/>
    <x v="2"/>
    <x v="1"/>
    <x v="0"/>
    <n v="2.1"/>
    <x v="0"/>
    <x v="0"/>
    <x v="0"/>
  </r>
  <r>
    <x v="5"/>
    <x v="4"/>
    <x v="7"/>
    <x v="7"/>
    <x v="1"/>
    <x v="1"/>
    <x v="11"/>
    <x v="1"/>
    <n v="177.72"/>
    <n v="2310.36"/>
    <x v="0"/>
    <x v="1"/>
    <x v="1"/>
    <n v="3.9"/>
    <x v="1"/>
    <x v="2"/>
    <x v="1"/>
  </r>
  <r>
    <x v="1"/>
    <x v="6"/>
    <x v="2"/>
    <x v="5"/>
    <x v="1"/>
    <x v="2"/>
    <x v="7"/>
    <x v="3"/>
    <n v="289.3"/>
    <n v="4050.2"/>
    <x v="1"/>
    <x v="3"/>
    <x v="0"/>
    <n v="3.3"/>
    <x v="0"/>
    <x v="2"/>
    <x v="0"/>
  </r>
  <r>
    <x v="6"/>
    <x v="3"/>
    <x v="5"/>
    <x v="7"/>
    <x v="1"/>
    <x v="0"/>
    <x v="10"/>
    <x v="3"/>
    <n v="269.86"/>
    <n v="1889.02"/>
    <x v="0"/>
    <x v="2"/>
    <x v="2"/>
    <n v="1.1000000000000001"/>
    <x v="0"/>
    <x v="2"/>
    <x v="2"/>
  </r>
  <r>
    <x v="6"/>
    <x v="0"/>
    <x v="3"/>
    <x v="5"/>
    <x v="1"/>
    <x v="3"/>
    <x v="7"/>
    <x v="2"/>
    <n v="161.66"/>
    <n v="2263.2399999999998"/>
    <x v="3"/>
    <x v="1"/>
    <x v="2"/>
    <n v="2"/>
    <x v="0"/>
    <x v="2"/>
    <x v="2"/>
  </r>
  <r>
    <x v="4"/>
    <x v="4"/>
    <x v="0"/>
    <x v="4"/>
    <x v="1"/>
    <x v="4"/>
    <x v="7"/>
    <x v="2"/>
    <n v="190.60999999999999"/>
    <n v="2668.54"/>
    <x v="2"/>
    <x v="3"/>
    <x v="2"/>
    <n v="3.5"/>
    <x v="0"/>
    <x v="2"/>
    <x v="2"/>
  </r>
  <r>
    <x v="2"/>
    <x v="4"/>
    <x v="5"/>
    <x v="7"/>
    <x v="1"/>
    <x v="3"/>
    <x v="4"/>
    <x v="2"/>
    <n v="135.69999999999999"/>
    <n v="1357"/>
    <x v="1"/>
    <x v="1"/>
    <x v="0"/>
    <n v="1.8"/>
    <x v="0"/>
    <x v="1"/>
    <x v="0"/>
  </r>
  <r>
    <x v="9"/>
    <x v="1"/>
    <x v="5"/>
    <x v="2"/>
    <x v="1"/>
    <x v="1"/>
    <x v="9"/>
    <x v="3"/>
    <n v="57.09"/>
    <n v="513.81000000000006"/>
    <x v="0"/>
    <x v="3"/>
    <x v="1"/>
    <n v="3.4"/>
    <x v="1"/>
    <x v="0"/>
    <x v="1"/>
  </r>
  <r>
    <x v="5"/>
    <x v="5"/>
    <x v="0"/>
    <x v="2"/>
    <x v="1"/>
    <x v="2"/>
    <x v="0"/>
    <x v="3"/>
    <n v="262.98"/>
    <n v="1577.88"/>
    <x v="3"/>
    <x v="3"/>
    <x v="1"/>
    <n v="3.8"/>
    <x v="1"/>
    <x v="1"/>
    <x v="1"/>
  </r>
  <r>
    <x v="6"/>
    <x v="6"/>
    <x v="7"/>
    <x v="7"/>
    <x v="1"/>
    <x v="4"/>
    <x v="7"/>
    <x v="3"/>
    <n v="173.86999999999998"/>
    <n v="2434.1799999999998"/>
    <x v="3"/>
    <x v="1"/>
    <x v="2"/>
    <n v="2.4"/>
    <x v="1"/>
    <x v="0"/>
    <x v="2"/>
  </r>
  <r>
    <x v="7"/>
    <x v="6"/>
    <x v="6"/>
    <x v="5"/>
    <x v="1"/>
    <x v="3"/>
    <x v="7"/>
    <x v="0"/>
    <n v="139.10999999999999"/>
    <n v="1947.54"/>
    <x v="3"/>
    <x v="0"/>
    <x v="2"/>
    <n v="3.8"/>
    <x v="0"/>
    <x v="1"/>
    <x v="2"/>
  </r>
  <r>
    <x v="6"/>
    <x v="6"/>
    <x v="4"/>
    <x v="4"/>
    <x v="1"/>
    <x v="1"/>
    <x v="11"/>
    <x v="1"/>
    <n v="39.17"/>
    <n v="509.21"/>
    <x v="0"/>
    <x v="3"/>
    <x v="1"/>
    <n v="3.6"/>
    <x v="1"/>
    <x v="2"/>
    <x v="1"/>
  </r>
  <r>
    <x v="4"/>
    <x v="0"/>
    <x v="4"/>
    <x v="4"/>
    <x v="1"/>
    <x v="3"/>
    <x v="7"/>
    <x v="0"/>
    <n v="206.31"/>
    <n v="2888.34"/>
    <x v="1"/>
    <x v="2"/>
    <x v="2"/>
    <n v="4.9000000000000004"/>
    <x v="0"/>
    <x v="0"/>
    <x v="2"/>
  </r>
  <r>
    <x v="10"/>
    <x v="5"/>
    <x v="6"/>
    <x v="5"/>
    <x v="1"/>
    <x v="4"/>
    <x v="2"/>
    <x v="1"/>
    <n v="131.91"/>
    <n v="527.64"/>
    <x v="0"/>
    <x v="1"/>
    <x v="2"/>
    <n v="3.5"/>
    <x v="0"/>
    <x v="0"/>
    <x v="2"/>
  </r>
  <r>
    <x v="8"/>
    <x v="2"/>
    <x v="1"/>
    <x v="1"/>
    <x v="1"/>
    <x v="1"/>
    <x v="6"/>
    <x v="1"/>
    <n v="91.03"/>
    <n v="182.06"/>
    <x v="1"/>
    <x v="1"/>
    <x v="2"/>
    <n v="2.1"/>
    <x v="0"/>
    <x v="1"/>
    <x v="2"/>
  </r>
  <r>
    <x v="2"/>
    <x v="1"/>
    <x v="0"/>
    <x v="6"/>
    <x v="1"/>
    <x v="0"/>
    <x v="9"/>
    <x v="1"/>
    <n v="265.49"/>
    <n v="2389.41"/>
    <x v="2"/>
    <x v="0"/>
    <x v="2"/>
    <n v="2"/>
    <x v="1"/>
    <x v="1"/>
    <x v="2"/>
  </r>
  <r>
    <x v="8"/>
    <x v="5"/>
    <x v="4"/>
    <x v="0"/>
    <x v="0"/>
    <x v="4"/>
    <x v="12"/>
    <x v="2"/>
    <n v="71.42"/>
    <n v="857.04"/>
    <x v="1"/>
    <x v="0"/>
    <x v="1"/>
    <n v="3.6"/>
    <x v="0"/>
    <x v="2"/>
    <x v="1"/>
  </r>
  <r>
    <x v="7"/>
    <x v="5"/>
    <x v="6"/>
    <x v="0"/>
    <x v="0"/>
    <x v="0"/>
    <x v="7"/>
    <x v="1"/>
    <n v="164.21"/>
    <n v="2298.94"/>
    <x v="3"/>
    <x v="3"/>
    <x v="1"/>
    <n v="1.4"/>
    <x v="1"/>
    <x v="0"/>
    <x v="1"/>
  </r>
  <r>
    <x v="7"/>
    <x v="4"/>
    <x v="2"/>
    <x v="6"/>
    <x v="1"/>
    <x v="0"/>
    <x v="1"/>
    <x v="2"/>
    <n v="242.81"/>
    <n v="1942.48"/>
    <x v="3"/>
    <x v="0"/>
    <x v="1"/>
    <n v="1.9"/>
    <x v="0"/>
    <x v="2"/>
    <x v="1"/>
  </r>
  <r>
    <x v="2"/>
    <x v="5"/>
    <x v="6"/>
    <x v="4"/>
    <x v="1"/>
    <x v="1"/>
    <x v="10"/>
    <x v="1"/>
    <n v="257.74"/>
    <n v="1804.18"/>
    <x v="3"/>
    <x v="3"/>
    <x v="0"/>
    <n v="1"/>
    <x v="1"/>
    <x v="1"/>
    <x v="0"/>
  </r>
  <r>
    <x v="2"/>
    <x v="0"/>
    <x v="1"/>
    <x v="3"/>
    <x v="1"/>
    <x v="3"/>
    <x v="6"/>
    <x v="0"/>
    <n v="249.24"/>
    <n v="498.48"/>
    <x v="0"/>
    <x v="0"/>
    <x v="1"/>
    <n v="3"/>
    <x v="1"/>
    <x v="0"/>
    <x v="1"/>
  </r>
  <r>
    <x v="3"/>
    <x v="1"/>
    <x v="7"/>
    <x v="6"/>
    <x v="1"/>
    <x v="3"/>
    <x v="6"/>
    <x v="0"/>
    <n v="271.06"/>
    <n v="542.12"/>
    <x v="2"/>
    <x v="0"/>
    <x v="2"/>
    <n v="4.0999999999999996"/>
    <x v="1"/>
    <x v="2"/>
    <x v="2"/>
  </r>
  <r>
    <x v="2"/>
    <x v="0"/>
    <x v="3"/>
    <x v="3"/>
    <x v="1"/>
    <x v="2"/>
    <x v="1"/>
    <x v="1"/>
    <n v="59.86"/>
    <n v="478.88"/>
    <x v="1"/>
    <x v="0"/>
    <x v="0"/>
    <n v="3"/>
    <x v="1"/>
    <x v="1"/>
    <x v="0"/>
  </r>
  <r>
    <x v="8"/>
    <x v="1"/>
    <x v="6"/>
    <x v="2"/>
    <x v="1"/>
    <x v="4"/>
    <x v="9"/>
    <x v="0"/>
    <n v="283.33"/>
    <n v="2549.9699999999998"/>
    <x v="3"/>
    <x v="0"/>
    <x v="2"/>
    <n v="2.1"/>
    <x v="0"/>
    <x v="1"/>
    <x v="2"/>
  </r>
  <r>
    <x v="10"/>
    <x v="1"/>
    <x v="5"/>
    <x v="0"/>
    <x v="0"/>
    <x v="4"/>
    <x v="9"/>
    <x v="0"/>
    <n v="23.02"/>
    <n v="207.18"/>
    <x v="2"/>
    <x v="2"/>
    <x v="2"/>
    <n v="4.4000000000000004"/>
    <x v="0"/>
    <x v="1"/>
    <x v="2"/>
  </r>
  <r>
    <x v="8"/>
    <x v="4"/>
    <x v="5"/>
    <x v="3"/>
    <x v="1"/>
    <x v="1"/>
    <x v="1"/>
    <x v="1"/>
    <n v="91.65"/>
    <n v="733.2"/>
    <x v="2"/>
    <x v="0"/>
    <x v="0"/>
    <n v="2.9"/>
    <x v="1"/>
    <x v="2"/>
    <x v="0"/>
  </r>
  <r>
    <x v="9"/>
    <x v="0"/>
    <x v="3"/>
    <x v="3"/>
    <x v="1"/>
    <x v="1"/>
    <x v="13"/>
    <x v="1"/>
    <n v="43.53"/>
    <n v="43.53"/>
    <x v="0"/>
    <x v="1"/>
    <x v="2"/>
    <n v="3.8"/>
    <x v="1"/>
    <x v="0"/>
    <x v="2"/>
  </r>
  <r>
    <x v="5"/>
    <x v="1"/>
    <x v="0"/>
    <x v="6"/>
    <x v="1"/>
    <x v="2"/>
    <x v="3"/>
    <x v="2"/>
    <n v="284.75"/>
    <n v="1423.75"/>
    <x v="1"/>
    <x v="1"/>
    <x v="2"/>
    <n v="4.9000000000000004"/>
    <x v="1"/>
    <x v="2"/>
    <x v="2"/>
  </r>
  <r>
    <x v="8"/>
    <x v="5"/>
    <x v="5"/>
    <x v="4"/>
    <x v="1"/>
    <x v="2"/>
    <x v="10"/>
    <x v="0"/>
    <n v="138.69999999999999"/>
    <n v="970.89999999999986"/>
    <x v="2"/>
    <x v="1"/>
    <x v="0"/>
    <n v="4.3"/>
    <x v="1"/>
    <x v="1"/>
    <x v="0"/>
  </r>
  <r>
    <x v="0"/>
    <x v="0"/>
    <x v="2"/>
    <x v="5"/>
    <x v="1"/>
    <x v="0"/>
    <x v="4"/>
    <x v="0"/>
    <n v="108.28"/>
    <n v="1082.8"/>
    <x v="1"/>
    <x v="1"/>
    <x v="1"/>
    <n v="4.4000000000000004"/>
    <x v="1"/>
    <x v="1"/>
    <x v="1"/>
  </r>
  <r>
    <x v="3"/>
    <x v="1"/>
    <x v="6"/>
    <x v="4"/>
    <x v="1"/>
    <x v="2"/>
    <x v="0"/>
    <x v="1"/>
    <n v="66.78"/>
    <n v="400.68"/>
    <x v="0"/>
    <x v="3"/>
    <x v="2"/>
    <n v="1.5"/>
    <x v="1"/>
    <x v="1"/>
    <x v="2"/>
  </r>
  <r>
    <x v="4"/>
    <x v="6"/>
    <x v="3"/>
    <x v="2"/>
    <x v="1"/>
    <x v="3"/>
    <x v="5"/>
    <x v="3"/>
    <n v="63.63"/>
    <n v="699.93000000000006"/>
    <x v="1"/>
    <x v="0"/>
    <x v="1"/>
    <n v="3.2"/>
    <x v="0"/>
    <x v="2"/>
    <x v="1"/>
  </r>
  <r>
    <x v="7"/>
    <x v="0"/>
    <x v="2"/>
    <x v="1"/>
    <x v="1"/>
    <x v="0"/>
    <x v="12"/>
    <x v="2"/>
    <n v="191.9"/>
    <n v="2302.8000000000002"/>
    <x v="0"/>
    <x v="2"/>
    <x v="2"/>
    <n v="5"/>
    <x v="0"/>
    <x v="1"/>
    <x v="2"/>
  </r>
  <r>
    <x v="9"/>
    <x v="4"/>
    <x v="0"/>
    <x v="3"/>
    <x v="1"/>
    <x v="2"/>
    <x v="13"/>
    <x v="2"/>
    <n v="33.18"/>
    <n v="33.18"/>
    <x v="3"/>
    <x v="2"/>
    <x v="2"/>
    <n v="2.2999999999999998"/>
    <x v="1"/>
    <x v="0"/>
    <x v="2"/>
  </r>
  <r>
    <x v="7"/>
    <x v="3"/>
    <x v="5"/>
    <x v="3"/>
    <x v="1"/>
    <x v="3"/>
    <x v="4"/>
    <x v="3"/>
    <n v="186.41"/>
    <n v="1864.1"/>
    <x v="1"/>
    <x v="0"/>
    <x v="2"/>
    <n v="1.2"/>
    <x v="0"/>
    <x v="2"/>
    <x v="2"/>
  </r>
  <r>
    <x v="3"/>
    <x v="0"/>
    <x v="3"/>
    <x v="7"/>
    <x v="1"/>
    <x v="3"/>
    <x v="0"/>
    <x v="2"/>
    <n v="236.9"/>
    <n v="1421.4"/>
    <x v="0"/>
    <x v="3"/>
    <x v="0"/>
    <n v="1.1000000000000001"/>
    <x v="0"/>
    <x v="0"/>
    <x v="0"/>
  </r>
  <r>
    <x v="6"/>
    <x v="0"/>
    <x v="4"/>
    <x v="3"/>
    <x v="1"/>
    <x v="0"/>
    <x v="2"/>
    <x v="2"/>
    <n v="188.28"/>
    <n v="753.12"/>
    <x v="2"/>
    <x v="2"/>
    <x v="1"/>
    <n v="4.9000000000000004"/>
    <x v="0"/>
    <x v="1"/>
    <x v="1"/>
  </r>
  <r>
    <x v="2"/>
    <x v="0"/>
    <x v="6"/>
    <x v="4"/>
    <x v="1"/>
    <x v="0"/>
    <x v="8"/>
    <x v="0"/>
    <n v="251.43999999999997"/>
    <n v="754.31999999999994"/>
    <x v="3"/>
    <x v="0"/>
    <x v="2"/>
    <n v="2.7"/>
    <x v="1"/>
    <x v="2"/>
    <x v="2"/>
  </r>
  <r>
    <x v="9"/>
    <x v="1"/>
    <x v="4"/>
    <x v="5"/>
    <x v="1"/>
    <x v="3"/>
    <x v="2"/>
    <x v="0"/>
    <n v="94.27"/>
    <n v="377.08"/>
    <x v="2"/>
    <x v="1"/>
    <x v="1"/>
    <n v="2.1"/>
    <x v="1"/>
    <x v="1"/>
    <x v="1"/>
  </r>
  <r>
    <x v="2"/>
    <x v="0"/>
    <x v="7"/>
    <x v="1"/>
    <x v="1"/>
    <x v="1"/>
    <x v="1"/>
    <x v="1"/>
    <n v="41.61"/>
    <n v="332.88"/>
    <x v="3"/>
    <x v="3"/>
    <x v="2"/>
    <n v="3.1"/>
    <x v="1"/>
    <x v="2"/>
    <x v="2"/>
  </r>
  <r>
    <x v="1"/>
    <x v="3"/>
    <x v="0"/>
    <x v="4"/>
    <x v="1"/>
    <x v="0"/>
    <x v="5"/>
    <x v="1"/>
    <n v="221.88"/>
    <n v="2440.6799999999998"/>
    <x v="3"/>
    <x v="0"/>
    <x v="0"/>
    <n v="3.4"/>
    <x v="1"/>
    <x v="1"/>
    <x v="0"/>
  </r>
  <r>
    <x v="9"/>
    <x v="2"/>
    <x v="7"/>
    <x v="7"/>
    <x v="1"/>
    <x v="4"/>
    <x v="0"/>
    <x v="2"/>
    <n v="251.88"/>
    <n v="1511.28"/>
    <x v="1"/>
    <x v="2"/>
    <x v="1"/>
    <n v="4.5"/>
    <x v="0"/>
    <x v="2"/>
    <x v="1"/>
  </r>
  <r>
    <x v="3"/>
    <x v="0"/>
    <x v="4"/>
    <x v="4"/>
    <x v="1"/>
    <x v="1"/>
    <x v="9"/>
    <x v="3"/>
    <n v="160.47"/>
    <n v="1444.23"/>
    <x v="2"/>
    <x v="2"/>
    <x v="0"/>
    <n v="2.8"/>
    <x v="1"/>
    <x v="2"/>
    <x v="0"/>
  </r>
  <r>
    <x v="4"/>
    <x v="6"/>
    <x v="4"/>
    <x v="6"/>
    <x v="1"/>
    <x v="4"/>
    <x v="3"/>
    <x v="1"/>
    <n v="249.76999999999998"/>
    <n v="1248.8499999999999"/>
    <x v="2"/>
    <x v="3"/>
    <x v="1"/>
    <n v="4.4000000000000004"/>
    <x v="0"/>
    <x v="2"/>
    <x v="1"/>
  </r>
  <r>
    <x v="9"/>
    <x v="3"/>
    <x v="4"/>
    <x v="2"/>
    <x v="1"/>
    <x v="2"/>
    <x v="5"/>
    <x v="1"/>
    <n v="148.22"/>
    <n v="1630.42"/>
    <x v="3"/>
    <x v="2"/>
    <x v="1"/>
    <n v="2"/>
    <x v="1"/>
    <x v="1"/>
    <x v="1"/>
  </r>
  <r>
    <x v="3"/>
    <x v="2"/>
    <x v="7"/>
    <x v="5"/>
    <x v="1"/>
    <x v="0"/>
    <x v="9"/>
    <x v="3"/>
    <n v="75.59"/>
    <n v="680.31000000000006"/>
    <x v="3"/>
    <x v="0"/>
    <x v="1"/>
    <n v="3.2"/>
    <x v="0"/>
    <x v="1"/>
    <x v="1"/>
  </r>
  <r>
    <x v="10"/>
    <x v="1"/>
    <x v="3"/>
    <x v="1"/>
    <x v="1"/>
    <x v="0"/>
    <x v="2"/>
    <x v="2"/>
    <n v="152.83000000000001"/>
    <n v="611.32000000000005"/>
    <x v="3"/>
    <x v="0"/>
    <x v="2"/>
    <n v="4.0999999999999996"/>
    <x v="1"/>
    <x v="1"/>
    <x v="2"/>
  </r>
  <r>
    <x v="5"/>
    <x v="0"/>
    <x v="0"/>
    <x v="2"/>
    <x v="1"/>
    <x v="3"/>
    <x v="7"/>
    <x v="2"/>
    <n v="80.47"/>
    <n v="1126.58"/>
    <x v="0"/>
    <x v="3"/>
    <x v="0"/>
    <n v="2.8"/>
    <x v="0"/>
    <x v="2"/>
    <x v="0"/>
  </r>
  <r>
    <x v="8"/>
    <x v="2"/>
    <x v="1"/>
    <x v="6"/>
    <x v="1"/>
    <x v="0"/>
    <x v="12"/>
    <x v="1"/>
    <n v="152.16999999999999"/>
    <n v="1826.04"/>
    <x v="1"/>
    <x v="0"/>
    <x v="2"/>
    <n v="2.1"/>
    <x v="1"/>
    <x v="1"/>
    <x v="2"/>
  </r>
  <r>
    <x v="10"/>
    <x v="6"/>
    <x v="6"/>
    <x v="2"/>
    <x v="1"/>
    <x v="4"/>
    <x v="2"/>
    <x v="2"/>
    <n v="61.31"/>
    <n v="245.24"/>
    <x v="3"/>
    <x v="2"/>
    <x v="2"/>
    <n v="4.2"/>
    <x v="0"/>
    <x v="0"/>
    <x v="2"/>
  </r>
  <r>
    <x v="3"/>
    <x v="3"/>
    <x v="1"/>
    <x v="7"/>
    <x v="1"/>
    <x v="1"/>
    <x v="0"/>
    <x v="2"/>
    <n v="71.959999999999994"/>
    <n v="431.76"/>
    <x v="1"/>
    <x v="3"/>
    <x v="0"/>
    <n v="4.2"/>
    <x v="1"/>
    <x v="2"/>
    <x v="0"/>
  </r>
  <r>
    <x v="0"/>
    <x v="3"/>
    <x v="3"/>
    <x v="3"/>
    <x v="1"/>
    <x v="2"/>
    <x v="7"/>
    <x v="1"/>
    <n v="267.21999999999997"/>
    <n v="3741.08"/>
    <x v="3"/>
    <x v="2"/>
    <x v="1"/>
    <n v="2.1"/>
    <x v="0"/>
    <x v="0"/>
    <x v="1"/>
  </r>
  <r>
    <x v="6"/>
    <x v="1"/>
    <x v="6"/>
    <x v="3"/>
    <x v="1"/>
    <x v="1"/>
    <x v="11"/>
    <x v="1"/>
    <n v="52.440000000000005"/>
    <n v="681.72"/>
    <x v="0"/>
    <x v="2"/>
    <x v="0"/>
    <n v="3.4"/>
    <x v="0"/>
    <x v="0"/>
    <x v="0"/>
  </r>
  <r>
    <x v="8"/>
    <x v="1"/>
    <x v="2"/>
    <x v="5"/>
    <x v="1"/>
    <x v="4"/>
    <x v="4"/>
    <x v="0"/>
    <n v="82.8"/>
    <n v="828"/>
    <x v="3"/>
    <x v="1"/>
    <x v="2"/>
    <n v="2"/>
    <x v="0"/>
    <x v="0"/>
    <x v="2"/>
  </r>
  <r>
    <x v="0"/>
    <x v="1"/>
    <x v="1"/>
    <x v="2"/>
    <x v="1"/>
    <x v="2"/>
    <x v="5"/>
    <x v="0"/>
    <n v="298.75"/>
    <n v="3286.25"/>
    <x v="1"/>
    <x v="0"/>
    <x v="2"/>
    <n v="4.5999999999999996"/>
    <x v="1"/>
    <x v="2"/>
    <x v="2"/>
  </r>
  <r>
    <x v="4"/>
    <x v="2"/>
    <x v="2"/>
    <x v="4"/>
    <x v="1"/>
    <x v="3"/>
    <x v="10"/>
    <x v="2"/>
    <n v="181.29"/>
    <n v="1269.03"/>
    <x v="3"/>
    <x v="0"/>
    <x v="1"/>
    <n v="1.3"/>
    <x v="1"/>
    <x v="2"/>
    <x v="1"/>
  </r>
  <r>
    <x v="7"/>
    <x v="0"/>
    <x v="1"/>
    <x v="3"/>
    <x v="1"/>
    <x v="0"/>
    <x v="7"/>
    <x v="3"/>
    <n v="184.03"/>
    <n v="2576.42"/>
    <x v="1"/>
    <x v="2"/>
    <x v="2"/>
    <n v="2.5"/>
    <x v="0"/>
    <x v="1"/>
    <x v="2"/>
  </r>
  <r>
    <x v="1"/>
    <x v="5"/>
    <x v="4"/>
    <x v="5"/>
    <x v="1"/>
    <x v="0"/>
    <x v="6"/>
    <x v="0"/>
    <n v="256.58999999999997"/>
    <n v="513.17999999999995"/>
    <x v="2"/>
    <x v="2"/>
    <x v="2"/>
    <n v="3.6"/>
    <x v="0"/>
    <x v="0"/>
    <x v="2"/>
  </r>
  <r>
    <x v="8"/>
    <x v="3"/>
    <x v="0"/>
    <x v="5"/>
    <x v="1"/>
    <x v="3"/>
    <x v="2"/>
    <x v="2"/>
    <n v="166.81"/>
    <n v="667.24"/>
    <x v="1"/>
    <x v="2"/>
    <x v="2"/>
    <n v="4.4000000000000004"/>
    <x v="0"/>
    <x v="2"/>
    <x v="2"/>
  </r>
  <r>
    <x v="10"/>
    <x v="5"/>
    <x v="1"/>
    <x v="7"/>
    <x v="1"/>
    <x v="4"/>
    <x v="11"/>
    <x v="3"/>
    <n v="82.1"/>
    <n v="1067.3"/>
    <x v="0"/>
    <x v="2"/>
    <x v="2"/>
    <n v="4.2"/>
    <x v="1"/>
    <x v="1"/>
    <x v="2"/>
  </r>
  <r>
    <x v="6"/>
    <x v="4"/>
    <x v="0"/>
    <x v="5"/>
    <x v="1"/>
    <x v="3"/>
    <x v="1"/>
    <x v="0"/>
    <n v="138.29"/>
    <n v="1106.32"/>
    <x v="3"/>
    <x v="1"/>
    <x v="2"/>
    <n v="3.7"/>
    <x v="0"/>
    <x v="1"/>
    <x v="2"/>
  </r>
  <r>
    <x v="0"/>
    <x v="3"/>
    <x v="5"/>
    <x v="6"/>
    <x v="1"/>
    <x v="4"/>
    <x v="9"/>
    <x v="0"/>
    <n v="231.39999999999998"/>
    <n v="2082.6"/>
    <x v="2"/>
    <x v="2"/>
    <x v="2"/>
    <n v="4.7"/>
    <x v="0"/>
    <x v="1"/>
    <x v="2"/>
  </r>
  <r>
    <x v="3"/>
    <x v="1"/>
    <x v="5"/>
    <x v="4"/>
    <x v="1"/>
    <x v="2"/>
    <x v="3"/>
    <x v="2"/>
    <n v="264.29000000000002"/>
    <n v="1321.45"/>
    <x v="1"/>
    <x v="2"/>
    <x v="0"/>
    <n v="1.1000000000000001"/>
    <x v="1"/>
    <x v="2"/>
    <x v="0"/>
  </r>
  <r>
    <x v="8"/>
    <x v="0"/>
    <x v="3"/>
    <x v="3"/>
    <x v="1"/>
    <x v="1"/>
    <x v="0"/>
    <x v="1"/>
    <n v="96.5"/>
    <n v="579"/>
    <x v="2"/>
    <x v="2"/>
    <x v="2"/>
    <n v="4.9000000000000004"/>
    <x v="1"/>
    <x v="0"/>
    <x v="2"/>
  </r>
  <r>
    <x v="7"/>
    <x v="0"/>
    <x v="1"/>
    <x v="3"/>
    <x v="1"/>
    <x v="1"/>
    <x v="4"/>
    <x v="1"/>
    <n v="93.35"/>
    <n v="933.5"/>
    <x v="0"/>
    <x v="3"/>
    <x v="1"/>
    <n v="2.4"/>
    <x v="0"/>
    <x v="2"/>
    <x v="1"/>
  </r>
  <r>
    <x v="2"/>
    <x v="3"/>
    <x v="7"/>
    <x v="1"/>
    <x v="1"/>
    <x v="3"/>
    <x v="12"/>
    <x v="3"/>
    <n v="111.73"/>
    <n v="1340.76"/>
    <x v="2"/>
    <x v="3"/>
    <x v="1"/>
    <n v="4"/>
    <x v="1"/>
    <x v="2"/>
    <x v="1"/>
  </r>
  <r>
    <x v="3"/>
    <x v="2"/>
    <x v="1"/>
    <x v="6"/>
    <x v="1"/>
    <x v="0"/>
    <x v="10"/>
    <x v="1"/>
    <n v="186.94"/>
    <n v="1308.58"/>
    <x v="2"/>
    <x v="3"/>
    <x v="0"/>
    <n v="2.1"/>
    <x v="0"/>
    <x v="1"/>
    <x v="0"/>
  </r>
  <r>
    <x v="0"/>
    <x v="4"/>
    <x v="1"/>
    <x v="3"/>
    <x v="1"/>
    <x v="3"/>
    <x v="10"/>
    <x v="2"/>
    <n v="97.98"/>
    <n v="685.86"/>
    <x v="1"/>
    <x v="3"/>
    <x v="2"/>
    <n v="2.7"/>
    <x v="1"/>
    <x v="0"/>
    <x v="2"/>
  </r>
  <r>
    <x v="2"/>
    <x v="1"/>
    <x v="5"/>
    <x v="7"/>
    <x v="1"/>
    <x v="0"/>
    <x v="8"/>
    <x v="0"/>
    <n v="270.08"/>
    <n v="810.24"/>
    <x v="0"/>
    <x v="0"/>
    <x v="0"/>
    <n v="4.5"/>
    <x v="1"/>
    <x v="2"/>
    <x v="0"/>
  </r>
  <r>
    <x v="6"/>
    <x v="0"/>
    <x v="3"/>
    <x v="3"/>
    <x v="1"/>
    <x v="3"/>
    <x v="11"/>
    <x v="3"/>
    <n v="293.84000000000003"/>
    <n v="3819.92"/>
    <x v="3"/>
    <x v="3"/>
    <x v="0"/>
    <n v="2.8"/>
    <x v="0"/>
    <x v="0"/>
    <x v="0"/>
  </r>
  <r>
    <x v="9"/>
    <x v="4"/>
    <x v="6"/>
    <x v="1"/>
    <x v="1"/>
    <x v="3"/>
    <x v="6"/>
    <x v="1"/>
    <n v="210.15"/>
    <n v="420.3"/>
    <x v="3"/>
    <x v="3"/>
    <x v="1"/>
    <n v="4.5"/>
    <x v="1"/>
    <x v="2"/>
    <x v="1"/>
  </r>
  <r>
    <x v="7"/>
    <x v="4"/>
    <x v="6"/>
    <x v="0"/>
    <x v="0"/>
    <x v="1"/>
    <x v="4"/>
    <x v="0"/>
    <n v="291.68"/>
    <n v="2916.8"/>
    <x v="3"/>
    <x v="3"/>
    <x v="1"/>
    <n v="3.2"/>
    <x v="0"/>
    <x v="0"/>
    <x v="1"/>
  </r>
  <r>
    <x v="3"/>
    <x v="0"/>
    <x v="3"/>
    <x v="2"/>
    <x v="1"/>
    <x v="0"/>
    <x v="1"/>
    <x v="2"/>
    <n v="100.6"/>
    <n v="804.8"/>
    <x v="3"/>
    <x v="0"/>
    <x v="0"/>
    <n v="2.1"/>
    <x v="1"/>
    <x v="1"/>
    <x v="0"/>
  </r>
  <r>
    <x v="7"/>
    <x v="6"/>
    <x v="7"/>
    <x v="2"/>
    <x v="1"/>
    <x v="1"/>
    <x v="9"/>
    <x v="2"/>
    <n v="248.25"/>
    <n v="2234.25"/>
    <x v="3"/>
    <x v="2"/>
    <x v="2"/>
    <n v="2.9"/>
    <x v="0"/>
    <x v="1"/>
    <x v="2"/>
  </r>
  <r>
    <x v="4"/>
    <x v="4"/>
    <x v="2"/>
    <x v="6"/>
    <x v="1"/>
    <x v="0"/>
    <x v="5"/>
    <x v="0"/>
    <n v="209.96"/>
    <n v="2309.56"/>
    <x v="2"/>
    <x v="0"/>
    <x v="1"/>
    <n v="1.4"/>
    <x v="0"/>
    <x v="0"/>
    <x v="1"/>
  </r>
  <r>
    <x v="2"/>
    <x v="0"/>
    <x v="4"/>
    <x v="5"/>
    <x v="1"/>
    <x v="2"/>
    <x v="1"/>
    <x v="2"/>
    <n v="93.69"/>
    <n v="749.52"/>
    <x v="3"/>
    <x v="1"/>
    <x v="2"/>
    <n v="2.9"/>
    <x v="0"/>
    <x v="1"/>
    <x v="2"/>
  </r>
  <r>
    <x v="3"/>
    <x v="6"/>
    <x v="0"/>
    <x v="1"/>
    <x v="1"/>
    <x v="2"/>
    <x v="1"/>
    <x v="2"/>
    <n v="109.15"/>
    <n v="873.2"/>
    <x v="2"/>
    <x v="1"/>
    <x v="2"/>
    <n v="4.2"/>
    <x v="0"/>
    <x v="2"/>
    <x v="2"/>
  </r>
  <r>
    <x v="8"/>
    <x v="0"/>
    <x v="2"/>
    <x v="0"/>
    <x v="0"/>
    <x v="2"/>
    <x v="6"/>
    <x v="0"/>
    <n v="156.82"/>
    <n v="313.64"/>
    <x v="1"/>
    <x v="3"/>
    <x v="0"/>
    <n v="1.3"/>
    <x v="0"/>
    <x v="2"/>
    <x v="0"/>
  </r>
  <r>
    <x v="9"/>
    <x v="0"/>
    <x v="3"/>
    <x v="1"/>
    <x v="1"/>
    <x v="4"/>
    <x v="5"/>
    <x v="1"/>
    <n v="241.66000000000003"/>
    <n v="2658.26"/>
    <x v="1"/>
    <x v="1"/>
    <x v="0"/>
    <n v="1.9"/>
    <x v="0"/>
    <x v="0"/>
    <x v="0"/>
  </r>
  <r>
    <x v="9"/>
    <x v="4"/>
    <x v="6"/>
    <x v="0"/>
    <x v="0"/>
    <x v="1"/>
    <x v="2"/>
    <x v="3"/>
    <n v="264.22000000000003"/>
    <n v="1056.8800000000001"/>
    <x v="0"/>
    <x v="3"/>
    <x v="2"/>
    <n v="2.7"/>
    <x v="0"/>
    <x v="0"/>
    <x v="2"/>
  </r>
  <r>
    <x v="1"/>
    <x v="2"/>
    <x v="2"/>
    <x v="0"/>
    <x v="0"/>
    <x v="1"/>
    <x v="0"/>
    <x v="0"/>
    <n v="197.51"/>
    <n v="1185.06"/>
    <x v="3"/>
    <x v="1"/>
    <x v="1"/>
    <n v="4"/>
    <x v="0"/>
    <x v="1"/>
    <x v="1"/>
  </r>
  <r>
    <x v="7"/>
    <x v="2"/>
    <x v="7"/>
    <x v="3"/>
    <x v="1"/>
    <x v="2"/>
    <x v="1"/>
    <x v="0"/>
    <n v="222.04"/>
    <n v="1776.32"/>
    <x v="2"/>
    <x v="0"/>
    <x v="1"/>
    <n v="4"/>
    <x v="0"/>
    <x v="0"/>
    <x v="1"/>
  </r>
  <r>
    <x v="10"/>
    <x v="1"/>
    <x v="4"/>
    <x v="7"/>
    <x v="1"/>
    <x v="3"/>
    <x v="11"/>
    <x v="1"/>
    <n v="93.88000000000001"/>
    <n v="1220.44"/>
    <x v="3"/>
    <x v="3"/>
    <x v="1"/>
    <n v="4.5"/>
    <x v="0"/>
    <x v="1"/>
    <x v="1"/>
  </r>
  <r>
    <x v="9"/>
    <x v="0"/>
    <x v="6"/>
    <x v="3"/>
    <x v="1"/>
    <x v="1"/>
    <x v="6"/>
    <x v="3"/>
    <n v="227.5"/>
    <n v="455"/>
    <x v="2"/>
    <x v="0"/>
    <x v="1"/>
    <n v="1.6"/>
    <x v="0"/>
    <x v="2"/>
    <x v="1"/>
  </r>
  <r>
    <x v="9"/>
    <x v="1"/>
    <x v="7"/>
    <x v="7"/>
    <x v="1"/>
    <x v="0"/>
    <x v="12"/>
    <x v="2"/>
    <n v="189.39"/>
    <n v="2272.6799999999998"/>
    <x v="1"/>
    <x v="3"/>
    <x v="2"/>
    <n v="1.6"/>
    <x v="0"/>
    <x v="2"/>
    <x v="2"/>
  </r>
  <r>
    <x v="4"/>
    <x v="1"/>
    <x v="3"/>
    <x v="1"/>
    <x v="1"/>
    <x v="1"/>
    <x v="1"/>
    <x v="1"/>
    <n v="82.42"/>
    <n v="659.36"/>
    <x v="0"/>
    <x v="2"/>
    <x v="1"/>
    <n v="3.7"/>
    <x v="0"/>
    <x v="0"/>
    <x v="1"/>
  </r>
  <r>
    <x v="5"/>
    <x v="1"/>
    <x v="2"/>
    <x v="5"/>
    <x v="1"/>
    <x v="1"/>
    <x v="13"/>
    <x v="3"/>
    <n v="286.05"/>
    <n v="286.05"/>
    <x v="0"/>
    <x v="3"/>
    <x v="1"/>
    <n v="1.7"/>
    <x v="1"/>
    <x v="2"/>
    <x v="1"/>
  </r>
  <r>
    <x v="4"/>
    <x v="1"/>
    <x v="0"/>
    <x v="2"/>
    <x v="1"/>
    <x v="0"/>
    <x v="5"/>
    <x v="0"/>
    <n v="163.6"/>
    <n v="1799.6"/>
    <x v="0"/>
    <x v="3"/>
    <x v="0"/>
    <n v="2.7"/>
    <x v="1"/>
    <x v="1"/>
    <x v="0"/>
  </r>
  <r>
    <x v="4"/>
    <x v="3"/>
    <x v="5"/>
    <x v="6"/>
    <x v="1"/>
    <x v="2"/>
    <x v="0"/>
    <x v="3"/>
    <n v="242.45000000000002"/>
    <n v="1454.7"/>
    <x v="3"/>
    <x v="1"/>
    <x v="1"/>
    <n v="3.2"/>
    <x v="1"/>
    <x v="0"/>
    <x v="1"/>
  </r>
  <r>
    <x v="5"/>
    <x v="4"/>
    <x v="7"/>
    <x v="4"/>
    <x v="1"/>
    <x v="2"/>
    <x v="1"/>
    <x v="1"/>
    <n v="167.17"/>
    <n v="1337.36"/>
    <x v="2"/>
    <x v="1"/>
    <x v="0"/>
    <n v="2"/>
    <x v="1"/>
    <x v="2"/>
    <x v="0"/>
  </r>
  <r>
    <x v="7"/>
    <x v="4"/>
    <x v="6"/>
    <x v="7"/>
    <x v="1"/>
    <x v="0"/>
    <x v="1"/>
    <x v="2"/>
    <n v="281.22000000000003"/>
    <n v="2249.7600000000002"/>
    <x v="3"/>
    <x v="3"/>
    <x v="1"/>
    <n v="3.8"/>
    <x v="0"/>
    <x v="2"/>
    <x v="1"/>
  </r>
  <r>
    <x v="3"/>
    <x v="3"/>
    <x v="2"/>
    <x v="2"/>
    <x v="1"/>
    <x v="1"/>
    <x v="12"/>
    <x v="3"/>
    <n v="59.56"/>
    <n v="714.72"/>
    <x v="0"/>
    <x v="3"/>
    <x v="0"/>
    <n v="4.4000000000000004"/>
    <x v="0"/>
    <x v="2"/>
    <x v="0"/>
  </r>
  <r>
    <x v="6"/>
    <x v="0"/>
    <x v="5"/>
    <x v="6"/>
    <x v="1"/>
    <x v="1"/>
    <x v="5"/>
    <x v="3"/>
    <n v="172.92"/>
    <n v="1902.12"/>
    <x v="3"/>
    <x v="0"/>
    <x v="2"/>
    <n v="1"/>
    <x v="0"/>
    <x v="2"/>
    <x v="2"/>
  </r>
  <r>
    <x v="10"/>
    <x v="3"/>
    <x v="5"/>
    <x v="5"/>
    <x v="1"/>
    <x v="2"/>
    <x v="10"/>
    <x v="0"/>
    <n v="27.04"/>
    <n v="189.28"/>
    <x v="3"/>
    <x v="3"/>
    <x v="1"/>
    <n v="2.2000000000000002"/>
    <x v="1"/>
    <x v="0"/>
    <x v="1"/>
  </r>
  <r>
    <x v="9"/>
    <x v="0"/>
    <x v="2"/>
    <x v="1"/>
    <x v="1"/>
    <x v="4"/>
    <x v="10"/>
    <x v="3"/>
    <n v="75.27"/>
    <n v="526.89"/>
    <x v="3"/>
    <x v="1"/>
    <x v="0"/>
    <n v="3.8"/>
    <x v="0"/>
    <x v="1"/>
    <x v="0"/>
  </r>
  <r>
    <x v="1"/>
    <x v="2"/>
    <x v="4"/>
    <x v="5"/>
    <x v="1"/>
    <x v="2"/>
    <x v="7"/>
    <x v="0"/>
    <n v="98.690000000000012"/>
    <n v="1381.66"/>
    <x v="3"/>
    <x v="3"/>
    <x v="1"/>
    <n v="2.1"/>
    <x v="1"/>
    <x v="0"/>
    <x v="1"/>
  </r>
  <r>
    <x v="10"/>
    <x v="4"/>
    <x v="2"/>
    <x v="7"/>
    <x v="1"/>
    <x v="0"/>
    <x v="5"/>
    <x v="1"/>
    <n v="152.33000000000001"/>
    <n v="1675.63"/>
    <x v="2"/>
    <x v="0"/>
    <x v="2"/>
    <n v="3.1"/>
    <x v="0"/>
    <x v="0"/>
    <x v="2"/>
  </r>
  <r>
    <x v="3"/>
    <x v="5"/>
    <x v="6"/>
    <x v="1"/>
    <x v="1"/>
    <x v="4"/>
    <x v="4"/>
    <x v="2"/>
    <n v="249.65"/>
    <n v="2496.5"/>
    <x v="2"/>
    <x v="0"/>
    <x v="2"/>
    <n v="4"/>
    <x v="0"/>
    <x v="2"/>
    <x v="2"/>
  </r>
  <r>
    <x v="5"/>
    <x v="6"/>
    <x v="3"/>
    <x v="0"/>
    <x v="0"/>
    <x v="4"/>
    <x v="5"/>
    <x v="1"/>
    <n v="150.66"/>
    <n v="1657.26"/>
    <x v="0"/>
    <x v="3"/>
    <x v="2"/>
    <n v="2.4"/>
    <x v="0"/>
    <x v="0"/>
    <x v="2"/>
  </r>
  <r>
    <x v="10"/>
    <x v="4"/>
    <x v="0"/>
    <x v="3"/>
    <x v="1"/>
    <x v="0"/>
    <x v="12"/>
    <x v="3"/>
    <n v="177.13"/>
    <n v="2125.56"/>
    <x v="0"/>
    <x v="1"/>
    <x v="2"/>
    <n v="4.2"/>
    <x v="0"/>
    <x v="1"/>
    <x v="2"/>
  </r>
  <r>
    <x v="9"/>
    <x v="3"/>
    <x v="6"/>
    <x v="0"/>
    <x v="0"/>
    <x v="3"/>
    <x v="9"/>
    <x v="3"/>
    <n v="278.74"/>
    <n v="2508.66"/>
    <x v="1"/>
    <x v="2"/>
    <x v="1"/>
    <n v="4.3"/>
    <x v="1"/>
    <x v="0"/>
    <x v="1"/>
  </r>
  <r>
    <x v="10"/>
    <x v="3"/>
    <x v="3"/>
    <x v="6"/>
    <x v="1"/>
    <x v="2"/>
    <x v="6"/>
    <x v="0"/>
    <n v="231.83"/>
    <n v="463.66"/>
    <x v="2"/>
    <x v="3"/>
    <x v="2"/>
    <n v="5"/>
    <x v="0"/>
    <x v="0"/>
    <x v="2"/>
  </r>
  <r>
    <x v="6"/>
    <x v="2"/>
    <x v="5"/>
    <x v="3"/>
    <x v="1"/>
    <x v="1"/>
    <x v="11"/>
    <x v="0"/>
    <n v="34.059999999999995"/>
    <n v="442.78"/>
    <x v="3"/>
    <x v="0"/>
    <x v="1"/>
    <n v="2.7"/>
    <x v="1"/>
    <x v="1"/>
    <x v="1"/>
  </r>
  <r>
    <x v="2"/>
    <x v="3"/>
    <x v="0"/>
    <x v="1"/>
    <x v="1"/>
    <x v="2"/>
    <x v="13"/>
    <x v="1"/>
    <n v="69.41"/>
    <n v="69.41"/>
    <x v="2"/>
    <x v="0"/>
    <x v="2"/>
    <n v="2.9"/>
    <x v="1"/>
    <x v="1"/>
    <x v="2"/>
  </r>
  <r>
    <x v="5"/>
    <x v="0"/>
    <x v="7"/>
    <x v="4"/>
    <x v="1"/>
    <x v="0"/>
    <x v="12"/>
    <x v="1"/>
    <n v="30.7"/>
    <n v="368.4"/>
    <x v="3"/>
    <x v="1"/>
    <x v="1"/>
    <n v="4.0999999999999996"/>
    <x v="1"/>
    <x v="2"/>
    <x v="1"/>
  </r>
  <r>
    <x v="10"/>
    <x v="0"/>
    <x v="5"/>
    <x v="6"/>
    <x v="1"/>
    <x v="1"/>
    <x v="6"/>
    <x v="1"/>
    <n v="39.340000000000003"/>
    <n v="78.680000000000007"/>
    <x v="3"/>
    <x v="0"/>
    <x v="2"/>
    <n v="4.5"/>
    <x v="0"/>
    <x v="1"/>
    <x v="2"/>
  </r>
  <r>
    <x v="9"/>
    <x v="5"/>
    <x v="1"/>
    <x v="6"/>
    <x v="1"/>
    <x v="3"/>
    <x v="7"/>
    <x v="2"/>
    <n v="114.88"/>
    <n v="1608.32"/>
    <x v="1"/>
    <x v="3"/>
    <x v="2"/>
    <n v="3"/>
    <x v="1"/>
    <x v="1"/>
    <x v="2"/>
  </r>
  <r>
    <x v="9"/>
    <x v="5"/>
    <x v="4"/>
    <x v="3"/>
    <x v="1"/>
    <x v="0"/>
    <x v="7"/>
    <x v="0"/>
    <n v="223.79999999999998"/>
    <n v="3133.2"/>
    <x v="1"/>
    <x v="2"/>
    <x v="0"/>
    <n v="1.1000000000000001"/>
    <x v="1"/>
    <x v="2"/>
    <x v="0"/>
  </r>
  <r>
    <x v="10"/>
    <x v="4"/>
    <x v="2"/>
    <x v="6"/>
    <x v="1"/>
    <x v="2"/>
    <x v="8"/>
    <x v="1"/>
    <n v="88.42"/>
    <n v="265.26"/>
    <x v="1"/>
    <x v="1"/>
    <x v="2"/>
    <n v="2.8"/>
    <x v="1"/>
    <x v="2"/>
    <x v="2"/>
  </r>
  <r>
    <x v="2"/>
    <x v="5"/>
    <x v="7"/>
    <x v="1"/>
    <x v="1"/>
    <x v="4"/>
    <x v="9"/>
    <x v="0"/>
    <n v="129.84"/>
    <n v="1168.56"/>
    <x v="1"/>
    <x v="0"/>
    <x v="1"/>
    <n v="1.9"/>
    <x v="1"/>
    <x v="2"/>
    <x v="1"/>
  </r>
  <r>
    <x v="7"/>
    <x v="0"/>
    <x v="1"/>
    <x v="0"/>
    <x v="0"/>
    <x v="0"/>
    <x v="4"/>
    <x v="1"/>
    <n v="130.28"/>
    <n v="1302.8"/>
    <x v="3"/>
    <x v="1"/>
    <x v="0"/>
    <n v="1.4"/>
    <x v="0"/>
    <x v="1"/>
    <x v="0"/>
  </r>
  <r>
    <x v="1"/>
    <x v="1"/>
    <x v="6"/>
    <x v="4"/>
    <x v="1"/>
    <x v="0"/>
    <x v="11"/>
    <x v="2"/>
    <n v="185.29"/>
    <n v="2408.77"/>
    <x v="3"/>
    <x v="3"/>
    <x v="2"/>
    <n v="2.4"/>
    <x v="0"/>
    <x v="0"/>
    <x v="2"/>
  </r>
  <r>
    <x v="0"/>
    <x v="1"/>
    <x v="0"/>
    <x v="7"/>
    <x v="1"/>
    <x v="2"/>
    <x v="10"/>
    <x v="0"/>
    <n v="270.02000000000004"/>
    <n v="1890.14"/>
    <x v="2"/>
    <x v="2"/>
    <x v="2"/>
    <n v="2.6"/>
    <x v="1"/>
    <x v="0"/>
    <x v="2"/>
  </r>
  <r>
    <x v="4"/>
    <x v="5"/>
    <x v="7"/>
    <x v="7"/>
    <x v="1"/>
    <x v="3"/>
    <x v="3"/>
    <x v="0"/>
    <n v="295.3"/>
    <n v="1476.5"/>
    <x v="3"/>
    <x v="3"/>
    <x v="0"/>
    <n v="4.9000000000000004"/>
    <x v="0"/>
    <x v="0"/>
    <x v="0"/>
  </r>
  <r>
    <x v="5"/>
    <x v="5"/>
    <x v="1"/>
    <x v="1"/>
    <x v="1"/>
    <x v="2"/>
    <x v="3"/>
    <x v="0"/>
    <n v="189.29"/>
    <n v="946.44999999999993"/>
    <x v="2"/>
    <x v="1"/>
    <x v="1"/>
    <n v="2.8"/>
    <x v="1"/>
    <x v="1"/>
    <x v="1"/>
  </r>
  <r>
    <x v="0"/>
    <x v="0"/>
    <x v="1"/>
    <x v="3"/>
    <x v="1"/>
    <x v="2"/>
    <x v="0"/>
    <x v="0"/>
    <n v="161.41999999999999"/>
    <n v="968.52"/>
    <x v="2"/>
    <x v="2"/>
    <x v="0"/>
    <n v="4.9000000000000004"/>
    <x v="1"/>
    <x v="2"/>
    <x v="0"/>
  </r>
  <r>
    <x v="3"/>
    <x v="2"/>
    <x v="1"/>
    <x v="5"/>
    <x v="1"/>
    <x v="3"/>
    <x v="6"/>
    <x v="2"/>
    <n v="210.93"/>
    <n v="421.86"/>
    <x v="1"/>
    <x v="3"/>
    <x v="0"/>
    <n v="3.9"/>
    <x v="1"/>
    <x v="0"/>
    <x v="0"/>
  </r>
  <r>
    <x v="3"/>
    <x v="4"/>
    <x v="4"/>
    <x v="1"/>
    <x v="1"/>
    <x v="3"/>
    <x v="13"/>
    <x v="1"/>
    <n v="207.05"/>
    <n v="207.05"/>
    <x v="2"/>
    <x v="1"/>
    <x v="2"/>
    <n v="2"/>
    <x v="0"/>
    <x v="0"/>
    <x v="2"/>
  </r>
  <r>
    <x v="9"/>
    <x v="3"/>
    <x v="2"/>
    <x v="7"/>
    <x v="1"/>
    <x v="0"/>
    <x v="5"/>
    <x v="2"/>
    <n v="166.70000000000002"/>
    <n v="1833.7"/>
    <x v="0"/>
    <x v="2"/>
    <x v="1"/>
    <n v="3.8"/>
    <x v="1"/>
    <x v="0"/>
    <x v="1"/>
  </r>
  <r>
    <x v="3"/>
    <x v="4"/>
    <x v="7"/>
    <x v="1"/>
    <x v="1"/>
    <x v="4"/>
    <x v="13"/>
    <x v="0"/>
    <n v="226.35"/>
    <n v="226.35"/>
    <x v="0"/>
    <x v="1"/>
    <x v="1"/>
    <n v="2.6"/>
    <x v="0"/>
    <x v="2"/>
    <x v="1"/>
  </r>
  <r>
    <x v="7"/>
    <x v="6"/>
    <x v="6"/>
    <x v="6"/>
    <x v="1"/>
    <x v="2"/>
    <x v="8"/>
    <x v="3"/>
    <n v="157.56"/>
    <n v="472.68"/>
    <x v="3"/>
    <x v="3"/>
    <x v="0"/>
    <n v="3.3"/>
    <x v="1"/>
    <x v="1"/>
    <x v="0"/>
  </r>
  <r>
    <x v="1"/>
    <x v="1"/>
    <x v="0"/>
    <x v="6"/>
    <x v="1"/>
    <x v="4"/>
    <x v="13"/>
    <x v="2"/>
    <n v="299.01"/>
    <n v="299.01"/>
    <x v="0"/>
    <x v="1"/>
    <x v="0"/>
    <n v="3.1"/>
    <x v="1"/>
    <x v="2"/>
    <x v="0"/>
  </r>
  <r>
    <x v="3"/>
    <x v="1"/>
    <x v="7"/>
    <x v="1"/>
    <x v="1"/>
    <x v="3"/>
    <x v="9"/>
    <x v="3"/>
    <n v="33.72"/>
    <n v="303.48"/>
    <x v="1"/>
    <x v="0"/>
    <x v="2"/>
    <n v="4.7"/>
    <x v="1"/>
    <x v="1"/>
    <x v="2"/>
  </r>
  <r>
    <x v="6"/>
    <x v="0"/>
    <x v="2"/>
    <x v="3"/>
    <x v="1"/>
    <x v="3"/>
    <x v="4"/>
    <x v="0"/>
    <n v="144.1"/>
    <n v="1441"/>
    <x v="1"/>
    <x v="1"/>
    <x v="2"/>
    <n v="1.5"/>
    <x v="1"/>
    <x v="2"/>
    <x v="2"/>
  </r>
  <r>
    <x v="1"/>
    <x v="4"/>
    <x v="6"/>
    <x v="5"/>
    <x v="1"/>
    <x v="2"/>
    <x v="11"/>
    <x v="0"/>
    <n v="131.17000000000002"/>
    <n v="1705.21"/>
    <x v="2"/>
    <x v="0"/>
    <x v="0"/>
    <n v="2.8"/>
    <x v="1"/>
    <x v="2"/>
    <x v="0"/>
  </r>
  <r>
    <x v="7"/>
    <x v="0"/>
    <x v="7"/>
    <x v="6"/>
    <x v="1"/>
    <x v="0"/>
    <x v="11"/>
    <x v="2"/>
    <n v="235.69"/>
    <n v="3063.97"/>
    <x v="3"/>
    <x v="2"/>
    <x v="0"/>
    <n v="1.3"/>
    <x v="0"/>
    <x v="2"/>
    <x v="0"/>
  </r>
  <r>
    <x v="2"/>
    <x v="6"/>
    <x v="0"/>
    <x v="7"/>
    <x v="1"/>
    <x v="2"/>
    <x v="11"/>
    <x v="3"/>
    <n v="73.430000000000007"/>
    <n v="954.59000000000015"/>
    <x v="0"/>
    <x v="2"/>
    <x v="1"/>
    <n v="2"/>
    <x v="1"/>
    <x v="0"/>
    <x v="1"/>
  </r>
  <r>
    <x v="0"/>
    <x v="4"/>
    <x v="2"/>
    <x v="4"/>
    <x v="1"/>
    <x v="0"/>
    <x v="3"/>
    <x v="2"/>
    <n v="141.54"/>
    <n v="707.69999999999993"/>
    <x v="3"/>
    <x v="3"/>
    <x v="0"/>
    <n v="1.3"/>
    <x v="0"/>
    <x v="1"/>
    <x v="0"/>
  </r>
  <r>
    <x v="1"/>
    <x v="6"/>
    <x v="4"/>
    <x v="6"/>
    <x v="1"/>
    <x v="1"/>
    <x v="9"/>
    <x v="2"/>
    <n v="215.42"/>
    <n v="1938.78"/>
    <x v="2"/>
    <x v="1"/>
    <x v="2"/>
    <n v="4.8"/>
    <x v="0"/>
    <x v="1"/>
    <x v="2"/>
  </r>
  <r>
    <x v="1"/>
    <x v="5"/>
    <x v="4"/>
    <x v="7"/>
    <x v="1"/>
    <x v="0"/>
    <x v="3"/>
    <x v="2"/>
    <n v="188.89"/>
    <n v="944.44999999999993"/>
    <x v="1"/>
    <x v="0"/>
    <x v="0"/>
    <n v="2.2999999999999998"/>
    <x v="0"/>
    <x v="0"/>
    <x v="0"/>
  </r>
  <r>
    <x v="0"/>
    <x v="4"/>
    <x v="5"/>
    <x v="0"/>
    <x v="0"/>
    <x v="2"/>
    <x v="13"/>
    <x v="0"/>
    <n v="172.63"/>
    <n v="172.63"/>
    <x v="2"/>
    <x v="0"/>
    <x v="1"/>
    <n v="4.0999999999999996"/>
    <x v="1"/>
    <x v="2"/>
    <x v="1"/>
  </r>
  <r>
    <x v="7"/>
    <x v="6"/>
    <x v="7"/>
    <x v="0"/>
    <x v="0"/>
    <x v="2"/>
    <x v="5"/>
    <x v="1"/>
    <n v="141.79"/>
    <n v="1559.69"/>
    <x v="0"/>
    <x v="3"/>
    <x v="1"/>
    <n v="4"/>
    <x v="1"/>
    <x v="1"/>
    <x v="1"/>
  </r>
  <r>
    <x v="2"/>
    <x v="3"/>
    <x v="0"/>
    <x v="4"/>
    <x v="1"/>
    <x v="0"/>
    <x v="12"/>
    <x v="3"/>
    <n v="230.55999999999997"/>
    <n v="2766.72"/>
    <x v="1"/>
    <x v="1"/>
    <x v="1"/>
    <n v="1.6"/>
    <x v="0"/>
    <x v="1"/>
    <x v="1"/>
  </r>
  <r>
    <x v="3"/>
    <x v="3"/>
    <x v="7"/>
    <x v="5"/>
    <x v="1"/>
    <x v="4"/>
    <x v="10"/>
    <x v="1"/>
    <n v="201"/>
    <n v="1407"/>
    <x v="0"/>
    <x v="0"/>
    <x v="1"/>
    <n v="1.6"/>
    <x v="0"/>
    <x v="0"/>
    <x v="1"/>
  </r>
  <r>
    <x v="9"/>
    <x v="1"/>
    <x v="2"/>
    <x v="4"/>
    <x v="1"/>
    <x v="0"/>
    <x v="10"/>
    <x v="1"/>
    <n v="264.92"/>
    <n v="1854.44"/>
    <x v="3"/>
    <x v="3"/>
    <x v="1"/>
    <n v="2.5"/>
    <x v="0"/>
    <x v="2"/>
    <x v="1"/>
  </r>
  <r>
    <x v="5"/>
    <x v="3"/>
    <x v="5"/>
    <x v="6"/>
    <x v="1"/>
    <x v="1"/>
    <x v="2"/>
    <x v="0"/>
    <n v="225.24"/>
    <n v="900.96"/>
    <x v="1"/>
    <x v="3"/>
    <x v="2"/>
    <n v="3.3"/>
    <x v="1"/>
    <x v="0"/>
    <x v="2"/>
  </r>
  <r>
    <x v="2"/>
    <x v="4"/>
    <x v="0"/>
    <x v="4"/>
    <x v="1"/>
    <x v="1"/>
    <x v="8"/>
    <x v="0"/>
    <n v="59.31"/>
    <n v="177.93"/>
    <x v="3"/>
    <x v="1"/>
    <x v="1"/>
    <n v="2.7"/>
    <x v="0"/>
    <x v="0"/>
    <x v="1"/>
  </r>
  <r>
    <x v="0"/>
    <x v="3"/>
    <x v="7"/>
    <x v="3"/>
    <x v="1"/>
    <x v="4"/>
    <x v="13"/>
    <x v="0"/>
    <n v="193.47"/>
    <n v="193.47"/>
    <x v="1"/>
    <x v="1"/>
    <x v="2"/>
    <n v="4.0999999999999996"/>
    <x v="1"/>
    <x v="2"/>
    <x v="2"/>
  </r>
  <r>
    <x v="0"/>
    <x v="3"/>
    <x v="0"/>
    <x v="7"/>
    <x v="1"/>
    <x v="1"/>
    <x v="10"/>
    <x v="2"/>
    <n v="32.47"/>
    <n v="227.29"/>
    <x v="0"/>
    <x v="1"/>
    <x v="2"/>
    <n v="3.1"/>
    <x v="0"/>
    <x v="0"/>
    <x v="2"/>
  </r>
  <r>
    <x v="2"/>
    <x v="5"/>
    <x v="2"/>
    <x v="6"/>
    <x v="1"/>
    <x v="2"/>
    <x v="3"/>
    <x v="0"/>
    <n v="128.46"/>
    <n v="642.30000000000007"/>
    <x v="0"/>
    <x v="0"/>
    <x v="1"/>
    <n v="4.5"/>
    <x v="0"/>
    <x v="0"/>
    <x v="1"/>
  </r>
  <r>
    <x v="0"/>
    <x v="1"/>
    <x v="5"/>
    <x v="6"/>
    <x v="1"/>
    <x v="4"/>
    <x v="4"/>
    <x v="0"/>
    <n v="135.34"/>
    <n v="1353.4"/>
    <x v="2"/>
    <x v="3"/>
    <x v="1"/>
    <n v="3.4"/>
    <x v="1"/>
    <x v="0"/>
    <x v="1"/>
  </r>
  <r>
    <x v="0"/>
    <x v="0"/>
    <x v="0"/>
    <x v="1"/>
    <x v="1"/>
    <x v="4"/>
    <x v="13"/>
    <x v="0"/>
    <n v="259.37"/>
    <n v="259.37"/>
    <x v="2"/>
    <x v="1"/>
    <x v="2"/>
    <n v="3.4"/>
    <x v="1"/>
    <x v="1"/>
    <x v="2"/>
  </r>
  <r>
    <x v="5"/>
    <x v="1"/>
    <x v="2"/>
    <x v="0"/>
    <x v="0"/>
    <x v="4"/>
    <x v="13"/>
    <x v="0"/>
    <n v="70.5"/>
    <n v="70.5"/>
    <x v="1"/>
    <x v="2"/>
    <x v="2"/>
    <n v="3.6"/>
    <x v="0"/>
    <x v="1"/>
    <x v="2"/>
  </r>
  <r>
    <x v="5"/>
    <x v="1"/>
    <x v="4"/>
    <x v="3"/>
    <x v="1"/>
    <x v="0"/>
    <x v="8"/>
    <x v="1"/>
    <n v="200.18999999999997"/>
    <n v="600.56999999999994"/>
    <x v="1"/>
    <x v="1"/>
    <x v="1"/>
    <n v="3.4"/>
    <x v="1"/>
    <x v="1"/>
    <x v="1"/>
  </r>
  <r>
    <x v="3"/>
    <x v="1"/>
    <x v="0"/>
    <x v="3"/>
    <x v="1"/>
    <x v="0"/>
    <x v="8"/>
    <x v="1"/>
    <n v="73.87"/>
    <n v="221.61"/>
    <x v="1"/>
    <x v="0"/>
    <x v="2"/>
    <n v="3.4"/>
    <x v="0"/>
    <x v="2"/>
    <x v="2"/>
  </r>
  <r>
    <x v="10"/>
    <x v="6"/>
    <x v="5"/>
    <x v="1"/>
    <x v="1"/>
    <x v="4"/>
    <x v="6"/>
    <x v="0"/>
    <n v="285.63"/>
    <n v="571.26"/>
    <x v="2"/>
    <x v="1"/>
    <x v="0"/>
    <n v="2.8"/>
    <x v="1"/>
    <x v="2"/>
    <x v="0"/>
  </r>
  <r>
    <x v="10"/>
    <x v="0"/>
    <x v="3"/>
    <x v="4"/>
    <x v="1"/>
    <x v="1"/>
    <x v="1"/>
    <x v="1"/>
    <n v="168.26"/>
    <n v="1346.08"/>
    <x v="0"/>
    <x v="1"/>
    <x v="0"/>
    <n v="1.4"/>
    <x v="1"/>
    <x v="2"/>
    <x v="0"/>
  </r>
  <r>
    <x v="8"/>
    <x v="6"/>
    <x v="6"/>
    <x v="7"/>
    <x v="1"/>
    <x v="2"/>
    <x v="11"/>
    <x v="0"/>
    <n v="218.3"/>
    <n v="2837.9"/>
    <x v="3"/>
    <x v="2"/>
    <x v="2"/>
    <n v="2.5"/>
    <x v="0"/>
    <x v="2"/>
    <x v="2"/>
  </r>
  <r>
    <x v="0"/>
    <x v="5"/>
    <x v="6"/>
    <x v="2"/>
    <x v="1"/>
    <x v="2"/>
    <x v="12"/>
    <x v="3"/>
    <n v="201.03"/>
    <n v="2412.36"/>
    <x v="3"/>
    <x v="2"/>
    <x v="2"/>
    <n v="4.0999999999999996"/>
    <x v="0"/>
    <x v="2"/>
    <x v="2"/>
  </r>
  <r>
    <x v="0"/>
    <x v="5"/>
    <x v="0"/>
    <x v="5"/>
    <x v="1"/>
    <x v="0"/>
    <x v="1"/>
    <x v="2"/>
    <n v="105.02"/>
    <n v="840.16"/>
    <x v="1"/>
    <x v="0"/>
    <x v="2"/>
    <n v="1.2"/>
    <x v="0"/>
    <x v="2"/>
    <x v="2"/>
  </r>
  <r>
    <x v="1"/>
    <x v="2"/>
    <x v="0"/>
    <x v="0"/>
    <x v="0"/>
    <x v="3"/>
    <x v="0"/>
    <x v="0"/>
    <n v="272.33999999999997"/>
    <n v="1634.04"/>
    <x v="3"/>
    <x v="1"/>
    <x v="0"/>
    <n v="3.8"/>
    <x v="1"/>
    <x v="2"/>
    <x v="0"/>
  </r>
  <r>
    <x v="10"/>
    <x v="2"/>
    <x v="2"/>
    <x v="3"/>
    <x v="1"/>
    <x v="4"/>
    <x v="3"/>
    <x v="1"/>
    <n v="195.63"/>
    <n v="978.15"/>
    <x v="3"/>
    <x v="1"/>
    <x v="2"/>
    <n v="4.9000000000000004"/>
    <x v="1"/>
    <x v="0"/>
    <x v="2"/>
  </r>
  <r>
    <x v="3"/>
    <x v="5"/>
    <x v="7"/>
    <x v="0"/>
    <x v="0"/>
    <x v="3"/>
    <x v="11"/>
    <x v="2"/>
    <n v="162.89000000000001"/>
    <n v="2117.5700000000002"/>
    <x v="3"/>
    <x v="2"/>
    <x v="1"/>
    <n v="2.7"/>
    <x v="0"/>
    <x v="1"/>
    <x v="1"/>
  </r>
  <r>
    <x v="9"/>
    <x v="5"/>
    <x v="6"/>
    <x v="2"/>
    <x v="1"/>
    <x v="2"/>
    <x v="7"/>
    <x v="1"/>
    <n v="167.94"/>
    <n v="2351.16"/>
    <x v="2"/>
    <x v="1"/>
    <x v="0"/>
    <n v="1.8"/>
    <x v="0"/>
    <x v="1"/>
    <x v="0"/>
  </r>
  <r>
    <x v="8"/>
    <x v="6"/>
    <x v="1"/>
    <x v="7"/>
    <x v="1"/>
    <x v="0"/>
    <x v="0"/>
    <x v="3"/>
    <n v="269.39"/>
    <n v="1616.34"/>
    <x v="2"/>
    <x v="0"/>
    <x v="2"/>
    <n v="1.1000000000000001"/>
    <x v="0"/>
    <x v="1"/>
    <x v="2"/>
  </r>
  <r>
    <x v="8"/>
    <x v="5"/>
    <x v="7"/>
    <x v="5"/>
    <x v="1"/>
    <x v="0"/>
    <x v="13"/>
    <x v="3"/>
    <n v="36.549999999999997"/>
    <n v="36.549999999999997"/>
    <x v="3"/>
    <x v="2"/>
    <x v="0"/>
    <n v="4.4000000000000004"/>
    <x v="1"/>
    <x v="2"/>
    <x v="0"/>
  </r>
  <r>
    <x v="2"/>
    <x v="4"/>
    <x v="6"/>
    <x v="3"/>
    <x v="1"/>
    <x v="0"/>
    <x v="6"/>
    <x v="2"/>
    <n v="128.94"/>
    <n v="257.88"/>
    <x v="0"/>
    <x v="3"/>
    <x v="0"/>
    <n v="1.6"/>
    <x v="0"/>
    <x v="1"/>
    <x v="0"/>
  </r>
  <r>
    <x v="3"/>
    <x v="0"/>
    <x v="0"/>
    <x v="6"/>
    <x v="1"/>
    <x v="0"/>
    <x v="10"/>
    <x v="3"/>
    <n v="255.66"/>
    <n v="1789.62"/>
    <x v="0"/>
    <x v="3"/>
    <x v="0"/>
    <n v="1.2"/>
    <x v="1"/>
    <x v="1"/>
    <x v="0"/>
  </r>
  <r>
    <x v="9"/>
    <x v="6"/>
    <x v="1"/>
    <x v="3"/>
    <x v="1"/>
    <x v="0"/>
    <x v="13"/>
    <x v="0"/>
    <n v="30.5"/>
    <n v="30.5"/>
    <x v="2"/>
    <x v="3"/>
    <x v="1"/>
    <n v="2.9"/>
    <x v="0"/>
    <x v="2"/>
    <x v="1"/>
  </r>
  <r>
    <x v="1"/>
    <x v="5"/>
    <x v="5"/>
    <x v="5"/>
    <x v="1"/>
    <x v="4"/>
    <x v="1"/>
    <x v="3"/>
    <n v="198.97"/>
    <n v="1591.76"/>
    <x v="0"/>
    <x v="3"/>
    <x v="1"/>
    <n v="2.5"/>
    <x v="0"/>
    <x v="1"/>
    <x v="1"/>
  </r>
  <r>
    <x v="5"/>
    <x v="6"/>
    <x v="5"/>
    <x v="4"/>
    <x v="1"/>
    <x v="3"/>
    <x v="8"/>
    <x v="1"/>
    <n v="132.91"/>
    <n v="398.73"/>
    <x v="1"/>
    <x v="2"/>
    <x v="1"/>
    <n v="4.8"/>
    <x v="1"/>
    <x v="0"/>
    <x v="1"/>
  </r>
  <r>
    <x v="4"/>
    <x v="6"/>
    <x v="3"/>
    <x v="2"/>
    <x v="1"/>
    <x v="2"/>
    <x v="7"/>
    <x v="0"/>
    <n v="77.28"/>
    <n v="1081.92"/>
    <x v="1"/>
    <x v="0"/>
    <x v="0"/>
    <n v="2.9"/>
    <x v="0"/>
    <x v="0"/>
    <x v="0"/>
  </r>
  <r>
    <x v="10"/>
    <x v="3"/>
    <x v="6"/>
    <x v="0"/>
    <x v="0"/>
    <x v="2"/>
    <x v="2"/>
    <x v="1"/>
    <n v="191.19"/>
    <n v="764.76"/>
    <x v="0"/>
    <x v="3"/>
    <x v="2"/>
    <n v="4.3"/>
    <x v="1"/>
    <x v="0"/>
    <x v="2"/>
  </r>
  <r>
    <x v="0"/>
    <x v="2"/>
    <x v="1"/>
    <x v="4"/>
    <x v="1"/>
    <x v="0"/>
    <x v="10"/>
    <x v="2"/>
    <n v="252.70000000000002"/>
    <n v="1768.9"/>
    <x v="3"/>
    <x v="3"/>
    <x v="0"/>
    <n v="4.7"/>
    <x v="0"/>
    <x v="2"/>
    <x v="0"/>
  </r>
  <r>
    <x v="3"/>
    <x v="6"/>
    <x v="6"/>
    <x v="6"/>
    <x v="1"/>
    <x v="0"/>
    <x v="4"/>
    <x v="2"/>
    <n v="150.85999999999999"/>
    <n v="1508.6"/>
    <x v="0"/>
    <x v="1"/>
    <x v="2"/>
    <n v="1.7"/>
    <x v="1"/>
    <x v="2"/>
    <x v="2"/>
  </r>
  <r>
    <x v="2"/>
    <x v="1"/>
    <x v="2"/>
    <x v="5"/>
    <x v="1"/>
    <x v="0"/>
    <x v="10"/>
    <x v="2"/>
    <n v="61.089999999999996"/>
    <n v="427.63"/>
    <x v="3"/>
    <x v="0"/>
    <x v="2"/>
    <n v="2.4"/>
    <x v="1"/>
    <x v="0"/>
    <x v="2"/>
  </r>
  <r>
    <x v="10"/>
    <x v="4"/>
    <x v="0"/>
    <x v="7"/>
    <x v="1"/>
    <x v="1"/>
    <x v="6"/>
    <x v="1"/>
    <n v="105.72"/>
    <n v="211.44"/>
    <x v="3"/>
    <x v="3"/>
    <x v="1"/>
    <n v="4.7"/>
    <x v="1"/>
    <x v="1"/>
    <x v="1"/>
  </r>
  <r>
    <x v="0"/>
    <x v="4"/>
    <x v="0"/>
    <x v="4"/>
    <x v="1"/>
    <x v="2"/>
    <x v="3"/>
    <x v="1"/>
    <n v="294.78000000000003"/>
    <n v="1473.9"/>
    <x v="0"/>
    <x v="2"/>
    <x v="2"/>
    <n v="3.2"/>
    <x v="0"/>
    <x v="2"/>
    <x v="2"/>
  </r>
  <r>
    <x v="4"/>
    <x v="6"/>
    <x v="3"/>
    <x v="5"/>
    <x v="1"/>
    <x v="0"/>
    <x v="1"/>
    <x v="2"/>
    <n v="51.11"/>
    <n v="408.88"/>
    <x v="1"/>
    <x v="2"/>
    <x v="2"/>
    <n v="2.2999999999999998"/>
    <x v="0"/>
    <x v="0"/>
    <x v="2"/>
  </r>
  <r>
    <x v="4"/>
    <x v="1"/>
    <x v="7"/>
    <x v="3"/>
    <x v="1"/>
    <x v="3"/>
    <x v="9"/>
    <x v="1"/>
    <n v="65"/>
    <n v="585"/>
    <x v="3"/>
    <x v="0"/>
    <x v="1"/>
    <n v="3.1"/>
    <x v="0"/>
    <x v="1"/>
    <x v="1"/>
  </r>
  <r>
    <x v="5"/>
    <x v="4"/>
    <x v="2"/>
    <x v="0"/>
    <x v="0"/>
    <x v="1"/>
    <x v="11"/>
    <x v="2"/>
    <n v="297.25"/>
    <n v="3864.25"/>
    <x v="3"/>
    <x v="3"/>
    <x v="2"/>
    <n v="3.9"/>
    <x v="1"/>
    <x v="0"/>
    <x v="2"/>
  </r>
  <r>
    <x v="2"/>
    <x v="3"/>
    <x v="4"/>
    <x v="7"/>
    <x v="1"/>
    <x v="4"/>
    <x v="3"/>
    <x v="2"/>
    <n v="266.99"/>
    <n v="1334.95"/>
    <x v="2"/>
    <x v="2"/>
    <x v="1"/>
    <n v="3.5"/>
    <x v="1"/>
    <x v="0"/>
    <x v="1"/>
  </r>
  <r>
    <x v="7"/>
    <x v="5"/>
    <x v="5"/>
    <x v="1"/>
    <x v="1"/>
    <x v="1"/>
    <x v="6"/>
    <x v="1"/>
    <n v="218"/>
    <n v="436"/>
    <x v="0"/>
    <x v="1"/>
    <x v="0"/>
    <n v="4.7"/>
    <x v="0"/>
    <x v="1"/>
    <x v="0"/>
  </r>
  <r>
    <x v="4"/>
    <x v="6"/>
    <x v="5"/>
    <x v="1"/>
    <x v="1"/>
    <x v="1"/>
    <x v="2"/>
    <x v="0"/>
    <n v="62.28"/>
    <n v="249.12"/>
    <x v="2"/>
    <x v="2"/>
    <x v="2"/>
    <n v="4.9000000000000004"/>
    <x v="0"/>
    <x v="2"/>
    <x v="2"/>
  </r>
  <r>
    <x v="2"/>
    <x v="3"/>
    <x v="0"/>
    <x v="4"/>
    <x v="1"/>
    <x v="1"/>
    <x v="5"/>
    <x v="2"/>
    <n v="87.35"/>
    <n v="960.84999999999991"/>
    <x v="3"/>
    <x v="0"/>
    <x v="1"/>
    <n v="3.8"/>
    <x v="1"/>
    <x v="1"/>
    <x v="1"/>
  </r>
  <r>
    <x v="10"/>
    <x v="0"/>
    <x v="3"/>
    <x v="6"/>
    <x v="1"/>
    <x v="3"/>
    <x v="3"/>
    <x v="3"/>
    <n v="70.45"/>
    <n v="352.25"/>
    <x v="3"/>
    <x v="3"/>
    <x v="0"/>
    <n v="3.7"/>
    <x v="0"/>
    <x v="1"/>
    <x v="0"/>
  </r>
  <r>
    <x v="6"/>
    <x v="3"/>
    <x v="1"/>
    <x v="5"/>
    <x v="1"/>
    <x v="2"/>
    <x v="0"/>
    <x v="0"/>
    <n v="196.67"/>
    <n v="1180.02"/>
    <x v="2"/>
    <x v="0"/>
    <x v="0"/>
    <n v="1.1000000000000001"/>
    <x v="1"/>
    <x v="1"/>
    <x v="0"/>
  </r>
  <r>
    <x v="6"/>
    <x v="2"/>
    <x v="2"/>
    <x v="2"/>
    <x v="1"/>
    <x v="0"/>
    <x v="12"/>
    <x v="0"/>
    <n v="131.68"/>
    <n v="1580.16"/>
    <x v="0"/>
    <x v="2"/>
    <x v="1"/>
    <n v="4.0999999999999996"/>
    <x v="0"/>
    <x v="1"/>
    <x v="1"/>
  </r>
  <r>
    <x v="0"/>
    <x v="2"/>
    <x v="4"/>
    <x v="6"/>
    <x v="1"/>
    <x v="3"/>
    <x v="0"/>
    <x v="0"/>
    <n v="33.380000000000003"/>
    <n v="200.28"/>
    <x v="2"/>
    <x v="3"/>
    <x v="2"/>
    <n v="3"/>
    <x v="0"/>
    <x v="2"/>
    <x v="2"/>
  </r>
  <r>
    <x v="0"/>
    <x v="5"/>
    <x v="5"/>
    <x v="7"/>
    <x v="1"/>
    <x v="3"/>
    <x v="11"/>
    <x v="0"/>
    <n v="101.56"/>
    <n v="1320.28"/>
    <x v="2"/>
    <x v="0"/>
    <x v="2"/>
    <n v="4.5"/>
    <x v="0"/>
    <x v="0"/>
    <x v="2"/>
  </r>
  <r>
    <x v="7"/>
    <x v="1"/>
    <x v="2"/>
    <x v="4"/>
    <x v="1"/>
    <x v="0"/>
    <x v="12"/>
    <x v="2"/>
    <n v="260.98"/>
    <n v="3131.76"/>
    <x v="3"/>
    <x v="0"/>
    <x v="2"/>
    <n v="4.7"/>
    <x v="1"/>
    <x v="2"/>
    <x v="2"/>
  </r>
  <r>
    <x v="6"/>
    <x v="5"/>
    <x v="4"/>
    <x v="6"/>
    <x v="1"/>
    <x v="1"/>
    <x v="13"/>
    <x v="2"/>
    <n v="242.89"/>
    <n v="242.89"/>
    <x v="1"/>
    <x v="3"/>
    <x v="2"/>
    <n v="2.5"/>
    <x v="0"/>
    <x v="2"/>
    <x v="2"/>
  </r>
  <r>
    <x v="0"/>
    <x v="4"/>
    <x v="6"/>
    <x v="4"/>
    <x v="1"/>
    <x v="4"/>
    <x v="0"/>
    <x v="2"/>
    <n v="200.04"/>
    <n v="1200.24"/>
    <x v="1"/>
    <x v="1"/>
    <x v="1"/>
    <n v="4.5999999999999996"/>
    <x v="0"/>
    <x v="0"/>
    <x v="1"/>
  </r>
  <r>
    <x v="4"/>
    <x v="1"/>
    <x v="0"/>
    <x v="3"/>
    <x v="1"/>
    <x v="1"/>
    <x v="5"/>
    <x v="3"/>
    <n v="43.949999999999996"/>
    <n v="483.45"/>
    <x v="1"/>
    <x v="2"/>
    <x v="0"/>
    <n v="3.6"/>
    <x v="1"/>
    <x v="1"/>
    <x v="0"/>
  </r>
  <r>
    <x v="0"/>
    <x v="1"/>
    <x v="7"/>
    <x v="7"/>
    <x v="1"/>
    <x v="1"/>
    <x v="4"/>
    <x v="2"/>
    <n v="267.18"/>
    <n v="2671.8"/>
    <x v="0"/>
    <x v="1"/>
    <x v="2"/>
    <n v="2.7"/>
    <x v="0"/>
    <x v="2"/>
    <x v="2"/>
  </r>
  <r>
    <x v="8"/>
    <x v="1"/>
    <x v="5"/>
    <x v="0"/>
    <x v="0"/>
    <x v="2"/>
    <x v="13"/>
    <x v="2"/>
    <n v="169.66"/>
    <n v="169.66"/>
    <x v="2"/>
    <x v="0"/>
    <x v="1"/>
    <n v="1.2"/>
    <x v="1"/>
    <x v="2"/>
    <x v="1"/>
  </r>
  <r>
    <x v="7"/>
    <x v="1"/>
    <x v="5"/>
    <x v="2"/>
    <x v="1"/>
    <x v="1"/>
    <x v="11"/>
    <x v="3"/>
    <n v="158.47999999999999"/>
    <n v="2060.2399999999998"/>
    <x v="0"/>
    <x v="0"/>
    <x v="1"/>
    <n v="4"/>
    <x v="0"/>
    <x v="0"/>
    <x v="1"/>
  </r>
  <r>
    <x v="3"/>
    <x v="2"/>
    <x v="4"/>
    <x v="5"/>
    <x v="1"/>
    <x v="4"/>
    <x v="3"/>
    <x v="2"/>
    <n v="281.54000000000002"/>
    <n v="1407.7"/>
    <x v="1"/>
    <x v="1"/>
    <x v="2"/>
    <n v="4.5999999999999996"/>
    <x v="0"/>
    <x v="1"/>
    <x v="2"/>
  </r>
  <r>
    <x v="9"/>
    <x v="4"/>
    <x v="7"/>
    <x v="7"/>
    <x v="1"/>
    <x v="3"/>
    <x v="5"/>
    <x v="1"/>
    <n v="22.48"/>
    <n v="247.28"/>
    <x v="0"/>
    <x v="2"/>
    <x v="2"/>
    <n v="3.3"/>
    <x v="1"/>
    <x v="0"/>
    <x v="2"/>
  </r>
  <r>
    <x v="1"/>
    <x v="2"/>
    <x v="1"/>
    <x v="5"/>
    <x v="1"/>
    <x v="1"/>
    <x v="10"/>
    <x v="1"/>
    <n v="175.65"/>
    <n v="1229.55"/>
    <x v="0"/>
    <x v="0"/>
    <x v="0"/>
    <n v="2.6"/>
    <x v="1"/>
    <x v="1"/>
    <x v="0"/>
  </r>
  <r>
    <x v="2"/>
    <x v="6"/>
    <x v="6"/>
    <x v="5"/>
    <x v="1"/>
    <x v="3"/>
    <x v="7"/>
    <x v="2"/>
    <n v="241.54999999999998"/>
    <n v="3381.7"/>
    <x v="0"/>
    <x v="3"/>
    <x v="1"/>
    <n v="2.8"/>
    <x v="1"/>
    <x v="2"/>
    <x v="1"/>
  </r>
  <r>
    <x v="9"/>
    <x v="4"/>
    <x v="2"/>
    <x v="6"/>
    <x v="1"/>
    <x v="2"/>
    <x v="7"/>
    <x v="0"/>
    <n v="37.83"/>
    <n v="529.62"/>
    <x v="1"/>
    <x v="0"/>
    <x v="1"/>
    <n v="3.8"/>
    <x v="0"/>
    <x v="1"/>
    <x v="1"/>
  </r>
  <r>
    <x v="9"/>
    <x v="2"/>
    <x v="0"/>
    <x v="3"/>
    <x v="1"/>
    <x v="4"/>
    <x v="1"/>
    <x v="2"/>
    <n v="120.01"/>
    <n v="960.08"/>
    <x v="0"/>
    <x v="0"/>
    <x v="0"/>
    <n v="1.8"/>
    <x v="1"/>
    <x v="1"/>
    <x v="0"/>
  </r>
  <r>
    <x v="5"/>
    <x v="5"/>
    <x v="2"/>
    <x v="6"/>
    <x v="1"/>
    <x v="0"/>
    <x v="5"/>
    <x v="3"/>
    <n v="293.7"/>
    <n v="3230.7"/>
    <x v="0"/>
    <x v="2"/>
    <x v="2"/>
    <n v="1.8"/>
    <x v="1"/>
    <x v="2"/>
    <x v="2"/>
  </r>
  <r>
    <x v="2"/>
    <x v="2"/>
    <x v="4"/>
    <x v="1"/>
    <x v="1"/>
    <x v="0"/>
    <x v="5"/>
    <x v="0"/>
    <n v="79.3"/>
    <n v="872.3"/>
    <x v="1"/>
    <x v="3"/>
    <x v="2"/>
    <n v="2.4"/>
    <x v="0"/>
    <x v="2"/>
    <x v="2"/>
  </r>
  <r>
    <x v="3"/>
    <x v="4"/>
    <x v="1"/>
    <x v="1"/>
    <x v="1"/>
    <x v="2"/>
    <x v="11"/>
    <x v="3"/>
    <n v="168.73"/>
    <n v="2193.4899999999998"/>
    <x v="1"/>
    <x v="1"/>
    <x v="2"/>
    <n v="1.1000000000000001"/>
    <x v="0"/>
    <x v="2"/>
    <x v="2"/>
  </r>
  <r>
    <x v="0"/>
    <x v="4"/>
    <x v="1"/>
    <x v="5"/>
    <x v="1"/>
    <x v="4"/>
    <x v="3"/>
    <x v="1"/>
    <n v="228.9"/>
    <n v="1144.5"/>
    <x v="0"/>
    <x v="1"/>
    <x v="2"/>
    <n v="3.7"/>
    <x v="0"/>
    <x v="2"/>
    <x v="2"/>
  </r>
  <r>
    <x v="5"/>
    <x v="5"/>
    <x v="5"/>
    <x v="3"/>
    <x v="1"/>
    <x v="3"/>
    <x v="6"/>
    <x v="3"/>
    <n v="129.30000000000001"/>
    <n v="258.60000000000002"/>
    <x v="2"/>
    <x v="2"/>
    <x v="0"/>
    <n v="2.8"/>
    <x v="0"/>
    <x v="2"/>
    <x v="0"/>
  </r>
  <r>
    <x v="9"/>
    <x v="0"/>
    <x v="6"/>
    <x v="7"/>
    <x v="1"/>
    <x v="2"/>
    <x v="8"/>
    <x v="2"/>
    <n v="134.20000000000002"/>
    <n v="402.6"/>
    <x v="0"/>
    <x v="0"/>
    <x v="1"/>
    <n v="4.5999999999999996"/>
    <x v="1"/>
    <x v="2"/>
    <x v="1"/>
  </r>
  <r>
    <x v="2"/>
    <x v="4"/>
    <x v="5"/>
    <x v="5"/>
    <x v="1"/>
    <x v="1"/>
    <x v="12"/>
    <x v="1"/>
    <n v="37.72"/>
    <n v="452.64"/>
    <x v="3"/>
    <x v="0"/>
    <x v="2"/>
    <n v="3.6"/>
    <x v="0"/>
    <x v="2"/>
    <x v="2"/>
  </r>
  <r>
    <x v="8"/>
    <x v="2"/>
    <x v="2"/>
    <x v="7"/>
    <x v="1"/>
    <x v="3"/>
    <x v="10"/>
    <x v="0"/>
    <n v="73.23"/>
    <n v="512.61"/>
    <x v="1"/>
    <x v="2"/>
    <x v="0"/>
    <n v="3.8"/>
    <x v="0"/>
    <x v="1"/>
    <x v="0"/>
  </r>
  <r>
    <x v="1"/>
    <x v="5"/>
    <x v="6"/>
    <x v="5"/>
    <x v="1"/>
    <x v="1"/>
    <x v="4"/>
    <x v="2"/>
    <n v="266.57"/>
    <n v="2665.7"/>
    <x v="2"/>
    <x v="0"/>
    <x v="0"/>
    <n v="3.7"/>
    <x v="1"/>
    <x v="2"/>
    <x v="0"/>
  </r>
  <r>
    <x v="9"/>
    <x v="1"/>
    <x v="3"/>
    <x v="0"/>
    <x v="0"/>
    <x v="1"/>
    <x v="2"/>
    <x v="1"/>
    <n v="249.13"/>
    <n v="996.52"/>
    <x v="3"/>
    <x v="1"/>
    <x v="1"/>
    <n v="2.7"/>
    <x v="0"/>
    <x v="0"/>
    <x v="1"/>
  </r>
  <r>
    <x v="6"/>
    <x v="4"/>
    <x v="0"/>
    <x v="6"/>
    <x v="1"/>
    <x v="3"/>
    <x v="13"/>
    <x v="0"/>
    <n v="105.3"/>
    <n v="105.3"/>
    <x v="3"/>
    <x v="1"/>
    <x v="0"/>
    <n v="4.7"/>
    <x v="1"/>
    <x v="0"/>
    <x v="0"/>
  </r>
  <r>
    <x v="3"/>
    <x v="3"/>
    <x v="4"/>
    <x v="0"/>
    <x v="0"/>
    <x v="1"/>
    <x v="8"/>
    <x v="1"/>
    <n v="126.88"/>
    <n v="380.64"/>
    <x v="3"/>
    <x v="0"/>
    <x v="1"/>
    <n v="4.7"/>
    <x v="0"/>
    <x v="2"/>
    <x v="1"/>
  </r>
  <r>
    <x v="3"/>
    <x v="1"/>
    <x v="0"/>
    <x v="5"/>
    <x v="1"/>
    <x v="0"/>
    <x v="4"/>
    <x v="0"/>
    <n v="143.31"/>
    <n v="1433.1"/>
    <x v="2"/>
    <x v="3"/>
    <x v="2"/>
    <n v="2.9"/>
    <x v="1"/>
    <x v="2"/>
    <x v="2"/>
  </r>
  <r>
    <x v="3"/>
    <x v="6"/>
    <x v="1"/>
    <x v="5"/>
    <x v="1"/>
    <x v="3"/>
    <x v="7"/>
    <x v="0"/>
    <n v="116.86"/>
    <n v="1636.04"/>
    <x v="3"/>
    <x v="2"/>
    <x v="1"/>
    <n v="4.0999999999999996"/>
    <x v="1"/>
    <x v="1"/>
    <x v="1"/>
  </r>
  <r>
    <x v="7"/>
    <x v="4"/>
    <x v="4"/>
    <x v="3"/>
    <x v="1"/>
    <x v="2"/>
    <x v="6"/>
    <x v="3"/>
    <n v="203.1"/>
    <n v="406.2"/>
    <x v="1"/>
    <x v="3"/>
    <x v="2"/>
    <n v="4.9000000000000004"/>
    <x v="1"/>
    <x v="0"/>
    <x v="2"/>
  </r>
  <r>
    <x v="7"/>
    <x v="5"/>
    <x v="1"/>
    <x v="3"/>
    <x v="1"/>
    <x v="0"/>
    <x v="9"/>
    <x v="2"/>
    <n v="23.59"/>
    <n v="212.31"/>
    <x v="2"/>
    <x v="2"/>
    <x v="2"/>
    <n v="2.2999999999999998"/>
    <x v="1"/>
    <x v="1"/>
    <x v="2"/>
  </r>
  <r>
    <x v="4"/>
    <x v="1"/>
    <x v="0"/>
    <x v="4"/>
    <x v="1"/>
    <x v="2"/>
    <x v="13"/>
    <x v="0"/>
    <n v="266.45"/>
    <n v="266.45"/>
    <x v="1"/>
    <x v="0"/>
    <x v="2"/>
    <n v="3.5"/>
    <x v="1"/>
    <x v="2"/>
    <x v="2"/>
  </r>
  <r>
    <x v="10"/>
    <x v="2"/>
    <x v="3"/>
    <x v="7"/>
    <x v="1"/>
    <x v="4"/>
    <x v="9"/>
    <x v="0"/>
    <n v="104.18"/>
    <n v="937.62000000000012"/>
    <x v="2"/>
    <x v="3"/>
    <x v="0"/>
    <n v="3.3"/>
    <x v="0"/>
    <x v="0"/>
    <x v="0"/>
  </r>
  <r>
    <x v="1"/>
    <x v="2"/>
    <x v="2"/>
    <x v="3"/>
    <x v="1"/>
    <x v="2"/>
    <x v="4"/>
    <x v="3"/>
    <n v="264.26"/>
    <n v="2642.6"/>
    <x v="1"/>
    <x v="0"/>
    <x v="0"/>
    <n v="3.2"/>
    <x v="0"/>
    <x v="1"/>
    <x v="0"/>
  </r>
  <r>
    <x v="5"/>
    <x v="4"/>
    <x v="7"/>
    <x v="5"/>
    <x v="1"/>
    <x v="3"/>
    <x v="3"/>
    <x v="0"/>
    <n v="147.22999999999999"/>
    <n v="736.15"/>
    <x v="2"/>
    <x v="0"/>
    <x v="0"/>
    <n v="4.7"/>
    <x v="0"/>
    <x v="1"/>
    <x v="0"/>
  </r>
  <r>
    <x v="0"/>
    <x v="0"/>
    <x v="6"/>
    <x v="3"/>
    <x v="1"/>
    <x v="2"/>
    <x v="12"/>
    <x v="0"/>
    <n v="237.37"/>
    <n v="2848.44"/>
    <x v="3"/>
    <x v="2"/>
    <x v="2"/>
    <n v="1.5"/>
    <x v="0"/>
    <x v="1"/>
    <x v="2"/>
  </r>
  <r>
    <x v="9"/>
    <x v="3"/>
    <x v="4"/>
    <x v="3"/>
    <x v="1"/>
    <x v="4"/>
    <x v="0"/>
    <x v="1"/>
    <n v="251.22"/>
    <n v="1507.32"/>
    <x v="1"/>
    <x v="2"/>
    <x v="0"/>
    <n v="3.1"/>
    <x v="1"/>
    <x v="0"/>
    <x v="0"/>
  </r>
  <r>
    <x v="10"/>
    <x v="4"/>
    <x v="2"/>
    <x v="2"/>
    <x v="1"/>
    <x v="1"/>
    <x v="0"/>
    <x v="2"/>
    <n v="104.36"/>
    <n v="626.16"/>
    <x v="1"/>
    <x v="2"/>
    <x v="2"/>
    <n v="1.1000000000000001"/>
    <x v="0"/>
    <x v="1"/>
    <x v="2"/>
  </r>
  <r>
    <x v="0"/>
    <x v="5"/>
    <x v="5"/>
    <x v="2"/>
    <x v="1"/>
    <x v="3"/>
    <x v="12"/>
    <x v="3"/>
    <n v="199.29"/>
    <n v="2391.48"/>
    <x v="1"/>
    <x v="0"/>
    <x v="0"/>
    <n v="2.2000000000000002"/>
    <x v="0"/>
    <x v="1"/>
    <x v="0"/>
  </r>
  <r>
    <x v="5"/>
    <x v="1"/>
    <x v="5"/>
    <x v="1"/>
    <x v="1"/>
    <x v="0"/>
    <x v="0"/>
    <x v="3"/>
    <n v="190.08"/>
    <n v="1140.48"/>
    <x v="0"/>
    <x v="3"/>
    <x v="2"/>
    <n v="3.7"/>
    <x v="1"/>
    <x v="0"/>
    <x v="2"/>
  </r>
  <r>
    <x v="10"/>
    <x v="3"/>
    <x v="0"/>
    <x v="6"/>
    <x v="1"/>
    <x v="0"/>
    <x v="9"/>
    <x v="0"/>
    <n v="153.28"/>
    <n v="1379.52"/>
    <x v="3"/>
    <x v="2"/>
    <x v="2"/>
    <n v="4.0999999999999996"/>
    <x v="1"/>
    <x v="2"/>
    <x v="2"/>
  </r>
  <r>
    <x v="0"/>
    <x v="0"/>
    <x v="1"/>
    <x v="4"/>
    <x v="1"/>
    <x v="2"/>
    <x v="7"/>
    <x v="0"/>
    <n v="151.47999999999999"/>
    <n v="2120.7199999999998"/>
    <x v="1"/>
    <x v="2"/>
    <x v="1"/>
    <n v="4.4000000000000004"/>
    <x v="0"/>
    <x v="1"/>
    <x v="1"/>
  </r>
  <r>
    <x v="8"/>
    <x v="4"/>
    <x v="5"/>
    <x v="4"/>
    <x v="1"/>
    <x v="0"/>
    <x v="11"/>
    <x v="3"/>
    <n v="105.46000000000001"/>
    <n v="1370.98"/>
    <x v="1"/>
    <x v="1"/>
    <x v="2"/>
    <n v="1.3"/>
    <x v="0"/>
    <x v="2"/>
    <x v="2"/>
  </r>
  <r>
    <x v="7"/>
    <x v="6"/>
    <x v="1"/>
    <x v="6"/>
    <x v="1"/>
    <x v="4"/>
    <x v="11"/>
    <x v="0"/>
    <n v="106.85"/>
    <n v="1389.05"/>
    <x v="2"/>
    <x v="0"/>
    <x v="1"/>
    <n v="1.7"/>
    <x v="0"/>
    <x v="0"/>
    <x v="1"/>
  </r>
  <r>
    <x v="5"/>
    <x v="3"/>
    <x v="7"/>
    <x v="3"/>
    <x v="1"/>
    <x v="0"/>
    <x v="9"/>
    <x v="0"/>
    <n v="173.48"/>
    <n v="1561.32"/>
    <x v="3"/>
    <x v="1"/>
    <x v="1"/>
    <n v="2.6"/>
    <x v="1"/>
    <x v="0"/>
    <x v="1"/>
  </r>
  <r>
    <x v="2"/>
    <x v="0"/>
    <x v="4"/>
    <x v="1"/>
    <x v="1"/>
    <x v="2"/>
    <x v="5"/>
    <x v="1"/>
    <n v="29.04"/>
    <n v="319.44"/>
    <x v="3"/>
    <x v="2"/>
    <x v="2"/>
    <n v="2.5"/>
    <x v="0"/>
    <x v="1"/>
    <x v="2"/>
  </r>
  <r>
    <x v="1"/>
    <x v="4"/>
    <x v="0"/>
    <x v="1"/>
    <x v="1"/>
    <x v="0"/>
    <x v="4"/>
    <x v="3"/>
    <n v="281.43"/>
    <n v="2814.3"/>
    <x v="1"/>
    <x v="1"/>
    <x v="0"/>
    <n v="2"/>
    <x v="0"/>
    <x v="1"/>
    <x v="0"/>
  </r>
  <r>
    <x v="6"/>
    <x v="4"/>
    <x v="4"/>
    <x v="7"/>
    <x v="1"/>
    <x v="1"/>
    <x v="10"/>
    <x v="0"/>
    <n v="201.99"/>
    <n v="1413.93"/>
    <x v="0"/>
    <x v="3"/>
    <x v="0"/>
    <n v="4.7"/>
    <x v="1"/>
    <x v="0"/>
    <x v="0"/>
  </r>
  <r>
    <x v="8"/>
    <x v="5"/>
    <x v="4"/>
    <x v="4"/>
    <x v="1"/>
    <x v="1"/>
    <x v="8"/>
    <x v="2"/>
    <n v="144.16"/>
    <n v="432.48"/>
    <x v="1"/>
    <x v="3"/>
    <x v="1"/>
    <n v="3.1"/>
    <x v="0"/>
    <x v="1"/>
    <x v="1"/>
  </r>
  <r>
    <x v="7"/>
    <x v="4"/>
    <x v="3"/>
    <x v="2"/>
    <x v="1"/>
    <x v="0"/>
    <x v="10"/>
    <x v="0"/>
    <n v="37.31"/>
    <n v="261.17"/>
    <x v="0"/>
    <x v="1"/>
    <x v="2"/>
    <n v="3.6"/>
    <x v="0"/>
    <x v="1"/>
    <x v="2"/>
  </r>
  <r>
    <x v="3"/>
    <x v="6"/>
    <x v="2"/>
    <x v="1"/>
    <x v="1"/>
    <x v="3"/>
    <x v="3"/>
    <x v="1"/>
    <n v="196.4"/>
    <n v="982"/>
    <x v="3"/>
    <x v="3"/>
    <x v="2"/>
    <n v="4"/>
    <x v="1"/>
    <x v="2"/>
    <x v="2"/>
  </r>
  <r>
    <x v="7"/>
    <x v="4"/>
    <x v="5"/>
    <x v="5"/>
    <x v="1"/>
    <x v="0"/>
    <x v="9"/>
    <x v="1"/>
    <n v="24.97"/>
    <n v="224.73"/>
    <x v="3"/>
    <x v="0"/>
    <x v="2"/>
    <n v="3.2"/>
    <x v="0"/>
    <x v="2"/>
    <x v="2"/>
  </r>
  <r>
    <x v="10"/>
    <x v="2"/>
    <x v="6"/>
    <x v="7"/>
    <x v="1"/>
    <x v="1"/>
    <x v="1"/>
    <x v="3"/>
    <n v="210.36"/>
    <n v="1682.88"/>
    <x v="0"/>
    <x v="1"/>
    <x v="1"/>
    <n v="4.3"/>
    <x v="0"/>
    <x v="0"/>
    <x v="1"/>
  </r>
  <r>
    <x v="4"/>
    <x v="0"/>
    <x v="4"/>
    <x v="4"/>
    <x v="1"/>
    <x v="1"/>
    <x v="4"/>
    <x v="1"/>
    <n v="40.31"/>
    <n v="403.1"/>
    <x v="3"/>
    <x v="0"/>
    <x v="2"/>
    <n v="4.9000000000000004"/>
    <x v="1"/>
    <x v="1"/>
    <x v="2"/>
  </r>
  <r>
    <x v="8"/>
    <x v="2"/>
    <x v="1"/>
    <x v="3"/>
    <x v="1"/>
    <x v="4"/>
    <x v="12"/>
    <x v="1"/>
    <n v="203.71"/>
    <n v="2444.52"/>
    <x v="2"/>
    <x v="3"/>
    <x v="0"/>
    <n v="2.6"/>
    <x v="0"/>
    <x v="1"/>
    <x v="0"/>
  </r>
  <r>
    <x v="3"/>
    <x v="4"/>
    <x v="7"/>
    <x v="5"/>
    <x v="1"/>
    <x v="2"/>
    <x v="0"/>
    <x v="2"/>
    <n v="133.65"/>
    <n v="801.90000000000009"/>
    <x v="0"/>
    <x v="1"/>
    <x v="1"/>
    <n v="3.6"/>
    <x v="0"/>
    <x v="2"/>
    <x v="1"/>
  </r>
  <r>
    <x v="10"/>
    <x v="6"/>
    <x v="3"/>
    <x v="6"/>
    <x v="1"/>
    <x v="4"/>
    <x v="3"/>
    <x v="1"/>
    <n v="205.54000000000002"/>
    <n v="1027.7"/>
    <x v="2"/>
    <x v="1"/>
    <x v="1"/>
    <n v="2.2999999999999998"/>
    <x v="0"/>
    <x v="1"/>
    <x v="1"/>
  </r>
  <r>
    <x v="5"/>
    <x v="0"/>
    <x v="1"/>
    <x v="4"/>
    <x v="1"/>
    <x v="3"/>
    <x v="4"/>
    <x v="0"/>
    <n v="58.779999999999994"/>
    <n v="587.79999999999995"/>
    <x v="1"/>
    <x v="2"/>
    <x v="1"/>
    <n v="1.3"/>
    <x v="1"/>
    <x v="2"/>
    <x v="1"/>
  </r>
  <r>
    <x v="1"/>
    <x v="0"/>
    <x v="7"/>
    <x v="2"/>
    <x v="1"/>
    <x v="2"/>
    <x v="6"/>
    <x v="1"/>
    <n v="52.87"/>
    <n v="105.74"/>
    <x v="1"/>
    <x v="0"/>
    <x v="0"/>
    <n v="1.1000000000000001"/>
    <x v="0"/>
    <x v="0"/>
    <x v="0"/>
  </r>
  <r>
    <x v="7"/>
    <x v="4"/>
    <x v="1"/>
    <x v="5"/>
    <x v="1"/>
    <x v="0"/>
    <x v="5"/>
    <x v="2"/>
    <n v="89.28"/>
    <n v="982.08"/>
    <x v="2"/>
    <x v="2"/>
    <x v="0"/>
    <n v="1.9"/>
    <x v="1"/>
    <x v="0"/>
    <x v="0"/>
  </r>
  <r>
    <x v="2"/>
    <x v="6"/>
    <x v="6"/>
    <x v="3"/>
    <x v="1"/>
    <x v="0"/>
    <x v="12"/>
    <x v="3"/>
    <n v="135.22"/>
    <n v="1622.64"/>
    <x v="3"/>
    <x v="2"/>
    <x v="1"/>
    <n v="1.6"/>
    <x v="1"/>
    <x v="0"/>
    <x v="1"/>
  </r>
  <r>
    <x v="5"/>
    <x v="5"/>
    <x v="5"/>
    <x v="0"/>
    <x v="0"/>
    <x v="3"/>
    <x v="8"/>
    <x v="2"/>
    <n v="90.850000000000009"/>
    <n v="272.55"/>
    <x v="2"/>
    <x v="3"/>
    <x v="0"/>
    <n v="3.9"/>
    <x v="0"/>
    <x v="0"/>
    <x v="0"/>
  </r>
  <r>
    <x v="3"/>
    <x v="0"/>
    <x v="5"/>
    <x v="5"/>
    <x v="1"/>
    <x v="1"/>
    <x v="5"/>
    <x v="0"/>
    <n v="42.96"/>
    <n v="472.56"/>
    <x v="3"/>
    <x v="0"/>
    <x v="0"/>
    <n v="2.9"/>
    <x v="1"/>
    <x v="0"/>
    <x v="0"/>
  </r>
  <r>
    <x v="10"/>
    <x v="6"/>
    <x v="0"/>
    <x v="5"/>
    <x v="1"/>
    <x v="0"/>
    <x v="5"/>
    <x v="0"/>
    <n v="111.00999999999999"/>
    <n v="1221.1099999999999"/>
    <x v="2"/>
    <x v="0"/>
    <x v="0"/>
    <n v="3.2"/>
    <x v="1"/>
    <x v="1"/>
    <x v="0"/>
  </r>
  <r>
    <x v="4"/>
    <x v="3"/>
    <x v="0"/>
    <x v="1"/>
    <x v="1"/>
    <x v="4"/>
    <x v="8"/>
    <x v="3"/>
    <n v="217.61"/>
    <n v="652.83000000000004"/>
    <x v="2"/>
    <x v="3"/>
    <x v="2"/>
    <n v="1.3"/>
    <x v="0"/>
    <x v="1"/>
    <x v="2"/>
  </r>
  <r>
    <x v="7"/>
    <x v="2"/>
    <x v="1"/>
    <x v="2"/>
    <x v="1"/>
    <x v="1"/>
    <x v="11"/>
    <x v="2"/>
    <n v="183.26000000000002"/>
    <n v="2382.38"/>
    <x v="3"/>
    <x v="3"/>
    <x v="2"/>
    <n v="1.1000000000000001"/>
    <x v="1"/>
    <x v="1"/>
    <x v="2"/>
  </r>
  <r>
    <x v="2"/>
    <x v="0"/>
    <x v="0"/>
    <x v="6"/>
    <x v="1"/>
    <x v="0"/>
    <x v="2"/>
    <x v="2"/>
    <n v="289.73"/>
    <n v="1158.92"/>
    <x v="2"/>
    <x v="0"/>
    <x v="1"/>
    <n v="2.7"/>
    <x v="1"/>
    <x v="2"/>
    <x v="1"/>
  </r>
  <r>
    <x v="1"/>
    <x v="3"/>
    <x v="5"/>
    <x v="0"/>
    <x v="0"/>
    <x v="1"/>
    <x v="8"/>
    <x v="3"/>
    <n v="142.06"/>
    <n v="426.18"/>
    <x v="0"/>
    <x v="3"/>
    <x v="1"/>
    <n v="2"/>
    <x v="1"/>
    <x v="1"/>
    <x v="1"/>
  </r>
  <r>
    <x v="4"/>
    <x v="0"/>
    <x v="4"/>
    <x v="3"/>
    <x v="1"/>
    <x v="2"/>
    <x v="10"/>
    <x v="3"/>
    <n v="113.17999999999999"/>
    <n v="792.26"/>
    <x v="3"/>
    <x v="0"/>
    <x v="2"/>
    <n v="3.5"/>
    <x v="0"/>
    <x v="2"/>
    <x v="2"/>
  </r>
  <r>
    <x v="0"/>
    <x v="5"/>
    <x v="1"/>
    <x v="7"/>
    <x v="1"/>
    <x v="0"/>
    <x v="11"/>
    <x v="3"/>
    <n v="214.23"/>
    <n v="2784.99"/>
    <x v="1"/>
    <x v="3"/>
    <x v="1"/>
    <n v="3"/>
    <x v="1"/>
    <x v="1"/>
    <x v="1"/>
  </r>
  <r>
    <x v="10"/>
    <x v="4"/>
    <x v="2"/>
    <x v="7"/>
    <x v="1"/>
    <x v="0"/>
    <x v="0"/>
    <x v="3"/>
    <n v="135.35"/>
    <n v="812.09999999999991"/>
    <x v="1"/>
    <x v="2"/>
    <x v="2"/>
    <n v="4.3"/>
    <x v="1"/>
    <x v="0"/>
    <x v="2"/>
  </r>
  <r>
    <x v="5"/>
    <x v="6"/>
    <x v="6"/>
    <x v="3"/>
    <x v="1"/>
    <x v="1"/>
    <x v="11"/>
    <x v="0"/>
    <n v="193.13"/>
    <n v="2510.69"/>
    <x v="2"/>
    <x v="3"/>
    <x v="2"/>
    <n v="4.4000000000000004"/>
    <x v="0"/>
    <x v="2"/>
    <x v="2"/>
  </r>
  <r>
    <x v="2"/>
    <x v="0"/>
    <x v="3"/>
    <x v="6"/>
    <x v="1"/>
    <x v="2"/>
    <x v="1"/>
    <x v="0"/>
    <n v="284.95999999999998"/>
    <n v="2279.6799999999998"/>
    <x v="1"/>
    <x v="1"/>
    <x v="1"/>
    <n v="3.1"/>
    <x v="1"/>
    <x v="2"/>
    <x v="1"/>
  </r>
  <r>
    <x v="7"/>
    <x v="6"/>
    <x v="6"/>
    <x v="3"/>
    <x v="1"/>
    <x v="4"/>
    <x v="6"/>
    <x v="3"/>
    <n v="159.77000000000001"/>
    <n v="319.54000000000002"/>
    <x v="0"/>
    <x v="3"/>
    <x v="2"/>
    <n v="4.5999999999999996"/>
    <x v="0"/>
    <x v="1"/>
    <x v="2"/>
  </r>
  <r>
    <x v="7"/>
    <x v="1"/>
    <x v="6"/>
    <x v="1"/>
    <x v="1"/>
    <x v="2"/>
    <x v="6"/>
    <x v="1"/>
    <n v="159.49"/>
    <n v="318.98"/>
    <x v="1"/>
    <x v="1"/>
    <x v="1"/>
    <n v="4.7"/>
    <x v="0"/>
    <x v="1"/>
    <x v="1"/>
  </r>
  <r>
    <x v="3"/>
    <x v="0"/>
    <x v="0"/>
    <x v="0"/>
    <x v="0"/>
    <x v="4"/>
    <x v="13"/>
    <x v="3"/>
    <n v="237.05"/>
    <n v="237.05"/>
    <x v="1"/>
    <x v="0"/>
    <x v="0"/>
    <n v="2"/>
    <x v="0"/>
    <x v="2"/>
    <x v="0"/>
  </r>
  <r>
    <x v="2"/>
    <x v="5"/>
    <x v="2"/>
    <x v="7"/>
    <x v="1"/>
    <x v="3"/>
    <x v="3"/>
    <x v="1"/>
    <n v="231.7"/>
    <n v="1158.5"/>
    <x v="3"/>
    <x v="2"/>
    <x v="0"/>
    <n v="4.9000000000000004"/>
    <x v="0"/>
    <x v="1"/>
    <x v="0"/>
  </r>
  <r>
    <x v="1"/>
    <x v="5"/>
    <x v="7"/>
    <x v="4"/>
    <x v="1"/>
    <x v="2"/>
    <x v="10"/>
    <x v="1"/>
    <n v="164.54"/>
    <n v="1151.78"/>
    <x v="2"/>
    <x v="3"/>
    <x v="2"/>
    <n v="4.9000000000000004"/>
    <x v="0"/>
    <x v="2"/>
    <x v="2"/>
  </r>
  <r>
    <x v="6"/>
    <x v="4"/>
    <x v="5"/>
    <x v="7"/>
    <x v="1"/>
    <x v="4"/>
    <x v="9"/>
    <x v="2"/>
    <n v="38.119999999999997"/>
    <n v="343.08"/>
    <x v="1"/>
    <x v="0"/>
    <x v="2"/>
    <n v="1.3"/>
    <x v="0"/>
    <x v="2"/>
    <x v="2"/>
  </r>
  <r>
    <x v="0"/>
    <x v="4"/>
    <x v="7"/>
    <x v="4"/>
    <x v="1"/>
    <x v="1"/>
    <x v="3"/>
    <x v="1"/>
    <n v="294.62"/>
    <n v="1473.1"/>
    <x v="2"/>
    <x v="1"/>
    <x v="0"/>
    <n v="1"/>
    <x v="0"/>
    <x v="0"/>
    <x v="0"/>
  </r>
  <r>
    <x v="4"/>
    <x v="3"/>
    <x v="0"/>
    <x v="5"/>
    <x v="1"/>
    <x v="4"/>
    <x v="5"/>
    <x v="1"/>
    <n v="125.65"/>
    <n v="1382.15"/>
    <x v="3"/>
    <x v="2"/>
    <x v="0"/>
    <n v="1.2"/>
    <x v="1"/>
    <x v="1"/>
    <x v="0"/>
  </r>
  <r>
    <x v="8"/>
    <x v="5"/>
    <x v="4"/>
    <x v="1"/>
    <x v="1"/>
    <x v="3"/>
    <x v="5"/>
    <x v="1"/>
    <n v="108.68"/>
    <n v="1195.48"/>
    <x v="1"/>
    <x v="0"/>
    <x v="2"/>
    <n v="2.4"/>
    <x v="1"/>
    <x v="0"/>
    <x v="2"/>
  </r>
  <r>
    <x v="8"/>
    <x v="6"/>
    <x v="3"/>
    <x v="7"/>
    <x v="1"/>
    <x v="4"/>
    <x v="13"/>
    <x v="0"/>
    <n v="294.83"/>
    <n v="294.83"/>
    <x v="1"/>
    <x v="0"/>
    <x v="0"/>
    <n v="4.2"/>
    <x v="1"/>
    <x v="1"/>
    <x v="0"/>
  </r>
  <r>
    <x v="2"/>
    <x v="1"/>
    <x v="3"/>
    <x v="1"/>
    <x v="1"/>
    <x v="2"/>
    <x v="8"/>
    <x v="2"/>
    <n v="264.2"/>
    <n v="792.59999999999991"/>
    <x v="3"/>
    <x v="0"/>
    <x v="2"/>
    <n v="3"/>
    <x v="0"/>
    <x v="2"/>
    <x v="2"/>
  </r>
  <r>
    <x v="7"/>
    <x v="5"/>
    <x v="0"/>
    <x v="0"/>
    <x v="0"/>
    <x v="4"/>
    <x v="1"/>
    <x v="2"/>
    <n v="112.46"/>
    <n v="899.68"/>
    <x v="3"/>
    <x v="0"/>
    <x v="0"/>
    <n v="2.2000000000000002"/>
    <x v="0"/>
    <x v="2"/>
    <x v="0"/>
  </r>
  <r>
    <x v="3"/>
    <x v="0"/>
    <x v="2"/>
    <x v="1"/>
    <x v="1"/>
    <x v="2"/>
    <x v="8"/>
    <x v="1"/>
    <n v="106.33"/>
    <n v="318.99"/>
    <x v="1"/>
    <x v="3"/>
    <x v="0"/>
    <n v="1.2"/>
    <x v="0"/>
    <x v="0"/>
    <x v="0"/>
  </r>
  <r>
    <x v="9"/>
    <x v="5"/>
    <x v="3"/>
    <x v="6"/>
    <x v="1"/>
    <x v="3"/>
    <x v="10"/>
    <x v="0"/>
    <n v="221.86999999999998"/>
    <n v="1553.09"/>
    <x v="0"/>
    <x v="0"/>
    <x v="2"/>
    <n v="2.6"/>
    <x v="1"/>
    <x v="1"/>
    <x v="2"/>
  </r>
  <r>
    <x v="2"/>
    <x v="1"/>
    <x v="0"/>
    <x v="7"/>
    <x v="1"/>
    <x v="4"/>
    <x v="4"/>
    <x v="3"/>
    <n v="113.60999999999999"/>
    <n v="1136.0999999999999"/>
    <x v="2"/>
    <x v="0"/>
    <x v="2"/>
    <n v="1.1000000000000001"/>
    <x v="0"/>
    <x v="1"/>
    <x v="2"/>
  </r>
  <r>
    <x v="7"/>
    <x v="6"/>
    <x v="6"/>
    <x v="4"/>
    <x v="1"/>
    <x v="4"/>
    <x v="8"/>
    <x v="0"/>
    <n v="90.399999999999991"/>
    <n v="271.2"/>
    <x v="2"/>
    <x v="3"/>
    <x v="2"/>
    <n v="1.7"/>
    <x v="0"/>
    <x v="0"/>
    <x v="2"/>
  </r>
  <r>
    <x v="8"/>
    <x v="0"/>
    <x v="4"/>
    <x v="2"/>
    <x v="1"/>
    <x v="3"/>
    <x v="6"/>
    <x v="2"/>
    <n v="294.31"/>
    <n v="588.62"/>
    <x v="2"/>
    <x v="1"/>
    <x v="2"/>
    <n v="4.5"/>
    <x v="0"/>
    <x v="2"/>
    <x v="2"/>
  </r>
  <r>
    <x v="8"/>
    <x v="3"/>
    <x v="4"/>
    <x v="0"/>
    <x v="0"/>
    <x v="4"/>
    <x v="12"/>
    <x v="1"/>
    <n v="178.4"/>
    <n v="2140.8000000000002"/>
    <x v="0"/>
    <x v="2"/>
    <x v="1"/>
    <n v="4"/>
    <x v="1"/>
    <x v="0"/>
    <x v="1"/>
  </r>
  <r>
    <x v="0"/>
    <x v="3"/>
    <x v="5"/>
    <x v="4"/>
    <x v="1"/>
    <x v="2"/>
    <x v="11"/>
    <x v="0"/>
    <n v="233.5"/>
    <n v="3035.5"/>
    <x v="2"/>
    <x v="2"/>
    <x v="1"/>
    <n v="5"/>
    <x v="0"/>
    <x v="0"/>
    <x v="1"/>
  </r>
  <r>
    <x v="5"/>
    <x v="3"/>
    <x v="5"/>
    <x v="0"/>
    <x v="0"/>
    <x v="0"/>
    <x v="4"/>
    <x v="1"/>
    <n v="219.66"/>
    <n v="2196.6"/>
    <x v="3"/>
    <x v="3"/>
    <x v="2"/>
    <n v="4.5999999999999996"/>
    <x v="0"/>
    <x v="2"/>
    <x v="2"/>
  </r>
  <r>
    <x v="9"/>
    <x v="4"/>
    <x v="6"/>
    <x v="0"/>
    <x v="0"/>
    <x v="0"/>
    <x v="7"/>
    <x v="3"/>
    <n v="231.54999999999998"/>
    <n v="3241.7"/>
    <x v="3"/>
    <x v="3"/>
    <x v="1"/>
    <n v="4.4000000000000004"/>
    <x v="0"/>
    <x v="0"/>
    <x v="1"/>
  </r>
  <r>
    <x v="7"/>
    <x v="0"/>
    <x v="1"/>
    <x v="6"/>
    <x v="1"/>
    <x v="2"/>
    <x v="0"/>
    <x v="0"/>
    <n v="272.95"/>
    <n v="1637.7"/>
    <x v="1"/>
    <x v="1"/>
    <x v="0"/>
    <n v="1.7"/>
    <x v="1"/>
    <x v="1"/>
    <x v="0"/>
  </r>
  <r>
    <x v="0"/>
    <x v="3"/>
    <x v="1"/>
    <x v="6"/>
    <x v="1"/>
    <x v="4"/>
    <x v="6"/>
    <x v="3"/>
    <n v="160.22"/>
    <n v="320.44"/>
    <x v="0"/>
    <x v="2"/>
    <x v="2"/>
    <n v="3.6"/>
    <x v="1"/>
    <x v="1"/>
    <x v="2"/>
  </r>
  <r>
    <x v="3"/>
    <x v="4"/>
    <x v="4"/>
    <x v="0"/>
    <x v="0"/>
    <x v="2"/>
    <x v="4"/>
    <x v="3"/>
    <n v="230.95"/>
    <n v="2309.5"/>
    <x v="0"/>
    <x v="3"/>
    <x v="1"/>
    <n v="3.4"/>
    <x v="1"/>
    <x v="0"/>
    <x v="1"/>
  </r>
  <r>
    <x v="0"/>
    <x v="5"/>
    <x v="1"/>
    <x v="1"/>
    <x v="1"/>
    <x v="3"/>
    <x v="7"/>
    <x v="2"/>
    <n v="243.10999999999999"/>
    <n v="3403.54"/>
    <x v="1"/>
    <x v="0"/>
    <x v="2"/>
    <n v="4.7"/>
    <x v="0"/>
    <x v="2"/>
    <x v="2"/>
  </r>
  <r>
    <x v="7"/>
    <x v="0"/>
    <x v="6"/>
    <x v="2"/>
    <x v="1"/>
    <x v="2"/>
    <x v="3"/>
    <x v="2"/>
    <n v="284.99"/>
    <n v="1424.95"/>
    <x v="0"/>
    <x v="3"/>
    <x v="0"/>
    <n v="4.0999999999999996"/>
    <x v="0"/>
    <x v="1"/>
    <x v="0"/>
  </r>
  <r>
    <x v="10"/>
    <x v="0"/>
    <x v="4"/>
    <x v="6"/>
    <x v="1"/>
    <x v="0"/>
    <x v="3"/>
    <x v="1"/>
    <n v="219.67"/>
    <n v="1098.3499999999999"/>
    <x v="2"/>
    <x v="2"/>
    <x v="0"/>
    <n v="4.0999999999999996"/>
    <x v="0"/>
    <x v="1"/>
    <x v="0"/>
  </r>
  <r>
    <x v="6"/>
    <x v="0"/>
    <x v="1"/>
    <x v="2"/>
    <x v="1"/>
    <x v="1"/>
    <x v="3"/>
    <x v="3"/>
    <n v="269.93"/>
    <n v="1349.65"/>
    <x v="1"/>
    <x v="1"/>
    <x v="2"/>
    <n v="2.2999999999999998"/>
    <x v="1"/>
    <x v="0"/>
    <x v="2"/>
  </r>
  <r>
    <x v="2"/>
    <x v="2"/>
    <x v="1"/>
    <x v="7"/>
    <x v="1"/>
    <x v="3"/>
    <x v="0"/>
    <x v="3"/>
    <n v="46.610000000000007"/>
    <n v="279.66000000000003"/>
    <x v="2"/>
    <x v="1"/>
    <x v="1"/>
    <n v="1.5"/>
    <x v="0"/>
    <x v="2"/>
    <x v="1"/>
  </r>
  <r>
    <x v="7"/>
    <x v="4"/>
    <x v="1"/>
    <x v="1"/>
    <x v="1"/>
    <x v="4"/>
    <x v="8"/>
    <x v="2"/>
    <n v="55.31"/>
    <n v="165.93"/>
    <x v="2"/>
    <x v="0"/>
    <x v="2"/>
    <n v="2.5"/>
    <x v="0"/>
    <x v="1"/>
    <x v="2"/>
  </r>
  <r>
    <x v="1"/>
    <x v="6"/>
    <x v="2"/>
    <x v="6"/>
    <x v="1"/>
    <x v="2"/>
    <x v="4"/>
    <x v="3"/>
    <n v="64.34"/>
    <n v="643.40000000000009"/>
    <x v="1"/>
    <x v="0"/>
    <x v="2"/>
    <n v="1.8"/>
    <x v="0"/>
    <x v="2"/>
    <x v="2"/>
  </r>
  <r>
    <x v="8"/>
    <x v="2"/>
    <x v="1"/>
    <x v="2"/>
    <x v="1"/>
    <x v="3"/>
    <x v="3"/>
    <x v="0"/>
    <n v="60.55"/>
    <n v="302.75"/>
    <x v="3"/>
    <x v="2"/>
    <x v="0"/>
    <n v="3.9"/>
    <x v="1"/>
    <x v="1"/>
    <x v="0"/>
  </r>
  <r>
    <x v="9"/>
    <x v="2"/>
    <x v="1"/>
    <x v="3"/>
    <x v="1"/>
    <x v="0"/>
    <x v="1"/>
    <x v="3"/>
    <n v="44.51"/>
    <n v="356.08"/>
    <x v="1"/>
    <x v="0"/>
    <x v="2"/>
    <n v="2.8"/>
    <x v="0"/>
    <x v="2"/>
    <x v="2"/>
  </r>
  <r>
    <x v="9"/>
    <x v="2"/>
    <x v="0"/>
    <x v="4"/>
    <x v="1"/>
    <x v="4"/>
    <x v="2"/>
    <x v="3"/>
    <n v="54.32"/>
    <n v="217.28"/>
    <x v="0"/>
    <x v="2"/>
    <x v="1"/>
    <n v="1.9"/>
    <x v="1"/>
    <x v="1"/>
    <x v="1"/>
  </r>
  <r>
    <x v="2"/>
    <x v="6"/>
    <x v="5"/>
    <x v="6"/>
    <x v="1"/>
    <x v="2"/>
    <x v="7"/>
    <x v="2"/>
    <n v="298.85000000000002"/>
    <n v="4183.9000000000005"/>
    <x v="2"/>
    <x v="2"/>
    <x v="2"/>
    <n v="3.6"/>
    <x v="1"/>
    <x v="0"/>
    <x v="2"/>
  </r>
  <r>
    <x v="5"/>
    <x v="2"/>
    <x v="2"/>
    <x v="6"/>
    <x v="1"/>
    <x v="2"/>
    <x v="3"/>
    <x v="2"/>
    <n v="96.210000000000008"/>
    <n v="481.05"/>
    <x v="2"/>
    <x v="3"/>
    <x v="2"/>
    <n v="1.3"/>
    <x v="0"/>
    <x v="2"/>
    <x v="2"/>
  </r>
  <r>
    <x v="6"/>
    <x v="3"/>
    <x v="3"/>
    <x v="6"/>
    <x v="1"/>
    <x v="4"/>
    <x v="13"/>
    <x v="1"/>
    <n v="153.85"/>
    <n v="153.85"/>
    <x v="0"/>
    <x v="0"/>
    <x v="0"/>
    <n v="4.7"/>
    <x v="0"/>
    <x v="2"/>
    <x v="0"/>
  </r>
  <r>
    <x v="1"/>
    <x v="0"/>
    <x v="1"/>
    <x v="2"/>
    <x v="1"/>
    <x v="1"/>
    <x v="13"/>
    <x v="2"/>
    <n v="250.05"/>
    <n v="250.05"/>
    <x v="1"/>
    <x v="3"/>
    <x v="0"/>
    <n v="3.3"/>
    <x v="1"/>
    <x v="1"/>
    <x v="0"/>
  </r>
  <r>
    <x v="8"/>
    <x v="0"/>
    <x v="1"/>
    <x v="5"/>
    <x v="1"/>
    <x v="1"/>
    <x v="1"/>
    <x v="0"/>
    <n v="53.13"/>
    <n v="425.04"/>
    <x v="3"/>
    <x v="3"/>
    <x v="0"/>
    <n v="2.8"/>
    <x v="1"/>
    <x v="2"/>
    <x v="0"/>
  </r>
  <r>
    <x v="2"/>
    <x v="4"/>
    <x v="0"/>
    <x v="0"/>
    <x v="0"/>
    <x v="3"/>
    <x v="6"/>
    <x v="3"/>
    <n v="108.86"/>
    <n v="217.72"/>
    <x v="0"/>
    <x v="2"/>
    <x v="0"/>
    <n v="2"/>
    <x v="0"/>
    <x v="2"/>
    <x v="0"/>
  </r>
  <r>
    <x v="2"/>
    <x v="5"/>
    <x v="1"/>
    <x v="7"/>
    <x v="1"/>
    <x v="2"/>
    <x v="4"/>
    <x v="1"/>
    <n v="64.599999999999994"/>
    <n v="646"/>
    <x v="3"/>
    <x v="2"/>
    <x v="1"/>
    <n v="3.2"/>
    <x v="1"/>
    <x v="1"/>
    <x v="1"/>
  </r>
  <r>
    <x v="2"/>
    <x v="1"/>
    <x v="1"/>
    <x v="4"/>
    <x v="1"/>
    <x v="3"/>
    <x v="4"/>
    <x v="3"/>
    <n v="37.519999999999996"/>
    <n v="375.2"/>
    <x v="2"/>
    <x v="2"/>
    <x v="0"/>
    <n v="2.1"/>
    <x v="0"/>
    <x v="0"/>
    <x v="0"/>
  </r>
  <r>
    <x v="9"/>
    <x v="3"/>
    <x v="1"/>
    <x v="6"/>
    <x v="1"/>
    <x v="4"/>
    <x v="10"/>
    <x v="2"/>
    <n v="289.01"/>
    <n v="2023.07"/>
    <x v="1"/>
    <x v="2"/>
    <x v="2"/>
    <n v="2.6"/>
    <x v="1"/>
    <x v="0"/>
    <x v="2"/>
  </r>
  <r>
    <x v="1"/>
    <x v="6"/>
    <x v="5"/>
    <x v="3"/>
    <x v="1"/>
    <x v="3"/>
    <x v="10"/>
    <x v="3"/>
    <n v="260.34000000000003"/>
    <n v="1822.38"/>
    <x v="1"/>
    <x v="3"/>
    <x v="0"/>
    <n v="4.5999999999999996"/>
    <x v="0"/>
    <x v="0"/>
    <x v="0"/>
  </r>
  <r>
    <x v="0"/>
    <x v="1"/>
    <x v="3"/>
    <x v="3"/>
    <x v="1"/>
    <x v="2"/>
    <x v="5"/>
    <x v="3"/>
    <n v="266.2"/>
    <n v="2928.2"/>
    <x v="2"/>
    <x v="1"/>
    <x v="1"/>
    <n v="1.8"/>
    <x v="0"/>
    <x v="1"/>
    <x v="1"/>
  </r>
  <r>
    <x v="5"/>
    <x v="0"/>
    <x v="6"/>
    <x v="0"/>
    <x v="0"/>
    <x v="1"/>
    <x v="7"/>
    <x v="0"/>
    <n v="263.22999999999996"/>
    <n v="3685.22"/>
    <x v="0"/>
    <x v="1"/>
    <x v="1"/>
    <n v="2.4"/>
    <x v="1"/>
    <x v="0"/>
    <x v="1"/>
  </r>
  <r>
    <x v="2"/>
    <x v="2"/>
    <x v="3"/>
    <x v="1"/>
    <x v="1"/>
    <x v="1"/>
    <x v="9"/>
    <x v="3"/>
    <n v="63.28"/>
    <n v="569.52"/>
    <x v="2"/>
    <x v="1"/>
    <x v="0"/>
    <n v="3.6"/>
    <x v="0"/>
    <x v="2"/>
    <x v="0"/>
  </r>
  <r>
    <x v="7"/>
    <x v="4"/>
    <x v="2"/>
    <x v="5"/>
    <x v="1"/>
    <x v="4"/>
    <x v="13"/>
    <x v="0"/>
    <n v="239.8"/>
    <n v="239.8"/>
    <x v="0"/>
    <x v="2"/>
    <x v="0"/>
    <n v="3.9"/>
    <x v="0"/>
    <x v="2"/>
    <x v="0"/>
  </r>
  <r>
    <x v="7"/>
    <x v="4"/>
    <x v="1"/>
    <x v="5"/>
    <x v="1"/>
    <x v="0"/>
    <x v="6"/>
    <x v="3"/>
    <n v="223.8"/>
    <n v="447.6"/>
    <x v="2"/>
    <x v="0"/>
    <x v="0"/>
    <n v="1.5"/>
    <x v="0"/>
    <x v="0"/>
    <x v="0"/>
  </r>
  <r>
    <x v="2"/>
    <x v="5"/>
    <x v="7"/>
    <x v="2"/>
    <x v="1"/>
    <x v="3"/>
    <x v="7"/>
    <x v="2"/>
    <n v="279.12"/>
    <n v="3907.68"/>
    <x v="3"/>
    <x v="1"/>
    <x v="0"/>
    <n v="4.7"/>
    <x v="1"/>
    <x v="2"/>
    <x v="0"/>
  </r>
  <r>
    <x v="10"/>
    <x v="5"/>
    <x v="3"/>
    <x v="1"/>
    <x v="1"/>
    <x v="4"/>
    <x v="13"/>
    <x v="1"/>
    <n v="81.41"/>
    <n v="81.41"/>
    <x v="1"/>
    <x v="3"/>
    <x v="2"/>
    <n v="1.1000000000000001"/>
    <x v="0"/>
    <x v="2"/>
    <x v="2"/>
  </r>
  <r>
    <x v="8"/>
    <x v="0"/>
    <x v="7"/>
    <x v="4"/>
    <x v="1"/>
    <x v="1"/>
    <x v="13"/>
    <x v="2"/>
    <n v="135.93"/>
    <n v="135.93"/>
    <x v="3"/>
    <x v="3"/>
    <x v="2"/>
    <n v="1.3"/>
    <x v="1"/>
    <x v="0"/>
    <x v="2"/>
  </r>
  <r>
    <x v="1"/>
    <x v="3"/>
    <x v="5"/>
    <x v="2"/>
    <x v="1"/>
    <x v="2"/>
    <x v="5"/>
    <x v="1"/>
    <n v="102.58000000000001"/>
    <n v="1128.3800000000001"/>
    <x v="0"/>
    <x v="2"/>
    <x v="1"/>
    <n v="4"/>
    <x v="0"/>
    <x v="1"/>
    <x v="1"/>
  </r>
  <r>
    <x v="4"/>
    <x v="4"/>
    <x v="2"/>
    <x v="1"/>
    <x v="1"/>
    <x v="2"/>
    <x v="2"/>
    <x v="3"/>
    <n v="92.22"/>
    <n v="368.88"/>
    <x v="0"/>
    <x v="3"/>
    <x v="0"/>
    <n v="4.0999999999999996"/>
    <x v="1"/>
    <x v="0"/>
    <x v="0"/>
  </r>
  <r>
    <x v="9"/>
    <x v="1"/>
    <x v="3"/>
    <x v="7"/>
    <x v="1"/>
    <x v="0"/>
    <x v="1"/>
    <x v="2"/>
    <n v="202.67"/>
    <n v="1621.36"/>
    <x v="2"/>
    <x v="3"/>
    <x v="0"/>
    <n v="3.7"/>
    <x v="1"/>
    <x v="1"/>
    <x v="0"/>
  </r>
  <r>
    <x v="3"/>
    <x v="5"/>
    <x v="1"/>
    <x v="5"/>
    <x v="1"/>
    <x v="0"/>
    <x v="4"/>
    <x v="0"/>
    <n v="65.900000000000006"/>
    <n v="659"/>
    <x v="3"/>
    <x v="1"/>
    <x v="2"/>
    <n v="3.1"/>
    <x v="0"/>
    <x v="2"/>
    <x v="2"/>
  </r>
  <r>
    <x v="3"/>
    <x v="0"/>
    <x v="0"/>
    <x v="4"/>
    <x v="1"/>
    <x v="1"/>
    <x v="1"/>
    <x v="2"/>
    <n v="150.15"/>
    <n v="1201.2"/>
    <x v="1"/>
    <x v="1"/>
    <x v="0"/>
    <n v="2.2000000000000002"/>
    <x v="1"/>
    <x v="0"/>
    <x v="0"/>
  </r>
  <r>
    <x v="7"/>
    <x v="3"/>
    <x v="3"/>
    <x v="7"/>
    <x v="1"/>
    <x v="0"/>
    <x v="12"/>
    <x v="0"/>
    <n v="201.05999999999997"/>
    <n v="2412.7199999999998"/>
    <x v="0"/>
    <x v="3"/>
    <x v="2"/>
    <n v="4.4000000000000004"/>
    <x v="0"/>
    <x v="2"/>
    <x v="2"/>
  </r>
  <r>
    <x v="4"/>
    <x v="0"/>
    <x v="1"/>
    <x v="4"/>
    <x v="1"/>
    <x v="0"/>
    <x v="12"/>
    <x v="3"/>
    <n v="56.48"/>
    <n v="677.76"/>
    <x v="2"/>
    <x v="1"/>
    <x v="1"/>
    <n v="3.8"/>
    <x v="1"/>
    <x v="2"/>
    <x v="1"/>
  </r>
  <r>
    <x v="3"/>
    <x v="0"/>
    <x v="0"/>
    <x v="2"/>
    <x v="1"/>
    <x v="2"/>
    <x v="5"/>
    <x v="3"/>
    <n v="91.95"/>
    <n v="1011.45"/>
    <x v="1"/>
    <x v="3"/>
    <x v="1"/>
    <n v="4.9000000000000004"/>
    <x v="0"/>
    <x v="1"/>
    <x v="1"/>
  </r>
  <r>
    <x v="6"/>
    <x v="3"/>
    <x v="2"/>
    <x v="1"/>
    <x v="1"/>
    <x v="3"/>
    <x v="9"/>
    <x v="1"/>
    <n v="290.85999999999996"/>
    <n v="2617.7399999999998"/>
    <x v="2"/>
    <x v="3"/>
    <x v="0"/>
    <n v="2.8"/>
    <x v="0"/>
    <x v="2"/>
    <x v="0"/>
  </r>
  <r>
    <x v="6"/>
    <x v="3"/>
    <x v="7"/>
    <x v="5"/>
    <x v="1"/>
    <x v="2"/>
    <x v="6"/>
    <x v="2"/>
    <n v="242.72"/>
    <n v="485.44"/>
    <x v="0"/>
    <x v="1"/>
    <x v="0"/>
    <n v="2.9"/>
    <x v="1"/>
    <x v="1"/>
    <x v="0"/>
  </r>
  <r>
    <x v="8"/>
    <x v="3"/>
    <x v="2"/>
    <x v="5"/>
    <x v="1"/>
    <x v="2"/>
    <x v="11"/>
    <x v="3"/>
    <n v="209.55"/>
    <n v="2724.15"/>
    <x v="1"/>
    <x v="2"/>
    <x v="0"/>
    <n v="4.2"/>
    <x v="0"/>
    <x v="0"/>
    <x v="0"/>
  </r>
  <r>
    <x v="4"/>
    <x v="0"/>
    <x v="1"/>
    <x v="0"/>
    <x v="0"/>
    <x v="1"/>
    <x v="10"/>
    <x v="1"/>
    <n v="259.67"/>
    <n v="1817.69"/>
    <x v="2"/>
    <x v="1"/>
    <x v="2"/>
    <n v="5"/>
    <x v="0"/>
    <x v="2"/>
    <x v="2"/>
  </r>
  <r>
    <x v="6"/>
    <x v="5"/>
    <x v="7"/>
    <x v="4"/>
    <x v="1"/>
    <x v="1"/>
    <x v="12"/>
    <x v="1"/>
    <n v="23.91"/>
    <n v="286.92"/>
    <x v="0"/>
    <x v="2"/>
    <x v="2"/>
    <n v="4.5999999999999996"/>
    <x v="0"/>
    <x v="1"/>
    <x v="2"/>
  </r>
  <r>
    <x v="6"/>
    <x v="6"/>
    <x v="7"/>
    <x v="4"/>
    <x v="1"/>
    <x v="3"/>
    <x v="7"/>
    <x v="3"/>
    <n v="21.7"/>
    <n v="303.8"/>
    <x v="2"/>
    <x v="0"/>
    <x v="1"/>
    <n v="2.2000000000000002"/>
    <x v="1"/>
    <x v="0"/>
    <x v="1"/>
  </r>
  <r>
    <x v="7"/>
    <x v="6"/>
    <x v="6"/>
    <x v="4"/>
    <x v="1"/>
    <x v="4"/>
    <x v="2"/>
    <x v="0"/>
    <n v="63.11"/>
    <n v="252.44"/>
    <x v="2"/>
    <x v="3"/>
    <x v="2"/>
    <n v="4.8"/>
    <x v="1"/>
    <x v="2"/>
    <x v="2"/>
  </r>
  <r>
    <x v="3"/>
    <x v="0"/>
    <x v="6"/>
    <x v="6"/>
    <x v="1"/>
    <x v="0"/>
    <x v="8"/>
    <x v="0"/>
    <n v="158.66999999999999"/>
    <n v="476.01"/>
    <x v="2"/>
    <x v="0"/>
    <x v="0"/>
    <n v="1.8"/>
    <x v="0"/>
    <x v="0"/>
    <x v="0"/>
  </r>
  <r>
    <x v="8"/>
    <x v="0"/>
    <x v="0"/>
    <x v="0"/>
    <x v="0"/>
    <x v="0"/>
    <x v="12"/>
    <x v="1"/>
    <n v="179.59"/>
    <n v="2155.08"/>
    <x v="1"/>
    <x v="3"/>
    <x v="1"/>
    <n v="2.7"/>
    <x v="0"/>
    <x v="2"/>
    <x v="1"/>
  </r>
  <r>
    <x v="1"/>
    <x v="5"/>
    <x v="5"/>
    <x v="2"/>
    <x v="1"/>
    <x v="2"/>
    <x v="2"/>
    <x v="3"/>
    <n v="51.83"/>
    <n v="207.32"/>
    <x v="1"/>
    <x v="1"/>
    <x v="0"/>
    <n v="4.5"/>
    <x v="0"/>
    <x v="2"/>
    <x v="0"/>
  </r>
  <r>
    <x v="2"/>
    <x v="3"/>
    <x v="4"/>
    <x v="6"/>
    <x v="1"/>
    <x v="2"/>
    <x v="2"/>
    <x v="2"/>
    <n v="40.24"/>
    <n v="160.96"/>
    <x v="0"/>
    <x v="0"/>
    <x v="2"/>
    <n v="2.2999999999999998"/>
    <x v="1"/>
    <x v="0"/>
    <x v="2"/>
  </r>
  <r>
    <x v="0"/>
    <x v="0"/>
    <x v="2"/>
    <x v="0"/>
    <x v="0"/>
    <x v="3"/>
    <x v="8"/>
    <x v="2"/>
    <n v="251.92999999999998"/>
    <n v="755.79"/>
    <x v="2"/>
    <x v="0"/>
    <x v="2"/>
    <n v="2.4"/>
    <x v="0"/>
    <x v="2"/>
    <x v="2"/>
  </r>
  <r>
    <x v="9"/>
    <x v="4"/>
    <x v="7"/>
    <x v="4"/>
    <x v="1"/>
    <x v="0"/>
    <x v="9"/>
    <x v="1"/>
    <n v="150.05000000000001"/>
    <n v="1350.45"/>
    <x v="1"/>
    <x v="3"/>
    <x v="0"/>
    <n v="5"/>
    <x v="1"/>
    <x v="0"/>
    <x v="0"/>
  </r>
  <r>
    <x v="9"/>
    <x v="2"/>
    <x v="1"/>
    <x v="4"/>
    <x v="1"/>
    <x v="2"/>
    <x v="1"/>
    <x v="2"/>
    <n v="297.89999999999998"/>
    <n v="2383.1999999999998"/>
    <x v="1"/>
    <x v="3"/>
    <x v="0"/>
    <n v="2.8"/>
    <x v="1"/>
    <x v="2"/>
    <x v="0"/>
  </r>
  <r>
    <x v="5"/>
    <x v="3"/>
    <x v="2"/>
    <x v="5"/>
    <x v="1"/>
    <x v="2"/>
    <x v="7"/>
    <x v="3"/>
    <n v="84.22"/>
    <n v="1179.08"/>
    <x v="2"/>
    <x v="2"/>
    <x v="1"/>
    <n v="4.8"/>
    <x v="0"/>
    <x v="2"/>
    <x v="1"/>
  </r>
  <r>
    <x v="0"/>
    <x v="4"/>
    <x v="5"/>
    <x v="2"/>
    <x v="1"/>
    <x v="1"/>
    <x v="12"/>
    <x v="2"/>
    <n v="201.22"/>
    <n v="2414.64"/>
    <x v="0"/>
    <x v="2"/>
    <x v="2"/>
    <n v="2.1"/>
    <x v="0"/>
    <x v="2"/>
    <x v="2"/>
  </r>
  <r>
    <x v="0"/>
    <x v="0"/>
    <x v="1"/>
    <x v="2"/>
    <x v="1"/>
    <x v="4"/>
    <x v="4"/>
    <x v="2"/>
    <n v="245.23000000000002"/>
    <n v="2452.3000000000002"/>
    <x v="3"/>
    <x v="1"/>
    <x v="2"/>
    <n v="3"/>
    <x v="1"/>
    <x v="1"/>
    <x v="2"/>
  </r>
  <r>
    <x v="9"/>
    <x v="2"/>
    <x v="5"/>
    <x v="7"/>
    <x v="1"/>
    <x v="3"/>
    <x v="7"/>
    <x v="3"/>
    <n v="264.34000000000003"/>
    <n v="3700.76"/>
    <x v="2"/>
    <x v="0"/>
    <x v="1"/>
    <n v="2.5"/>
    <x v="1"/>
    <x v="2"/>
    <x v="1"/>
  </r>
  <r>
    <x v="9"/>
    <x v="4"/>
    <x v="4"/>
    <x v="3"/>
    <x v="1"/>
    <x v="4"/>
    <x v="12"/>
    <x v="0"/>
    <n v="105.77"/>
    <n v="1269.24"/>
    <x v="0"/>
    <x v="0"/>
    <x v="1"/>
    <n v="3.3"/>
    <x v="0"/>
    <x v="2"/>
    <x v="1"/>
  </r>
  <r>
    <x v="1"/>
    <x v="1"/>
    <x v="1"/>
    <x v="0"/>
    <x v="0"/>
    <x v="4"/>
    <x v="12"/>
    <x v="0"/>
    <n v="74.12"/>
    <n v="889.44"/>
    <x v="3"/>
    <x v="2"/>
    <x v="2"/>
    <n v="4.5999999999999996"/>
    <x v="1"/>
    <x v="1"/>
    <x v="2"/>
  </r>
  <r>
    <x v="4"/>
    <x v="5"/>
    <x v="3"/>
    <x v="1"/>
    <x v="1"/>
    <x v="3"/>
    <x v="6"/>
    <x v="1"/>
    <n v="83.31"/>
    <n v="166.62"/>
    <x v="0"/>
    <x v="1"/>
    <x v="1"/>
    <n v="5"/>
    <x v="0"/>
    <x v="1"/>
    <x v="1"/>
  </r>
  <r>
    <x v="4"/>
    <x v="2"/>
    <x v="4"/>
    <x v="3"/>
    <x v="1"/>
    <x v="0"/>
    <x v="8"/>
    <x v="3"/>
    <n v="206.68999999999997"/>
    <n v="620.06999999999994"/>
    <x v="3"/>
    <x v="0"/>
    <x v="2"/>
    <n v="3"/>
    <x v="1"/>
    <x v="2"/>
    <x v="2"/>
  </r>
  <r>
    <x v="1"/>
    <x v="0"/>
    <x v="7"/>
    <x v="3"/>
    <x v="1"/>
    <x v="2"/>
    <x v="11"/>
    <x v="0"/>
    <n v="166.25"/>
    <n v="2161.25"/>
    <x v="3"/>
    <x v="3"/>
    <x v="2"/>
    <n v="1.7"/>
    <x v="1"/>
    <x v="2"/>
    <x v="2"/>
  </r>
  <r>
    <x v="3"/>
    <x v="6"/>
    <x v="6"/>
    <x v="4"/>
    <x v="1"/>
    <x v="3"/>
    <x v="4"/>
    <x v="2"/>
    <n v="187.72"/>
    <n v="1877.2"/>
    <x v="0"/>
    <x v="3"/>
    <x v="1"/>
    <n v="1.2"/>
    <x v="1"/>
    <x v="2"/>
    <x v="1"/>
  </r>
  <r>
    <x v="0"/>
    <x v="4"/>
    <x v="3"/>
    <x v="5"/>
    <x v="1"/>
    <x v="2"/>
    <x v="10"/>
    <x v="1"/>
    <n v="25.75"/>
    <n v="180.25"/>
    <x v="1"/>
    <x v="3"/>
    <x v="1"/>
    <n v="1.6"/>
    <x v="0"/>
    <x v="0"/>
    <x v="1"/>
  </r>
  <r>
    <x v="10"/>
    <x v="0"/>
    <x v="4"/>
    <x v="7"/>
    <x v="1"/>
    <x v="1"/>
    <x v="3"/>
    <x v="3"/>
    <n v="129.47"/>
    <n v="647.35"/>
    <x v="0"/>
    <x v="0"/>
    <x v="1"/>
    <n v="4"/>
    <x v="0"/>
    <x v="0"/>
    <x v="1"/>
  </r>
  <r>
    <x v="0"/>
    <x v="6"/>
    <x v="6"/>
    <x v="1"/>
    <x v="1"/>
    <x v="4"/>
    <x v="13"/>
    <x v="3"/>
    <n v="106.84"/>
    <n v="106.84"/>
    <x v="3"/>
    <x v="1"/>
    <x v="2"/>
    <n v="3.4"/>
    <x v="0"/>
    <x v="0"/>
    <x v="2"/>
  </r>
  <r>
    <x v="5"/>
    <x v="5"/>
    <x v="3"/>
    <x v="4"/>
    <x v="1"/>
    <x v="1"/>
    <x v="13"/>
    <x v="1"/>
    <n v="261.86"/>
    <n v="261.86"/>
    <x v="2"/>
    <x v="2"/>
    <x v="1"/>
    <n v="4"/>
    <x v="1"/>
    <x v="2"/>
    <x v="1"/>
  </r>
  <r>
    <x v="9"/>
    <x v="5"/>
    <x v="6"/>
    <x v="4"/>
    <x v="1"/>
    <x v="4"/>
    <x v="12"/>
    <x v="0"/>
    <n v="237.35"/>
    <n v="2848.2"/>
    <x v="3"/>
    <x v="2"/>
    <x v="2"/>
    <n v="4.8"/>
    <x v="0"/>
    <x v="2"/>
    <x v="2"/>
  </r>
  <r>
    <x v="0"/>
    <x v="3"/>
    <x v="7"/>
    <x v="3"/>
    <x v="1"/>
    <x v="0"/>
    <x v="1"/>
    <x v="1"/>
    <n v="140.28"/>
    <n v="1122.24"/>
    <x v="3"/>
    <x v="2"/>
    <x v="0"/>
    <n v="3.8"/>
    <x v="0"/>
    <x v="0"/>
    <x v="0"/>
  </r>
  <r>
    <x v="9"/>
    <x v="4"/>
    <x v="1"/>
    <x v="3"/>
    <x v="1"/>
    <x v="3"/>
    <x v="0"/>
    <x v="1"/>
    <n v="196.54999999999998"/>
    <n v="1179.3"/>
    <x v="0"/>
    <x v="3"/>
    <x v="1"/>
    <n v="4.0999999999999996"/>
    <x v="0"/>
    <x v="1"/>
    <x v="1"/>
  </r>
  <r>
    <x v="0"/>
    <x v="3"/>
    <x v="0"/>
    <x v="2"/>
    <x v="1"/>
    <x v="0"/>
    <x v="2"/>
    <x v="3"/>
    <n v="33.35"/>
    <n v="133.4"/>
    <x v="3"/>
    <x v="0"/>
    <x v="2"/>
    <n v="2.7"/>
    <x v="1"/>
    <x v="1"/>
    <x v="2"/>
  </r>
  <r>
    <x v="5"/>
    <x v="6"/>
    <x v="1"/>
    <x v="5"/>
    <x v="1"/>
    <x v="4"/>
    <x v="8"/>
    <x v="3"/>
    <n v="198.42999999999998"/>
    <n v="595.29"/>
    <x v="2"/>
    <x v="0"/>
    <x v="2"/>
    <n v="3"/>
    <x v="0"/>
    <x v="2"/>
    <x v="2"/>
  </r>
  <r>
    <x v="3"/>
    <x v="6"/>
    <x v="6"/>
    <x v="3"/>
    <x v="1"/>
    <x v="1"/>
    <x v="11"/>
    <x v="2"/>
    <n v="47.22"/>
    <n v="613.86"/>
    <x v="1"/>
    <x v="2"/>
    <x v="2"/>
    <n v="4.3"/>
    <x v="1"/>
    <x v="2"/>
    <x v="2"/>
  </r>
  <r>
    <x v="2"/>
    <x v="5"/>
    <x v="1"/>
    <x v="1"/>
    <x v="1"/>
    <x v="4"/>
    <x v="9"/>
    <x v="1"/>
    <n v="219.92999999999998"/>
    <n v="1979.37"/>
    <x v="2"/>
    <x v="2"/>
    <x v="1"/>
    <n v="3.6"/>
    <x v="0"/>
    <x v="2"/>
    <x v="1"/>
  </r>
  <r>
    <x v="10"/>
    <x v="2"/>
    <x v="7"/>
    <x v="6"/>
    <x v="1"/>
    <x v="0"/>
    <x v="9"/>
    <x v="3"/>
    <n v="180.67"/>
    <n v="1626.03"/>
    <x v="1"/>
    <x v="0"/>
    <x v="1"/>
    <n v="3.1"/>
    <x v="0"/>
    <x v="0"/>
    <x v="1"/>
  </r>
  <r>
    <x v="6"/>
    <x v="6"/>
    <x v="4"/>
    <x v="4"/>
    <x v="1"/>
    <x v="0"/>
    <x v="12"/>
    <x v="3"/>
    <n v="104.14"/>
    <n v="1249.68"/>
    <x v="2"/>
    <x v="2"/>
    <x v="0"/>
    <n v="1.9"/>
    <x v="0"/>
    <x v="0"/>
    <x v="0"/>
  </r>
  <r>
    <x v="1"/>
    <x v="6"/>
    <x v="2"/>
    <x v="6"/>
    <x v="1"/>
    <x v="1"/>
    <x v="2"/>
    <x v="3"/>
    <n v="123.84"/>
    <n v="495.36"/>
    <x v="1"/>
    <x v="0"/>
    <x v="1"/>
    <n v="3.4"/>
    <x v="1"/>
    <x v="0"/>
    <x v="1"/>
  </r>
  <r>
    <x v="1"/>
    <x v="4"/>
    <x v="4"/>
    <x v="5"/>
    <x v="1"/>
    <x v="1"/>
    <x v="5"/>
    <x v="3"/>
    <n v="45.23"/>
    <n v="497.53"/>
    <x v="0"/>
    <x v="3"/>
    <x v="0"/>
    <n v="2.2000000000000002"/>
    <x v="1"/>
    <x v="2"/>
    <x v="0"/>
  </r>
  <r>
    <x v="10"/>
    <x v="2"/>
    <x v="1"/>
    <x v="6"/>
    <x v="1"/>
    <x v="0"/>
    <x v="1"/>
    <x v="1"/>
    <n v="110.38"/>
    <n v="883.04"/>
    <x v="1"/>
    <x v="2"/>
    <x v="0"/>
    <n v="3.4"/>
    <x v="1"/>
    <x v="1"/>
    <x v="0"/>
  </r>
  <r>
    <x v="0"/>
    <x v="3"/>
    <x v="5"/>
    <x v="2"/>
    <x v="1"/>
    <x v="4"/>
    <x v="2"/>
    <x v="1"/>
    <n v="290.72000000000003"/>
    <n v="1162.8800000000001"/>
    <x v="0"/>
    <x v="2"/>
    <x v="0"/>
    <n v="2.9"/>
    <x v="0"/>
    <x v="0"/>
    <x v="0"/>
  </r>
  <r>
    <x v="6"/>
    <x v="3"/>
    <x v="4"/>
    <x v="2"/>
    <x v="1"/>
    <x v="4"/>
    <x v="1"/>
    <x v="0"/>
    <n v="156.13"/>
    <n v="1249.04"/>
    <x v="2"/>
    <x v="0"/>
    <x v="0"/>
    <n v="1.4"/>
    <x v="1"/>
    <x v="1"/>
    <x v="0"/>
  </r>
  <r>
    <x v="5"/>
    <x v="6"/>
    <x v="0"/>
    <x v="1"/>
    <x v="1"/>
    <x v="3"/>
    <x v="10"/>
    <x v="1"/>
    <n v="152.79"/>
    <n v="1069.53"/>
    <x v="3"/>
    <x v="1"/>
    <x v="1"/>
    <n v="4.4000000000000004"/>
    <x v="1"/>
    <x v="1"/>
    <x v="1"/>
  </r>
  <r>
    <x v="4"/>
    <x v="4"/>
    <x v="7"/>
    <x v="7"/>
    <x v="1"/>
    <x v="0"/>
    <x v="7"/>
    <x v="3"/>
    <n v="196.18"/>
    <n v="2746.52"/>
    <x v="0"/>
    <x v="2"/>
    <x v="0"/>
    <n v="3.3"/>
    <x v="1"/>
    <x v="1"/>
    <x v="0"/>
  </r>
  <r>
    <x v="0"/>
    <x v="3"/>
    <x v="6"/>
    <x v="5"/>
    <x v="1"/>
    <x v="3"/>
    <x v="12"/>
    <x v="2"/>
    <n v="155.64000000000001"/>
    <n v="1867.68"/>
    <x v="1"/>
    <x v="1"/>
    <x v="1"/>
    <n v="4.5999999999999996"/>
    <x v="0"/>
    <x v="1"/>
    <x v="1"/>
  </r>
  <r>
    <x v="3"/>
    <x v="3"/>
    <x v="5"/>
    <x v="5"/>
    <x v="1"/>
    <x v="0"/>
    <x v="0"/>
    <x v="1"/>
    <n v="119.54"/>
    <n v="717.24"/>
    <x v="0"/>
    <x v="1"/>
    <x v="1"/>
    <n v="4.7"/>
    <x v="0"/>
    <x v="1"/>
    <x v="1"/>
  </r>
  <r>
    <x v="9"/>
    <x v="1"/>
    <x v="7"/>
    <x v="4"/>
    <x v="1"/>
    <x v="3"/>
    <x v="10"/>
    <x v="0"/>
    <n v="59.07"/>
    <n v="413.49"/>
    <x v="0"/>
    <x v="2"/>
    <x v="1"/>
    <n v="3.1"/>
    <x v="0"/>
    <x v="0"/>
    <x v="1"/>
  </r>
  <r>
    <x v="8"/>
    <x v="4"/>
    <x v="7"/>
    <x v="6"/>
    <x v="1"/>
    <x v="2"/>
    <x v="0"/>
    <x v="1"/>
    <n v="196.49"/>
    <n v="1178.94"/>
    <x v="0"/>
    <x v="2"/>
    <x v="1"/>
    <n v="3.7"/>
    <x v="0"/>
    <x v="1"/>
    <x v="1"/>
  </r>
  <r>
    <x v="0"/>
    <x v="3"/>
    <x v="6"/>
    <x v="3"/>
    <x v="1"/>
    <x v="4"/>
    <x v="5"/>
    <x v="3"/>
    <n v="229.7"/>
    <n v="2526.6999999999998"/>
    <x v="0"/>
    <x v="1"/>
    <x v="1"/>
    <n v="4.5999999999999996"/>
    <x v="0"/>
    <x v="2"/>
    <x v="1"/>
  </r>
  <r>
    <x v="2"/>
    <x v="5"/>
    <x v="3"/>
    <x v="3"/>
    <x v="1"/>
    <x v="4"/>
    <x v="12"/>
    <x v="0"/>
    <n v="278.46999999999997"/>
    <n v="3341.64"/>
    <x v="3"/>
    <x v="1"/>
    <x v="2"/>
    <n v="3.7"/>
    <x v="0"/>
    <x v="0"/>
    <x v="2"/>
  </r>
  <r>
    <x v="8"/>
    <x v="0"/>
    <x v="4"/>
    <x v="7"/>
    <x v="1"/>
    <x v="2"/>
    <x v="0"/>
    <x v="3"/>
    <n v="20.84"/>
    <n v="125.04"/>
    <x v="0"/>
    <x v="2"/>
    <x v="1"/>
    <n v="2"/>
    <x v="1"/>
    <x v="1"/>
    <x v="1"/>
  </r>
  <r>
    <x v="0"/>
    <x v="6"/>
    <x v="2"/>
    <x v="4"/>
    <x v="1"/>
    <x v="1"/>
    <x v="7"/>
    <x v="3"/>
    <n v="38.660000000000004"/>
    <n v="541.24"/>
    <x v="2"/>
    <x v="0"/>
    <x v="1"/>
    <n v="2"/>
    <x v="0"/>
    <x v="1"/>
    <x v="1"/>
  </r>
  <r>
    <x v="10"/>
    <x v="6"/>
    <x v="3"/>
    <x v="3"/>
    <x v="1"/>
    <x v="2"/>
    <x v="10"/>
    <x v="1"/>
    <n v="271.83"/>
    <n v="1902.81"/>
    <x v="0"/>
    <x v="2"/>
    <x v="0"/>
    <n v="2.7"/>
    <x v="1"/>
    <x v="0"/>
    <x v="0"/>
  </r>
  <r>
    <x v="2"/>
    <x v="5"/>
    <x v="5"/>
    <x v="7"/>
    <x v="1"/>
    <x v="4"/>
    <x v="2"/>
    <x v="1"/>
    <n v="196.72"/>
    <n v="786.88"/>
    <x v="0"/>
    <x v="3"/>
    <x v="0"/>
    <n v="1.2"/>
    <x v="1"/>
    <x v="1"/>
    <x v="0"/>
  </r>
  <r>
    <x v="8"/>
    <x v="0"/>
    <x v="6"/>
    <x v="0"/>
    <x v="0"/>
    <x v="0"/>
    <x v="12"/>
    <x v="0"/>
    <n v="288.20999999999998"/>
    <n v="3458.52"/>
    <x v="3"/>
    <x v="3"/>
    <x v="0"/>
    <n v="2.5"/>
    <x v="1"/>
    <x v="2"/>
    <x v="0"/>
  </r>
  <r>
    <x v="0"/>
    <x v="0"/>
    <x v="0"/>
    <x v="4"/>
    <x v="1"/>
    <x v="3"/>
    <x v="3"/>
    <x v="0"/>
    <n v="140.63999999999999"/>
    <n v="703.19999999999993"/>
    <x v="2"/>
    <x v="0"/>
    <x v="0"/>
    <n v="1.6"/>
    <x v="0"/>
    <x v="1"/>
    <x v="0"/>
  </r>
  <r>
    <x v="1"/>
    <x v="5"/>
    <x v="0"/>
    <x v="0"/>
    <x v="0"/>
    <x v="4"/>
    <x v="9"/>
    <x v="0"/>
    <n v="136.66999999999999"/>
    <n v="1230.03"/>
    <x v="3"/>
    <x v="1"/>
    <x v="0"/>
    <n v="4.3"/>
    <x v="0"/>
    <x v="0"/>
    <x v="0"/>
  </r>
  <r>
    <x v="2"/>
    <x v="2"/>
    <x v="2"/>
    <x v="1"/>
    <x v="1"/>
    <x v="2"/>
    <x v="6"/>
    <x v="0"/>
    <n v="116.39"/>
    <n v="232.78"/>
    <x v="3"/>
    <x v="1"/>
    <x v="0"/>
    <n v="4.0999999999999996"/>
    <x v="1"/>
    <x v="0"/>
    <x v="0"/>
  </r>
  <r>
    <x v="8"/>
    <x v="2"/>
    <x v="2"/>
    <x v="5"/>
    <x v="1"/>
    <x v="0"/>
    <x v="9"/>
    <x v="2"/>
    <n v="59.989999999999995"/>
    <n v="539.91"/>
    <x v="2"/>
    <x v="1"/>
    <x v="1"/>
    <n v="1.7"/>
    <x v="0"/>
    <x v="0"/>
    <x v="1"/>
  </r>
  <r>
    <x v="0"/>
    <x v="0"/>
    <x v="4"/>
    <x v="6"/>
    <x v="1"/>
    <x v="4"/>
    <x v="3"/>
    <x v="0"/>
    <n v="126.02000000000001"/>
    <n v="630.1"/>
    <x v="2"/>
    <x v="3"/>
    <x v="1"/>
    <n v="2.1"/>
    <x v="1"/>
    <x v="2"/>
    <x v="1"/>
  </r>
  <r>
    <x v="4"/>
    <x v="2"/>
    <x v="0"/>
    <x v="1"/>
    <x v="1"/>
    <x v="2"/>
    <x v="4"/>
    <x v="1"/>
    <n v="24.1"/>
    <n v="241"/>
    <x v="0"/>
    <x v="2"/>
    <x v="0"/>
    <n v="3.3"/>
    <x v="0"/>
    <x v="1"/>
    <x v="0"/>
  </r>
  <r>
    <x v="9"/>
    <x v="2"/>
    <x v="5"/>
    <x v="2"/>
    <x v="1"/>
    <x v="4"/>
    <x v="13"/>
    <x v="2"/>
    <n v="162.61000000000001"/>
    <n v="162.61000000000001"/>
    <x v="2"/>
    <x v="0"/>
    <x v="2"/>
    <n v="2"/>
    <x v="0"/>
    <x v="0"/>
    <x v="2"/>
  </r>
  <r>
    <x v="4"/>
    <x v="2"/>
    <x v="1"/>
    <x v="2"/>
    <x v="1"/>
    <x v="2"/>
    <x v="5"/>
    <x v="3"/>
    <n v="257.22000000000003"/>
    <n v="2829.42"/>
    <x v="0"/>
    <x v="2"/>
    <x v="2"/>
    <n v="1.2"/>
    <x v="0"/>
    <x v="2"/>
    <x v="2"/>
  </r>
  <r>
    <x v="6"/>
    <x v="0"/>
    <x v="6"/>
    <x v="2"/>
    <x v="1"/>
    <x v="2"/>
    <x v="10"/>
    <x v="3"/>
    <n v="109.93999999999998"/>
    <n v="769.57999999999993"/>
    <x v="3"/>
    <x v="1"/>
    <x v="1"/>
    <n v="4.0999999999999996"/>
    <x v="0"/>
    <x v="2"/>
    <x v="1"/>
  </r>
  <r>
    <x v="0"/>
    <x v="2"/>
    <x v="2"/>
    <x v="7"/>
    <x v="1"/>
    <x v="4"/>
    <x v="3"/>
    <x v="0"/>
    <n v="46.5"/>
    <n v="232.5"/>
    <x v="0"/>
    <x v="2"/>
    <x v="1"/>
    <n v="1.4"/>
    <x v="1"/>
    <x v="0"/>
    <x v="1"/>
  </r>
  <r>
    <x v="7"/>
    <x v="6"/>
    <x v="2"/>
    <x v="7"/>
    <x v="1"/>
    <x v="0"/>
    <x v="8"/>
    <x v="3"/>
    <n v="292.64999999999998"/>
    <n v="877.94999999999993"/>
    <x v="0"/>
    <x v="0"/>
    <x v="2"/>
    <n v="3.7"/>
    <x v="0"/>
    <x v="0"/>
    <x v="2"/>
  </r>
  <r>
    <x v="3"/>
    <x v="1"/>
    <x v="2"/>
    <x v="4"/>
    <x v="1"/>
    <x v="4"/>
    <x v="8"/>
    <x v="2"/>
    <n v="56.110000000000007"/>
    <n v="168.33"/>
    <x v="2"/>
    <x v="3"/>
    <x v="2"/>
    <n v="1.6"/>
    <x v="1"/>
    <x v="2"/>
    <x v="2"/>
  </r>
  <r>
    <x v="4"/>
    <x v="0"/>
    <x v="1"/>
    <x v="5"/>
    <x v="1"/>
    <x v="4"/>
    <x v="13"/>
    <x v="1"/>
    <n v="168.04"/>
    <n v="168.04"/>
    <x v="3"/>
    <x v="2"/>
    <x v="0"/>
    <n v="1"/>
    <x v="0"/>
    <x v="0"/>
    <x v="0"/>
  </r>
  <r>
    <x v="8"/>
    <x v="5"/>
    <x v="6"/>
    <x v="2"/>
    <x v="1"/>
    <x v="0"/>
    <x v="10"/>
    <x v="1"/>
    <n v="246.57"/>
    <n v="1725.99"/>
    <x v="2"/>
    <x v="2"/>
    <x v="2"/>
    <n v="3.2"/>
    <x v="0"/>
    <x v="0"/>
    <x v="2"/>
  </r>
  <r>
    <x v="10"/>
    <x v="2"/>
    <x v="5"/>
    <x v="7"/>
    <x v="1"/>
    <x v="4"/>
    <x v="7"/>
    <x v="2"/>
    <n v="90.66"/>
    <n v="1269.24"/>
    <x v="3"/>
    <x v="0"/>
    <x v="0"/>
    <n v="2.1"/>
    <x v="1"/>
    <x v="2"/>
    <x v="0"/>
  </r>
  <r>
    <x v="2"/>
    <x v="3"/>
    <x v="0"/>
    <x v="4"/>
    <x v="1"/>
    <x v="3"/>
    <x v="6"/>
    <x v="0"/>
    <n v="255.62"/>
    <n v="511.24"/>
    <x v="1"/>
    <x v="0"/>
    <x v="1"/>
    <n v="1.5"/>
    <x v="0"/>
    <x v="1"/>
    <x v="1"/>
  </r>
  <r>
    <x v="3"/>
    <x v="0"/>
    <x v="1"/>
    <x v="7"/>
    <x v="1"/>
    <x v="3"/>
    <x v="1"/>
    <x v="0"/>
    <n v="175.97"/>
    <n v="1407.76"/>
    <x v="3"/>
    <x v="1"/>
    <x v="1"/>
    <n v="3.7"/>
    <x v="0"/>
    <x v="0"/>
    <x v="1"/>
  </r>
  <r>
    <x v="7"/>
    <x v="4"/>
    <x v="1"/>
    <x v="3"/>
    <x v="1"/>
    <x v="3"/>
    <x v="7"/>
    <x v="0"/>
    <n v="112.94000000000001"/>
    <n v="1581.16"/>
    <x v="3"/>
    <x v="0"/>
    <x v="0"/>
    <n v="3.6"/>
    <x v="0"/>
    <x v="2"/>
    <x v="0"/>
  </r>
  <r>
    <x v="5"/>
    <x v="5"/>
    <x v="3"/>
    <x v="7"/>
    <x v="1"/>
    <x v="2"/>
    <x v="2"/>
    <x v="2"/>
    <n v="262.39"/>
    <n v="1049.56"/>
    <x v="3"/>
    <x v="3"/>
    <x v="1"/>
    <n v="2.6"/>
    <x v="1"/>
    <x v="0"/>
    <x v="1"/>
  </r>
  <r>
    <x v="0"/>
    <x v="1"/>
    <x v="5"/>
    <x v="2"/>
    <x v="1"/>
    <x v="1"/>
    <x v="2"/>
    <x v="0"/>
    <n v="194.16"/>
    <n v="776.64"/>
    <x v="3"/>
    <x v="1"/>
    <x v="1"/>
    <n v="1.4"/>
    <x v="0"/>
    <x v="0"/>
    <x v="1"/>
  </r>
  <r>
    <x v="10"/>
    <x v="6"/>
    <x v="6"/>
    <x v="1"/>
    <x v="1"/>
    <x v="4"/>
    <x v="11"/>
    <x v="1"/>
    <n v="192.31"/>
    <n v="2500.0300000000002"/>
    <x v="0"/>
    <x v="2"/>
    <x v="0"/>
    <n v="2.9"/>
    <x v="0"/>
    <x v="1"/>
    <x v="0"/>
  </r>
  <r>
    <x v="0"/>
    <x v="4"/>
    <x v="5"/>
    <x v="2"/>
    <x v="1"/>
    <x v="1"/>
    <x v="5"/>
    <x v="2"/>
    <n v="161.12"/>
    <n v="1772.32"/>
    <x v="2"/>
    <x v="1"/>
    <x v="2"/>
    <n v="1.4"/>
    <x v="0"/>
    <x v="0"/>
    <x v="2"/>
  </r>
  <r>
    <x v="6"/>
    <x v="5"/>
    <x v="4"/>
    <x v="4"/>
    <x v="1"/>
    <x v="3"/>
    <x v="3"/>
    <x v="2"/>
    <n v="96.929999999999993"/>
    <n v="484.65"/>
    <x v="3"/>
    <x v="2"/>
    <x v="1"/>
    <n v="5"/>
    <x v="0"/>
    <x v="0"/>
    <x v="1"/>
  </r>
  <r>
    <x v="7"/>
    <x v="2"/>
    <x v="3"/>
    <x v="4"/>
    <x v="1"/>
    <x v="0"/>
    <x v="9"/>
    <x v="3"/>
    <n v="105.36"/>
    <n v="948.24"/>
    <x v="0"/>
    <x v="0"/>
    <x v="2"/>
    <n v="1.9"/>
    <x v="1"/>
    <x v="0"/>
    <x v="2"/>
  </r>
  <r>
    <x v="2"/>
    <x v="3"/>
    <x v="6"/>
    <x v="4"/>
    <x v="1"/>
    <x v="3"/>
    <x v="10"/>
    <x v="3"/>
    <n v="44.660000000000004"/>
    <n v="312.62"/>
    <x v="2"/>
    <x v="1"/>
    <x v="2"/>
    <n v="1"/>
    <x v="1"/>
    <x v="2"/>
    <x v="2"/>
  </r>
  <r>
    <x v="2"/>
    <x v="2"/>
    <x v="3"/>
    <x v="3"/>
    <x v="1"/>
    <x v="4"/>
    <x v="8"/>
    <x v="0"/>
    <n v="88.240000000000009"/>
    <n v="264.72000000000003"/>
    <x v="0"/>
    <x v="3"/>
    <x v="1"/>
    <n v="1.9"/>
    <x v="0"/>
    <x v="0"/>
    <x v="1"/>
  </r>
  <r>
    <x v="0"/>
    <x v="5"/>
    <x v="3"/>
    <x v="2"/>
    <x v="1"/>
    <x v="1"/>
    <x v="2"/>
    <x v="0"/>
    <n v="97.79"/>
    <n v="391.16"/>
    <x v="3"/>
    <x v="1"/>
    <x v="2"/>
    <n v="3.5"/>
    <x v="0"/>
    <x v="0"/>
    <x v="2"/>
  </r>
  <r>
    <x v="8"/>
    <x v="0"/>
    <x v="2"/>
    <x v="6"/>
    <x v="1"/>
    <x v="1"/>
    <x v="9"/>
    <x v="1"/>
    <n v="36.44"/>
    <n v="327.96"/>
    <x v="2"/>
    <x v="3"/>
    <x v="1"/>
    <n v="4.9000000000000004"/>
    <x v="1"/>
    <x v="2"/>
    <x v="1"/>
  </r>
  <r>
    <x v="6"/>
    <x v="4"/>
    <x v="0"/>
    <x v="3"/>
    <x v="1"/>
    <x v="2"/>
    <x v="13"/>
    <x v="0"/>
    <n v="50.89"/>
    <n v="50.89"/>
    <x v="3"/>
    <x v="1"/>
    <x v="1"/>
    <n v="3.1"/>
    <x v="1"/>
    <x v="0"/>
    <x v="1"/>
  </r>
  <r>
    <x v="1"/>
    <x v="3"/>
    <x v="3"/>
    <x v="5"/>
    <x v="1"/>
    <x v="0"/>
    <x v="1"/>
    <x v="1"/>
    <n v="95.67"/>
    <n v="765.36"/>
    <x v="1"/>
    <x v="0"/>
    <x v="0"/>
    <n v="2.8"/>
    <x v="1"/>
    <x v="0"/>
    <x v="0"/>
  </r>
  <r>
    <x v="5"/>
    <x v="4"/>
    <x v="4"/>
    <x v="2"/>
    <x v="1"/>
    <x v="3"/>
    <x v="1"/>
    <x v="0"/>
    <n v="209.63"/>
    <n v="1677.04"/>
    <x v="0"/>
    <x v="2"/>
    <x v="1"/>
    <n v="5"/>
    <x v="0"/>
    <x v="0"/>
    <x v="1"/>
  </r>
  <r>
    <x v="7"/>
    <x v="4"/>
    <x v="4"/>
    <x v="7"/>
    <x v="1"/>
    <x v="0"/>
    <x v="7"/>
    <x v="1"/>
    <n v="71.59"/>
    <n v="1002.26"/>
    <x v="3"/>
    <x v="1"/>
    <x v="0"/>
    <n v="1.7"/>
    <x v="0"/>
    <x v="1"/>
    <x v="0"/>
  </r>
  <r>
    <x v="9"/>
    <x v="3"/>
    <x v="6"/>
    <x v="1"/>
    <x v="1"/>
    <x v="4"/>
    <x v="11"/>
    <x v="2"/>
    <n v="166.12"/>
    <n v="2159.56"/>
    <x v="2"/>
    <x v="2"/>
    <x v="0"/>
    <n v="1.8"/>
    <x v="0"/>
    <x v="2"/>
    <x v="0"/>
  </r>
  <r>
    <x v="10"/>
    <x v="5"/>
    <x v="7"/>
    <x v="2"/>
    <x v="1"/>
    <x v="2"/>
    <x v="10"/>
    <x v="1"/>
    <n v="162.21"/>
    <n v="1135.47"/>
    <x v="2"/>
    <x v="2"/>
    <x v="0"/>
    <n v="2.5"/>
    <x v="1"/>
    <x v="2"/>
    <x v="0"/>
  </r>
  <r>
    <x v="4"/>
    <x v="1"/>
    <x v="1"/>
    <x v="1"/>
    <x v="1"/>
    <x v="3"/>
    <x v="11"/>
    <x v="0"/>
    <n v="253.53"/>
    <n v="3295.89"/>
    <x v="0"/>
    <x v="2"/>
    <x v="0"/>
    <n v="4"/>
    <x v="1"/>
    <x v="2"/>
    <x v="0"/>
  </r>
  <r>
    <x v="0"/>
    <x v="1"/>
    <x v="2"/>
    <x v="4"/>
    <x v="1"/>
    <x v="4"/>
    <x v="0"/>
    <x v="3"/>
    <n v="190.57000000000002"/>
    <n v="1143.42"/>
    <x v="1"/>
    <x v="1"/>
    <x v="0"/>
    <n v="2.2000000000000002"/>
    <x v="0"/>
    <x v="1"/>
    <x v="0"/>
  </r>
  <r>
    <x v="10"/>
    <x v="2"/>
    <x v="0"/>
    <x v="4"/>
    <x v="1"/>
    <x v="0"/>
    <x v="10"/>
    <x v="0"/>
    <n v="276.76"/>
    <n v="1937.32"/>
    <x v="3"/>
    <x v="2"/>
    <x v="2"/>
    <n v="2.9"/>
    <x v="0"/>
    <x v="2"/>
    <x v="2"/>
  </r>
  <r>
    <x v="10"/>
    <x v="5"/>
    <x v="0"/>
    <x v="6"/>
    <x v="1"/>
    <x v="2"/>
    <x v="4"/>
    <x v="2"/>
    <n v="195.87"/>
    <n v="1958.7"/>
    <x v="2"/>
    <x v="1"/>
    <x v="0"/>
    <n v="4.8"/>
    <x v="1"/>
    <x v="2"/>
    <x v="0"/>
  </r>
  <r>
    <x v="9"/>
    <x v="3"/>
    <x v="0"/>
    <x v="5"/>
    <x v="1"/>
    <x v="3"/>
    <x v="2"/>
    <x v="3"/>
    <n v="27.14"/>
    <n v="108.56"/>
    <x v="1"/>
    <x v="3"/>
    <x v="0"/>
    <n v="4.5"/>
    <x v="1"/>
    <x v="2"/>
    <x v="0"/>
  </r>
  <r>
    <x v="9"/>
    <x v="5"/>
    <x v="1"/>
    <x v="7"/>
    <x v="1"/>
    <x v="0"/>
    <x v="2"/>
    <x v="1"/>
    <n v="126.82"/>
    <n v="507.28"/>
    <x v="2"/>
    <x v="2"/>
    <x v="2"/>
    <n v="4.8"/>
    <x v="0"/>
    <x v="0"/>
    <x v="2"/>
  </r>
  <r>
    <x v="6"/>
    <x v="3"/>
    <x v="6"/>
    <x v="3"/>
    <x v="1"/>
    <x v="3"/>
    <x v="3"/>
    <x v="3"/>
    <n v="215.73000000000002"/>
    <n v="1078.6500000000001"/>
    <x v="0"/>
    <x v="3"/>
    <x v="0"/>
    <n v="1.7"/>
    <x v="1"/>
    <x v="1"/>
    <x v="0"/>
  </r>
  <r>
    <x v="7"/>
    <x v="4"/>
    <x v="2"/>
    <x v="0"/>
    <x v="0"/>
    <x v="2"/>
    <x v="2"/>
    <x v="0"/>
    <n v="153.03"/>
    <n v="612.12"/>
    <x v="2"/>
    <x v="2"/>
    <x v="2"/>
    <n v="2.9"/>
    <x v="0"/>
    <x v="0"/>
    <x v="2"/>
  </r>
  <r>
    <x v="8"/>
    <x v="2"/>
    <x v="3"/>
    <x v="0"/>
    <x v="0"/>
    <x v="2"/>
    <x v="2"/>
    <x v="3"/>
    <n v="137.43"/>
    <n v="549.72"/>
    <x v="1"/>
    <x v="1"/>
    <x v="2"/>
    <n v="3.9"/>
    <x v="0"/>
    <x v="2"/>
    <x v="2"/>
  </r>
  <r>
    <x v="5"/>
    <x v="0"/>
    <x v="3"/>
    <x v="3"/>
    <x v="1"/>
    <x v="0"/>
    <x v="9"/>
    <x v="3"/>
    <n v="208.03"/>
    <n v="1872.27"/>
    <x v="2"/>
    <x v="1"/>
    <x v="0"/>
    <n v="3.9"/>
    <x v="1"/>
    <x v="0"/>
    <x v="0"/>
  </r>
  <r>
    <x v="2"/>
    <x v="4"/>
    <x v="6"/>
    <x v="5"/>
    <x v="1"/>
    <x v="3"/>
    <x v="0"/>
    <x v="0"/>
    <n v="100.01"/>
    <n v="600.06000000000006"/>
    <x v="1"/>
    <x v="3"/>
    <x v="1"/>
    <n v="3.2"/>
    <x v="0"/>
    <x v="2"/>
    <x v="1"/>
  </r>
  <r>
    <x v="9"/>
    <x v="0"/>
    <x v="0"/>
    <x v="6"/>
    <x v="1"/>
    <x v="1"/>
    <x v="7"/>
    <x v="0"/>
    <n v="274.51"/>
    <n v="3843.14"/>
    <x v="0"/>
    <x v="3"/>
    <x v="1"/>
    <n v="4.3"/>
    <x v="1"/>
    <x v="0"/>
    <x v="1"/>
  </r>
  <r>
    <x v="9"/>
    <x v="5"/>
    <x v="1"/>
    <x v="6"/>
    <x v="1"/>
    <x v="4"/>
    <x v="8"/>
    <x v="2"/>
    <n v="135.68"/>
    <n v="407.04"/>
    <x v="0"/>
    <x v="0"/>
    <x v="0"/>
    <n v="1.2"/>
    <x v="1"/>
    <x v="0"/>
    <x v="0"/>
  </r>
  <r>
    <x v="4"/>
    <x v="3"/>
    <x v="3"/>
    <x v="4"/>
    <x v="1"/>
    <x v="2"/>
    <x v="8"/>
    <x v="3"/>
    <n v="196.74"/>
    <n v="590.22"/>
    <x v="0"/>
    <x v="0"/>
    <x v="1"/>
    <n v="1.8"/>
    <x v="0"/>
    <x v="1"/>
    <x v="1"/>
  </r>
  <r>
    <x v="1"/>
    <x v="0"/>
    <x v="5"/>
    <x v="2"/>
    <x v="1"/>
    <x v="3"/>
    <x v="4"/>
    <x v="1"/>
    <n v="295.05"/>
    <n v="2950.5"/>
    <x v="2"/>
    <x v="0"/>
    <x v="0"/>
    <n v="2.2999999999999998"/>
    <x v="1"/>
    <x v="2"/>
    <x v="0"/>
  </r>
  <r>
    <x v="9"/>
    <x v="4"/>
    <x v="5"/>
    <x v="6"/>
    <x v="1"/>
    <x v="0"/>
    <x v="1"/>
    <x v="0"/>
    <n v="239.93"/>
    <n v="1919.44"/>
    <x v="0"/>
    <x v="2"/>
    <x v="0"/>
    <n v="3.9"/>
    <x v="1"/>
    <x v="1"/>
    <x v="0"/>
  </r>
  <r>
    <x v="1"/>
    <x v="3"/>
    <x v="1"/>
    <x v="2"/>
    <x v="1"/>
    <x v="0"/>
    <x v="8"/>
    <x v="3"/>
    <n v="168.85"/>
    <n v="506.55"/>
    <x v="0"/>
    <x v="3"/>
    <x v="2"/>
    <n v="4.5999999999999996"/>
    <x v="1"/>
    <x v="2"/>
    <x v="2"/>
  </r>
  <r>
    <x v="6"/>
    <x v="2"/>
    <x v="1"/>
    <x v="1"/>
    <x v="1"/>
    <x v="2"/>
    <x v="7"/>
    <x v="0"/>
    <n v="260.63"/>
    <n v="3648.82"/>
    <x v="0"/>
    <x v="0"/>
    <x v="0"/>
    <n v="3.1"/>
    <x v="1"/>
    <x v="2"/>
    <x v="0"/>
  </r>
  <r>
    <x v="8"/>
    <x v="4"/>
    <x v="2"/>
    <x v="5"/>
    <x v="1"/>
    <x v="2"/>
    <x v="2"/>
    <x v="2"/>
    <n v="176.92"/>
    <n v="707.68"/>
    <x v="1"/>
    <x v="3"/>
    <x v="0"/>
    <n v="3.8"/>
    <x v="0"/>
    <x v="2"/>
    <x v="0"/>
  </r>
  <r>
    <x v="10"/>
    <x v="5"/>
    <x v="0"/>
    <x v="1"/>
    <x v="1"/>
    <x v="1"/>
    <x v="0"/>
    <x v="0"/>
    <n v="143.66"/>
    <n v="861.96"/>
    <x v="0"/>
    <x v="0"/>
    <x v="1"/>
    <n v="3.4"/>
    <x v="1"/>
    <x v="0"/>
    <x v="1"/>
  </r>
  <r>
    <x v="2"/>
    <x v="3"/>
    <x v="6"/>
    <x v="0"/>
    <x v="0"/>
    <x v="0"/>
    <x v="9"/>
    <x v="0"/>
    <n v="264.57"/>
    <n v="2381.13"/>
    <x v="2"/>
    <x v="3"/>
    <x v="2"/>
    <n v="4.7"/>
    <x v="1"/>
    <x v="1"/>
    <x v="2"/>
  </r>
  <r>
    <x v="9"/>
    <x v="5"/>
    <x v="1"/>
    <x v="1"/>
    <x v="1"/>
    <x v="3"/>
    <x v="0"/>
    <x v="2"/>
    <n v="27.599999999999998"/>
    <n v="165.6"/>
    <x v="2"/>
    <x v="3"/>
    <x v="2"/>
    <n v="4.5999999999999996"/>
    <x v="1"/>
    <x v="2"/>
    <x v="2"/>
  </r>
  <r>
    <x v="0"/>
    <x v="3"/>
    <x v="1"/>
    <x v="1"/>
    <x v="1"/>
    <x v="4"/>
    <x v="8"/>
    <x v="0"/>
    <n v="134.09"/>
    <n v="402.27"/>
    <x v="0"/>
    <x v="0"/>
    <x v="1"/>
    <n v="4.2"/>
    <x v="1"/>
    <x v="2"/>
    <x v="1"/>
  </r>
  <r>
    <x v="1"/>
    <x v="4"/>
    <x v="7"/>
    <x v="1"/>
    <x v="1"/>
    <x v="4"/>
    <x v="12"/>
    <x v="2"/>
    <n v="116.04"/>
    <n v="1392.48"/>
    <x v="2"/>
    <x v="2"/>
    <x v="0"/>
    <n v="2.1"/>
    <x v="1"/>
    <x v="0"/>
    <x v="0"/>
  </r>
  <r>
    <x v="4"/>
    <x v="1"/>
    <x v="1"/>
    <x v="3"/>
    <x v="1"/>
    <x v="1"/>
    <x v="0"/>
    <x v="3"/>
    <n v="219.94000000000003"/>
    <n v="1319.64"/>
    <x v="0"/>
    <x v="0"/>
    <x v="2"/>
    <n v="2.5"/>
    <x v="1"/>
    <x v="2"/>
    <x v="2"/>
  </r>
  <r>
    <x v="5"/>
    <x v="1"/>
    <x v="7"/>
    <x v="6"/>
    <x v="1"/>
    <x v="3"/>
    <x v="2"/>
    <x v="3"/>
    <n v="23.52"/>
    <n v="94.08"/>
    <x v="0"/>
    <x v="3"/>
    <x v="2"/>
    <n v="2.7"/>
    <x v="0"/>
    <x v="2"/>
    <x v="2"/>
  </r>
  <r>
    <x v="4"/>
    <x v="3"/>
    <x v="7"/>
    <x v="5"/>
    <x v="1"/>
    <x v="4"/>
    <x v="3"/>
    <x v="3"/>
    <n v="205.04000000000002"/>
    <n v="1025.2"/>
    <x v="2"/>
    <x v="1"/>
    <x v="1"/>
    <n v="1"/>
    <x v="0"/>
    <x v="0"/>
    <x v="1"/>
  </r>
  <r>
    <x v="9"/>
    <x v="2"/>
    <x v="5"/>
    <x v="0"/>
    <x v="0"/>
    <x v="4"/>
    <x v="7"/>
    <x v="1"/>
    <n v="116.98"/>
    <n v="1637.72"/>
    <x v="3"/>
    <x v="2"/>
    <x v="2"/>
    <n v="1.9"/>
    <x v="0"/>
    <x v="0"/>
    <x v="2"/>
  </r>
  <r>
    <x v="7"/>
    <x v="5"/>
    <x v="6"/>
    <x v="0"/>
    <x v="0"/>
    <x v="3"/>
    <x v="3"/>
    <x v="0"/>
    <n v="47.410000000000004"/>
    <n v="237.05"/>
    <x v="2"/>
    <x v="2"/>
    <x v="0"/>
    <n v="3.9"/>
    <x v="1"/>
    <x v="0"/>
    <x v="0"/>
  </r>
  <r>
    <x v="10"/>
    <x v="6"/>
    <x v="7"/>
    <x v="5"/>
    <x v="1"/>
    <x v="3"/>
    <x v="8"/>
    <x v="2"/>
    <n v="294.49"/>
    <n v="883.47"/>
    <x v="1"/>
    <x v="1"/>
    <x v="1"/>
    <n v="3.2"/>
    <x v="1"/>
    <x v="1"/>
    <x v="1"/>
  </r>
  <r>
    <x v="8"/>
    <x v="3"/>
    <x v="0"/>
    <x v="0"/>
    <x v="0"/>
    <x v="2"/>
    <x v="3"/>
    <x v="0"/>
    <n v="79.42"/>
    <n v="397.1"/>
    <x v="1"/>
    <x v="0"/>
    <x v="0"/>
    <n v="4.8"/>
    <x v="0"/>
    <x v="1"/>
    <x v="0"/>
  </r>
  <r>
    <x v="0"/>
    <x v="3"/>
    <x v="0"/>
    <x v="0"/>
    <x v="0"/>
    <x v="4"/>
    <x v="12"/>
    <x v="1"/>
    <n v="117.75999999999999"/>
    <n v="1413.12"/>
    <x v="3"/>
    <x v="3"/>
    <x v="2"/>
    <n v="1.1000000000000001"/>
    <x v="0"/>
    <x v="1"/>
    <x v="2"/>
  </r>
  <r>
    <x v="7"/>
    <x v="1"/>
    <x v="7"/>
    <x v="7"/>
    <x v="1"/>
    <x v="4"/>
    <x v="12"/>
    <x v="0"/>
    <n v="77.97"/>
    <n v="935.64"/>
    <x v="1"/>
    <x v="0"/>
    <x v="1"/>
    <n v="2.5"/>
    <x v="0"/>
    <x v="2"/>
    <x v="1"/>
  </r>
  <r>
    <x v="4"/>
    <x v="0"/>
    <x v="4"/>
    <x v="1"/>
    <x v="1"/>
    <x v="1"/>
    <x v="3"/>
    <x v="1"/>
    <n v="205.35999999999999"/>
    <n v="1026.8"/>
    <x v="2"/>
    <x v="3"/>
    <x v="0"/>
    <n v="3.8"/>
    <x v="0"/>
    <x v="1"/>
    <x v="0"/>
  </r>
  <r>
    <x v="1"/>
    <x v="4"/>
    <x v="7"/>
    <x v="0"/>
    <x v="0"/>
    <x v="2"/>
    <x v="10"/>
    <x v="0"/>
    <n v="239.1"/>
    <n v="1673.7"/>
    <x v="2"/>
    <x v="1"/>
    <x v="2"/>
    <n v="1.5"/>
    <x v="1"/>
    <x v="2"/>
    <x v="2"/>
  </r>
  <r>
    <x v="1"/>
    <x v="1"/>
    <x v="4"/>
    <x v="5"/>
    <x v="1"/>
    <x v="2"/>
    <x v="9"/>
    <x v="1"/>
    <n v="260.98"/>
    <n v="2348.8200000000002"/>
    <x v="1"/>
    <x v="3"/>
    <x v="0"/>
    <n v="3"/>
    <x v="1"/>
    <x v="1"/>
    <x v="0"/>
  </r>
  <r>
    <x v="7"/>
    <x v="5"/>
    <x v="2"/>
    <x v="4"/>
    <x v="1"/>
    <x v="4"/>
    <x v="3"/>
    <x v="2"/>
    <n v="107.08"/>
    <n v="535.4"/>
    <x v="0"/>
    <x v="3"/>
    <x v="0"/>
    <n v="1.1000000000000001"/>
    <x v="0"/>
    <x v="2"/>
    <x v="0"/>
  </r>
  <r>
    <x v="1"/>
    <x v="1"/>
    <x v="2"/>
    <x v="2"/>
    <x v="1"/>
    <x v="0"/>
    <x v="9"/>
    <x v="0"/>
    <n v="166.87"/>
    <n v="1501.83"/>
    <x v="1"/>
    <x v="0"/>
    <x v="1"/>
    <n v="1.7"/>
    <x v="1"/>
    <x v="2"/>
    <x v="1"/>
  </r>
  <r>
    <x v="4"/>
    <x v="6"/>
    <x v="0"/>
    <x v="5"/>
    <x v="1"/>
    <x v="0"/>
    <x v="3"/>
    <x v="0"/>
    <n v="205.70999999999998"/>
    <n v="1028.55"/>
    <x v="3"/>
    <x v="3"/>
    <x v="0"/>
    <n v="4.8"/>
    <x v="1"/>
    <x v="0"/>
    <x v="0"/>
  </r>
  <r>
    <x v="7"/>
    <x v="2"/>
    <x v="6"/>
    <x v="4"/>
    <x v="1"/>
    <x v="3"/>
    <x v="2"/>
    <x v="2"/>
    <n v="196.27"/>
    <n v="785.08"/>
    <x v="1"/>
    <x v="0"/>
    <x v="2"/>
    <n v="3.4"/>
    <x v="0"/>
    <x v="1"/>
    <x v="2"/>
  </r>
  <r>
    <x v="4"/>
    <x v="4"/>
    <x v="5"/>
    <x v="1"/>
    <x v="1"/>
    <x v="2"/>
    <x v="0"/>
    <x v="2"/>
    <n v="220.49"/>
    <n v="1322.94"/>
    <x v="3"/>
    <x v="0"/>
    <x v="2"/>
    <n v="4"/>
    <x v="1"/>
    <x v="0"/>
    <x v="2"/>
  </r>
  <r>
    <x v="0"/>
    <x v="6"/>
    <x v="6"/>
    <x v="5"/>
    <x v="1"/>
    <x v="4"/>
    <x v="1"/>
    <x v="3"/>
    <n v="235.52"/>
    <n v="1884.16"/>
    <x v="3"/>
    <x v="2"/>
    <x v="2"/>
    <n v="1.4"/>
    <x v="1"/>
    <x v="2"/>
    <x v="2"/>
  </r>
  <r>
    <x v="10"/>
    <x v="2"/>
    <x v="0"/>
    <x v="6"/>
    <x v="1"/>
    <x v="4"/>
    <x v="2"/>
    <x v="1"/>
    <n v="47.29"/>
    <n v="189.16"/>
    <x v="2"/>
    <x v="1"/>
    <x v="2"/>
    <n v="1.9"/>
    <x v="0"/>
    <x v="2"/>
    <x v="2"/>
  </r>
  <r>
    <x v="5"/>
    <x v="6"/>
    <x v="0"/>
    <x v="1"/>
    <x v="1"/>
    <x v="4"/>
    <x v="3"/>
    <x v="2"/>
    <n v="67.13"/>
    <n v="335.65"/>
    <x v="1"/>
    <x v="0"/>
    <x v="0"/>
    <n v="1.8"/>
    <x v="0"/>
    <x v="1"/>
    <x v="0"/>
  </r>
  <r>
    <x v="0"/>
    <x v="4"/>
    <x v="6"/>
    <x v="3"/>
    <x v="1"/>
    <x v="1"/>
    <x v="4"/>
    <x v="3"/>
    <n v="225.60999999999999"/>
    <n v="2256.1"/>
    <x v="0"/>
    <x v="1"/>
    <x v="2"/>
    <n v="2.1"/>
    <x v="1"/>
    <x v="2"/>
    <x v="2"/>
  </r>
  <r>
    <x v="0"/>
    <x v="1"/>
    <x v="5"/>
    <x v="0"/>
    <x v="0"/>
    <x v="0"/>
    <x v="13"/>
    <x v="1"/>
    <n v="153.47"/>
    <n v="153.47"/>
    <x v="3"/>
    <x v="2"/>
    <x v="1"/>
    <n v="2"/>
    <x v="0"/>
    <x v="1"/>
    <x v="1"/>
  </r>
  <r>
    <x v="1"/>
    <x v="6"/>
    <x v="0"/>
    <x v="4"/>
    <x v="1"/>
    <x v="1"/>
    <x v="4"/>
    <x v="3"/>
    <n v="139.57"/>
    <n v="1395.7"/>
    <x v="1"/>
    <x v="0"/>
    <x v="0"/>
    <n v="3.3"/>
    <x v="1"/>
    <x v="1"/>
    <x v="0"/>
  </r>
  <r>
    <x v="9"/>
    <x v="1"/>
    <x v="3"/>
    <x v="6"/>
    <x v="1"/>
    <x v="4"/>
    <x v="12"/>
    <x v="0"/>
    <n v="147.52000000000001"/>
    <n v="1770.24"/>
    <x v="1"/>
    <x v="1"/>
    <x v="1"/>
    <n v="3.8"/>
    <x v="0"/>
    <x v="1"/>
    <x v="1"/>
  </r>
  <r>
    <x v="3"/>
    <x v="4"/>
    <x v="3"/>
    <x v="5"/>
    <x v="1"/>
    <x v="4"/>
    <x v="13"/>
    <x v="1"/>
    <n v="124.17"/>
    <n v="124.17"/>
    <x v="2"/>
    <x v="2"/>
    <x v="2"/>
    <n v="3.2"/>
    <x v="0"/>
    <x v="0"/>
    <x v="2"/>
  </r>
  <r>
    <x v="1"/>
    <x v="1"/>
    <x v="5"/>
    <x v="3"/>
    <x v="1"/>
    <x v="2"/>
    <x v="7"/>
    <x v="0"/>
    <n v="185.5"/>
    <n v="2597"/>
    <x v="0"/>
    <x v="2"/>
    <x v="1"/>
    <n v="2.2000000000000002"/>
    <x v="0"/>
    <x v="1"/>
    <x v="1"/>
  </r>
  <r>
    <x v="9"/>
    <x v="5"/>
    <x v="0"/>
    <x v="7"/>
    <x v="1"/>
    <x v="2"/>
    <x v="1"/>
    <x v="0"/>
    <n v="110.53"/>
    <n v="884.24"/>
    <x v="0"/>
    <x v="3"/>
    <x v="2"/>
    <n v="3.8"/>
    <x v="0"/>
    <x v="1"/>
    <x v="2"/>
  </r>
  <r>
    <x v="4"/>
    <x v="1"/>
    <x v="3"/>
    <x v="0"/>
    <x v="0"/>
    <x v="0"/>
    <x v="10"/>
    <x v="0"/>
    <n v="198.31"/>
    <n v="1388.17"/>
    <x v="1"/>
    <x v="3"/>
    <x v="0"/>
    <n v="3.2"/>
    <x v="0"/>
    <x v="1"/>
    <x v="0"/>
  </r>
  <r>
    <x v="3"/>
    <x v="0"/>
    <x v="2"/>
    <x v="6"/>
    <x v="1"/>
    <x v="3"/>
    <x v="3"/>
    <x v="0"/>
    <n v="76.739999999999995"/>
    <n v="383.7"/>
    <x v="0"/>
    <x v="1"/>
    <x v="1"/>
    <n v="3.6"/>
    <x v="0"/>
    <x v="1"/>
    <x v="1"/>
  </r>
  <r>
    <x v="1"/>
    <x v="6"/>
    <x v="4"/>
    <x v="7"/>
    <x v="1"/>
    <x v="4"/>
    <x v="9"/>
    <x v="0"/>
    <n v="232.14999999999998"/>
    <n v="2089.35"/>
    <x v="3"/>
    <x v="0"/>
    <x v="0"/>
    <n v="1.8"/>
    <x v="1"/>
    <x v="1"/>
    <x v="0"/>
  </r>
  <r>
    <x v="3"/>
    <x v="4"/>
    <x v="0"/>
    <x v="2"/>
    <x v="1"/>
    <x v="2"/>
    <x v="13"/>
    <x v="0"/>
    <n v="238.85"/>
    <n v="238.85"/>
    <x v="2"/>
    <x v="3"/>
    <x v="2"/>
    <n v="4.8"/>
    <x v="0"/>
    <x v="0"/>
    <x v="2"/>
  </r>
  <r>
    <x v="3"/>
    <x v="3"/>
    <x v="4"/>
    <x v="6"/>
    <x v="1"/>
    <x v="0"/>
    <x v="8"/>
    <x v="3"/>
    <n v="181.99"/>
    <n v="545.97"/>
    <x v="1"/>
    <x v="0"/>
    <x v="0"/>
    <n v="2.2999999999999998"/>
    <x v="1"/>
    <x v="1"/>
    <x v="0"/>
  </r>
  <r>
    <x v="6"/>
    <x v="3"/>
    <x v="7"/>
    <x v="3"/>
    <x v="1"/>
    <x v="1"/>
    <x v="0"/>
    <x v="3"/>
    <n v="123.41000000000001"/>
    <n v="740.46"/>
    <x v="0"/>
    <x v="3"/>
    <x v="1"/>
    <n v="2.5"/>
    <x v="1"/>
    <x v="2"/>
    <x v="1"/>
  </r>
  <r>
    <x v="10"/>
    <x v="3"/>
    <x v="3"/>
    <x v="7"/>
    <x v="1"/>
    <x v="4"/>
    <x v="13"/>
    <x v="1"/>
    <n v="24.03"/>
    <n v="24.03"/>
    <x v="1"/>
    <x v="3"/>
    <x v="1"/>
    <n v="3.2"/>
    <x v="0"/>
    <x v="2"/>
    <x v="1"/>
  </r>
  <r>
    <x v="6"/>
    <x v="4"/>
    <x v="0"/>
    <x v="2"/>
    <x v="1"/>
    <x v="3"/>
    <x v="7"/>
    <x v="1"/>
    <n v="54.030000000000008"/>
    <n v="756.42000000000007"/>
    <x v="0"/>
    <x v="1"/>
    <x v="1"/>
    <n v="1.2"/>
    <x v="0"/>
    <x v="1"/>
    <x v="1"/>
  </r>
  <r>
    <x v="9"/>
    <x v="0"/>
    <x v="2"/>
    <x v="0"/>
    <x v="0"/>
    <x v="0"/>
    <x v="12"/>
    <x v="1"/>
    <n v="42.31"/>
    <n v="507.72"/>
    <x v="3"/>
    <x v="3"/>
    <x v="2"/>
    <n v="1.8"/>
    <x v="0"/>
    <x v="1"/>
    <x v="2"/>
  </r>
  <r>
    <x v="8"/>
    <x v="1"/>
    <x v="5"/>
    <x v="7"/>
    <x v="1"/>
    <x v="3"/>
    <x v="0"/>
    <x v="0"/>
    <n v="22.86"/>
    <n v="137.16"/>
    <x v="1"/>
    <x v="2"/>
    <x v="1"/>
    <n v="4.3"/>
    <x v="1"/>
    <x v="1"/>
    <x v="1"/>
  </r>
  <r>
    <x v="7"/>
    <x v="6"/>
    <x v="2"/>
    <x v="5"/>
    <x v="1"/>
    <x v="4"/>
    <x v="6"/>
    <x v="0"/>
    <n v="222.22"/>
    <n v="444.44"/>
    <x v="2"/>
    <x v="3"/>
    <x v="1"/>
    <n v="4.2"/>
    <x v="0"/>
    <x v="1"/>
    <x v="1"/>
  </r>
  <r>
    <x v="5"/>
    <x v="2"/>
    <x v="4"/>
    <x v="1"/>
    <x v="1"/>
    <x v="0"/>
    <x v="4"/>
    <x v="3"/>
    <n v="287.7"/>
    <n v="2877"/>
    <x v="0"/>
    <x v="3"/>
    <x v="1"/>
    <n v="1.6"/>
    <x v="1"/>
    <x v="1"/>
    <x v="1"/>
  </r>
  <r>
    <x v="8"/>
    <x v="2"/>
    <x v="5"/>
    <x v="0"/>
    <x v="0"/>
    <x v="2"/>
    <x v="7"/>
    <x v="3"/>
    <n v="23.13"/>
    <n v="323.82"/>
    <x v="2"/>
    <x v="1"/>
    <x v="0"/>
    <n v="3.4"/>
    <x v="0"/>
    <x v="2"/>
    <x v="0"/>
  </r>
  <r>
    <x v="7"/>
    <x v="4"/>
    <x v="2"/>
    <x v="7"/>
    <x v="1"/>
    <x v="3"/>
    <x v="3"/>
    <x v="1"/>
    <n v="51.55"/>
    <n v="257.75"/>
    <x v="2"/>
    <x v="1"/>
    <x v="2"/>
    <n v="1.3"/>
    <x v="0"/>
    <x v="1"/>
    <x v="2"/>
  </r>
  <r>
    <x v="9"/>
    <x v="5"/>
    <x v="2"/>
    <x v="5"/>
    <x v="1"/>
    <x v="1"/>
    <x v="5"/>
    <x v="2"/>
    <n v="260.99"/>
    <n v="2870.89"/>
    <x v="3"/>
    <x v="2"/>
    <x v="2"/>
    <n v="1.3"/>
    <x v="1"/>
    <x v="1"/>
    <x v="2"/>
  </r>
  <r>
    <x v="2"/>
    <x v="0"/>
    <x v="2"/>
    <x v="1"/>
    <x v="1"/>
    <x v="1"/>
    <x v="4"/>
    <x v="2"/>
    <n v="212.78000000000003"/>
    <n v="2127.8000000000002"/>
    <x v="3"/>
    <x v="1"/>
    <x v="2"/>
    <n v="4.2"/>
    <x v="1"/>
    <x v="1"/>
    <x v="2"/>
  </r>
  <r>
    <x v="9"/>
    <x v="6"/>
    <x v="6"/>
    <x v="1"/>
    <x v="1"/>
    <x v="3"/>
    <x v="6"/>
    <x v="0"/>
    <n v="133.32"/>
    <n v="266.64"/>
    <x v="0"/>
    <x v="3"/>
    <x v="2"/>
    <n v="2.9"/>
    <x v="1"/>
    <x v="2"/>
    <x v="2"/>
  </r>
  <r>
    <x v="4"/>
    <x v="1"/>
    <x v="1"/>
    <x v="3"/>
    <x v="1"/>
    <x v="4"/>
    <x v="13"/>
    <x v="0"/>
    <n v="297.98"/>
    <n v="297.98"/>
    <x v="1"/>
    <x v="2"/>
    <x v="1"/>
    <n v="4.7"/>
    <x v="0"/>
    <x v="2"/>
    <x v="1"/>
  </r>
  <r>
    <x v="5"/>
    <x v="3"/>
    <x v="5"/>
    <x v="4"/>
    <x v="1"/>
    <x v="4"/>
    <x v="7"/>
    <x v="0"/>
    <n v="180.60999999999999"/>
    <n v="2528.54"/>
    <x v="0"/>
    <x v="3"/>
    <x v="2"/>
    <n v="2.9"/>
    <x v="0"/>
    <x v="1"/>
    <x v="2"/>
  </r>
  <r>
    <x v="2"/>
    <x v="0"/>
    <x v="2"/>
    <x v="2"/>
    <x v="1"/>
    <x v="4"/>
    <x v="12"/>
    <x v="3"/>
    <n v="207.49"/>
    <n v="2489.88"/>
    <x v="0"/>
    <x v="3"/>
    <x v="2"/>
    <n v="4.2"/>
    <x v="0"/>
    <x v="2"/>
    <x v="2"/>
  </r>
  <r>
    <x v="10"/>
    <x v="0"/>
    <x v="1"/>
    <x v="4"/>
    <x v="1"/>
    <x v="1"/>
    <x v="7"/>
    <x v="0"/>
    <n v="202.89000000000001"/>
    <n v="2840.46"/>
    <x v="3"/>
    <x v="2"/>
    <x v="1"/>
    <n v="3.6"/>
    <x v="1"/>
    <x v="1"/>
    <x v="1"/>
  </r>
  <r>
    <x v="3"/>
    <x v="6"/>
    <x v="3"/>
    <x v="0"/>
    <x v="0"/>
    <x v="1"/>
    <x v="7"/>
    <x v="0"/>
    <n v="82.36"/>
    <n v="1153.04"/>
    <x v="0"/>
    <x v="1"/>
    <x v="1"/>
    <n v="2.7"/>
    <x v="0"/>
    <x v="2"/>
    <x v="1"/>
  </r>
  <r>
    <x v="6"/>
    <x v="4"/>
    <x v="3"/>
    <x v="2"/>
    <x v="1"/>
    <x v="2"/>
    <x v="12"/>
    <x v="0"/>
    <n v="156.66999999999999"/>
    <n v="1880.04"/>
    <x v="0"/>
    <x v="1"/>
    <x v="1"/>
    <n v="3.2"/>
    <x v="1"/>
    <x v="1"/>
    <x v="1"/>
  </r>
  <r>
    <x v="6"/>
    <x v="1"/>
    <x v="2"/>
    <x v="6"/>
    <x v="1"/>
    <x v="4"/>
    <x v="11"/>
    <x v="2"/>
    <n v="80.599999999999994"/>
    <n v="1047.8"/>
    <x v="1"/>
    <x v="3"/>
    <x v="1"/>
    <n v="4.7"/>
    <x v="0"/>
    <x v="0"/>
    <x v="1"/>
  </r>
  <r>
    <x v="9"/>
    <x v="4"/>
    <x v="4"/>
    <x v="5"/>
    <x v="1"/>
    <x v="1"/>
    <x v="2"/>
    <x v="2"/>
    <n v="162.65"/>
    <n v="650.6"/>
    <x v="0"/>
    <x v="1"/>
    <x v="0"/>
    <n v="1.3"/>
    <x v="1"/>
    <x v="2"/>
    <x v="0"/>
  </r>
  <r>
    <x v="6"/>
    <x v="4"/>
    <x v="2"/>
    <x v="3"/>
    <x v="1"/>
    <x v="1"/>
    <x v="6"/>
    <x v="1"/>
    <n v="28.62"/>
    <n v="57.24"/>
    <x v="1"/>
    <x v="0"/>
    <x v="2"/>
    <n v="3.1"/>
    <x v="0"/>
    <x v="0"/>
    <x v="2"/>
  </r>
  <r>
    <x v="2"/>
    <x v="5"/>
    <x v="3"/>
    <x v="7"/>
    <x v="1"/>
    <x v="4"/>
    <x v="9"/>
    <x v="0"/>
    <n v="126.94999999999999"/>
    <n v="1142.55"/>
    <x v="0"/>
    <x v="2"/>
    <x v="1"/>
    <n v="1.2"/>
    <x v="0"/>
    <x v="2"/>
    <x v="1"/>
  </r>
  <r>
    <x v="9"/>
    <x v="4"/>
    <x v="2"/>
    <x v="5"/>
    <x v="1"/>
    <x v="4"/>
    <x v="12"/>
    <x v="3"/>
    <n v="124.22000000000001"/>
    <n v="1490.64"/>
    <x v="3"/>
    <x v="2"/>
    <x v="2"/>
    <n v="3.2"/>
    <x v="0"/>
    <x v="0"/>
    <x v="2"/>
  </r>
  <r>
    <x v="3"/>
    <x v="1"/>
    <x v="7"/>
    <x v="7"/>
    <x v="1"/>
    <x v="1"/>
    <x v="5"/>
    <x v="2"/>
    <n v="101.66"/>
    <n v="1118.26"/>
    <x v="0"/>
    <x v="3"/>
    <x v="0"/>
    <n v="3.4"/>
    <x v="0"/>
    <x v="2"/>
    <x v="0"/>
  </r>
  <r>
    <x v="9"/>
    <x v="5"/>
    <x v="1"/>
    <x v="4"/>
    <x v="1"/>
    <x v="3"/>
    <x v="5"/>
    <x v="1"/>
    <n v="42.18"/>
    <n v="463.98"/>
    <x v="1"/>
    <x v="3"/>
    <x v="1"/>
    <n v="4.2"/>
    <x v="0"/>
    <x v="2"/>
    <x v="1"/>
  </r>
  <r>
    <x v="4"/>
    <x v="5"/>
    <x v="5"/>
    <x v="0"/>
    <x v="0"/>
    <x v="1"/>
    <x v="8"/>
    <x v="0"/>
    <n v="235.87"/>
    <n v="707.61"/>
    <x v="2"/>
    <x v="2"/>
    <x v="0"/>
    <n v="4.2"/>
    <x v="0"/>
    <x v="1"/>
    <x v="0"/>
  </r>
  <r>
    <x v="10"/>
    <x v="3"/>
    <x v="7"/>
    <x v="7"/>
    <x v="1"/>
    <x v="2"/>
    <x v="12"/>
    <x v="2"/>
    <n v="137.72999999999999"/>
    <n v="1652.76"/>
    <x v="1"/>
    <x v="3"/>
    <x v="2"/>
    <n v="1"/>
    <x v="1"/>
    <x v="2"/>
    <x v="2"/>
  </r>
  <r>
    <x v="0"/>
    <x v="3"/>
    <x v="1"/>
    <x v="4"/>
    <x v="1"/>
    <x v="0"/>
    <x v="9"/>
    <x v="3"/>
    <n v="247.91"/>
    <n v="2231.19"/>
    <x v="0"/>
    <x v="2"/>
    <x v="0"/>
    <n v="1.3"/>
    <x v="0"/>
    <x v="2"/>
    <x v="0"/>
  </r>
  <r>
    <x v="1"/>
    <x v="6"/>
    <x v="1"/>
    <x v="4"/>
    <x v="1"/>
    <x v="4"/>
    <x v="2"/>
    <x v="3"/>
    <n v="254"/>
    <n v="1016"/>
    <x v="0"/>
    <x v="2"/>
    <x v="2"/>
    <n v="3.7"/>
    <x v="1"/>
    <x v="0"/>
    <x v="2"/>
  </r>
  <r>
    <x v="2"/>
    <x v="1"/>
    <x v="6"/>
    <x v="7"/>
    <x v="1"/>
    <x v="2"/>
    <x v="4"/>
    <x v="3"/>
    <n v="79.81"/>
    <n v="798.1"/>
    <x v="0"/>
    <x v="0"/>
    <x v="2"/>
    <n v="1.7"/>
    <x v="0"/>
    <x v="0"/>
    <x v="2"/>
  </r>
  <r>
    <x v="10"/>
    <x v="4"/>
    <x v="4"/>
    <x v="6"/>
    <x v="1"/>
    <x v="3"/>
    <x v="12"/>
    <x v="3"/>
    <n v="137.97"/>
    <n v="1655.64"/>
    <x v="1"/>
    <x v="2"/>
    <x v="2"/>
    <n v="3.1"/>
    <x v="0"/>
    <x v="0"/>
    <x v="2"/>
  </r>
  <r>
    <x v="10"/>
    <x v="5"/>
    <x v="1"/>
    <x v="4"/>
    <x v="1"/>
    <x v="0"/>
    <x v="10"/>
    <x v="0"/>
    <n v="221.86999999999998"/>
    <n v="1553.09"/>
    <x v="1"/>
    <x v="0"/>
    <x v="2"/>
    <n v="1.9"/>
    <x v="1"/>
    <x v="0"/>
    <x v="2"/>
  </r>
  <r>
    <x v="8"/>
    <x v="6"/>
    <x v="7"/>
    <x v="6"/>
    <x v="1"/>
    <x v="1"/>
    <x v="10"/>
    <x v="1"/>
    <n v="159.85999999999999"/>
    <n v="1119.02"/>
    <x v="3"/>
    <x v="3"/>
    <x v="2"/>
    <n v="4.3"/>
    <x v="1"/>
    <x v="1"/>
    <x v="2"/>
  </r>
  <r>
    <x v="5"/>
    <x v="5"/>
    <x v="6"/>
    <x v="3"/>
    <x v="1"/>
    <x v="4"/>
    <x v="0"/>
    <x v="1"/>
    <n v="259.42"/>
    <n v="1556.52"/>
    <x v="0"/>
    <x v="1"/>
    <x v="1"/>
    <n v="3.7"/>
    <x v="1"/>
    <x v="0"/>
    <x v="1"/>
  </r>
  <r>
    <x v="5"/>
    <x v="0"/>
    <x v="0"/>
    <x v="6"/>
    <x v="1"/>
    <x v="1"/>
    <x v="1"/>
    <x v="3"/>
    <n v="180.04"/>
    <n v="1440.32"/>
    <x v="2"/>
    <x v="1"/>
    <x v="1"/>
    <n v="2.7"/>
    <x v="1"/>
    <x v="1"/>
    <x v="1"/>
  </r>
  <r>
    <x v="2"/>
    <x v="2"/>
    <x v="5"/>
    <x v="3"/>
    <x v="1"/>
    <x v="2"/>
    <x v="5"/>
    <x v="0"/>
    <n v="196.28"/>
    <n v="2159.08"/>
    <x v="1"/>
    <x v="0"/>
    <x v="0"/>
    <n v="1.9"/>
    <x v="0"/>
    <x v="1"/>
    <x v="0"/>
  </r>
  <r>
    <x v="7"/>
    <x v="2"/>
    <x v="2"/>
    <x v="6"/>
    <x v="1"/>
    <x v="4"/>
    <x v="5"/>
    <x v="1"/>
    <n v="240.37"/>
    <n v="2644.07"/>
    <x v="1"/>
    <x v="3"/>
    <x v="0"/>
    <n v="3.6"/>
    <x v="0"/>
    <x v="0"/>
    <x v="0"/>
  </r>
  <r>
    <x v="1"/>
    <x v="5"/>
    <x v="7"/>
    <x v="2"/>
    <x v="1"/>
    <x v="1"/>
    <x v="0"/>
    <x v="1"/>
    <n v="54.22"/>
    <n v="325.32"/>
    <x v="1"/>
    <x v="2"/>
    <x v="1"/>
    <n v="2.4"/>
    <x v="1"/>
    <x v="0"/>
    <x v="1"/>
  </r>
  <r>
    <x v="3"/>
    <x v="6"/>
    <x v="7"/>
    <x v="3"/>
    <x v="1"/>
    <x v="4"/>
    <x v="9"/>
    <x v="1"/>
    <n v="183.59"/>
    <n v="1652.31"/>
    <x v="1"/>
    <x v="2"/>
    <x v="2"/>
    <n v="3.4"/>
    <x v="1"/>
    <x v="0"/>
    <x v="2"/>
  </r>
  <r>
    <x v="2"/>
    <x v="3"/>
    <x v="2"/>
    <x v="2"/>
    <x v="1"/>
    <x v="2"/>
    <x v="3"/>
    <x v="3"/>
    <n v="43.92"/>
    <n v="219.6"/>
    <x v="2"/>
    <x v="2"/>
    <x v="2"/>
    <n v="3.7"/>
    <x v="0"/>
    <x v="2"/>
    <x v="2"/>
  </r>
  <r>
    <x v="0"/>
    <x v="1"/>
    <x v="2"/>
    <x v="4"/>
    <x v="1"/>
    <x v="1"/>
    <x v="5"/>
    <x v="0"/>
    <n v="92.95"/>
    <n v="1022.45"/>
    <x v="3"/>
    <x v="2"/>
    <x v="1"/>
    <n v="1.6"/>
    <x v="0"/>
    <x v="0"/>
    <x v="1"/>
  </r>
  <r>
    <x v="0"/>
    <x v="5"/>
    <x v="4"/>
    <x v="2"/>
    <x v="1"/>
    <x v="0"/>
    <x v="8"/>
    <x v="3"/>
    <n v="79.52"/>
    <n v="238.56"/>
    <x v="2"/>
    <x v="2"/>
    <x v="2"/>
    <n v="1.2"/>
    <x v="1"/>
    <x v="0"/>
    <x v="2"/>
  </r>
  <r>
    <x v="2"/>
    <x v="5"/>
    <x v="7"/>
    <x v="0"/>
    <x v="0"/>
    <x v="3"/>
    <x v="3"/>
    <x v="0"/>
    <n v="178.78"/>
    <n v="893.9"/>
    <x v="2"/>
    <x v="3"/>
    <x v="0"/>
    <n v="3"/>
    <x v="1"/>
    <x v="1"/>
    <x v="0"/>
  </r>
  <r>
    <x v="5"/>
    <x v="1"/>
    <x v="7"/>
    <x v="3"/>
    <x v="1"/>
    <x v="1"/>
    <x v="2"/>
    <x v="2"/>
    <n v="256.29000000000002"/>
    <n v="1025.1600000000001"/>
    <x v="1"/>
    <x v="0"/>
    <x v="2"/>
    <n v="1.6"/>
    <x v="1"/>
    <x v="0"/>
    <x v="2"/>
  </r>
  <r>
    <x v="10"/>
    <x v="4"/>
    <x v="3"/>
    <x v="5"/>
    <x v="1"/>
    <x v="4"/>
    <x v="8"/>
    <x v="0"/>
    <n v="57.19"/>
    <n v="171.57"/>
    <x v="1"/>
    <x v="3"/>
    <x v="2"/>
    <n v="1.4"/>
    <x v="1"/>
    <x v="2"/>
    <x v="2"/>
  </r>
  <r>
    <x v="4"/>
    <x v="3"/>
    <x v="1"/>
    <x v="4"/>
    <x v="1"/>
    <x v="1"/>
    <x v="13"/>
    <x v="0"/>
    <n v="235.15"/>
    <n v="235.15"/>
    <x v="0"/>
    <x v="0"/>
    <x v="0"/>
    <n v="1.4"/>
    <x v="1"/>
    <x v="0"/>
    <x v="0"/>
  </r>
  <r>
    <x v="7"/>
    <x v="5"/>
    <x v="0"/>
    <x v="4"/>
    <x v="1"/>
    <x v="4"/>
    <x v="1"/>
    <x v="3"/>
    <n v="60.06"/>
    <n v="480.48"/>
    <x v="3"/>
    <x v="0"/>
    <x v="0"/>
    <n v="3.8"/>
    <x v="0"/>
    <x v="0"/>
    <x v="0"/>
  </r>
  <r>
    <x v="9"/>
    <x v="0"/>
    <x v="3"/>
    <x v="1"/>
    <x v="1"/>
    <x v="2"/>
    <x v="2"/>
    <x v="3"/>
    <n v="73.11"/>
    <n v="292.44"/>
    <x v="3"/>
    <x v="3"/>
    <x v="1"/>
    <n v="4.5999999999999996"/>
    <x v="0"/>
    <x v="1"/>
    <x v="1"/>
  </r>
  <r>
    <x v="7"/>
    <x v="3"/>
    <x v="6"/>
    <x v="0"/>
    <x v="0"/>
    <x v="3"/>
    <x v="12"/>
    <x v="2"/>
    <n v="276.74"/>
    <n v="3320.88"/>
    <x v="3"/>
    <x v="1"/>
    <x v="2"/>
    <n v="4.7"/>
    <x v="0"/>
    <x v="2"/>
    <x v="2"/>
  </r>
  <r>
    <x v="8"/>
    <x v="0"/>
    <x v="0"/>
    <x v="6"/>
    <x v="1"/>
    <x v="4"/>
    <x v="8"/>
    <x v="3"/>
    <n v="22.72"/>
    <n v="68.16"/>
    <x v="0"/>
    <x v="3"/>
    <x v="0"/>
    <n v="4.7"/>
    <x v="0"/>
    <x v="2"/>
    <x v="0"/>
  </r>
  <r>
    <x v="7"/>
    <x v="2"/>
    <x v="3"/>
    <x v="7"/>
    <x v="1"/>
    <x v="1"/>
    <x v="12"/>
    <x v="0"/>
    <n v="75.2"/>
    <n v="902.40000000000009"/>
    <x v="3"/>
    <x v="1"/>
    <x v="0"/>
    <n v="3.7"/>
    <x v="1"/>
    <x v="0"/>
    <x v="0"/>
  </r>
  <r>
    <x v="10"/>
    <x v="1"/>
    <x v="7"/>
    <x v="6"/>
    <x v="1"/>
    <x v="2"/>
    <x v="2"/>
    <x v="1"/>
    <n v="80.36"/>
    <n v="321.44"/>
    <x v="2"/>
    <x v="0"/>
    <x v="0"/>
    <n v="4.7"/>
    <x v="1"/>
    <x v="2"/>
    <x v="0"/>
  </r>
  <r>
    <x v="3"/>
    <x v="3"/>
    <x v="0"/>
    <x v="7"/>
    <x v="1"/>
    <x v="0"/>
    <x v="13"/>
    <x v="3"/>
    <n v="98.93"/>
    <n v="98.93"/>
    <x v="1"/>
    <x v="3"/>
    <x v="0"/>
    <n v="1.5"/>
    <x v="1"/>
    <x v="0"/>
    <x v="0"/>
  </r>
  <r>
    <x v="10"/>
    <x v="4"/>
    <x v="7"/>
    <x v="5"/>
    <x v="1"/>
    <x v="1"/>
    <x v="12"/>
    <x v="1"/>
    <n v="121.75999999999999"/>
    <n v="1461.12"/>
    <x v="2"/>
    <x v="0"/>
    <x v="0"/>
    <n v="3.4"/>
    <x v="0"/>
    <x v="1"/>
    <x v="0"/>
  </r>
  <r>
    <x v="5"/>
    <x v="3"/>
    <x v="5"/>
    <x v="1"/>
    <x v="1"/>
    <x v="3"/>
    <x v="0"/>
    <x v="1"/>
    <n v="48.889999999999993"/>
    <n v="293.33999999999997"/>
    <x v="2"/>
    <x v="1"/>
    <x v="0"/>
    <n v="4"/>
    <x v="1"/>
    <x v="2"/>
    <x v="0"/>
  </r>
  <r>
    <x v="3"/>
    <x v="6"/>
    <x v="4"/>
    <x v="5"/>
    <x v="1"/>
    <x v="2"/>
    <x v="8"/>
    <x v="1"/>
    <n v="151.16999999999999"/>
    <n v="453.51"/>
    <x v="3"/>
    <x v="0"/>
    <x v="1"/>
    <n v="4.8"/>
    <x v="1"/>
    <x v="0"/>
    <x v="1"/>
  </r>
  <r>
    <x v="6"/>
    <x v="6"/>
    <x v="0"/>
    <x v="1"/>
    <x v="1"/>
    <x v="1"/>
    <x v="1"/>
    <x v="3"/>
    <n v="131.82"/>
    <n v="1054.56"/>
    <x v="1"/>
    <x v="3"/>
    <x v="2"/>
    <n v="2.2999999999999998"/>
    <x v="1"/>
    <x v="1"/>
    <x v="2"/>
  </r>
  <r>
    <x v="3"/>
    <x v="1"/>
    <x v="7"/>
    <x v="3"/>
    <x v="1"/>
    <x v="4"/>
    <x v="5"/>
    <x v="0"/>
    <n v="194.98000000000002"/>
    <n v="2144.7800000000002"/>
    <x v="3"/>
    <x v="1"/>
    <x v="2"/>
    <n v="3.3"/>
    <x v="0"/>
    <x v="1"/>
    <x v="2"/>
  </r>
  <r>
    <x v="7"/>
    <x v="4"/>
    <x v="0"/>
    <x v="3"/>
    <x v="1"/>
    <x v="4"/>
    <x v="7"/>
    <x v="1"/>
    <n v="262.89999999999992"/>
    <n v="3680.599999999999"/>
    <x v="3"/>
    <x v="1"/>
    <x v="2"/>
    <n v="2.6"/>
    <x v="0"/>
    <x v="0"/>
    <x v="2"/>
  </r>
  <r>
    <x v="7"/>
    <x v="3"/>
    <x v="1"/>
    <x v="7"/>
    <x v="1"/>
    <x v="4"/>
    <x v="7"/>
    <x v="2"/>
    <n v="103.36"/>
    <n v="1447.04"/>
    <x v="1"/>
    <x v="0"/>
    <x v="2"/>
    <n v="3.2"/>
    <x v="1"/>
    <x v="1"/>
    <x v="2"/>
  </r>
  <r>
    <x v="7"/>
    <x v="2"/>
    <x v="1"/>
    <x v="2"/>
    <x v="1"/>
    <x v="1"/>
    <x v="7"/>
    <x v="3"/>
    <n v="173.02"/>
    <n v="2422.2800000000002"/>
    <x v="0"/>
    <x v="0"/>
    <x v="2"/>
    <n v="3"/>
    <x v="1"/>
    <x v="1"/>
    <x v="2"/>
  </r>
  <r>
    <x v="6"/>
    <x v="4"/>
    <x v="6"/>
    <x v="2"/>
    <x v="1"/>
    <x v="3"/>
    <x v="11"/>
    <x v="1"/>
    <n v="123.99"/>
    <n v="1611.87"/>
    <x v="0"/>
    <x v="1"/>
    <x v="2"/>
    <n v="4.4000000000000004"/>
    <x v="0"/>
    <x v="0"/>
    <x v="2"/>
  </r>
  <r>
    <x v="5"/>
    <x v="5"/>
    <x v="4"/>
    <x v="7"/>
    <x v="1"/>
    <x v="4"/>
    <x v="4"/>
    <x v="1"/>
    <n v="31.27"/>
    <n v="312.7"/>
    <x v="0"/>
    <x v="0"/>
    <x v="2"/>
    <n v="4.3"/>
    <x v="1"/>
    <x v="2"/>
    <x v="2"/>
  </r>
  <r>
    <x v="9"/>
    <x v="1"/>
    <x v="5"/>
    <x v="0"/>
    <x v="0"/>
    <x v="1"/>
    <x v="3"/>
    <x v="3"/>
    <n v="249.9"/>
    <n v="1249.5"/>
    <x v="1"/>
    <x v="2"/>
    <x v="1"/>
    <n v="2.6"/>
    <x v="1"/>
    <x v="2"/>
    <x v="1"/>
  </r>
  <r>
    <x v="1"/>
    <x v="4"/>
    <x v="2"/>
    <x v="3"/>
    <x v="1"/>
    <x v="1"/>
    <x v="9"/>
    <x v="0"/>
    <n v="197.58"/>
    <n v="1778.22"/>
    <x v="2"/>
    <x v="1"/>
    <x v="0"/>
    <n v="2.1"/>
    <x v="0"/>
    <x v="1"/>
    <x v="0"/>
  </r>
  <r>
    <x v="5"/>
    <x v="1"/>
    <x v="1"/>
    <x v="0"/>
    <x v="0"/>
    <x v="3"/>
    <x v="9"/>
    <x v="2"/>
    <n v="20.61"/>
    <n v="185.49"/>
    <x v="2"/>
    <x v="1"/>
    <x v="0"/>
    <n v="4.4000000000000004"/>
    <x v="1"/>
    <x v="0"/>
    <x v="0"/>
  </r>
  <r>
    <x v="7"/>
    <x v="4"/>
    <x v="2"/>
    <x v="7"/>
    <x v="1"/>
    <x v="2"/>
    <x v="5"/>
    <x v="1"/>
    <n v="89.88"/>
    <n v="988.68"/>
    <x v="1"/>
    <x v="2"/>
    <x v="0"/>
    <n v="4.8"/>
    <x v="0"/>
    <x v="2"/>
    <x v="0"/>
  </r>
  <r>
    <x v="2"/>
    <x v="6"/>
    <x v="0"/>
    <x v="2"/>
    <x v="1"/>
    <x v="2"/>
    <x v="6"/>
    <x v="2"/>
    <n v="106.52"/>
    <n v="213.04"/>
    <x v="3"/>
    <x v="3"/>
    <x v="1"/>
    <n v="1.1000000000000001"/>
    <x v="1"/>
    <x v="2"/>
    <x v="1"/>
  </r>
  <r>
    <x v="5"/>
    <x v="2"/>
    <x v="7"/>
    <x v="7"/>
    <x v="1"/>
    <x v="1"/>
    <x v="3"/>
    <x v="3"/>
    <n v="247.23000000000002"/>
    <n v="1236.1500000000001"/>
    <x v="3"/>
    <x v="3"/>
    <x v="0"/>
    <n v="3"/>
    <x v="0"/>
    <x v="1"/>
    <x v="0"/>
  </r>
  <r>
    <x v="8"/>
    <x v="1"/>
    <x v="6"/>
    <x v="3"/>
    <x v="1"/>
    <x v="2"/>
    <x v="10"/>
    <x v="0"/>
    <n v="233"/>
    <n v="1631"/>
    <x v="1"/>
    <x v="3"/>
    <x v="1"/>
    <n v="4.0999999999999996"/>
    <x v="0"/>
    <x v="1"/>
    <x v="1"/>
  </r>
  <r>
    <x v="0"/>
    <x v="2"/>
    <x v="1"/>
    <x v="5"/>
    <x v="1"/>
    <x v="0"/>
    <x v="10"/>
    <x v="3"/>
    <n v="130.91999999999999"/>
    <n v="916.43999999999994"/>
    <x v="3"/>
    <x v="3"/>
    <x v="1"/>
    <n v="4.9000000000000004"/>
    <x v="0"/>
    <x v="2"/>
    <x v="1"/>
  </r>
  <r>
    <x v="0"/>
    <x v="1"/>
    <x v="4"/>
    <x v="6"/>
    <x v="1"/>
    <x v="3"/>
    <x v="4"/>
    <x v="0"/>
    <n v="64.06"/>
    <n v="640.6"/>
    <x v="3"/>
    <x v="2"/>
    <x v="1"/>
    <n v="3.1"/>
    <x v="0"/>
    <x v="0"/>
    <x v="1"/>
  </r>
  <r>
    <x v="2"/>
    <x v="6"/>
    <x v="5"/>
    <x v="3"/>
    <x v="1"/>
    <x v="1"/>
    <x v="8"/>
    <x v="1"/>
    <n v="128.09"/>
    <n v="384.27"/>
    <x v="0"/>
    <x v="2"/>
    <x v="1"/>
    <n v="3.9"/>
    <x v="0"/>
    <x v="0"/>
    <x v="1"/>
  </r>
  <r>
    <x v="1"/>
    <x v="5"/>
    <x v="5"/>
    <x v="7"/>
    <x v="1"/>
    <x v="2"/>
    <x v="10"/>
    <x v="1"/>
    <n v="246.84"/>
    <n v="1727.88"/>
    <x v="1"/>
    <x v="0"/>
    <x v="0"/>
    <n v="4.7"/>
    <x v="0"/>
    <x v="1"/>
    <x v="0"/>
  </r>
  <r>
    <x v="1"/>
    <x v="6"/>
    <x v="1"/>
    <x v="3"/>
    <x v="1"/>
    <x v="2"/>
    <x v="10"/>
    <x v="1"/>
    <n v="146.67000000000002"/>
    <n v="1026.69"/>
    <x v="0"/>
    <x v="2"/>
    <x v="2"/>
    <n v="2.5"/>
    <x v="1"/>
    <x v="2"/>
    <x v="2"/>
  </r>
  <r>
    <x v="9"/>
    <x v="1"/>
    <x v="1"/>
    <x v="3"/>
    <x v="1"/>
    <x v="3"/>
    <x v="2"/>
    <x v="0"/>
    <n v="52.44"/>
    <n v="209.76"/>
    <x v="2"/>
    <x v="2"/>
    <x v="0"/>
    <n v="4.5"/>
    <x v="1"/>
    <x v="2"/>
    <x v="0"/>
  </r>
  <r>
    <x v="8"/>
    <x v="2"/>
    <x v="3"/>
    <x v="2"/>
    <x v="1"/>
    <x v="4"/>
    <x v="5"/>
    <x v="3"/>
    <n v="30.79"/>
    <n v="338.69"/>
    <x v="2"/>
    <x v="3"/>
    <x v="1"/>
    <n v="2.1"/>
    <x v="1"/>
    <x v="1"/>
    <x v="1"/>
  </r>
  <r>
    <x v="10"/>
    <x v="0"/>
    <x v="5"/>
    <x v="7"/>
    <x v="1"/>
    <x v="2"/>
    <x v="10"/>
    <x v="1"/>
    <n v="113.33"/>
    <n v="793.31"/>
    <x v="2"/>
    <x v="3"/>
    <x v="1"/>
    <n v="3.9"/>
    <x v="1"/>
    <x v="1"/>
    <x v="1"/>
  </r>
  <r>
    <x v="5"/>
    <x v="6"/>
    <x v="2"/>
    <x v="2"/>
    <x v="1"/>
    <x v="3"/>
    <x v="1"/>
    <x v="0"/>
    <n v="61.54"/>
    <n v="492.32"/>
    <x v="2"/>
    <x v="0"/>
    <x v="1"/>
    <n v="4.8"/>
    <x v="1"/>
    <x v="2"/>
    <x v="1"/>
  </r>
  <r>
    <x v="3"/>
    <x v="2"/>
    <x v="4"/>
    <x v="7"/>
    <x v="1"/>
    <x v="4"/>
    <x v="8"/>
    <x v="1"/>
    <n v="228.61"/>
    <n v="685.83"/>
    <x v="3"/>
    <x v="2"/>
    <x v="0"/>
    <n v="3.6"/>
    <x v="0"/>
    <x v="0"/>
    <x v="0"/>
  </r>
  <r>
    <x v="3"/>
    <x v="4"/>
    <x v="3"/>
    <x v="2"/>
    <x v="1"/>
    <x v="1"/>
    <x v="6"/>
    <x v="3"/>
    <n v="98.05"/>
    <n v="196.1"/>
    <x v="3"/>
    <x v="1"/>
    <x v="2"/>
    <n v="2.5"/>
    <x v="0"/>
    <x v="1"/>
    <x v="2"/>
  </r>
  <r>
    <x v="10"/>
    <x v="4"/>
    <x v="2"/>
    <x v="2"/>
    <x v="1"/>
    <x v="4"/>
    <x v="9"/>
    <x v="2"/>
    <n v="265.69"/>
    <n v="2391.21"/>
    <x v="0"/>
    <x v="3"/>
    <x v="0"/>
    <n v="1.3"/>
    <x v="0"/>
    <x v="0"/>
    <x v="0"/>
  </r>
  <r>
    <x v="0"/>
    <x v="6"/>
    <x v="0"/>
    <x v="5"/>
    <x v="1"/>
    <x v="2"/>
    <x v="12"/>
    <x v="2"/>
    <n v="192.86"/>
    <n v="2314.3200000000002"/>
    <x v="1"/>
    <x v="3"/>
    <x v="1"/>
    <n v="1.8"/>
    <x v="0"/>
    <x v="0"/>
    <x v="1"/>
  </r>
  <r>
    <x v="10"/>
    <x v="1"/>
    <x v="5"/>
    <x v="3"/>
    <x v="1"/>
    <x v="1"/>
    <x v="12"/>
    <x v="3"/>
    <n v="130.22999999999999"/>
    <n v="1562.76"/>
    <x v="3"/>
    <x v="2"/>
    <x v="2"/>
    <n v="3.9"/>
    <x v="0"/>
    <x v="2"/>
    <x v="2"/>
  </r>
  <r>
    <x v="5"/>
    <x v="4"/>
    <x v="4"/>
    <x v="0"/>
    <x v="0"/>
    <x v="1"/>
    <x v="10"/>
    <x v="1"/>
    <n v="190.82"/>
    <n v="1335.74"/>
    <x v="1"/>
    <x v="2"/>
    <x v="1"/>
    <n v="5"/>
    <x v="0"/>
    <x v="0"/>
    <x v="1"/>
  </r>
  <r>
    <x v="8"/>
    <x v="2"/>
    <x v="1"/>
    <x v="5"/>
    <x v="1"/>
    <x v="4"/>
    <x v="13"/>
    <x v="1"/>
    <n v="102.65"/>
    <n v="102.65"/>
    <x v="0"/>
    <x v="0"/>
    <x v="2"/>
    <n v="4.4000000000000004"/>
    <x v="0"/>
    <x v="0"/>
    <x v="2"/>
  </r>
  <r>
    <x v="7"/>
    <x v="5"/>
    <x v="5"/>
    <x v="0"/>
    <x v="0"/>
    <x v="1"/>
    <x v="4"/>
    <x v="2"/>
    <n v="59.570000000000007"/>
    <n v="595.70000000000005"/>
    <x v="2"/>
    <x v="0"/>
    <x v="2"/>
    <n v="4.2"/>
    <x v="0"/>
    <x v="2"/>
    <x v="2"/>
  </r>
  <r>
    <x v="6"/>
    <x v="2"/>
    <x v="2"/>
    <x v="2"/>
    <x v="1"/>
    <x v="4"/>
    <x v="4"/>
    <x v="2"/>
    <n v="289.96999999999997"/>
    <n v="2899.7"/>
    <x v="3"/>
    <x v="2"/>
    <x v="1"/>
    <n v="1.1000000000000001"/>
    <x v="0"/>
    <x v="1"/>
    <x v="1"/>
  </r>
  <r>
    <x v="2"/>
    <x v="4"/>
    <x v="2"/>
    <x v="5"/>
    <x v="1"/>
    <x v="4"/>
    <x v="9"/>
    <x v="2"/>
    <n v="177.69"/>
    <n v="1599.21"/>
    <x v="2"/>
    <x v="2"/>
    <x v="0"/>
    <n v="3.9"/>
    <x v="1"/>
    <x v="0"/>
    <x v="0"/>
  </r>
  <r>
    <x v="7"/>
    <x v="4"/>
    <x v="2"/>
    <x v="4"/>
    <x v="1"/>
    <x v="4"/>
    <x v="3"/>
    <x v="2"/>
    <n v="22.05"/>
    <n v="110.25"/>
    <x v="0"/>
    <x v="1"/>
    <x v="0"/>
    <n v="4.3"/>
    <x v="0"/>
    <x v="1"/>
    <x v="0"/>
  </r>
  <r>
    <x v="6"/>
    <x v="3"/>
    <x v="5"/>
    <x v="4"/>
    <x v="1"/>
    <x v="3"/>
    <x v="6"/>
    <x v="0"/>
    <n v="106.89"/>
    <n v="213.78"/>
    <x v="1"/>
    <x v="0"/>
    <x v="2"/>
    <n v="2.2999999999999998"/>
    <x v="0"/>
    <x v="2"/>
    <x v="2"/>
  </r>
  <r>
    <x v="3"/>
    <x v="0"/>
    <x v="4"/>
    <x v="3"/>
    <x v="1"/>
    <x v="2"/>
    <x v="10"/>
    <x v="3"/>
    <n v="64.67"/>
    <n v="452.69"/>
    <x v="3"/>
    <x v="1"/>
    <x v="1"/>
    <n v="5"/>
    <x v="1"/>
    <x v="2"/>
    <x v="1"/>
  </r>
  <r>
    <x v="2"/>
    <x v="1"/>
    <x v="4"/>
    <x v="3"/>
    <x v="1"/>
    <x v="1"/>
    <x v="9"/>
    <x v="1"/>
    <n v="92.29"/>
    <n v="830.61"/>
    <x v="1"/>
    <x v="1"/>
    <x v="1"/>
    <n v="1.1000000000000001"/>
    <x v="1"/>
    <x v="2"/>
    <x v="1"/>
  </r>
  <r>
    <x v="1"/>
    <x v="2"/>
    <x v="0"/>
    <x v="2"/>
    <x v="1"/>
    <x v="0"/>
    <x v="11"/>
    <x v="1"/>
    <n v="35.6"/>
    <n v="462.8"/>
    <x v="1"/>
    <x v="2"/>
    <x v="1"/>
    <n v="2.6"/>
    <x v="1"/>
    <x v="2"/>
    <x v="1"/>
  </r>
  <r>
    <x v="5"/>
    <x v="4"/>
    <x v="5"/>
    <x v="3"/>
    <x v="1"/>
    <x v="2"/>
    <x v="8"/>
    <x v="3"/>
    <n v="88.62"/>
    <n v="265.86"/>
    <x v="2"/>
    <x v="2"/>
    <x v="0"/>
    <n v="1.9"/>
    <x v="1"/>
    <x v="2"/>
    <x v="0"/>
  </r>
  <r>
    <x v="7"/>
    <x v="1"/>
    <x v="0"/>
    <x v="5"/>
    <x v="1"/>
    <x v="0"/>
    <x v="2"/>
    <x v="1"/>
    <n v="211.24"/>
    <n v="844.96"/>
    <x v="3"/>
    <x v="2"/>
    <x v="2"/>
    <n v="4.9000000000000004"/>
    <x v="0"/>
    <x v="1"/>
    <x v="2"/>
  </r>
  <r>
    <x v="10"/>
    <x v="6"/>
    <x v="6"/>
    <x v="1"/>
    <x v="1"/>
    <x v="4"/>
    <x v="9"/>
    <x v="1"/>
    <n v="249.76999999999998"/>
    <n v="2247.9299999999998"/>
    <x v="0"/>
    <x v="1"/>
    <x v="1"/>
    <n v="3.7"/>
    <x v="0"/>
    <x v="1"/>
    <x v="1"/>
  </r>
  <r>
    <x v="8"/>
    <x v="6"/>
    <x v="0"/>
    <x v="3"/>
    <x v="1"/>
    <x v="1"/>
    <x v="6"/>
    <x v="2"/>
    <n v="117.27"/>
    <n v="234.54"/>
    <x v="3"/>
    <x v="1"/>
    <x v="0"/>
    <n v="2.7"/>
    <x v="1"/>
    <x v="2"/>
    <x v="0"/>
  </r>
  <r>
    <x v="8"/>
    <x v="2"/>
    <x v="0"/>
    <x v="5"/>
    <x v="1"/>
    <x v="2"/>
    <x v="2"/>
    <x v="1"/>
    <n v="166.29"/>
    <n v="665.16"/>
    <x v="1"/>
    <x v="0"/>
    <x v="0"/>
    <n v="4.9000000000000004"/>
    <x v="1"/>
    <x v="0"/>
    <x v="0"/>
  </r>
  <r>
    <x v="0"/>
    <x v="3"/>
    <x v="0"/>
    <x v="4"/>
    <x v="1"/>
    <x v="0"/>
    <x v="3"/>
    <x v="3"/>
    <n v="31.7"/>
    <n v="158.5"/>
    <x v="2"/>
    <x v="0"/>
    <x v="0"/>
    <n v="1.2"/>
    <x v="0"/>
    <x v="2"/>
    <x v="0"/>
  </r>
  <r>
    <x v="8"/>
    <x v="4"/>
    <x v="1"/>
    <x v="4"/>
    <x v="1"/>
    <x v="0"/>
    <x v="2"/>
    <x v="3"/>
    <n v="45.42"/>
    <n v="181.68"/>
    <x v="1"/>
    <x v="3"/>
    <x v="1"/>
    <n v="1.9"/>
    <x v="1"/>
    <x v="2"/>
    <x v="1"/>
  </r>
  <r>
    <x v="8"/>
    <x v="2"/>
    <x v="2"/>
    <x v="5"/>
    <x v="1"/>
    <x v="0"/>
    <x v="10"/>
    <x v="3"/>
    <n v="174.54"/>
    <n v="1221.78"/>
    <x v="1"/>
    <x v="0"/>
    <x v="2"/>
    <n v="2.7"/>
    <x v="1"/>
    <x v="0"/>
    <x v="2"/>
  </r>
  <r>
    <x v="1"/>
    <x v="5"/>
    <x v="6"/>
    <x v="0"/>
    <x v="0"/>
    <x v="2"/>
    <x v="0"/>
    <x v="1"/>
    <n v="255.36"/>
    <n v="1532.16"/>
    <x v="3"/>
    <x v="3"/>
    <x v="1"/>
    <n v="1.5"/>
    <x v="0"/>
    <x v="0"/>
    <x v="1"/>
  </r>
  <r>
    <x v="10"/>
    <x v="3"/>
    <x v="3"/>
    <x v="4"/>
    <x v="1"/>
    <x v="3"/>
    <x v="9"/>
    <x v="0"/>
    <n v="44.64"/>
    <n v="401.76"/>
    <x v="1"/>
    <x v="0"/>
    <x v="0"/>
    <n v="5"/>
    <x v="0"/>
    <x v="2"/>
    <x v="0"/>
  </r>
  <r>
    <x v="3"/>
    <x v="4"/>
    <x v="1"/>
    <x v="5"/>
    <x v="1"/>
    <x v="4"/>
    <x v="5"/>
    <x v="2"/>
    <n v="137.19"/>
    <n v="1509.09"/>
    <x v="3"/>
    <x v="3"/>
    <x v="0"/>
    <n v="3.3"/>
    <x v="1"/>
    <x v="2"/>
    <x v="0"/>
  </r>
  <r>
    <x v="8"/>
    <x v="4"/>
    <x v="0"/>
    <x v="0"/>
    <x v="0"/>
    <x v="1"/>
    <x v="11"/>
    <x v="3"/>
    <n v="291.72000000000008"/>
    <n v="3792.360000000001"/>
    <x v="3"/>
    <x v="0"/>
    <x v="2"/>
    <n v="1.6"/>
    <x v="0"/>
    <x v="0"/>
    <x v="2"/>
  </r>
  <r>
    <x v="3"/>
    <x v="1"/>
    <x v="4"/>
    <x v="3"/>
    <x v="1"/>
    <x v="0"/>
    <x v="11"/>
    <x v="0"/>
    <n v="226.85999999999999"/>
    <n v="2949.18"/>
    <x v="1"/>
    <x v="0"/>
    <x v="0"/>
    <n v="2"/>
    <x v="1"/>
    <x v="0"/>
    <x v="0"/>
  </r>
  <r>
    <x v="1"/>
    <x v="2"/>
    <x v="0"/>
    <x v="1"/>
    <x v="1"/>
    <x v="2"/>
    <x v="11"/>
    <x v="1"/>
    <n v="75.33"/>
    <n v="979.29"/>
    <x v="2"/>
    <x v="1"/>
    <x v="0"/>
    <n v="2.6"/>
    <x v="1"/>
    <x v="2"/>
    <x v="0"/>
  </r>
  <r>
    <x v="8"/>
    <x v="4"/>
    <x v="2"/>
    <x v="2"/>
    <x v="1"/>
    <x v="0"/>
    <x v="2"/>
    <x v="2"/>
    <n v="99.85"/>
    <n v="399.4"/>
    <x v="1"/>
    <x v="2"/>
    <x v="0"/>
    <n v="3.9"/>
    <x v="1"/>
    <x v="2"/>
    <x v="0"/>
  </r>
  <r>
    <x v="2"/>
    <x v="1"/>
    <x v="1"/>
    <x v="2"/>
    <x v="1"/>
    <x v="2"/>
    <x v="5"/>
    <x v="0"/>
    <n v="285.42"/>
    <n v="3139.62"/>
    <x v="2"/>
    <x v="0"/>
    <x v="2"/>
    <n v="2.2000000000000002"/>
    <x v="1"/>
    <x v="0"/>
    <x v="2"/>
  </r>
  <r>
    <x v="5"/>
    <x v="4"/>
    <x v="7"/>
    <x v="3"/>
    <x v="1"/>
    <x v="3"/>
    <x v="9"/>
    <x v="1"/>
    <n v="81.88"/>
    <n v="736.92"/>
    <x v="1"/>
    <x v="1"/>
    <x v="0"/>
    <n v="2.2000000000000002"/>
    <x v="0"/>
    <x v="2"/>
    <x v="0"/>
  </r>
  <r>
    <x v="0"/>
    <x v="0"/>
    <x v="3"/>
    <x v="3"/>
    <x v="1"/>
    <x v="0"/>
    <x v="13"/>
    <x v="1"/>
    <n v="143.44999999999999"/>
    <n v="143.44999999999999"/>
    <x v="0"/>
    <x v="1"/>
    <x v="1"/>
    <n v="3.5"/>
    <x v="1"/>
    <x v="1"/>
    <x v="1"/>
  </r>
  <r>
    <x v="7"/>
    <x v="3"/>
    <x v="6"/>
    <x v="4"/>
    <x v="1"/>
    <x v="0"/>
    <x v="12"/>
    <x v="0"/>
    <n v="119.57"/>
    <n v="1434.84"/>
    <x v="0"/>
    <x v="2"/>
    <x v="0"/>
    <n v="1.2"/>
    <x v="0"/>
    <x v="2"/>
    <x v="0"/>
  </r>
  <r>
    <x v="5"/>
    <x v="2"/>
    <x v="7"/>
    <x v="6"/>
    <x v="1"/>
    <x v="1"/>
    <x v="0"/>
    <x v="0"/>
    <n v="157.21"/>
    <n v="943.26"/>
    <x v="0"/>
    <x v="0"/>
    <x v="0"/>
    <n v="3.8"/>
    <x v="1"/>
    <x v="0"/>
    <x v="0"/>
  </r>
  <r>
    <x v="4"/>
    <x v="0"/>
    <x v="7"/>
    <x v="7"/>
    <x v="1"/>
    <x v="2"/>
    <x v="10"/>
    <x v="3"/>
    <n v="86.24"/>
    <n v="603.67999999999995"/>
    <x v="1"/>
    <x v="3"/>
    <x v="0"/>
    <n v="3.2"/>
    <x v="0"/>
    <x v="1"/>
    <x v="0"/>
  </r>
  <r>
    <x v="2"/>
    <x v="2"/>
    <x v="6"/>
    <x v="0"/>
    <x v="0"/>
    <x v="2"/>
    <x v="9"/>
    <x v="2"/>
    <n v="207.14"/>
    <n v="1864.26"/>
    <x v="1"/>
    <x v="3"/>
    <x v="0"/>
    <n v="2.7"/>
    <x v="0"/>
    <x v="2"/>
    <x v="0"/>
  </r>
  <r>
    <x v="9"/>
    <x v="5"/>
    <x v="5"/>
    <x v="1"/>
    <x v="1"/>
    <x v="3"/>
    <x v="13"/>
    <x v="2"/>
    <n v="85.69"/>
    <n v="85.69"/>
    <x v="2"/>
    <x v="2"/>
    <x v="1"/>
    <n v="2.6"/>
    <x v="0"/>
    <x v="0"/>
    <x v="1"/>
  </r>
  <r>
    <x v="8"/>
    <x v="6"/>
    <x v="3"/>
    <x v="5"/>
    <x v="1"/>
    <x v="0"/>
    <x v="5"/>
    <x v="3"/>
    <n v="188.58999999999997"/>
    <n v="2074.4899999999998"/>
    <x v="0"/>
    <x v="2"/>
    <x v="1"/>
    <n v="1.9"/>
    <x v="1"/>
    <x v="1"/>
    <x v="1"/>
  </r>
  <r>
    <x v="3"/>
    <x v="1"/>
    <x v="1"/>
    <x v="7"/>
    <x v="1"/>
    <x v="1"/>
    <x v="12"/>
    <x v="2"/>
    <n v="120.18"/>
    <n v="1442.16"/>
    <x v="3"/>
    <x v="2"/>
    <x v="1"/>
    <n v="2"/>
    <x v="1"/>
    <x v="0"/>
    <x v="1"/>
  </r>
  <r>
    <x v="9"/>
    <x v="2"/>
    <x v="3"/>
    <x v="5"/>
    <x v="1"/>
    <x v="4"/>
    <x v="12"/>
    <x v="2"/>
    <n v="90.410000000000011"/>
    <n v="1084.92"/>
    <x v="0"/>
    <x v="0"/>
    <x v="1"/>
    <n v="3"/>
    <x v="1"/>
    <x v="2"/>
    <x v="1"/>
  </r>
  <r>
    <x v="6"/>
    <x v="3"/>
    <x v="4"/>
    <x v="7"/>
    <x v="1"/>
    <x v="1"/>
    <x v="11"/>
    <x v="1"/>
    <n v="214.60000000000002"/>
    <n v="2789.8"/>
    <x v="0"/>
    <x v="0"/>
    <x v="1"/>
    <n v="1.8"/>
    <x v="0"/>
    <x v="1"/>
    <x v="1"/>
  </r>
  <r>
    <x v="8"/>
    <x v="2"/>
    <x v="2"/>
    <x v="2"/>
    <x v="1"/>
    <x v="1"/>
    <x v="13"/>
    <x v="0"/>
    <n v="290.27"/>
    <n v="290.27"/>
    <x v="3"/>
    <x v="0"/>
    <x v="2"/>
    <n v="3.3"/>
    <x v="0"/>
    <x v="2"/>
    <x v="2"/>
  </r>
  <r>
    <x v="4"/>
    <x v="2"/>
    <x v="6"/>
    <x v="7"/>
    <x v="1"/>
    <x v="1"/>
    <x v="6"/>
    <x v="3"/>
    <n v="263.43"/>
    <n v="526.86"/>
    <x v="0"/>
    <x v="1"/>
    <x v="1"/>
    <n v="3.6"/>
    <x v="1"/>
    <x v="1"/>
    <x v="1"/>
  </r>
  <r>
    <x v="1"/>
    <x v="2"/>
    <x v="1"/>
    <x v="3"/>
    <x v="1"/>
    <x v="1"/>
    <x v="0"/>
    <x v="0"/>
    <n v="44.31"/>
    <n v="265.86"/>
    <x v="0"/>
    <x v="3"/>
    <x v="2"/>
    <n v="2.8"/>
    <x v="1"/>
    <x v="2"/>
    <x v="2"/>
  </r>
  <r>
    <x v="0"/>
    <x v="4"/>
    <x v="7"/>
    <x v="1"/>
    <x v="1"/>
    <x v="0"/>
    <x v="8"/>
    <x v="2"/>
    <n v="147.24"/>
    <n v="441.72"/>
    <x v="2"/>
    <x v="1"/>
    <x v="1"/>
    <n v="1.4"/>
    <x v="0"/>
    <x v="1"/>
    <x v="1"/>
  </r>
  <r>
    <x v="4"/>
    <x v="2"/>
    <x v="2"/>
    <x v="2"/>
    <x v="1"/>
    <x v="1"/>
    <x v="5"/>
    <x v="2"/>
    <n v="214.54"/>
    <n v="2359.94"/>
    <x v="0"/>
    <x v="1"/>
    <x v="2"/>
    <n v="4.8"/>
    <x v="1"/>
    <x v="0"/>
    <x v="2"/>
  </r>
  <r>
    <x v="3"/>
    <x v="4"/>
    <x v="2"/>
    <x v="4"/>
    <x v="1"/>
    <x v="2"/>
    <x v="7"/>
    <x v="3"/>
    <n v="177.53"/>
    <n v="2485.42"/>
    <x v="3"/>
    <x v="0"/>
    <x v="0"/>
    <n v="4.3"/>
    <x v="1"/>
    <x v="2"/>
    <x v="0"/>
  </r>
  <r>
    <x v="1"/>
    <x v="3"/>
    <x v="5"/>
    <x v="7"/>
    <x v="1"/>
    <x v="2"/>
    <x v="0"/>
    <x v="0"/>
    <n v="223.38"/>
    <n v="1340.28"/>
    <x v="3"/>
    <x v="2"/>
    <x v="1"/>
    <n v="4.8"/>
    <x v="0"/>
    <x v="2"/>
    <x v="1"/>
  </r>
  <r>
    <x v="7"/>
    <x v="3"/>
    <x v="7"/>
    <x v="1"/>
    <x v="1"/>
    <x v="1"/>
    <x v="6"/>
    <x v="1"/>
    <n v="293.02999999999997"/>
    <n v="586.05999999999995"/>
    <x v="0"/>
    <x v="2"/>
    <x v="2"/>
    <n v="2.5"/>
    <x v="0"/>
    <x v="0"/>
    <x v="2"/>
  </r>
  <r>
    <x v="1"/>
    <x v="2"/>
    <x v="0"/>
    <x v="3"/>
    <x v="1"/>
    <x v="2"/>
    <x v="11"/>
    <x v="0"/>
    <n v="115.84"/>
    <n v="1505.92"/>
    <x v="1"/>
    <x v="1"/>
    <x v="0"/>
    <n v="1.1000000000000001"/>
    <x v="1"/>
    <x v="2"/>
    <x v="0"/>
  </r>
  <r>
    <x v="8"/>
    <x v="4"/>
    <x v="2"/>
    <x v="4"/>
    <x v="1"/>
    <x v="0"/>
    <x v="4"/>
    <x v="0"/>
    <n v="235.84"/>
    <n v="2358.4"/>
    <x v="0"/>
    <x v="2"/>
    <x v="1"/>
    <n v="2.7"/>
    <x v="0"/>
    <x v="1"/>
    <x v="1"/>
  </r>
  <r>
    <x v="9"/>
    <x v="6"/>
    <x v="7"/>
    <x v="5"/>
    <x v="1"/>
    <x v="4"/>
    <x v="0"/>
    <x v="3"/>
    <n v="46.34"/>
    <n v="278.04000000000002"/>
    <x v="3"/>
    <x v="1"/>
    <x v="2"/>
    <n v="2.9"/>
    <x v="0"/>
    <x v="0"/>
    <x v="2"/>
  </r>
  <r>
    <x v="9"/>
    <x v="2"/>
    <x v="3"/>
    <x v="4"/>
    <x v="1"/>
    <x v="1"/>
    <x v="10"/>
    <x v="1"/>
    <n v="263.53000000000003"/>
    <n v="1844.71"/>
    <x v="3"/>
    <x v="2"/>
    <x v="0"/>
    <n v="3.8"/>
    <x v="0"/>
    <x v="1"/>
    <x v="0"/>
  </r>
  <r>
    <x v="3"/>
    <x v="1"/>
    <x v="2"/>
    <x v="0"/>
    <x v="0"/>
    <x v="2"/>
    <x v="0"/>
    <x v="0"/>
    <n v="237.96"/>
    <n v="1427.76"/>
    <x v="3"/>
    <x v="0"/>
    <x v="2"/>
    <n v="3.9"/>
    <x v="1"/>
    <x v="0"/>
    <x v="2"/>
  </r>
  <r>
    <x v="1"/>
    <x v="1"/>
    <x v="5"/>
    <x v="0"/>
    <x v="0"/>
    <x v="2"/>
    <x v="6"/>
    <x v="0"/>
    <n v="165.87"/>
    <n v="331.74"/>
    <x v="1"/>
    <x v="1"/>
    <x v="1"/>
    <n v="2.7"/>
    <x v="0"/>
    <x v="1"/>
    <x v="1"/>
  </r>
  <r>
    <x v="4"/>
    <x v="3"/>
    <x v="5"/>
    <x v="6"/>
    <x v="1"/>
    <x v="0"/>
    <x v="3"/>
    <x v="2"/>
    <n v="249.89000000000001"/>
    <n v="1249.45"/>
    <x v="1"/>
    <x v="3"/>
    <x v="0"/>
    <n v="4.9000000000000004"/>
    <x v="0"/>
    <x v="2"/>
    <x v="0"/>
  </r>
  <r>
    <x v="2"/>
    <x v="1"/>
    <x v="0"/>
    <x v="1"/>
    <x v="1"/>
    <x v="0"/>
    <x v="4"/>
    <x v="2"/>
    <n v="206.65"/>
    <n v="2066.5"/>
    <x v="1"/>
    <x v="1"/>
    <x v="0"/>
    <n v="1.4"/>
    <x v="1"/>
    <x v="1"/>
    <x v="0"/>
  </r>
  <r>
    <x v="3"/>
    <x v="1"/>
    <x v="5"/>
    <x v="0"/>
    <x v="0"/>
    <x v="4"/>
    <x v="11"/>
    <x v="1"/>
    <n v="174.62"/>
    <n v="2270.06"/>
    <x v="0"/>
    <x v="2"/>
    <x v="0"/>
    <n v="4.5999999999999996"/>
    <x v="1"/>
    <x v="2"/>
    <x v="0"/>
  </r>
  <r>
    <x v="0"/>
    <x v="5"/>
    <x v="1"/>
    <x v="5"/>
    <x v="1"/>
    <x v="3"/>
    <x v="7"/>
    <x v="0"/>
    <n v="284.88"/>
    <n v="3988.32"/>
    <x v="3"/>
    <x v="0"/>
    <x v="1"/>
    <n v="4.0999999999999996"/>
    <x v="0"/>
    <x v="0"/>
    <x v="1"/>
  </r>
  <r>
    <x v="3"/>
    <x v="2"/>
    <x v="7"/>
    <x v="1"/>
    <x v="1"/>
    <x v="3"/>
    <x v="0"/>
    <x v="0"/>
    <n v="56.47"/>
    <n v="338.82"/>
    <x v="0"/>
    <x v="0"/>
    <x v="0"/>
    <n v="3.1"/>
    <x v="1"/>
    <x v="1"/>
    <x v="0"/>
  </r>
  <r>
    <x v="3"/>
    <x v="2"/>
    <x v="6"/>
    <x v="1"/>
    <x v="1"/>
    <x v="3"/>
    <x v="7"/>
    <x v="2"/>
    <n v="298.03000000000003"/>
    <n v="4172.42"/>
    <x v="0"/>
    <x v="3"/>
    <x v="2"/>
    <n v="4.0999999999999996"/>
    <x v="0"/>
    <x v="1"/>
    <x v="2"/>
  </r>
  <r>
    <x v="7"/>
    <x v="2"/>
    <x v="5"/>
    <x v="1"/>
    <x v="1"/>
    <x v="4"/>
    <x v="1"/>
    <x v="1"/>
    <n v="63.24"/>
    <n v="505.92"/>
    <x v="1"/>
    <x v="0"/>
    <x v="1"/>
    <n v="4"/>
    <x v="0"/>
    <x v="2"/>
    <x v="1"/>
  </r>
  <r>
    <x v="5"/>
    <x v="2"/>
    <x v="6"/>
    <x v="3"/>
    <x v="1"/>
    <x v="1"/>
    <x v="9"/>
    <x v="3"/>
    <n v="154.44999999999999"/>
    <n v="1390.05"/>
    <x v="0"/>
    <x v="0"/>
    <x v="0"/>
    <n v="1.7"/>
    <x v="0"/>
    <x v="0"/>
    <x v="0"/>
  </r>
  <r>
    <x v="8"/>
    <x v="0"/>
    <x v="0"/>
    <x v="0"/>
    <x v="0"/>
    <x v="3"/>
    <x v="3"/>
    <x v="2"/>
    <n v="84.8"/>
    <n v="424"/>
    <x v="2"/>
    <x v="1"/>
    <x v="1"/>
    <n v="3.1"/>
    <x v="1"/>
    <x v="2"/>
    <x v="1"/>
  </r>
  <r>
    <x v="7"/>
    <x v="2"/>
    <x v="3"/>
    <x v="2"/>
    <x v="1"/>
    <x v="3"/>
    <x v="7"/>
    <x v="0"/>
    <n v="96.14"/>
    <n v="1345.96"/>
    <x v="1"/>
    <x v="0"/>
    <x v="1"/>
    <n v="2.9"/>
    <x v="0"/>
    <x v="0"/>
    <x v="1"/>
  </r>
  <r>
    <x v="9"/>
    <x v="4"/>
    <x v="4"/>
    <x v="1"/>
    <x v="1"/>
    <x v="2"/>
    <x v="12"/>
    <x v="3"/>
    <n v="196.91"/>
    <n v="2362.92"/>
    <x v="1"/>
    <x v="2"/>
    <x v="0"/>
    <n v="3"/>
    <x v="0"/>
    <x v="2"/>
    <x v="0"/>
  </r>
  <r>
    <x v="9"/>
    <x v="3"/>
    <x v="2"/>
    <x v="3"/>
    <x v="1"/>
    <x v="2"/>
    <x v="10"/>
    <x v="0"/>
    <n v="29.72"/>
    <n v="208.04"/>
    <x v="3"/>
    <x v="3"/>
    <x v="0"/>
    <n v="1.7"/>
    <x v="1"/>
    <x v="2"/>
    <x v="0"/>
  </r>
  <r>
    <x v="2"/>
    <x v="4"/>
    <x v="1"/>
    <x v="6"/>
    <x v="1"/>
    <x v="1"/>
    <x v="2"/>
    <x v="0"/>
    <n v="283.41000000000003"/>
    <n v="1133.6400000000001"/>
    <x v="2"/>
    <x v="3"/>
    <x v="0"/>
    <n v="2.5"/>
    <x v="0"/>
    <x v="2"/>
    <x v="0"/>
  </r>
  <r>
    <x v="6"/>
    <x v="3"/>
    <x v="2"/>
    <x v="0"/>
    <x v="0"/>
    <x v="0"/>
    <x v="4"/>
    <x v="0"/>
    <n v="98.29"/>
    <n v="982.90000000000009"/>
    <x v="2"/>
    <x v="1"/>
    <x v="2"/>
    <n v="3.1"/>
    <x v="0"/>
    <x v="1"/>
    <x v="2"/>
  </r>
  <r>
    <x v="6"/>
    <x v="0"/>
    <x v="7"/>
    <x v="2"/>
    <x v="1"/>
    <x v="4"/>
    <x v="12"/>
    <x v="1"/>
    <n v="96.31"/>
    <n v="1155.72"/>
    <x v="2"/>
    <x v="2"/>
    <x v="0"/>
    <n v="3.7"/>
    <x v="1"/>
    <x v="1"/>
    <x v="0"/>
  </r>
  <r>
    <x v="2"/>
    <x v="2"/>
    <x v="0"/>
    <x v="3"/>
    <x v="1"/>
    <x v="3"/>
    <x v="3"/>
    <x v="3"/>
    <n v="261.8"/>
    <n v="1309"/>
    <x v="3"/>
    <x v="0"/>
    <x v="2"/>
    <n v="2.7"/>
    <x v="1"/>
    <x v="2"/>
    <x v="2"/>
  </r>
  <r>
    <x v="4"/>
    <x v="6"/>
    <x v="0"/>
    <x v="4"/>
    <x v="1"/>
    <x v="4"/>
    <x v="13"/>
    <x v="0"/>
    <n v="234.15"/>
    <n v="234.15"/>
    <x v="0"/>
    <x v="1"/>
    <x v="0"/>
    <n v="3.6"/>
    <x v="0"/>
    <x v="0"/>
    <x v="0"/>
  </r>
  <r>
    <x v="9"/>
    <x v="4"/>
    <x v="0"/>
    <x v="6"/>
    <x v="1"/>
    <x v="2"/>
    <x v="11"/>
    <x v="1"/>
    <n v="208.07999999999998"/>
    <n v="2705.04"/>
    <x v="0"/>
    <x v="2"/>
    <x v="1"/>
    <n v="3.5"/>
    <x v="1"/>
    <x v="1"/>
    <x v="1"/>
  </r>
  <r>
    <x v="5"/>
    <x v="2"/>
    <x v="2"/>
    <x v="4"/>
    <x v="1"/>
    <x v="4"/>
    <x v="8"/>
    <x v="3"/>
    <n v="60.98"/>
    <n v="182.94"/>
    <x v="3"/>
    <x v="0"/>
    <x v="1"/>
    <n v="4.3"/>
    <x v="1"/>
    <x v="2"/>
    <x v="1"/>
  </r>
  <r>
    <x v="7"/>
    <x v="3"/>
    <x v="5"/>
    <x v="2"/>
    <x v="1"/>
    <x v="2"/>
    <x v="6"/>
    <x v="2"/>
    <n v="235.49"/>
    <n v="470.98"/>
    <x v="0"/>
    <x v="1"/>
    <x v="0"/>
    <n v="2.7"/>
    <x v="1"/>
    <x v="0"/>
    <x v="0"/>
  </r>
  <r>
    <x v="0"/>
    <x v="4"/>
    <x v="2"/>
    <x v="3"/>
    <x v="1"/>
    <x v="4"/>
    <x v="0"/>
    <x v="1"/>
    <n v="121.01"/>
    <n v="726.06000000000006"/>
    <x v="2"/>
    <x v="3"/>
    <x v="0"/>
    <n v="4.5"/>
    <x v="0"/>
    <x v="0"/>
    <x v="0"/>
  </r>
  <r>
    <x v="5"/>
    <x v="5"/>
    <x v="2"/>
    <x v="6"/>
    <x v="1"/>
    <x v="2"/>
    <x v="9"/>
    <x v="3"/>
    <n v="298.29000000000002"/>
    <n v="2684.61"/>
    <x v="3"/>
    <x v="0"/>
    <x v="0"/>
    <n v="1.1000000000000001"/>
    <x v="0"/>
    <x v="0"/>
    <x v="0"/>
  </r>
  <r>
    <x v="2"/>
    <x v="1"/>
    <x v="2"/>
    <x v="3"/>
    <x v="1"/>
    <x v="4"/>
    <x v="4"/>
    <x v="0"/>
    <n v="207.95"/>
    <n v="2079.5"/>
    <x v="2"/>
    <x v="3"/>
    <x v="1"/>
    <n v="4.5999999999999996"/>
    <x v="0"/>
    <x v="2"/>
    <x v="1"/>
  </r>
  <r>
    <x v="6"/>
    <x v="5"/>
    <x v="3"/>
    <x v="6"/>
    <x v="1"/>
    <x v="3"/>
    <x v="8"/>
    <x v="0"/>
    <n v="254.05000000000004"/>
    <n v="762.15000000000009"/>
    <x v="2"/>
    <x v="0"/>
    <x v="1"/>
    <n v="4.8"/>
    <x v="0"/>
    <x v="1"/>
    <x v="1"/>
  </r>
  <r>
    <x v="1"/>
    <x v="6"/>
    <x v="3"/>
    <x v="1"/>
    <x v="1"/>
    <x v="3"/>
    <x v="12"/>
    <x v="1"/>
    <n v="225.46"/>
    <n v="2705.52"/>
    <x v="3"/>
    <x v="0"/>
    <x v="1"/>
    <n v="2.6"/>
    <x v="0"/>
    <x v="0"/>
    <x v="1"/>
  </r>
  <r>
    <x v="5"/>
    <x v="2"/>
    <x v="5"/>
    <x v="1"/>
    <x v="1"/>
    <x v="1"/>
    <x v="5"/>
    <x v="2"/>
    <n v="186.39"/>
    <n v="2050.29"/>
    <x v="1"/>
    <x v="3"/>
    <x v="0"/>
    <n v="4.8"/>
    <x v="1"/>
    <x v="2"/>
    <x v="0"/>
  </r>
  <r>
    <x v="2"/>
    <x v="0"/>
    <x v="4"/>
    <x v="0"/>
    <x v="0"/>
    <x v="4"/>
    <x v="12"/>
    <x v="1"/>
    <n v="220.57000000000002"/>
    <n v="2646.84"/>
    <x v="3"/>
    <x v="0"/>
    <x v="0"/>
    <n v="4.5"/>
    <x v="0"/>
    <x v="2"/>
    <x v="0"/>
  </r>
  <r>
    <x v="5"/>
    <x v="2"/>
    <x v="7"/>
    <x v="2"/>
    <x v="1"/>
    <x v="0"/>
    <x v="6"/>
    <x v="2"/>
    <n v="187.3"/>
    <n v="374.6"/>
    <x v="3"/>
    <x v="2"/>
    <x v="1"/>
    <n v="1.2"/>
    <x v="1"/>
    <x v="2"/>
    <x v="1"/>
  </r>
  <r>
    <x v="5"/>
    <x v="6"/>
    <x v="4"/>
    <x v="6"/>
    <x v="1"/>
    <x v="1"/>
    <x v="6"/>
    <x v="2"/>
    <n v="34.340000000000003"/>
    <n v="68.680000000000007"/>
    <x v="1"/>
    <x v="0"/>
    <x v="2"/>
    <n v="3.6"/>
    <x v="1"/>
    <x v="2"/>
    <x v="2"/>
  </r>
  <r>
    <x v="5"/>
    <x v="6"/>
    <x v="4"/>
    <x v="1"/>
    <x v="1"/>
    <x v="4"/>
    <x v="7"/>
    <x v="1"/>
    <n v="116.75"/>
    <n v="1634.5"/>
    <x v="1"/>
    <x v="1"/>
    <x v="0"/>
    <n v="4.7"/>
    <x v="1"/>
    <x v="2"/>
    <x v="0"/>
  </r>
  <r>
    <x v="5"/>
    <x v="1"/>
    <x v="2"/>
    <x v="2"/>
    <x v="1"/>
    <x v="0"/>
    <x v="0"/>
    <x v="1"/>
    <n v="108.59999999999998"/>
    <n v="651.59999999999991"/>
    <x v="2"/>
    <x v="2"/>
    <x v="0"/>
    <n v="1.8"/>
    <x v="0"/>
    <x v="1"/>
    <x v="0"/>
  </r>
  <r>
    <x v="6"/>
    <x v="6"/>
    <x v="1"/>
    <x v="5"/>
    <x v="1"/>
    <x v="3"/>
    <x v="4"/>
    <x v="1"/>
    <n v="219.91"/>
    <n v="2199.1"/>
    <x v="1"/>
    <x v="0"/>
    <x v="2"/>
    <n v="4.7"/>
    <x v="1"/>
    <x v="1"/>
    <x v="2"/>
  </r>
  <r>
    <x v="9"/>
    <x v="5"/>
    <x v="4"/>
    <x v="1"/>
    <x v="1"/>
    <x v="3"/>
    <x v="0"/>
    <x v="3"/>
    <n v="181.33"/>
    <n v="1087.98"/>
    <x v="1"/>
    <x v="1"/>
    <x v="1"/>
    <n v="1.8"/>
    <x v="1"/>
    <x v="2"/>
    <x v="1"/>
  </r>
  <r>
    <x v="3"/>
    <x v="1"/>
    <x v="2"/>
    <x v="1"/>
    <x v="1"/>
    <x v="3"/>
    <x v="3"/>
    <x v="3"/>
    <n v="190.94"/>
    <n v="954.7"/>
    <x v="2"/>
    <x v="1"/>
    <x v="0"/>
    <n v="3.5"/>
    <x v="0"/>
    <x v="1"/>
    <x v="0"/>
  </r>
  <r>
    <x v="5"/>
    <x v="2"/>
    <x v="2"/>
    <x v="7"/>
    <x v="1"/>
    <x v="0"/>
    <x v="9"/>
    <x v="1"/>
    <n v="257.14999999999998"/>
    <n v="2314.35"/>
    <x v="2"/>
    <x v="2"/>
    <x v="2"/>
    <n v="2.5"/>
    <x v="0"/>
    <x v="2"/>
    <x v="2"/>
  </r>
  <r>
    <x v="5"/>
    <x v="4"/>
    <x v="7"/>
    <x v="3"/>
    <x v="1"/>
    <x v="2"/>
    <x v="11"/>
    <x v="3"/>
    <n v="167.09"/>
    <n v="2172.17"/>
    <x v="2"/>
    <x v="2"/>
    <x v="2"/>
    <n v="3.2"/>
    <x v="0"/>
    <x v="0"/>
    <x v="2"/>
  </r>
  <r>
    <x v="8"/>
    <x v="2"/>
    <x v="0"/>
    <x v="5"/>
    <x v="1"/>
    <x v="4"/>
    <x v="10"/>
    <x v="3"/>
    <n v="81.12"/>
    <n v="567.84"/>
    <x v="2"/>
    <x v="2"/>
    <x v="1"/>
    <n v="2.1"/>
    <x v="1"/>
    <x v="1"/>
    <x v="1"/>
  </r>
  <r>
    <x v="9"/>
    <x v="0"/>
    <x v="2"/>
    <x v="6"/>
    <x v="1"/>
    <x v="1"/>
    <x v="10"/>
    <x v="2"/>
    <n v="23.48"/>
    <n v="164.36"/>
    <x v="3"/>
    <x v="3"/>
    <x v="2"/>
    <n v="2.6"/>
    <x v="1"/>
    <x v="1"/>
    <x v="2"/>
  </r>
  <r>
    <x v="3"/>
    <x v="6"/>
    <x v="3"/>
    <x v="2"/>
    <x v="1"/>
    <x v="1"/>
    <x v="5"/>
    <x v="0"/>
    <n v="64.66"/>
    <n v="711.26"/>
    <x v="2"/>
    <x v="3"/>
    <x v="1"/>
    <n v="3"/>
    <x v="1"/>
    <x v="2"/>
    <x v="1"/>
  </r>
  <r>
    <x v="0"/>
    <x v="6"/>
    <x v="4"/>
    <x v="5"/>
    <x v="1"/>
    <x v="3"/>
    <x v="13"/>
    <x v="0"/>
    <n v="28.56"/>
    <n v="28.56"/>
    <x v="3"/>
    <x v="2"/>
    <x v="2"/>
    <n v="3"/>
    <x v="1"/>
    <x v="2"/>
    <x v="2"/>
  </r>
  <r>
    <x v="0"/>
    <x v="3"/>
    <x v="7"/>
    <x v="6"/>
    <x v="1"/>
    <x v="2"/>
    <x v="4"/>
    <x v="3"/>
    <n v="86.38"/>
    <n v="863.8"/>
    <x v="2"/>
    <x v="0"/>
    <x v="0"/>
    <n v="5"/>
    <x v="0"/>
    <x v="1"/>
    <x v="0"/>
  </r>
  <r>
    <x v="1"/>
    <x v="1"/>
    <x v="6"/>
    <x v="1"/>
    <x v="1"/>
    <x v="4"/>
    <x v="4"/>
    <x v="2"/>
    <n v="197.8"/>
    <n v="1978"/>
    <x v="3"/>
    <x v="3"/>
    <x v="1"/>
    <n v="4.4000000000000004"/>
    <x v="0"/>
    <x v="0"/>
    <x v="1"/>
  </r>
  <r>
    <x v="2"/>
    <x v="3"/>
    <x v="6"/>
    <x v="4"/>
    <x v="1"/>
    <x v="4"/>
    <x v="6"/>
    <x v="1"/>
    <n v="62.4"/>
    <n v="124.8"/>
    <x v="3"/>
    <x v="2"/>
    <x v="1"/>
    <n v="1.6"/>
    <x v="0"/>
    <x v="1"/>
    <x v="1"/>
  </r>
  <r>
    <x v="10"/>
    <x v="1"/>
    <x v="6"/>
    <x v="7"/>
    <x v="1"/>
    <x v="1"/>
    <x v="12"/>
    <x v="2"/>
    <n v="42.94"/>
    <n v="515.28"/>
    <x v="3"/>
    <x v="2"/>
    <x v="2"/>
    <n v="4.8"/>
    <x v="0"/>
    <x v="1"/>
    <x v="2"/>
  </r>
  <r>
    <x v="7"/>
    <x v="5"/>
    <x v="4"/>
    <x v="0"/>
    <x v="0"/>
    <x v="1"/>
    <x v="8"/>
    <x v="2"/>
    <n v="291.83999999999997"/>
    <n v="875.52"/>
    <x v="3"/>
    <x v="1"/>
    <x v="0"/>
    <n v="3.3"/>
    <x v="1"/>
    <x v="1"/>
    <x v="0"/>
  </r>
  <r>
    <x v="8"/>
    <x v="1"/>
    <x v="0"/>
    <x v="4"/>
    <x v="1"/>
    <x v="1"/>
    <x v="3"/>
    <x v="0"/>
    <n v="299.13"/>
    <n v="1495.65"/>
    <x v="1"/>
    <x v="3"/>
    <x v="2"/>
    <n v="3.4"/>
    <x v="0"/>
    <x v="0"/>
    <x v="2"/>
  </r>
  <r>
    <x v="9"/>
    <x v="2"/>
    <x v="5"/>
    <x v="0"/>
    <x v="0"/>
    <x v="4"/>
    <x v="7"/>
    <x v="1"/>
    <n v="198.36999999999998"/>
    <n v="2777.18"/>
    <x v="3"/>
    <x v="2"/>
    <x v="2"/>
    <n v="2.1"/>
    <x v="1"/>
    <x v="0"/>
    <x v="2"/>
  </r>
  <r>
    <x v="9"/>
    <x v="0"/>
    <x v="1"/>
    <x v="2"/>
    <x v="1"/>
    <x v="1"/>
    <x v="5"/>
    <x v="0"/>
    <n v="50.4"/>
    <n v="554.4"/>
    <x v="1"/>
    <x v="1"/>
    <x v="2"/>
    <n v="2.2000000000000002"/>
    <x v="0"/>
    <x v="2"/>
    <x v="2"/>
  </r>
  <r>
    <x v="10"/>
    <x v="4"/>
    <x v="0"/>
    <x v="2"/>
    <x v="1"/>
    <x v="4"/>
    <x v="12"/>
    <x v="3"/>
    <n v="250.03"/>
    <n v="3000.36"/>
    <x v="1"/>
    <x v="0"/>
    <x v="0"/>
    <n v="1.6"/>
    <x v="1"/>
    <x v="1"/>
    <x v="0"/>
  </r>
  <r>
    <x v="1"/>
    <x v="1"/>
    <x v="1"/>
    <x v="5"/>
    <x v="1"/>
    <x v="3"/>
    <x v="2"/>
    <x v="0"/>
    <n v="170.98"/>
    <n v="683.92"/>
    <x v="3"/>
    <x v="1"/>
    <x v="0"/>
    <n v="4.3"/>
    <x v="0"/>
    <x v="2"/>
    <x v="0"/>
  </r>
  <r>
    <x v="4"/>
    <x v="1"/>
    <x v="7"/>
    <x v="0"/>
    <x v="0"/>
    <x v="2"/>
    <x v="1"/>
    <x v="2"/>
    <n v="70.98"/>
    <n v="567.84"/>
    <x v="2"/>
    <x v="3"/>
    <x v="2"/>
    <n v="2.9"/>
    <x v="0"/>
    <x v="0"/>
    <x v="2"/>
  </r>
  <r>
    <x v="6"/>
    <x v="1"/>
    <x v="0"/>
    <x v="3"/>
    <x v="1"/>
    <x v="1"/>
    <x v="5"/>
    <x v="1"/>
    <n v="181.19"/>
    <n v="1993.09"/>
    <x v="1"/>
    <x v="3"/>
    <x v="1"/>
    <n v="1.4"/>
    <x v="1"/>
    <x v="1"/>
    <x v="1"/>
  </r>
  <r>
    <x v="1"/>
    <x v="0"/>
    <x v="6"/>
    <x v="6"/>
    <x v="1"/>
    <x v="4"/>
    <x v="2"/>
    <x v="1"/>
    <n v="31.03"/>
    <n v="124.12"/>
    <x v="3"/>
    <x v="0"/>
    <x v="1"/>
    <n v="2.8"/>
    <x v="0"/>
    <x v="1"/>
    <x v="1"/>
  </r>
  <r>
    <x v="3"/>
    <x v="6"/>
    <x v="0"/>
    <x v="0"/>
    <x v="0"/>
    <x v="3"/>
    <x v="0"/>
    <x v="1"/>
    <n v="292.29000000000002"/>
    <n v="1753.74"/>
    <x v="0"/>
    <x v="1"/>
    <x v="1"/>
    <n v="2.4"/>
    <x v="1"/>
    <x v="1"/>
    <x v="1"/>
  </r>
  <r>
    <x v="1"/>
    <x v="0"/>
    <x v="7"/>
    <x v="7"/>
    <x v="1"/>
    <x v="0"/>
    <x v="9"/>
    <x v="0"/>
    <n v="251.26999999999998"/>
    <n v="2261.4299999999998"/>
    <x v="1"/>
    <x v="1"/>
    <x v="1"/>
    <n v="3.8"/>
    <x v="1"/>
    <x v="1"/>
    <x v="1"/>
  </r>
  <r>
    <x v="10"/>
    <x v="6"/>
    <x v="7"/>
    <x v="0"/>
    <x v="0"/>
    <x v="3"/>
    <x v="6"/>
    <x v="0"/>
    <n v="93.02"/>
    <n v="186.04"/>
    <x v="2"/>
    <x v="2"/>
    <x v="2"/>
    <n v="1.7"/>
    <x v="1"/>
    <x v="2"/>
    <x v="2"/>
  </r>
  <r>
    <x v="10"/>
    <x v="4"/>
    <x v="6"/>
    <x v="0"/>
    <x v="0"/>
    <x v="2"/>
    <x v="11"/>
    <x v="0"/>
    <n v="137.30000000000001"/>
    <n v="1784.9"/>
    <x v="0"/>
    <x v="1"/>
    <x v="2"/>
    <n v="4.7"/>
    <x v="1"/>
    <x v="1"/>
    <x v="2"/>
  </r>
  <r>
    <x v="7"/>
    <x v="2"/>
    <x v="3"/>
    <x v="7"/>
    <x v="1"/>
    <x v="3"/>
    <x v="1"/>
    <x v="3"/>
    <n v="130.68"/>
    <n v="1045.44"/>
    <x v="1"/>
    <x v="3"/>
    <x v="0"/>
    <n v="4.0999999999999996"/>
    <x v="0"/>
    <x v="0"/>
    <x v="0"/>
  </r>
  <r>
    <x v="8"/>
    <x v="0"/>
    <x v="4"/>
    <x v="4"/>
    <x v="1"/>
    <x v="1"/>
    <x v="12"/>
    <x v="0"/>
    <n v="261.21999999999997"/>
    <n v="3134.64"/>
    <x v="3"/>
    <x v="3"/>
    <x v="1"/>
    <n v="2.6"/>
    <x v="0"/>
    <x v="2"/>
    <x v="1"/>
  </r>
  <r>
    <x v="5"/>
    <x v="6"/>
    <x v="1"/>
    <x v="5"/>
    <x v="1"/>
    <x v="1"/>
    <x v="3"/>
    <x v="3"/>
    <n v="119.3"/>
    <n v="596.5"/>
    <x v="3"/>
    <x v="0"/>
    <x v="2"/>
    <n v="1.8"/>
    <x v="1"/>
    <x v="1"/>
    <x v="2"/>
  </r>
  <r>
    <x v="2"/>
    <x v="2"/>
    <x v="2"/>
    <x v="0"/>
    <x v="0"/>
    <x v="0"/>
    <x v="4"/>
    <x v="0"/>
    <n v="33.43"/>
    <n v="334.3"/>
    <x v="3"/>
    <x v="3"/>
    <x v="1"/>
    <n v="4.0999999999999996"/>
    <x v="0"/>
    <x v="2"/>
    <x v="1"/>
  </r>
  <r>
    <x v="0"/>
    <x v="2"/>
    <x v="5"/>
    <x v="3"/>
    <x v="1"/>
    <x v="4"/>
    <x v="0"/>
    <x v="3"/>
    <n v="80.11"/>
    <n v="480.66"/>
    <x v="3"/>
    <x v="1"/>
    <x v="1"/>
    <n v="1.5"/>
    <x v="0"/>
    <x v="2"/>
    <x v="1"/>
  </r>
  <r>
    <x v="10"/>
    <x v="6"/>
    <x v="5"/>
    <x v="3"/>
    <x v="1"/>
    <x v="3"/>
    <x v="8"/>
    <x v="2"/>
    <n v="80.36"/>
    <n v="241.08"/>
    <x v="2"/>
    <x v="3"/>
    <x v="2"/>
    <n v="1.3"/>
    <x v="1"/>
    <x v="1"/>
    <x v="2"/>
  </r>
  <r>
    <x v="7"/>
    <x v="6"/>
    <x v="6"/>
    <x v="3"/>
    <x v="1"/>
    <x v="0"/>
    <x v="1"/>
    <x v="2"/>
    <n v="285.79000000000002"/>
    <n v="2286.3200000000002"/>
    <x v="2"/>
    <x v="2"/>
    <x v="2"/>
    <n v="3.7"/>
    <x v="0"/>
    <x v="0"/>
    <x v="2"/>
  </r>
  <r>
    <x v="6"/>
    <x v="5"/>
    <x v="3"/>
    <x v="2"/>
    <x v="1"/>
    <x v="1"/>
    <x v="7"/>
    <x v="1"/>
    <n v="278.74"/>
    <n v="3902.36"/>
    <x v="1"/>
    <x v="2"/>
    <x v="2"/>
    <n v="1.8"/>
    <x v="0"/>
    <x v="1"/>
    <x v="2"/>
  </r>
  <r>
    <x v="0"/>
    <x v="2"/>
    <x v="5"/>
    <x v="6"/>
    <x v="1"/>
    <x v="4"/>
    <x v="6"/>
    <x v="2"/>
    <n v="104.17"/>
    <n v="208.34"/>
    <x v="3"/>
    <x v="3"/>
    <x v="1"/>
    <n v="3.6"/>
    <x v="1"/>
    <x v="1"/>
    <x v="1"/>
  </r>
  <r>
    <x v="4"/>
    <x v="6"/>
    <x v="0"/>
    <x v="6"/>
    <x v="1"/>
    <x v="4"/>
    <x v="11"/>
    <x v="1"/>
    <n v="20.77"/>
    <n v="270.01"/>
    <x v="0"/>
    <x v="0"/>
    <x v="0"/>
    <n v="2.4"/>
    <x v="0"/>
    <x v="0"/>
    <x v="0"/>
  </r>
  <r>
    <x v="9"/>
    <x v="2"/>
    <x v="7"/>
    <x v="4"/>
    <x v="1"/>
    <x v="2"/>
    <x v="13"/>
    <x v="3"/>
    <n v="164.76"/>
    <n v="164.76"/>
    <x v="1"/>
    <x v="2"/>
    <x v="1"/>
    <n v="1.4"/>
    <x v="1"/>
    <x v="1"/>
    <x v="1"/>
  </r>
  <r>
    <x v="6"/>
    <x v="0"/>
    <x v="1"/>
    <x v="0"/>
    <x v="0"/>
    <x v="1"/>
    <x v="5"/>
    <x v="1"/>
    <n v="243.23000000000002"/>
    <n v="2675.53"/>
    <x v="0"/>
    <x v="3"/>
    <x v="2"/>
    <n v="3.5"/>
    <x v="0"/>
    <x v="0"/>
    <x v="2"/>
  </r>
  <r>
    <x v="4"/>
    <x v="4"/>
    <x v="3"/>
    <x v="5"/>
    <x v="1"/>
    <x v="4"/>
    <x v="12"/>
    <x v="2"/>
    <n v="95.21"/>
    <n v="1142.52"/>
    <x v="3"/>
    <x v="3"/>
    <x v="1"/>
    <n v="3.6"/>
    <x v="1"/>
    <x v="2"/>
    <x v="1"/>
  </r>
  <r>
    <x v="0"/>
    <x v="3"/>
    <x v="7"/>
    <x v="1"/>
    <x v="1"/>
    <x v="2"/>
    <x v="13"/>
    <x v="3"/>
    <n v="142.93"/>
    <n v="142.93"/>
    <x v="3"/>
    <x v="1"/>
    <x v="0"/>
    <n v="3.2"/>
    <x v="0"/>
    <x v="0"/>
    <x v="0"/>
  </r>
  <r>
    <x v="6"/>
    <x v="3"/>
    <x v="6"/>
    <x v="5"/>
    <x v="1"/>
    <x v="2"/>
    <x v="1"/>
    <x v="1"/>
    <n v="68.38"/>
    <n v="547.04"/>
    <x v="3"/>
    <x v="0"/>
    <x v="2"/>
    <n v="2.4"/>
    <x v="1"/>
    <x v="2"/>
    <x v="2"/>
  </r>
  <r>
    <x v="7"/>
    <x v="1"/>
    <x v="7"/>
    <x v="0"/>
    <x v="0"/>
    <x v="1"/>
    <x v="6"/>
    <x v="3"/>
    <n v="111.67"/>
    <n v="223.34"/>
    <x v="1"/>
    <x v="2"/>
    <x v="2"/>
    <n v="4.7"/>
    <x v="1"/>
    <x v="0"/>
    <x v="2"/>
  </r>
  <r>
    <x v="4"/>
    <x v="6"/>
    <x v="1"/>
    <x v="6"/>
    <x v="1"/>
    <x v="4"/>
    <x v="11"/>
    <x v="3"/>
    <n v="232.48"/>
    <n v="3022.24"/>
    <x v="0"/>
    <x v="1"/>
    <x v="1"/>
    <n v="3.7"/>
    <x v="1"/>
    <x v="2"/>
    <x v="1"/>
  </r>
  <r>
    <x v="9"/>
    <x v="6"/>
    <x v="2"/>
    <x v="0"/>
    <x v="0"/>
    <x v="4"/>
    <x v="11"/>
    <x v="2"/>
    <n v="139.92000000000002"/>
    <n v="1818.96"/>
    <x v="3"/>
    <x v="2"/>
    <x v="2"/>
    <n v="3.2"/>
    <x v="0"/>
    <x v="0"/>
    <x v="2"/>
  </r>
  <r>
    <x v="5"/>
    <x v="2"/>
    <x v="7"/>
    <x v="4"/>
    <x v="1"/>
    <x v="3"/>
    <x v="3"/>
    <x v="3"/>
    <n v="145.24"/>
    <n v="726.2"/>
    <x v="3"/>
    <x v="3"/>
    <x v="0"/>
    <n v="2.9"/>
    <x v="1"/>
    <x v="2"/>
    <x v="0"/>
  </r>
  <r>
    <x v="7"/>
    <x v="1"/>
    <x v="7"/>
    <x v="2"/>
    <x v="1"/>
    <x v="4"/>
    <x v="6"/>
    <x v="0"/>
    <n v="241.07"/>
    <n v="482.14"/>
    <x v="3"/>
    <x v="2"/>
    <x v="2"/>
    <n v="4.4000000000000004"/>
    <x v="0"/>
    <x v="1"/>
    <x v="2"/>
  </r>
  <r>
    <x v="3"/>
    <x v="6"/>
    <x v="3"/>
    <x v="0"/>
    <x v="0"/>
    <x v="2"/>
    <x v="5"/>
    <x v="2"/>
    <n v="233.63"/>
    <n v="2569.9299999999998"/>
    <x v="1"/>
    <x v="0"/>
    <x v="1"/>
    <n v="4.8"/>
    <x v="0"/>
    <x v="0"/>
    <x v="1"/>
  </r>
  <r>
    <x v="9"/>
    <x v="2"/>
    <x v="1"/>
    <x v="5"/>
    <x v="1"/>
    <x v="0"/>
    <x v="2"/>
    <x v="1"/>
    <n v="72.400000000000006"/>
    <n v="289.60000000000002"/>
    <x v="1"/>
    <x v="0"/>
    <x v="2"/>
    <n v="3.2"/>
    <x v="0"/>
    <x v="0"/>
    <x v="2"/>
  </r>
  <r>
    <x v="8"/>
    <x v="6"/>
    <x v="0"/>
    <x v="4"/>
    <x v="1"/>
    <x v="1"/>
    <x v="9"/>
    <x v="0"/>
    <n v="136.28"/>
    <n v="1226.52"/>
    <x v="3"/>
    <x v="0"/>
    <x v="1"/>
    <n v="1.2"/>
    <x v="1"/>
    <x v="2"/>
    <x v="1"/>
  </r>
  <r>
    <x v="1"/>
    <x v="2"/>
    <x v="4"/>
    <x v="1"/>
    <x v="1"/>
    <x v="0"/>
    <x v="6"/>
    <x v="2"/>
    <n v="257.68"/>
    <n v="515.36"/>
    <x v="0"/>
    <x v="1"/>
    <x v="2"/>
    <n v="3"/>
    <x v="1"/>
    <x v="0"/>
    <x v="2"/>
  </r>
  <r>
    <x v="8"/>
    <x v="6"/>
    <x v="5"/>
    <x v="7"/>
    <x v="1"/>
    <x v="4"/>
    <x v="11"/>
    <x v="3"/>
    <n v="147.88999999999999"/>
    <n v="1922.57"/>
    <x v="3"/>
    <x v="2"/>
    <x v="2"/>
    <n v="3.6"/>
    <x v="1"/>
    <x v="0"/>
    <x v="2"/>
  </r>
  <r>
    <x v="2"/>
    <x v="5"/>
    <x v="0"/>
    <x v="5"/>
    <x v="1"/>
    <x v="2"/>
    <x v="2"/>
    <x v="1"/>
    <n v="205.29"/>
    <n v="821.16"/>
    <x v="1"/>
    <x v="0"/>
    <x v="1"/>
    <n v="4.3"/>
    <x v="0"/>
    <x v="0"/>
    <x v="1"/>
  </r>
  <r>
    <x v="10"/>
    <x v="4"/>
    <x v="0"/>
    <x v="0"/>
    <x v="0"/>
    <x v="0"/>
    <x v="11"/>
    <x v="3"/>
    <n v="105.67"/>
    <n v="1373.71"/>
    <x v="3"/>
    <x v="1"/>
    <x v="0"/>
    <n v="2.2000000000000002"/>
    <x v="1"/>
    <x v="0"/>
    <x v="0"/>
  </r>
  <r>
    <x v="5"/>
    <x v="2"/>
    <x v="0"/>
    <x v="4"/>
    <x v="1"/>
    <x v="1"/>
    <x v="4"/>
    <x v="3"/>
    <n v="36.68"/>
    <n v="366.8"/>
    <x v="2"/>
    <x v="1"/>
    <x v="1"/>
    <n v="3.7"/>
    <x v="1"/>
    <x v="0"/>
    <x v="1"/>
  </r>
  <r>
    <x v="3"/>
    <x v="4"/>
    <x v="5"/>
    <x v="3"/>
    <x v="1"/>
    <x v="3"/>
    <x v="3"/>
    <x v="1"/>
    <n v="66.17"/>
    <n v="330.85"/>
    <x v="0"/>
    <x v="1"/>
    <x v="0"/>
    <n v="1.2"/>
    <x v="1"/>
    <x v="2"/>
    <x v="0"/>
  </r>
  <r>
    <x v="3"/>
    <x v="5"/>
    <x v="6"/>
    <x v="1"/>
    <x v="1"/>
    <x v="0"/>
    <x v="4"/>
    <x v="1"/>
    <n v="132.47999999999999"/>
    <n v="1324.8"/>
    <x v="2"/>
    <x v="2"/>
    <x v="1"/>
    <n v="2.4"/>
    <x v="1"/>
    <x v="0"/>
    <x v="1"/>
  </r>
  <r>
    <x v="1"/>
    <x v="5"/>
    <x v="0"/>
    <x v="3"/>
    <x v="1"/>
    <x v="3"/>
    <x v="11"/>
    <x v="2"/>
    <n v="118.97"/>
    <n v="1546.61"/>
    <x v="1"/>
    <x v="0"/>
    <x v="2"/>
    <n v="2.2000000000000002"/>
    <x v="1"/>
    <x v="1"/>
    <x v="2"/>
  </r>
  <r>
    <x v="4"/>
    <x v="5"/>
    <x v="4"/>
    <x v="2"/>
    <x v="1"/>
    <x v="4"/>
    <x v="4"/>
    <x v="2"/>
    <n v="270.78000000000003"/>
    <n v="2707.8"/>
    <x v="2"/>
    <x v="2"/>
    <x v="0"/>
    <n v="1.3"/>
    <x v="1"/>
    <x v="1"/>
    <x v="0"/>
  </r>
  <r>
    <x v="1"/>
    <x v="5"/>
    <x v="6"/>
    <x v="6"/>
    <x v="1"/>
    <x v="4"/>
    <x v="3"/>
    <x v="3"/>
    <n v="172.77"/>
    <n v="863.85"/>
    <x v="0"/>
    <x v="1"/>
    <x v="1"/>
    <n v="3.8"/>
    <x v="0"/>
    <x v="1"/>
    <x v="1"/>
  </r>
  <r>
    <x v="10"/>
    <x v="0"/>
    <x v="7"/>
    <x v="5"/>
    <x v="1"/>
    <x v="1"/>
    <x v="12"/>
    <x v="2"/>
    <n v="195.6"/>
    <n v="2347.1999999999998"/>
    <x v="0"/>
    <x v="2"/>
    <x v="1"/>
    <n v="2.5"/>
    <x v="0"/>
    <x v="2"/>
    <x v="1"/>
  </r>
  <r>
    <x v="8"/>
    <x v="4"/>
    <x v="4"/>
    <x v="4"/>
    <x v="1"/>
    <x v="3"/>
    <x v="12"/>
    <x v="0"/>
    <n v="212.83"/>
    <n v="2553.96"/>
    <x v="2"/>
    <x v="0"/>
    <x v="1"/>
    <n v="1.9"/>
    <x v="1"/>
    <x v="0"/>
    <x v="1"/>
  </r>
  <r>
    <x v="2"/>
    <x v="1"/>
    <x v="3"/>
    <x v="5"/>
    <x v="1"/>
    <x v="3"/>
    <x v="3"/>
    <x v="1"/>
    <n v="168.86"/>
    <n v="844.30000000000007"/>
    <x v="3"/>
    <x v="3"/>
    <x v="1"/>
    <n v="1.6"/>
    <x v="0"/>
    <x v="0"/>
    <x v="1"/>
  </r>
  <r>
    <x v="3"/>
    <x v="4"/>
    <x v="1"/>
    <x v="3"/>
    <x v="1"/>
    <x v="1"/>
    <x v="11"/>
    <x v="3"/>
    <n v="235.5"/>
    <n v="3061.5"/>
    <x v="2"/>
    <x v="1"/>
    <x v="0"/>
    <n v="4.5999999999999996"/>
    <x v="0"/>
    <x v="0"/>
    <x v="0"/>
  </r>
  <r>
    <x v="8"/>
    <x v="3"/>
    <x v="6"/>
    <x v="3"/>
    <x v="1"/>
    <x v="0"/>
    <x v="4"/>
    <x v="0"/>
    <n v="239.26999999999998"/>
    <n v="2392.6999999999998"/>
    <x v="1"/>
    <x v="2"/>
    <x v="0"/>
    <n v="1.6"/>
    <x v="1"/>
    <x v="0"/>
    <x v="0"/>
  </r>
  <r>
    <x v="9"/>
    <x v="0"/>
    <x v="7"/>
    <x v="6"/>
    <x v="1"/>
    <x v="1"/>
    <x v="4"/>
    <x v="0"/>
    <n v="118.39000000000001"/>
    <n v="1183.9000000000001"/>
    <x v="2"/>
    <x v="0"/>
    <x v="0"/>
    <n v="4.5"/>
    <x v="0"/>
    <x v="2"/>
    <x v="0"/>
  </r>
  <r>
    <x v="5"/>
    <x v="6"/>
    <x v="7"/>
    <x v="4"/>
    <x v="1"/>
    <x v="4"/>
    <x v="6"/>
    <x v="1"/>
    <n v="43.74"/>
    <n v="87.48"/>
    <x v="2"/>
    <x v="0"/>
    <x v="0"/>
    <n v="3.1"/>
    <x v="0"/>
    <x v="1"/>
    <x v="0"/>
  </r>
  <r>
    <x v="6"/>
    <x v="6"/>
    <x v="0"/>
    <x v="5"/>
    <x v="1"/>
    <x v="3"/>
    <x v="1"/>
    <x v="2"/>
    <n v="296.18"/>
    <n v="2369.44"/>
    <x v="1"/>
    <x v="0"/>
    <x v="1"/>
    <n v="1.1000000000000001"/>
    <x v="1"/>
    <x v="2"/>
    <x v="1"/>
  </r>
  <r>
    <x v="10"/>
    <x v="1"/>
    <x v="0"/>
    <x v="4"/>
    <x v="1"/>
    <x v="2"/>
    <x v="5"/>
    <x v="0"/>
    <n v="199.93"/>
    <n v="2199.23"/>
    <x v="2"/>
    <x v="0"/>
    <x v="0"/>
    <n v="4.8"/>
    <x v="1"/>
    <x v="0"/>
    <x v="0"/>
  </r>
  <r>
    <x v="6"/>
    <x v="3"/>
    <x v="5"/>
    <x v="6"/>
    <x v="1"/>
    <x v="2"/>
    <x v="3"/>
    <x v="3"/>
    <n v="218.5"/>
    <n v="1092.5"/>
    <x v="2"/>
    <x v="1"/>
    <x v="0"/>
    <n v="3.2"/>
    <x v="1"/>
    <x v="0"/>
    <x v="0"/>
  </r>
  <r>
    <x v="10"/>
    <x v="3"/>
    <x v="2"/>
    <x v="3"/>
    <x v="1"/>
    <x v="4"/>
    <x v="0"/>
    <x v="0"/>
    <n v="231.87"/>
    <n v="1391.22"/>
    <x v="1"/>
    <x v="1"/>
    <x v="2"/>
    <n v="2.2999999999999998"/>
    <x v="0"/>
    <x v="0"/>
    <x v="2"/>
  </r>
  <r>
    <x v="0"/>
    <x v="3"/>
    <x v="4"/>
    <x v="0"/>
    <x v="0"/>
    <x v="3"/>
    <x v="1"/>
    <x v="1"/>
    <n v="191.63"/>
    <n v="1533.04"/>
    <x v="2"/>
    <x v="3"/>
    <x v="2"/>
    <n v="2.1"/>
    <x v="0"/>
    <x v="1"/>
    <x v="2"/>
  </r>
  <r>
    <x v="5"/>
    <x v="5"/>
    <x v="5"/>
    <x v="7"/>
    <x v="1"/>
    <x v="3"/>
    <x v="1"/>
    <x v="2"/>
    <n v="151.85"/>
    <n v="1214.8"/>
    <x v="2"/>
    <x v="2"/>
    <x v="0"/>
    <n v="2.2999999999999998"/>
    <x v="0"/>
    <x v="0"/>
    <x v="0"/>
  </r>
  <r>
    <x v="9"/>
    <x v="0"/>
    <x v="5"/>
    <x v="4"/>
    <x v="1"/>
    <x v="1"/>
    <x v="11"/>
    <x v="2"/>
    <n v="295.70999999999998"/>
    <n v="3844.23"/>
    <x v="0"/>
    <x v="0"/>
    <x v="2"/>
    <n v="1.9"/>
    <x v="1"/>
    <x v="0"/>
    <x v="2"/>
  </r>
  <r>
    <x v="5"/>
    <x v="6"/>
    <x v="4"/>
    <x v="3"/>
    <x v="1"/>
    <x v="0"/>
    <x v="11"/>
    <x v="3"/>
    <n v="223.73999999999998"/>
    <n v="2908.62"/>
    <x v="1"/>
    <x v="0"/>
    <x v="2"/>
    <n v="2"/>
    <x v="1"/>
    <x v="2"/>
    <x v="2"/>
  </r>
  <r>
    <x v="4"/>
    <x v="0"/>
    <x v="1"/>
    <x v="1"/>
    <x v="1"/>
    <x v="1"/>
    <x v="11"/>
    <x v="3"/>
    <n v="256.84000000000003"/>
    <n v="3338.92"/>
    <x v="0"/>
    <x v="1"/>
    <x v="2"/>
    <n v="2.5"/>
    <x v="1"/>
    <x v="0"/>
    <x v="2"/>
  </r>
  <r>
    <x v="10"/>
    <x v="0"/>
    <x v="6"/>
    <x v="3"/>
    <x v="1"/>
    <x v="2"/>
    <x v="4"/>
    <x v="3"/>
    <n v="143.10999999999999"/>
    <n v="1431.1"/>
    <x v="1"/>
    <x v="3"/>
    <x v="2"/>
    <n v="3.1"/>
    <x v="1"/>
    <x v="1"/>
    <x v="2"/>
  </r>
  <r>
    <x v="6"/>
    <x v="0"/>
    <x v="3"/>
    <x v="3"/>
    <x v="1"/>
    <x v="3"/>
    <x v="10"/>
    <x v="3"/>
    <n v="273.34000000000003"/>
    <n v="1913.38"/>
    <x v="3"/>
    <x v="2"/>
    <x v="1"/>
    <n v="3.9"/>
    <x v="1"/>
    <x v="2"/>
    <x v="1"/>
  </r>
  <r>
    <x v="10"/>
    <x v="3"/>
    <x v="4"/>
    <x v="4"/>
    <x v="1"/>
    <x v="0"/>
    <x v="1"/>
    <x v="3"/>
    <n v="225"/>
    <n v="1800"/>
    <x v="0"/>
    <x v="2"/>
    <x v="2"/>
    <n v="2.2000000000000002"/>
    <x v="0"/>
    <x v="0"/>
    <x v="2"/>
  </r>
  <r>
    <x v="4"/>
    <x v="1"/>
    <x v="7"/>
    <x v="7"/>
    <x v="1"/>
    <x v="1"/>
    <x v="4"/>
    <x v="0"/>
    <n v="228.92"/>
    <n v="2289.1999999999998"/>
    <x v="3"/>
    <x v="1"/>
    <x v="1"/>
    <n v="1.5"/>
    <x v="1"/>
    <x v="1"/>
    <x v="1"/>
  </r>
  <r>
    <x v="10"/>
    <x v="1"/>
    <x v="3"/>
    <x v="6"/>
    <x v="1"/>
    <x v="0"/>
    <x v="5"/>
    <x v="0"/>
    <n v="44.34"/>
    <n v="487.74"/>
    <x v="2"/>
    <x v="1"/>
    <x v="1"/>
    <n v="1.1000000000000001"/>
    <x v="0"/>
    <x v="2"/>
    <x v="1"/>
  </r>
  <r>
    <x v="5"/>
    <x v="3"/>
    <x v="1"/>
    <x v="1"/>
    <x v="1"/>
    <x v="2"/>
    <x v="10"/>
    <x v="1"/>
    <n v="192.89000000000001"/>
    <n v="1350.23"/>
    <x v="3"/>
    <x v="1"/>
    <x v="2"/>
    <n v="2.5"/>
    <x v="0"/>
    <x v="0"/>
    <x v="2"/>
  </r>
  <r>
    <x v="7"/>
    <x v="6"/>
    <x v="2"/>
    <x v="1"/>
    <x v="1"/>
    <x v="0"/>
    <x v="4"/>
    <x v="2"/>
    <n v="113.85999999999999"/>
    <n v="1138.5999999999999"/>
    <x v="2"/>
    <x v="3"/>
    <x v="1"/>
    <n v="4.2"/>
    <x v="1"/>
    <x v="0"/>
    <x v="1"/>
  </r>
  <r>
    <x v="10"/>
    <x v="6"/>
    <x v="1"/>
    <x v="5"/>
    <x v="1"/>
    <x v="3"/>
    <x v="0"/>
    <x v="0"/>
    <n v="207.32000000000002"/>
    <n v="1243.92"/>
    <x v="3"/>
    <x v="1"/>
    <x v="1"/>
    <n v="2.2999999999999998"/>
    <x v="1"/>
    <x v="2"/>
    <x v="1"/>
  </r>
  <r>
    <x v="0"/>
    <x v="6"/>
    <x v="6"/>
    <x v="7"/>
    <x v="1"/>
    <x v="0"/>
    <x v="3"/>
    <x v="3"/>
    <n v="179.1"/>
    <n v="895.5"/>
    <x v="2"/>
    <x v="3"/>
    <x v="1"/>
    <n v="1.9"/>
    <x v="0"/>
    <x v="1"/>
    <x v="1"/>
  </r>
  <r>
    <x v="0"/>
    <x v="1"/>
    <x v="0"/>
    <x v="0"/>
    <x v="0"/>
    <x v="0"/>
    <x v="3"/>
    <x v="1"/>
    <n v="51.13"/>
    <n v="255.65"/>
    <x v="2"/>
    <x v="1"/>
    <x v="1"/>
    <n v="4.5999999999999996"/>
    <x v="0"/>
    <x v="2"/>
    <x v="1"/>
  </r>
  <r>
    <x v="3"/>
    <x v="1"/>
    <x v="2"/>
    <x v="2"/>
    <x v="1"/>
    <x v="1"/>
    <x v="1"/>
    <x v="3"/>
    <n v="168.4"/>
    <n v="1347.2"/>
    <x v="3"/>
    <x v="1"/>
    <x v="2"/>
    <n v="3.6"/>
    <x v="0"/>
    <x v="2"/>
    <x v="2"/>
  </r>
  <r>
    <x v="0"/>
    <x v="0"/>
    <x v="2"/>
    <x v="5"/>
    <x v="1"/>
    <x v="0"/>
    <x v="13"/>
    <x v="2"/>
    <n v="146.35"/>
    <n v="146.35"/>
    <x v="0"/>
    <x v="3"/>
    <x v="2"/>
    <n v="4.9000000000000004"/>
    <x v="1"/>
    <x v="1"/>
    <x v="2"/>
  </r>
  <r>
    <x v="10"/>
    <x v="3"/>
    <x v="1"/>
    <x v="5"/>
    <x v="1"/>
    <x v="0"/>
    <x v="6"/>
    <x v="3"/>
    <n v="237.4"/>
    <n v="474.8"/>
    <x v="1"/>
    <x v="2"/>
    <x v="1"/>
    <n v="3.2"/>
    <x v="1"/>
    <x v="1"/>
    <x v="1"/>
  </r>
  <r>
    <x v="2"/>
    <x v="5"/>
    <x v="0"/>
    <x v="0"/>
    <x v="0"/>
    <x v="2"/>
    <x v="13"/>
    <x v="1"/>
    <n v="160.74"/>
    <n v="160.74"/>
    <x v="0"/>
    <x v="1"/>
    <x v="2"/>
    <n v="3.2"/>
    <x v="1"/>
    <x v="0"/>
    <x v="2"/>
  </r>
  <r>
    <x v="10"/>
    <x v="0"/>
    <x v="2"/>
    <x v="5"/>
    <x v="1"/>
    <x v="0"/>
    <x v="11"/>
    <x v="1"/>
    <n v="154.72999999999999"/>
    <n v="2011.49"/>
    <x v="3"/>
    <x v="1"/>
    <x v="0"/>
    <n v="4.9000000000000004"/>
    <x v="0"/>
    <x v="2"/>
    <x v="0"/>
  </r>
  <r>
    <x v="7"/>
    <x v="2"/>
    <x v="6"/>
    <x v="1"/>
    <x v="1"/>
    <x v="1"/>
    <x v="4"/>
    <x v="1"/>
    <n v="221.45999999999998"/>
    <n v="2214.6"/>
    <x v="2"/>
    <x v="3"/>
    <x v="0"/>
    <n v="3.4"/>
    <x v="1"/>
    <x v="0"/>
    <x v="0"/>
  </r>
  <r>
    <x v="0"/>
    <x v="1"/>
    <x v="6"/>
    <x v="6"/>
    <x v="1"/>
    <x v="1"/>
    <x v="10"/>
    <x v="2"/>
    <n v="207.20000000000002"/>
    <n v="1450.4"/>
    <x v="3"/>
    <x v="2"/>
    <x v="2"/>
    <n v="3.1"/>
    <x v="0"/>
    <x v="1"/>
    <x v="2"/>
  </r>
  <r>
    <x v="8"/>
    <x v="0"/>
    <x v="6"/>
    <x v="4"/>
    <x v="1"/>
    <x v="3"/>
    <x v="11"/>
    <x v="0"/>
    <n v="297.72000000000008"/>
    <n v="3870.360000000001"/>
    <x v="1"/>
    <x v="2"/>
    <x v="0"/>
    <n v="2"/>
    <x v="0"/>
    <x v="2"/>
    <x v="0"/>
  </r>
  <r>
    <x v="10"/>
    <x v="3"/>
    <x v="5"/>
    <x v="0"/>
    <x v="0"/>
    <x v="2"/>
    <x v="9"/>
    <x v="0"/>
    <n v="118.55000000000001"/>
    <n v="1066.95"/>
    <x v="3"/>
    <x v="3"/>
    <x v="2"/>
    <n v="2.5"/>
    <x v="1"/>
    <x v="2"/>
    <x v="2"/>
  </r>
  <r>
    <x v="9"/>
    <x v="2"/>
    <x v="5"/>
    <x v="3"/>
    <x v="1"/>
    <x v="4"/>
    <x v="10"/>
    <x v="1"/>
    <n v="212.74"/>
    <n v="1489.18"/>
    <x v="0"/>
    <x v="0"/>
    <x v="1"/>
    <n v="3.2"/>
    <x v="1"/>
    <x v="2"/>
    <x v="1"/>
  </r>
  <r>
    <x v="9"/>
    <x v="4"/>
    <x v="6"/>
    <x v="1"/>
    <x v="1"/>
    <x v="3"/>
    <x v="9"/>
    <x v="0"/>
    <n v="66.83"/>
    <n v="601.47"/>
    <x v="2"/>
    <x v="0"/>
    <x v="2"/>
    <n v="3.3"/>
    <x v="1"/>
    <x v="1"/>
    <x v="2"/>
  </r>
  <r>
    <x v="6"/>
    <x v="0"/>
    <x v="0"/>
    <x v="3"/>
    <x v="1"/>
    <x v="0"/>
    <x v="2"/>
    <x v="2"/>
    <n v="245.28"/>
    <n v="981.12"/>
    <x v="0"/>
    <x v="2"/>
    <x v="1"/>
    <n v="2.8"/>
    <x v="1"/>
    <x v="1"/>
    <x v="1"/>
  </r>
  <r>
    <x v="7"/>
    <x v="3"/>
    <x v="0"/>
    <x v="0"/>
    <x v="0"/>
    <x v="2"/>
    <x v="10"/>
    <x v="3"/>
    <n v="240.11999999999998"/>
    <n v="1680.84"/>
    <x v="2"/>
    <x v="1"/>
    <x v="0"/>
    <n v="3.8"/>
    <x v="1"/>
    <x v="2"/>
    <x v="0"/>
  </r>
  <r>
    <x v="4"/>
    <x v="3"/>
    <x v="4"/>
    <x v="3"/>
    <x v="1"/>
    <x v="3"/>
    <x v="12"/>
    <x v="2"/>
    <n v="223.23000000000002"/>
    <n v="2678.76"/>
    <x v="0"/>
    <x v="2"/>
    <x v="1"/>
    <n v="1.6"/>
    <x v="1"/>
    <x v="2"/>
    <x v="1"/>
  </r>
  <r>
    <x v="8"/>
    <x v="1"/>
    <x v="4"/>
    <x v="2"/>
    <x v="1"/>
    <x v="1"/>
    <x v="4"/>
    <x v="0"/>
    <n v="53.33"/>
    <n v="533.29999999999995"/>
    <x v="0"/>
    <x v="1"/>
    <x v="1"/>
    <n v="4.5"/>
    <x v="0"/>
    <x v="1"/>
    <x v="1"/>
  </r>
  <r>
    <x v="10"/>
    <x v="5"/>
    <x v="1"/>
    <x v="4"/>
    <x v="1"/>
    <x v="2"/>
    <x v="4"/>
    <x v="2"/>
    <n v="296.51"/>
    <n v="2965.1"/>
    <x v="3"/>
    <x v="1"/>
    <x v="0"/>
    <n v="3.9"/>
    <x v="1"/>
    <x v="1"/>
    <x v="0"/>
  </r>
  <r>
    <x v="5"/>
    <x v="0"/>
    <x v="6"/>
    <x v="5"/>
    <x v="1"/>
    <x v="2"/>
    <x v="10"/>
    <x v="3"/>
    <n v="283.93"/>
    <n v="1987.51"/>
    <x v="1"/>
    <x v="1"/>
    <x v="2"/>
    <n v="4.3"/>
    <x v="0"/>
    <x v="1"/>
    <x v="2"/>
  </r>
  <r>
    <x v="1"/>
    <x v="3"/>
    <x v="3"/>
    <x v="2"/>
    <x v="1"/>
    <x v="0"/>
    <x v="4"/>
    <x v="2"/>
    <n v="123.63"/>
    <n v="1236.3"/>
    <x v="0"/>
    <x v="2"/>
    <x v="2"/>
    <n v="1.1000000000000001"/>
    <x v="1"/>
    <x v="2"/>
    <x v="2"/>
  </r>
  <r>
    <x v="1"/>
    <x v="6"/>
    <x v="2"/>
    <x v="5"/>
    <x v="1"/>
    <x v="2"/>
    <x v="4"/>
    <x v="0"/>
    <n v="181.65"/>
    <n v="1816.5"/>
    <x v="3"/>
    <x v="1"/>
    <x v="2"/>
    <n v="4.0999999999999996"/>
    <x v="0"/>
    <x v="0"/>
    <x v="2"/>
  </r>
  <r>
    <x v="4"/>
    <x v="3"/>
    <x v="2"/>
    <x v="1"/>
    <x v="1"/>
    <x v="2"/>
    <x v="6"/>
    <x v="3"/>
    <n v="268.89"/>
    <n v="537.78"/>
    <x v="2"/>
    <x v="2"/>
    <x v="2"/>
    <n v="4"/>
    <x v="1"/>
    <x v="0"/>
    <x v="2"/>
  </r>
  <r>
    <x v="3"/>
    <x v="5"/>
    <x v="0"/>
    <x v="3"/>
    <x v="1"/>
    <x v="4"/>
    <x v="6"/>
    <x v="0"/>
    <n v="158.5"/>
    <n v="317"/>
    <x v="2"/>
    <x v="1"/>
    <x v="1"/>
    <n v="1.1000000000000001"/>
    <x v="1"/>
    <x v="2"/>
    <x v="1"/>
  </r>
  <r>
    <x v="5"/>
    <x v="3"/>
    <x v="3"/>
    <x v="2"/>
    <x v="1"/>
    <x v="0"/>
    <x v="1"/>
    <x v="3"/>
    <n v="187.77"/>
    <n v="1502.16"/>
    <x v="0"/>
    <x v="1"/>
    <x v="1"/>
    <n v="2.8"/>
    <x v="0"/>
    <x v="0"/>
    <x v="1"/>
  </r>
  <r>
    <x v="1"/>
    <x v="1"/>
    <x v="2"/>
    <x v="0"/>
    <x v="0"/>
    <x v="2"/>
    <x v="7"/>
    <x v="1"/>
    <n v="188.91"/>
    <n v="2644.74"/>
    <x v="2"/>
    <x v="2"/>
    <x v="0"/>
    <n v="2.2000000000000002"/>
    <x v="1"/>
    <x v="2"/>
    <x v="0"/>
  </r>
  <r>
    <x v="4"/>
    <x v="4"/>
    <x v="1"/>
    <x v="0"/>
    <x v="0"/>
    <x v="2"/>
    <x v="6"/>
    <x v="3"/>
    <n v="201.79"/>
    <n v="403.58"/>
    <x v="1"/>
    <x v="2"/>
    <x v="0"/>
    <n v="2"/>
    <x v="1"/>
    <x v="0"/>
    <x v="0"/>
  </r>
  <r>
    <x v="1"/>
    <x v="0"/>
    <x v="7"/>
    <x v="7"/>
    <x v="1"/>
    <x v="4"/>
    <x v="13"/>
    <x v="0"/>
    <n v="181.14"/>
    <n v="181.14"/>
    <x v="3"/>
    <x v="3"/>
    <x v="1"/>
    <n v="1.6"/>
    <x v="1"/>
    <x v="2"/>
    <x v="1"/>
  </r>
  <r>
    <x v="7"/>
    <x v="1"/>
    <x v="5"/>
    <x v="1"/>
    <x v="1"/>
    <x v="4"/>
    <x v="13"/>
    <x v="1"/>
    <n v="133.66"/>
    <n v="133.66"/>
    <x v="0"/>
    <x v="1"/>
    <x v="0"/>
    <n v="2"/>
    <x v="1"/>
    <x v="1"/>
    <x v="0"/>
  </r>
  <r>
    <x v="6"/>
    <x v="0"/>
    <x v="2"/>
    <x v="1"/>
    <x v="1"/>
    <x v="1"/>
    <x v="13"/>
    <x v="1"/>
    <n v="171.05"/>
    <n v="171.05"/>
    <x v="1"/>
    <x v="3"/>
    <x v="2"/>
    <n v="4"/>
    <x v="0"/>
    <x v="0"/>
    <x v="2"/>
  </r>
  <r>
    <x v="3"/>
    <x v="2"/>
    <x v="2"/>
    <x v="0"/>
    <x v="0"/>
    <x v="0"/>
    <x v="0"/>
    <x v="0"/>
    <n v="264"/>
    <n v="1584"/>
    <x v="3"/>
    <x v="1"/>
    <x v="1"/>
    <n v="4.5999999999999996"/>
    <x v="1"/>
    <x v="0"/>
    <x v="1"/>
  </r>
  <r>
    <x v="7"/>
    <x v="0"/>
    <x v="4"/>
    <x v="7"/>
    <x v="1"/>
    <x v="4"/>
    <x v="3"/>
    <x v="0"/>
    <n v="261.95"/>
    <n v="1309.75"/>
    <x v="3"/>
    <x v="3"/>
    <x v="0"/>
    <n v="2.4"/>
    <x v="1"/>
    <x v="1"/>
    <x v="0"/>
  </r>
  <r>
    <x v="5"/>
    <x v="2"/>
    <x v="7"/>
    <x v="5"/>
    <x v="1"/>
    <x v="2"/>
    <x v="10"/>
    <x v="2"/>
    <n v="236.31"/>
    <n v="1654.17"/>
    <x v="0"/>
    <x v="3"/>
    <x v="0"/>
    <n v="2.1"/>
    <x v="0"/>
    <x v="0"/>
    <x v="0"/>
  </r>
  <r>
    <x v="4"/>
    <x v="1"/>
    <x v="2"/>
    <x v="3"/>
    <x v="1"/>
    <x v="4"/>
    <x v="8"/>
    <x v="0"/>
    <n v="135.95000000000002"/>
    <n v="407.85"/>
    <x v="2"/>
    <x v="0"/>
    <x v="2"/>
    <n v="2.2000000000000002"/>
    <x v="1"/>
    <x v="2"/>
    <x v="2"/>
  </r>
  <r>
    <x v="8"/>
    <x v="6"/>
    <x v="5"/>
    <x v="5"/>
    <x v="1"/>
    <x v="3"/>
    <x v="3"/>
    <x v="3"/>
    <n v="240.07"/>
    <n v="1200.3499999999999"/>
    <x v="3"/>
    <x v="2"/>
    <x v="1"/>
    <n v="3.1"/>
    <x v="1"/>
    <x v="2"/>
    <x v="1"/>
  </r>
  <r>
    <x v="5"/>
    <x v="5"/>
    <x v="1"/>
    <x v="5"/>
    <x v="1"/>
    <x v="1"/>
    <x v="6"/>
    <x v="1"/>
    <n v="128.6"/>
    <n v="257.2"/>
    <x v="3"/>
    <x v="0"/>
    <x v="0"/>
    <n v="1.2"/>
    <x v="0"/>
    <x v="1"/>
    <x v="0"/>
  </r>
  <r>
    <x v="5"/>
    <x v="6"/>
    <x v="2"/>
    <x v="1"/>
    <x v="1"/>
    <x v="1"/>
    <x v="5"/>
    <x v="2"/>
    <n v="205.94000000000003"/>
    <n v="2265.34"/>
    <x v="2"/>
    <x v="3"/>
    <x v="0"/>
    <n v="3.3"/>
    <x v="0"/>
    <x v="0"/>
    <x v="0"/>
  </r>
  <r>
    <x v="0"/>
    <x v="2"/>
    <x v="0"/>
    <x v="0"/>
    <x v="0"/>
    <x v="0"/>
    <x v="9"/>
    <x v="2"/>
    <n v="178.88"/>
    <n v="1609.92"/>
    <x v="2"/>
    <x v="0"/>
    <x v="0"/>
    <n v="4.7"/>
    <x v="0"/>
    <x v="2"/>
    <x v="0"/>
  </r>
  <r>
    <x v="8"/>
    <x v="3"/>
    <x v="7"/>
    <x v="5"/>
    <x v="1"/>
    <x v="1"/>
    <x v="9"/>
    <x v="2"/>
    <n v="104.01"/>
    <n v="936.09"/>
    <x v="0"/>
    <x v="0"/>
    <x v="2"/>
    <n v="3"/>
    <x v="0"/>
    <x v="1"/>
    <x v="2"/>
  </r>
  <r>
    <x v="9"/>
    <x v="3"/>
    <x v="2"/>
    <x v="6"/>
    <x v="1"/>
    <x v="0"/>
    <x v="2"/>
    <x v="1"/>
    <n v="146.81"/>
    <n v="587.24"/>
    <x v="0"/>
    <x v="2"/>
    <x v="0"/>
    <n v="2.6"/>
    <x v="1"/>
    <x v="0"/>
    <x v="0"/>
  </r>
  <r>
    <x v="0"/>
    <x v="6"/>
    <x v="3"/>
    <x v="7"/>
    <x v="1"/>
    <x v="3"/>
    <x v="6"/>
    <x v="2"/>
    <n v="252.5"/>
    <n v="505"/>
    <x v="3"/>
    <x v="3"/>
    <x v="1"/>
    <n v="1.2"/>
    <x v="1"/>
    <x v="2"/>
    <x v="1"/>
  </r>
  <r>
    <x v="4"/>
    <x v="3"/>
    <x v="7"/>
    <x v="4"/>
    <x v="1"/>
    <x v="2"/>
    <x v="4"/>
    <x v="1"/>
    <n v="275.57"/>
    <n v="2755.7"/>
    <x v="2"/>
    <x v="1"/>
    <x v="2"/>
    <n v="3.2"/>
    <x v="0"/>
    <x v="0"/>
    <x v="2"/>
  </r>
  <r>
    <x v="9"/>
    <x v="2"/>
    <x v="2"/>
    <x v="7"/>
    <x v="1"/>
    <x v="3"/>
    <x v="1"/>
    <x v="1"/>
    <n v="77.48"/>
    <n v="619.84"/>
    <x v="0"/>
    <x v="1"/>
    <x v="1"/>
    <n v="1.5"/>
    <x v="1"/>
    <x v="0"/>
    <x v="1"/>
  </r>
  <r>
    <x v="1"/>
    <x v="1"/>
    <x v="5"/>
    <x v="3"/>
    <x v="1"/>
    <x v="0"/>
    <x v="2"/>
    <x v="2"/>
    <n v="147.74"/>
    <n v="590.96"/>
    <x v="0"/>
    <x v="3"/>
    <x v="2"/>
    <n v="2.8"/>
    <x v="1"/>
    <x v="2"/>
    <x v="2"/>
  </r>
  <r>
    <x v="1"/>
    <x v="5"/>
    <x v="1"/>
    <x v="7"/>
    <x v="1"/>
    <x v="0"/>
    <x v="3"/>
    <x v="1"/>
    <n v="141.38"/>
    <n v="706.9"/>
    <x v="2"/>
    <x v="2"/>
    <x v="0"/>
    <n v="2.2000000000000002"/>
    <x v="1"/>
    <x v="0"/>
    <x v="0"/>
  </r>
  <r>
    <x v="5"/>
    <x v="4"/>
    <x v="1"/>
    <x v="0"/>
    <x v="0"/>
    <x v="0"/>
    <x v="2"/>
    <x v="2"/>
    <n v="156.91999999999999"/>
    <n v="627.67999999999995"/>
    <x v="2"/>
    <x v="0"/>
    <x v="1"/>
    <n v="2"/>
    <x v="0"/>
    <x v="2"/>
    <x v="1"/>
  </r>
  <r>
    <x v="0"/>
    <x v="0"/>
    <x v="5"/>
    <x v="5"/>
    <x v="1"/>
    <x v="2"/>
    <x v="7"/>
    <x v="0"/>
    <n v="293.45999999999998"/>
    <n v="4108.4399999999996"/>
    <x v="3"/>
    <x v="2"/>
    <x v="0"/>
    <n v="4.8"/>
    <x v="1"/>
    <x v="2"/>
    <x v="0"/>
  </r>
  <r>
    <x v="10"/>
    <x v="2"/>
    <x v="7"/>
    <x v="5"/>
    <x v="1"/>
    <x v="0"/>
    <x v="6"/>
    <x v="3"/>
    <n v="165.25"/>
    <n v="330.5"/>
    <x v="2"/>
    <x v="1"/>
    <x v="1"/>
    <n v="4.2"/>
    <x v="0"/>
    <x v="2"/>
    <x v="1"/>
  </r>
  <r>
    <x v="8"/>
    <x v="4"/>
    <x v="6"/>
    <x v="2"/>
    <x v="1"/>
    <x v="3"/>
    <x v="7"/>
    <x v="0"/>
    <n v="252.42000000000002"/>
    <n v="3533.88"/>
    <x v="0"/>
    <x v="2"/>
    <x v="0"/>
    <n v="1.5"/>
    <x v="1"/>
    <x v="1"/>
    <x v="0"/>
  </r>
  <r>
    <x v="9"/>
    <x v="2"/>
    <x v="4"/>
    <x v="3"/>
    <x v="1"/>
    <x v="2"/>
    <x v="7"/>
    <x v="3"/>
    <n v="205.9"/>
    <n v="2882.6"/>
    <x v="2"/>
    <x v="0"/>
    <x v="0"/>
    <n v="2.2999999999999998"/>
    <x v="1"/>
    <x v="1"/>
    <x v="0"/>
  </r>
  <r>
    <x v="8"/>
    <x v="0"/>
    <x v="4"/>
    <x v="3"/>
    <x v="1"/>
    <x v="3"/>
    <x v="0"/>
    <x v="1"/>
    <n v="50.01"/>
    <n v="300.06"/>
    <x v="1"/>
    <x v="2"/>
    <x v="1"/>
    <n v="3.8"/>
    <x v="1"/>
    <x v="0"/>
    <x v="1"/>
  </r>
  <r>
    <x v="0"/>
    <x v="0"/>
    <x v="0"/>
    <x v="7"/>
    <x v="1"/>
    <x v="2"/>
    <x v="13"/>
    <x v="1"/>
    <n v="214.78"/>
    <n v="214.78"/>
    <x v="3"/>
    <x v="1"/>
    <x v="2"/>
    <n v="4.3"/>
    <x v="0"/>
    <x v="2"/>
    <x v="2"/>
  </r>
  <r>
    <x v="5"/>
    <x v="5"/>
    <x v="6"/>
    <x v="5"/>
    <x v="1"/>
    <x v="0"/>
    <x v="12"/>
    <x v="2"/>
    <n v="201.17999999999998"/>
    <n v="2414.16"/>
    <x v="2"/>
    <x v="1"/>
    <x v="1"/>
    <n v="3.1"/>
    <x v="1"/>
    <x v="2"/>
    <x v="1"/>
  </r>
  <r>
    <x v="7"/>
    <x v="5"/>
    <x v="4"/>
    <x v="6"/>
    <x v="1"/>
    <x v="2"/>
    <x v="1"/>
    <x v="0"/>
    <n v="232.37"/>
    <n v="1858.96"/>
    <x v="3"/>
    <x v="3"/>
    <x v="2"/>
    <n v="4.5999999999999996"/>
    <x v="1"/>
    <x v="2"/>
    <x v="2"/>
  </r>
  <r>
    <x v="1"/>
    <x v="5"/>
    <x v="7"/>
    <x v="0"/>
    <x v="0"/>
    <x v="4"/>
    <x v="5"/>
    <x v="0"/>
    <n v="40.85"/>
    <n v="449.35"/>
    <x v="2"/>
    <x v="3"/>
    <x v="1"/>
    <n v="2.4"/>
    <x v="0"/>
    <x v="1"/>
    <x v="1"/>
  </r>
  <r>
    <x v="9"/>
    <x v="3"/>
    <x v="4"/>
    <x v="0"/>
    <x v="0"/>
    <x v="3"/>
    <x v="13"/>
    <x v="1"/>
    <n v="87.57"/>
    <n v="87.57"/>
    <x v="1"/>
    <x v="3"/>
    <x v="1"/>
    <n v="1.3"/>
    <x v="1"/>
    <x v="2"/>
    <x v="1"/>
  </r>
  <r>
    <x v="9"/>
    <x v="2"/>
    <x v="0"/>
    <x v="2"/>
    <x v="1"/>
    <x v="4"/>
    <x v="3"/>
    <x v="0"/>
    <n v="235.4"/>
    <n v="1177"/>
    <x v="0"/>
    <x v="1"/>
    <x v="1"/>
    <n v="4.8"/>
    <x v="0"/>
    <x v="0"/>
    <x v="1"/>
  </r>
  <r>
    <x v="4"/>
    <x v="1"/>
    <x v="2"/>
    <x v="6"/>
    <x v="1"/>
    <x v="4"/>
    <x v="9"/>
    <x v="3"/>
    <n v="123.77000000000001"/>
    <n v="1113.93"/>
    <x v="0"/>
    <x v="0"/>
    <x v="2"/>
    <n v="2.7"/>
    <x v="0"/>
    <x v="0"/>
    <x v="2"/>
  </r>
  <r>
    <x v="9"/>
    <x v="0"/>
    <x v="4"/>
    <x v="0"/>
    <x v="0"/>
    <x v="0"/>
    <x v="11"/>
    <x v="1"/>
    <n v="275.02999999999992"/>
    <n v="3575.389999999999"/>
    <x v="0"/>
    <x v="1"/>
    <x v="0"/>
    <n v="1.1000000000000001"/>
    <x v="1"/>
    <x v="2"/>
    <x v="0"/>
  </r>
  <r>
    <x v="0"/>
    <x v="2"/>
    <x v="7"/>
    <x v="5"/>
    <x v="1"/>
    <x v="0"/>
    <x v="13"/>
    <x v="2"/>
    <n v="164.95"/>
    <n v="164.95"/>
    <x v="3"/>
    <x v="1"/>
    <x v="2"/>
    <n v="3.9"/>
    <x v="0"/>
    <x v="0"/>
    <x v="2"/>
  </r>
  <r>
    <x v="2"/>
    <x v="4"/>
    <x v="7"/>
    <x v="3"/>
    <x v="1"/>
    <x v="4"/>
    <x v="4"/>
    <x v="2"/>
    <n v="20.29"/>
    <n v="202.9"/>
    <x v="0"/>
    <x v="2"/>
    <x v="0"/>
    <n v="2"/>
    <x v="1"/>
    <x v="0"/>
    <x v="0"/>
  </r>
  <r>
    <x v="9"/>
    <x v="2"/>
    <x v="0"/>
    <x v="3"/>
    <x v="1"/>
    <x v="2"/>
    <x v="10"/>
    <x v="1"/>
    <n v="215.67000000000002"/>
    <n v="1509.69"/>
    <x v="0"/>
    <x v="3"/>
    <x v="0"/>
    <n v="1.4"/>
    <x v="1"/>
    <x v="0"/>
    <x v="0"/>
  </r>
  <r>
    <x v="9"/>
    <x v="5"/>
    <x v="1"/>
    <x v="4"/>
    <x v="1"/>
    <x v="0"/>
    <x v="7"/>
    <x v="1"/>
    <n v="163.77000000000001"/>
    <n v="2292.7800000000002"/>
    <x v="3"/>
    <x v="2"/>
    <x v="1"/>
    <n v="4.4000000000000004"/>
    <x v="0"/>
    <x v="2"/>
    <x v="1"/>
  </r>
  <r>
    <x v="8"/>
    <x v="5"/>
    <x v="3"/>
    <x v="0"/>
    <x v="0"/>
    <x v="3"/>
    <x v="10"/>
    <x v="2"/>
    <n v="108.79"/>
    <n v="761.53000000000009"/>
    <x v="3"/>
    <x v="0"/>
    <x v="1"/>
    <n v="2"/>
    <x v="1"/>
    <x v="2"/>
    <x v="1"/>
  </r>
  <r>
    <x v="2"/>
    <x v="2"/>
    <x v="0"/>
    <x v="6"/>
    <x v="1"/>
    <x v="4"/>
    <x v="11"/>
    <x v="3"/>
    <n v="25.720000000000002"/>
    <n v="334.36"/>
    <x v="0"/>
    <x v="0"/>
    <x v="0"/>
    <n v="3.2"/>
    <x v="0"/>
    <x v="2"/>
    <x v="0"/>
  </r>
  <r>
    <x v="5"/>
    <x v="5"/>
    <x v="3"/>
    <x v="4"/>
    <x v="1"/>
    <x v="3"/>
    <x v="3"/>
    <x v="0"/>
    <n v="75.650000000000006"/>
    <n v="378.25"/>
    <x v="2"/>
    <x v="2"/>
    <x v="2"/>
    <n v="3.4"/>
    <x v="0"/>
    <x v="2"/>
    <x v="2"/>
  </r>
  <r>
    <x v="6"/>
    <x v="3"/>
    <x v="5"/>
    <x v="4"/>
    <x v="1"/>
    <x v="3"/>
    <x v="2"/>
    <x v="1"/>
    <n v="65.25"/>
    <n v="261"/>
    <x v="1"/>
    <x v="1"/>
    <x v="1"/>
    <n v="4.8"/>
    <x v="0"/>
    <x v="0"/>
    <x v="1"/>
  </r>
  <r>
    <x v="2"/>
    <x v="0"/>
    <x v="5"/>
    <x v="1"/>
    <x v="1"/>
    <x v="3"/>
    <x v="9"/>
    <x v="1"/>
    <n v="183.2"/>
    <n v="1648.8"/>
    <x v="3"/>
    <x v="2"/>
    <x v="0"/>
    <n v="2.6"/>
    <x v="0"/>
    <x v="2"/>
    <x v="0"/>
  </r>
  <r>
    <x v="9"/>
    <x v="4"/>
    <x v="1"/>
    <x v="0"/>
    <x v="0"/>
    <x v="4"/>
    <x v="3"/>
    <x v="3"/>
    <n v="235.48000000000002"/>
    <n v="1177.4000000000001"/>
    <x v="1"/>
    <x v="2"/>
    <x v="1"/>
    <n v="3"/>
    <x v="0"/>
    <x v="1"/>
    <x v="1"/>
  </r>
  <r>
    <x v="10"/>
    <x v="2"/>
    <x v="5"/>
    <x v="0"/>
    <x v="0"/>
    <x v="1"/>
    <x v="11"/>
    <x v="2"/>
    <n v="85.69"/>
    <n v="1113.97"/>
    <x v="1"/>
    <x v="1"/>
    <x v="2"/>
    <n v="2.2000000000000002"/>
    <x v="1"/>
    <x v="1"/>
    <x v="2"/>
  </r>
  <r>
    <x v="5"/>
    <x v="0"/>
    <x v="3"/>
    <x v="5"/>
    <x v="1"/>
    <x v="0"/>
    <x v="13"/>
    <x v="1"/>
    <n v="215.36"/>
    <n v="215.36"/>
    <x v="3"/>
    <x v="3"/>
    <x v="1"/>
    <n v="2.9"/>
    <x v="1"/>
    <x v="1"/>
    <x v="1"/>
  </r>
  <r>
    <x v="3"/>
    <x v="3"/>
    <x v="2"/>
    <x v="3"/>
    <x v="1"/>
    <x v="3"/>
    <x v="9"/>
    <x v="3"/>
    <n v="271.95000000000005"/>
    <n v="2447.5500000000002"/>
    <x v="1"/>
    <x v="3"/>
    <x v="0"/>
    <n v="1"/>
    <x v="1"/>
    <x v="2"/>
    <x v="0"/>
  </r>
  <r>
    <x v="4"/>
    <x v="4"/>
    <x v="7"/>
    <x v="7"/>
    <x v="1"/>
    <x v="4"/>
    <x v="5"/>
    <x v="1"/>
    <n v="194.04"/>
    <n v="2134.44"/>
    <x v="2"/>
    <x v="3"/>
    <x v="0"/>
    <n v="4.4000000000000004"/>
    <x v="1"/>
    <x v="1"/>
    <x v="0"/>
  </r>
  <r>
    <x v="2"/>
    <x v="5"/>
    <x v="1"/>
    <x v="1"/>
    <x v="1"/>
    <x v="1"/>
    <x v="12"/>
    <x v="3"/>
    <n v="237.17999999999998"/>
    <n v="2846.16"/>
    <x v="0"/>
    <x v="2"/>
    <x v="1"/>
    <n v="1.3"/>
    <x v="0"/>
    <x v="2"/>
    <x v="1"/>
  </r>
  <r>
    <x v="8"/>
    <x v="6"/>
    <x v="5"/>
    <x v="3"/>
    <x v="1"/>
    <x v="4"/>
    <x v="3"/>
    <x v="3"/>
    <n v="77.179999999999993"/>
    <n v="385.9"/>
    <x v="2"/>
    <x v="2"/>
    <x v="2"/>
    <n v="2"/>
    <x v="1"/>
    <x v="0"/>
    <x v="2"/>
  </r>
  <r>
    <x v="4"/>
    <x v="3"/>
    <x v="7"/>
    <x v="7"/>
    <x v="1"/>
    <x v="0"/>
    <x v="9"/>
    <x v="2"/>
    <n v="40.98"/>
    <n v="368.82"/>
    <x v="1"/>
    <x v="1"/>
    <x v="2"/>
    <n v="3.9"/>
    <x v="0"/>
    <x v="2"/>
    <x v="2"/>
  </r>
  <r>
    <x v="7"/>
    <x v="6"/>
    <x v="0"/>
    <x v="3"/>
    <x v="1"/>
    <x v="4"/>
    <x v="11"/>
    <x v="0"/>
    <n v="122.31"/>
    <n v="1590.03"/>
    <x v="0"/>
    <x v="3"/>
    <x v="0"/>
    <n v="3.6"/>
    <x v="1"/>
    <x v="2"/>
    <x v="0"/>
  </r>
  <r>
    <x v="9"/>
    <x v="0"/>
    <x v="1"/>
    <x v="1"/>
    <x v="1"/>
    <x v="2"/>
    <x v="5"/>
    <x v="2"/>
    <n v="218.51999999999998"/>
    <n v="2403.7199999999998"/>
    <x v="3"/>
    <x v="1"/>
    <x v="1"/>
    <n v="4"/>
    <x v="0"/>
    <x v="0"/>
    <x v="1"/>
  </r>
  <r>
    <x v="2"/>
    <x v="2"/>
    <x v="2"/>
    <x v="6"/>
    <x v="1"/>
    <x v="2"/>
    <x v="5"/>
    <x v="3"/>
    <n v="212.11"/>
    <n v="2333.21"/>
    <x v="2"/>
    <x v="0"/>
    <x v="0"/>
    <n v="3"/>
    <x v="1"/>
    <x v="0"/>
    <x v="0"/>
  </r>
  <r>
    <x v="1"/>
    <x v="4"/>
    <x v="0"/>
    <x v="5"/>
    <x v="1"/>
    <x v="3"/>
    <x v="1"/>
    <x v="0"/>
    <n v="287.42"/>
    <n v="2299.36"/>
    <x v="0"/>
    <x v="0"/>
    <x v="2"/>
    <n v="4.7"/>
    <x v="0"/>
    <x v="2"/>
    <x v="2"/>
  </r>
  <r>
    <x v="10"/>
    <x v="5"/>
    <x v="7"/>
    <x v="4"/>
    <x v="1"/>
    <x v="4"/>
    <x v="11"/>
    <x v="0"/>
    <n v="196.39000000000001"/>
    <n v="2553.0700000000002"/>
    <x v="3"/>
    <x v="2"/>
    <x v="1"/>
    <n v="4.8"/>
    <x v="1"/>
    <x v="2"/>
    <x v="1"/>
  </r>
  <r>
    <x v="8"/>
    <x v="4"/>
    <x v="6"/>
    <x v="1"/>
    <x v="1"/>
    <x v="4"/>
    <x v="12"/>
    <x v="2"/>
    <n v="135.16"/>
    <n v="1621.92"/>
    <x v="2"/>
    <x v="0"/>
    <x v="2"/>
    <n v="4"/>
    <x v="1"/>
    <x v="1"/>
    <x v="2"/>
  </r>
  <r>
    <x v="4"/>
    <x v="3"/>
    <x v="3"/>
    <x v="1"/>
    <x v="1"/>
    <x v="3"/>
    <x v="4"/>
    <x v="2"/>
    <n v="243.2"/>
    <n v="2432"/>
    <x v="2"/>
    <x v="1"/>
    <x v="0"/>
    <n v="2.2999999999999998"/>
    <x v="0"/>
    <x v="1"/>
    <x v="0"/>
  </r>
  <r>
    <x v="9"/>
    <x v="5"/>
    <x v="6"/>
    <x v="4"/>
    <x v="1"/>
    <x v="3"/>
    <x v="10"/>
    <x v="1"/>
    <n v="62.86"/>
    <n v="440.02"/>
    <x v="2"/>
    <x v="1"/>
    <x v="1"/>
    <n v="1.2"/>
    <x v="1"/>
    <x v="0"/>
    <x v="1"/>
  </r>
  <r>
    <x v="1"/>
    <x v="6"/>
    <x v="5"/>
    <x v="0"/>
    <x v="0"/>
    <x v="1"/>
    <x v="11"/>
    <x v="0"/>
    <n v="247.64999999999998"/>
    <n v="3219.45"/>
    <x v="2"/>
    <x v="0"/>
    <x v="2"/>
    <n v="3.2"/>
    <x v="1"/>
    <x v="2"/>
    <x v="2"/>
  </r>
  <r>
    <x v="1"/>
    <x v="6"/>
    <x v="6"/>
    <x v="3"/>
    <x v="1"/>
    <x v="4"/>
    <x v="5"/>
    <x v="3"/>
    <n v="122.46"/>
    <n v="1347.06"/>
    <x v="1"/>
    <x v="1"/>
    <x v="1"/>
    <n v="1"/>
    <x v="0"/>
    <x v="1"/>
    <x v="1"/>
  </r>
  <r>
    <x v="7"/>
    <x v="1"/>
    <x v="0"/>
    <x v="0"/>
    <x v="0"/>
    <x v="0"/>
    <x v="12"/>
    <x v="1"/>
    <n v="63.12"/>
    <n v="757.43999999999994"/>
    <x v="3"/>
    <x v="1"/>
    <x v="1"/>
    <n v="4.2"/>
    <x v="0"/>
    <x v="0"/>
    <x v="1"/>
  </r>
  <r>
    <x v="5"/>
    <x v="4"/>
    <x v="1"/>
    <x v="7"/>
    <x v="1"/>
    <x v="0"/>
    <x v="0"/>
    <x v="1"/>
    <n v="65.399999999999991"/>
    <n v="392.4"/>
    <x v="0"/>
    <x v="2"/>
    <x v="2"/>
    <n v="3.4"/>
    <x v="0"/>
    <x v="2"/>
    <x v="2"/>
  </r>
  <r>
    <x v="10"/>
    <x v="2"/>
    <x v="3"/>
    <x v="4"/>
    <x v="1"/>
    <x v="0"/>
    <x v="9"/>
    <x v="1"/>
    <n v="295.41000000000003"/>
    <n v="2658.69"/>
    <x v="3"/>
    <x v="1"/>
    <x v="0"/>
    <n v="3.5"/>
    <x v="0"/>
    <x v="1"/>
    <x v="0"/>
  </r>
  <r>
    <x v="6"/>
    <x v="6"/>
    <x v="6"/>
    <x v="1"/>
    <x v="1"/>
    <x v="3"/>
    <x v="7"/>
    <x v="1"/>
    <n v="194.5"/>
    <n v="2723"/>
    <x v="1"/>
    <x v="2"/>
    <x v="2"/>
    <n v="1.2"/>
    <x v="1"/>
    <x v="2"/>
    <x v="2"/>
  </r>
  <r>
    <x v="10"/>
    <x v="2"/>
    <x v="4"/>
    <x v="0"/>
    <x v="0"/>
    <x v="3"/>
    <x v="12"/>
    <x v="2"/>
    <n v="68.790000000000006"/>
    <n v="825.48"/>
    <x v="1"/>
    <x v="1"/>
    <x v="2"/>
    <n v="3.3"/>
    <x v="1"/>
    <x v="0"/>
    <x v="2"/>
  </r>
  <r>
    <x v="7"/>
    <x v="1"/>
    <x v="2"/>
    <x v="5"/>
    <x v="1"/>
    <x v="3"/>
    <x v="2"/>
    <x v="0"/>
    <n v="95.2"/>
    <n v="380.8"/>
    <x v="0"/>
    <x v="2"/>
    <x v="1"/>
    <n v="1.7"/>
    <x v="1"/>
    <x v="0"/>
    <x v="1"/>
  </r>
  <r>
    <x v="0"/>
    <x v="3"/>
    <x v="7"/>
    <x v="4"/>
    <x v="1"/>
    <x v="0"/>
    <x v="3"/>
    <x v="1"/>
    <n v="124.18000000000002"/>
    <n v="620.90000000000009"/>
    <x v="0"/>
    <x v="0"/>
    <x v="1"/>
    <n v="2.6"/>
    <x v="0"/>
    <x v="0"/>
    <x v="1"/>
  </r>
  <r>
    <x v="5"/>
    <x v="1"/>
    <x v="1"/>
    <x v="4"/>
    <x v="1"/>
    <x v="1"/>
    <x v="12"/>
    <x v="0"/>
    <n v="35.65"/>
    <n v="427.8"/>
    <x v="3"/>
    <x v="2"/>
    <x v="2"/>
    <n v="2.2999999999999998"/>
    <x v="1"/>
    <x v="1"/>
    <x v="2"/>
  </r>
  <r>
    <x v="8"/>
    <x v="2"/>
    <x v="3"/>
    <x v="6"/>
    <x v="1"/>
    <x v="2"/>
    <x v="13"/>
    <x v="3"/>
    <n v="50.36"/>
    <n v="50.36"/>
    <x v="2"/>
    <x v="1"/>
    <x v="2"/>
    <n v="2"/>
    <x v="0"/>
    <x v="1"/>
    <x v="2"/>
  </r>
  <r>
    <x v="2"/>
    <x v="6"/>
    <x v="1"/>
    <x v="7"/>
    <x v="1"/>
    <x v="4"/>
    <x v="10"/>
    <x v="0"/>
    <n v="233.29"/>
    <n v="1633.03"/>
    <x v="0"/>
    <x v="3"/>
    <x v="0"/>
    <n v="2.8"/>
    <x v="0"/>
    <x v="2"/>
    <x v="0"/>
  </r>
  <r>
    <x v="5"/>
    <x v="0"/>
    <x v="5"/>
    <x v="0"/>
    <x v="0"/>
    <x v="2"/>
    <x v="0"/>
    <x v="2"/>
    <n v="240.32000000000002"/>
    <n v="1441.92"/>
    <x v="3"/>
    <x v="3"/>
    <x v="1"/>
    <n v="4"/>
    <x v="0"/>
    <x v="0"/>
    <x v="1"/>
  </r>
  <r>
    <x v="7"/>
    <x v="2"/>
    <x v="0"/>
    <x v="6"/>
    <x v="1"/>
    <x v="4"/>
    <x v="11"/>
    <x v="0"/>
    <n v="296.70999999999998"/>
    <n v="3857.23"/>
    <x v="0"/>
    <x v="2"/>
    <x v="2"/>
    <n v="1.9"/>
    <x v="1"/>
    <x v="0"/>
    <x v="2"/>
  </r>
  <r>
    <x v="7"/>
    <x v="5"/>
    <x v="2"/>
    <x v="0"/>
    <x v="0"/>
    <x v="3"/>
    <x v="5"/>
    <x v="3"/>
    <n v="38.93"/>
    <n v="428.23"/>
    <x v="1"/>
    <x v="2"/>
    <x v="0"/>
    <n v="3"/>
    <x v="1"/>
    <x v="0"/>
    <x v="0"/>
  </r>
  <r>
    <x v="8"/>
    <x v="0"/>
    <x v="5"/>
    <x v="6"/>
    <x v="1"/>
    <x v="0"/>
    <x v="10"/>
    <x v="3"/>
    <n v="268.96999999999997"/>
    <n v="1882.79"/>
    <x v="1"/>
    <x v="2"/>
    <x v="1"/>
    <n v="2.4"/>
    <x v="1"/>
    <x v="2"/>
    <x v="1"/>
  </r>
  <r>
    <x v="8"/>
    <x v="4"/>
    <x v="0"/>
    <x v="5"/>
    <x v="1"/>
    <x v="2"/>
    <x v="13"/>
    <x v="1"/>
    <n v="108.82"/>
    <n v="108.82"/>
    <x v="2"/>
    <x v="0"/>
    <x v="0"/>
    <n v="3.6"/>
    <x v="0"/>
    <x v="1"/>
    <x v="0"/>
  </r>
  <r>
    <x v="8"/>
    <x v="2"/>
    <x v="6"/>
    <x v="3"/>
    <x v="1"/>
    <x v="3"/>
    <x v="11"/>
    <x v="3"/>
    <n v="111.80000000000001"/>
    <n v="1453.4"/>
    <x v="2"/>
    <x v="1"/>
    <x v="2"/>
    <n v="3.3"/>
    <x v="1"/>
    <x v="2"/>
    <x v="2"/>
  </r>
  <r>
    <x v="5"/>
    <x v="5"/>
    <x v="3"/>
    <x v="7"/>
    <x v="1"/>
    <x v="4"/>
    <x v="10"/>
    <x v="1"/>
    <n v="55.64"/>
    <n v="389.48"/>
    <x v="2"/>
    <x v="2"/>
    <x v="1"/>
    <n v="3.6"/>
    <x v="1"/>
    <x v="0"/>
    <x v="1"/>
  </r>
  <r>
    <x v="9"/>
    <x v="4"/>
    <x v="7"/>
    <x v="7"/>
    <x v="1"/>
    <x v="2"/>
    <x v="11"/>
    <x v="2"/>
    <n v="296.15999999999997"/>
    <n v="3850.08"/>
    <x v="2"/>
    <x v="3"/>
    <x v="0"/>
    <n v="4.9000000000000004"/>
    <x v="1"/>
    <x v="0"/>
    <x v="0"/>
  </r>
  <r>
    <x v="4"/>
    <x v="1"/>
    <x v="3"/>
    <x v="0"/>
    <x v="0"/>
    <x v="2"/>
    <x v="10"/>
    <x v="2"/>
    <n v="294.68"/>
    <n v="2062.7600000000002"/>
    <x v="0"/>
    <x v="0"/>
    <x v="2"/>
    <n v="3"/>
    <x v="1"/>
    <x v="1"/>
    <x v="2"/>
  </r>
  <r>
    <x v="3"/>
    <x v="0"/>
    <x v="4"/>
    <x v="4"/>
    <x v="1"/>
    <x v="2"/>
    <x v="1"/>
    <x v="2"/>
    <n v="262.14999999999998"/>
    <n v="2097.1999999999998"/>
    <x v="3"/>
    <x v="3"/>
    <x v="0"/>
    <n v="1.4"/>
    <x v="1"/>
    <x v="1"/>
    <x v="0"/>
  </r>
  <r>
    <x v="8"/>
    <x v="2"/>
    <x v="1"/>
    <x v="5"/>
    <x v="1"/>
    <x v="2"/>
    <x v="6"/>
    <x v="0"/>
    <n v="45.42"/>
    <n v="90.84"/>
    <x v="1"/>
    <x v="2"/>
    <x v="0"/>
    <n v="1.2"/>
    <x v="1"/>
    <x v="2"/>
    <x v="0"/>
  </r>
  <r>
    <x v="4"/>
    <x v="3"/>
    <x v="4"/>
    <x v="0"/>
    <x v="0"/>
    <x v="2"/>
    <x v="13"/>
    <x v="3"/>
    <n v="255.66"/>
    <n v="255.66"/>
    <x v="3"/>
    <x v="2"/>
    <x v="2"/>
    <n v="1.2"/>
    <x v="1"/>
    <x v="2"/>
    <x v="2"/>
  </r>
  <r>
    <x v="3"/>
    <x v="1"/>
    <x v="1"/>
    <x v="7"/>
    <x v="1"/>
    <x v="3"/>
    <x v="12"/>
    <x v="3"/>
    <n v="197.69000000000003"/>
    <n v="2372.2800000000002"/>
    <x v="1"/>
    <x v="1"/>
    <x v="1"/>
    <n v="2.4"/>
    <x v="1"/>
    <x v="1"/>
    <x v="1"/>
  </r>
  <r>
    <x v="5"/>
    <x v="5"/>
    <x v="3"/>
    <x v="1"/>
    <x v="1"/>
    <x v="4"/>
    <x v="13"/>
    <x v="3"/>
    <n v="56.06"/>
    <n v="56.06"/>
    <x v="0"/>
    <x v="0"/>
    <x v="2"/>
    <n v="3.9"/>
    <x v="1"/>
    <x v="0"/>
    <x v="2"/>
  </r>
  <r>
    <x v="4"/>
    <x v="3"/>
    <x v="6"/>
    <x v="2"/>
    <x v="1"/>
    <x v="4"/>
    <x v="1"/>
    <x v="1"/>
    <n v="93.29"/>
    <n v="746.32"/>
    <x v="0"/>
    <x v="2"/>
    <x v="1"/>
    <n v="4.4000000000000004"/>
    <x v="1"/>
    <x v="0"/>
    <x v="1"/>
  </r>
  <r>
    <x v="8"/>
    <x v="6"/>
    <x v="7"/>
    <x v="4"/>
    <x v="1"/>
    <x v="1"/>
    <x v="10"/>
    <x v="1"/>
    <n v="212.98"/>
    <n v="1490.86"/>
    <x v="2"/>
    <x v="1"/>
    <x v="0"/>
    <n v="3.4"/>
    <x v="1"/>
    <x v="1"/>
    <x v="0"/>
  </r>
  <r>
    <x v="6"/>
    <x v="1"/>
    <x v="2"/>
    <x v="2"/>
    <x v="1"/>
    <x v="0"/>
    <x v="9"/>
    <x v="2"/>
    <n v="244.95999999999998"/>
    <n v="2204.64"/>
    <x v="0"/>
    <x v="2"/>
    <x v="0"/>
    <n v="2.9"/>
    <x v="1"/>
    <x v="1"/>
    <x v="0"/>
  </r>
  <r>
    <x v="7"/>
    <x v="1"/>
    <x v="7"/>
    <x v="2"/>
    <x v="1"/>
    <x v="2"/>
    <x v="6"/>
    <x v="3"/>
    <n v="257.45999999999998"/>
    <n v="514.91999999999996"/>
    <x v="1"/>
    <x v="3"/>
    <x v="2"/>
    <n v="4.4000000000000004"/>
    <x v="1"/>
    <x v="0"/>
    <x v="2"/>
  </r>
  <r>
    <x v="2"/>
    <x v="2"/>
    <x v="6"/>
    <x v="6"/>
    <x v="1"/>
    <x v="4"/>
    <x v="2"/>
    <x v="0"/>
    <n v="172.27"/>
    <n v="689.08"/>
    <x v="2"/>
    <x v="1"/>
    <x v="0"/>
    <n v="1.2"/>
    <x v="1"/>
    <x v="0"/>
    <x v="0"/>
  </r>
  <r>
    <x v="2"/>
    <x v="2"/>
    <x v="0"/>
    <x v="0"/>
    <x v="0"/>
    <x v="0"/>
    <x v="1"/>
    <x v="0"/>
    <n v="169.69"/>
    <n v="1357.52"/>
    <x v="0"/>
    <x v="0"/>
    <x v="0"/>
    <n v="2.2999999999999998"/>
    <x v="1"/>
    <x v="0"/>
    <x v="0"/>
  </r>
  <r>
    <x v="4"/>
    <x v="5"/>
    <x v="3"/>
    <x v="7"/>
    <x v="1"/>
    <x v="0"/>
    <x v="0"/>
    <x v="2"/>
    <n v="211.58"/>
    <n v="1269.48"/>
    <x v="0"/>
    <x v="3"/>
    <x v="1"/>
    <n v="1.2"/>
    <x v="0"/>
    <x v="1"/>
    <x v="1"/>
  </r>
  <r>
    <x v="2"/>
    <x v="1"/>
    <x v="3"/>
    <x v="0"/>
    <x v="0"/>
    <x v="3"/>
    <x v="6"/>
    <x v="1"/>
    <n v="237.76"/>
    <n v="475.52"/>
    <x v="0"/>
    <x v="3"/>
    <x v="2"/>
    <n v="4.7"/>
    <x v="0"/>
    <x v="2"/>
    <x v="2"/>
  </r>
  <r>
    <x v="1"/>
    <x v="2"/>
    <x v="3"/>
    <x v="4"/>
    <x v="1"/>
    <x v="2"/>
    <x v="4"/>
    <x v="1"/>
    <n v="67.760000000000005"/>
    <n v="677.6"/>
    <x v="3"/>
    <x v="0"/>
    <x v="1"/>
    <n v="1.4"/>
    <x v="1"/>
    <x v="0"/>
    <x v="1"/>
  </r>
  <r>
    <x v="1"/>
    <x v="6"/>
    <x v="3"/>
    <x v="5"/>
    <x v="1"/>
    <x v="1"/>
    <x v="6"/>
    <x v="1"/>
    <n v="227.15"/>
    <n v="454.3"/>
    <x v="0"/>
    <x v="0"/>
    <x v="2"/>
    <n v="4.8"/>
    <x v="0"/>
    <x v="1"/>
    <x v="2"/>
  </r>
  <r>
    <x v="4"/>
    <x v="4"/>
    <x v="2"/>
    <x v="7"/>
    <x v="1"/>
    <x v="0"/>
    <x v="10"/>
    <x v="2"/>
    <n v="115.67"/>
    <n v="809.69"/>
    <x v="3"/>
    <x v="3"/>
    <x v="0"/>
    <n v="3.9"/>
    <x v="1"/>
    <x v="1"/>
    <x v="0"/>
  </r>
  <r>
    <x v="8"/>
    <x v="4"/>
    <x v="4"/>
    <x v="5"/>
    <x v="1"/>
    <x v="3"/>
    <x v="9"/>
    <x v="2"/>
    <n v="127.44999999999999"/>
    <n v="1147.05"/>
    <x v="2"/>
    <x v="2"/>
    <x v="0"/>
    <n v="3"/>
    <x v="0"/>
    <x v="0"/>
    <x v="0"/>
  </r>
  <r>
    <x v="10"/>
    <x v="4"/>
    <x v="6"/>
    <x v="0"/>
    <x v="0"/>
    <x v="2"/>
    <x v="1"/>
    <x v="3"/>
    <n v="41.76"/>
    <n v="334.08"/>
    <x v="3"/>
    <x v="0"/>
    <x v="2"/>
    <n v="2.2999999999999998"/>
    <x v="0"/>
    <x v="1"/>
    <x v="2"/>
  </r>
  <r>
    <x v="8"/>
    <x v="2"/>
    <x v="0"/>
    <x v="7"/>
    <x v="1"/>
    <x v="4"/>
    <x v="7"/>
    <x v="3"/>
    <n v="184.76"/>
    <n v="2586.64"/>
    <x v="1"/>
    <x v="0"/>
    <x v="2"/>
    <n v="3.1"/>
    <x v="0"/>
    <x v="1"/>
    <x v="2"/>
  </r>
  <r>
    <x v="5"/>
    <x v="1"/>
    <x v="6"/>
    <x v="4"/>
    <x v="1"/>
    <x v="1"/>
    <x v="6"/>
    <x v="3"/>
    <n v="46.16"/>
    <n v="92.32"/>
    <x v="0"/>
    <x v="1"/>
    <x v="2"/>
    <n v="3.6"/>
    <x v="0"/>
    <x v="2"/>
    <x v="2"/>
  </r>
  <r>
    <x v="8"/>
    <x v="4"/>
    <x v="5"/>
    <x v="0"/>
    <x v="0"/>
    <x v="2"/>
    <x v="8"/>
    <x v="0"/>
    <n v="275.68"/>
    <n v="827.04"/>
    <x v="2"/>
    <x v="0"/>
    <x v="0"/>
    <n v="2.9"/>
    <x v="0"/>
    <x v="2"/>
    <x v="0"/>
  </r>
  <r>
    <x v="5"/>
    <x v="0"/>
    <x v="5"/>
    <x v="4"/>
    <x v="1"/>
    <x v="3"/>
    <x v="1"/>
    <x v="0"/>
    <n v="193.87"/>
    <n v="1550.96"/>
    <x v="1"/>
    <x v="1"/>
    <x v="1"/>
    <n v="4.7"/>
    <x v="0"/>
    <x v="2"/>
    <x v="1"/>
  </r>
  <r>
    <x v="10"/>
    <x v="3"/>
    <x v="5"/>
    <x v="6"/>
    <x v="1"/>
    <x v="3"/>
    <x v="2"/>
    <x v="3"/>
    <n v="297.27999999999997"/>
    <n v="1189.1199999999999"/>
    <x v="0"/>
    <x v="0"/>
    <x v="0"/>
    <n v="1.6"/>
    <x v="0"/>
    <x v="1"/>
    <x v="0"/>
  </r>
  <r>
    <x v="6"/>
    <x v="1"/>
    <x v="4"/>
    <x v="4"/>
    <x v="1"/>
    <x v="3"/>
    <x v="0"/>
    <x v="0"/>
    <n v="88.780000000000015"/>
    <n v="532.68000000000006"/>
    <x v="3"/>
    <x v="2"/>
    <x v="0"/>
    <n v="1.5"/>
    <x v="1"/>
    <x v="0"/>
    <x v="0"/>
  </r>
  <r>
    <x v="5"/>
    <x v="6"/>
    <x v="7"/>
    <x v="1"/>
    <x v="1"/>
    <x v="3"/>
    <x v="12"/>
    <x v="0"/>
    <n v="210.29"/>
    <n v="2523.48"/>
    <x v="1"/>
    <x v="2"/>
    <x v="0"/>
    <n v="4.0999999999999996"/>
    <x v="1"/>
    <x v="0"/>
    <x v="0"/>
  </r>
  <r>
    <x v="0"/>
    <x v="1"/>
    <x v="2"/>
    <x v="2"/>
    <x v="1"/>
    <x v="3"/>
    <x v="7"/>
    <x v="1"/>
    <n v="290.04000000000002"/>
    <n v="4060.56"/>
    <x v="3"/>
    <x v="0"/>
    <x v="2"/>
    <n v="3.2"/>
    <x v="0"/>
    <x v="2"/>
    <x v="2"/>
  </r>
  <r>
    <x v="1"/>
    <x v="6"/>
    <x v="3"/>
    <x v="2"/>
    <x v="1"/>
    <x v="1"/>
    <x v="6"/>
    <x v="1"/>
    <n v="103.6"/>
    <n v="207.2"/>
    <x v="0"/>
    <x v="1"/>
    <x v="0"/>
    <n v="2.6"/>
    <x v="1"/>
    <x v="0"/>
    <x v="0"/>
  </r>
  <r>
    <x v="7"/>
    <x v="1"/>
    <x v="4"/>
    <x v="7"/>
    <x v="1"/>
    <x v="0"/>
    <x v="7"/>
    <x v="2"/>
    <n v="46.969999999999992"/>
    <n v="657.57999999999993"/>
    <x v="1"/>
    <x v="2"/>
    <x v="1"/>
    <n v="4.3"/>
    <x v="0"/>
    <x v="1"/>
    <x v="1"/>
  </r>
  <r>
    <x v="1"/>
    <x v="4"/>
    <x v="1"/>
    <x v="6"/>
    <x v="1"/>
    <x v="0"/>
    <x v="13"/>
    <x v="1"/>
    <n v="197.51"/>
    <n v="197.51"/>
    <x v="0"/>
    <x v="2"/>
    <x v="2"/>
    <n v="4.8"/>
    <x v="0"/>
    <x v="2"/>
    <x v="2"/>
  </r>
  <r>
    <x v="5"/>
    <x v="3"/>
    <x v="0"/>
    <x v="2"/>
    <x v="1"/>
    <x v="4"/>
    <x v="0"/>
    <x v="3"/>
    <n v="122.51"/>
    <n v="735.06000000000006"/>
    <x v="1"/>
    <x v="3"/>
    <x v="0"/>
    <n v="3.1"/>
    <x v="0"/>
    <x v="2"/>
    <x v="0"/>
  </r>
  <r>
    <x v="0"/>
    <x v="3"/>
    <x v="0"/>
    <x v="7"/>
    <x v="1"/>
    <x v="0"/>
    <x v="1"/>
    <x v="1"/>
    <n v="96.46"/>
    <n v="771.68"/>
    <x v="0"/>
    <x v="3"/>
    <x v="0"/>
    <n v="3.3"/>
    <x v="1"/>
    <x v="1"/>
    <x v="0"/>
  </r>
  <r>
    <x v="9"/>
    <x v="6"/>
    <x v="5"/>
    <x v="4"/>
    <x v="1"/>
    <x v="3"/>
    <x v="11"/>
    <x v="0"/>
    <n v="298.2"/>
    <n v="3876.6"/>
    <x v="3"/>
    <x v="2"/>
    <x v="0"/>
    <n v="1.2"/>
    <x v="0"/>
    <x v="1"/>
    <x v="0"/>
  </r>
  <r>
    <x v="6"/>
    <x v="1"/>
    <x v="1"/>
    <x v="3"/>
    <x v="1"/>
    <x v="0"/>
    <x v="3"/>
    <x v="0"/>
    <n v="231.15"/>
    <n v="1155.75"/>
    <x v="2"/>
    <x v="3"/>
    <x v="0"/>
    <n v="3"/>
    <x v="1"/>
    <x v="2"/>
    <x v="0"/>
  </r>
  <r>
    <x v="6"/>
    <x v="3"/>
    <x v="2"/>
    <x v="7"/>
    <x v="1"/>
    <x v="0"/>
    <x v="13"/>
    <x v="3"/>
    <n v="155.91"/>
    <n v="155.91"/>
    <x v="3"/>
    <x v="1"/>
    <x v="2"/>
    <n v="1.1000000000000001"/>
    <x v="1"/>
    <x v="2"/>
    <x v="2"/>
  </r>
  <r>
    <x v="9"/>
    <x v="5"/>
    <x v="5"/>
    <x v="5"/>
    <x v="1"/>
    <x v="3"/>
    <x v="4"/>
    <x v="3"/>
    <n v="34"/>
    <n v="340"/>
    <x v="2"/>
    <x v="0"/>
    <x v="2"/>
    <n v="2.6"/>
    <x v="1"/>
    <x v="0"/>
    <x v="2"/>
  </r>
  <r>
    <x v="7"/>
    <x v="1"/>
    <x v="0"/>
    <x v="2"/>
    <x v="1"/>
    <x v="1"/>
    <x v="6"/>
    <x v="1"/>
    <n v="73.650000000000006"/>
    <n v="147.30000000000001"/>
    <x v="1"/>
    <x v="2"/>
    <x v="2"/>
    <n v="4.9000000000000004"/>
    <x v="0"/>
    <x v="2"/>
    <x v="2"/>
  </r>
  <r>
    <x v="2"/>
    <x v="3"/>
    <x v="0"/>
    <x v="2"/>
    <x v="1"/>
    <x v="3"/>
    <x v="8"/>
    <x v="1"/>
    <n v="103.66000000000001"/>
    <n v="310.98"/>
    <x v="0"/>
    <x v="2"/>
    <x v="2"/>
    <n v="4.0999999999999996"/>
    <x v="1"/>
    <x v="1"/>
    <x v="2"/>
  </r>
  <r>
    <x v="10"/>
    <x v="0"/>
    <x v="3"/>
    <x v="3"/>
    <x v="1"/>
    <x v="0"/>
    <x v="11"/>
    <x v="1"/>
    <n v="156.42000000000002"/>
    <n v="2033.46"/>
    <x v="0"/>
    <x v="3"/>
    <x v="2"/>
    <n v="3.9"/>
    <x v="1"/>
    <x v="2"/>
    <x v="2"/>
  </r>
  <r>
    <x v="3"/>
    <x v="0"/>
    <x v="7"/>
    <x v="4"/>
    <x v="1"/>
    <x v="0"/>
    <x v="11"/>
    <x v="2"/>
    <n v="159.22999999999999"/>
    <n v="2069.9899999999998"/>
    <x v="3"/>
    <x v="2"/>
    <x v="0"/>
    <n v="4.0999999999999996"/>
    <x v="0"/>
    <x v="2"/>
    <x v="0"/>
  </r>
  <r>
    <x v="2"/>
    <x v="5"/>
    <x v="3"/>
    <x v="1"/>
    <x v="1"/>
    <x v="4"/>
    <x v="12"/>
    <x v="2"/>
    <n v="26.930000000000003"/>
    <n v="323.16000000000003"/>
    <x v="2"/>
    <x v="2"/>
    <x v="2"/>
    <n v="4.4000000000000004"/>
    <x v="0"/>
    <x v="0"/>
    <x v="2"/>
  </r>
  <r>
    <x v="0"/>
    <x v="3"/>
    <x v="7"/>
    <x v="0"/>
    <x v="0"/>
    <x v="3"/>
    <x v="6"/>
    <x v="3"/>
    <n v="284.14"/>
    <n v="568.28"/>
    <x v="2"/>
    <x v="2"/>
    <x v="0"/>
    <n v="1.2"/>
    <x v="1"/>
    <x v="0"/>
    <x v="0"/>
  </r>
  <r>
    <x v="5"/>
    <x v="0"/>
    <x v="3"/>
    <x v="7"/>
    <x v="1"/>
    <x v="4"/>
    <x v="9"/>
    <x v="1"/>
    <n v="171.99"/>
    <n v="1547.91"/>
    <x v="1"/>
    <x v="2"/>
    <x v="1"/>
    <n v="4.5"/>
    <x v="1"/>
    <x v="0"/>
    <x v="1"/>
  </r>
  <r>
    <x v="3"/>
    <x v="4"/>
    <x v="7"/>
    <x v="1"/>
    <x v="1"/>
    <x v="4"/>
    <x v="4"/>
    <x v="0"/>
    <n v="25.52"/>
    <n v="255.2"/>
    <x v="0"/>
    <x v="0"/>
    <x v="1"/>
    <n v="4.0999999999999996"/>
    <x v="0"/>
    <x v="2"/>
    <x v="1"/>
  </r>
  <r>
    <x v="7"/>
    <x v="1"/>
    <x v="5"/>
    <x v="7"/>
    <x v="1"/>
    <x v="2"/>
    <x v="6"/>
    <x v="2"/>
    <n v="216.37"/>
    <n v="432.74"/>
    <x v="2"/>
    <x v="3"/>
    <x v="0"/>
    <n v="3.7"/>
    <x v="1"/>
    <x v="1"/>
    <x v="0"/>
  </r>
  <r>
    <x v="10"/>
    <x v="2"/>
    <x v="6"/>
    <x v="3"/>
    <x v="1"/>
    <x v="4"/>
    <x v="8"/>
    <x v="3"/>
    <n v="39.979999999999997"/>
    <n v="119.94"/>
    <x v="2"/>
    <x v="3"/>
    <x v="0"/>
    <n v="2.6"/>
    <x v="0"/>
    <x v="1"/>
    <x v="0"/>
  </r>
  <r>
    <x v="6"/>
    <x v="3"/>
    <x v="1"/>
    <x v="1"/>
    <x v="1"/>
    <x v="0"/>
    <x v="7"/>
    <x v="2"/>
    <n v="221.93"/>
    <n v="3107.02"/>
    <x v="0"/>
    <x v="2"/>
    <x v="2"/>
    <n v="2.2000000000000002"/>
    <x v="0"/>
    <x v="0"/>
    <x v="2"/>
  </r>
  <r>
    <x v="5"/>
    <x v="5"/>
    <x v="2"/>
    <x v="6"/>
    <x v="1"/>
    <x v="0"/>
    <x v="7"/>
    <x v="1"/>
    <n v="216.42000000000002"/>
    <n v="3029.88"/>
    <x v="3"/>
    <x v="2"/>
    <x v="2"/>
    <n v="1.8"/>
    <x v="1"/>
    <x v="0"/>
    <x v="2"/>
  </r>
  <r>
    <x v="5"/>
    <x v="3"/>
    <x v="7"/>
    <x v="3"/>
    <x v="1"/>
    <x v="2"/>
    <x v="9"/>
    <x v="0"/>
    <n v="295.77999999999997"/>
    <n v="2662.02"/>
    <x v="0"/>
    <x v="2"/>
    <x v="1"/>
    <n v="2.4"/>
    <x v="1"/>
    <x v="1"/>
    <x v="1"/>
  </r>
  <r>
    <x v="10"/>
    <x v="6"/>
    <x v="4"/>
    <x v="4"/>
    <x v="1"/>
    <x v="2"/>
    <x v="5"/>
    <x v="0"/>
    <n v="115.77"/>
    <n v="1273.47"/>
    <x v="2"/>
    <x v="0"/>
    <x v="1"/>
    <n v="4.5"/>
    <x v="1"/>
    <x v="0"/>
    <x v="1"/>
  </r>
  <r>
    <x v="1"/>
    <x v="6"/>
    <x v="7"/>
    <x v="0"/>
    <x v="0"/>
    <x v="3"/>
    <x v="8"/>
    <x v="3"/>
    <n v="60.41"/>
    <n v="181.23"/>
    <x v="3"/>
    <x v="1"/>
    <x v="0"/>
    <n v="1.2"/>
    <x v="0"/>
    <x v="2"/>
    <x v="0"/>
  </r>
  <r>
    <x v="0"/>
    <x v="0"/>
    <x v="5"/>
    <x v="7"/>
    <x v="1"/>
    <x v="2"/>
    <x v="1"/>
    <x v="2"/>
    <n v="45.72"/>
    <n v="365.76"/>
    <x v="1"/>
    <x v="1"/>
    <x v="1"/>
    <n v="3.9"/>
    <x v="1"/>
    <x v="0"/>
    <x v="1"/>
  </r>
  <r>
    <x v="10"/>
    <x v="6"/>
    <x v="2"/>
    <x v="5"/>
    <x v="1"/>
    <x v="1"/>
    <x v="1"/>
    <x v="1"/>
    <n v="40.08"/>
    <n v="320.64"/>
    <x v="0"/>
    <x v="2"/>
    <x v="0"/>
    <n v="1.3"/>
    <x v="0"/>
    <x v="1"/>
    <x v="0"/>
  </r>
  <r>
    <x v="8"/>
    <x v="5"/>
    <x v="7"/>
    <x v="4"/>
    <x v="1"/>
    <x v="0"/>
    <x v="5"/>
    <x v="1"/>
    <n v="246.89"/>
    <n v="2715.79"/>
    <x v="0"/>
    <x v="0"/>
    <x v="0"/>
    <n v="1.5"/>
    <x v="0"/>
    <x v="0"/>
    <x v="0"/>
  </r>
  <r>
    <x v="8"/>
    <x v="0"/>
    <x v="3"/>
    <x v="4"/>
    <x v="1"/>
    <x v="0"/>
    <x v="7"/>
    <x v="0"/>
    <n v="221.19"/>
    <n v="3096.66"/>
    <x v="3"/>
    <x v="0"/>
    <x v="1"/>
    <n v="1.8"/>
    <x v="0"/>
    <x v="0"/>
    <x v="1"/>
  </r>
  <r>
    <x v="10"/>
    <x v="5"/>
    <x v="2"/>
    <x v="5"/>
    <x v="1"/>
    <x v="2"/>
    <x v="8"/>
    <x v="0"/>
    <n v="293.26"/>
    <n v="879.78"/>
    <x v="2"/>
    <x v="3"/>
    <x v="0"/>
    <n v="3.7"/>
    <x v="0"/>
    <x v="0"/>
    <x v="0"/>
  </r>
  <r>
    <x v="6"/>
    <x v="1"/>
    <x v="4"/>
    <x v="5"/>
    <x v="1"/>
    <x v="2"/>
    <x v="4"/>
    <x v="1"/>
    <n v="106.57000000000001"/>
    <n v="1065.7"/>
    <x v="3"/>
    <x v="1"/>
    <x v="0"/>
    <n v="4.4000000000000004"/>
    <x v="0"/>
    <x v="2"/>
    <x v="0"/>
  </r>
  <r>
    <x v="10"/>
    <x v="5"/>
    <x v="0"/>
    <x v="7"/>
    <x v="1"/>
    <x v="0"/>
    <x v="7"/>
    <x v="1"/>
    <n v="244.86999999999998"/>
    <n v="3428.18"/>
    <x v="0"/>
    <x v="1"/>
    <x v="0"/>
    <n v="1.6"/>
    <x v="0"/>
    <x v="1"/>
    <x v="0"/>
  </r>
  <r>
    <x v="4"/>
    <x v="6"/>
    <x v="3"/>
    <x v="4"/>
    <x v="1"/>
    <x v="2"/>
    <x v="7"/>
    <x v="2"/>
    <n v="46.04"/>
    <n v="644.55999999999995"/>
    <x v="3"/>
    <x v="0"/>
    <x v="0"/>
    <n v="1.9"/>
    <x v="1"/>
    <x v="0"/>
    <x v="0"/>
  </r>
  <r>
    <x v="7"/>
    <x v="1"/>
    <x v="2"/>
    <x v="2"/>
    <x v="1"/>
    <x v="3"/>
    <x v="12"/>
    <x v="3"/>
    <n v="273.08999999999997"/>
    <n v="3277.08"/>
    <x v="3"/>
    <x v="2"/>
    <x v="2"/>
    <n v="3.5"/>
    <x v="0"/>
    <x v="2"/>
    <x v="2"/>
  </r>
  <r>
    <x v="8"/>
    <x v="6"/>
    <x v="6"/>
    <x v="3"/>
    <x v="1"/>
    <x v="2"/>
    <x v="4"/>
    <x v="2"/>
    <n v="34.510000000000005"/>
    <n v="345.1"/>
    <x v="1"/>
    <x v="3"/>
    <x v="1"/>
    <n v="2.8"/>
    <x v="1"/>
    <x v="1"/>
    <x v="1"/>
  </r>
  <r>
    <x v="3"/>
    <x v="5"/>
    <x v="7"/>
    <x v="3"/>
    <x v="1"/>
    <x v="2"/>
    <x v="8"/>
    <x v="2"/>
    <n v="240.61"/>
    <n v="721.83"/>
    <x v="2"/>
    <x v="0"/>
    <x v="1"/>
    <n v="3.5"/>
    <x v="0"/>
    <x v="1"/>
    <x v="1"/>
  </r>
  <r>
    <x v="2"/>
    <x v="6"/>
    <x v="3"/>
    <x v="0"/>
    <x v="0"/>
    <x v="3"/>
    <x v="1"/>
    <x v="1"/>
    <n v="106.06"/>
    <n v="848.48"/>
    <x v="3"/>
    <x v="3"/>
    <x v="0"/>
    <n v="1.6"/>
    <x v="1"/>
    <x v="2"/>
    <x v="0"/>
  </r>
  <r>
    <x v="10"/>
    <x v="6"/>
    <x v="5"/>
    <x v="1"/>
    <x v="1"/>
    <x v="3"/>
    <x v="8"/>
    <x v="2"/>
    <n v="70.73"/>
    <n v="212.19"/>
    <x v="0"/>
    <x v="1"/>
    <x v="1"/>
    <n v="2.8"/>
    <x v="0"/>
    <x v="2"/>
    <x v="1"/>
  </r>
  <r>
    <x v="8"/>
    <x v="6"/>
    <x v="6"/>
    <x v="3"/>
    <x v="1"/>
    <x v="3"/>
    <x v="2"/>
    <x v="2"/>
    <n v="217.26"/>
    <n v="869.04"/>
    <x v="3"/>
    <x v="0"/>
    <x v="1"/>
    <n v="2.4"/>
    <x v="0"/>
    <x v="1"/>
    <x v="1"/>
  </r>
  <r>
    <x v="7"/>
    <x v="3"/>
    <x v="1"/>
    <x v="0"/>
    <x v="0"/>
    <x v="0"/>
    <x v="3"/>
    <x v="2"/>
    <n v="270.85000000000002"/>
    <n v="1354.25"/>
    <x v="2"/>
    <x v="3"/>
    <x v="2"/>
    <n v="2.7"/>
    <x v="0"/>
    <x v="0"/>
    <x v="2"/>
  </r>
  <r>
    <x v="7"/>
    <x v="1"/>
    <x v="1"/>
    <x v="0"/>
    <x v="0"/>
    <x v="2"/>
    <x v="10"/>
    <x v="0"/>
    <n v="233.96"/>
    <n v="1637.72"/>
    <x v="2"/>
    <x v="2"/>
    <x v="2"/>
    <n v="2.2000000000000002"/>
    <x v="0"/>
    <x v="2"/>
    <x v="2"/>
  </r>
  <r>
    <x v="3"/>
    <x v="1"/>
    <x v="6"/>
    <x v="4"/>
    <x v="1"/>
    <x v="3"/>
    <x v="13"/>
    <x v="3"/>
    <n v="107.67"/>
    <n v="107.67"/>
    <x v="0"/>
    <x v="3"/>
    <x v="2"/>
    <n v="1.6"/>
    <x v="1"/>
    <x v="2"/>
    <x v="2"/>
  </r>
  <r>
    <x v="5"/>
    <x v="4"/>
    <x v="5"/>
    <x v="3"/>
    <x v="1"/>
    <x v="3"/>
    <x v="1"/>
    <x v="3"/>
    <n v="119"/>
    <n v="952"/>
    <x v="2"/>
    <x v="3"/>
    <x v="2"/>
    <n v="3.7"/>
    <x v="0"/>
    <x v="2"/>
    <x v="2"/>
  </r>
  <r>
    <x v="4"/>
    <x v="1"/>
    <x v="5"/>
    <x v="4"/>
    <x v="1"/>
    <x v="0"/>
    <x v="8"/>
    <x v="0"/>
    <n v="73.010000000000005"/>
    <n v="219.03"/>
    <x v="0"/>
    <x v="2"/>
    <x v="2"/>
    <n v="3.7"/>
    <x v="0"/>
    <x v="2"/>
    <x v="2"/>
  </r>
  <r>
    <x v="10"/>
    <x v="4"/>
    <x v="1"/>
    <x v="1"/>
    <x v="1"/>
    <x v="1"/>
    <x v="10"/>
    <x v="1"/>
    <n v="250.74"/>
    <n v="1755.18"/>
    <x v="2"/>
    <x v="1"/>
    <x v="0"/>
    <n v="2.1"/>
    <x v="0"/>
    <x v="2"/>
    <x v="0"/>
  </r>
  <r>
    <x v="9"/>
    <x v="5"/>
    <x v="5"/>
    <x v="3"/>
    <x v="1"/>
    <x v="2"/>
    <x v="5"/>
    <x v="1"/>
    <n v="49.99"/>
    <n v="549.89"/>
    <x v="3"/>
    <x v="0"/>
    <x v="1"/>
    <n v="3.3"/>
    <x v="1"/>
    <x v="2"/>
    <x v="1"/>
  </r>
  <r>
    <x v="10"/>
    <x v="4"/>
    <x v="6"/>
    <x v="3"/>
    <x v="1"/>
    <x v="1"/>
    <x v="4"/>
    <x v="3"/>
    <n v="272.89999999999998"/>
    <n v="2729"/>
    <x v="0"/>
    <x v="0"/>
    <x v="2"/>
    <n v="4.8"/>
    <x v="0"/>
    <x v="1"/>
    <x v="2"/>
  </r>
  <r>
    <x v="5"/>
    <x v="4"/>
    <x v="2"/>
    <x v="0"/>
    <x v="0"/>
    <x v="1"/>
    <x v="5"/>
    <x v="3"/>
    <n v="188.32"/>
    <n v="2071.52"/>
    <x v="2"/>
    <x v="2"/>
    <x v="2"/>
    <n v="3.1"/>
    <x v="0"/>
    <x v="0"/>
    <x v="2"/>
  </r>
  <r>
    <x v="0"/>
    <x v="2"/>
    <x v="5"/>
    <x v="6"/>
    <x v="1"/>
    <x v="3"/>
    <x v="8"/>
    <x v="1"/>
    <n v="184.88"/>
    <n v="554.64"/>
    <x v="1"/>
    <x v="0"/>
    <x v="1"/>
    <n v="2.2999999999999998"/>
    <x v="1"/>
    <x v="0"/>
    <x v="1"/>
  </r>
  <r>
    <x v="1"/>
    <x v="5"/>
    <x v="0"/>
    <x v="7"/>
    <x v="1"/>
    <x v="0"/>
    <x v="9"/>
    <x v="2"/>
    <n v="254.59"/>
    <n v="2291.31"/>
    <x v="1"/>
    <x v="2"/>
    <x v="0"/>
    <n v="2.2000000000000002"/>
    <x v="0"/>
    <x v="0"/>
    <x v="0"/>
  </r>
  <r>
    <x v="6"/>
    <x v="1"/>
    <x v="6"/>
    <x v="1"/>
    <x v="1"/>
    <x v="2"/>
    <x v="4"/>
    <x v="3"/>
    <n v="206.91"/>
    <n v="2069.1"/>
    <x v="0"/>
    <x v="2"/>
    <x v="1"/>
    <n v="4.3"/>
    <x v="0"/>
    <x v="1"/>
    <x v="1"/>
  </r>
  <r>
    <x v="5"/>
    <x v="0"/>
    <x v="6"/>
    <x v="6"/>
    <x v="1"/>
    <x v="2"/>
    <x v="3"/>
    <x v="2"/>
    <n v="105.19000000000001"/>
    <n v="525.95000000000005"/>
    <x v="1"/>
    <x v="0"/>
    <x v="2"/>
    <n v="3"/>
    <x v="0"/>
    <x v="1"/>
    <x v="2"/>
  </r>
  <r>
    <x v="2"/>
    <x v="6"/>
    <x v="6"/>
    <x v="2"/>
    <x v="1"/>
    <x v="2"/>
    <x v="8"/>
    <x v="3"/>
    <n v="117.86"/>
    <n v="353.58"/>
    <x v="3"/>
    <x v="3"/>
    <x v="0"/>
    <n v="2.1"/>
    <x v="0"/>
    <x v="1"/>
    <x v="0"/>
  </r>
  <r>
    <x v="7"/>
    <x v="6"/>
    <x v="4"/>
    <x v="1"/>
    <x v="1"/>
    <x v="1"/>
    <x v="8"/>
    <x v="0"/>
    <n v="68.459999999999994"/>
    <n v="205.38"/>
    <x v="3"/>
    <x v="1"/>
    <x v="0"/>
    <n v="3.5"/>
    <x v="1"/>
    <x v="2"/>
    <x v="0"/>
  </r>
  <r>
    <x v="9"/>
    <x v="2"/>
    <x v="2"/>
    <x v="4"/>
    <x v="1"/>
    <x v="4"/>
    <x v="11"/>
    <x v="3"/>
    <n v="149.94"/>
    <n v="1949.22"/>
    <x v="2"/>
    <x v="0"/>
    <x v="0"/>
    <n v="4.5"/>
    <x v="0"/>
    <x v="2"/>
    <x v="0"/>
  </r>
  <r>
    <x v="6"/>
    <x v="0"/>
    <x v="2"/>
    <x v="7"/>
    <x v="1"/>
    <x v="0"/>
    <x v="2"/>
    <x v="0"/>
    <n v="50.84"/>
    <n v="203.36"/>
    <x v="3"/>
    <x v="0"/>
    <x v="1"/>
    <n v="3.9"/>
    <x v="0"/>
    <x v="2"/>
    <x v="1"/>
  </r>
  <r>
    <x v="8"/>
    <x v="3"/>
    <x v="5"/>
    <x v="3"/>
    <x v="1"/>
    <x v="4"/>
    <x v="3"/>
    <x v="2"/>
    <n v="202.85"/>
    <n v="1014.25"/>
    <x v="0"/>
    <x v="1"/>
    <x v="1"/>
    <n v="1.3"/>
    <x v="0"/>
    <x v="1"/>
    <x v="1"/>
  </r>
  <r>
    <x v="2"/>
    <x v="4"/>
    <x v="6"/>
    <x v="4"/>
    <x v="1"/>
    <x v="1"/>
    <x v="3"/>
    <x v="1"/>
    <n v="67.38"/>
    <n v="336.9"/>
    <x v="3"/>
    <x v="0"/>
    <x v="1"/>
    <n v="2.4"/>
    <x v="1"/>
    <x v="0"/>
    <x v="1"/>
  </r>
  <r>
    <x v="10"/>
    <x v="5"/>
    <x v="3"/>
    <x v="3"/>
    <x v="1"/>
    <x v="3"/>
    <x v="1"/>
    <x v="2"/>
    <n v="261.89999999999998"/>
    <n v="2095.1999999999998"/>
    <x v="2"/>
    <x v="2"/>
    <x v="2"/>
    <n v="4.3"/>
    <x v="0"/>
    <x v="2"/>
    <x v="2"/>
  </r>
  <r>
    <x v="6"/>
    <x v="3"/>
    <x v="6"/>
    <x v="6"/>
    <x v="1"/>
    <x v="4"/>
    <x v="4"/>
    <x v="2"/>
    <n v="216.13000000000002"/>
    <n v="2161.3000000000002"/>
    <x v="3"/>
    <x v="3"/>
    <x v="0"/>
    <n v="2.7"/>
    <x v="1"/>
    <x v="1"/>
    <x v="0"/>
  </r>
  <r>
    <x v="8"/>
    <x v="0"/>
    <x v="5"/>
    <x v="6"/>
    <x v="1"/>
    <x v="4"/>
    <x v="0"/>
    <x v="2"/>
    <n v="269.62"/>
    <n v="1617.72"/>
    <x v="2"/>
    <x v="0"/>
    <x v="2"/>
    <n v="5"/>
    <x v="0"/>
    <x v="2"/>
    <x v="2"/>
  </r>
  <r>
    <x v="1"/>
    <x v="2"/>
    <x v="2"/>
    <x v="2"/>
    <x v="1"/>
    <x v="0"/>
    <x v="3"/>
    <x v="0"/>
    <n v="44.37"/>
    <n v="221.85"/>
    <x v="0"/>
    <x v="2"/>
    <x v="0"/>
    <n v="2.4"/>
    <x v="1"/>
    <x v="0"/>
    <x v="0"/>
  </r>
  <r>
    <x v="8"/>
    <x v="0"/>
    <x v="1"/>
    <x v="2"/>
    <x v="1"/>
    <x v="1"/>
    <x v="6"/>
    <x v="3"/>
    <n v="243.58"/>
    <n v="487.16"/>
    <x v="1"/>
    <x v="1"/>
    <x v="0"/>
    <n v="4.5999999999999996"/>
    <x v="1"/>
    <x v="0"/>
    <x v="0"/>
  </r>
  <r>
    <x v="9"/>
    <x v="2"/>
    <x v="5"/>
    <x v="7"/>
    <x v="1"/>
    <x v="0"/>
    <x v="7"/>
    <x v="1"/>
    <n v="266.63"/>
    <n v="3732.82"/>
    <x v="3"/>
    <x v="0"/>
    <x v="0"/>
    <n v="2.8"/>
    <x v="0"/>
    <x v="1"/>
    <x v="0"/>
  </r>
  <r>
    <x v="7"/>
    <x v="3"/>
    <x v="1"/>
    <x v="3"/>
    <x v="1"/>
    <x v="3"/>
    <x v="3"/>
    <x v="2"/>
    <n v="32.480000000000004"/>
    <n v="162.4"/>
    <x v="2"/>
    <x v="0"/>
    <x v="0"/>
    <n v="4.7"/>
    <x v="1"/>
    <x v="2"/>
    <x v="0"/>
  </r>
  <r>
    <x v="5"/>
    <x v="3"/>
    <x v="5"/>
    <x v="4"/>
    <x v="1"/>
    <x v="2"/>
    <x v="10"/>
    <x v="2"/>
    <n v="299.73999999999995"/>
    <n v="2098.1799999999998"/>
    <x v="0"/>
    <x v="1"/>
    <x v="0"/>
    <n v="2.7"/>
    <x v="1"/>
    <x v="2"/>
    <x v="0"/>
  </r>
  <r>
    <x v="3"/>
    <x v="0"/>
    <x v="5"/>
    <x v="5"/>
    <x v="1"/>
    <x v="1"/>
    <x v="5"/>
    <x v="2"/>
    <n v="104.18"/>
    <n v="1145.98"/>
    <x v="1"/>
    <x v="1"/>
    <x v="0"/>
    <n v="2.9"/>
    <x v="1"/>
    <x v="0"/>
    <x v="0"/>
  </r>
  <r>
    <x v="5"/>
    <x v="0"/>
    <x v="5"/>
    <x v="4"/>
    <x v="1"/>
    <x v="3"/>
    <x v="8"/>
    <x v="0"/>
    <n v="79.28"/>
    <n v="237.84"/>
    <x v="1"/>
    <x v="3"/>
    <x v="0"/>
    <n v="3.2"/>
    <x v="1"/>
    <x v="1"/>
    <x v="0"/>
  </r>
  <r>
    <x v="5"/>
    <x v="4"/>
    <x v="5"/>
    <x v="0"/>
    <x v="0"/>
    <x v="3"/>
    <x v="7"/>
    <x v="0"/>
    <n v="136.17000000000002"/>
    <n v="1906.38"/>
    <x v="1"/>
    <x v="2"/>
    <x v="1"/>
    <n v="1.2"/>
    <x v="1"/>
    <x v="1"/>
    <x v="1"/>
  </r>
  <r>
    <x v="8"/>
    <x v="6"/>
    <x v="7"/>
    <x v="2"/>
    <x v="1"/>
    <x v="4"/>
    <x v="12"/>
    <x v="0"/>
    <n v="22.42"/>
    <n v="269.04000000000002"/>
    <x v="3"/>
    <x v="1"/>
    <x v="1"/>
    <n v="1.3"/>
    <x v="0"/>
    <x v="2"/>
    <x v="1"/>
  </r>
  <r>
    <x v="10"/>
    <x v="2"/>
    <x v="7"/>
    <x v="3"/>
    <x v="1"/>
    <x v="0"/>
    <x v="7"/>
    <x v="3"/>
    <n v="268.05"/>
    <n v="3752.7"/>
    <x v="1"/>
    <x v="2"/>
    <x v="2"/>
    <n v="4.4000000000000004"/>
    <x v="0"/>
    <x v="2"/>
    <x v="2"/>
  </r>
  <r>
    <x v="6"/>
    <x v="6"/>
    <x v="6"/>
    <x v="4"/>
    <x v="1"/>
    <x v="4"/>
    <x v="10"/>
    <x v="3"/>
    <n v="95.179999999999993"/>
    <n v="666.26"/>
    <x v="1"/>
    <x v="1"/>
    <x v="0"/>
    <n v="2.1"/>
    <x v="0"/>
    <x v="1"/>
    <x v="0"/>
  </r>
  <r>
    <x v="3"/>
    <x v="5"/>
    <x v="6"/>
    <x v="4"/>
    <x v="1"/>
    <x v="4"/>
    <x v="11"/>
    <x v="2"/>
    <n v="166.05"/>
    <n v="2158.65"/>
    <x v="1"/>
    <x v="2"/>
    <x v="2"/>
    <n v="3.5"/>
    <x v="0"/>
    <x v="0"/>
    <x v="2"/>
  </r>
  <r>
    <x v="3"/>
    <x v="5"/>
    <x v="3"/>
    <x v="2"/>
    <x v="1"/>
    <x v="2"/>
    <x v="13"/>
    <x v="1"/>
    <n v="194.6"/>
    <n v="194.6"/>
    <x v="3"/>
    <x v="1"/>
    <x v="1"/>
    <n v="2"/>
    <x v="0"/>
    <x v="2"/>
    <x v="1"/>
  </r>
  <r>
    <x v="6"/>
    <x v="0"/>
    <x v="3"/>
    <x v="0"/>
    <x v="0"/>
    <x v="0"/>
    <x v="11"/>
    <x v="0"/>
    <n v="241.51000000000002"/>
    <n v="3139.63"/>
    <x v="0"/>
    <x v="2"/>
    <x v="2"/>
    <n v="2.4"/>
    <x v="0"/>
    <x v="1"/>
    <x v="2"/>
  </r>
  <r>
    <x v="6"/>
    <x v="3"/>
    <x v="7"/>
    <x v="4"/>
    <x v="1"/>
    <x v="2"/>
    <x v="0"/>
    <x v="3"/>
    <n v="90.06"/>
    <n v="540.36"/>
    <x v="1"/>
    <x v="2"/>
    <x v="2"/>
    <n v="3.4"/>
    <x v="0"/>
    <x v="1"/>
    <x v="2"/>
  </r>
  <r>
    <x v="7"/>
    <x v="5"/>
    <x v="2"/>
    <x v="4"/>
    <x v="1"/>
    <x v="3"/>
    <x v="13"/>
    <x v="3"/>
    <n v="220.8"/>
    <n v="220.8"/>
    <x v="0"/>
    <x v="0"/>
    <x v="0"/>
    <n v="2.4"/>
    <x v="1"/>
    <x v="1"/>
    <x v="0"/>
  </r>
  <r>
    <x v="9"/>
    <x v="5"/>
    <x v="4"/>
    <x v="1"/>
    <x v="1"/>
    <x v="2"/>
    <x v="10"/>
    <x v="1"/>
    <n v="52.949999999999996"/>
    <n v="370.65"/>
    <x v="1"/>
    <x v="2"/>
    <x v="2"/>
    <n v="3.9"/>
    <x v="1"/>
    <x v="1"/>
    <x v="2"/>
  </r>
  <r>
    <x v="1"/>
    <x v="6"/>
    <x v="2"/>
    <x v="0"/>
    <x v="0"/>
    <x v="3"/>
    <x v="0"/>
    <x v="0"/>
    <n v="217.19000000000003"/>
    <n v="1303.1400000000001"/>
    <x v="1"/>
    <x v="0"/>
    <x v="2"/>
    <n v="3.1"/>
    <x v="0"/>
    <x v="1"/>
    <x v="2"/>
  </r>
  <r>
    <x v="9"/>
    <x v="6"/>
    <x v="3"/>
    <x v="6"/>
    <x v="1"/>
    <x v="4"/>
    <x v="11"/>
    <x v="3"/>
    <n v="277.39999999999998"/>
    <n v="3606.2"/>
    <x v="3"/>
    <x v="0"/>
    <x v="2"/>
    <n v="4"/>
    <x v="0"/>
    <x v="0"/>
    <x v="2"/>
  </r>
  <r>
    <x v="6"/>
    <x v="4"/>
    <x v="6"/>
    <x v="3"/>
    <x v="1"/>
    <x v="2"/>
    <x v="4"/>
    <x v="1"/>
    <n v="43.81"/>
    <n v="438.1"/>
    <x v="1"/>
    <x v="1"/>
    <x v="1"/>
    <n v="1.9"/>
    <x v="1"/>
    <x v="2"/>
    <x v="1"/>
  </r>
  <r>
    <x v="10"/>
    <x v="4"/>
    <x v="7"/>
    <x v="4"/>
    <x v="1"/>
    <x v="0"/>
    <x v="5"/>
    <x v="1"/>
    <n v="52.68"/>
    <n v="579.48"/>
    <x v="2"/>
    <x v="0"/>
    <x v="0"/>
    <n v="3.6"/>
    <x v="1"/>
    <x v="0"/>
    <x v="0"/>
  </r>
  <r>
    <x v="4"/>
    <x v="5"/>
    <x v="2"/>
    <x v="2"/>
    <x v="1"/>
    <x v="2"/>
    <x v="13"/>
    <x v="0"/>
    <n v="176.02"/>
    <n v="176.02"/>
    <x v="1"/>
    <x v="2"/>
    <x v="0"/>
    <n v="2.2999999999999998"/>
    <x v="0"/>
    <x v="1"/>
    <x v="0"/>
  </r>
  <r>
    <x v="4"/>
    <x v="0"/>
    <x v="4"/>
    <x v="6"/>
    <x v="1"/>
    <x v="3"/>
    <x v="9"/>
    <x v="0"/>
    <n v="32.99"/>
    <n v="296.91000000000003"/>
    <x v="0"/>
    <x v="3"/>
    <x v="0"/>
    <n v="2.4"/>
    <x v="0"/>
    <x v="2"/>
    <x v="0"/>
  </r>
  <r>
    <x v="2"/>
    <x v="6"/>
    <x v="1"/>
    <x v="0"/>
    <x v="0"/>
    <x v="1"/>
    <x v="3"/>
    <x v="0"/>
    <n v="72.47"/>
    <n v="362.35"/>
    <x v="2"/>
    <x v="3"/>
    <x v="0"/>
    <n v="1.7"/>
    <x v="1"/>
    <x v="2"/>
    <x v="0"/>
  </r>
  <r>
    <x v="1"/>
    <x v="5"/>
    <x v="5"/>
    <x v="4"/>
    <x v="1"/>
    <x v="0"/>
    <x v="5"/>
    <x v="2"/>
    <n v="73.25"/>
    <n v="805.75"/>
    <x v="3"/>
    <x v="1"/>
    <x v="1"/>
    <n v="1.5"/>
    <x v="0"/>
    <x v="1"/>
    <x v="1"/>
  </r>
  <r>
    <x v="6"/>
    <x v="3"/>
    <x v="0"/>
    <x v="4"/>
    <x v="1"/>
    <x v="3"/>
    <x v="10"/>
    <x v="3"/>
    <n v="154.75"/>
    <n v="1083.25"/>
    <x v="2"/>
    <x v="2"/>
    <x v="0"/>
    <n v="4.5"/>
    <x v="0"/>
    <x v="0"/>
    <x v="0"/>
  </r>
  <r>
    <x v="4"/>
    <x v="6"/>
    <x v="7"/>
    <x v="5"/>
    <x v="1"/>
    <x v="1"/>
    <x v="12"/>
    <x v="1"/>
    <n v="89.58"/>
    <n v="1074.96"/>
    <x v="2"/>
    <x v="0"/>
    <x v="2"/>
    <n v="4.8"/>
    <x v="1"/>
    <x v="0"/>
    <x v="2"/>
  </r>
  <r>
    <x v="2"/>
    <x v="5"/>
    <x v="7"/>
    <x v="2"/>
    <x v="1"/>
    <x v="0"/>
    <x v="13"/>
    <x v="2"/>
    <n v="153.15"/>
    <n v="153.15"/>
    <x v="2"/>
    <x v="0"/>
    <x v="1"/>
    <n v="2.6"/>
    <x v="1"/>
    <x v="2"/>
    <x v="1"/>
  </r>
  <r>
    <x v="1"/>
    <x v="4"/>
    <x v="4"/>
    <x v="3"/>
    <x v="1"/>
    <x v="1"/>
    <x v="5"/>
    <x v="0"/>
    <n v="165.93"/>
    <n v="1825.23"/>
    <x v="2"/>
    <x v="3"/>
    <x v="2"/>
    <n v="4.0999999999999996"/>
    <x v="1"/>
    <x v="2"/>
    <x v="2"/>
  </r>
  <r>
    <x v="3"/>
    <x v="2"/>
    <x v="5"/>
    <x v="1"/>
    <x v="1"/>
    <x v="4"/>
    <x v="5"/>
    <x v="3"/>
    <n v="224.58"/>
    <n v="2470.38"/>
    <x v="2"/>
    <x v="0"/>
    <x v="1"/>
    <n v="4.2"/>
    <x v="0"/>
    <x v="1"/>
    <x v="1"/>
  </r>
  <r>
    <x v="1"/>
    <x v="6"/>
    <x v="5"/>
    <x v="6"/>
    <x v="1"/>
    <x v="4"/>
    <x v="1"/>
    <x v="3"/>
    <n v="284.88"/>
    <n v="2279.04"/>
    <x v="0"/>
    <x v="0"/>
    <x v="0"/>
    <n v="1.6"/>
    <x v="1"/>
    <x v="0"/>
    <x v="0"/>
  </r>
  <r>
    <x v="2"/>
    <x v="2"/>
    <x v="0"/>
    <x v="0"/>
    <x v="0"/>
    <x v="2"/>
    <x v="1"/>
    <x v="2"/>
    <n v="161.05000000000001"/>
    <n v="1288.4000000000001"/>
    <x v="2"/>
    <x v="2"/>
    <x v="0"/>
    <n v="4.8"/>
    <x v="1"/>
    <x v="0"/>
    <x v="0"/>
  </r>
  <r>
    <x v="3"/>
    <x v="6"/>
    <x v="1"/>
    <x v="6"/>
    <x v="1"/>
    <x v="2"/>
    <x v="9"/>
    <x v="1"/>
    <n v="119.39999999999999"/>
    <n v="1074.5999999999999"/>
    <x v="0"/>
    <x v="3"/>
    <x v="1"/>
    <n v="4.2"/>
    <x v="1"/>
    <x v="1"/>
    <x v="1"/>
  </r>
  <r>
    <x v="7"/>
    <x v="6"/>
    <x v="5"/>
    <x v="1"/>
    <x v="1"/>
    <x v="2"/>
    <x v="6"/>
    <x v="2"/>
    <n v="92.44"/>
    <n v="184.88"/>
    <x v="0"/>
    <x v="2"/>
    <x v="0"/>
    <n v="4.2"/>
    <x v="0"/>
    <x v="0"/>
    <x v="0"/>
  </r>
  <r>
    <x v="2"/>
    <x v="4"/>
    <x v="1"/>
    <x v="3"/>
    <x v="1"/>
    <x v="2"/>
    <x v="0"/>
    <x v="3"/>
    <n v="197.70000000000002"/>
    <n v="1186.2"/>
    <x v="0"/>
    <x v="1"/>
    <x v="1"/>
    <n v="4.7"/>
    <x v="0"/>
    <x v="0"/>
    <x v="1"/>
  </r>
  <r>
    <x v="4"/>
    <x v="1"/>
    <x v="4"/>
    <x v="7"/>
    <x v="1"/>
    <x v="1"/>
    <x v="4"/>
    <x v="1"/>
    <n v="284.02"/>
    <n v="2840.2"/>
    <x v="3"/>
    <x v="1"/>
    <x v="0"/>
    <n v="2.4"/>
    <x v="1"/>
    <x v="1"/>
    <x v="0"/>
  </r>
  <r>
    <x v="1"/>
    <x v="1"/>
    <x v="1"/>
    <x v="0"/>
    <x v="0"/>
    <x v="0"/>
    <x v="3"/>
    <x v="2"/>
    <n v="234.1"/>
    <n v="1170.5"/>
    <x v="2"/>
    <x v="2"/>
    <x v="1"/>
    <n v="4.5"/>
    <x v="0"/>
    <x v="0"/>
    <x v="1"/>
  </r>
  <r>
    <x v="1"/>
    <x v="2"/>
    <x v="6"/>
    <x v="5"/>
    <x v="1"/>
    <x v="0"/>
    <x v="0"/>
    <x v="2"/>
    <n v="77.709999999999994"/>
    <n v="466.26"/>
    <x v="1"/>
    <x v="2"/>
    <x v="0"/>
    <n v="5"/>
    <x v="0"/>
    <x v="2"/>
    <x v="0"/>
  </r>
  <r>
    <x v="1"/>
    <x v="0"/>
    <x v="5"/>
    <x v="7"/>
    <x v="1"/>
    <x v="2"/>
    <x v="7"/>
    <x v="0"/>
    <n v="270.13"/>
    <n v="3781.82"/>
    <x v="3"/>
    <x v="3"/>
    <x v="0"/>
    <n v="1.9"/>
    <x v="1"/>
    <x v="0"/>
    <x v="0"/>
  </r>
  <r>
    <x v="2"/>
    <x v="5"/>
    <x v="6"/>
    <x v="0"/>
    <x v="0"/>
    <x v="4"/>
    <x v="3"/>
    <x v="3"/>
    <n v="225.94"/>
    <n v="1129.7"/>
    <x v="1"/>
    <x v="3"/>
    <x v="1"/>
    <n v="1.5"/>
    <x v="1"/>
    <x v="2"/>
    <x v="1"/>
  </r>
  <r>
    <x v="10"/>
    <x v="0"/>
    <x v="3"/>
    <x v="4"/>
    <x v="1"/>
    <x v="3"/>
    <x v="5"/>
    <x v="0"/>
    <n v="55.82"/>
    <n v="614.02"/>
    <x v="2"/>
    <x v="0"/>
    <x v="2"/>
    <n v="1.4"/>
    <x v="0"/>
    <x v="0"/>
    <x v="2"/>
  </r>
  <r>
    <x v="1"/>
    <x v="0"/>
    <x v="3"/>
    <x v="1"/>
    <x v="1"/>
    <x v="2"/>
    <x v="13"/>
    <x v="0"/>
    <n v="219.58"/>
    <n v="219.58"/>
    <x v="2"/>
    <x v="0"/>
    <x v="0"/>
    <n v="2.5"/>
    <x v="1"/>
    <x v="1"/>
    <x v="0"/>
  </r>
  <r>
    <x v="10"/>
    <x v="1"/>
    <x v="6"/>
    <x v="5"/>
    <x v="1"/>
    <x v="2"/>
    <x v="6"/>
    <x v="1"/>
    <n v="101.02"/>
    <n v="202.04"/>
    <x v="1"/>
    <x v="1"/>
    <x v="1"/>
    <n v="4.2"/>
    <x v="1"/>
    <x v="1"/>
    <x v="1"/>
  </r>
  <r>
    <x v="5"/>
    <x v="5"/>
    <x v="4"/>
    <x v="3"/>
    <x v="1"/>
    <x v="4"/>
    <x v="8"/>
    <x v="1"/>
    <n v="157.59"/>
    <n v="472.77"/>
    <x v="0"/>
    <x v="1"/>
    <x v="0"/>
    <n v="4"/>
    <x v="1"/>
    <x v="2"/>
    <x v="0"/>
  </r>
  <r>
    <x v="7"/>
    <x v="1"/>
    <x v="7"/>
    <x v="2"/>
    <x v="1"/>
    <x v="3"/>
    <x v="10"/>
    <x v="3"/>
    <n v="104.06000000000002"/>
    <n v="728.42000000000007"/>
    <x v="2"/>
    <x v="1"/>
    <x v="0"/>
    <n v="1.8"/>
    <x v="1"/>
    <x v="0"/>
    <x v="0"/>
  </r>
  <r>
    <x v="5"/>
    <x v="1"/>
    <x v="7"/>
    <x v="2"/>
    <x v="1"/>
    <x v="1"/>
    <x v="4"/>
    <x v="1"/>
    <n v="43.54"/>
    <n v="435.4"/>
    <x v="1"/>
    <x v="3"/>
    <x v="2"/>
    <n v="3.1"/>
    <x v="1"/>
    <x v="0"/>
    <x v="2"/>
  </r>
  <r>
    <x v="0"/>
    <x v="4"/>
    <x v="7"/>
    <x v="0"/>
    <x v="0"/>
    <x v="1"/>
    <x v="9"/>
    <x v="3"/>
    <n v="235.20000000000002"/>
    <n v="2116.8000000000002"/>
    <x v="3"/>
    <x v="3"/>
    <x v="1"/>
    <n v="2.4"/>
    <x v="1"/>
    <x v="2"/>
    <x v="1"/>
  </r>
  <r>
    <x v="5"/>
    <x v="1"/>
    <x v="2"/>
    <x v="0"/>
    <x v="0"/>
    <x v="3"/>
    <x v="6"/>
    <x v="1"/>
    <n v="252.03"/>
    <n v="504.06"/>
    <x v="1"/>
    <x v="2"/>
    <x v="2"/>
    <n v="4.3"/>
    <x v="0"/>
    <x v="2"/>
    <x v="2"/>
  </r>
  <r>
    <x v="6"/>
    <x v="3"/>
    <x v="7"/>
    <x v="7"/>
    <x v="1"/>
    <x v="3"/>
    <x v="12"/>
    <x v="0"/>
    <n v="84.95"/>
    <n v="1019.4"/>
    <x v="3"/>
    <x v="1"/>
    <x v="0"/>
    <n v="4.2"/>
    <x v="1"/>
    <x v="2"/>
    <x v="0"/>
  </r>
  <r>
    <x v="3"/>
    <x v="0"/>
    <x v="4"/>
    <x v="3"/>
    <x v="1"/>
    <x v="1"/>
    <x v="11"/>
    <x v="3"/>
    <n v="87.1"/>
    <n v="1132.3"/>
    <x v="3"/>
    <x v="3"/>
    <x v="1"/>
    <n v="4.2"/>
    <x v="0"/>
    <x v="1"/>
    <x v="1"/>
  </r>
  <r>
    <x v="6"/>
    <x v="4"/>
    <x v="0"/>
    <x v="5"/>
    <x v="1"/>
    <x v="2"/>
    <x v="7"/>
    <x v="0"/>
    <n v="140.39000000000001"/>
    <n v="1965.46"/>
    <x v="2"/>
    <x v="2"/>
    <x v="2"/>
    <n v="3.1"/>
    <x v="1"/>
    <x v="0"/>
    <x v="2"/>
  </r>
  <r>
    <x v="9"/>
    <x v="4"/>
    <x v="3"/>
    <x v="0"/>
    <x v="0"/>
    <x v="2"/>
    <x v="4"/>
    <x v="1"/>
    <n v="247.20999999999998"/>
    <n v="2472.1"/>
    <x v="3"/>
    <x v="2"/>
    <x v="1"/>
    <n v="4.2"/>
    <x v="0"/>
    <x v="1"/>
    <x v="1"/>
  </r>
  <r>
    <x v="5"/>
    <x v="0"/>
    <x v="5"/>
    <x v="0"/>
    <x v="0"/>
    <x v="4"/>
    <x v="13"/>
    <x v="0"/>
    <n v="41.64"/>
    <n v="41.64"/>
    <x v="2"/>
    <x v="3"/>
    <x v="0"/>
    <n v="3.9"/>
    <x v="0"/>
    <x v="1"/>
    <x v="0"/>
  </r>
  <r>
    <x v="4"/>
    <x v="4"/>
    <x v="7"/>
    <x v="7"/>
    <x v="1"/>
    <x v="3"/>
    <x v="13"/>
    <x v="1"/>
    <n v="246.44"/>
    <n v="246.44"/>
    <x v="1"/>
    <x v="1"/>
    <x v="0"/>
    <n v="3.1"/>
    <x v="1"/>
    <x v="2"/>
    <x v="0"/>
  </r>
  <r>
    <x v="8"/>
    <x v="0"/>
    <x v="2"/>
    <x v="1"/>
    <x v="1"/>
    <x v="2"/>
    <x v="2"/>
    <x v="2"/>
    <n v="278.36"/>
    <n v="1113.44"/>
    <x v="0"/>
    <x v="2"/>
    <x v="2"/>
    <n v="4.0999999999999996"/>
    <x v="1"/>
    <x v="2"/>
    <x v="2"/>
  </r>
  <r>
    <x v="5"/>
    <x v="3"/>
    <x v="3"/>
    <x v="7"/>
    <x v="1"/>
    <x v="2"/>
    <x v="9"/>
    <x v="0"/>
    <n v="177.22"/>
    <n v="1594.98"/>
    <x v="3"/>
    <x v="2"/>
    <x v="0"/>
    <n v="2.5"/>
    <x v="1"/>
    <x v="1"/>
    <x v="0"/>
  </r>
  <r>
    <x v="7"/>
    <x v="6"/>
    <x v="1"/>
    <x v="3"/>
    <x v="1"/>
    <x v="4"/>
    <x v="2"/>
    <x v="3"/>
    <n v="36.909999999999997"/>
    <n v="147.63999999999999"/>
    <x v="2"/>
    <x v="1"/>
    <x v="1"/>
    <n v="4.0999999999999996"/>
    <x v="1"/>
    <x v="0"/>
    <x v="1"/>
  </r>
  <r>
    <x v="5"/>
    <x v="4"/>
    <x v="3"/>
    <x v="4"/>
    <x v="1"/>
    <x v="3"/>
    <x v="8"/>
    <x v="0"/>
    <n v="95.470000000000013"/>
    <n v="286.41000000000003"/>
    <x v="0"/>
    <x v="1"/>
    <x v="0"/>
    <n v="3.5"/>
    <x v="1"/>
    <x v="2"/>
    <x v="0"/>
  </r>
  <r>
    <x v="10"/>
    <x v="2"/>
    <x v="6"/>
    <x v="3"/>
    <x v="1"/>
    <x v="4"/>
    <x v="4"/>
    <x v="0"/>
    <n v="51.19"/>
    <n v="511.9"/>
    <x v="3"/>
    <x v="1"/>
    <x v="2"/>
    <n v="4.4000000000000004"/>
    <x v="0"/>
    <x v="0"/>
    <x v="2"/>
  </r>
  <r>
    <x v="9"/>
    <x v="2"/>
    <x v="2"/>
    <x v="2"/>
    <x v="1"/>
    <x v="4"/>
    <x v="1"/>
    <x v="3"/>
    <n v="92.6"/>
    <n v="740.8"/>
    <x v="1"/>
    <x v="1"/>
    <x v="0"/>
    <n v="4.5999999999999996"/>
    <x v="0"/>
    <x v="2"/>
    <x v="0"/>
  </r>
  <r>
    <x v="1"/>
    <x v="3"/>
    <x v="4"/>
    <x v="1"/>
    <x v="1"/>
    <x v="1"/>
    <x v="9"/>
    <x v="3"/>
    <n v="247.29999999999998"/>
    <n v="2225.6999999999998"/>
    <x v="3"/>
    <x v="0"/>
    <x v="2"/>
    <n v="2.6"/>
    <x v="1"/>
    <x v="2"/>
    <x v="2"/>
  </r>
  <r>
    <x v="9"/>
    <x v="0"/>
    <x v="0"/>
    <x v="2"/>
    <x v="1"/>
    <x v="4"/>
    <x v="3"/>
    <x v="2"/>
    <n v="35.589999999999996"/>
    <n v="177.95"/>
    <x v="1"/>
    <x v="3"/>
    <x v="2"/>
    <n v="2.2000000000000002"/>
    <x v="1"/>
    <x v="0"/>
    <x v="2"/>
  </r>
  <r>
    <x v="9"/>
    <x v="2"/>
    <x v="7"/>
    <x v="5"/>
    <x v="1"/>
    <x v="3"/>
    <x v="6"/>
    <x v="1"/>
    <n v="99.47"/>
    <n v="198.94"/>
    <x v="1"/>
    <x v="3"/>
    <x v="2"/>
    <n v="2.1"/>
    <x v="0"/>
    <x v="1"/>
    <x v="2"/>
  </r>
  <r>
    <x v="3"/>
    <x v="3"/>
    <x v="7"/>
    <x v="5"/>
    <x v="1"/>
    <x v="2"/>
    <x v="2"/>
    <x v="1"/>
    <n v="164.75"/>
    <n v="659"/>
    <x v="1"/>
    <x v="0"/>
    <x v="2"/>
    <n v="2.2999999999999998"/>
    <x v="0"/>
    <x v="1"/>
    <x v="2"/>
  </r>
  <r>
    <x v="2"/>
    <x v="1"/>
    <x v="2"/>
    <x v="6"/>
    <x v="1"/>
    <x v="2"/>
    <x v="4"/>
    <x v="3"/>
    <n v="264.73"/>
    <n v="2647.3"/>
    <x v="1"/>
    <x v="0"/>
    <x v="1"/>
    <n v="1.2"/>
    <x v="1"/>
    <x v="1"/>
    <x v="1"/>
  </r>
  <r>
    <x v="8"/>
    <x v="5"/>
    <x v="1"/>
    <x v="3"/>
    <x v="1"/>
    <x v="1"/>
    <x v="1"/>
    <x v="0"/>
    <n v="90"/>
    <n v="720"/>
    <x v="2"/>
    <x v="3"/>
    <x v="2"/>
    <n v="4.7"/>
    <x v="0"/>
    <x v="1"/>
    <x v="2"/>
  </r>
  <r>
    <x v="9"/>
    <x v="2"/>
    <x v="4"/>
    <x v="1"/>
    <x v="1"/>
    <x v="3"/>
    <x v="6"/>
    <x v="1"/>
    <n v="237.93"/>
    <n v="475.86"/>
    <x v="2"/>
    <x v="1"/>
    <x v="1"/>
    <n v="1.5"/>
    <x v="0"/>
    <x v="1"/>
    <x v="1"/>
  </r>
  <r>
    <x v="2"/>
    <x v="5"/>
    <x v="2"/>
    <x v="1"/>
    <x v="1"/>
    <x v="2"/>
    <x v="9"/>
    <x v="3"/>
    <n v="183.39999999999998"/>
    <n v="1650.6"/>
    <x v="2"/>
    <x v="0"/>
    <x v="1"/>
    <n v="4.5"/>
    <x v="0"/>
    <x v="0"/>
    <x v="1"/>
  </r>
  <r>
    <x v="3"/>
    <x v="0"/>
    <x v="2"/>
    <x v="2"/>
    <x v="1"/>
    <x v="4"/>
    <x v="11"/>
    <x v="3"/>
    <n v="209.38"/>
    <n v="2721.94"/>
    <x v="0"/>
    <x v="1"/>
    <x v="1"/>
    <n v="3"/>
    <x v="1"/>
    <x v="2"/>
    <x v="1"/>
  </r>
  <r>
    <x v="1"/>
    <x v="2"/>
    <x v="0"/>
    <x v="7"/>
    <x v="1"/>
    <x v="0"/>
    <x v="5"/>
    <x v="2"/>
    <n v="261.3"/>
    <n v="2874.3"/>
    <x v="1"/>
    <x v="0"/>
    <x v="0"/>
    <n v="4.5999999999999996"/>
    <x v="0"/>
    <x v="2"/>
    <x v="0"/>
  </r>
  <r>
    <x v="6"/>
    <x v="3"/>
    <x v="4"/>
    <x v="7"/>
    <x v="1"/>
    <x v="0"/>
    <x v="11"/>
    <x v="0"/>
    <n v="27.4"/>
    <n v="356.2"/>
    <x v="3"/>
    <x v="2"/>
    <x v="2"/>
    <n v="4.7"/>
    <x v="1"/>
    <x v="2"/>
    <x v="2"/>
  </r>
  <r>
    <x v="1"/>
    <x v="6"/>
    <x v="0"/>
    <x v="2"/>
    <x v="1"/>
    <x v="0"/>
    <x v="7"/>
    <x v="2"/>
    <n v="168.32999999999998"/>
    <n v="2356.62"/>
    <x v="0"/>
    <x v="1"/>
    <x v="2"/>
    <n v="4.3"/>
    <x v="1"/>
    <x v="1"/>
    <x v="2"/>
  </r>
  <r>
    <x v="2"/>
    <x v="2"/>
    <x v="4"/>
    <x v="4"/>
    <x v="1"/>
    <x v="0"/>
    <x v="12"/>
    <x v="2"/>
    <n v="229.22"/>
    <n v="2750.64"/>
    <x v="0"/>
    <x v="0"/>
    <x v="0"/>
    <n v="2.6"/>
    <x v="1"/>
    <x v="1"/>
    <x v="0"/>
  </r>
  <r>
    <x v="4"/>
    <x v="2"/>
    <x v="7"/>
    <x v="7"/>
    <x v="1"/>
    <x v="4"/>
    <x v="7"/>
    <x v="0"/>
    <n v="267.69"/>
    <n v="3747.66"/>
    <x v="0"/>
    <x v="0"/>
    <x v="2"/>
    <n v="2.6"/>
    <x v="1"/>
    <x v="2"/>
    <x v="2"/>
  </r>
  <r>
    <x v="9"/>
    <x v="2"/>
    <x v="5"/>
    <x v="1"/>
    <x v="1"/>
    <x v="2"/>
    <x v="11"/>
    <x v="3"/>
    <n v="57.149999999999991"/>
    <n v="742.94999999999993"/>
    <x v="0"/>
    <x v="1"/>
    <x v="0"/>
    <n v="4.9000000000000004"/>
    <x v="1"/>
    <x v="0"/>
    <x v="0"/>
  </r>
  <r>
    <x v="2"/>
    <x v="2"/>
    <x v="6"/>
    <x v="0"/>
    <x v="0"/>
    <x v="1"/>
    <x v="3"/>
    <x v="0"/>
    <n v="115.60999999999999"/>
    <n v="578.04999999999995"/>
    <x v="3"/>
    <x v="2"/>
    <x v="2"/>
    <n v="2.2999999999999998"/>
    <x v="1"/>
    <x v="0"/>
    <x v="2"/>
  </r>
  <r>
    <x v="9"/>
    <x v="3"/>
    <x v="5"/>
    <x v="0"/>
    <x v="0"/>
    <x v="4"/>
    <x v="12"/>
    <x v="2"/>
    <n v="42"/>
    <n v="504"/>
    <x v="1"/>
    <x v="3"/>
    <x v="1"/>
    <n v="2.6"/>
    <x v="1"/>
    <x v="1"/>
    <x v="1"/>
  </r>
  <r>
    <x v="6"/>
    <x v="3"/>
    <x v="1"/>
    <x v="0"/>
    <x v="0"/>
    <x v="2"/>
    <x v="10"/>
    <x v="2"/>
    <n v="253.78"/>
    <n v="1776.46"/>
    <x v="3"/>
    <x v="0"/>
    <x v="1"/>
    <n v="2.2000000000000002"/>
    <x v="1"/>
    <x v="2"/>
    <x v="1"/>
  </r>
  <r>
    <x v="7"/>
    <x v="6"/>
    <x v="1"/>
    <x v="2"/>
    <x v="1"/>
    <x v="3"/>
    <x v="3"/>
    <x v="0"/>
    <n v="260.06"/>
    <n v="1300.3"/>
    <x v="1"/>
    <x v="1"/>
    <x v="1"/>
    <n v="3.1"/>
    <x v="0"/>
    <x v="2"/>
    <x v="1"/>
  </r>
  <r>
    <x v="9"/>
    <x v="3"/>
    <x v="3"/>
    <x v="0"/>
    <x v="0"/>
    <x v="2"/>
    <x v="8"/>
    <x v="2"/>
    <n v="155.4"/>
    <n v="466.2"/>
    <x v="0"/>
    <x v="0"/>
    <x v="2"/>
    <n v="3.4"/>
    <x v="0"/>
    <x v="2"/>
    <x v="2"/>
  </r>
  <r>
    <x v="2"/>
    <x v="3"/>
    <x v="4"/>
    <x v="7"/>
    <x v="1"/>
    <x v="2"/>
    <x v="6"/>
    <x v="3"/>
    <n v="25.82"/>
    <n v="51.64"/>
    <x v="0"/>
    <x v="3"/>
    <x v="1"/>
    <n v="3.7"/>
    <x v="1"/>
    <x v="1"/>
    <x v="1"/>
  </r>
  <r>
    <x v="8"/>
    <x v="0"/>
    <x v="5"/>
    <x v="6"/>
    <x v="1"/>
    <x v="2"/>
    <x v="8"/>
    <x v="3"/>
    <n v="48.620000000000005"/>
    <n v="145.86000000000001"/>
    <x v="2"/>
    <x v="2"/>
    <x v="0"/>
    <n v="1.6"/>
    <x v="1"/>
    <x v="2"/>
    <x v="0"/>
  </r>
  <r>
    <x v="0"/>
    <x v="4"/>
    <x v="2"/>
    <x v="3"/>
    <x v="1"/>
    <x v="4"/>
    <x v="7"/>
    <x v="0"/>
    <n v="194.82"/>
    <n v="2727.48"/>
    <x v="2"/>
    <x v="1"/>
    <x v="2"/>
    <n v="2.4"/>
    <x v="0"/>
    <x v="1"/>
    <x v="2"/>
  </r>
  <r>
    <x v="9"/>
    <x v="0"/>
    <x v="7"/>
    <x v="6"/>
    <x v="1"/>
    <x v="2"/>
    <x v="6"/>
    <x v="0"/>
    <n v="295.13"/>
    <n v="590.26"/>
    <x v="0"/>
    <x v="3"/>
    <x v="2"/>
    <n v="5"/>
    <x v="1"/>
    <x v="2"/>
    <x v="2"/>
  </r>
  <r>
    <x v="0"/>
    <x v="4"/>
    <x v="1"/>
    <x v="7"/>
    <x v="1"/>
    <x v="2"/>
    <x v="6"/>
    <x v="3"/>
    <n v="254.88"/>
    <n v="509.76"/>
    <x v="0"/>
    <x v="0"/>
    <x v="2"/>
    <n v="1.3"/>
    <x v="1"/>
    <x v="1"/>
    <x v="2"/>
  </r>
  <r>
    <x v="1"/>
    <x v="5"/>
    <x v="6"/>
    <x v="5"/>
    <x v="1"/>
    <x v="3"/>
    <x v="11"/>
    <x v="1"/>
    <n v="243.42000000000002"/>
    <n v="3164.46"/>
    <x v="1"/>
    <x v="3"/>
    <x v="1"/>
    <n v="2.5"/>
    <x v="0"/>
    <x v="1"/>
    <x v="1"/>
  </r>
  <r>
    <x v="5"/>
    <x v="6"/>
    <x v="6"/>
    <x v="1"/>
    <x v="1"/>
    <x v="3"/>
    <x v="6"/>
    <x v="1"/>
    <n v="137.03"/>
    <n v="274.06"/>
    <x v="0"/>
    <x v="3"/>
    <x v="1"/>
    <n v="1.8"/>
    <x v="1"/>
    <x v="2"/>
    <x v="1"/>
  </r>
  <r>
    <x v="7"/>
    <x v="4"/>
    <x v="3"/>
    <x v="6"/>
    <x v="1"/>
    <x v="0"/>
    <x v="12"/>
    <x v="1"/>
    <n v="295.86"/>
    <n v="3550.32"/>
    <x v="1"/>
    <x v="3"/>
    <x v="0"/>
    <n v="2.1"/>
    <x v="0"/>
    <x v="0"/>
    <x v="0"/>
  </r>
  <r>
    <x v="3"/>
    <x v="0"/>
    <x v="6"/>
    <x v="6"/>
    <x v="1"/>
    <x v="4"/>
    <x v="5"/>
    <x v="0"/>
    <n v="250.98999999999998"/>
    <n v="2760.89"/>
    <x v="0"/>
    <x v="0"/>
    <x v="0"/>
    <n v="2.9"/>
    <x v="1"/>
    <x v="0"/>
    <x v="0"/>
  </r>
  <r>
    <x v="10"/>
    <x v="6"/>
    <x v="7"/>
    <x v="2"/>
    <x v="1"/>
    <x v="2"/>
    <x v="6"/>
    <x v="3"/>
    <n v="113.98"/>
    <n v="227.96"/>
    <x v="3"/>
    <x v="1"/>
    <x v="2"/>
    <n v="4.9000000000000004"/>
    <x v="1"/>
    <x v="0"/>
    <x v="2"/>
  </r>
  <r>
    <x v="7"/>
    <x v="6"/>
    <x v="5"/>
    <x v="2"/>
    <x v="1"/>
    <x v="0"/>
    <x v="1"/>
    <x v="3"/>
    <n v="229.58"/>
    <n v="1836.64"/>
    <x v="0"/>
    <x v="3"/>
    <x v="0"/>
    <n v="4.2"/>
    <x v="0"/>
    <x v="0"/>
    <x v="0"/>
  </r>
  <r>
    <x v="2"/>
    <x v="2"/>
    <x v="6"/>
    <x v="2"/>
    <x v="1"/>
    <x v="0"/>
    <x v="11"/>
    <x v="3"/>
    <n v="141.11000000000001"/>
    <n v="1834.43"/>
    <x v="1"/>
    <x v="2"/>
    <x v="2"/>
    <n v="2"/>
    <x v="1"/>
    <x v="1"/>
    <x v="2"/>
  </r>
  <r>
    <x v="10"/>
    <x v="1"/>
    <x v="1"/>
    <x v="7"/>
    <x v="1"/>
    <x v="4"/>
    <x v="3"/>
    <x v="3"/>
    <n v="204.93"/>
    <n v="1024.6500000000001"/>
    <x v="1"/>
    <x v="0"/>
    <x v="1"/>
    <n v="1.5"/>
    <x v="0"/>
    <x v="0"/>
    <x v="1"/>
  </r>
  <r>
    <x v="1"/>
    <x v="1"/>
    <x v="6"/>
    <x v="4"/>
    <x v="1"/>
    <x v="0"/>
    <x v="11"/>
    <x v="0"/>
    <n v="291.62"/>
    <n v="3791.06"/>
    <x v="3"/>
    <x v="2"/>
    <x v="1"/>
    <n v="3.4"/>
    <x v="1"/>
    <x v="1"/>
    <x v="1"/>
  </r>
  <r>
    <x v="7"/>
    <x v="1"/>
    <x v="4"/>
    <x v="4"/>
    <x v="1"/>
    <x v="0"/>
    <x v="9"/>
    <x v="3"/>
    <n v="89.01"/>
    <n v="801.09"/>
    <x v="1"/>
    <x v="1"/>
    <x v="2"/>
    <n v="4.5"/>
    <x v="1"/>
    <x v="1"/>
    <x v="2"/>
  </r>
  <r>
    <x v="3"/>
    <x v="6"/>
    <x v="2"/>
    <x v="0"/>
    <x v="0"/>
    <x v="4"/>
    <x v="5"/>
    <x v="3"/>
    <n v="242.6"/>
    <n v="2668.6"/>
    <x v="2"/>
    <x v="0"/>
    <x v="1"/>
    <n v="1.8"/>
    <x v="0"/>
    <x v="0"/>
    <x v="1"/>
  </r>
  <r>
    <x v="10"/>
    <x v="2"/>
    <x v="4"/>
    <x v="5"/>
    <x v="1"/>
    <x v="1"/>
    <x v="11"/>
    <x v="2"/>
    <n v="185.3"/>
    <n v="2408.9"/>
    <x v="3"/>
    <x v="3"/>
    <x v="1"/>
    <n v="1.8"/>
    <x v="0"/>
    <x v="2"/>
    <x v="1"/>
  </r>
  <r>
    <x v="6"/>
    <x v="5"/>
    <x v="5"/>
    <x v="6"/>
    <x v="1"/>
    <x v="0"/>
    <x v="12"/>
    <x v="2"/>
    <n v="285.99"/>
    <n v="3431.88"/>
    <x v="0"/>
    <x v="0"/>
    <x v="1"/>
    <n v="3.7"/>
    <x v="1"/>
    <x v="0"/>
    <x v="1"/>
  </r>
  <r>
    <x v="8"/>
    <x v="5"/>
    <x v="7"/>
    <x v="3"/>
    <x v="1"/>
    <x v="3"/>
    <x v="3"/>
    <x v="2"/>
    <n v="57.65"/>
    <n v="288.25"/>
    <x v="0"/>
    <x v="2"/>
    <x v="2"/>
    <n v="2.2000000000000002"/>
    <x v="0"/>
    <x v="1"/>
    <x v="2"/>
  </r>
  <r>
    <x v="7"/>
    <x v="1"/>
    <x v="7"/>
    <x v="0"/>
    <x v="0"/>
    <x v="0"/>
    <x v="13"/>
    <x v="2"/>
    <n v="221.52"/>
    <n v="221.52"/>
    <x v="0"/>
    <x v="3"/>
    <x v="0"/>
    <n v="1.2"/>
    <x v="1"/>
    <x v="0"/>
    <x v="0"/>
  </r>
  <r>
    <x v="1"/>
    <x v="5"/>
    <x v="4"/>
    <x v="0"/>
    <x v="0"/>
    <x v="4"/>
    <x v="1"/>
    <x v="0"/>
    <n v="30.4"/>
    <n v="243.2"/>
    <x v="1"/>
    <x v="2"/>
    <x v="2"/>
    <n v="2.2000000000000002"/>
    <x v="1"/>
    <x v="1"/>
    <x v="2"/>
  </r>
  <r>
    <x v="9"/>
    <x v="2"/>
    <x v="0"/>
    <x v="2"/>
    <x v="1"/>
    <x v="4"/>
    <x v="8"/>
    <x v="1"/>
    <n v="89.029999999999987"/>
    <n v="267.08999999999997"/>
    <x v="0"/>
    <x v="2"/>
    <x v="2"/>
    <n v="1.8"/>
    <x v="0"/>
    <x v="2"/>
    <x v="2"/>
  </r>
  <r>
    <x v="3"/>
    <x v="1"/>
    <x v="4"/>
    <x v="5"/>
    <x v="1"/>
    <x v="1"/>
    <x v="4"/>
    <x v="2"/>
    <n v="109.84"/>
    <n v="1098.4000000000001"/>
    <x v="0"/>
    <x v="1"/>
    <x v="1"/>
    <n v="2.2999999999999998"/>
    <x v="1"/>
    <x v="2"/>
    <x v="1"/>
  </r>
  <r>
    <x v="10"/>
    <x v="4"/>
    <x v="1"/>
    <x v="7"/>
    <x v="1"/>
    <x v="1"/>
    <x v="5"/>
    <x v="2"/>
    <n v="141.03"/>
    <n v="1551.33"/>
    <x v="0"/>
    <x v="2"/>
    <x v="1"/>
    <n v="4.3"/>
    <x v="0"/>
    <x v="2"/>
    <x v="1"/>
  </r>
  <r>
    <x v="10"/>
    <x v="4"/>
    <x v="0"/>
    <x v="0"/>
    <x v="0"/>
    <x v="3"/>
    <x v="4"/>
    <x v="2"/>
    <n v="290.28000000000003"/>
    <n v="2902.8"/>
    <x v="2"/>
    <x v="0"/>
    <x v="0"/>
    <n v="3.7"/>
    <x v="0"/>
    <x v="1"/>
    <x v="0"/>
  </r>
  <r>
    <x v="8"/>
    <x v="2"/>
    <x v="3"/>
    <x v="5"/>
    <x v="1"/>
    <x v="3"/>
    <x v="6"/>
    <x v="0"/>
    <n v="38.93"/>
    <n v="77.86"/>
    <x v="2"/>
    <x v="1"/>
    <x v="2"/>
    <n v="2.1"/>
    <x v="1"/>
    <x v="2"/>
    <x v="2"/>
  </r>
  <r>
    <x v="10"/>
    <x v="5"/>
    <x v="4"/>
    <x v="2"/>
    <x v="1"/>
    <x v="0"/>
    <x v="11"/>
    <x v="1"/>
    <n v="67.319999999999993"/>
    <n v="875.15999999999985"/>
    <x v="2"/>
    <x v="1"/>
    <x v="0"/>
    <n v="2.6"/>
    <x v="1"/>
    <x v="2"/>
    <x v="0"/>
  </r>
  <r>
    <x v="0"/>
    <x v="1"/>
    <x v="0"/>
    <x v="1"/>
    <x v="1"/>
    <x v="1"/>
    <x v="0"/>
    <x v="3"/>
    <n v="76.850000000000009"/>
    <n v="461.1"/>
    <x v="0"/>
    <x v="3"/>
    <x v="0"/>
    <n v="1.9"/>
    <x v="0"/>
    <x v="0"/>
    <x v="0"/>
  </r>
  <r>
    <x v="4"/>
    <x v="4"/>
    <x v="0"/>
    <x v="0"/>
    <x v="0"/>
    <x v="3"/>
    <x v="2"/>
    <x v="2"/>
    <n v="138.72"/>
    <n v="554.88"/>
    <x v="0"/>
    <x v="1"/>
    <x v="2"/>
    <n v="3.2"/>
    <x v="1"/>
    <x v="0"/>
    <x v="2"/>
  </r>
  <r>
    <x v="0"/>
    <x v="2"/>
    <x v="6"/>
    <x v="6"/>
    <x v="1"/>
    <x v="0"/>
    <x v="2"/>
    <x v="1"/>
    <n v="37"/>
    <n v="148"/>
    <x v="1"/>
    <x v="0"/>
    <x v="0"/>
    <n v="1.9"/>
    <x v="1"/>
    <x v="1"/>
    <x v="0"/>
  </r>
  <r>
    <x v="10"/>
    <x v="3"/>
    <x v="3"/>
    <x v="2"/>
    <x v="1"/>
    <x v="2"/>
    <x v="7"/>
    <x v="3"/>
    <n v="290.32"/>
    <n v="4064.48"/>
    <x v="1"/>
    <x v="2"/>
    <x v="2"/>
    <n v="4.7"/>
    <x v="1"/>
    <x v="0"/>
    <x v="2"/>
  </r>
  <r>
    <x v="3"/>
    <x v="4"/>
    <x v="6"/>
    <x v="3"/>
    <x v="1"/>
    <x v="0"/>
    <x v="11"/>
    <x v="2"/>
    <n v="176.76000000000002"/>
    <n v="2297.88"/>
    <x v="1"/>
    <x v="1"/>
    <x v="2"/>
    <n v="2.1"/>
    <x v="1"/>
    <x v="1"/>
    <x v="2"/>
  </r>
  <r>
    <x v="7"/>
    <x v="3"/>
    <x v="0"/>
    <x v="6"/>
    <x v="1"/>
    <x v="3"/>
    <x v="9"/>
    <x v="0"/>
    <n v="247.72"/>
    <n v="2229.48"/>
    <x v="1"/>
    <x v="1"/>
    <x v="0"/>
    <n v="3.8"/>
    <x v="1"/>
    <x v="2"/>
    <x v="0"/>
  </r>
  <r>
    <x v="1"/>
    <x v="2"/>
    <x v="0"/>
    <x v="5"/>
    <x v="1"/>
    <x v="0"/>
    <x v="4"/>
    <x v="0"/>
    <n v="236.3"/>
    <n v="2363"/>
    <x v="0"/>
    <x v="0"/>
    <x v="0"/>
    <n v="2.6"/>
    <x v="0"/>
    <x v="0"/>
    <x v="0"/>
  </r>
  <r>
    <x v="9"/>
    <x v="2"/>
    <x v="2"/>
    <x v="4"/>
    <x v="1"/>
    <x v="2"/>
    <x v="7"/>
    <x v="0"/>
    <n v="205.03"/>
    <n v="2870.42"/>
    <x v="1"/>
    <x v="0"/>
    <x v="2"/>
    <n v="4.5999999999999996"/>
    <x v="1"/>
    <x v="0"/>
    <x v="2"/>
  </r>
  <r>
    <x v="7"/>
    <x v="0"/>
    <x v="1"/>
    <x v="3"/>
    <x v="1"/>
    <x v="3"/>
    <x v="12"/>
    <x v="3"/>
    <n v="273.23"/>
    <n v="3278.76"/>
    <x v="3"/>
    <x v="3"/>
    <x v="1"/>
    <n v="2.2999999999999998"/>
    <x v="1"/>
    <x v="0"/>
    <x v="1"/>
  </r>
  <r>
    <x v="6"/>
    <x v="4"/>
    <x v="0"/>
    <x v="6"/>
    <x v="1"/>
    <x v="0"/>
    <x v="1"/>
    <x v="0"/>
    <n v="272.67"/>
    <n v="2181.36"/>
    <x v="0"/>
    <x v="3"/>
    <x v="1"/>
    <n v="1.1000000000000001"/>
    <x v="0"/>
    <x v="1"/>
    <x v="1"/>
  </r>
  <r>
    <x v="7"/>
    <x v="0"/>
    <x v="1"/>
    <x v="0"/>
    <x v="0"/>
    <x v="3"/>
    <x v="8"/>
    <x v="1"/>
    <n v="55.78"/>
    <n v="167.34"/>
    <x v="0"/>
    <x v="3"/>
    <x v="2"/>
    <n v="1.4"/>
    <x v="1"/>
    <x v="2"/>
    <x v="2"/>
  </r>
  <r>
    <x v="7"/>
    <x v="6"/>
    <x v="6"/>
    <x v="0"/>
    <x v="0"/>
    <x v="0"/>
    <x v="9"/>
    <x v="3"/>
    <n v="272.54000000000002"/>
    <n v="2452.86"/>
    <x v="3"/>
    <x v="2"/>
    <x v="1"/>
    <n v="1.3"/>
    <x v="1"/>
    <x v="1"/>
    <x v="1"/>
  </r>
  <r>
    <x v="1"/>
    <x v="4"/>
    <x v="0"/>
    <x v="3"/>
    <x v="1"/>
    <x v="4"/>
    <x v="11"/>
    <x v="0"/>
    <n v="166.69"/>
    <n v="2166.9699999999998"/>
    <x v="1"/>
    <x v="2"/>
    <x v="0"/>
    <n v="2.2000000000000002"/>
    <x v="1"/>
    <x v="1"/>
    <x v="0"/>
  </r>
  <r>
    <x v="8"/>
    <x v="1"/>
    <x v="7"/>
    <x v="5"/>
    <x v="1"/>
    <x v="3"/>
    <x v="13"/>
    <x v="1"/>
    <n v="95.06"/>
    <n v="95.06"/>
    <x v="3"/>
    <x v="3"/>
    <x v="0"/>
    <n v="3.7"/>
    <x v="1"/>
    <x v="0"/>
    <x v="0"/>
  </r>
  <r>
    <x v="10"/>
    <x v="6"/>
    <x v="2"/>
    <x v="0"/>
    <x v="0"/>
    <x v="3"/>
    <x v="12"/>
    <x v="1"/>
    <n v="190.38"/>
    <n v="2284.56"/>
    <x v="1"/>
    <x v="2"/>
    <x v="1"/>
    <n v="3.1"/>
    <x v="0"/>
    <x v="1"/>
    <x v="1"/>
  </r>
  <r>
    <x v="8"/>
    <x v="6"/>
    <x v="0"/>
    <x v="0"/>
    <x v="0"/>
    <x v="3"/>
    <x v="7"/>
    <x v="2"/>
    <n v="98.649999999999991"/>
    <n v="1381.1"/>
    <x v="3"/>
    <x v="0"/>
    <x v="1"/>
    <n v="2"/>
    <x v="0"/>
    <x v="2"/>
    <x v="1"/>
  </r>
  <r>
    <x v="6"/>
    <x v="5"/>
    <x v="6"/>
    <x v="2"/>
    <x v="1"/>
    <x v="3"/>
    <x v="10"/>
    <x v="2"/>
    <n v="154.11999999999998"/>
    <n v="1078.8399999999999"/>
    <x v="0"/>
    <x v="1"/>
    <x v="2"/>
    <n v="5"/>
    <x v="0"/>
    <x v="1"/>
    <x v="2"/>
  </r>
  <r>
    <x v="5"/>
    <x v="3"/>
    <x v="6"/>
    <x v="4"/>
    <x v="1"/>
    <x v="0"/>
    <x v="10"/>
    <x v="1"/>
    <n v="248.6"/>
    <n v="1740.2"/>
    <x v="1"/>
    <x v="1"/>
    <x v="0"/>
    <n v="1.3"/>
    <x v="0"/>
    <x v="0"/>
    <x v="0"/>
  </r>
  <r>
    <x v="9"/>
    <x v="5"/>
    <x v="5"/>
    <x v="3"/>
    <x v="1"/>
    <x v="1"/>
    <x v="11"/>
    <x v="2"/>
    <n v="29.02"/>
    <n v="377.26"/>
    <x v="1"/>
    <x v="0"/>
    <x v="1"/>
    <n v="3.5"/>
    <x v="1"/>
    <x v="0"/>
    <x v="1"/>
  </r>
  <r>
    <x v="0"/>
    <x v="1"/>
    <x v="6"/>
    <x v="2"/>
    <x v="1"/>
    <x v="0"/>
    <x v="12"/>
    <x v="2"/>
    <n v="71.260000000000005"/>
    <n v="855.12000000000012"/>
    <x v="1"/>
    <x v="2"/>
    <x v="1"/>
    <n v="4.2"/>
    <x v="1"/>
    <x v="2"/>
    <x v="1"/>
  </r>
  <r>
    <x v="9"/>
    <x v="2"/>
    <x v="1"/>
    <x v="4"/>
    <x v="1"/>
    <x v="2"/>
    <x v="6"/>
    <x v="3"/>
    <n v="287.83999999999997"/>
    <n v="575.67999999999995"/>
    <x v="0"/>
    <x v="3"/>
    <x v="1"/>
    <n v="4.8"/>
    <x v="0"/>
    <x v="1"/>
    <x v="1"/>
  </r>
  <r>
    <x v="2"/>
    <x v="0"/>
    <x v="2"/>
    <x v="5"/>
    <x v="1"/>
    <x v="4"/>
    <x v="10"/>
    <x v="0"/>
    <n v="144.63"/>
    <n v="1012.41"/>
    <x v="1"/>
    <x v="1"/>
    <x v="1"/>
    <n v="2.4"/>
    <x v="0"/>
    <x v="1"/>
    <x v="1"/>
  </r>
  <r>
    <x v="10"/>
    <x v="1"/>
    <x v="1"/>
    <x v="4"/>
    <x v="1"/>
    <x v="0"/>
    <x v="10"/>
    <x v="3"/>
    <n v="104.92999999999999"/>
    <n v="734.51"/>
    <x v="3"/>
    <x v="3"/>
    <x v="0"/>
    <n v="3.3"/>
    <x v="0"/>
    <x v="1"/>
    <x v="0"/>
  </r>
  <r>
    <x v="2"/>
    <x v="2"/>
    <x v="6"/>
    <x v="5"/>
    <x v="1"/>
    <x v="0"/>
    <x v="9"/>
    <x v="3"/>
    <n v="278.52"/>
    <n v="2506.6799999999998"/>
    <x v="1"/>
    <x v="1"/>
    <x v="2"/>
    <n v="2"/>
    <x v="1"/>
    <x v="1"/>
    <x v="2"/>
  </r>
  <r>
    <x v="2"/>
    <x v="1"/>
    <x v="7"/>
    <x v="0"/>
    <x v="0"/>
    <x v="3"/>
    <x v="0"/>
    <x v="2"/>
    <n v="275.14"/>
    <n v="1650.84"/>
    <x v="1"/>
    <x v="0"/>
    <x v="0"/>
    <n v="1.1000000000000001"/>
    <x v="1"/>
    <x v="1"/>
    <x v="0"/>
  </r>
  <r>
    <x v="9"/>
    <x v="2"/>
    <x v="4"/>
    <x v="3"/>
    <x v="1"/>
    <x v="2"/>
    <x v="4"/>
    <x v="0"/>
    <n v="32.39"/>
    <n v="323.89999999999998"/>
    <x v="0"/>
    <x v="2"/>
    <x v="2"/>
    <n v="3.1"/>
    <x v="0"/>
    <x v="1"/>
    <x v="2"/>
  </r>
  <r>
    <x v="4"/>
    <x v="4"/>
    <x v="7"/>
    <x v="3"/>
    <x v="1"/>
    <x v="3"/>
    <x v="5"/>
    <x v="3"/>
    <n v="121.49000000000001"/>
    <n v="1336.39"/>
    <x v="3"/>
    <x v="1"/>
    <x v="1"/>
    <n v="3.4"/>
    <x v="0"/>
    <x v="2"/>
    <x v="1"/>
  </r>
  <r>
    <x v="0"/>
    <x v="0"/>
    <x v="3"/>
    <x v="5"/>
    <x v="1"/>
    <x v="3"/>
    <x v="4"/>
    <x v="3"/>
    <n v="275.59000000000003"/>
    <n v="2755.9"/>
    <x v="3"/>
    <x v="2"/>
    <x v="1"/>
    <n v="2.1"/>
    <x v="0"/>
    <x v="2"/>
    <x v="1"/>
  </r>
  <r>
    <x v="6"/>
    <x v="2"/>
    <x v="1"/>
    <x v="3"/>
    <x v="1"/>
    <x v="1"/>
    <x v="9"/>
    <x v="3"/>
    <n v="70.34"/>
    <n v="633.06000000000006"/>
    <x v="3"/>
    <x v="0"/>
    <x v="2"/>
    <n v="1.9"/>
    <x v="1"/>
    <x v="1"/>
    <x v="2"/>
  </r>
  <r>
    <x v="10"/>
    <x v="6"/>
    <x v="7"/>
    <x v="0"/>
    <x v="0"/>
    <x v="4"/>
    <x v="8"/>
    <x v="3"/>
    <n v="181.9"/>
    <n v="545.70000000000005"/>
    <x v="1"/>
    <x v="0"/>
    <x v="1"/>
    <n v="2.1"/>
    <x v="1"/>
    <x v="1"/>
    <x v="1"/>
  </r>
  <r>
    <x v="3"/>
    <x v="1"/>
    <x v="2"/>
    <x v="3"/>
    <x v="1"/>
    <x v="1"/>
    <x v="1"/>
    <x v="0"/>
    <n v="109.82"/>
    <n v="878.56"/>
    <x v="2"/>
    <x v="2"/>
    <x v="0"/>
    <n v="3.1"/>
    <x v="0"/>
    <x v="1"/>
    <x v="0"/>
  </r>
  <r>
    <x v="6"/>
    <x v="0"/>
    <x v="2"/>
    <x v="3"/>
    <x v="1"/>
    <x v="3"/>
    <x v="2"/>
    <x v="2"/>
    <n v="226.24"/>
    <n v="904.96"/>
    <x v="2"/>
    <x v="1"/>
    <x v="2"/>
    <n v="3.7"/>
    <x v="1"/>
    <x v="0"/>
    <x v="2"/>
  </r>
  <r>
    <x v="4"/>
    <x v="2"/>
    <x v="5"/>
    <x v="7"/>
    <x v="1"/>
    <x v="4"/>
    <x v="7"/>
    <x v="1"/>
    <n v="64.31"/>
    <n v="900.34"/>
    <x v="1"/>
    <x v="1"/>
    <x v="1"/>
    <n v="3.9"/>
    <x v="1"/>
    <x v="0"/>
    <x v="1"/>
  </r>
  <r>
    <x v="0"/>
    <x v="6"/>
    <x v="6"/>
    <x v="3"/>
    <x v="1"/>
    <x v="0"/>
    <x v="5"/>
    <x v="2"/>
    <n v="186.89"/>
    <n v="2055.79"/>
    <x v="0"/>
    <x v="1"/>
    <x v="1"/>
    <n v="2.1"/>
    <x v="0"/>
    <x v="1"/>
    <x v="1"/>
  </r>
  <r>
    <x v="1"/>
    <x v="6"/>
    <x v="5"/>
    <x v="6"/>
    <x v="1"/>
    <x v="2"/>
    <x v="13"/>
    <x v="1"/>
    <n v="20"/>
    <n v="20"/>
    <x v="0"/>
    <x v="3"/>
    <x v="1"/>
    <n v="4.4000000000000004"/>
    <x v="0"/>
    <x v="0"/>
    <x v="1"/>
  </r>
  <r>
    <x v="4"/>
    <x v="4"/>
    <x v="2"/>
    <x v="5"/>
    <x v="1"/>
    <x v="1"/>
    <x v="10"/>
    <x v="3"/>
    <n v="90.72"/>
    <n v="635.04"/>
    <x v="1"/>
    <x v="3"/>
    <x v="2"/>
    <n v="2.9"/>
    <x v="0"/>
    <x v="1"/>
    <x v="2"/>
  </r>
  <r>
    <x v="6"/>
    <x v="3"/>
    <x v="6"/>
    <x v="5"/>
    <x v="1"/>
    <x v="2"/>
    <x v="11"/>
    <x v="1"/>
    <n v="65.41"/>
    <n v="850.32999999999993"/>
    <x v="3"/>
    <x v="2"/>
    <x v="0"/>
    <n v="3.2"/>
    <x v="1"/>
    <x v="1"/>
    <x v="0"/>
  </r>
  <r>
    <x v="10"/>
    <x v="6"/>
    <x v="2"/>
    <x v="1"/>
    <x v="1"/>
    <x v="3"/>
    <x v="8"/>
    <x v="0"/>
    <n v="78.75"/>
    <n v="236.25"/>
    <x v="3"/>
    <x v="2"/>
    <x v="0"/>
    <n v="1.9"/>
    <x v="0"/>
    <x v="1"/>
    <x v="0"/>
  </r>
  <r>
    <x v="5"/>
    <x v="5"/>
    <x v="2"/>
    <x v="2"/>
    <x v="1"/>
    <x v="4"/>
    <x v="2"/>
    <x v="0"/>
    <n v="260.92"/>
    <n v="1043.68"/>
    <x v="1"/>
    <x v="1"/>
    <x v="1"/>
    <n v="2.5"/>
    <x v="0"/>
    <x v="1"/>
    <x v="1"/>
  </r>
  <r>
    <x v="10"/>
    <x v="0"/>
    <x v="4"/>
    <x v="1"/>
    <x v="1"/>
    <x v="0"/>
    <x v="8"/>
    <x v="3"/>
    <n v="276.14"/>
    <n v="828.42"/>
    <x v="3"/>
    <x v="0"/>
    <x v="2"/>
    <n v="1.2"/>
    <x v="1"/>
    <x v="1"/>
    <x v="2"/>
  </r>
  <r>
    <x v="0"/>
    <x v="0"/>
    <x v="7"/>
    <x v="3"/>
    <x v="1"/>
    <x v="4"/>
    <x v="0"/>
    <x v="0"/>
    <n v="231.41"/>
    <n v="1388.46"/>
    <x v="3"/>
    <x v="3"/>
    <x v="2"/>
    <n v="3.3"/>
    <x v="1"/>
    <x v="1"/>
    <x v="2"/>
  </r>
  <r>
    <x v="5"/>
    <x v="0"/>
    <x v="5"/>
    <x v="3"/>
    <x v="1"/>
    <x v="2"/>
    <x v="4"/>
    <x v="3"/>
    <n v="185.23"/>
    <n v="1852.3"/>
    <x v="2"/>
    <x v="0"/>
    <x v="2"/>
    <n v="4"/>
    <x v="0"/>
    <x v="0"/>
    <x v="2"/>
  </r>
  <r>
    <x v="8"/>
    <x v="2"/>
    <x v="1"/>
    <x v="0"/>
    <x v="0"/>
    <x v="2"/>
    <x v="11"/>
    <x v="1"/>
    <n v="84.64"/>
    <n v="1100.32"/>
    <x v="2"/>
    <x v="1"/>
    <x v="1"/>
    <n v="3.2"/>
    <x v="1"/>
    <x v="2"/>
    <x v="1"/>
  </r>
  <r>
    <x v="0"/>
    <x v="1"/>
    <x v="5"/>
    <x v="0"/>
    <x v="0"/>
    <x v="0"/>
    <x v="13"/>
    <x v="2"/>
    <n v="96.92"/>
    <n v="96.92"/>
    <x v="1"/>
    <x v="2"/>
    <x v="0"/>
    <n v="2.2999999999999998"/>
    <x v="1"/>
    <x v="1"/>
    <x v="0"/>
  </r>
  <r>
    <x v="0"/>
    <x v="2"/>
    <x v="0"/>
    <x v="4"/>
    <x v="1"/>
    <x v="0"/>
    <x v="11"/>
    <x v="2"/>
    <n v="106.77"/>
    <n v="1388.01"/>
    <x v="2"/>
    <x v="1"/>
    <x v="2"/>
    <n v="4.3"/>
    <x v="1"/>
    <x v="0"/>
    <x v="2"/>
  </r>
  <r>
    <x v="2"/>
    <x v="5"/>
    <x v="3"/>
    <x v="6"/>
    <x v="1"/>
    <x v="4"/>
    <x v="4"/>
    <x v="1"/>
    <n v="237.56"/>
    <n v="2375.6"/>
    <x v="2"/>
    <x v="0"/>
    <x v="0"/>
    <n v="1.2"/>
    <x v="1"/>
    <x v="0"/>
    <x v="0"/>
  </r>
  <r>
    <x v="4"/>
    <x v="1"/>
    <x v="4"/>
    <x v="6"/>
    <x v="1"/>
    <x v="1"/>
    <x v="11"/>
    <x v="2"/>
    <n v="90.81"/>
    <n v="1180.53"/>
    <x v="0"/>
    <x v="0"/>
    <x v="2"/>
    <n v="2"/>
    <x v="0"/>
    <x v="1"/>
    <x v="2"/>
  </r>
  <r>
    <x v="10"/>
    <x v="4"/>
    <x v="2"/>
    <x v="6"/>
    <x v="1"/>
    <x v="4"/>
    <x v="10"/>
    <x v="3"/>
    <n v="292.55"/>
    <n v="2047.85"/>
    <x v="1"/>
    <x v="3"/>
    <x v="2"/>
    <n v="1.2"/>
    <x v="1"/>
    <x v="0"/>
    <x v="2"/>
  </r>
  <r>
    <x v="2"/>
    <x v="6"/>
    <x v="2"/>
    <x v="6"/>
    <x v="1"/>
    <x v="2"/>
    <x v="4"/>
    <x v="1"/>
    <n v="243.01"/>
    <n v="2430.1"/>
    <x v="0"/>
    <x v="3"/>
    <x v="0"/>
    <n v="2.6"/>
    <x v="1"/>
    <x v="1"/>
    <x v="0"/>
  </r>
  <r>
    <x v="6"/>
    <x v="2"/>
    <x v="4"/>
    <x v="6"/>
    <x v="1"/>
    <x v="4"/>
    <x v="7"/>
    <x v="3"/>
    <n v="299.92"/>
    <n v="4198.88"/>
    <x v="2"/>
    <x v="3"/>
    <x v="2"/>
    <n v="2"/>
    <x v="1"/>
    <x v="0"/>
    <x v="2"/>
  </r>
  <r>
    <x v="1"/>
    <x v="1"/>
    <x v="6"/>
    <x v="6"/>
    <x v="1"/>
    <x v="3"/>
    <x v="1"/>
    <x v="2"/>
    <n v="148.57"/>
    <n v="1188.56"/>
    <x v="2"/>
    <x v="3"/>
    <x v="0"/>
    <n v="3.7"/>
    <x v="1"/>
    <x v="0"/>
    <x v="0"/>
  </r>
  <r>
    <x v="9"/>
    <x v="6"/>
    <x v="5"/>
    <x v="6"/>
    <x v="1"/>
    <x v="4"/>
    <x v="8"/>
    <x v="3"/>
    <n v="185.01"/>
    <n v="555.03"/>
    <x v="3"/>
    <x v="0"/>
    <x v="2"/>
    <n v="1.3"/>
    <x v="1"/>
    <x v="1"/>
    <x v="2"/>
  </r>
  <r>
    <x v="7"/>
    <x v="1"/>
    <x v="2"/>
    <x v="6"/>
    <x v="1"/>
    <x v="4"/>
    <x v="9"/>
    <x v="0"/>
    <n v="98.51"/>
    <n v="886.59"/>
    <x v="0"/>
    <x v="3"/>
    <x v="0"/>
    <n v="1.1000000000000001"/>
    <x v="1"/>
    <x v="2"/>
    <x v="0"/>
  </r>
  <r>
    <x v="1"/>
    <x v="6"/>
    <x v="3"/>
    <x v="4"/>
    <x v="1"/>
    <x v="3"/>
    <x v="6"/>
    <x v="2"/>
    <n v="189.05"/>
    <n v="378.1"/>
    <x v="0"/>
    <x v="1"/>
    <x v="1"/>
    <n v="3.2"/>
    <x v="1"/>
    <x v="1"/>
    <x v="1"/>
  </r>
  <r>
    <x v="9"/>
    <x v="1"/>
    <x v="0"/>
    <x v="7"/>
    <x v="1"/>
    <x v="2"/>
    <x v="4"/>
    <x v="0"/>
    <n v="292.69"/>
    <n v="2926.9"/>
    <x v="1"/>
    <x v="1"/>
    <x v="2"/>
    <n v="4"/>
    <x v="0"/>
    <x v="2"/>
    <x v="2"/>
  </r>
  <r>
    <x v="8"/>
    <x v="2"/>
    <x v="5"/>
    <x v="6"/>
    <x v="1"/>
    <x v="0"/>
    <x v="5"/>
    <x v="0"/>
    <n v="28.51"/>
    <n v="313.61"/>
    <x v="3"/>
    <x v="0"/>
    <x v="2"/>
    <n v="2.9"/>
    <x v="1"/>
    <x v="0"/>
    <x v="2"/>
  </r>
  <r>
    <x v="6"/>
    <x v="2"/>
    <x v="7"/>
    <x v="5"/>
    <x v="1"/>
    <x v="4"/>
    <x v="4"/>
    <x v="1"/>
    <n v="101"/>
    <n v="1010"/>
    <x v="3"/>
    <x v="0"/>
    <x v="0"/>
    <n v="2.1"/>
    <x v="1"/>
    <x v="2"/>
    <x v="0"/>
  </r>
  <r>
    <x v="10"/>
    <x v="5"/>
    <x v="1"/>
    <x v="6"/>
    <x v="1"/>
    <x v="1"/>
    <x v="9"/>
    <x v="1"/>
    <n v="98.76"/>
    <n v="888.84"/>
    <x v="3"/>
    <x v="0"/>
    <x v="0"/>
    <n v="3"/>
    <x v="0"/>
    <x v="1"/>
    <x v="0"/>
  </r>
  <r>
    <x v="3"/>
    <x v="4"/>
    <x v="1"/>
    <x v="2"/>
    <x v="1"/>
    <x v="0"/>
    <x v="12"/>
    <x v="3"/>
    <n v="295.06"/>
    <n v="3540.72"/>
    <x v="2"/>
    <x v="0"/>
    <x v="0"/>
    <n v="2.4"/>
    <x v="1"/>
    <x v="1"/>
    <x v="0"/>
  </r>
  <r>
    <x v="0"/>
    <x v="4"/>
    <x v="3"/>
    <x v="6"/>
    <x v="1"/>
    <x v="1"/>
    <x v="3"/>
    <x v="3"/>
    <n v="57.14"/>
    <n v="285.7"/>
    <x v="2"/>
    <x v="2"/>
    <x v="0"/>
    <n v="2.2000000000000002"/>
    <x v="1"/>
    <x v="0"/>
    <x v="0"/>
  </r>
  <r>
    <x v="2"/>
    <x v="3"/>
    <x v="4"/>
    <x v="7"/>
    <x v="1"/>
    <x v="4"/>
    <x v="0"/>
    <x v="2"/>
    <n v="247.46"/>
    <n v="1484.76"/>
    <x v="2"/>
    <x v="1"/>
    <x v="1"/>
    <n v="2.8"/>
    <x v="1"/>
    <x v="2"/>
    <x v="1"/>
  </r>
  <r>
    <x v="1"/>
    <x v="0"/>
    <x v="5"/>
    <x v="4"/>
    <x v="1"/>
    <x v="1"/>
    <x v="7"/>
    <x v="3"/>
    <n v="96.88"/>
    <n v="1356.32"/>
    <x v="0"/>
    <x v="2"/>
    <x v="2"/>
    <n v="3.5"/>
    <x v="0"/>
    <x v="1"/>
    <x v="2"/>
  </r>
  <r>
    <x v="9"/>
    <x v="2"/>
    <x v="1"/>
    <x v="0"/>
    <x v="0"/>
    <x v="0"/>
    <x v="6"/>
    <x v="3"/>
    <n v="260.97000000000003"/>
    <n v="521.94000000000005"/>
    <x v="0"/>
    <x v="0"/>
    <x v="2"/>
    <n v="3.3"/>
    <x v="1"/>
    <x v="0"/>
    <x v="2"/>
  </r>
  <r>
    <x v="3"/>
    <x v="2"/>
    <x v="7"/>
    <x v="0"/>
    <x v="0"/>
    <x v="1"/>
    <x v="3"/>
    <x v="1"/>
    <n v="156.57"/>
    <n v="782.84999999999991"/>
    <x v="1"/>
    <x v="0"/>
    <x v="2"/>
    <n v="1.4"/>
    <x v="0"/>
    <x v="2"/>
    <x v="2"/>
  </r>
  <r>
    <x v="1"/>
    <x v="6"/>
    <x v="0"/>
    <x v="3"/>
    <x v="1"/>
    <x v="1"/>
    <x v="0"/>
    <x v="1"/>
    <n v="87.83"/>
    <n v="526.98"/>
    <x v="3"/>
    <x v="3"/>
    <x v="1"/>
    <n v="1.9"/>
    <x v="0"/>
    <x v="0"/>
    <x v="1"/>
  </r>
  <r>
    <x v="6"/>
    <x v="3"/>
    <x v="6"/>
    <x v="7"/>
    <x v="1"/>
    <x v="0"/>
    <x v="3"/>
    <x v="0"/>
    <n v="218.73000000000002"/>
    <n v="1093.6500000000001"/>
    <x v="2"/>
    <x v="2"/>
    <x v="0"/>
    <n v="1"/>
    <x v="1"/>
    <x v="1"/>
    <x v="0"/>
  </r>
  <r>
    <x v="10"/>
    <x v="4"/>
    <x v="1"/>
    <x v="7"/>
    <x v="1"/>
    <x v="0"/>
    <x v="7"/>
    <x v="3"/>
    <n v="255.64000000000001"/>
    <n v="3578.96"/>
    <x v="2"/>
    <x v="2"/>
    <x v="1"/>
    <n v="2.8"/>
    <x v="0"/>
    <x v="0"/>
    <x v="1"/>
  </r>
  <r>
    <x v="5"/>
    <x v="2"/>
    <x v="4"/>
    <x v="3"/>
    <x v="1"/>
    <x v="0"/>
    <x v="2"/>
    <x v="1"/>
    <n v="151.63999999999999"/>
    <n v="606.55999999999995"/>
    <x v="3"/>
    <x v="2"/>
    <x v="2"/>
    <n v="4.0999999999999996"/>
    <x v="1"/>
    <x v="0"/>
    <x v="2"/>
  </r>
  <r>
    <x v="1"/>
    <x v="1"/>
    <x v="6"/>
    <x v="6"/>
    <x v="1"/>
    <x v="0"/>
    <x v="1"/>
    <x v="2"/>
    <n v="219.92"/>
    <n v="1759.36"/>
    <x v="2"/>
    <x v="3"/>
    <x v="2"/>
    <n v="2.7"/>
    <x v="0"/>
    <x v="1"/>
    <x v="2"/>
  </r>
  <r>
    <x v="1"/>
    <x v="4"/>
    <x v="1"/>
    <x v="4"/>
    <x v="1"/>
    <x v="3"/>
    <x v="6"/>
    <x v="3"/>
    <n v="70.84"/>
    <n v="141.68"/>
    <x v="2"/>
    <x v="0"/>
    <x v="0"/>
    <n v="5"/>
    <x v="1"/>
    <x v="1"/>
    <x v="0"/>
  </r>
  <r>
    <x v="10"/>
    <x v="3"/>
    <x v="3"/>
    <x v="4"/>
    <x v="1"/>
    <x v="4"/>
    <x v="13"/>
    <x v="2"/>
    <n v="282.52999999999997"/>
    <n v="282.52999999999997"/>
    <x v="0"/>
    <x v="1"/>
    <x v="0"/>
    <n v="4"/>
    <x v="0"/>
    <x v="0"/>
    <x v="0"/>
  </r>
  <r>
    <x v="2"/>
    <x v="0"/>
    <x v="2"/>
    <x v="6"/>
    <x v="1"/>
    <x v="0"/>
    <x v="6"/>
    <x v="0"/>
    <n v="47.01"/>
    <n v="94.02"/>
    <x v="0"/>
    <x v="1"/>
    <x v="1"/>
    <n v="2.5"/>
    <x v="1"/>
    <x v="2"/>
    <x v="1"/>
  </r>
  <r>
    <x v="8"/>
    <x v="1"/>
    <x v="6"/>
    <x v="3"/>
    <x v="1"/>
    <x v="2"/>
    <x v="11"/>
    <x v="0"/>
    <n v="82.15"/>
    <n v="1067.95"/>
    <x v="2"/>
    <x v="2"/>
    <x v="2"/>
    <n v="4.9000000000000004"/>
    <x v="0"/>
    <x v="2"/>
    <x v="2"/>
  </r>
  <r>
    <x v="4"/>
    <x v="6"/>
    <x v="2"/>
    <x v="2"/>
    <x v="1"/>
    <x v="1"/>
    <x v="5"/>
    <x v="1"/>
    <n v="100.74000000000001"/>
    <n v="1108.1400000000001"/>
    <x v="2"/>
    <x v="3"/>
    <x v="1"/>
    <n v="3.6"/>
    <x v="0"/>
    <x v="1"/>
    <x v="1"/>
  </r>
  <r>
    <x v="1"/>
    <x v="5"/>
    <x v="3"/>
    <x v="1"/>
    <x v="1"/>
    <x v="0"/>
    <x v="2"/>
    <x v="1"/>
    <n v="62.77"/>
    <n v="251.08"/>
    <x v="0"/>
    <x v="3"/>
    <x v="2"/>
    <n v="4.7"/>
    <x v="1"/>
    <x v="0"/>
    <x v="2"/>
  </r>
  <r>
    <x v="10"/>
    <x v="1"/>
    <x v="1"/>
    <x v="5"/>
    <x v="1"/>
    <x v="0"/>
    <x v="13"/>
    <x v="0"/>
    <n v="133.87"/>
    <n v="133.87"/>
    <x v="3"/>
    <x v="2"/>
    <x v="0"/>
    <n v="1.3"/>
    <x v="0"/>
    <x v="1"/>
    <x v="0"/>
  </r>
  <r>
    <x v="4"/>
    <x v="4"/>
    <x v="7"/>
    <x v="3"/>
    <x v="1"/>
    <x v="4"/>
    <x v="9"/>
    <x v="2"/>
    <n v="148.16999999999999"/>
    <n v="1333.53"/>
    <x v="3"/>
    <x v="2"/>
    <x v="0"/>
    <n v="3.2"/>
    <x v="0"/>
    <x v="2"/>
    <x v="0"/>
  </r>
  <r>
    <x v="10"/>
    <x v="0"/>
    <x v="5"/>
    <x v="6"/>
    <x v="1"/>
    <x v="0"/>
    <x v="11"/>
    <x v="0"/>
    <n v="165.2"/>
    <n v="2147.6"/>
    <x v="2"/>
    <x v="0"/>
    <x v="2"/>
    <n v="4.5999999999999996"/>
    <x v="1"/>
    <x v="1"/>
    <x v="2"/>
  </r>
  <r>
    <x v="2"/>
    <x v="1"/>
    <x v="0"/>
    <x v="5"/>
    <x v="1"/>
    <x v="3"/>
    <x v="13"/>
    <x v="0"/>
    <n v="31.42"/>
    <n v="31.42"/>
    <x v="1"/>
    <x v="2"/>
    <x v="0"/>
    <n v="3.6"/>
    <x v="0"/>
    <x v="0"/>
    <x v="0"/>
  </r>
  <r>
    <x v="10"/>
    <x v="3"/>
    <x v="7"/>
    <x v="0"/>
    <x v="0"/>
    <x v="2"/>
    <x v="3"/>
    <x v="1"/>
    <n v="81.349999999999994"/>
    <n v="406.75"/>
    <x v="1"/>
    <x v="0"/>
    <x v="2"/>
    <n v="5"/>
    <x v="0"/>
    <x v="1"/>
    <x v="2"/>
  </r>
  <r>
    <x v="8"/>
    <x v="3"/>
    <x v="0"/>
    <x v="0"/>
    <x v="0"/>
    <x v="2"/>
    <x v="1"/>
    <x v="3"/>
    <n v="246.17"/>
    <n v="1969.36"/>
    <x v="2"/>
    <x v="3"/>
    <x v="0"/>
    <n v="5"/>
    <x v="0"/>
    <x v="2"/>
    <x v="0"/>
  </r>
  <r>
    <x v="10"/>
    <x v="0"/>
    <x v="6"/>
    <x v="6"/>
    <x v="1"/>
    <x v="0"/>
    <x v="9"/>
    <x v="1"/>
    <n v="246.97"/>
    <n v="2222.73"/>
    <x v="3"/>
    <x v="1"/>
    <x v="0"/>
    <n v="4.2"/>
    <x v="0"/>
    <x v="0"/>
    <x v="0"/>
  </r>
  <r>
    <x v="6"/>
    <x v="4"/>
    <x v="0"/>
    <x v="1"/>
    <x v="1"/>
    <x v="4"/>
    <x v="9"/>
    <x v="1"/>
    <n v="112.4"/>
    <n v="1011.6"/>
    <x v="1"/>
    <x v="0"/>
    <x v="1"/>
    <n v="2.1"/>
    <x v="0"/>
    <x v="2"/>
    <x v="1"/>
  </r>
  <r>
    <x v="1"/>
    <x v="3"/>
    <x v="6"/>
    <x v="1"/>
    <x v="1"/>
    <x v="0"/>
    <x v="1"/>
    <x v="2"/>
    <n v="149.13"/>
    <n v="1193.04"/>
    <x v="0"/>
    <x v="2"/>
    <x v="0"/>
    <n v="4.4000000000000004"/>
    <x v="0"/>
    <x v="0"/>
    <x v="0"/>
  </r>
  <r>
    <x v="9"/>
    <x v="1"/>
    <x v="0"/>
    <x v="3"/>
    <x v="1"/>
    <x v="1"/>
    <x v="0"/>
    <x v="0"/>
    <n v="71.37"/>
    <n v="428.22"/>
    <x v="1"/>
    <x v="0"/>
    <x v="2"/>
    <n v="3.8"/>
    <x v="1"/>
    <x v="2"/>
    <x v="2"/>
  </r>
  <r>
    <x v="9"/>
    <x v="5"/>
    <x v="4"/>
    <x v="5"/>
    <x v="1"/>
    <x v="2"/>
    <x v="0"/>
    <x v="3"/>
    <n v="250.20000000000002"/>
    <n v="1501.2"/>
    <x v="0"/>
    <x v="3"/>
    <x v="2"/>
    <n v="1.4"/>
    <x v="0"/>
    <x v="2"/>
    <x v="2"/>
  </r>
  <r>
    <x v="9"/>
    <x v="1"/>
    <x v="7"/>
    <x v="7"/>
    <x v="1"/>
    <x v="1"/>
    <x v="11"/>
    <x v="3"/>
    <n v="287.87"/>
    <n v="3742.31"/>
    <x v="1"/>
    <x v="3"/>
    <x v="2"/>
    <n v="2.6"/>
    <x v="0"/>
    <x v="0"/>
    <x v="2"/>
  </r>
  <r>
    <x v="10"/>
    <x v="5"/>
    <x v="1"/>
    <x v="4"/>
    <x v="1"/>
    <x v="3"/>
    <x v="12"/>
    <x v="1"/>
    <n v="101.58"/>
    <n v="1218.96"/>
    <x v="3"/>
    <x v="0"/>
    <x v="1"/>
    <n v="4.5"/>
    <x v="1"/>
    <x v="1"/>
    <x v="1"/>
  </r>
  <r>
    <x v="2"/>
    <x v="3"/>
    <x v="1"/>
    <x v="4"/>
    <x v="1"/>
    <x v="2"/>
    <x v="9"/>
    <x v="1"/>
    <n v="238.94"/>
    <n v="2150.46"/>
    <x v="2"/>
    <x v="0"/>
    <x v="2"/>
    <n v="3.8"/>
    <x v="0"/>
    <x v="0"/>
    <x v="2"/>
  </r>
  <r>
    <x v="3"/>
    <x v="1"/>
    <x v="4"/>
    <x v="5"/>
    <x v="1"/>
    <x v="2"/>
    <x v="6"/>
    <x v="0"/>
    <n v="118.67"/>
    <n v="237.34"/>
    <x v="2"/>
    <x v="0"/>
    <x v="1"/>
    <n v="2.7"/>
    <x v="1"/>
    <x v="2"/>
    <x v="1"/>
  </r>
  <r>
    <x v="4"/>
    <x v="3"/>
    <x v="5"/>
    <x v="0"/>
    <x v="0"/>
    <x v="3"/>
    <x v="8"/>
    <x v="2"/>
    <n v="20.74"/>
    <n v="62.22"/>
    <x v="2"/>
    <x v="0"/>
    <x v="1"/>
    <n v="3.5"/>
    <x v="0"/>
    <x v="0"/>
    <x v="1"/>
  </r>
  <r>
    <x v="4"/>
    <x v="4"/>
    <x v="1"/>
    <x v="7"/>
    <x v="1"/>
    <x v="1"/>
    <x v="0"/>
    <x v="0"/>
    <n v="187.92"/>
    <n v="1127.52"/>
    <x v="0"/>
    <x v="3"/>
    <x v="0"/>
    <n v="4.7"/>
    <x v="0"/>
    <x v="0"/>
    <x v="0"/>
  </r>
  <r>
    <x v="10"/>
    <x v="5"/>
    <x v="5"/>
    <x v="0"/>
    <x v="0"/>
    <x v="0"/>
    <x v="1"/>
    <x v="3"/>
    <n v="134.91"/>
    <n v="1079.28"/>
    <x v="2"/>
    <x v="3"/>
    <x v="0"/>
    <n v="3.4"/>
    <x v="1"/>
    <x v="1"/>
    <x v="0"/>
  </r>
  <r>
    <x v="6"/>
    <x v="4"/>
    <x v="2"/>
    <x v="1"/>
    <x v="1"/>
    <x v="4"/>
    <x v="10"/>
    <x v="2"/>
    <n v="232.35999999999999"/>
    <n v="1626.52"/>
    <x v="1"/>
    <x v="0"/>
    <x v="1"/>
    <n v="1.9"/>
    <x v="0"/>
    <x v="2"/>
    <x v="1"/>
  </r>
  <r>
    <x v="6"/>
    <x v="3"/>
    <x v="1"/>
    <x v="6"/>
    <x v="1"/>
    <x v="1"/>
    <x v="1"/>
    <x v="1"/>
    <n v="229.65"/>
    <n v="1837.2"/>
    <x v="3"/>
    <x v="1"/>
    <x v="2"/>
    <n v="3.7"/>
    <x v="0"/>
    <x v="0"/>
    <x v="2"/>
  </r>
  <r>
    <x v="0"/>
    <x v="2"/>
    <x v="2"/>
    <x v="4"/>
    <x v="1"/>
    <x v="3"/>
    <x v="3"/>
    <x v="1"/>
    <n v="284.89"/>
    <n v="1424.45"/>
    <x v="2"/>
    <x v="3"/>
    <x v="1"/>
    <n v="2.1"/>
    <x v="0"/>
    <x v="1"/>
    <x v="1"/>
  </r>
  <r>
    <x v="10"/>
    <x v="6"/>
    <x v="1"/>
    <x v="7"/>
    <x v="1"/>
    <x v="3"/>
    <x v="9"/>
    <x v="3"/>
    <n v="142.59"/>
    <n v="1283.31"/>
    <x v="0"/>
    <x v="3"/>
    <x v="0"/>
    <n v="3.5"/>
    <x v="1"/>
    <x v="1"/>
    <x v="0"/>
  </r>
  <r>
    <x v="7"/>
    <x v="1"/>
    <x v="1"/>
    <x v="7"/>
    <x v="1"/>
    <x v="3"/>
    <x v="0"/>
    <x v="0"/>
    <n v="155.1"/>
    <n v="930.59999999999991"/>
    <x v="0"/>
    <x v="1"/>
    <x v="1"/>
    <n v="3.6"/>
    <x v="0"/>
    <x v="2"/>
    <x v="1"/>
  </r>
  <r>
    <x v="8"/>
    <x v="2"/>
    <x v="2"/>
    <x v="3"/>
    <x v="1"/>
    <x v="2"/>
    <x v="12"/>
    <x v="2"/>
    <n v="132.10999999999999"/>
    <n v="1585.32"/>
    <x v="3"/>
    <x v="1"/>
    <x v="2"/>
    <n v="2.4"/>
    <x v="0"/>
    <x v="2"/>
    <x v="2"/>
  </r>
  <r>
    <x v="9"/>
    <x v="4"/>
    <x v="3"/>
    <x v="2"/>
    <x v="1"/>
    <x v="0"/>
    <x v="7"/>
    <x v="0"/>
    <n v="103.14"/>
    <n v="1443.96"/>
    <x v="3"/>
    <x v="2"/>
    <x v="1"/>
    <n v="4"/>
    <x v="1"/>
    <x v="1"/>
    <x v="1"/>
  </r>
  <r>
    <x v="8"/>
    <x v="3"/>
    <x v="5"/>
    <x v="1"/>
    <x v="1"/>
    <x v="2"/>
    <x v="4"/>
    <x v="0"/>
    <n v="198.6"/>
    <n v="1986"/>
    <x v="0"/>
    <x v="1"/>
    <x v="0"/>
    <n v="2.2000000000000002"/>
    <x v="1"/>
    <x v="2"/>
    <x v="0"/>
  </r>
  <r>
    <x v="9"/>
    <x v="3"/>
    <x v="0"/>
    <x v="7"/>
    <x v="1"/>
    <x v="2"/>
    <x v="11"/>
    <x v="0"/>
    <n v="251.85000000000002"/>
    <n v="3274.05"/>
    <x v="3"/>
    <x v="2"/>
    <x v="1"/>
    <n v="1.1000000000000001"/>
    <x v="0"/>
    <x v="2"/>
    <x v="1"/>
  </r>
  <r>
    <x v="5"/>
    <x v="6"/>
    <x v="6"/>
    <x v="0"/>
    <x v="0"/>
    <x v="2"/>
    <x v="6"/>
    <x v="1"/>
    <n v="64.19"/>
    <n v="128.38"/>
    <x v="1"/>
    <x v="1"/>
    <x v="2"/>
    <n v="2.4"/>
    <x v="1"/>
    <x v="2"/>
    <x v="2"/>
  </r>
  <r>
    <x v="5"/>
    <x v="3"/>
    <x v="3"/>
    <x v="0"/>
    <x v="0"/>
    <x v="3"/>
    <x v="0"/>
    <x v="3"/>
    <n v="294.92"/>
    <n v="1769.52"/>
    <x v="1"/>
    <x v="0"/>
    <x v="2"/>
    <n v="4.4000000000000004"/>
    <x v="1"/>
    <x v="1"/>
    <x v="2"/>
  </r>
  <r>
    <x v="10"/>
    <x v="6"/>
    <x v="0"/>
    <x v="1"/>
    <x v="1"/>
    <x v="1"/>
    <x v="5"/>
    <x v="2"/>
    <n v="211.47"/>
    <n v="2326.17"/>
    <x v="2"/>
    <x v="0"/>
    <x v="0"/>
    <n v="3.3"/>
    <x v="0"/>
    <x v="0"/>
    <x v="0"/>
  </r>
  <r>
    <x v="5"/>
    <x v="1"/>
    <x v="7"/>
    <x v="0"/>
    <x v="0"/>
    <x v="4"/>
    <x v="2"/>
    <x v="2"/>
    <n v="238.43"/>
    <n v="953.72"/>
    <x v="2"/>
    <x v="1"/>
    <x v="0"/>
    <n v="4.4000000000000004"/>
    <x v="0"/>
    <x v="0"/>
    <x v="0"/>
  </r>
  <r>
    <x v="3"/>
    <x v="5"/>
    <x v="5"/>
    <x v="3"/>
    <x v="1"/>
    <x v="4"/>
    <x v="3"/>
    <x v="3"/>
    <n v="299.68"/>
    <n v="1498.4"/>
    <x v="0"/>
    <x v="1"/>
    <x v="0"/>
    <n v="1.5"/>
    <x v="0"/>
    <x v="2"/>
    <x v="0"/>
  </r>
  <r>
    <x v="0"/>
    <x v="6"/>
    <x v="1"/>
    <x v="6"/>
    <x v="1"/>
    <x v="0"/>
    <x v="3"/>
    <x v="2"/>
    <n v="161.13"/>
    <n v="805.65"/>
    <x v="0"/>
    <x v="2"/>
    <x v="0"/>
    <n v="1.8"/>
    <x v="1"/>
    <x v="1"/>
    <x v="0"/>
  </r>
  <r>
    <x v="6"/>
    <x v="6"/>
    <x v="1"/>
    <x v="5"/>
    <x v="1"/>
    <x v="0"/>
    <x v="13"/>
    <x v="2"/>
    <n v="39.96"/>
    <n v="39.96"/>
    <x v="1"/>
    <x v="2"/>
    <x v="1"/>
    <n v="1.7"/>
    <x v="0"/>
    <x v="2"/>
    <x v="1"/>
  </r>
  <r>
    <x v="3"/>
    <x v="2"/>
    <x v="1"/>
    <x v="1"/>
    <x v="1"/>
    <x v="3"/>
    <x v="4"/>
    <x v="0"/>
    <n v="241.28000000000003"/>
    <n v="2412.8000000000002"/>
    <x v="3"/>
    <x v="2"/>
    <x v="0"/>
    <n v="4.0999999999999996"/>
    <x v="1"/>
    <x v="0"/>
    <x v="0"/>
  </r>
  <r>
    <x v="8"/>
    <x v="3"/>
    <x v="6"/>
    <x v="3"/>
    <x v="1"/>
    <x v="4"/>
    <x v="3"/>
    <x v="0"/>
    <n v="263.81"/>
    <n v="1319.05"/>
    <x v="2"/>
    <x v="3"/>
    <x v="2"/>
    <n v="3.4"/>
    <x v="0"/>
    <x v="1"/>
    <x v="2"/>
  </r>
  <r>
    <x v="8"/>
    <x v="1"/>
    <x v="6"/>
    <x v="3"/>
    <x v="1"/>
    <x v="1"/>
    <x v="4"/>
    <x v="3"/>
    <n v="65.47"/>
    <n v="654.70000000000005"/>
    <x v="3"/>
    <x v="0"/>
    <x v="0"/>
    <n v="2.2999999999999998"/>
    <x v="1"/>
    <x v="0"/>
    <x v="0"/>
  </r>
  <r>
    <x v="2"/>
    <x v="5"/>
    <x v="6"/>
    <x v="3"/>
    <x v="1"/>
    <x v="3"/>
    <x v="5"/>
    <x v="2"/>
    <n v="26.76"/>
    <n v="294.36"/>
    <x v="2"/>
    <x v="1"/>
    <x v="1"/>
    <n v="4.0999999999999996"/>
    <x v="1"/>
    <x v="0"/>
    <x v="1"/>
  </r>
  <r>
    <x v="5"/>
    <x v="0"/>
    <x v="2"/>
    <x v="4"/>
    <x v="1"/>
    <x v="0"/>
    <x v="9"/>
    <x v="3"/>
    <n v="58.03"/>
    <n v="522.27"/>
    <x v="2"/>
    <x v="2"/>
    <x v="1"/>
    <n v="2.7"/>
    <x v="0"/>
    <x v="0"/>
    <x v="1"/>
  </r>
  <r>
    <x v="6"/>
    <x v="4"/>
    <x v="6"/>
    <x v="0"/>
    <x v="0"/>
    <x v="3"/>
    <x v="1"/>
    <x v="3"/>
    <n v="110.71"/>
    <n v="885.68"/>
    <x v="0"/>
    <x v="1"/>
    <x v="1"/>
    <n v="3.5"/>
    <x v="0"/>
    <x v="1"/>
    <x v="1"/>
  </r>
  <r>
    <x v="0"/>
    <x v="6"/>
    <x v="6"/>
    <x v="4"/>
    <x v="1"/>
    <x v="0"/>
    <x v="1"/>
    <x v="3"/>
    <n v="278.8"/>
    <n v="2230.4"/>
    <x v="3"/>
    <x v="1"/>
    <x v="1"/>
    <n v="4.4000000000000004"/>
    <x v="1"/>
    <x v="1"/>
    <x v="1"/>
  </r>
  <r>
    <x v="9"/>
    <x v="0"/>
    <x v="5"/>
    <x v="4"/>
    <x v="1"/>
    <x v="4"/>
    <x v="8"/>
    <x v="3"/>
    <n v="20.69"/>
    <n v="62.070000000000007"/>
    <x v="0"/>
    <x v="3"/>
    <x v="2"/>
    <n v="2.7"/>
    <x v="1"/>
    <x v="0"/>
    <x v="2"/>
  </r>
  <r>
    <x v="3"/>
    <x v="3"/>
    <x v="0"/>
    <x v="5"/>
    <x v="1"/>
    <x v="3"/>
    <x v="9"/>
    <x v="0"/>
    <n v="245.06"/>
    <n v="2205.54"/>
    <x v="3"/>
    <x v="1"/>
    <x v="0"/>
    <n v="4"/>
    <x v="1"/>
    <x v="1"/>
    <x v="0"/>
  </r>
  <r>
    <x v="0"/>
    <x v="4"/>
    <x v="3"/>
    <x v="4"/>
    <x v="1"/>
    <x v="2"/>
    <x v="9"/>
    <x v="1"/>
    <n v="259.35999999999996"/>
    <n v="2334.2399999999998"/>
    <x v="3"/>
    <x v="3"/>
    <x v="0"/>
    <n v="3.3"/>
    <x v="0"/>
    <x v="2"/>
    <x v="0"/>
  </r>
  <r>
    <x v="1"/>
    <x v="6"/>
    <x v="3"/>
    <x v="1"/>
    <x v="1"/>
    <x v="0"/>
    <x v="4"/>
    <x v="3"/>
    <n v="247.09"/>
    <n v="2470.9"/>
    <x v="2"/>
    <x v="3"/>
    <x v="0"/>
    <n v="4.5999999999999996"/>
    <x v="1"/>
    <x v="1"/>
    <x v="0"/>
  </r>
  <r>
    <x v="4"/>
    <x v="0"/>
    <x v="1"/>
    <x v="7"/>
    <x v="1"/>
    <x v="2"/>
    <x v="10"/>
    <x v="2"/>
    <n v="43.019999999999996"/>
    <n v="301.14"/>
    <x v="3"/>
    <x v="3"/>
    <x v="0"/>
    <n v="2.8"/>
    <x v="1"/>
    <x v="1"/>
    <x v="0"/>
  </r>
  <r>
    <x v="5"/>
    <x v="2"/>
    <x v="0"/>
    <x v="3"/>
    <x v="1"/>
    <x v="0"/>
    <x v="0"/>
    <x v="1"/>
    <n v="210.17"/>
    <n v="1261.02"/>
    <x v="2"/>
    <x v="0"/>
    <x v="0"/>
    <n v="2.2000000000000002"/>
    <x v="1"/>
    <x v="0"/>
    <x v="0"/>
  </r>
  <r>
    <x v="9"/>
    <x v="0"/>
    <x v="4"/>
    <x v="5"/>
    <x v="1"/>
    <x v="2"/>
    <x v="9"/>
    <x v="0"/>
    <n v="287.08999999999997"/>
    <n v="2583.81"/>
    <x v="2"/>
    <x v="3"/>
    <x v="0"/>
    <n v="2.1"/>
    <x v="0"/>
    <x v="2"/>
    <x v="0"/>
  </r>
  <r>
    <x v="1"/>
    <x v="4"/>
    <x v="4"/>
    <x v="4"/>
    <x v="1"/>
    <x v="4"/>
    <x v="5"/>
    <x v="1"/>
    <n v="53.7"/>
    <n v="590.70000000000005"/>
    <x v="2"/>
    <x v="0"/>
    <x v="0"/>
    <n v="1.8"/>
    <x v="1"/>
    <x v="2"/>
    <x v="0"/>
  </r>
  <r>
    <x v="9"/>
    <x v="2"/>
    <x v="7"/>
    <x v="6"/>
    <x v="1"/>
    <x v="4"/>
    <x v="0"/>
    <x v="1"/>
    <n v="28.87"/>
    <n v="173.22"/>
    <x v="1"/>
    <x v="3"/>
    <x v="1"/>
    <n v="2.4"/>
    <x v="0"/>
    <x v="1"/>
    <x v="1"/>
  </r>
  <r>
    <x v="9"/>
    <x v="4"/>
    <x v="5"/>
    <x v="2"/>
    <x v="1"/>
    <x v="1"/>
    <x v="8"/>
    <x v="0"/>
    <n v="264.62"/>
    <n v="793.86"/>
    <x v="2"/>
    <x v="3"/>
    <x v="1"/>
    <n v="2.7"/>
    <x v="1"/>
    <x v="2"/>
    <x v="1"/>
  </r>
  <r>
    <x v="5"/>
    <x v="5"/>
    <x v="4"/>
    <x v="1"/>
    <x v="1"/>
    <x v="1"/>
    <x v="0"/>
    <x v="3"/>
    <n v="200.58"/>
    <n v="1203.48"/>
    <x v="0"/>
    <x v="3"/>
    <x v="2"/>
    <n v="1.5"/>
    <x v="1"/>
    <x v="1"/>
    <x v="2"/>
  </r>
  <r>
    <x v="9"/>
    <x v="3"/>
    <x v="4"/>
    <x v="5"/>
    <x v="1"/>
    <x v="1"/>
    <x v="5"/>
    <x v="1"/>
    <n v="201"/>
    <n v="2211"/>
    <x v="3"/>
    <x v="3"/>
    <x v="1"/>
    <n v="3.9"/>
    <x v="0"/>
    <x v="0"/>
    <x v="1"/>
  </r>
  <r>
    <x v="0"/>
    <x v="1"/>
    <x v="5"/>
    <x v="2"/>
    <x v="1"/>
    <x v="3"/>
    <x v="6"/>
    <x v="0"/>
    <n v="290.04000000000002"/>
    <n v="580.08000000000004"/>
    <x v="3"/>
    <x v="2"/>
    <x v="2"/>
    <n v="4.8"/>
    <x v="0"/>
    <x v="2"/>
    <x v="2"/>
  </r>
  <r>
    <x v="0"/>
    <x v="0"/>
    <x v="0"/>
    <x v="2"/>
    <x v="1"/>
    <x v="0"/>
    <x v="6"/>
    <x v="0"/>
    <n v="235.53"/>
    <n v="471.06"/>
    <x v="1"/>
    <x v="1"/>
    <x v="0"/>
    <n v="2.6"/>
    <x v="1"/>
    <x v="2"/>
    <x v="0"/>
  </r>
  <r>
    <x v="1"/>
    <x v="6"/>
    <x v="1"/>
    <x v="4"/>
    <x v="1"/>
    <x v="3"/>
    <x v="12"/>
    <x v="1"/>
    <n v="131.28"/>
    <n v="1575.36"/>
    <x v="1"/>
    <x v="3"/>
    <x v="0"/>
    <n v="4.7"/>
    <x v="1"/>
    <x v="2"/>
    <x v="0"/>
  </r>
  <r>
    <x v="8"/>
    <x v="4"/>
    <x v="7"/>
    <x v="5"/>
    <x v="1"/>
    <x v="1"/>
    <x v="10"/>
    <x v="0"/>
    <n v="142.04"/>
    <n v="994.28"/>
    <x v="1"/>
    <x v="2"/>
    <x v="1"/>
    <n v="2.7"/>
    <x v="1"/>
    <x v="2"/>
    <x v="1"/>
  </r>
  <r>
    <x v="6"/>
    <x v="4"/>
    <x v="7"/>
    <x v="0"/>
    <x v="0"/>
    <x v="0"/>
    <x v="1"/>
    <x v="1"/>
    <n v="60.51"/>
    <n v="484.08"/>
    <x v="0"/>
    <x v="1"/>
    <x v="1"/>
    <n v="1.9"/>
    <x v="1"/>
    <x v="2"/>
    <x v="1"/>
  </r>
  <r>
    <x v="3"/>
    <x v="3"/>
    <x v="7"/>
    <x v="7"/>
    <x v="1"/>
    <x v="3"/>
    <x v="10"/>
    <x v="1"/>
    <n v="105.13"/>
    <n v="735.91"/>
    <x v="2"/>
    <x v="1"/>
    <x v="0"/>
    <n v="4.4000000000000004"/>
    <x v="0"/>
    <x v="0"/>
    <x v="0"/>
  </r>
  <r>
    <x v="3"/>
    <x v="0"/>
    <x v="4"/>
    <x v="7"/>
    <x v="1"/>
    <x v="4"/>
    <x v="3"/>
    <x v="0"/>
    <n v="144.71"/>
    <n v="723.55000000000007"/>
    <x v="1"/>
    <x v="1"/>
    <x v="0"/>
    <n v="4.5999999999999996"/>
    <x v="0"/>
    <x v="1"/>
    <x v="0"/>
  </r>
  <r>
    <x v="2"/>
    <x v="6"/>
    <x v="0"/>
    <x v="5"/>
    <x v="1"/>
    <x v="0"/>
    <x v="2"/>
    <x v="0"/>
    <n v="93.1"/>
    <n v="372.4"/>
    <x v="1"/>
    <x v="0"/>
    <x v="1"/>
    <n v="3.6"/>
    <x v="0"/>
    <x v="1"/>
    <x v="1"/>
  </r>
  <r>
    <x v="2"/>
    <x v="6"/>
    <x v="7"/>
    <x v="5"/>
    <x v="1"/>
    <x v="1"/>
    <x v="1"/>
    <x v="0"/>
    <n v="276.44"/>
    <n v="2211.52"/>
    <x v="3"/>
    <x v="3"/>
    <x v="0"/>
    <n v="4.7"/>
    <x v="1"/>
    <x v="0"/>
    <x v="0"/>
  </r>
  <r>
    <x v="7"/>
    <x v="4"/>
    <x v="5"/>
    <x v="3"/>
    <x v="1"/>
    <x v="4"/>
    <x v="12"/>
    <x v="1"/>
    <n v="23.3"/>
    <n v="279.60000000000002"/>
    <x v="3"/>
    <x v="0"/>
    <x v="1"/>
    <n v="2.4"/>
    <x v="0"/>
    <x v="0"/>
    <x v="1"/>
  </r>
  <r>
    <x v="5"/>
    <x v="1"/>
    <x v="7"/>
    <x v="6"/>
    <x v="1"/>
    <x v="0"/>
    <x v="9"/>
    <x v="2"/>
    <n v="184.37"/>
    <n v="1659.33"/>
    <x v="1"/>
    <x v="1"/>
    <x v="0"/>
    <n v="2.2999999999999998"/>
    <x v="1"/>
    <x v="0"/>
    <x v="0"/>
  </r>
  <r>
    <x v="10"/>
    <x v="4"/>
    <x v="3"/>
    <x v="7"/>
    <x v="1"/>
    <x v="3"/>
    <x v="10"/>
    <x v="0"/>
    <n v="236.04999999999998"/>
    <n v="1652.35"/>
    <x v="3"/>
    <x v="2"/>
    <x v="1"/>
    <n v="4.4000000000000004"/>
    <x v="0"/>
    <x v="1"/>
    <x v="1"/>
  </r>
  <r>
    <x v="2"/>
    <x v="1"/>
    <x v="2"/>
    <x v="3"/>
    <x v="1"/>
    <x v="1"/>
    <x v="13"/>
    <x v="0"/>
    <n v="224.99"/>
    <n v="224.99"/>
    <x v="3"/>
    <x v="2"/>
    <x v="1"/>
    <n v="2.1"/>
    <x v="0"/>
    <x v="0"/>
    <x v="1"/>
  </r>
  <r>
    <x v="10"/>
    <x v="4"/>
    <x v="0"/>
    <x v="0"/>
    <x v="0"/>
    <x v="3"/>
    <x v="2"/>
    <x v="3"/>
    <n v="200.25"/>
    <n v="801"/>
    <x v="2"/>
    <x v="0"/>
    <x v="0"/>
    <n v="4.5"/>
    <x v="0"/>
    <x v="2"/>
    <x v="0"/>
  </r>
  <r>
    <x v="1"/>
    <x v="4"/>
    <x v="2"/>
    <x v="2"/>
    <x v="1"/>
    <x v="4"/>
    <x v="11"/>
    <x v="0"/>
    <n v="134.88999999999999"/>
    <n v="1753.57"/>
    <x v="1"/>
    <x v="3"/>
    <x v="0"/>
    <n v="2"/>
    <x v="1"/>
    <x v="1"/>
    <x v="0"/>
  </r>
  <r>
    <x v="9"/>
    <x v="6"/>
    <x v="0"/>
    <x v="2"/>
    <x v="1"/>
    <x v="4"/>
    <x v="2"/>
    <x v="1"/>
    <n v="277.17"/>
    <n v="1108.68"/>
    <x v="1"/>
    <x v="1"/>
    <x v="1"/>
    <n v="3.8"/>
    <x v="0"/>
    <x v="0"/>
    <x v="1"/>
  </r>
  <r>
    <x v="9"/>
    <x v="1"/>
    <x v="6"/>
    <x v="2"/>
    <x v="1"/>
    <x v="4"/>
    <x v="4"/>
    <x v="0"/>
    <n v="112.1"/>
    <n v="1121"/>
    <x v="2"/>
    <x v="3"/>
    <x v="2"/>
    <n v="4.3"/>
    <x v="0"/>
    <x v="2"/>
    <x v="2"/>
  </r>
  <r>
    <x v="5"/>
    <x v="6"/>
    <x v="5"/>
    <x v="5"/>
    <x v="1"/>
    <x v="0"/>
    <x v="8"/>
    <x v="3"/>
    <n v="230.04"/>
    <n v="690.12"/>
    <x v="1"/>
    <x v="0"/>
    <x v="2"/>
    <n v="4.5"/>
    <x v="0"/>
    <x v="1"/>
    <x v="2"/>
  </r>
  <r>
    <x v="4"/>
    <x v="0"/>
    <x v="6"/>
    <x v="0"/>
    <x v="0"/>
    <x v="1"/>
    <x v="2"/>
    <x v="2"/>
    <n v="279.45999999999998"/>
    <n v="1117.8399999999999"/>
    <x v="1"/>
    <x v="2"/>
    <x v="2"/>
    <n v="4.9000000000000004"/>
    <x v="1"/>
    <x v="2"/>
    <x v="2"/>
  </r>
  <r>
    <x v="8"/>
    <x v="4"/>
    <x v="4"/>
    <x v="1"/>
    <x v="1"/>
    <x v="4"/>
    <x v="9"/>
    <x v="2"/>
    <n v="55.95"/>
    <n v="503.55"/>
    <x v="2"/>
    <x v="2"/>
    <x v="2"/>
    <n v="2.2000000000000002"/>
    <x v="0"/>
    <x v="0"/>
    <x v="2"/>
  </r>
  <r>
    <x v="7"/>
    <x v="5"/>
    <x v="4"/>
    <x v="3"/>
    <x v="1"/>
    <x v="3"/>
    <x v="11"/>
    <x v="0"/>
    <n v="285.18"/>
    <n v="3707.34"/>
    <x v="2"/>
    <x v="0"/>
    <x v="0"/>
    <n v="3.2"/>
    <x v="0"/>
    <x v="0"/>
    <x v="0"/>
  </r>
  <r>
    <x v="0"/>
    <x v="1"/>
    <x v="6"/>
    <x v="1"/>
    <x v="1"/>
    <x v="1"/>
    <x v="13"/>
    <x v="2"/>
    <n v="237.29"/>
    <n v="237.29"/>
    <x v="1"/>
    <x v="1"/>
    <x v="2"/>
    <n v="4.8"/>
    <x v="0"/>
    <x v="2"/>
    <x v="2"/>
  </r>
  <r>
    <x v="9"/>
    <x v="2"/>
    <x v="0"/>
    <x v="4"/>
    <x v="1"/>
    <x v="3"/>
    <x v="6"/>
    <x v="1"/>
    <n v="192.65"/>
    <n v="385.3"/>
    <x v="3"/>
    <x v="0"/>
    <x v="2"/>
    <n v="1"/>
    <x v="1"/>
    <x v="0"/>
    <x v="2"/>
  </r>
  <r>
    <x v="7"/>
    <x v="2"/>
    <x v="7"/>
    <x v="6"/>
    <x v="1"/>
    <x v="3"/>
    <x v="10"/>
    <x v="2"/>
    <n v="124.55"/>
    <n v="871.85"/>
    <x v="2"/>
    <x v="0"/>
    <x v="1"/>
    <n v="3.5"/>
    <x v="1"/>
    <x v="2"/>
    <x v="1"/>
  </r>
  <r>
    <x v="3"/>
    <x v="2"/>
    <x v="2"/>
    <x v="6"/>
    <x v="1"/>
    <x v="4"/>
    <x v="7"/>
    <x v="1"/>
    <n v="273.19"/>
    <n v="3824.66"/>
    <x v="2"/>
    <x v="0"/>
    <x v="1"/>
    <n v="1.6"/>
    <x v="1"/>
    <x v="0"/>
    <x v="1"/>
  </r>
  <r>
    <x v="4"/>
    <x v="5"/>
    <x v="5"/>
    <x v="3"/>
    <x v="1"/>
    <x v="1"/>
    <x v="9"/>
    <x v="2"/>
    <n v="32.330000000000005"/>
    <n v="290.97000000000003"/>
    <x v="0"/>
    <x v="1"/>
    <x v="0"/>
    <n v="2.8"/>
    <x v="1"/>
    <x v="1"/>
    <x v="0"/>
  </r>
  <r>
    <x v="0"/>
    <x v="6"/>
    <x v="7"/>
    <x v="2"/>
    <x v="1"/>
    <x v="2"/>
    <x v="10"/>
    <x v="2"/>
    <n v="140.91"/>
    <n v="986.37"/>
    <x v="3"/>
    <x v="1"/>
    <x v="1"/>
    <n v="1.3"/>
    <x v="0"/>
    <x v="0"/>
    <x v="1"/>
  </r>
  <r>
    <x v="5"/>
    <x v="6"/>
    <x v="4"/>
    <x v="4"/>
    <x v="1"/>
    <x v="0"/>
    <x v="7"/>
    <x v="1"/>
    <n v="231.85999999999999"/>
    <n v="3246.04"/>
    <x v="1"/>
    <x v="2"/>
    <x v="2"/>
    <n v="2.2999999999999998"/>
    <x v="1"/>
    <x v="1"/>
    <x v="2"/>
  </r>
  <r>
    <x v="7"/>
    <x v="3"/>
    <x v="7"/>
    <x v="7"/>
    <x v="1"/>
    <x v="2"/>
    <x v="13"/>
    <x v="1"/>
    <n v="247.12"/>
    <n v="247.12"/>
    <x v="0"/>
    <x v="3"/>
    <x v="2"/>
    <n v="3.8"/>
    <x v="0"/>
    <x v="1"/>
    <x v="2"/>
  </r>
  <r>
    <x v="1"/>
    <x v="2"/>
    <x v="1"/>
    <x v="0"/>
    <x v="0"/>
    <x v="0"/>
    <x v="11"/>
    <x v="0"/>
    <n v="76.64"/>
    <n v="996.32"/>
    <x v="0"/>
    <x v="1"/>
    <x v="0"/>
    <n v="4.2"/>
    <x v="0"/>
    <x v="2"/>
    <x v="0"/>
  </r>
  <r>
    <x v="0"/>
    <x v="2"/>
    <x v="1"/>
    <x v="6"/>
    <x v="1"/>
    <x v="1"/>
    <x v="10"/>
    <x v="1"/>
    <n v="33.33"/>
    <n v="233.31"/>
    <x v="0"/>
    <x v="1"/>
    <x v="0"/>
    <n v="3.2"/>
    <x v="1"/>
    <x v="0"/>
    <x v="0"/>
  </r>
  <r>
    <x v="5"/>
    <x v="6"/>
    <x v="6"/>
    <x v="1"/>
    <x v="1"/>
    <x v="4"/>
    <x v="0"/>
    <x v="0"/>
    <n v="244.79999999999998"/>
    <n v="1468.8"/>
    <x v="3"/>
    <x v="1"/>
    <x v="2"/>
    <n v="2.7"/>
    <x v="0"/>
    <x v="2"/>
    <x v="2"/>
  </r>
  <r>
    <x v="10"/>
    <x v="2"/>
    <x v="1"/>
    <x v="1"/>
    <x v="1"/>
    <x v="1"/>
    <x v="11"/>
    <x v="3"/>
    <n v="138.13"/>
    <n v="1795.69"/>
    <x v="2"/>
    <x v="0"/>
    <x v="1"/>
    <n v="2.4"/>
    <x v="1"/>
    <x v="0"/>
    <x v="1"/>
  </r>
  <r>
    <x v="5"/>
    <x v="6"/>
    <x v="6"/>
    <x v="7"/>
    <x v="1"/>
    <x v="2"/>
    <x v="13"/>
    <x v="1"/>
    <n v="60.19"/>
    <n v="60.19"/>
    <x v="1"/>
    <x v="3"/>
    <x v="1"/>
    <n v="4.5999999999999996"/>
    <x v="0"/>
    <x v="1"/>
    <x v="1"/>
  </r>
  <r>
    <x v="5"/>
    <x v="4"/>
    <x v="3"/>
    <x v="5"/>
    <x v="1"/>
    <x v="3"/>
    <x v="13"/>
    <x v="0"/>
    <n v="43.96"/>
    <n v="43.96"/>
    <x v="3"/>
    <x v="2"/>
    <x v="0"/>
    <n v="1.8"/>
    <x v="0"/>
    <x v="0"/>
    <x v="0"/>
  </r>
  <r>
    <x v="0"/>
    <x v="4"/>
    <x v="3"/>
    <x v="2"/>
    <x v="1"/>
    <x v="0"/>
    <x v="12"/>
    <x v="0"/>
    <n v="199.38"/>
    <n v="2392.56"/>
    <x v="0"/>
    <x v="2"/>
    <x v="0"/>
    <n v="3.7"/>
    <x v="0"/>
    <x v="2"/>
    <x v="0"/>
  </r>
  <r>
    <x v="4"/>
    <x v="6"/>
    <x v="2"/>
    <x v="5"/>
    <x v="1"/>
    <x v="0"/>
    <x v="6"/>
    <x v="2"/>
    <n v="183.19"/>
    <n v="366.38"/>
    <x v="3"/>
    <x v="0"/>
    <x v="0"/>
    <n v="1.6"/>
    <x v="1"/>
    <x v="2"/>
    <x v="0"/>
  </r>
  <r>
    <x v="0"/>
    <x v="1"/>
    <x v="1"/>
    <x v="3"/>
    <x v="1"/>
    <x v="2"/>
    <x v="0"/>
    <x v="1"/>
    <n v="259.12"/>
    <n v="1554.72"/>
    <x v="1"/>
    <x v="2"/>
    <x v="2"/>
    <n v="4.5999999999999996"/>
    <x v="1"/>
    <x v="1"/>
    <x v="2"/>
  </r>
  <r>
    <x v="6"/>
    <x v="6"/>
    <x v="4"/>
    <x v="6"/>
    <x v="1"/>
    <x v="4"/>
    <x v="12"/>
    <x v="2"/>
    <n v="28.84"/>
    <n v="346.08"/>
    <x v="3"/>
    <x v="0"/>
    <x v="1"/>
    <n v="2.1"/>
    <x v="1"/>
    <x v="1"/>
    <x v="1"/>
  </r>
  <r>
    <x v="8"/>
    <x v="0"/>
    <x v="0"/>
    <x v="7"/>
    <x v="1"/>
    <x v="1"/>
    <x v="11"/>
    <x v="0"/>
    <n v="263.15999999999997"/>
    <n v="3421.08"/>
    <x v="0"/>
    <x v="0"/>
    <x v="1"/>
    <n v="2.5"/>
    <x v="1"/>
    <x v="2"/>
    <x v="1"/>
  </r>
  <r>
    <x v="2"/>
    <x v="0"/>
    <x v="1"/>
    <x v="7"/>
    <x v="1"/>
    <x v="2"/>
    <x v="2"/>
    <x v="1"/>
    <n v="268.43"/>
    <n v="1073.72"/>
    <x v="0"/>
    <x v="1"/>
    <x v="1"/>
    <n v="1.7"/>
    <x v="0"/>
    <x v="1"/>
    <x v="1"/>
  </r>
  <r>
    <x v="4"/>
    <x v="0"/>
    <x v="5"/>
    <x v="7"/>
    <x v="1"/>
    <x v="1"/>
    <x v="2"/>
    <x v="0"/>
    <n v="144.96"/>
    <n v="579.84"/>
    <x v="2"/>
    <x v="1"/>
    <x v="2"/>
    <n v="4.7"/>
    <x v="1"/>
    <x v="1"/>
    <x v="2"/>
  </r>
  <r>
    <x v="1"/>
    <x v="0"/>
    <x v="6"/>
    <x v="5"/>
    <x v="1"/>
    <x v="4"/>
    <x v="0"/>
    <x v="2"/>
    <n v="41.47"/>
    <n v="248.82"/>
    <x v="3"/>
    <x v="1"/>
    <x v="0"/>
    <n v="4.5999999999999996"/>
    <x v="1"/>
    <x v="2"/>
    <x v="0"/>
  </r>
  <r>
    <x v="4"/>
    <x v="5"/>
    <x v="1"/>
    <x v="0"/>
    <x v="0"/>
    <x v="3"/>
    <x v="9"/>
    <x v="0"/>
    <n v="285.08999999999997"/>
    <n v="2565.81"/>
    <x v="1"/>
    <x v="3"/>
    <x v="1"/>
    <n v="2.9"/>
    <x v="0"/>
    <x v="2"/>
    <x v="1"/>
  </r>
  <r>
    <x v="3"/>
    <x v="3"/>
    <x v="5"/>
    <x v="5"/>
    <x v="1"/>
    <x v="1"/>
    <x v="13"/>
    <x v="0"/>
    <n v="40.17"/>
    <n v="40.17"/>
    <x v="2"/>
    <x v="3"/>
    <x v="2"/>
    <n v="1.1000000000000001"/>
    <x v="1"/>
    <x v="2"/>
    <x v="2"/>
  </r>
  <r>
    <x v="1"/>
    <x v="3"/>
    <x v="4"/>
    <x v="3"/>
    <x v="1"/>
    <x v="4"/>
    <x v="7"/>
    <x v="2"/>
    <n v="185.39000000000001"/>
    <n v="2595.46"/>
    <x v="2"/>
    <x v="2"/>
    <x v="1"/>
    <n v="4.5999999999999996"/>
    <x v="1"/>
    <x v="2"/>
    <x v="1"/>
  </r>
  <r>
    <x v="10"/>
    <x v="6"/>
    <x v="0"/>
    <x v="1"/>
    <x v="1"/>
    <x v="2"/>
    <x v="6"/>
    <x v="1"/>
    <n v="158.08000000000001"/>
    <n v="316.16000000000003"/>
    <x v="1"/>
    <x v="3"/>
    <x v="2"/>
    <n v="4.9000000000000004"/>
    <x v="1"/>
    <x v="2"/>
    <x v="2"/>
  </r>
  <r>
    <x v="0"/>
    <x v="4"/>
    <x v="3"/>
    <x v="1"/>
    <x v="1"/>
    <x v="3"/>
    <x v="1"/>
    <x v="2"/>
    <n v="253.82"/>
    <n v="2030.56"/>
    <x v="1"/>
    <x v="1"/>
    <x v="1"/>
    <n v="1.3"/>
    <x v="0"/>
    <x v="1"/>
    <x v="1"/>
  </r>
  <r>
    <x v="5"/>
    <x v="2"/>
    <x v="6"/>
    <x v="4"/>
    <x v="1"/>
    <x v="3"/>
    <x v="1"/>
    <x v="1"/>
    <n v="160.72999999999999"/>
    <n v="1285.8399999999999"/>
    <x v="3"/>
    <x v="3"/>
    <x v="0"/>
    <n v="3.4"/>
    <x v="0"/>
    <x v="0"/>
    <x v="0"/>
  </r>
  <r>
    <x v="0"/>
    <x v="0"/>
    <x v="2"/>
    <x v="3"/>
    <x v="1"/>
    <x v="3"/>
    <x v="5"/>
    <x v="1"/>
    <n v="151.35"/>
    <n v="1664.85"/>
    <x v="0"/>
    <x v="2"/>
    <x v="1"/>
    <n v="4.8"/>
    <x v="1"/>
    <x v="0"/>
    <x v="1"/>
  </r>
  <r>
    <x v="3"/>
    <x v="3"/>
    <x v="5"/>
    <x v="0"/>
    <x v="0"/>
    <x v="0"/>
    <x v="5"/>
    <x v="3"/>
    <n v="266.58"/>
    <n v="2932.38"/>
    <x v="2"/>
    <x v="1"/>
    <x v="2"/>
    <n v="3.8"/>
    <x v="1"/>
    <x v="0"/>
    <x v="2"/>
  </r>
  <r>
    <x v="7"/>
    <x v="3"/>
    <x v="1"/>
    <x v="7"/>
    <x v="1"/>
    <x v="4"/>
    <x v="0"/>
    <x v="0"/>
    <n v="289.92"/>
    <n v="1739.52"/>
    <x v="2"/>
    <x v="3"/>
    <x v="1"/>
    <n v="3.1"/>
    <x v="1"/>
    <x v="1"/>
    <x v="1"/>
  </r>
  <r>
    <x v="3"/>
    <x v="0"/>
    <x v="4"/>
    <x v="1"/>
    <x v="1"/>
    <x v="1"/>
    <x v="0"/>
    <x v="1"/>
    <n v="173.79999999999998"/>
    <n v="1042.8"/>
    <x v="3"/>
    <x v="1"/>
    <x v="2"/>
    <n v="2.4"/>
    <x v="1"/>
    <x v="2"/>
    <x v="2"/>
  </r>
  <r>
    <x v="6"/>
    <x v="4"/>
    <x v="5"/>
    <x v="3"/>
    <x v="1"/>
    <x v="2"/>
    <x v="12"/>
    <x v="1"/>
    <n v="147.32"/>
    <n v="1767.84"/>
    <x v="0"/>
    <x v="2"/>
    <x v="2"/>
    <n v="4"/>
    <x v="0"/>
    <x v="1"/>
    <x v="2"/>
  </r>
  <r>
    <x v="5"/>
    <x v="5"/>
    <x v="1"/>
    <x v="1"/>
    <x v="1"/>
    <x v="3"/>
    <x v="1"/>
    <x v="2"/>
    <n v="252.71"/>
    <n v="2021.68"/>
    <x v="3"/>
    <x v="2"/>
    <x v="1"/>
    <n v="5"/>
    <x v="1"/>
    <x v="2"/>
    <x v="1"/>
  </r>
  <r>
    <x v="5"/>
    <x v="5"/>
    <x v="3"/>
    <x v="0"/>
    <x v="0"/>
    <x v="3"/>
    <x v="6"/>
    <x v="1"/>
    <n v="252.71"/>
    <n v="505.42"/>
    <x v="0"/>
    <x v="1"/>
    <x v="2"/>
    <n v="3.6"/>
    <x v="1"/>
    <x v="1"/>
    <x v="2"/>
  </r>
  <r>
    <x v="9"/>
    <x v="3"/>
    <x v="3"/>
    <x v="4"/>
    <x v="1"/>
    <x v="3"/>
    <x v="6"/>
    <x v="1"/>
    <n v="109.43"/>
    <n v="218.86"/>
    <x v="1"/>
    <x v="0"/>
    <x v="2"/>
    <n v="3"/>
    <x v="0"/>
    <x v="1"/>
    <x v="2"/>
  </r>
  <r>
    <x v="7"/>
    <x v="5"/>
    <x v="0"/>
    <x v="3"/>
    <x v="1"/>
    <x v="4"/>
    <x v="11"/>
    <x v="2"/>
    <n v="181.34"/>
    <n v="2357.42"/>
    <x v="3"/>
    <x v="2"/>
    <x v="0"/>
    <n v="1.7"/>
    <x v="1"/>
    <x v="1"/>
    <x v="0"/>
  </r>
  <r>
    <x v="9"/>
    <x v="1"/>
    <x v="2"/>
    <x v="1"/>
    <x v="1"/>
    <x v="2"/>
    <x v="13"/>
    <x v="1"/>
    <n v="63.15"/>
    <n v="63.15"/>
    <x v="1"/>
    <x v="3"/>
    <x v="0"/>
    <n v="4.4000000000000004"/>
    <x v="0"/>
    <x v="0"/>
    <x v="0"/>
  </r>
  <r>
    <x v="10"/>
    <x v="0"/>
    <x v="3"/>
    <x v="7"/>
    <x v="1"/>
    <x v="4"/>
    <x v="0"/>
    <x v="0"/>
    <n v="197.95000000000002"/>
    <n v="1187.7"/>
    <x v="3"/>
    <x v="2"/>
    <x v="0"/>
    <n v="2.5"/>
    <x v="1"/>
    <x v="1"/>
    <x v="0"/>
  </r>
  <r>
    <x v="8"/>
    <x v="4"/>
    <x v="0"/>
    <x v="0"/>
    <x v="0"/>
    <x v="2"/>
    <x v="0"/>
    <x v="0"/>
    <n v="253.51999999999998"/>
    <n v="1521.12"/>
    <x v="1"/>
    <x v="1"/>
    <x v="2"/>
    <n v="4.0999999999999996"/>
    <x v="1"/>
    <x v="1"/>
    <x v="2"/>
  </r>
  <r>
    <x v="2"/>
    <x v="3"/>
    <x v="3"/>
    <x v="5"/>
    <x v="1"/>
    <x v="1"/>
    <x v="7"/>
    <x v="2"/>
    <n v="72.5"/>
    <n v="1015"/>
    <x v="0"/>
    <x v="1"/>
    <x v="1"/>
    <n v="2.4"/>
    <x v="0"/>
    <x v="1"/>
    <x v="1"/>
  </r>
  <r>
    <x v="8"/>
    <x v="0"/>
    <x v="6"/>
    <x v="0"/>
    <x v="0"/>
    <x v="0"/>
    <x v="0"/>
    <x v="1"/>
    <n v="110.45"/>
    <n v="662.7"/>
    <x v="0"/>
    <x v="2"/>
    <x v="1"/>
    <n v="1.5"/>
    <x v="1"/>
    <x v="1"/>
    <x v="1"/>
  </r>
  <r>
    <x v="0"/>
    <x v="5"/>
    <x v="7"/>
    <x v="5"/>
    <x v="1"/>
    <x v="2"/>
    <x v="11"/>
    <x v="0"/>
    <n v="145.69999999999999"/>
    <n v="1894.1"/>
    <x v="0"/>
    <x v="1"/>
    <x v="0"/>
    <n v="3.7"/>
    <x v="1"/>
    <x v="1"/>
    <x v="0"/>
  </r>
  <r>
    <x v="8"/>
    <x v="0"/>
    <x v="0"/>
    <x v="0"/>
    <x v="0"/>
    <x v="4"/>
    <x v="5"/>
    <x v="3"/>
    <n v="256.62"/>
    <n v="2822.82"/>
    <x v="2"/>
    <x v="0"/>
    <x v="2"/>
    <n v="3.2"/>
    <x v="1"/>
    <x v="1"/>
    <x v="2"/>
  </r>
  <r>
    <x v="5"/>
    <x v="5"/>
    <x v="0"/>
    <x v="4"/>
    <x v="1"/>
    <x v="4"/>
    <x v="6"/>
    <x v="2"/>
    <n v="224.78"/>
    <n v="449.56"/>
    <x v="0"/>
    <x v="2"/>
    <x v="0"/>
    <n v="1.6"/>
    <x v="1"/>
    <x v="2"/>
    <x v="0"/>
  </r>
  <r>
    <x v="3"/>
    <x v="4"/>
    <x v="5"/>
    <x v="7"/>
    <x v="1"/>
    <x v="4"/>
    <x v="10"/>
    <x v="2"/>
    <n v="108.72"/>
    <n v="761.04"/>
    <x v="3"/>
    <x v="0"/>
    <x v="0"/>
    <n v="4.3"/>
    <x v="0"/>
    <x v="1"/>
    <x v="0"/>
  </r>
  <r>
    <x v="7"/>
    <x v="5"/>
    <x v="3"/>
    <x v="1"/>
    <x v="1"/>
    <x v="0"/>
    <x v="8"/>
    <x v="0"/>
    <n v="88.05"/>
    <n v="264.14999999999998"/>
    <x v="0"/>
    <x v="2"/>
    <x v="2"/>
    <n v="2.2000000000000002"/>
    <x v="1"/>
    <x v="2"/>
    <x v="2"/>
  </r>
  <r>
    <x v="0"/>
    <x v="0"/>
    <x v="0"/>
    <x v="7"/>
    <x v="1"/>
    <x v="2"/>
    <x v="13"/>
    <x v="2"/>
    <n v="214.8"/>
    <n v="214.8"/>
    <x v="2"/>
    <x v="0"/>
    <x v="0"/>
    <n v="2.8"/>
    <x v="0"/>
    <x v="2"/>
    <x v="0"/>
  </r>
  <r>
    <x v="0"/>
    <x v="4"/>
    <x v="4"/>
    <x v="3"/>
    <x v="1"/>
    <x v="2"/>
    <x v="13"/>
    <x v="1"/>
    <n v="154.37"/>
    <n v="154.37"/>
    <x v="1"/>
    <x v="3"/>
    <x v="2"/>
    <n v="3"/>
    <x v="0"/>
    <x v="1"/>
    <x v="2"/>
  </r>
  <r>
    <x v="7"/>
    <x v="5"/>
    <x v="6"/>
    <x v="5"/>
    <x v="1"/>
    <x v="2"/>
    <x v="7"/>
    <x v="0"/>
    <n v="186.20000000000002"/>
    <n v="2606.8000000000002"/>
    <x v="2"/>
    <x v="1"/>
    <x v="0"/>
    <n v="2"/>
    <x v="1"/>
    <x v="1"/>
    <x v="0"/>
  </r>
  <r>
    <x v="5"/>
    <x v="1"/>
    <x v="5"/>
    <x v="6"/>
    <x v="1"/>
    <x v="2"/>
    <x v="9"/>
    <x v="3"/>
    <n v="201.64"/>
    <n v="1814.76"/>
    <x v="2"/>
    <x v="1"/>
    <x v="1"/>
    <n v="3"/>
    <x v="1"/>
    <x v="0"/>
    <x v="1"/>
  </r>
  <r>
    <x v="2"/>
    <x v="6"/>
    <x v="5"/>
    <x v="4"/>
    <x v="1"/>
    <x v="3"/>
    <x v="8"/>
    <x v="1"/>
    <n v="176.42999999999998"/>
    <n v="529.29"/>
    <x v="1"/>
    <x v="2"/>
    <x v="0"/>
    <n v="1.3"/>
    <x v="0"/>
    <x v="0"/>
    <x v="0"/>
  </r>
  <r>
    <x v="10"/>
    <x v="0"/>
    <x v="7"/>
    <x v="1"/>
    <x v="1"/>
    <x v="3"/>
    <x v="1"/>
    <x v="3"/>
    <n v="191.66"/>
    <n v="1533.28"/>
    <x v="3"/>
    <x v="2"/>
    <x v="1"/>
    <n v="1.7"/>
    <x v="0"/>
    <x v="2"/>
    <x v="1"/>
  </r>
  <r>
    <x v="10"/>
    <x v="6"/>
    <x v="6"/>
    <x v="6"/>
    <x v="1"/>
    <x v="4"/>
    <x v="4"/>
    <x v="3"/>
    <n v="268.5"/>
    <n v="2685"/>
    <x v="3"/>
    <x v="0"/>
    <x v="0"/>
    <n v="2.1"/>
    <x v="1"/>
    <x v="0"/>
    <x v="0"/>
  </r>
  <r>
    <x v="0"/>
    <x v="0"/>
    <x v="1"/>
    <x v="6"/>
    <x v="1"/>
    <x v="3"/>
    <x v="10"/>
    <x v="2"/>
    <n v="263.10000000000002"/>
    <n v="1841.7"/>
    <x v="0"/>
    <x v="1"/>
    <x v="0"/>
    <n v="2.4"/>
    <x v="1"/>
    <x v="0"/>
    <x v="0"/>
  </r>
  <r>
    <x v="10"/>
    <x v="5"/>
    <x v="4"/>
    <x v="0"/>
    <x v="0"/>
    <x v="2"/>
    <x v="11"/>
    <x v="3"/>
    <n v="61.730000000000004"/>
    <n v="802.49"/>
    <x v="2"/>
    <x v="1"/>
    <x v="1"/>
    <n v="2"/>
    <x v="1"/>
    <x v="0"/>
    <x v="1"/>
  </r>
  <r>
    <x v="5"/>
    <x v="5"/>
    <x v="6"/>
    <x v="4"/>
    <x v="1"/>
    <x v="2"/>
    <x v="6"/>
    <x v="1"/>
    <n v="184.22"/>
    <n v="368.44"/>
    <x v="3"/>
    <x v="0"/>
    <x v="0"/>
    <n v="2.9"/>
    <x v="1"/>
    <x v="0"/>
    <x v="0"/>
  </r>
  <r>
    <x v="6"/>
    <x v="4"/>
    <x v="0"/>
    <x v="2"/>
    <x v="1"/>
    <x v="3"/>
    <x v="6"/>
    <x v="0"/>
    <n v="143"/>
    <n v="286"/>
    <x v="0"/>
    <x v="3"/>
    <x v="2"/>
    <n v="3.6"/>
    <x v="1"/>
    <x v="0"/>
    <x v="2"/>
  </r>
  <r>
    <x v="6"/>
    <x v="3"/>
    <x v="7"/>
    <x v="6"/>
    <x v="1"/>
    <x v="1"/>
    <x v="2"/>
    <x v="0"/>
    <n v="99.95"/>
    <n v="399.8"/>
    <x v="2"/>
    <x v="3"/>
    <x v="1"/>
    <n v="2.4"/>
    <x v="1"/>
    <x v="0"/>
    <x v="1"/>
  </r>
  <r>
    <x v="9"/>
    <x v="1"/>
    <x v="4"/>
    <x v="6"/>
    <x v="1"/>
    <x v="4"/>
    <x v="6"/>
    <x v="3"/>
    <n v="196.72"/>
    <n v="393.44"/>
    <x v="2"/>
    <x v="3"/>
    <x v="2"/>
    <n v="1.1000000000000001"/>
    <x v="0"/>
    <x v="1"/>
    <x v="2"/>
  </r>
  <r>
    <x v="4"/>
    <x v="3"/>
    <x v="7"/>
    <x v="7"/>
    <x v="1"/>
    <x v="0"/>
    <x v="3"/>
    <x v="3"/>
    <n v="163.05000000000001"/>
    <n v="815.25"/>
    <x v="3"/>
    <x v="2"/>
    <x v="2"/>
    <n v="3.5"/>
    <x v="1"/>
    <x v="0"/>
    <x v="2"/>
  </r>
  <r>
    <x v="1"/>
    <x v="6"/>
    <x v="6"/>
    <x v="2"/>
    <x v="1"/>
    <x v="4"/>
    <x v="12"/>
    <x v="0"/>
    <n v="236.97"/>
    <n v="2843.64"/>
    <x v="0"/>
    <x v="0"/>
    <x v="1"/>
    <n v="4.5"/>
    <x v="1"/>
    <x v="2"/>
    <x v="1"/>
  </r>
  <r>
    <x v="8"/>
    <x v="5"/>
    <x v="2"/>
    <x v="2"/>
    <x v="1"/>
    <x v="4"/>
    <x v="4"/>
    <x v="3"/>
    <n v="46.160000000000004"/>
    <n v="461.6"/>
    <x v="1"/>
    <x v="0"/>
    <x v="0"/>
    <n v="1.5"/>
    <x v="1"/>
    <x v="0"/>
    <x v="0"/>
  </r>
  <r>
    <x v="10"/>
    <x v="3"/>
    <x v="6"/>
    <x v="2"/>
    <x v="1"/>
    <x v="4"/>
    <x v="12"/>
    <x v="1"/>
    <n v="104.75"/>
    <n v="1257"/>
    <x v="2"/>
    <x v="3"/>
    <x v="2"/>
    <n v="1.7"/>
    <x v="1"/>
    <x v="0"/>
    <x v="2"/>
  </r>
  <r>
    <x v="6"/>
    <x v="5"/>
    <x v="0"/>
    <x v="4"/>
    <x v="1"/>
    <x v="3"/>
    <x v="10"/>
    <x v="3"/>
    <n v="27.22"/>
    <n v="190.54"/>
    <x v="0"/>
    <x v="0"/>
    <x v="0"/>
    <n v="1.1000000000000001"/>
    <x v="0"/>
    <x v="0"/>
    <x v="0"/>
  </r>
  <r>
    <x v="3"/>
    <x v="0"/>
    <x v="7"/>
    <x v="3"/>
    <x v="1"/>
    <x v="4"/>
    <x v="6"/>
    <x v="3"/>
    <n v="228.87"/>
    <n v="457.74"/>
    <x v="1"/>
    <x v="0"/>
    <x v="2"/>
    <n v="1.9"/>
    <x v="1"/>
    <x v="0"/>
    <x v="2"/>
  </r>
  <r>
    <x v="7"/>
    <x v="3"/>
    <x v="2"/>
    <x v="2"/>
    <x v="1"/>
    <x v="2"/>
    <x v="9"/>
    <x v="1"/>
    <n v="275.49"/>
    <n v="2479.41"/>
    <x v="1"/>
    <x v="3"/>
    <x v="1"/>
    <n v="2.2000000000000002"/>
    <x v="1"/>
    <x v="2"/>
    <x v="1"/>
  </r>
  <r>
    <x v="4"/>
    <x v="6"/>
    <x v="0"/>
    <x v="7"/>
    <x v="1"/>
    <x v="4"/>
    <x v="13"/>
    <x v="0"/>
    <n v="184.47"/>
    <n v="184.47"/>
    <x v="3"/>
    <x v="2"/>
    <x v="1"/>
    <n v="2.8"/>
    <x v="1"/>
    <x v="1"/>
    <x v="1"/>
  </r>
  <r>
    <x v="9"/>
    <x v="4"/>
    <x v="7"/>
    <x v="3"/>
    <x v="1"/>
    <x v="2"/>
    <x v="6"/>
    <x v="0"/>
    <n v="192.75"/>
    <n v="385.5"/>
    <x v="1"/>
    <x v="0"/>
    <x v="2"/>
    <n v="3.8"/>
    <x v="1"/>
    <x v="2"/>
    <x v="2"/>
  </r>
  <r>
    <x v="1"/>
    <x v="3"/>
    <x v="7"/>
    <x v="1"/>
    <x v="1"/>
    <x v="3"/>
    <x v="10"/>
    <x v="3"/>
    <n v="33"/>
    <n v="231"/>
    <x v="2"/>
    <x v="1"/>
    <x v="1"/>
    <n v="2.7"/>
    <x v="0"/>
    <x v="2"/>
    <x v="1"/>
  </r>
  <r>
    <x v="6"/>
    <x v="5"/>
    <x v="6"/>
    <x v="3"/>
    <x v="1"/>
    <x v="3"/>
    <x v="12"/>
    <x v="0"/>
    <n v="161.06"/>
    <n v="1932.72"/>
    <x v="2"/>
    <x v="2"/>
    <x v="2"/>
    <n v="2.5"/>
    <x v="1"/>
    <x v="1"/>
    <x v="2"/>
  </r>
  <r>
    <x v="9"/>
    <x v="2"/>
    <x v="3"/>
    <x v="1"/>
    <x v="1"/>
    <x v="4"/>
    <x v="3"/>
    <x v="1"/>
    <n v="167.52"/>
    <n v="837.6"/>
    <x v="0"/>
    <x v="0"/>
    <x v="0"/>
    <n v="3.7"/>
    <x v="0"/>
    <x v="2"/>
    <x v="0"/>
  </r>
  <r>
    <x v="4"/>
    <x v="2"/>
    <x v="7"/>
    <x v="2"/>
    <x v="1"/>
    <x v="2"/>
    <x v="13"/>
    <x v="3"/>
    <n v="30.91"/>
    <n v="30.91"/>
    <x v="2"/>
    <x v="0"/>
    <x v="2"/>
    <n v="3.6"/>
    <x v="1"/>
    <x v="2"/>
    <x v="2"/>
  </r>
  <r>
    <x v="7"/>
    <x v="4"/>
    <x v="7"/>
    <x v="2"/>
    <x v="1"/>
    <x v="2"/>
    <x v="2"/>
    <x v="3"/>
    <n v="239.07"/>
    <n v="956.28"/>
    <x v="3"/>
    <x v="1"/>
    <x v="2"/>
    <n v="2.7"/>
    <x v="0"/>
    <x v="0"/>
    <x v="2"/>
  </r>
  <r>
    <x v="8"/>
    <x v="4"/>
    <x v="5"/>
    <x v="1"/>
    <x v="1"/>
    <x v="2"/>
    <x v="1"/>
    <x v="3"/>
    <n v="97.93"/>
    <n v="783.44"/>
    <x v="3"/>
    <x v="0"/>
    <x v="2"/>
    <n v="2.4"/>
    <x v="0"/>
    <x v="1"/>
    <x v="2"/>
  </r>
  <r>
    <x v="6"/>
    <x v="1"/>
    <x v="3"/>
    <x v="5"/>
    <x v="1"/>
    <x v="2"/>
    <x v="3"/>
    <x v="2"/>
    <n v="222.57"/>
    <n v="1112.8499999999999"/>
    <x v="2"/>
    <x v="1"/>
    <x v="1"/>
    <n v="2.5"/>
    <x v="0"/>
    <x v="1"/>
    <x v="1"/>
  </r>
  <r>
    <x v="2"/>
    <x v="4"/>
    <x v="7"/>
    <x v="7"/>
    <x v="1"/>
    <x v="0"/>
    <x v="12"/>
    <x v="2"/>
    <n v="132.82"/>
    <n v="1593.84"/>
    <x v="0"/>
    <x v="1"/>
    <x v="1"/>
    <n v="2.6"/>
    <x v="1"/>
    <x v="2"/>
    <x v="1"/>
  </r>
  <r>
    <x v="7"/>
    <x v="5"/>
    <x v="6"/>
    <x v="3"/>
    <x v="1"/>
    <x v="3"/>
    <x v="6"/>
    <x v="1"/>
    <n v="298.77999999999997"/>
    <n v="597.55999999999995"/>
    <x v="3"/>
    <x v="0"/>
    <x v="1"/>
    <n v="1.4"/>
    <x v="0"/>
    <x v="1"/>
    <x v="1"/>
  </r>
  <r>
    <x v="1"/>
    <x v="0"/>
    <x v="5"/>
    <x v="7"/>
    <x v="1"/>
    <x v="2"/>
    <x v="9"/>
    <x v="3"/>
    <n v="79.42"/>
    <n v="714.78"/>
    <x v="0"/>
    <x v="2"/>
    <x v="2"/>
    <n v="1.7"/>
    <x v="0"/>
    <x v="1"/>
    <x v="2"/>
  </r>
  <r>
    <x v="10"/>
    <x v="3"/>
    <x v="5"/>
    <x v="7"/>
    <x v="1"/>
    <x v="0"/>
    <x v="13"/>
    <x v="1"/>
    <n v="36.31"/>
    <n v="36.31"/>
    <x v="2"/>
    <x v="2"/>
    <x v="1"/>
    <n v="3.6"/>
    <x v="1"/>
    <x v="1"/>
    <x v="1"/>
  </r>
  <r>
    <x v="4"/>
    <x v="4"/>
    <x v="1"/>
    <x v="6"/>
    <x v="1"/>
    <x v="0"/>
    <x v="13"/>
    <x v="2"/>
    <n v="294.37"/>
    <n v="294.37"/>
    <x v="1"/>
    <x v="0"/>
    <x v="1"/>
    <n v="4.7"/>
    <x v="1"/>
    <x v="1"/>
    <x v="1"/>
  </r>
  <r>
    <x v="1"/>
    <x v="2"/>
    <x v="2"/>
    <x v="2"/>
    <x v="1"/>
    <x v="3"/>
    <x v="4"/>
    <x v="3"/>
    <n v="88.28"/>
    <n v="882.8"/>
    <x v="3"/>
    <x v="0"/>
    <x v="1"/>
    <n v="1.3"/>
    <x v="1"/>
    <x v="1"/>
    <x v="1"/>
  </r>
  <r>
    <x v="8"/>
    <x v="0"/>
    <x v="0"/>
    <x v="3"/>
    <x v="1"/>
    <x v="1"/>
    <x v="11"/>
    <x v="2"/>
    <n v="197.89000000000001"/>
    <n v="2572.5700000000002"/>
    <x v="1"/>
    <x v="3"/>
    <x v="1"/>
    <n v="1.5"/>
    <x v="1"/>
    <x v="0"/>
    <x v="1"/>
  </r>
  <r>
    <x v="7"/>
    <x v="5"/>
    <x v="5"/>
    <x v="7"/>
    <x v="1"/>
    <x v="4"/>
    <x v="3"/>
    <x v="3"/>
    <n v="124.88"/>
    <n v="624.4"/>
    <x v="3"/>
    <x v="3"/>
    <x v="1"/>
    <n v="1.4"/>
    <x v="0"/>
    <x v="2"/>
    <x v="1"/>
  </r>
  <r>
    <x v="5"/>
    <x v="0"/>
    <x v="4"/>
    <x v="3"/>
    <x v="1"/>
    <x v="3"/>
    <x v="7"/>
    <x v="1"/>
    <n v="199.1"/>
    <n v="2787.4"/>
    <x v="2"/>
    <x v="3"/>
    <x v="2"/>
    <n v="2"/>
    <x v="1"/>
    <x v="1"/>
    <x v="2"/>
  </r>
  <r>
    <x v="8"/>
    <x v="5"/>
    <x v="5"/>
    <x v="7"/>
    <x v="1"/>
    <x v="1"/>
    <x v="7"/>
    <x v="1"/>
    <n v="186.9"/>
    <n v="2616.6"/>
    <x v="0"/>
    <x v="2"/>
    <x v="2"/>
    <n v="4.2"/>
    <x v="0"/>
    <x v="2"/>
    <x v="2"/>
  </r>
  <r>
    <x v="0"/>
    <x v="1"/>
    <x v="1"/>
    <x v="2"/>
    <x v="1"/>
    <x v="4"/>
    <x v="9"/>
    <x v="1"/>
    <n v="218.04"/>
    <n v="1962.36"/>
    <x v="0"/>
    <x v="3"/>
    <x v="1"/>
    <n v="4.3"/>
    <x v="1"/>
    <x v="1"/>
    <x v="1"/>
  </r>
  <r>
    <x v="6"/>
    <x v="3"/>
    <x v="4"/>
    <x v="7"/>
    <x v="1"/>
    <x v="4"/>
    <x v="0"/>
    <x v="2"/>
    <n v="25.16"/>
    <n v="150.96"/>
    <x v="0"/>
    <x v="0"/>
    <x v="1"/>
    <n v="4.5999999999999996"/>
    <x v="0"/>
    <x v="1"/>
    <x v="1"/>
  </r>
  <r>
    <x v="10"/>
    <x v="0"/>
    <x v="1"/>
    <x v="1"/>
    <x v="1"/>
    <x v="4"/>
    <x v="3"/>
    <x v="1"/>
    <n v="254.13000000000002"/>
    <n v="1270.6500000000001"/>
    <x v="2"/>
    <x v="0"/>
    <x v="2"/>
    <n v="4.0999999999999996"/>
    <x v="1"/>
    <x v="1"/>
    <x v="2"/>
  </r>
  <r>
    <x v="2"/>
    <x v="3"/>
    <x v="1"/>
    <x v="2"/>
    <x v="1"/>
    <x v="0"/>
    <x v="0"/>
    <x v="0"/>
    <n v="154.03"/>
    <n v="924.18000000000006"/>
    <x v="0"/>
    <x v="1"/>
    <x v="2"/>
    <n v="2.8"/>
    <x v="1"/>
    <x v="0"/>
    <x v="2"/>
  </r>
  <r>
    <x v="4"/>
    <x v="0"/>
    <x v="3"/>
    <x v="3"/>
    <x v="1"/>
    <x v="2"/>
    <x v="0"/>
    <x v="0"/>
    <n v="165.28"/>
    <n v="991.68000000000006"/>
    <x v="3"/>
    <x v="2"/>
    <x v="1"/>
    <n v="3.3"/>
    <x v="1"/>
    <x v="1"/>
    <x v="1"/>
  </r>
  <r>
    <x v="3"/>
    <x v="5"/>
    <x v="2"/>
    <x v="4"/>
    <x v="1"/>
    <x v="4"/>
    <x v="9"/>
    <x v="1"/>
    <n v="135.09"/>
    <n v="1215.81"/>
    <x v="1"/>
    <x v="3"/>
    <x v="0"/>
    <n v="3.7"/>
    <x v="1"/>
    <x v="0"/>
    <x v="0"/>
  </r>
  <r>
    <x v="2"/>
    <x v="5"/>
    <x v="4"/>
    <x v="5"/>
    <x v="1"/>
    <x v="2"/>
    <x v="11"/>
    <x v="1"/>
    <n v="297.02999999999992"/>
    <n v="3861.389999999999"/>
    <x v="2"/>
    <x v="1"/>
    <x v="1"/>
    <n v="2"/>
    <x v="0"/>
    <x v="0"/>
    <x v="1"/>
  </r>
  <r>
    <x v="7"/>
    <x v="0"/>
    <x v="2"/>
    <x v="7"/>
    <x v="1"/>
    <x v="4"/>
    <x v="9"/>
    <x v="2"/>
    <n v="244.44"/>
    <n v="2199.96"/>
    <x v="1"/>
    <x v="2"/>
    <x v="0"/>
    <n v="3.2"/>
    <x v="1"/>
    <x v="0"/>
    <x v="0"/>
  </r>
  <r>
    <x v="5"/>
    <x v="1"/>
    <x v="2"/>
    <x v="1"/>
    <x v="1"/>
    <x v="0"/>
    <x v="3"/>
    <x v="3"/>
    <n v="107.19000000000001"/>
    <n v="535.95000000000005"/>
    <x v="3"/>
    <x v="1"/>
    <x v="1"/>
    <n v="3.1"/>
    <x v="1"/>
    <x v="1"/>
    <x v="1"/>
  </r>
  <r>
    <x v="3"/>
    <x v="5"/>
    <x v="2"/>
    <x v="2"/>
    <x v="1"/>
    <x v="4"/>
    <x v="2"/>
    <x v="2"/>
    <n v="239.26"/>
    <n v="957.04"/>
    <x v="3"/>
    <x v="2"/>
    <x v="0"/>
    <n v="4.0999999999999996"/>
    <x v="1"/>
    <x v="2"/>
    <x v="0"/>
  </r>
  <r>
    <x v="2"/>
    <x v="6"/>
    <x v="4"/>
    <x v="6"/>
    <x v="1"/>
    <x v="3"/>
    <x v="13"/>
    <x v="2"/>
    <n v="142.36000000000001"/>
    <n v="142.36000000000001"/>
    <x v="1"/>
    <x v="2"/>
    <x v="0"/>
    <n v="1.9"/>
    <x v="0"/>
    <x v="2"/>
    <x v="0"/>
  </r>
  <r>
    <x v="6"/>
    <x v="6"/>
    <x v="4"/>
    <x v="4"/>
    <x v="1"/>
    <x v="1"/>
    <x v="0"/>
    <x v="1"/>
    <n v="263.59999999999997"/>
    <n v="1581.6"/>
    <x v="1"/>
    <x v="1"/>
    <x v="1"/>
    <n v="4.7"/>
    <x v="1"/>
    <x v="0"/>
    <x v="1"/>
  </r>
  <r>
    <x v="6"/>
    <x v="3"/>
    <x v="2"/>
    <x v="4"/>
    <x v="1"/>
    <x v="4"/>
    <x v="10"/>
    <x v="0"/>
    <n v="28.639999999999997"/>
    <n v="200.48"/>
    <x v="3"/>
    <x v="3"/>
    <x v="2"/>
    <n v="2.5"/>
    <x v="1"/>
    <x v="0"/>
    <x v="2"/>
  </r>
  <r>
    <x v="4"/>
    <x v="4"/>
    <x v="3"/>
    <x v="2"/>
    <x v="1"/>
    <x v="1"/>
    <x v="10"/>
    <x v="0"/>
    <n v="119.51"/>
    <n v="836.57"/>
    <x v="3"/>
    <x v="0"/>
    <x v="2"/>
    <n v="3"/>
    <x v="1"/>
    <x v="2"/>
    <x v="2"/>
  </r>
  <r>
    <x v="2"/>
    <x v="6"/>
    <x v="2"/>
    <x v="0"/>
    <x v="0"/>
    <x v="1"/>
    <x v="7"/>
    <x v="0"/>
    <n v="140.35"/>
    <n v="1964.9"/>
    <x v="3"/>
    <x v="3"/>
    <x v="2"/>
    <n v="2.2999999999999998"/>
    <x v="1"/>
    <x v="2"/>
    <x v="2"/>
  </r>
  <r>
    <x v="5"/>
    <x v="6"/>
    <x v="3"/>
    <x v="4"/>
    <x v="1"/>
    <x v="0"/>
    <x v="13"/>
    <x v="2"/>
    <n v="228.39"/>
    <n v="228.39"/>
    <x v="3"/>
    <x v="2"/>
    <x v="2"/>
    <n v="1.5"/>
    <x v="0"/>
    <x v="0"/>
    <x v="2"/>
  </r>
  <r>
    <x v="6"/>
    <x v="1"/>
    <x v="0"/>
    <x v="3"/>
    <x v="1"/>
    <x v="1"/>
    <x v="0"/>
    <x v="0"/>
    <n v="71.040000000000006"/>
    <n v="426.24"/>
    <x v="3"/>
    <x v="0"/>
    <x v="1"/>
    <n v="1.7"/>
    <x v="1"/>
    <x v="1"/>
    <x v="1"/>
  </r>
  <r>
    <x v="3"/>
    <x v="1"/>
    <x v="3"/>
    <x v="3"/>
    <x v="1"/>
    <x v="0"/>
    <x v="1"/>
    <x v="0"/>
    <n v="100.16"/>
    <n v="801.28"/>
    <x v="1"/>
    <x v="0"/>
    <x v="0"/>
    <n v="5"/>
    <x v="0"/>
    <x v="2"/>
    <x v="0"/>
  </r>
  <r>
    <x v="5"/>
    <x v="4"/>
    <x v="3"/>
    <x v="6"/>
    <x v="1"/>
    <x v="4"/>
    <x v="8"/>
    <x v="1"/>
    <n v="222.68999999999997"/>
    <n v="668.06999999999994"/>
    <x v="1"/>
    <x v="3"/>
    <x v="2"/>
    <n v="2.4"/>
    <x v="0"/>
    <x v="0"/>
    <x v="2"/>
  </r>
  <r>
    <x v="3"/>
    <x v="2"/>
    <x v="3"/>
    <x v="1"/>
    <x v="1"/>
    <x v="2"/>
    <x v="13"/>
    <x v="0"/>
    <n v="41.52"/>
    <n v="41.52"/>
    <x v="2"/>
    <x v="3"/>
    <x v="1"/>
    <n v="1.5"/>
    <x v="1"/>
    <x v="2"/>
    <x v="1"/>
  </r>
  <r>
    <x v="8"/>
    <x v="4"/>
    <x v="2"/>
    <x v="3"/>
    <x v="1"/>
    <x v="0"/>
    <x v="11"/>
    <x v="3"/>
    <n v="76.31"/>
    <n v="992.03"/>
    <x v="0"/>
    <x v="3"/>
    <x v="1"/>
    <n v="2.8"/>
    <x v="0"/>
    <x v="1"/>
    <x v="1"/>
  </r>
  <r>
    <x v="1"/>
    <x v="2"/>
    <x v="7"/>
    <x v="1"/>
    <x v="1"/>
    <x v="1"/>
    <x v="10"/>
    <x v="1"/>
    <n v="230.94"/>
    <n v="1616.58"/>
    <x v="0"/>
    <x v="1"/>
    <x v="2"/>
    <n v="1.5"/>
    <x v="1"/>
    <x v="1"/>
    <x v="2"/>
  </r>
  <r>
    <x v="5"/>
    <x v="1"/>
    <x v="0"/>
    <x v="1"/>
    <x v="1"/>
    <x v="1"/>
    <x v="2"/>
    <x v="3"/>
    <n v="265.14999999999998"/>
    <n v="1060.5999999999999"/>
    <x v="1"/>
    <x v="0"/>
    <x v="2"/>
    <n v="3.5"/>
    <x v="0"/>
    <x v="2"/>
    <x v="2"/>
  </r>
  <r>
    <x v="9"/>
    <x v="2"/>
    <x v="0"/>
    <x v="2"/>
    <x v="1"/>
    <x v="4"/>
    <x v="12"/>
    <x v="2"/>
    <n v="224.07000000000002"/>
    <n v="2688.84"/>
    <x v="1"/>
    <x v="0"/>
    <x v="2"/>
    <n v="1.1000000000000001"/>
    <x v="0"/>
    <x v="2"/>
    <x v="2"/>
  </r>
  <r>
    <x v="1"/>
    <x v="1"/>
    <x v="1"/>
    <x v="1"/>
    <x v="1"/>
    <x v="0"/>
    <x v="3"/>
    <x v="0"/>
    <n v="167.6"/>
    <n v="838"/>
    <x v="0"/>
    <x v="2"/>
    <x v="2"/>
    <n v="3.2"/>
    <x v="1"/>
    <x v="1"/>
    <x v="2"/>
  </r>
  <r>
    <x v="2"/>
    <x v="2"/>
    <x v="0"/>
    <x v="7"/>
    <x v="1"/>
    <x v="4"/>
    <x v="6"/>
    <x v="2"/>
    <n v="47.74"/>
    <n v="95.48"/>
    <x v="0"/>
    <x v="2"/>
    <x v="1"/>
    <n v="3.7"/>
    <x v="0"/>
    <x v="1"/>
    <x v="1"/>
  </r>
  <r>
    <x v="1"/>
    <x v="5"/>
    <x v="7"/>
    <x v="0"/>
    <x v="0"/>
    <x v="0"/>
    <x v="10"/>
    <x v="2"/>
    <n v="251.61999999999998"/>
    <n v="1761.34"/>
    <x v="0"/>
    <x v="2"/>
    <x v="1"/>
    <n v="1.3"/>
    <x v="0"/>
    <x v="0"/>
    <x v="1"/>
  </r>
  <r>
    <x v="5"/>
    <x v="1"/>
    <x v="0"/>
    <x v="3"/>
    <x v="1"/>
    <x v="2"/>
    <x v="7"/>
    <x v="0"/>
    <n v="54.73"/>
    <n v="766.21999999999991"/>
    <x v="2"/>
    <x v="3"/>
    <x v="0"/>
    <n v="1.6"/>
    <x v="1"/>
    <x v="2"/>
    <x v="0"/>
  </r>
  <r>
    <x v="10"/>
    <x v="4"/>
    <x v="0"/>
    <x v="3"/>
    <x v="1"/>
    <x v="3"/>
    <x v="13"/>
    <x v="1"/>
    <n v="127.82"/>
    <n v="127.82"/>
    <x v="3"/>
    <x v="0"/>
    <x v="0"/>
    <n v="4.0999999999999996"/>
    <x v="1"/>
    <x v="2"/>
    <x v="0"/>
  </r>
  <r>
    <x v="6"/>
    <x v="3"/>
    <x v="4"/>
    <x v="5"/>
    <x v="1"/>
    <x v="4"/>
    <x v="2"/>
    <x v="2"/>
    <n v="34.14"/>
    <n v="136.56"/>
    <x v="0"/>
    <x v="3"/>
    <x v="1"/>
    <n v="2.7"/>
    <x v="0"/>
    <x v="0"/>
    <x v="1"/>
  </r>
  <r>
    <x v="8"/>
    <x v="3"/>
    <x v="6"/>
    <x v="4"/>
    <x v="1"/>
    <x v="1"/>
    <x v="1"/>
    <x v="0"/>
    <n v="218.71"/>
    <n v="1749.68"/>
    <x v="3"/>
    <x v="3"/>
    <x v="0"/>
    <n v="1.4"/>
    <x v="0"/>
    <x v="2"/>
    <x v="0"/>
  </r>
  <r>
    <x v="10"/>
    <x v="1"/>
    <x v="1"/>
    <x v="1"/>
    <x v="1"/>
    <x v="4"/>
    <x v="11"/>
    <x v="0"/>
    <n v="160.97999999999999"/>
    <n v="2092.7399999999998"/>
    <x v="2"/>
    <x v="2"/>
    <x v="1"/>
    <n v="4.4000000000000004"/>
    <x v="0"/>
    <x v="0"/>
    <x v="1"/>
  </r>
  <r>
    <x v="10"/>
    <x v="6"/>
    <x v="4"/>
    <x v="5"/>
    <x v="1"/>
    <x v="0"/>
    <x v="12"/>
    <x v="3"/>
    <n v="274.13"/>
    <n v="3289.56"/>
    <x v="3"/>
    <x v="2"/>
    <x v="2"/>
    <n v="3.9"/>
    <x v="1"/>
    <x v="1"/>
    <x v="2"/>
  </r>
  <r>
    <x v="9"/>
    <x v="3"/>
    <x v="2"/>
    <x v="2"/>
    <x v="1"/>
    <x v="4"/>
    <x v="10"/>
    <x v="2"/>
    <n v="58.85"/>
    <n v="411.95"/>
    <x v="0"/>
    <x v="2"/>
    <x v="1"/>
    <n v="1.7"/>
    <x v="0"/>
    <x v="1"/>
    <x v="1"/>
  </r>
  <r>
    <x v="7"/>
    <x v="4"/>
    <x v="1"/>
    <x v="5"/>
    <x v="1"/>
    <x v="2"/>
    <x v="10"/>
    <x v="2"/>
    <n v="249.36999999999998"/>
    <n v="1745.59"/>
    <x v="1"/>
    <x v="1"/>
    <x v="2"/>
    <n v="2.4"/>
    <x v="0"/>
    <x v="1"/>
    <x v="2"/>
  </r>
  <r>
    <x v="5"/>
    <x v="6"/>
    <x v="2"/>
    <x v="4"/>
    <x v="1"/>
    <x v="0"/>
    <x v="10"/>
    <x v="0"/>
    <n v="162.99"/>
    <n v="1140.93"/>
    <x v="2"/>
    <x v="0"/>
    <x v="2"/>
    <n v="3.3"/>
    <x v="0"/>
    <x v="0"/>
    <x v="2"/>
  </r>
  <r>
    <x v="3"/>
    <x v="3"/>
    <x v="1"/>
    <x v="1"/>
    <x v="1"/>
    <x v="1"/>
    <x v="12"/>
    <x v="3"/>
    <n v="122.50999999999999"/>
    <n v="1470.12"/>
    <x v="0"/>
    <x v="3"/>
    <x v="1"/>
    <n v="1.1000000000000001"/>
    <x v="1"/>
    <x v="0"/>
    <x v="1"/>
  </r>
  <r>
    <x v="6"/>
    <x v="0"/>
    <x v="3"/>
    <x v="0"/>
    <x v="0"/>
    <x v="1"/>
    <x v="3"/>
    <x v="1"/>
    <n v="200.2"/>
    <n v="1001"/>
    <x v="0"/>
    <x v="1"/>
    <x v="1"/>
    <n v="3"/>
    <x v="1"/>
    <x v="1"/>
    <x v="1"/>
  </r>
  <r>
    <x v="2"/>
    <x v="0"/>
    <x v="5"/>
    <x v="4"/>
    <x v="1"/>
    <x v="0"/>
    <x v="5"/>
    <x v="3"/>
    <n v="241.32"/>
    <n v="2654.52"/>
    <x v="0"/>
    <x v="1"/>
    <x v="2"/>
    <n v="2.4"/>
    <x v="0"/>
    <x v="0"/>
    <x v="2"/>
  </r>
  <r>
    <x v="10"/>
    <x v="1"/>
    <x v="1"/>
    <x v="3"/>
    <x v="1"/>
    <x v="2"/>
    <x v="12"/>
    <x v="2"/>
    <n v="143.28"/>
    <n v="1719.36"/>
    <x v="0"/>
    <x v="1"/>
    <x v="0"/>
    <n v="4.7"/>
    <x v="1"/>
    <x v="0"/>
    <x v="0"/>
  </r>
  <r>
    <x v="8"/>
    <x v="4"/>
    <x v="6"/>
    <x v="0"/>
    <x v="0"/>
    <x v="4"/>
    <x v="12"/>
    <x v="3"/>
    <n v="85.19"/>
    <n v="1022.28"/>
    <x v="2"/>
    <x v="2"/>
    <x v="1"/>
    <n v="1.9"/>
    <x v="1"/>
    <x v="1"/>
    <x v="1"/>
  </r>
  <r>
    <x v="7"/>
    <x v="4"/>
    <x v="7"/>
    <x v="2"/>
    <x v="1"/>
    <x v="3"/>
    <x v="4"/>
    <x v="2"/>
    <n v="276.41999999999996"/>
    <n v="2764.2"/>
    <x v="0"/>
    <x v="1"/>
    <x v="2"/>
    <n v="2.6"/>
    <x v="0"/>
    <x v="1"/>
    <x v="2"/>
  </r>
  <r>
    <x v="9"/>
    <x v="3"/>
    <x v="4"/>
    <x v="1"/>
    <x v="1"/>
    <x v="1"/>
    <x v="8"/>
    <x v="1"/>
    <n v="107.64"/>
    <n v="322.92"/>
    <x v="3"/>
    <x v="0"/>
    <x v="0"/>
    <n v="1.6"/>
    <x v="0"/>
    <x v="0"/>
    <x v="0"/>
  </r>
  <r>
    <x v="0"/>
    <x v="5"/>
    <x v="1"/>
    <x v="0"/>
    <x v="0"/>
    <x v="2"/>
    <x v="4"/>
    <x v="2"/>
    <n v="299.51"/>
    <n v="2995.1"/>
    <x v="0"/>
    <x v="1"/>
    <x v="0"/>
    <n v="1.5"/>
    <x v="1"/>
    <x v="2"/>
    <x v="0"/>
  </r>
  <r>
    <x v="6"/>
    <x v="6"/>
    <x v="2"/>
    <x v="0"/>
    <x v="0"/>
    <x v="2"/>
    <x v="11"/>
    <x v="1"/>
    <n v="234.85000000000002"/>
    <n v="3053.05"/>
    <x v="2"/>
    <x v="1"/>
    <x v="2"/>
    <n v="2.1"/>
    <x v="1"/>
    <x v="0"/>
    <x v="2"/>
  </r>
  <r>
    <x v="0"/>
    <x v="3"/>
    <x v="7"/>
    <x v="0"/>
    <x v="0"/>
    <x v="2"/>
    <x v="10"/>
    <x v="1"/>
    <n v="212.59"/>
    <n v="1488.13"/>
    <x v="1"/>
    <x v="3"/>
    <x v="1"/>
    <n v="4.3"/>
    <x v="0"/>
    <x v="2"/>
    <x v="1"/>
  </r>
  <r>
    <x v="1"/>
    <x v="1"/>
    <x v="0"/>
    <x v="0"/>
    <x v="0"/>
    <x v="4"/>
    <x v="1"/>
    <x v="1"/>
    <n v="23.47"/>
    <n v="187.76"/>
    <x v="1"/>
    <x v="0"/>
    <x v="0"/>
    <n v="2.5"/>
    <x v="0"/>
    <x v="2"/>
    <x v="0"/>
  </r>
  <r>
    <x v="10"/>
    <x v="6"/>
    <x v="7"/>
    <x v="0"/>
    <x v="0"/>
    <x v="2"/>
    <x v="10"/>
    <x v="3"/>
    <n v="145.59"/>
    <n v="1019.13"/>
    <x v="3"/>
    <x v="2"/>
    <x v="0"/>
    <n v="1.7"/>
    <x v="1"/>
    <x v="1"/>
    <x v="0"/>
  </r>
  <r>
    <x v="4"/>
    <x v="2"/>
    <x v="4"/>
    <x v="0"/>
    <x v="0"/>
    <x v="2"/>
    <x v="0"/>
    <x v="1"/>
    <n v="160.69"/>
    <n v="964.14"/>
    <x v="3"/>
    <x v="3"/>
    <x v="0"/>
    <n v="1.1000000000000001"/>
    <x v="1"/>
    <x v="0"/>
    <x v="0"/>
  </r>
  <r>
    <x v="6"/>
    <x v="1"/>
    <x v="6"/>
    <x v="2"/>
    <x v="1"/>
    <x v="0"/>
    <x v="9"/>
    <x v="0"/>
    <n v="125.39"/>
    <n v="1128.51"/>
    <x v="0"/>
    <x v="3"/>
    <x v="2"/>
    <n v="3.2"/>
    <x v="1"/>
    <x v="0"/>
    <x v="2"/>
  </r>
  <r>
    <x v="3"/>
    <x v="3"/>
    <x v="5"/>
    <x v="6"/>
    <x v="1"/>
    <x v="0"/>
    <x v="11"/>
    <x v="2"/>
    <n v="61.99"/>
    <n v="805.87"/>
    <x v="0"/>
    <x v="3"/>
    <x v="0"/>
    <n v="3"/>
    <x v="0"/>
    <x v="2"/>
    <x v="0"/>
  </r>
  <r>
    <x v="7"/>
    <x v="5"/>
    <x v="3"/>
    <x v="0"/>
    <x v="0"/>
    <x v="2"/>
    <x v="5"/>
    <x v="2"/>
    <n v="122.89"/>
    <n v="1351.79"/>
    <x v="3"/>
    <x v="1"/>
    <x v="0"/>
    <n v="1.8"/>
    <x v="0"/>
    <x v="0"/>
    <x v="0"/>
  </r>
  <r>
    <x v="8"/>
    <x v="2"/>
    <x v="4"/>
    <x v="1"/>
    <x v="1"/>
    <x v="2"/>
    <x v="0"/>
    <x v="2"/>
    <n v="40.99"/>
    <n v="245.94"/>
    <x v="1"/>
    <x v="0"/>
    <x v="2"/>
    <n v="2.5"/>
    <x v="1"/>
    <x v="1"/>
    <x v="2"/>
  </r>
  <r>
    <x v="6"/>
    <x v="1"/>
    <x v="3"/>
    <x v="6"/>
    <x v="1"/>
    <x v="0"/>
    <x v="3"/>
    <x v="2"/>
    <n v="101.46000000000001"/>
    <n v="507.3"/>
    <x v="2"/>
    <x v="1"/>
    <x v="0"/>
    <n v="2.2000000000000002"/>
    <x v="1"/>
    <x v="0"/>
    <x v="0"/>
  </r>
  <r>
    <x v="3"/>
    <x v="3"/>
    <x v="6"/>
    <x v="0"/>
    <x v="0"/>
    <x v="4"/>
    <x v="5"/>
    <x v="1"/>
    <n v="43.43"/>
    <n v="477.73"/>
    <x v="0"/>
    <x v="3"/>
    <x v="2"/>
    <n v="3.8"/>
    <x v="1"/>
    <x v="1"/>
    <x v="2"/>
  </r>
  <r>
    <x v="5"/>
    <x v="0"/>
    <x v="2"/>
    <x v="5"/>
    <x v="1"/>
    <x v="0"/>
    <x v="0"/>
    <x v="3"/>
    <n v="230.67999999999998"/>
    <n v="1384.08"/>
    <x v="2"/>
    <x v="1"/>
    <x v="0"/>
    <n v="2.5"/>
    <x v="0"/>
    <x v="0"/>
    <x v="0"/>
  </r>
  <r>
    <x v="0"/>
    <x v="4"/>
    <x v="3"/>
    <x v="1"/>
    <x v="1"/>
    <x v="0"/>
    <x v="4"/>
    <x v="3"/>
    <n v="207.92"/>
    <n v="2079.1999999999998"/>
    <x v="1"/>
    <x v="2"/>
    <x v="2"/>
    <n v="2.9"/>
    <x v="0"/>
    <x v="1"/>
    <x v="2"/>
  </r>
  <r>
    <x v="5"/>
    <x v="3"/>
    <x v="2"/>
    <x v="6"/>
    <x v="1"/>
    <x v="0"/>
    <x v="2"/>
    <x v="3"/>
    <n v="283.18"/>
    <n v="1132.72"/>
    <x v="3"/>
    <x v="0"/>
    <x v="2"/>
    <n v="5"/>
    <x v="0"/>
    <x v="2"/>
    <x v="2"/>
  </r>
  <r>
    <x v="7"/>
    <x v="0"/>
    <x v="7"/>
    <x v="7"/>
    <x v="1"/>
    <x v="0"/>
    <x v="11"/>
    <x v="3"/>
    <n v="126.38000000000001"/>
    <n v="1642.94"/>
    <x v="1"/>
    <x v="3"/>
    <x v="1"/>
    <n v="4.5999999999999996"/>
    <x v="0"/>
    <x v="0"/>
    <x v="1"/>
  </r>
  <r>
    <x v="9"/>
    <x v="0"/>
    <x v="4"/>
    <x v="3"/>
    <x v="1"/>
    <x v="3"/>
    <x v="11"/>
    <x v="2"/>
    <n v="240.14000000000001"/>
    <n v="3121.82"/>
    <x v="2"/>
    <x v="3"/>
    <x v="1"/>
    <n v="3.6"/>
    <x v="1"/>
    <x v="2"/>
    <x v="1"/>
  </r>
  <r>
    <x v="10"/>
    <x v="1"/>
    <x v="2"/>
    <x v="5"/>
    <x v="1"/>
    <x v="1"/>
    <x v="0"/>
    <x v="0"/>
    <n v="184.53"/>
    <n v="1107.18"/>
    <x v="1"/>
    <x v="1"/>
    <x v="2"/>
    <n v="2.9"/>
    <x v="0"/>
    <x v="2"/>
    <x v="2"/>
  </r>
  <r>
    <x v="6"/>
    <x v="3"/>
    <x v="0"/>
    <x v="1"/>
    <x v="1"/>
    <x v="4"/>
    <x v="2"/>
    <x v="0"/>
    <n v="200.91"/>
    <n v="803.64"/>
    <x v="1"/>
    <x v="1"/>
    <x v="2"/>
    <n v="2.4"/>
    <x v="0"/>
    <x v="0"/>
    <x v="2"/>
  </r>
  <r>
    <x v="4"/>
    <x v="4"/>
    <x v="0"/>
    <x v="1"/>
    <x v="1"/>
    <x v="4"/>
    <x v="3"/>
    <x v="3"/>
    <n v="173.29"/>
    <n v="866.44999999999993"/>
    <x v="0"/>
    <x v="3"/>
    <x v="0"/>
    <n v="4.8"/>
    <x v="1"/>
    <x v="0"/>
    <x v="0"/>
  </r>
  <r>
    <x v="0"/>
    <x v="3"/>
    <x v="5"/>
    <x v="3"/>
    <x v="1"/>
    <x v="2"/>
    <x v="11"/>
    <x v="2"/>
    <n v="238.16"/>
    <n v="3096.08"/>
    <x v="3"/>
    <x v="3"/>
    <x v="0"/>
    <n v="4.7"/>
    <x v="1"/>
    <x v="2"/>
    <x v="0"/>
  </r>
  <r>
    <x v="0"/>
    <x v="0"/>
    <x v="7"/>
    <x v="3"/>
    <x v="1"/>
    <x v="3"/>
    <x v="0"/>
    <x v="1"/>
    <n v="31.76"/>
    <n v="190.56"/>
    <x v="2"/>
    <x v="0"/>
    <x v="1"/>
    <n v="1.7"/>
    <x v="1"/>
    <x v="1"/>
    <x v="1"/>
  </r>
  <r>
    <x v="6"/>
    <x v="6"/>
    <x v="2"/>
    <x v="4"/>
    <x v="1"/>
    <x v="2"/>
    <x v="13"/>
    <x v="3"/>
    <n v="42.54"/>
    <n v="42.54"/>
    <x v="2"/>
    <x v="1"/>
    <x v="0"/>
    <n v="2"/>
    <x v="0"/>
    <x v="0"/>
    <x v="0"/>
  </r>
  <r>
    <x v="1"/>
    <x v="2"/>
    <x v="5"/>
    <x v="0"/>
    <x v="0"/>
    <x v="4"/>
    <x v="7"/>
    <x v="1"/>
    <n v="46.86"/>
    <n v="656.04"/>
    <x v="0"/>
    <x v="2"/>
    <x v="2"/>
    <n v="2.6"/>
    <x v="0"/>
    <x v="1"/>
    <x v="2"/>
  </r>
  <r>
    <x v="5"/>
    <x v="5"/>
    <x v="0"/>
    <x v="6"/>
    <x v="1"/>
    <x v="4"/>
    <x v="0"/>
    <x v="1"/>
    <n v="100.83"/>
    <n v="604.98"/>
    <x v="1"/>
    <x v="0"/>
    <x v="2"/>
    <n v="2.8"/>
    <x v="0"/>
    <x v="1"/>
    <x v="2"/>
  </r>
  <r>
    <x v="0"/>
    <x v="3"/>
    <x v="5"/>
    <x v="6"/>
    <x v="1"/>
    <x v="2"/>
    <x v="0"/>
    <x v="1"/>
    <n v="185.51999999999998"/>
    <n v="1113.1199999999999"/>
    <x v="2"/>
    <x v="2"/>
    <x v="2"/>
    <n v="3.2"/>
    <x v="1"/>
    <x v="1"/>
    <x v="2"/>
  </r>
  <r>
    <x v="3"/>
    <x v="2"/>
    <x v="1"/>
    <x v="6"/>
    <x v="1"/>
    <x v="1"/>
    <x v="13"/>
    <x v="0"/>
    <n v="200.77"/>
    <n v="200.77"/>
    <x v="0"/>
    <x v="0"/>
    <x v="0"/>
    <n v="1.2"/>
    <x v="0"/>
    <x v="0"/>
    <x v="0"/>
  </r>
  <r>
    <x v="8"/>
    <x v="2"/>
    <x v="5"/>
    <x v="4"/>
    <x v="1"/>
    <x v="2"/>
    <x v="10"/>
    <x v="3"/>
    <n v="219.53"/>
    <n v="1536.71"/>
    <x v="2"/>
    <x v="3"/>
    <x v="0"/>
    <n v="1.3"/>
    <x v="0"/>
    <x v="0"/>
    <x v="0"/>
  </r>
  <r>
    <x v="10"/>
    <x v="6"/>
    <x v="2"/>
    <x v="0"/>
    <x v="0"/>
    <x v="1"/>
    <x v="12"/>
    <x v="2"/>
    <n v="98.61"/>
    <n v="1183.32"/>
    <x v="0"/>
    <x v="1"/>
    <x v="2"/>
    <n v="2.9"/>
    <x v="0"/>
    <x v="2"/>
    <x v="2"/>
  </r>
  <r>
    <x v="0"/>
    <x v="2"/>
    <x v="2"/>
    <x v="2"/>
    <x v="1"/>
    <x v="1"/>
    <x v="4"/>
    <x v="2"/>
    <n v="202.06"/>
    <n v="2020.6"/>
    <x v="0"/>
    <x v="0"/>
    <x v="0"/>
    <n v="4.7"/>
    <x v="1"/>
    <x v="0"/>
    <x v="0"/>
  </r>
  <r>
    <x v="3"/>
    <x v="3"/>
    <x v="2"/>
    <x v="5"/>
    <x v="1"/>
    <x v="0"/>
    <x v="3"/>
    <x v="2"/>
    <n v="52.95"/>
    <n v="264.75"/>
    <x v="3"/>
    <x v="3"/>
    <x v="2"/>
    <n v="4"/>
    <x v="0"/>
    <x v="0"/>
    <x v="2"/>
  </r>
  <r>
    <x v="7"/>
    <x v="1"/>
    <x v="7"/>
    <x v="0"/>
    <x v="0"/>
    <x v="4"/>
    <x v="1"/>
    <x v="3"/>
    <n v="22.79"/>
    <n v="182.32"/>
    <x v="3"/>
    <x v="3"/>
    <x v="2"/>
    <n v="3.2"/>
    <x v="0"/>
    <x v="0"/>
    <x v="2"/>
  </r>
  <r>
    <x v="7"/>
    <x v="1"/>
    <x v="3"/>
    <x v="1"/>
    <x v="1"/>
    <x v="0"/>
    <x v="7"/>
    <x v="0"/>
    <n v="214.51"/>
    <n v="3003.14"/>
    <x v="1"/>
    <x v="0"/>
    <x v="2"/>
    <n v="1.1000000000000001"/>
    <x v="1"/>
    <x v="2"/>
    <x v="2"/>
  </r>
  <r>
    <x v="10"/>
    <x v="2"/>
    <x v="5"/>
    <x v="5"/>
    <x v="1"/>
    <x v="4"/>
    <x v="3"/>
    <x v="1"/>
    <n v="220.36999999999998"/>
    <n v="1101.8499999999999"/>
    <x v="0"/>
    <x v="0"/>
    <x v="2"/>
    <n v="1.3"/>
    <x v="0"/>
    <x v="1"/>
    <x v="2"/>
  </r>
  <r>
    <x v="1"/>
    <x v="3"/>
    <x v="5"/>
    <x v="3"/>
    <x v="1"/>
    <x v="0"/>
    <x v="4"/>
    <x v="2"/>
    <n v="194.2"/>
    <n v="1942"/>
    <x v="2"/>
    <x v="1"/>
    <x v="1"/>
    <n v="3.5"/>
    <x v="0"/>
    <x v="0"/>
    <x v="1"/>
  </r>
  <r>
    <x v="2"/>
    <x v="3"/>
    <x v="7"/>
    <x v="0"/>
    <x v="0"/>
    <x v="1"/>
    <x v="3"/>
    <x v="0"/>
    <n v="92.47999999999999"/>
    <n v="462.4"/>
    <x v="1"/>
    <x v="3"/>
    <x v="0"/>
    <n v="1.8"/>
    <x v="0"/>
    <x v="1"/>
    <x v="0"/>
  </r>
  <r>
    <x v="2"/>
    <x v="0"/>
    <x v="0"/>
    <x v="7"/>
    <x v="1"/>
    <x v="0"/>
    <x v="6"/>
    <x v="1"/>
    <n v="279.69"/>
    <n v="559.38"/>
    <x v="0"/>
    <x v="3"/>
    <x v="2"/>
    <n v="3.3"/>
    <x v="1"/>
    <x v="0"/>
    <x v="2"/>
  </r>
  <r>
    <x v="4"/>
    <x v="6"/>
    <x v="4"/>
    <x v="5"/>
    <x v="1"/>
    <x v="3"/>
    <x v="2"/>
    <x v="1"/>
    <n v="265.19"/>
    <n v="1060.76"/>
    <x v="1"/>
    <x v="1"/>
    <x v="2"/>
    <n v="2.8"/>
    <x v="1"/>
    <x v="0"/>
    <x v="2"/>
  </r>
  <r>
    <x v="10"/>
    <x v="4"/>
    <x v="3"/>
    <x v="5"/>
    <x v="1"/>
    <x v="0"/>
    <x v="2"/>
    <x v="0"/>
    <n v="164.35"/>
    <n v="657.4"/>
    <x v="2"/>
    <x v="3"/>
    <x v="2"/>
    <n v="1.7"/>
    <x v="1"/>
    <x v="0"/>
    <x v="2"/>
  </r>
  <r>
    <x v="9"/>
    <x v="5"/>
    <x v="0"/>
    <x v="6"/>
    <x v="1"/>
    <x v="0"/>
    <x v="4"/>
    <x v="3"/>
    <n v="296.95999999999998"/>
    <n v="2969.6"/>
    <x v="2"/>
    <x v="2"/>
    <x v="0"/>
    <n v="2.9"/>
    <x v="0"/>
    <x v="0"/>
    <x v="0"/>
  </r>
  <r>
    <x v="1"/>
    <x v="4"/>
    <x v="7"/>
    <x v="3"/>
    <x v="1"/>
    <x v="0"/>
    <x v="4"/>
    <x v="3"/>
    <n v="103.60999999999999"/>
    <n v="1036.0999999999999"/>
    <x v="3"/>
    <x v="3"/>
    <x v="0"/>
    <n v="4.5"/>
    <x v="1"/>
    <x v="2"/>
    <x v="0"/>
  </r>
  <r>
    <x v="0"/>
    <x v="0"/>
    <x v="3"/>
    <x v="5"/>
    <x v="1"/>
    <x v="3"/>
    <x v="1"/>
    <x v="0"/>
    <n v="157.52000000000001"/>
    <n v="1260.1600000000001"/>
    <x v="1"/>
    <x v="2"/>
    <x v="1"/>
    <n v="1.9"/>
    <x v="0"/>
    <x v="2"/>
    <x v="1"/>
  </r>
  <r>
    <x v="2"/>
    <x v="5"/>
    <x v="3"/>
    <x v="1"/>
    <x v="1"/>
    <x v="4"/>
    <x v="8"/>
    <x v="1"/>
    <n v="279.82"/>
    <n v="839.46"/>
    <x v="3"/>
    <x v="1"/>
    <x v="1"/>
    <n v="4.8"/>
    <x v="0"/>
    <x v="1"/>
    <x v="1"/>
  </r>
  <r>
    <x v="10"/>
    <x v="4"/>
    <x v="5"/>
    <x v="6"/>
    <x v="1"/>
    <x v="0"/>
    <x v="13"/>
    <x v="2"/>
    <n v="149.38999999999999"/>
    <n v="149.38999999999999"/>
    <x v="0"/>
    <x v="1"/>
    <x v="2"/>
    <n v="1.9"/>
    <x v="1"/>
    <x v="0"/>
    <x v="2"/>
  </r>
  <r>
    <x v="2"/>
    <x v="3"/>
    <x v="5"/>
    <x v="4"/>
    <x v="1"/>
    <x v="4"/>
    <x v="10"/>
    <x v="2"/>
    <n v="151.88000000000002"/>
    <n v="1063.1600000000001"/>
    <x v="0"/>
    <x v="0"/>
    <x v="1"/>
    <n v="2.8"/>
    <x v="0"/>
    <x v="0"/>
    <x v="1"/>
  </r>
  <r>
    <x v="5"/>
    <x v="1"/>
    <x v="2"/>
    <x v="5"/>
    <x v="1"/>
    <x v="2"/>
    <x v="9"/>
    <x v="3"/>
    <n v="42.23"/>
    <n v="380.07"/>
    <x v="2"/>
    <x v="1"/>
    <x v="0"/>
    <n v="3.9"/>
    <x v="0"/>
    <x v="0"/>
    <x v="0"/>
  </r>
  <r>
    <x v="7"/>
    <x v="0"/>
    <x v="2"/>
    <x v="3"/>
    <x v="1"/>
    <x v="1"/>
    <x v="0"/>
    <x v="2"/>
    <n v="79.179999999999993"/>
    <n v="475.08"/>
    <x v="0"/>
    <x v="2"/>
    <x v="2"/>
    <n v="4.0999999999999996"/>
    <x v="0"/>
    <x v="2"/>
    <x v="2"/>
  </r>
  <r>
    <x v="3"/>
    <x v="4"/>
    <x v="1"/>
    <x v="0"/>
    <x v="0"/>
    <x v="2"/>
    <x v="11"/>
    <x v="1"/>
    <n v="64.2"/>
    <n v="834.6"/>
    <x v="1"/>
    <x v="1"/>
    <x v="0"/>
    <n v="2.2000000000000002"/>
    <x v="1"/>
    <x v="1"/>
    <x v="0"/>
  </r>
  <r>
    <x v="10"/>
    <x v="2"/>
    <x v="5"/>
    <x v="7"/>
    <x v="1"/>
    <x v="3"/>
    <x v="11"/>
    <x v="0"/>
    <n v="178.27"/>
    <n v="2317.5100000000002"/>
    <x v="2"/>
    <x v="2"/>
    <x v="1"/>
    <n v="1.1000000000000001"/>
    <x v="0"/>
    <x v="1"/>
    <x v="1"/>
  </r>
  <r>
    <x v="5"/>
    <x v="2"/>
    <x v="5"/>
    <x v="0"/>
    <x v="0"/>
    <x v="3"/>
    <x v="6"/>
    <x v="1"/>
    <n v="109.18"/>
    <n v="218.36"/>
    <x v="2"/>
    <x v="1"/>
    <x v="2"/>
    <n v="3.5"/>
    <x v="0"/>
    <x v="0"/>
    <x v="2"/>
  </r>
  <r>
    <x v="1"/>
    <x v="5"/>
    <x v="6"/>
    <x v="0"/>
    <x v="0"/>
    <x v="4"/>
    <x v="7"/>
    <x v="2"/>
    <n v="41.57"/>
    <n v="581.98"/>
    <x v="1"/>
    <x v="3"/>
    <x v="2"/>
    <n v="2.2999999999999998"/>
    <x v="1"/>
    <x v="0"/>
    <x v="2"/>
  </r>
  <r>
    <x v="9"/>
    <x v="3"/>
    <x v="3"/>
    <x v="1"/>
    <x v="1"/>
    <x v="4"/>
    <x v="6"/>
    <x v="1"/>
    <n v="162.79"/>
    <n v="325.58"/>
    <x v="1"/>
    <x v="1"/>
    <x v="2"/>
    <n v="3.1"/>
    <x v="1"/>
    <x v="0"/>
    <x v="2"/>
  </r>
  <r>
    <x v="3"/>
    <x v="1"/>
    <x v="2"/>
    <x v="7"/>
    <x v="1"/>
    <x v="0"/>
    <x v="13"/>
    <x v="3"/>
    <n v="207.38"/>
    <n v="207.38"/>
    <x v="3"/>
    <x v="0"/>
    <x v="0"/>
    <n v="1.3"/>
    <x v="0"/>
    <x v="0"/>
    <x v="0"/>
  </r>
  <r>
    <x v="8"/>
    <x v="5"/>
    <x v="2"/>
    <x v="3"/>
    <x v="1"/>
    <x v="2"/>
    <x v="0"/>
    <x v="0"/>
    <n v="226.23000000000002"/>
    <n v="1357.38"/>
    <x v="0"/>
    <x v="2"/>
    <x v="0"/>
    <n v="2.6"/>
    <x v="1"/>
    <x v="1"/>
    <x v="0"/>
  </r>
  <r>
    <x v="2"/>
    <x v="4"/>
    <x v="0"/>
    <x v="3"/>
    <x v="1"/>
    <x v="4"/>
    <x v="7"/>
    <x v="0"/>
    <n v="254.51"/>
    <n v="3563.14"/>
    <x v="2"/>
    <x v="1"/>
    <x v="1"/>
    <n v="3.5"/>
    <x v="1"/>
    <x v="0"/>
    <x v="1"/>
  </r>
  <r>
    <x v="9"/>
    <x v="4"/>
    <x v="5"/>
    <x v="3"/>
    <x v="1"/>
    <x v="4"/>
    <x v="11"/>
    <x v="2"/>
    <n v="154.94999999999999"/>
    <n v="2014.35"/>
    <x v="0"/>
    <x v="3"/>
    <x v="0"/>
    <n v="1.3"/>
    <x v="1"/>
    <x v="2"/>
    <x v="0"/>
  </r>
  <r>
    <x v="0"/>
    <x v="1"/>
    <x v="3"/>
    <x v="7"/>
    <x v="1"/>
    <x v="4"/>
    <x v="1"/>
    <x v="2"/>
    <n v="129.37"/>
    <n v="1034.96"/>
    <x v="3"/>
    <x v="0"/>
    <x v="1"/>
    <n v="2.9"/>
    <x v="0"/>
    <x v="0"/>
    <x v="1"/>
  </r>
  <r>
    <x v="5"/>
    <x v="4"/>
    <x v="5"/>
    <x v="2"/>
    <x v="1"/>
    <x v="1"/>
    <x v="13"/>
    <x v="1"/>
    <n v="211.55"/>
    <n v="211.55"/>
    <x v="3"/>
    <x v="3"/>
    <x v="2"/>
    <n v="2.7"/>
    <x v="0"/>
    <x v="0"/>
    <x v="2"/>
  </r>
  <r>
    <x v="10"/>
    <x v="6"/>
    <x v="7"/>
    <x v="1"/>
    <x v="1"/>
    <x v="4"/>
    <x v="12"/>
    <x v="1"/>
    <n v="23.74"/>
    <n v="284.88"/>
    <x v="2"/>
    <x v="0"/>
    <x v="0"/>
    <n v="2.2000000000000002"/>
    <x v="0"/>
    <x v="1"/>
    <x v="0"/>
  </r>
  <r>
    <x v="2"/>
    <x v="1"/>
    <x v="0"/>
    <x v="3"/>
    <x v="1"/>
    <x v="1"/>
    <x v="13"/>
    <x v="0"/>
    <n v="197.39"/>
    <n v="197.39"/>
    <x v="0"/>
    <x v="3"/>
    <x v="0"/>
    <n v="4.9000000000000004"/>
    <x v="0"/>
    <x v="0"/>
    <x v="0"/>
  </r>
  <r>
    <x v="10"/>
    <x v="2"/>
    <x v="4"/>
    <x v="2"/>
    <x v="1"/>
    <x v="3"/>
    <x v="13"/>
    <x v="3"/>
    <n v="133.59"/>
    <n v="133.59"/>
    <x v="0"/>
    <x v="3"/>
    <x v="0"/>
    <n v="4.9000000000000004"/>
    <x v="0"/>
    <x v="1"/>
    <x v="0"/>
  </r>
  <r>
    <x v="6"/>
    <x v="4"/>
    <x v="4"/>
    <x v="6"/>
    <x v="1"/>
    <x v="0"/>
    <x v="4"/>
    <x v="3"/>
    <n v="146.81"/>
    <n v="1468.1"/>
    <x v="2"/>
    <x v="2"/>
    <x v="0"/>
    <n v="3"/>
    <x v="0"/>
    <x v="2"/>
    <x v="0"/>
  </r>
  <r>
    <x v="7"/>
    <x v="4"/>
    <x v="4"/>
    <x v="2"/>
    <x v="1"/>
    <x v="2"/>
    <x v="3"/>
    <x v="2"/>
    <n v="102.96"/>
    <n v="514.79999999999995"/>
    <x v="2"/>
    <x v="3"/>
    <x v="0"/>
    <n v="1.8"/>
    <x v="1"/>
    <x v="0"/>
    <x v="0"/>
  </r>
  <r>
    <x v="0"/>
    <x v="0"/>
    <x v="3"/>
    <x v="6"/>
    <x v="1"/>
    <x v="4"/>
    <x v="10"/>
    <x v="3"/>
    <n v="55.64"/>
    <n v="389.48"/>
    <x v="3"/>
    <x v="0"/>
    <x v="2"/>
    <n v="2.9"/>
    <x v="0"/>
    <x v="2"/>
    <x v="2"/>
  </r>
  <r>
    <x v="5"/>
    <x v="0"/>
    <x v="6"/>
    <x v="7"/>
    <x v="1"/>
    <x v="1"/>
    <x v="2"/>
    <x v="0"/>
    <n v="132.4"/>
    <n v="529.6"/>
    <x v="2"/>
    <x v="3"/>
    <x v="2"/>
    <n v="4.4000000000000004"/>
    <x v="0"/>
    <x v="2"/>
    <x v="2"/>
  </r>
  <r>
    <x v="10"/>
    <x v="0"/>
    <x v="2"/>
    <x v="4"/>
    <x v="1"/>
    <x v="4"/>
    <x v="13"/>
    <x v="3"/>
    <n v="106.3"/>
    <n v="106.3"/>
    <x v="3"/>
    <x v="2"/>
    <x v="2"/>
    <n v="2.4"/>
    <x v="0"/>
    <x v="2"/>
    <x v="2"/>
  </r>
  <r>
    <x v="8"/>
    <x v="1"/>
    <x v="3"/>
    <x v="4"/>
    <x v="1"/>
    <x v="4"/>
    <x v="13"/>
    <x v="0"/>
    <n v="288.83"/>
    <n v="288.83"/>
    <x v="0"/>
    <x v="3"/>
    <x v="2"/>
    <n v="2.4"/>
    <x v="0"/>
    <x v="1"/>
    <x v="2"/>
  </r>
  <r>
    <x v="3"/>
    <x v="2"/>
    <x v="4"/>
    <x v="2"/>
    <x v="1"/>
    <x v="1"/>
    <x v="4"/>
    <x v="2"/>
    <n v="284.19"/>
    <n v="2841.9"/>
    <x v="0"/>
    <x v="2"/>
    <x v="1"/>
    <n v="4.2"/>
    <x v="1"/>
    <x v="0"/>
    <x v="1"/>
  </r>
  <r>
    <x v="0"/>
    <x v="1"/>
    <x v="7"/>
    <x v="7"/>
    <x v="1"/>
    <x v="4"/>
    <x v="7"/>
    <x v="1"/>
    <n v="200.29999999999998"/>
    <n v="2804.2"/>
    <x v="3"/>
    <x v="2"/>
    <x v="1"/>
    <n v="3.5"/>
    <x v="0"/>
    <x v="1"/>
    <x v="1"/>
  </r>
  <r>
    <x v="1"/>
    <x v="3"/>
    <x v="1"/>
    <x v="3"/>
    <x v="1"/>
    <x v="2"/>
    <x v="8"/>
    <x v="3"/>
    <n v="273.04000000000002"/>
    <n v="819.12000000000012"/>
    <x v="0"/>
    <x v="0"/>
    <x v="1"/>
    <n v="2.6"/>
    <x v="0"/>
    <x v="0"/>
    <x v="1"/>
  </r>
  <r>
    <x v="8"/>
    <x v="2"/>
    <x v="3"/>
    <x v="2"/>
    <x v="1"/>
    <x v="3"/>
    <x v="3"/>
    <x v="0"/>
    <n v="230.35999999999999"/>
    <n v="1151.8"/>
    <x v="2"/>
    <x v="3"/>
    <x v="1"/>
    <n v="3.1"/>
    <x v="0"/>
    <x v="1"/>
    <x v="1"/>
  </r>
  <r>
    <x v="3"/>
    <x v="2"/>
    <x v="3"/>
    <x v="2"/>
    <x v="1"/>
    <x v="0"/>
    <x v="11"/>
    <x v="2"/>
    <n v="116.85"/>
    <n v="1519.05"/>
    <x v="3"/>
    <x v="0"/>
    <x v="1"/>
    <n v="3.4"/>
    <x v="1"/>
    <x v="0"/>
    <x v="1"/>
  </r>
  <r>
    <x v="2"/>
    <x v="1"/>
    <x v="1"/>
    <x v="3"/>
    <x v="1"/>
    <x v="4"/>
    <x v="3"/>
    <x v="0"/>
    <n v="189.09"/>
    <n v="945.45"/>
    <x v="0"/>
    <x v="2"/>
    <x v="2"/>
    <n v="1.6"/>
    <x v="1"/>
    <x v="0"/>
    <x v="2"/>
  </r>
  <r>
    <x v="4"/>
    <x v="1"/>
    <x v="2"/>
    <x v="6"/>
    <x v="1"/>
    <x v="1"/>
    <x v="9"/>
    <x v="3"/>
    <n v="81.69"/>
    <n v="735.21"/>
    <x v="1"/>
    <x v="0"/>
    <x v="1"/>
    <n v="2.9"/>
    <x v="1"/>
    <x v="1"/>
    <x v="1"/>
  </r>
  <r>
    <x v="7"/>
    <x v="0"/>
    <x v="2"/>
    <x v="3"/>
    <x v="1"/>
    <x v="2"/>
    <x v="9"/>
    <x v="0"/>
    <n v="212.42"/>
    <n v="1911.78"/>
    <x v="1"/>
    <x v="0"/>
    <x v="2"/>
    <n v="3.1"/>
    <x v="1"/>
    <x v="1"/>
    <x v="2"/>
  </r>
  <r>
    <x v="2"/>
    <x v="2"/>
    <x v="4"/>
    <x v="1"/>
    <x v="1"/>
    <x v="4"/>
    <x v="9"/>
    <x v="2"/>
    <n v="32.549999999999997"/>
    <n v="292.95"/>
    <x v="0"/>
    <x v="2"/>
    <x v="2"/>
    <n v="5"/>
    <x v="0"/>
    <x v="0"/>
    <x v="2"/>
  </r>
  <r>
    <x v="0"/>
    <x v="0"/>
    <x v="2"/>
    <x v="4"/>
    <x v="1"/>
    <x v="3"/>
    <x v="1"/>
    <x v="2"/>
    <n v="252.78"/>
    <n v="2022.24"/>
    <x v="2"/>
    <x v="2"/>
    <x v="0"/>
    <n v="2"/>
    <x v="1"/>
    <x v="2"/>
    <x v="0"/>
  </r>
  <r>
    <x v="5"/>
    <x v="3"/>
    <x v="1"/>
    <x v="0"/>
    <x v="0"/>
    <x v="3"/>
    <x v="7"/>
    <x v="1"/>
    <n v="183.29999999999998"/>
    <n v="2566.1999999999998"/>
    <x v="3"/>
    <x v="0"/>
    <x v="1"/>
    <n v="2"/>
    <x v="1"/>
    <x v="2"/>
    <x v="1"/>
  </r>
  <r>
    <x v="9"/>
    <x v="6"/>
    <x v="0"/>
    <x v="0"/>
    <x v="0"/>
    <x v="1"/>
    <x v="5"/>
    <x v="1"/>
    <n v="36.36"/>
    <n v="399.96"/>
    <x v="1"/>
    <x v="3"/>
    <x v="1"/>
    <n v="4"/>
    <x v="0"/>
    <x v="0"/>
    <x v="1"/>
  </r>
  <r>
    <x v="3"/>
    <x v="0"/>
    <x v="1"/>
    <x v="4"/>
    <x v="1"/>
    <x v="4"/>
    <x v="9"/>
    <x v="3"/>
    <n v="264.08999999999997"/>
    <n v="2376.81"/>
    <x v="2"/>
    <x v="2"/>
    <x v="2"/>
    <n v="2.2999999999999998"/>
    <x v="1"/>
    <x v="2"/>
    <x v="2"/>
  </r>
  <r>
    <x v="1"/>
    <x v="1"/>
    <x v="1"/>
    <x v="2"/>
    <x v="1"/>
    <x v="4"/>
    <x v="1"/>
    <x v="2"/>
    <n v="265.76"/>
    <n v="2126.08"/>
    <x v="3"/>
    <x v="2"/>
    <x v="2"/>
    <n v="1.2"/>
    <x v="1"/>
    <x v="0"/>
    <x v="2"/>
  </r>
  <r>
    <x v="10"/>
    <x v="4"/>
    <x v="0"/>
    <x v="1"/>
    <x v="1"/>
    <x v="4"/>
    <x v="11"/>
    <x v="3"/>
    <n v="258.79000000000002"/>
    <n v="3364.27"/>
    <x v="1"/>
    <x v="3"/>
    <x v="0"/>
    <n v="4.8"/>
    <x v="1"/>
    <x v="2"/>
    <x v="0"/>
  </r>
  <r>
    <x v="9"/>
    <x v="5"/>
    <x v="1"/>
    <x v="3"/>
    <x v="1"/>
    <x v="3"/>
    <x v="7"/>
    <x v="2"/>
    <n v="236.79999999999998"/>
    <n v="3315.2"/>
    <x v="1"/>
    <x v="1"/>
    <x v="0"/>
    <n v="1.2"/>
    <x v="0"/>
    <x v="2"/>
    <x v="0"/>
  </r>
  <r>
    <x v="2"/>
    <x v="6"/>
    <x v="4"/>
    <x v="4"/>
    <x v="1"/>
    <x v="4"/>
    <x v="1"/>
    <x v="3"/>
    <n v="209.82"/>
    <n v="1678.56"/>
    <x v="1"/>
    <x v="2"/>
    <x v="2"/>
    <n v="4.7"/>
    <x v="0"/>
    <x v="2"/>
    <x v="2"/>
  </r>
  <r>
    <x v="8"/>
    <x v="3"/>
    <x v="3"/>
    <x v="7"/>
    <x v="1"/>
    <x v="4"/>
    <x v="1"/>
    <x v="2"/>
    <n v="131.13"/>
    <n v="1049.04"/>
    <x v="0"/>
    <x v="1"/>
    <x v="2"/>
    <n v="4.3"/>
    <x v="0"/>
    <x v="0"/>
    <x v="2"/>
  </r>
  <r>
    <x v="7"/>
    <x v="4"/>
    <x v="7"/>
    <x v="3"/>
    <x v="1"/>
    <x v="4"/>
    <x v="1"/>
    <x v="3"/>
    <n v="58.17"/>
    <n v="465.36"/>
    <x v="0"/>
    <x v="3"/>
    <x v="2"/>
    <n v="3.4"/>
    <x v="0"/>
    <x v="2"/>
    <x v="2"/>
  </r>
  <r>
    <x v="2"/>
    <x v="1"/>
    <x v="2"/>
    <x v="5"/>
    <x v="1"/>
    <x v="4"/>
    <x v="3"/>
    <x v="0"/>
    <n v="100.86"/>
    <n v="504.3"/>
    <x v="2"/>
    <x v="3"/>
    <x v="0"/>
    <n v="4.5"/>
    <x v="1"/>
    <x v="0"/>
    <x v="0"/>
  </r>
  <r>
    <x v="5"/>
    <x v="6"/>
    <x v="5"/>
    <x v="1"/>
    <x v="1"/>
    <x v="1"/>
    <x v="4"/>
    <x v="1"/>
    <n v="117.17999999999999"/>
    <n v="1171.8"/>
    <x v="3"/>
    <x v="3"/>
    <x v="1"/>
    <n v="1.8"/>
    <x v="0"/>
    <x v="2"/>
    <x v="1"/>
  </r>
  <r>
    <x v="2"/>
    <x v="1"/>
    <x v="3"/>
    <x v="4"/>
    <x v="1"/>
    <x v="3"/>
    <x v="8"/>
    <x v="0"/>
    <n v="120.25999999999999"/>
    <n v="360.78"/>
    <x v="0"/>
    <x v="3"/>
    <x v="0"/>
    <n v="1.7"/>
    <x v="0"/>
    <x v="0"/>
    <x v="0"/>
  </r>
  <r>
    <x v="9"/>
    <x v="0"/>
    <x v="4"/>
    <x v="5"/>
    <x v="1"/>
    <x v="0"/>
    <x v="2"/>
    <x v="1"/>
    <n v="178.34"/>
    <n v="713.36"/>
    <x v="3"/>
    <x v="0"/>
    <x v="0"/>
    <n v="2.8"/>
    <x v="1"/>
    <x v="2"/>
    <x v="0"/>
  </r>
  <r>
    <x v="1"/>
    <x v="4"/>
    <x v="6"/>
    <x v="1"/>
    <x v="1"/>
    <x v="1"/>
    <x v="9"/>
    <x v="3"/>
    <n v="78.349999999999994"/>
    <n v="705.15"/>
    <x v="1"/>
    <x v="0"/>
    <x v="0"/>
    <n v="5"/>
    <x v="1"/>
    <x v="2"/>
    <x v="0"/>
  </r>
  <r>
    <x v="3"/>
    <x v="1"/>
    <x v="2"/>
    <x v="0"/>
    <x v="0"/>
    <x v="4"/>
    <x v="10"/>
    <x v="2"/>
    <n v="73.11"/>
    <n v="511.77"/>
    <x v="0"/>
    <x v="1"/>
    <x v="2"/>
    <n v="1"/>
    <x v="0"/>
    <x v="1"/>
    <x v="2"/>
  </r>
  <r>
    <x v="5"/>
    <x v="4"/>
    <x v="4"/>
    <x v="7"/>
    <x v="1"/>
    <x v="0"/>
    <x v="12"/>
    <x v="2"/>
    <n v="220.75"/>
    <n v="2649"/>
    <x v="1"/>
    <x v="3"/>
    <x v="0"/>
    <n v="1.6"/>
    <x v="0"/>
    <x v="1"/>
    <x v="0"/>
  </r>
  <r>
    <x v="4"/>
    <x v="3"/>
    <x v="1"/>
    <x v="5"/>
    <x v="1"/>
    <x v="2"/>
    <x v="9"/>
    <x v="3"/>
    <n v="22.1"/>
    <n v="198.9"/>
    <x v="3"/>
    <x v="1"/>
    <x v="1"/>
    <n v="3.9"/>
    <x v="0"/>
    <x v="0"/>
    <x v="1"/>
  </r>
  <r>
    <x v="10"/>
    <x v="5"/>
    <x v="4"/>
    <x v="5"/>
    <x v="1"/>
    <x v="0"/>
    <x v="5"/>
    <x v="2"/>
    <n v="61.87"/>
    <n v="680.56999999999994"/>
    <x v="0"/>
    <x v="1"/>
    <x v="0"/>
    <n v="2"/>
    <x v="1"/>
    <x v="0"/>
    <x v="0"/>
  </r>
  <r>
    <x v="2"/>
    <x v="0"/>
    <x v="7"/>
    <x v="1"/>
    <x v="1"/>
    <x v="1"/>
    <x v="5"/>
    <x v="3"/>
    <n v="141.79"/>
    <n v="1559.69"/>
    <x v="0"/>
    <x v="3"/>
    <x v="1"/>
    <n v="3.2"/>
    <x v="1"/>
    <x v="0"/>
    <x v="1"/>
  </r>
  <r>
    <x v="2"/>
    <x v="0"/>
    <x v="5"/>
    <x v="3"/>
    <x v="1"/>
    <x v="3"/>
    <x v="11"/>
    <x v="0"/>
    <n v="61.74"/>
    <n v="802.62"/>
    <x v="1"/>
    <x v="1"/>
    <x v="1"/>
    <n v="3.9"/>
    <x v="0"/>
    <x v="0"/>
    <x v="1"/>
  </r>
  <r>
    <x v="7"/>
    <x v="4"/>
    <x v="2"/>
    <x v="6"/>
    <x v="1"/>
    <x v="1"/>
    <x v="5"/>
    <x v="3"/>
    <n v="288.75"/>
    <n v="3176.25"/>
    <x v="2"/>
    <x v="1"/>
    <x v="2"/>
    <n v="4.4000000000000004"/>
    <x v="0"/>
    <x v="1"/>
    <x v="2"/>
  </r>
  <r>
    <x v="9"/>
    <x v="3"/>
    <x v="4"/>
    <x v="3"/>
    <x v="1"/>
    <x v="3"/>
    <x v="7"/>
    <x v="2"/>
    <n v="207.63000000000002"/>
    <n v="2906.82"/>
    <x v="0"/>
    <x v="1"/>
    <x v="2"/>
    <n v="3.2"/>
    <x v="0"/>
    <x v="0"/>
    <x v="2"/>
  </r>
  <r>
    <x v="7"/>
    <x v="3"/>
    <x v="4"/>
    <x v="6"/>
    <x v="1"/>
    <x v="3"/>
    <x v="7"/>
    <x v="2"/>
    <n v="141.18"/>
    <n v="1976.52"/>
    <x v="3"/>
    <x v="1"/>
    <x v="2"/>
    <n v="1.4"/>
    <x v="1"/>
    <x v="0"/>
    <x v="2"/>
  </r>
  <r>
    <x v="7"/>
    <x v="6"/>
    <x v="3"/>
    <x v="1"/>
    <x v="1"/>
    <x v="3"/>
    <x v="10"/>
    <x v="3"/>
    <n v="51.43"/>
    <n v="360.01"/>
    <x v="0"/>
    <x v="0"/>
    <x v="1"/>
    <n v="3.8"/>
    <x v="0"/>
    <x v="2"/>
    <x v="1"/>
  </r>
  <r>
    <x v="7"/>
    <x v="5"/>
    <x v="2"/>
    <x v="2"/>
    <x v="1"/>
    <x v="2"/>
    <x v="12"/>
    <x v="3"/>
    <n v="127.85000000000001"/>
    <n v="1534.2"/>
    <x v="1"/>
    <x v="1"/>
    <x v="2"/>
    <n v="3"/>
    <x v="1"/>
    <x v="0"/>
    <x v="2"/>
  </r>
  <r>
    <x v="3"/>
    <x v="1"/>
    <x v="1"/>
    <x v="3"/>
    <x v="1"/>
    <x v="0"/>
    <x v="1"/>
    <x v="3"/>
    <n v="202.17"/>
    <n v="1617.36"/>
    <x v="3"/>
    <x v="3"/>
    <x v="1"/>
    <n v="3.8"/>
    <x v="0"/>
    <x v="1"/>
    <x v="1"/>
  </r>
  <r>
    <x v="7"/>
    <x v="6"/>
    <x v="4"/>
    <x v="5"/>
    <x v="1"/>
    <x v="1"/>
    <x v="12"/>
    <x v="3"/>
    <n v="291.27"/>
    <n v="3495.24"/>
    <x v="0"/>
    <x v="1"/>
    <x v="2"/>
    <n v="1.2"/>
    <x v="0"/>
    <x v="0"/>
    <x v="2"/>
  </r>
  <r>
    <x v="4"/>
    <x v="1"/>
    <x v="4"/>
    <x v="3"/>
    <x v="1"/>
    <x v="1"/>
    <x v="8"/>
    <x v="1"/>
    <n v="152.35"/>
    <n v="457.05"/>
    <x v="1"/>
    <x v="3"/>
    <x v="2"/>
    <n v="1"/>
    <x v="1"/>
    <x v="2"/>
    <x v="2"/>
  </r>
  <r>
    <x v="2"/>
    <x v="1"/>
    <x v="4"/>
    <x v="0"/>
    <x v="0"/>
    <x v="3"/>
    <x v="1"/>
    <x v="1"/>
    <n v="213.88"/>
    <n v="1711.04"/>
    <x v="1"/>
    <x v="3"/>
    <x v="1"/>
    <n v="4.5999999999999996"/>
    <x v="0"/>
    <x v="2"/>
    <x v="1"/>
  </r>
  <r>
    <x v="8"/>
    <x v="1"/>
    <x v="0"/>
    <x v="1"/>
    <x v="1"/>
    <x v="2"/>
    <x v="2"/>
    <x v="0"/>
    <n v="74.7"/>
    <n v="298.8"/>
    <x v="2"/>
    <x v="0"/>
    <x v="2"/>
    <n v="3.3"/>
    <x v="1"/>
    <x v="0"/>
    <x v="2"/>
  </r>
  <r>
    <x v="1"/>
    <x v="6"/>
    <x v="0"/>
    <x v="0"/>
    <x v="0"/>
    <x v="2"/>
    <x v="0"/>
    <x v="1"/>
    <n v="194.62"/>
    <n v="1167.72"/>
    <x v="1"/>
    <x v="0"/>
    <x v="0"/>
    <n v="1.7"/>
    <x v="0"/>
    <x v="1"/>
    <x v="0"/>
  </r>
  <r>
    <x v="5"/>
    <x v="0"/>
    <x v="5"/>
    <x v="2"/>
    <x v="1"/>
    <x v="4"/>
    <x v="13"/>
    <x v="2"/>
    <n v="86.94"/>
    <n v="86.94"/>
    <x v="1"/>
    <x v="1"/>
    <x v="0"/>
    <n v="3.8"/>
    <x v="1"/>
    <x v="2"/>
    <x v="0"/>
  </r>
  <r>
    <x v="4"/>
    <x v="3"/>
    <x v="7"/>
    <x v="2"/>
    <x v="1"/>
    <x v="2"/>
    <x v="6"/>
    <x v="1"/>
    <n v="75.48"/>
    <n v="150.96"/>
    <x v="2"/>
    <x v="1"/>
    <x v="0"/>
    <n v="3.8"/>
    <x v="1"/>
    <x v="2"/>
    <x v="0"/>
  </r>
  <r>
    <x v="5"/>
    <x v="0"/>
    <x v="3"/>
    <x v="3"/>
    <x v="1"/>
    <x v="3"/>
    <x v="10"/>
    <x v="1"/>
    <n v="162.57999999999998"/>
    <n v="1138.06"/>
    <x v="2"/>
    <x v="2"/>
    <x v="0"/>
    <n v="4.7"/>
    <x v="1"/>
    <x v="1"/>
    <x v="0"/>
  </r>
  <r>
    <x v="1"/>
    <x v="5"/>
    <x v="3"/>
    <x v="3"/>
    <x v="1"/>
    <x v="3"/>
    <x v="0"/>
    <x v="2"/>
    <n v="79.27"/>
    <n v="475.62"/>
    <x v="2"/>
    <x v="1"/>
    <x v="1"/>
    <n v="4.0999999999999996"/>
    <x v="0"/>
    <x v="2"/>
    <x v="1"/>
  </r>
  <r>
    <x v="8"/>
    <x v="6"/>
    <x v="2"/>
    <x v="0"/>
    <x v="0"/>
    <x v="0"/>
    <x v="11"/>
    <x v="1"/>
    <n v="221.97"/>
    <n v="2885.61"/>
    <x v="2"/>
    <x v="2"/>
    <x v="2"/>
    <n v="4.4000000000000004"/>
    <x v="0"/>
    <x v="0"/>
    <x v="2"/>
  </r>
  <r>
    <x v="0"/>
    <x v="5"/>
    <x v="7"/>
    <x v="7"/>
    <x v="1"/>
    <x v="3"/>
    <x v="4"/>
    <x v="3"/>
    <n v="282.45"/>
    <n v="2824.5"/>
    <x v="1"/>
    <x v="2"/>
    <x v="0"/>
    <n v="4.3"/>
    <x v="0"/>
    <x v="0"/>
    <x v="0"/>
  </r>
  <r>
    <x v="5"/>
    <x v="3"/>
    <x v="1"/>
    <x v="3"/>
    <x v="1"/>
    <x v="0"/>
    <x v="12"/>
    <x v="1"/>
    <n v="130.21"/>
    <n v="1562.52"/>
    <x v="3"/>
    <x v="0"/>
    <x v="1"/>
    <n v="2.2000000000000002"/>
    <x v="1"/>
    <x v="2"/>
    <x v="1"/>
  </r>
  <r>
    <x v="5"/>
    <x v="3"/>
    <x v="7"/>
    <x v="1"/>
    <x v="1"/>
    <x v="2"/>
    <x v="3"/>
    <x v="1"/>
    <n v="110.29"/>
    <n v="551.45000000000005"/>
    <x v="1"/>
    <x v="3"/>
    <x v="1"/>
    <n v="3.1"/>
    <x v="1"/>
    <x v="1"/>
    <x v="1"/>
  </r>
  <r>
    <x v="8"/>
    <x v="2"/>
    <x v="3"/>
    <x v="6"/>
    <x v="1"/>
    <x v="4"/>
    <x v="10"/>
    <x v="1"/>
    <n v="69.25"/>
    <n v="484.75"/>
    <x v="1"/>
    <x v="2"/>
    <x v="2"/>
    <n v="1.1000000000000001"/>
    <x v="1"/>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7F9A8B-26C7-486F-B24A-25FC25D6CD43}" name="Avg_Stay_Season"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G14:H17" firstHeaderRow="1" firstDataRow="1" firstDataCol="1"/>
  <pivotFields count="17">
    <pivotField showAll="0">
      <items count="12">
        <item x="9"/>
        <item x="8"/>
        <item x="6"/>
        <item x="1"/>
        <item x="4"/>
        <item x="7"/>
        <item x="0"/>
        <item x="3"/>
        <item x="10"/>
        <item x="5"/>
        <item x="2"/>
        <item t="default"/>
      </items>
    </pivotField>
    <pivotField showAll="0">
      <items count="8">
        <item x="1"/>
        <item x="6"/>
        <item x="4"/>
        <item x="5"/>
        <item x="0"/>
        <item x="3"/>
        <item x="2"/>
        <item t="default"/>
      </items>
    </pivotField>
    <pivotField showAll="0">
      <items count="9">
        <item x="3"/>
        <item x="7"/>
        <item x="6"/>
        <item x="5"/>
        <item x="4"/>
        <item x="2"/>
        <item x="1"/>
        <item x="0"/>
        <item t="default"/>
      </items>
    </pivotField>
    <pivotField showAll="0">
      <items count="9">
        <item x="3"/>
        <item x="4"/>
        <item x="2"/>
        <item x="5"/>
        <item x="0"/>
        <item x="7"/>
        <item x="1"/>
        <item x="6"/>
        <item t="default"/>
      </items>
    </pivotField>
    <pivotField showAll="0"/>
    <pivotField showAll="0">
      <items count="6">
        <item x="3"/>
        <item x="2"/>
        <item x="4"/>
        <item x="0"/>
        <item x="1"/>
        <item t="default"/>
      </items>
    </pivotField>
    <pivotField dataField="1" showAll="0"/>
    <pivotField showAll="0">
      <items count="5">
        <item x="1"/>
        <item x="0"/>
        <item x="2"/>
        <item x="3"/>
        <item t="default"/>
      </items>
    </pivotField>
    <pivotField numFmtId="165" showAll="0"/>
    <pivotField numFmtId="165" showAll="0"/>
    <pivotField showAll="0"/>
    <pivotField showAll="0"/>
    <pivotField axis="axisRow" showAll="0">
      <items count="4">
        <item x="1"/>
        <item x="2"/>
        <item x="0"/>
        <item t="default"/>
      </items>
    </pivotField>
    <pivotField showAll="0"/>
    <pivotField showAll="0"/>
    <pivotField showAll="0">
      <items count="4">
        <item x="0"/>
        <item x="1"/>
        <item x="2"/>
        <item t="default"/>
      </items>
    </pivotField>
    <pivotField showAll="0"/>
  </pivotFields>
  <rowFields count="1">
    <field x="12"/>
  </rowFields>
  <rowItems count="3">
    <i>
      <x/>
    </i>
    <i>
      <x v="1"/>
    </i>
    <i>
      <x v="2"/>
    </i>
  </rowItems>
  <colItems count="1">
    <i/>
  </colItems>
  <dataFields count="1">
    <dataField name="Average of Duration_Days" fld="6" subtotal="average" baseField="12" baseItem="0" numFmtId="2"/>
  </dataFields>
  <chartFormats count="4">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2" count="1" selected="0">
            <x v="1"/>
          </reference>
        </references>
      </pivotArea>
    </chartFormat>
    <chartFormat chart="3" format="4">
      <pivotArea type="data" outline="0" fieldPosition="0">
        <references count="2">
          <reference field="4294967294" count="1" selected="0">
            <x v="0"/>
          </reference>
          <reference field="12" count="1" selected="0">
            <x v="2"/>
          </reference>
        </references>
      </pivotArea>
    </chartFormat>
    <chartFormat chart="3" format="5">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9EDDB6-515F-4C70-B507-170DE30D68FB}" name="Avg_daily_spent_modes"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G20:H23" firstHeaderRow="1" firstDataRow="1" firstDataCol="1"/>
  <pivotFields count="17">
    <pivotField showAll="0">
      <items count="12">
        <item x="9"/>
        <item x="8"/>
        <item x="6"/>
        <item x="1"/>
        <item x="4"/>
        <item x="7"/>
        <item x="0"/>
        <item x="3"/>
        <item x="10"/>
        <item x="5"/>
        <item x="2"/>
        <item t="default"/>
      </items>
    </pivotField>
    <pivotField showAll="0">
      <items count="8">
        <item x="1"/>
        <item x="6"/>
        <item x="4"/>
        <item x="5"/>
        <item x="0"/>
        <item x="3"/>
        <item x="2"/>
        <item t="default"/>
      </items>
    </pivotField>
    <pivotField showAll="0">
      <items count="9">
        <item x="3"/>
        <item x="7"/>
        <item x="6"/>
        <item x="5"/>
        <item x="4"/>
        <item x="2"/>
        <item x="1"/>
        <item x="0"/>
        <item t="default"/>
      </items>
    </pivotField>
    <pivotField showAll="0">
      <items count="9">
        <item x="3"/>
        <item x="4"/>
        <item x="2"/>
        <item x="5"/>
        <item x="0"/>
        <item x="7"/>
        <item x="1"/>
        <item x="6"/>
        <item t="default"/>
      </items>
    </pivotField>
    <pivotField showAll="0"/>
    <pivotField showAll="0">
      <items count="6">
        <item x="3"/>
        <item x="2"/>
        <item x="4"/>
        <item x="0"/>
        <item x="1"/>
        <item t="default"/>
      </items>
    </pivotField>
    <pivotField showAll="0"/>
    <pivotField showAll="0">
      <items count="5">
        <item x="1"/>
        <item x="0"/>
        <item x="2"/>
        <item x="3"/>
        <item t="default"/>
      </items>
    </pivotField>
    <pivotField dataField="1" numFmtId="165" showAll="0"/>
    <pivotField numFmtId="165" showAll="0"/>
    <pivotField showAll="0"/>
    <pivotField showAll="0"/>
    <pivotField showAll="0">
      <items count="4">
        <item x="1"/>
        <item x="2"/>
        <item x="0"/>
        <item t="default"/>
      </items>
    </pivotField>
    <pivotField showAll="0"/>
    <pivotField showAll="0"/>
    <pivotField axis="axisRow" showAll="0">
      <items count="4">
        <item x="0"/>
        <item x="1"/>
        <item x="2"/>
        <item t="default"/>
      </items>
    </pivotField>
    <pivotField showAll="0"/>
  </pivotFields>
  <rowFields count="1">
    <field x="15"/>
  </rowFields>
  <rowItems count="3">
    <i>
      <x/>
    </i>
    <i>
      <x v="1"/>
    </i>
    <i>
      <x v="2"/>
    </i>
  </rowItems>
  <colItems count="1">
    <i/>
  </colItems>
  <dataFields count="1">
    <dataField name="Average of Avg_Daily_Spent_USD" fld="8" subtotal="average" baseField="15" baseItem="0" numFmtId="165"/>
  </dataFields>
  <chartFormats count="3">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64362A-D4C9-4FAE-B1CC-9A744469FCF3}" name="Repeat_visitors_city"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G3:H11" firstHeaderRow="1" firstDataRow="1" firstDataCol="1"/>
  <pivotFields count="17">
    <pivotField showAll="0">
      <items count="12">
        <item x="9"/>
        <item x="8"/>
        <item x="6"/>
        <item x="1"/>
        <item x="4"/>
        <item x="7"/>
        <item x="0"/>
        <item x="3"/>
        <item x="10"/>
        <item x="5"/>
        <item x="2"/>
        <item t="default"/>
      </items>
    </pivotField>
    <pivotField showAll="0">
      <items count="8">
        <item x="1"/>
        <item x="6"/>
        <item x="4"/>
        <item x="5"/>
        <item x="0"/>
        <item x="3"/>
        <item x="2"/>
        <item t="default"/>
      </items>
    </pivotField>
    <pivotField axis="axisRow" showAll="0" sortType="descending">
      <items count="9">
        <item x="3"/>
        <item x="7"/>
        <item x="6"/>
        <item x="5"/>
        <item x="4"/>
        <item x="2"/>
        <item x="1"/>
        <item x="0"/>
        <item t="default"/>
      </items>
      <autoSortScope>
        <pivotArea dataOnly="0" outline="0" fieldPosition="0">
          <references count="1">
            <reference field="4294967294" count="1" selected="0">
              <x v="0"/>
            </reference>
          </references>
        </pivotArea>
      </autoSortScope>
    </pivotField>
    <pivotField showAll="0">
      <items count="9">
        <item x="3"/>
        <item x="4"/>
        <item x="2"/>
        <item x="5"/>
        <item x="0"/>
        <item x="7"/>
        <item x="1"/>
        <item x="6"/>
        <item t="default"/>
      </items>
    </pivotField>
    <pivotField showAll="0"/>
    <pivotField showAll="0">
      <items count="6">
        <item x="3"/>
        <item x="2"/>
        <item x="4"/>
        <item x="0"/>
        <item x="1"/>
        <item t="default"/>
      </items>
    </pivotField>
    <pivotField showAll="0"/>
    <pivotField showAll="0">
      <items count="5">
        <item x="1"/>
        <item x="0"/>
        <item x="2"/>
        <item x="3"/>
        <item t="default"/>
      </items>
    </pivotField>
    <pivotField numFmtId="165" showAll="0"/>
    <pivotField numFmtId="165" showAll="0"/>
    <pivotField showAll="0"/>
    <pivotField showAll="0"/>
    <pivotField showAll="0">
      <items count="4">
        <item x="1"/>
        <item x="2"/>
        <item x="0"/>
        <item t="default"/>
      </items>
    </pivotField>
    <pivotField showAll="0"/>
    <pivotField dataField="1" showAll="0"/>
    <pivotField showAll="0"/>
    <pivotField showAll="0"/>
  </pivotFields>
  <rowFields count="1">
    <field x="2"/>
  </rowFields>
  <rowItems count="8">
    <i>
      <x v="7"/>
    </i>
    <i>
      <x v="6"/>
    </i>
    <i>
      <x v="5"/>
    </i>
    <i>
      <x/>
    </i>
    <i>
      <x v="2"/>
    </i>
    <i>
      <x v="3"/>
    </i>
    <i>
      <x v="4"/>
    </i>
    <i>
      <x v="1"/>
    </i>
  </rowItems>
  <colItems count="1">
    <i/>
  </colItems>
  <dataFields count="1">
    <dataField name="Count of Repeat_Visitor" fld="14"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280D19-3CAF-4A17-8BFC-CDB53EF7D964}" name="Percent_total_spent_Accomodation"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D15:E19" firstHeaderRow="1" firstDataRow="1" firstDataCol="1"/>
  <pivotFields count="17">
    <pivotField showAll="0">
      <items count="12">
        <item x="9"/>
        <item x="8"/>
        <item x="6"/>
        <item x="1"/>
        <item x="4"/>
        <item x="7"/>
        <item x="0"/>
        <item x="3"/>
        <item x="10"/>
        <item x="5"/>
        <item x="2"/>
        <item t="default"/>
      </items>
    </pivotField>
    <pivotField showAll="0">
      <items count="8">
        <item x="1"/>
        <item x="6"/>
        <item x="4"/>
        <item x="5"/>
        <item x="0"/>
        <item x="3"/>
        <item x="2"/>
        <item t="default"/>
      </items>
    </pivotField>
    <pivotField showAll="0">
      <items count="9">
        <item x="3"/>
        <item x="7"/>
        <item x="6"/>
        <item x="5"/>
        <item x="4"/>
        <item x="2"/>
        <item x="1"/>
        <item x="0"/>
        <item t="default"/>
      </items>
    </pivotField>
    <pivotField showAll="0">
      <items count="9">
        <item x="3"/>
        <item x="4"/>
        <item x="2"/>
        <item x="5"/>
        <item x="0"/>
        <item x="7"/>
        <item x="1"/>
        <item x="6"/>
        <item t="default"/>
      </items>
    </pivotField>
    <pivotField showAll="0"/>
    <pivotField showAll="0"/>
    <pivotField showAll="0"/>
    <pivotField axis="axisRow" showAll="0">
      <items count="5">
        <item x="1"/>
        <item x="0"/>
        <item x="2"/>
        <item x="3"/>
        <item t="default"/>
      </items>
    </pivotField>
    <pivotField numFmtId="165" showAll="0"/>
    <pivotField dataField="1" numFmtId="165" showAll="0"/>
    <pivotField showAll="0"/>
    <pivotField showAll="0"/>
    <pivotField showAll="0"/>
    <pivotField showAll="0"/>
    <pivotField showAll="0"/>
    <pivotField showAll="0"/>
    <pivotField showAll="0"/>
  </pivotFields>
  <rowFields count="1">
    <field x="7"/>
  </rowFields>
  <rowItems count="4">
    <i>
      <x/>
    </i>
    <i>
      <x v="1"/>
    </i>
    <i>
      <x v="2"/>
    </i>
    <i>
      <x v="3"/>
    </i>
  </rowItems>
  <colItems count="1">
    <i/>
  </colItems>
  <dataFields count="1">
    <dataField name="Sum of Total_Spend_USD" fld="9" showDataAs="percentOfTotal" baseField="7" baseItem="0" numFmtId="10"/>
  </dataFields>
  <chartFormats count="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7" count="1" selected="0">
            <x v="0"/>
          </reference>
        </references>
      </pivotArea>
    </chartFormat>
    <chartFormat chart="3" format="4">
      <pivotArea type="data" outline="0" fieldPosition="0">
        <references count="2">
          <reference field="4294967294" count="1" selected="0">
            <x v="0"/>
          </reference>
          <reference field="7" count="1" selected="0">
            <x v="1"/>
          </reference>
        </references>
      </pivotArea>
    </chartFormat>
    <chartFormat chart="3" format="5">
      <pivotArea type="data" outline="0" fieldPosition="0">
        <references count="2">
          <reference field="4294967294" count="1" selected="0">
            <x v="0"/>
          </reference>
          <reference field="7" count="1" selected="0">
            <x v="3"/>
          </reference>
        </references>
      </pivotArea>
    </chartFormat>
    <chartFormat chart="3" format="6">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3A104A-B6DE-4DF1-A419-B601C3DF4CAB}" name="Tourist_count_year"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10:B21" firstHeaderRow="1" firstDataRow="1" firstDataCol="1"/>
  <pivotFields count="17">
    <pivotField axis="axisRow" showAll="0">
      <items count="12">
        <item x="9"/>
        <item x="8"/>
        <item x="6"/>
        <item x="1"/>
        <item x="4"/>
        <item x="7"/>
        <item x="0"/>
        <item x="3"/>
        <item x="10"/>
        <item x="5"/>
        <item x="2"/>
        <item t="default"/>
      </items>
    </pivotField>
    <pivotField showAll="0">
      <items count="8">
        <item x="1"/>
        <item x="6"/>
        <item x="4"/>
        <item x="5"/>
        <item x="0"/>
        <item x="3"/>
        <item x="2"/>
        <item t="default"/>
      </items>
    </pivotField>
    <pivotField dataField="1" showAll="0">
      <items count="9">
        <item x="3"/>
        <item x="7"/>
        <item x="6"/>
        <item x="5"/>
        <item x="4"/>
        <item x="2"/>
        <item x="1"/>
        <item x="0"/>
        <item t="default"/>
      </items>
    </pivotField>
    <pivotField showAll="0">
      <items count="9">
        <item x="3"/>
        <item x="4"/>
        <item x="2"/>
        <item x="5"/>
        <item x="0"/>
        <item x="7"/>
        <item x="1"/>
        <item x="6"/>
        <item t="default"/>
      </items>
    </pivotField>
    <pivotField showAll="0"/>
    <pivotField showAll="0"/>
    <pivotField showAll="0"/>
    <pivotField showAll="0"/>
    <pivotField numFmtId="165" showAll="0"/>
    <pivotField numFmtId="165" showAll="0"/>
    <pivotField showAll="0"/>
    <pivotField showAll="0"/>
    <pivotField showAll="0"/>
    <pivotField showAll="0"/>
    <pivotField showAll="0"/>
    <pivotField showAll="0"/>
    <pivotField showAll="0"/>
  </pivotFields>
  <rowFields count="1">
    <field x="0"/>
  </rowFields>
  <rowItems count="11">
    <i>
      <x/>
    </i>
    <i>
      <x v="1"/>
    </i>
    <i>
      <x v="2"/>
    </i>
    <i>
      <x v="3"/>
    </i>
    <i>
      <x v="4"/>
    </i>
    <i>
      <x v="5"/>
    </i>
    <i>
      <x v="6"/>
    </i>
    <i>
      <x v="7"/>
    </i>
    <i>
      <x v="8"/>
    </i>
    <i>
      <x v="9"/>
    </i>
    <i>
      <x v="10"/>
    </i>
  </rowItems>
  <colItems count="1">
    <i/>
  </colItems>
  <dataFields count="1">
    <dataField name="Count of City" fld="2"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BE2AE5-0803-4AFE-A8DE-F8529EC1635E}" name="Tourist_Type"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3:B5" firstHeaderRow="1" firstDataRow="1" firstDataCol="1"/>
  <pivotFields count="17">
    <pivotField showAll="0">
      <items count="12">
        <item x="9"/>
        <item x="8"/>
        <item x="6"/>
        <item x="1"/>
        <item x="4"/>
        <item x="7"/>
        <item x="0"/>
        <item x="3"/>
        <item x="10"/>
        <item x="5"/>
        <item x="2"/>
        <item t="default"/>
      </items>
    </pivotField>
    <pivotField showAll="0">
      <items count="8">
        <item x="1"/>
        <item x="6"/>
        <item x="4"/>
        <item x="5"/>
        <item x="0"/>
        <item x="3"/>
        <item x="2"/>
        <item t="default"/>
      </items>
    </pivotField>
    <pivotField showAll="0">
      <items count="9">
        <item x="3"/>
        <item x="7"/>
        <item x="6"/>
        <item x="5"/>
        <item x="4"/>
        <item x="2"/>
        <item x="1"/>
        <item x="0"/>
        <item t="default"/>
      </items>
    </pivotField>
    <pivotField showAll="0">
      <items count="9">
        <item x="3"/>
        <item x="4"/>
        <item x="2"/>
        <item x="5"/>
        <item x="0"/>
        <item x="7"/>
        <item x="1"/>
        <item x="6"/>
        <item t="default"/>
      </items>
    </pivotField>
    <pivotField axis="axisRow" dataField="1" showAll="0">
      <items count="3">
        <item x="0"/>
        <item x="1"/>
        <item t="default"/>
      </items>
    </pivotField>
    <pivotField showAll="0"/>
    <pivotField showAll="0"/>
    <pivotField showAll="0"/>
    <pivotField numFmtId="165" showAll="0"/>
    <pivotField numFmtId="165" showAll="0"/>
    <pivotField showAll="0"/>
    <pivotField showAll="0"/>
    <pivotField showAll="0"/>
    <pivotField showAll="0"/>
    <pivotField showAll="0"/>
    <pivotField showAll="0"/>
    <pivotField showAll="0"/>
  </pivotFields>
  <rowFields count="1">
    <field x="4"/>
  </rowFields>
  <rowItems count="2">
    <i>
      <x/>
    </i>
    <i>
      <x v="1"/>
    </i>
  </rowItems>
  <colItems count="1">
    <i/>
  </colItems>
  <dataFields count="1">
    <dataField name="Count of Tourist_Type" fld="4" subtotal="count"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4" count="1" selected="0">
            <x v="0"/>
          </reference>
        </references>
      </pivotArea>
    </chartFormat>
    <chartFormat chart="3"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D7D13B5-9BD0-460A-AFF4-D0CC2E37D6D3}" name="PivotTable8"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11" firstHeaderRow="1" firstDataRow="1" firstDataCol="1"/>
  <pivotFields count="17">
    <pivotField showAll="0">
      <items count="12">
        <item x="9"/>
        <item x="8"/>
        <item x="6"/>
        <item x="1"/>
        <item x="4"/>
        <item x="7"/>
        <item x="0"/>
        <item x="3"/>
        <item x="10"/>
        <item x="5"/>
        <item x="2"/>
        <item t="default"/>
      </items>
    </pivotField>
    <pivotField axis="axisRow" showAll="0" sortType="descending">
      <items count="8">
        <item x="1"/>
        <item x="6"/>
        <item x="4"/>
        <item x="5"/>
        <item x="0"/>
        <item x="3"/>
        <item x="2"/>
        <item t="default"/>
      </items>
      <autoSortScope>
        <pivotArea dataOnly="0" outline="0" fieldPosition="0">
          <references count="1">
            <reference field="4294967294" count="1" selected="0">
              <x v="0"/>
            </reference>
          </references>
        </pivotArea>
      </autoSortScope>
    </pivotField>
    <pivotField showAll="0">
      <items count="9">
        <item x="3"/>
        <item x="7"/>
        <item x="6"/>
        <item x="5"/>
        <item x="4"/>
        <item x="2"/>
        <item x="1"/>
        <item x="0"/>
        <item t="default"/>
      </items>
    </pivotField>
    <pivotField showAll="0">
      <items count="9">
        <item x="3"/>
        <item x="4"/>
        <item x="2"/>
        <item x="5"/>
        <item x="0"/>
        <item x="7"/>
        <item x="1"/>
        <item x="6"/>
        <item t="default"/>
      </items>
    </pivotField>
    <pivotField showAll="0"/>
    <pivotField showAll="0"/>
    <pivotField showAll="0"/>
    <pivotField showAll="0"/>
    <pivotField numFmtId="165" showAll="0"/>
    <pivotField dataField="1" numFmtId="165" showAll="0"/>
    <pivotField showAll="0"/>
    <pivotField showAll="0"/>
    <pivotField showAll="0"/>
    <pivotField showAll="0"/>
    <pivotField showAll="0"/>
    <pivotField showAll="0"/>
    <pivotField showAll="0"/>
  </pivotFields>
  <rowFields count="1">
    <field x="1"/>
  </rowFields>
  <rowItems count="8">
    <i>
      <x v="2"/>
    </i>
    <i>
      <x v="6"/>
    </i>
    <i>
      <x v="5"/>
    </i>
    <i>
      <x v="4"/>
    </i>
    <i>
      <x v="3"/>
    </i>
    <i>
      <x/>
    </i>
    <i>
      <x v="1"/>
    </i>
    <i t="grand">
      <x/>
    </i>
  </rowItems>
  <colItems count="1">
    <i/>
  </colItems>
  <dataFields count="1">
    <dataField name="Sum of Total_Spend_USD" fld="9" baseField="0" baseItem="0" numFmtId="165"/>
  </dataFields>
  <conditionalFormats count="1">
    <conditionalFormat priority="5">
      <pivotAreas count="1">
        <pivotArea fieldPosition="0">
          <references count="1">
            <reference field="1" count="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F1C9514-50B1-4D15-96DE-B4BA26157673}" sourceName="Year">
  <pivotTables>
    <pivotTable tabId="3" name="Tourist_count_year"/>
    <pivotTable tabId="3" name="Tourist_Type"/>
    <pivotTable tabId="3" name="Percent_total_spent_Accomodation"/>
    <pivotTable tabId="3" name="Repeat_visitors_city"/>
    <pivotTable tabId="3" name="Avg_daily_spent_modes"/>
    <pivotTable tabId="3" name="Avg_Stay_Season"/>
    <pivotTable tabId="3" name="PivotTable8"/>
  </pivotTables>
  <data>
    <tabular pivotCacheId="474959571">
      <items count="11">
        <i x="9" s="1"/>
        <i x="8" s="1"/>
        <i x="6" s="1"/>
        <i x="1" s="1"/>
        <i x="4" s="1"/>
        <i x="7" s="1"/>
        <i x="0" s="1"/>
        <i x="3" s="1"/>
        <i x="10" s="1"/>
        <i x="5"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of_Origin" xr10:uid="{9D17E62C-BD99-4857-9AB3-F35695D34F4A}" sourceName="Country_of_Origin">
  <pivotTables>
    <pivotTable tabId="3" name="Tourist_count_year"/>
    <pivotTable tabId="3" name="Tourist_Type"/>
    <pivotTable tabId="3" name="Percent_total_spent_Accomodation"/>
    <pivotTable tabId="3" name="Repeat_visitors_city"/>
    <pivotTable tabId="3" name="Avg_daily_spent_modes"/>
    <pivotTable tabId="3" name="Avg_Stay_Season"/>
    <pivotTable tabId="3" name="PivotTable8"/>
  </pivotTables>
  <data>
    <tabular pivotCacheId="474959571">
      <items count="8">
        <i x="3" s="1"/>
        <i x="4" s="1"/>
        <i x="2" s="1"/>
        <i x="5" s="1"/>
        <i x="0" s="1"/>
        <i x="7" s="1"/>
        <i x="1"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D3D8596-3336-43EB-B5FD-CC443538D94F}" cache="Slicer_Year" caption="Year" rowHeight="234950"/>
  <slicer name="Country_of_Origin" xr10:uid="{0C43270C-2532-407C-A1F3-E97B64DE0E99}" cache="Slicer_Country_of_Origin" caption="Country_of_Origin" startItem="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4718E36-93CB-4496-997E-5274A93D5131}" name="State_wise_spendings" displayName="State_wise_spendings" ref="J13:K21" totalsRowShown="0">
  <autoFilter ref="J13:K21" xr:uid="{34718E36-93CB-4496-997E-5274A93D5131}"/>
  <tableColumns count="2">
    <tableColumn id="1" xr3:uid="{88996074-60CE-429C-8358-00FA27528995}" name="State" dataDxfId="1"/>
    <tableColumn id="2" xr3:uid="{5DE9FA16-566B-4FBE-9D10-3B358F17F941}" name="Sum of Total Spent"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E17E1-366E-479F-B657-F57F2C46EBB9}">
  <dimension ref="A3:K23"/>
  <sheetViews>
    <sheetView workbookViewId="0">
      <selection activeCell="N6" sqref="N6"/>
    </sheetView>
  </sheetViews>
  <sheetFormatPr defaultRowHeight="14.4" x14ac:dyDescent="0.3"/>
  <cols>
    <col min="1" max="1" width="12.5546875" bestFit="1" customWidth="1"/>
    <col min="2" max="2" width="19.88671875" bestFit="1" customWidth="1"/>
    <col min="4" max="4" width="12.5546875" bestFit="1" customWidth="1"/>
    <col min="5" max="5" width="22.88671875" bestFit="1" customWidth="1"/>
    <col min="7" max="7" width="12.5546875" bestFit="1" customWidth="1"/>
    <col min="8" max="8" width="23.21875" bestFit="1" customWidth="1"/>
    <col min="9" max="9" width="8.109375" bestFit="1" customWidth="1"/>
    <col min="10" max="10" width="9.109375" bestFit="1" customWidth="1"/>
    <col min="11" max="11" width="21.33203125" bestFit="1" customWidth="1"/>
    <col min="12" max="12" width="8.109375" bestFit="1" customWidth="1"/>
    <col min="13" max="13" width="6.6640625" bestFit="1" customWidth="1"/>
    <col min="14" max="14" width="10.77734375" bestFit="1" customWidth="1"/>
  </cols>
  <sheetData>
    <row r="3" spans="1:11" x14ac:dyDescent="0.3">
      <c r="A3" s="5" t="s">
        <v>66</v>
      </c>
      <c r="B3" t="s">
        <v>71</v>
      </c>
      <c r="D3" s="5" t="s">
        <v>66</v>
      </c>
      <c r="E3" t="s">
        <v>68</v>
      </c>
      <c r="G3" s="5" t="s">
        <v>66</v>
      </c>
      <c r="H3" t="s">
        <v>70</v>
      </c>
    </row>
    <row r="4" spans="1:11" x14ac:dyDescent="0.3">
      <c r="A4" s="6" t="s">
        <v>38</v>
      </c>
      <c r="B4" s="7">
        <v>1248</v>
      </c>
      <c r="D4" s="6" t="s">
        <v>19</v>
      </c>
      <c r="E4" s="3">
        <v>1793385.5500000028</v>
      </c>
      <c r="G4" s="6" t="s">
        <v>22</v>
      </c>
      <c r="H4" s="7">
        <v>1322</v>
      </c>
      <c r="J4" s="6"/>
      <c r="K4" s="7"/>
    </row>
    <row r="5" spans="1:11" x14ac:dyDescent="0.3">
      <c r="A5" s="6" t="s">
        <v>37</v>
      </c>
      <c r="B5" s="7">
        <v>8752</v>
      </c>
      <c r="D5" s="6" t="s">
        <v>17</v>
      </c>
      <c r="E5" s="3">
        <v>1757431.820000001</v>
      </c>
      <c r="G5" s="6" t="s">
        <v>23</v>
      </c>
      <c r="H5" s="7">
        <v>1292</v>
      </c>
      <c r="J5" s="6"/>
      <c r="K5" s="7"/>
    </row>
    <row r="6" spans="1:11" x14ac:dyDescent="0.3">
      <c r="D6" s="6" t="s">
        <v>18</v>
      </c>
      <c r="E6" s="3">
        <v>1729551.5999999968</v>
      </c>
      <c r="G6" s="6" t="s">
        <v>24</v>
      </c>
      <c r="H6" s="7">
        <v>1270</v>
      </c>
      <c r="J6" s="6"/>
      <c r="K6" s="7"/>
    </row>
    <row r="7" spans="1:11" x14ac:dyDescent="0.3">
      <c r="D7" s="6" t="s">
        <v>15</v>
      </c>
      <c r="E7" s="3">
        <v>1707217.6500000004</v>
      </c>
      <c r="G7" s="6" t="s">
        <v>25</v>
      </c>
      <c r="H7" s="7">
        <v>1255</v>
      </c>
      <c r="J7" s="6"/>
      <c r="K7" s="7"/>
    </row>
    <row r="8" spans="1:11" x14ac:dyDescent="0.3">
      <c r="D8" s="6" t="s">
        <v>20</v>
      </c>
      <c r="E8" s="3">
        <v>1651414.3100000019</v>
      </c>
      <c r="G8" s="6" t="s">
        <v>16</v>
      </c>
      <c r="H8" s="7">
        <v>1251</v>
      </c>
      <c r="J8" s="6"/>
      <c r="K8" s="7"/>
    </row>
    <row r="9" spans="1:11" x14ac:dyDescent="0.3">
      <c r="D9" s="6" t="s">
        <v>16</v>
      </c>
      <c r="E9" s="3">
        <v>1630140.4199999997</v>
      </c>
      <c r="G9" s="6" t="s">
        <v>27</v>
      </c>
      <c r="H9" s="7">
        <v>1222</v>
      </c>
      <c r="J9" s="6"/>
      <c r="K9" s="7"/>
    </row>
    <row r="10" spans="1:11" x14ac:dyDescent="0.3">
      <c r="A10" s="5" t="s">
        <v>66</v>
      </c>
      <c r="B10" t="s">
        <v>72</v>
      </c>
      <c r="D10" s="6" t="s">
        <v>21</v>
      </c>
      <c r="E10" s="3">
        <v>1627044.5199999993</v>
      </c>
      <c r="G10" s="6" t="s">
        <v>26</v>
      </c>
      <c r="H10" s="7">
        <v>1207</v>
      </c>
      <c r="J10" s="6"/>
      <c r="K10" s="7"/>
    </row>
    <row r="11" spans="1:11" x14ac:dyDescent="0.3">
      <c r="A11" s="6">
        <v>2015</v>
      </c>
      <c r="B11" s="7">
        <v>936</v>
      </c>
      <c r="D11" s="6" t="s">
        <v>67</v>
      </c>
      <c r="E11" s="3">
        <v>11896185.870000001</v>
      </c>
      <c r="G11" s="6" t="s">
        <v>28</v>
      </c>
      <c r="H11" s="7">
        <v>1181</v>
      </c>
      <c r="J11" s="6"/>
      <c r="K11" s="7"/>
    </row>
    <row r="12" spans="1:11" x14ac:dyDescent="0.3">
      <c r="A12" s="6">
        <v>2016</v>
      </c>
      <c r="B12" s="7">
        <v>909</v>
      </c>
    </row>
    <row r="13" spans="1:11" x14ac:dyDescent="0.3">
      <c r="A13" s="6">
        <v>2017</v>
      </c>
      <c r="B13" s="7">
        <v>899</v>
      </c>
      <c r="J13" s="12" t="s">
        <v>1</v>
      </c>
      <c r="K13" s="13" t="s">
        <v>74</v>
      </c>
    </row>
    <row r="14" spans="1:11" x14ac:dyDescent="0.3">
      <c r="A14" s="6">
        <v>2018</v>
      </c>
      <c r="B14" s="7">
        <v>890</v>
      </c>
      <c r="G14" s="5" t="s">
        <v>66</v>
      </c>
      <c r="H14" t="s">
        <v>69</v>
      </c>
      <c r="J14" s="6" t="s">
        <v>19</v>
      </c>
      <c r="K14" s="3">
        <v>1793385.5500000028</v>
      </c>
    </row>
    <row r="15" spans="1:11" x14ac:dyDescent="0.3">
      <c r="A15" s="6">
        <v>2019</v>
      </c>
      <c r="B15" s="7">
        <v>886</v>
      </c>
      <c r="D15" s="5" t="s">
        <v>66</v>
      </c>
      <c r="E15" t="s">
        <v>68</v>
      </c>
      <c r="G15" s="6" t="s">
        <v>57</v>
      </c>
      <c r="H15" s="8">
        <v>7.5630428271937706</v>
      </c>
      <c r="J15" s="6" t="s">
        <v>17</v>
      </c>
      <c r="K15" s="3">
        <v>1757431.820000001</v>
      </c>
    </row>
    <row r="16" spans="1:11" x14ac:dyDescent="0.3">
      <c r="A16" s="6">
        <v>2020</v>
      </c>
      <c r="B16" s="7">
        <v>938</v>
      </c>
      <c r="D16" s="6" t="s">
        <v>45</v>
      </c>
      <c r="E16" s="9">
        <v>0.24110348823929406</v>
      </c>
      <c r="G16" s="6" t="s">
        <v>58</v>
      </c>
      <c r="H16" s="8">
        <v>7.4074635922330101</v>
      </c>
      <c r="J16" s="6" t="s">
        <v>18</v>
      </c>
      <c r="K16" s="3">
        <v>1729551.5999999968</v>
      </c>
    </row>
    <row r="17" spans="1:11" x14ac:dyDescent="0.3">
      <c r="A17" s="6">
        <v>2021</v>
      </c>
      <c r="B17" s="7">
        <v>926</v>
      </c>
      <c r="D17" s="6" t="s">
        <v>44</v>
      </c>
      <c r="E17" s="9">
        <v>0.25499263571946845</v>
      </c>
      <c r="G17" s="6" t="s">
        <v>56</v>
      </c>
      <c r="H17" s="8">
        <v>7.4320950965824668</v>
      </c>
      <c r="J17" s="6" t="s">
        <v>15</v>
      </c>
      <c r="K17" s="3">
        <v>1707217.6500000004</v>
      </c>
    </row>
    <row r="18" spans="1:11" x14ac:dyDescent="0.3">
      <c r="A18" s="6">
        <v>2022</v>
      </c>
      <c r="B18" s="7">
        <v>890</v>
      </c>
      <c r="D18" s="6" t="s">
        <v>46</v>
      </c>
      <c r="E18" s="9">
        <v>0.25546444660585971</v>
      </c>
      <c r="J18" s="6" t="s">
        <v>20</v>
      </c>
      <c r="K18" s="3">
        <v>1651414.3100000019</v>
      </c>
    </row>
    <row r="19" spans="1:11" x14ac:dyDescent="0.3">
      <c r="A19" s="6">
        <v>2023</v>
      </c>
      <c r="B19" s="7">
        <v>903</v>
      </c>
      <c r="D19" s="6" t="s">
        <v>47</v>
      </c>
      <c r="E19" s="9">
        <v>0.24843942943537778</v>
      </c>
      <c r="J19" s="6" t="s">
        <v>16</v>
      </c>
      <c r="K19" s="3">
        <v>1630140.4199999997</v>
      </c>
    </row>
    <row r="20" spans="1:11" x14ac:dyDescent="0.3">
      <c r="A20" s="6">
        <v>2024</v>
      </c>
      <c r="B20" s="7">
        <v>955</v>
      </c>
      <c r="G20" s="5" t="s">
        <v>66</v>
      </c>
      <c r="H20" t="s">
        <v>73</v>
      </c>
      <c r="J20" s="6" t="s">
        <v>21</v>
      </c>
      <c r="K20" s="3">
        <v>1627044.5199999993</v>
      </c>
    </row>
    <row r="21" spans="1:11" x14ac:dyDescent="0.3">
      <c r="A21" s="6">
        <v>2025</v>
      </c>
      <c r="B21" s="7">
        <v>868</v>
      </c>
      <c r="G21" s="6" t="s">
        <v>61</v>
      </c>
      <c r="H21" s="3">
        <v>158.76206636500714</v>
      </c>
      <c r="J21" s="10" t="s">
        <v>67</v>
      </c>
      <c r="K21" s="11">
        <v>11896185.870000001</v>
      </c>
    </row>
    <row r="22" spans="1:11" x14ac:dyDescent="0.3">
      <c r="G22" s="6" t="s">
        <v>62</v>
      </c>
      <c r="H22" s="3">
        <v>162.2529477163462</v>
      </c>
    </row>
    <row r="23" spans="1:11" x14ac:dyDescent="0.3">
      <c r="G23" s="6" t="s">
        <v>63</v>
      </c>
      <c r="H23" s="3">
        <v>159.77378016085765</v>
      </c>
    </row>
  </sheetData>
  <conditionalFormatting pivot="1" sqref="E4:E10">
    <cfRule type="colorScale" priority="5">
      <colorScale>
        <cfvo type="min"/>
        <cfvo type="percentile" val="50"/>
        <cfvo type="max"/>
        <color rgb="FFF8696B"/>
        <color rgb="FFFCFCFF"/>
        <color rgb="FF63BE7B"/>
      </colorScale>
    </cfRule>
  </conditionalFormatting>
  <conditionalFormatting sqref="G4:G8">
    <cfRule type="colorScale" priority="4">
      <colorScale>
        <cfvo type="min"/>
        <cfvo type="percentile" val="50"/>
        <cfvo type="max"/>
        <color rgb="FFF8696B"/>
        <color rgb="FFFCFCFF"/>
        <color rgb="FF63BE7B"/>
      </colorScale>
    </cfRule>
  </conditionalFormatting>
  <conditionalFormatting sqref="J4:J8">
    <cfRule type="colorScale" priority="2">
      <colorScale>
        <cfvo type="min"/>
        <cfvo type="percentile" val="50"/>
        <cfvo type="max"/>
        <color rgb="FFF8696B"/>
        <color rgb="FFFCFCFF"/>
        <color rgb="FF63BE7B"/>
      </colorScale>
    </cfRule>
  </conditionalFormatting>
  <conditionalFormatting sqref="K14:K20">
    <cfRule type="colorScale" priority="1">
      <colorScale>
        <cfvo type="min"/>
        <cfvo type="percentile" val="50"/>
        <cfvo type="max"/>
        <color rgb="FFF8696B"/>
        <color rgb="FFFCFCFF"/>
        <color rgb="FF63BE7B"/>
      </colorScale>
    </cfRule>
  </conditionalFormatting>
  <pageMargins left="0.7" right="0.7" top="0.75" bottom="0.75" header="0.3" footer="0.3"/>
  <tableParts count="1">
    <tablePart r:id="rId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E163A-03CB-48C1-B924-719175AA4763}">
  <dimension ref="A1"/>
  <sheetViews>
    <sheetView tabSelected="1" zoomScale="70" zoomScaleNormal="70" workbookViewId="0">
      <selection activeCell="AD15" sqref="AD15"/>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001"/>
  <sheetViews>
    <sheetView topLeftCell="B1" zoomScale="80" zoomScaleNormal="80" workbookViewId="0">
      <selection activeCell="S6" sqref="S6"/>
    </sheetView>
  </sheetViews>
  <sheetFormatPr defaultRowHeight="14.4" x14ac:dyDescent="0.3"/>
  <cols>
    <col min="1" max="1" width="7.109375" customWidth="1"/>
    <col min="2" max="2" width="11.44140625" bestFit="1" customWidth="1"/>
    <col min="3" max="3" width="9.109375" bestFit="1" customWidth="1"/>
    <col min="4" max="4" width="16.6640625" bestFit="1" customWidth="1"/>
    <col min="5" max="5" width="11.88671875" bestFit="1" customWidth="1"/>
    <col min="6" max="6" width="15.33203125" bestFit="1" customWidth="1"/>
    <col min="7" max="7" width="13.44140625" bestFit="1" customWidth="1"/>
    <col min="8" max="8" width="20.33203125" bestFit="1" customWidth="1"/>
    <col min="9" max="9" width="20.44140625" style="3" bestFit="1" customWidth="1"/>
    <col min="10" max="10" width="16.21875" style="3" bestFit="1" customWidth="1"/>
    <col min="11" max="11" width="15.21875" bestFit="1" customWidth="1"/>
    <col min="12" max="12" width="12.33203125" bestFit="1" customWidth="1"/>
    <col min="13" max="13" width="8.77734375" bestFit="1" customWidth="1"/>
    <col min="14" max="14" width="17.33203125" bestFit="1" customWidth="1"/>
    <col min="15" max="15" width="13.33203125" bestFit="1" customWidth="1"/>
    <col min="16" max="16" width="15.88671875" bestFit="1" customWidth="1"/>
    <col min="17" max="17" width="21.21875" bestFit="1" customWidth="1"/>
  </cols>
  <sheetData>
    <row r="1" spans="1:19" x14ac:dyDescent="0.3">
      <c r="A1" s="1" t="s">
        <v>0</v>
      </c>
      <c r="B1" s="1" t="s">
        <v>1</v>
      </c>
      <c r="C1" s="1" t="s">
        <v>2</v>
      </c>
      <c r="D1" s="1" t="s">
        <v>3</v>
      </c>
      <c r="E1" s="1" t="s">
        <v>4</v>
      </c>
      <c r="F1" s="1" t="s">
        <v>5</v>
      </c>
      <c r="G1" s="1" t="s">
        <v>6</v>
      </c>
      <c r="H1" s="1" t="s">
        <v>7</v>
      </c>
      <c r="I1" s="2" t="s">
        <v>64</v>
      </c>
      <c r="J1" s="2" t="s">
        <v>8</v>
      </c>
      <c r="K1" s="1" t="s">
        <v>9</v>
      </c>
      <c r="L1" s="1" t="s">
        <v>10</v>
      </c>
      <c r="M1" s="1" t="s">
        <v>11</v>
      </c>
      <c r="N1" s="1" t="s">
        <v>12</v>
      </c>
      <c r="O1" s="1" t="s">
        <v>13</v>
      </c>
      <c r="P1" s="1" t="s">
        <v>14</v>
      </c>
      <c r="Q1" s="4" t="s">
        <v>65</v>
      </c>
    </row>
    <row r="2" spans="1:19" x14ac:dyDescent="0.3">
      <c r="A2">
        <v>2021</v>
      </c>
      <c r="B2" t="s">
        <v>15</v>
      </c>
      <c r="C2" t="s">
        <v>22</v>
      </c>
      <c r="D2" t="s">
        <v>29</v>
      </c>
      <c r="E2" t="str">
        <f>IF(D2="India","Domestic","Foreign")</f>
        <v>Domestic</v>
      </c>
      <c r="F2" t="s">
        <v>39</v>
      </c>
      <c r="G2">
        <v>6</v>
      </c>
      <c r="H2" t="s">
        <v>44</v>
      </c>
      <c r="I2" s="3">
        <f>J2/G2</f>
        <v>108.19</v>
      </c>
      <c r="J2" s="3">
        <v>649.14</v>
      </c>
      <c r="K2" t="s">
        <v>48</v>
      </c>
      <c r="L2" t="s">
        <v>52</v>
      </c>
      <c r="M2" t="s">
        <v>56</v>
      </c>
      <c r="N2">
        <v>3.3</v>
      </c>
      <c r="O2" t="s">
        <v>59</v>
      </c>
      <c r="P2" t="s">
        <v>61</v>
      </c>
      <c r="Q2" t="str">
        <f>IF(M2="Summer","March-June",IF(M2="Monsoon","July-October","November-February"))</f>
        <v>November-February</v>
      </c>
    </row>
    <row r="3" spans="1:19" x14ac:dyDescent="0.3">
      <c r="A3">
        <v>2018</v>
      </c>
      <c r="B3" t="s">
        <v>16</v>
      </c>
      <c r="C3" t="s">
        <v>23</v>
      </c>
      <c r="D3" t="s">
        <v>30</v>
      </c>
      <c r="E3" t="str">
        <f t="shared" ref="E3:E66" si="0">IF(D3="India","Domestic","Foreign")</f>
        <v>Foreign</v>
      </c>
      <c r="F3" t="s">
        <v>40</v>
      </c>
      <c r="G3">
        <v>8</v>
      </c>
      <c r="H3" t="s">
        <v>44</v>
      </c>
      <c r="I3" s="3">
        <f t="shared" ref="I3:I66" si="1">J3/G3</f>
        <v>236.03</v>
      </c>
      <c r="J3" s="3">
        <v>1888.24</v>
      </c>
      <c r="K3" t="s">
        <v>49</v>
      </c>
      <c r="L3" t="s">
        <v>53</v>
      </c>
      <c r="M3" t="s">
        <v>57</v>
      </c>
      <c r="N3">
        <v>4.5999999999999996</v>
      </c>
      <c r="O3" t="s">
        <v>60</v>
      </c>
      <c r="P3" t="s">
        <v>62</v>
      </c>
      <c r="Q3" t="str">
        <f t="shared" ref="Q3:Q66" si="2">IF(M3="Summer","March-June",IF(M3="Monsoon","July-October","November-February"))</f>
        <v>July-October</v>
      </c>
    </row>
    <row r="4" spans="1:19" x14ac:dyDescent="0.3">
      <c r="A4">
        <v>2025</v>
      </c>
      <c r="B4" t="s">
        <v>17</v>
      </c>
      <c r="C4" t="s">
        <v>24</v>
      </c>
      <c r="D4" t="s">
        <v>31</v>
      </c>
      <c r="E4" t="str">
        <f t="shared" si="0"/>
        <v>Foreign</v>
      </c>
      <c r="F4" t="s">
        <v>39</v>
      </c>
      <c r="G4">
        <v>4</v>
      </c>
      <c r="H4" t="s">
        <v>45</v>
      </c>
      <c r="I4" s="3">
        <f t="shared" si="1"/>
        <v>255.29</v>
      </c>
      <c r="J4" s="3">
        <v>1021.16</v>
      </c>
      <c r="K4" t="s">
        <v>49</v>
      </c>
      <c r="L4" t="s">
        <v>54</v>
      </c>
      <c r="M4" t="s">
        <v>58</v>
      </c>
      <c r="N4">
        <v>4.4000000000000004</v>
      </c>
      <c r="O4" t="s">
        <v>59</v>
      </c>
      <c r="P4" t="s">
        <v>62</v>
      </c>
      <c r="Q4" t="str">
        <f t="shared" si="2"/>
        <v>March-June</v>
      </c>
    </row>
    <row r="5" spans="1:19" x14ac:dyDescent="0.3">
      <c r="A5">
        <v>2022</v>
      </c>
      <c r="B5" t="s">
        <v>18</v>
      </c>
      <c r="C5" t="s">
        <v>25</v>
      </c>
      <c r="D5" t="s">
        <v>29</v>
      </c>
      <c r="E5" t="str">
        <f t="shared" si="0"/>
        <v>Domestic</v>
      </c>
      <c r="F5" t="s">
        <v>41</v>
      </c>
      <c r="G5">
        <v>5</v>
      </c>
      <c r="H5" t="s">
        <v>46</v>
      </c>
      <c r="I5" s="3">
        <f t="shared" si="1"/>
        <v>22.48</v>
      </c>
      <c r="J5" s="3">
        <v>112.4</v>
      </c>
      <c r="K5" t="s">
        <v>50</v>
      </c>
      <c r="L5" t="s">
        <v>52</v>
      </c>
      <c r="M5" t="s">
        <v>57</v>
      </c>
      <c r="N5">
        <v>1.7</v>
      </c>
      <c r="O5" t="s">
        <v>60</v>
      </c>
      <c r="P5" t="s">
        <v>62</v>
      </c>
      <c r="Q5" t="str">
        <f t="shared" si="2"/>
        <v>July-October</v>
      </c>
      <c r="S5">
        <f>COUNTIF(E2:E10001,"Foreign")</f>
        <v>8752</v>
      </c>
    </row>
    <row r="6" spans="1:19" x14ac:dyDescent="0.3">
      <c r="A6">
        <v>2019</v>
      </c>
      <c r="B6" t="s">
        <v>17</v>
      </c>
      <c r="C6" t="s">
        <v>23</v>
      </c>
      <c r="D6" t="s">
        <v>29</v>
      </c>
      <c r="E6" t="str">
        <f t="shared" si="0"/>
        <v>Domestic</v>
      </c>
      <c r="F6" t="s">
        <v>41</v>
      </c>
      <c r="G6">
        <v>10</v>
      </c>
      <c r="H6" t="s">
        <v>45</v>
      </c>
      <c r="I6" s="3">
        <f t="shared" si="1"/>
        <v>22</v>
      </c>
      <c r="J6" s="3">
        <v>220</v>
      </c>
      <c r="K6" t="s">
        <v>50</v>
      </c>
      <c r="L6" t="s">
        <v>53</v>
      </c>
      <c r="M6" t="s">
        <v>57</v>
      </c>
      <c r="N6">
        <v>2.4</v>
      </c>
      <c r="O6" t="s">
        <v>60</v>
      </c>
      <c r="P6" t="s">
        <v>62</v>
      </c>
      <c r="Q6" t="str">
        <f t="shared" si="2"/>
        <v>July-October</v>
      </c>
    </row>
    <row r="7" spans="1:19" x14ac:dyDescent="0.3">
      <c r="A7">
        <v>2021</v>
      </c>
      <c r="B7" t="s">
        <v>15</v>
      </c>
      <c r="C7" t="s">
        <v>22</v>
      </c>
      <c r="D7" t="s">
        <v>32</v>
      </c>
      <c r="E7" t="str">
        <f t="shared" si="0"/>
        <v>Foreign</v>
      </c>
      <c r="F7" t="s">
        <v>42</v>
      </c>
      <c r="G7">
        <v>5</v>
      </c>
      <c r="H7" t="s">
        <v>44</v>
      </c>
      <c r="I7" s="3">
        <f t="shared" si="1"/>
        <v>60.970000000000006</v>
      </c>
      <c r="J7" s="3">
        <v>304.85000000000002</v>
      </c>
      <c r="K7" t="s">
        <v>51</v>
      </c>
      <c r="L7" t="s">
        <v>53</v>
      </c>
      <c r="M7" t="s">
        <v>57</v>
      </c>
      <c r="N7">
        <v>4.2</v>
      </c>
      <c r="O7" t="s">
        <v>59</v>
      </c>
      <c r="P7" t="s">
        <v>62</v>
      </c>
      <c r="Q7" t="str">
        <f t="shared" si="2"/>
        <v>July-October</v>
      </c>
    </row>
    <row r="8" spans="1:19" x14ac:dyDescent="0.3">
      <c r="A8">
        <v>2024</v>
      </c>
      <c r="B8" t="s">
        <v>15</v>
      </c>
      <c r="C8" t="s">
        <v>26</v>
      </c>
      <c r="D8" t="s">
        <v>33</v>
      </c>
      <c r="E8" t="str">
        <f t="shared" si="0"/>
        <v>Foreign</v>
      </c>
      <c r="F8" t="s">
        <v>41</v>
      </c>
      <c r="G8">
        <v>11</v>
      </c>
      <c r="H8" t="s">
        <v>44</v>
      </c>
      <c r="I8" s="3">
        <f t="shared" si="1"/>
        <v>264.32</v>
      </c>
      <c r="J8" s="3">
        <v>2907.52</v>
      </c>
      <c r="K8" t="s">
        <v>50</v>
      </c>
      <c r="L8" t="s">
        <v>54</v>
      </c>
      <c r="M8" t="s">
        <v>57</v>
      </c>
      <c r="N8">
        <v>3.9</v>
      </c>
      <c r="O8" t="s">
        <v>59</v>
      </c>
      <c r="P8" t="s">
        <v>61</v>
      </c>
      <c r="Q8" t="str">
        <f t="shared" si="2"/>
        <v>July-October</v>
      </c>
    </row>
    <row r="9" spans="1:19" x14ac:dyDescent="0.3">
      <c r="A9">
        <v>2017</v>
      </c>
      <c r="B9" t="s">
        <v>19</v>
      </c>
      <c r="C9" t="s">
        <v>27</v>
      </c>
      <c r="D9" t="s">
        <v>32</v>
      </c>
      <c r="E9" t="str">
        <f t="shared" si="0"/>
        <v>Foreign</v>
      </c>
      <c r="F9" t="s">
        <v>41</v>
      </c>
      <c r="G9">
        <v>10</v>
      </c>
      <c r="H9" t="s">
        <v>46</v>
      </c>
      <c r="I9" s="3">
        <f t="shared" si="1"/>
        <v>151.4</v>
      </c>
      <c r="J9" s="3">
        <v>1514</v>
      </c>
      <c r="K9" t="s">
        <v>49</v>
      </c>
      <c r="L9" t="s">
        <v>53</v>
      </c>
      <c r="M9" t="s">
        <v>57</v>
      </c>
      <c r="N9">
        <v>4.0999999999999996</v>
      </c>
      <c r="O9" t="s">
        <v>60</v>
      </c>
      <c r="P9" t="s">
        <v>61</v>
      </c>
      <c r="Q9" t="str">
        <f t="shared" si="2"/>
        <v>July-October</v>
      </c>
    </row>
    <row r="10" spans="1:19" x14ac:dyDescent="0.3">
      <c r="A10">
        <v>2021</v>
      </c>
      <c r="B10" t="s">
        <v>15</v>
      </c>
      <c r="C10" t="s">
        <v>27</v>
      </c>
      <c r="D10" t="s">
        <v>34</v>
      </c>
      <c r="E10" t="str">
        <f t="shared" si="0"/>
        <v>Foreign</v>
      </c>
      <c r="F10" t="s">
        <v>42</v>
      </c>
      <c r="G10">
        <v>4</v>
      </c>
      <c r="H10" t="s">
        <v>44</v>
      </c>
      <c r="I10" s="3">
        <f t="shared" si="1"/>
        <v>295.20999999999998</v>
      </c>
      <c r="J10" s="3">
        <v>1180.8399999999999</v>
      </c>
      <c r="K10" t="s">
        <v>50</v>
      </c>
      <c r="L10" t="s">
        <v>52</v>
      </c>
      <c r="M10" t="s">
        <v>57</v>
      </c>
      <c r="N10">
        <v>1.6</v>
      </c>
      <c r="O10" t="s">
        <v>59</v>
      </c>
      <c r="P10" t="s">
        <v>62</v>
      </c>
      <c r="Q10" t="str">
        <f t="shared" si="2"/>
        <v>July-October</v>
      </c>
    </row>
    <row r="11" spans="1:19" x14ac:dyDescent="0.3">
      <c r="A11">
        <v>2025</v>
      </c>
      <c r="B11" t="s">
        <v>16</v>
      </c>
      <c r="C11" t="s">
        <v>22</v>
      </c>
      <c r="D11" t="s">
        <v>35</v>
      </c>
      <c r="E11" t="str">
        <f t="shared" si="0"/>
        <v>Foreign</v>
      </c>
      <c r="F11" t="s">
        <v>43</v>
      </c>
      <c r="G11">
        <v>11</v>
      </c>
      <c r="H11" t="s">
        <v>46</v>
      </c>
      <c r="I11" s="3">
        <f t="shared" si="1"/>
        <v>268.45</v>
      </c>
      <c r="J11" s="3">
        <v>2952.95</v>
      </c>
      <c r="K11" t="s">
        <v>48</v>
      </c>
      <c r="L11" t="s">
        <v>53</v>
      </c>
      <c r="M11" t="s">
        <v>57</v>
      </c>
      <c r="N11">
        <v>2.8</v>
      </c>
      <c r="O11" t="s">
        <v>59</v>
      </c>
      <c r="P11" t="s">
        <v>61</v>
      </c>
      <c r="Q11" t="str">
        <f t="shared" si="2"/>
        <v>July-October</v>
      </c>
    </row>
    <row r="12" spans="1:19" x14ac:dyDescent="0.3">
      <c r="A12">
        <v>2025</v>
      </c>
      <c r="B12" t="s">
        <v>15</v>
      </c>
      <c r="C12" t="s">
        <v>23</v>
      </c>
      <c r="D12" t="s">
        <v>31</v>
      </c>
      <c r="E12" t="str">
        <f t="shared" si="0"/>
        <v>Foreign</v>
      </c>
      <c r="F12" t="s">
        <v>40</v>
      </c>
      <c r="G12">
        <v>2</v>
      </c>
      <c r="H12" t="s">
        <v>47</v>
      </c>
      <c r="I12" s="3">
        <f t="shared" si="1"/>
        <v>269.24</v>
      </c>
      <c r="J12" s="3">
        <v>538.48</v>
      </c>
      <c r="K12" t="s">
        <v>50</v>
      </c>
      <c r="L12" t="s">
        <v>54</v>
      </c>
      <c r="M12" t="s">
        <v>58</v>
      </c>
      <c r="N12">
        <v>3.8</v>
      </c>
      <c r="O12" t="s">
        <v>59</v>
      </c>
      <c r="P12" t="s">
        <v>63</v>
      </c>
      <c r="Q12" t="str">
        <f t="shared" si="2"/>
        <v>March-June</v>
      </c>
    </row>
    <row r="13" spans="1:19" x14ac:dyDescent="0.3">
      <c r="A13">
        <v>2022</v>
      </c>
      <c r="B13" t="s">
        <v>20</v>
      </c>
      <c r="C13" t="s">
        <v>22</v>
      </c>
      <c r="D13" t="s">
        <v>33</v>
      </c>
      <c r="E13" t="str">
        <f t="shared" si="0"/>
        <v>Foreign</v>
      </c>
      <c r="F13" t="s">
        <v>41</v>
      </c>
      <c r="G13">
        <v>14</v>
      </c>
      <c r="H13" t="s">
        <v>44</v>
      </c>
      <c r="I13" s="3">
        <f t="shared" si="1"/>
        <v>55.969999999999992</v>
      </c>
      <c r="J13" s="3">
        <v>783.57999999999993</v>
      </c>
      <c r="K13" t="s">
        <v>49</v>
      </c>
      <c r="L13" t="s">
        <v>55</v>
      </c>
      <c r="M13" t="s">
        <v>56</v>
      </c>
      <c r="N13">
        <v>2.6</v>
      </c>
      <c r="O13" t="s">
        <v>59</v>
      </c>
      <c r="P13" t="s">
        <v>62</v>
      </c>
      <c r="Q13" t="str">
        <f t="shared" si="2"/>
        <v>November-February</v>
      </c>
    </row>
    <row r="14" spans="1:19" x14ac:dyDescent="0.3">
      <c r="A14">
        <v>2019</v>
      </c>
      <c r="B14" t="s">
        <v>17</v>
      </c>
      <c r="C14" t="s">
        <v>16</v>
      </c>
      <c r="D14" t="s">
        <v>35</v>
      </c>
      <c r="E14" t="str">
        <f t="shared" si="0"/>
        <v>Foreign</v>
      </c>
      <c r="F14" t="s">
        <v>42</v>
      </c>
      <c r="G14">
        <v>6</v>
      </c>
      <c r="H14" t="s">
        <v>46</v>
      </c>
      <c r="I14" s="3">
        <f t="shared" si="1"/>
        <v>153.06</v>
      </c>
      <c r="J14" s="3">
        <v>918.36</v>
      </c>
      <c r="K14" t="s">
        <v>49</v>
      </c>
      <c r="L14" t="s">
        <v>54</v>
      </c>
      <c r="M14" t="s">
        <v>58</v>
      </c>
      <c r="N14">
        <v>3.3</v>
      </c>
      <c r="O14" t="s">
        <v>60</v>
      </c>
      <c r="P14" t="s">
        <v>63</v>
      </c>
      <c r="Q14" t="str">
        <f t="shared" si="2"/>
        <v>March-June</v>
      </c>
    </row>
    <row r="15" spans="1:19" x14ac:dyDescent="0.3">
      <c r="A15">
        <v>2018</v>
      </c>
      <c r="B15" t="s">
        <v>21</v>
      </c>
      <c r="C15" t="s">
        <v>22</v>
      </c>
      <c r="D15" t="s">
        <v>29</v>
      </c>
      <c r="E15" t="str">
        <f t="shared" si="0"/>
        <v>Domestic</v>
      </c>
      <c r="F15" t="s">
        <v>39</v>
      </c>
      <c r="G15">
        <v>4</v>
      </c>
      <c r="H15" t="s">
        <v>46</v>
      </c>
      <c r="I15" s="3">
        <f t="shared" si="1"/>
        <v>298.20999999999998</v>
      </c>
      <c r="J15" s="3">
        <v>1192.8399999999999</v>
      </c>
      <c r="K15" t="s">
        <v>49</v>
      </c>
      <c r="L15" t="s">
        <v>55</v>
      </c>
      <c r="M15" t="s">
        <v>57</v>
      </c>
      <c r="N15">
        <v>4</v>
      </c>
      <c r="O15" t="s">
        <v>59</v>
      </c>
      <c r="P15" t="s">
        <v>62</v>
      </c>
      <c r="Q15" t="str">
        <f t="shared" si="2"/>
        <v>July-October</v>
      </c>
    </row>
    <row r="16" spans="1:19" x14ac:dyDescent="0.3">
      <c r="A16">
        <v>2022</v>
      </c>
      <c r="B16" t="s">
        <v>18</v>
      </c>
      <c r="C16" t="s">
        <v>16</v>
      </c>
      <c r="D16" t="s">
        <v>30</v>
      </c>
      <c r="E16" t="str">
        <f t="shared" si="0"/>
        <v>Foreign</v>
      </c>
      <c r="F16" t="s">
        <v>39</v>
      </c>
      <c r="G16">
        <v>14</v>
      </c>
      <c r="H16" t="s">
        <v>45</v>
      </c>
      <c r="I16" s="3">
        <f t="shared" si="1"/>
        <v>61.73</v>
      </c>
      <c r="J16" s="3">
        <v>864.21999999999991</v>
      </c>
      <c r="K16" t="s">
        <v>49</v>
      </c>
      <c r="L16" t="s">
        <v>52</v>
      </c>
      <c r="M16" t="s">
        <v>57</v>
      </c>
      <c r="N16">
        <v>3</v>
      </c>
      <c r="O16" t="s">
        <v>60</v>
      </c>
      <c r="P16" t="s">
        <v>61</v>
      </c>
      <c r="Q16" t="str">
        <f t="shared" si="2"/>
        <v>July-October</v>
      </c>
    </row>
    <row r="17" spans="1:17" x14ac:dyDescent="0.3">
      <c r="A17">
        <v>2022</v>
      </c>
      <c r="B17" t="s">
        <v>15</v>
      </c>
      <c r="C17" t="s">
        <v>23</v>
      </c>
      <c r="D17" t="s">
        <v>32</v>
      </c>
      <c r="E17" t="str">
        <f t="shared" si="0"/>
        <v>Foreign</v>
      </c>
      <c r="F17" t="s">
        <v>41</v>
      </c>
      <c r="G17">
        <v>11</v>
      </c>
      <c r="H17" t="s">
        <v>44</v>
      </c>
      <c r="I17" s="3">
        <f t="shared" si="1"/>
        <v>180.79</v>
      </c>
      <c r="J17" s="3">
        <v>1988.69</v>
      </c>
      <c r="K17" t="s">
        <v>48</v>
      </c>
      <c r="L17" t="s">
        <v>53</v>
      </c>
      <c r="M17" t="s">
        <v>58</v>
      </c>
      <c r="N17">
        <v>3.4</v>
      </c>
      <c r="O17" t="s">
        <v>59</v>
      </c>
      <c r="P17" t="s">
        <v>62</v>
      </c>
      <c r="Q17" t="str">
        <f t="shared" si="2"/>
        <v>March-June</v>
      </c>
    </row>
    <row r="18" spans="1:17" x14ac:dyDescent="0.3">
      <c r="A18">
        <v>2017</v>
      </c>
      <c r="B18" t="s">
        <v>17</v>
      </c>
      <c r="C18" t="s">
        <v>26</v>
      </c>
      <c r="D18" t="s">
        <v>32</v>
      </c>
      <c r="E18" t="str">
        <f t="shared" si="0"/>
        <v>Foreign</v>
      </c>
      <c r="F18" t="s">
        <v>40</v>
      </c>
      <c r="G18">
        <v>4</v>
      </c>
      <c r="H18" t="s">
        <v>45</v>
      </c>
      <c r="I18" s="3">
        <f t="shared" si="1"/>
        <v>116.4</v>
      </c>
      <c r="J18" s="3">
        <v>465.6</v>
      </c>
      <c r="K18" t="s">
        <v>50</v>
      </c>
      <c r="L18" t="s">
        <v>52</v>
      </c>
      <c r="M18" t="s">
        <v>57</v>
      </c>
      <c r="N18">
        <v>2.4</v>
      </c>
      <c r="O18" t="s">
        <v>59</v>
      </c>
      <c r="P18" t="s">
        <v>61</v>
      </c>
      <c r="Q18" t="str">
        <f t="shared" si="2"/>
        <v>July-October</v>
      </c>
    </row>
    <row r="19" spans="1:17" x14ac:dyDescent="0.3">
      <c r="A19">
        <v>2020</v>
      </c>
      <c r="B19" t="s">
        <v>19</v>
      </c>
      <c r="C19" t="s">
        <v>26</v>
      </c>
      <c r="D19" t="s">
        <v>36</v>
      </c>
      <c r="E19" t="str">
        <f t="shared" si="0"/>
        <v>Foreign</v>
      </c>
      <c r="F19" t="s">
        <v>42</v>
      </c>
      <c r="G19">
        <v>10</v>
      </c>
      <c r="H19" t="s">
        <v>46</v>
      </c>
      <c r="I19" s="3">
        <f t="shared" si="1"/>
        <v>128.6</v>
      </c>
      <c r="J19" s="3">
        <v>1286</v>
      </c>
      <c r="K19" t="s">
        <v>49</v>
      </c>
      <c r="L19" t="s">
        <v>53</v>
      </c>
      <c r="M19" t="s">
        <v>58</v>
      </c>
      <c r="N19">
        <v>2.5</v>
      </c>
      <c r="O19" t="s">
        <v>59</v>
      </c>
      <c r="P19" t="s">
        <v>61</v>
      </c>
      <c r="Q19" t="str">
        <f t="shared" si="2"/>
        <v>March-June</v>
      </c>
    </row>
    <row r="20" spans="1:17" x14ac:dyDescent="0.3">
      <c r="A20">
        <v>2019</v>
      </c>
      <c r="B20" t="s">
        <v>15</v>
      </c>
      <c r="C20" t="s">
        <v>24</v>
      </c>
      <c r="D20" t="s">
        <v>35</v>
      </c>
      <c r="E20" t="str">
        <f t="shared" si="0"/>
        <v>Foreign</v>
      </c>
      <c r="F20" t="s">
        <v>42</v>
      </c>
      <c r="G20">
        <v>3</v>
      </c>
      <c r="H20" t="s">
        <v>47</v>
      </c>
      <c r="I20" s="3">
        <f t="shared" si="1"/>
        <v>269.42</v>
      </c>
      <c r="J20" s="3">
        <v>808.26</v>
      </c>
      <c r="K20" t="s">
        <v>50</v>
      </c>
      <c r="L20" t="s">
        <v>53</v>
      </c>
      <c r="M20" t="s">
        <v>57</v>
      </c>
      <c r="N20">
        <v>1.8</v>
      </c>
      <c r="O20" t="s">
        <v>59</v>
      </c>
      <c r="P20" t="s">
        <v>61</v>
      </c>
      <c r="Q20" t="str">
        <f t="shared" si="2"/>
        <v>July-October</v>
      </c>
    </row>
    <row r="21" spans="1:17" x14ac:dyDescent="0.3">
      <c r="A21">
        <v>2016</v>
      </c>
      <c r="B21" t="s">
        <v>16</v>
      </c>
      <c r="C21" t="s">
        <v>22</v>
      </c>
      <c r="D21" t="s">
        <v>30</v>
      </c>
      <c r="E21" t="str">
        <f t="shared" si="0"/>
        <v>Foreign</v>
      </c>
      <c r="F21" t="s">
        <v>42</v>
      </c>
      <c r="G21">
        <v>8</v>
      </c>
      <c r="H21" t="s">
        <v>47</v>
      </c>
      <c r="I21" s="3">
        <f t="shared" si="1"/>
        <v>184.61</v>
      </c>
      <c r="J21" s="3">
        <v>1476.88</v>
      </c>
      <c r="K21" t="s">
        <v>51</v>
      </c>
      <c r="L21" t="s">
        <v>53</v>
      </c>
      <c r="M21" t="s">
        <v>57</v>
      </c>
      <c r="N21">
        <v>5</v>
      </c>
      <c r="O21" t="s">
        <v>60</v>
      </c>
      <c r="P21" t="s">
        <v>61</v>
      </c>
      <c r="Q21" t="str">
        <f t="shared" si="2"/>
        <v>July-October</v>
      </c>
    </row>
    <row r="22" spans="1:17" x14ac:dyDescent="0.3">
      <c r="A22">
        <v>2022</v>
      </c>
      <c r="B22" t="s">
        <v>15</v>
      </c>
      <c r="C22" t="s">
        <v>23</v>
      </c>
      <c r="D22" t="s">
        <v>33</v>
      </c>
      <c r="E22" t="str">
        <f t="shared" si="0"/>
        <v>Foreign</v>
      </c>
      <c r="F22" t="s">
        <v>42</v>
      </c>
      <c r="G22">
        <v>6</v>
      </c>
      <c r="H22" t="s">
        <v>44</v>
      </c>
      <c r="I22" s="3">
        <f t="shared" si="1"/>
        <v>232.46</v>
      </c>
      <c r="J22" s="3">
        <v>1394.76</v>
      </c>
      <c r="K22" t="s">
        <v>48</v>
      </c>
      <c r="L22" t="s">
        <v>55</v>
      </c>
      <c r="M22" t="s">
        <v>56</v>
      </c>
      <c r="N22">
        <v>3.4</v>
      </c>
      <c r="O22" t="s">
        <v>59</v>
      </c>
      <c r="P22" t="s">
        <v>62</v>
      </c>
      <c r="Q22" t="str">
        <f t="shared" si="2"/>
        <v>November-February</v>
      </c>
    </row>
    <row r="23" spans="1:17" x14ac:dyDescent="0.3">
      <c r="A23">
        <v>2020</v>
      </c>
      <c r="B23" t="s">
        <v>15</v>
      </c>
      <c r="C23" t="s">
        <v>23</v>
      </c>
      <c r="D23" t="s">
        <v>36</v>
      </c>
      <c r="E23" t="str">
        <f t="shared" si="0"/>
        <v>Foreign</v>
      </c>
      <c r="F23" t="s">
        <v>42</v>
      </c>
      <c r="G23">
        <v>9</v>
      </c>
      <c r="H23" t="s">
        <v>47</v>
      </c>
      <c r="I23" s="3">
        <f t="shared" si="1"/>
        <v>208.51</v>
      </c>
      <c r="J23" s="3">
        <v>1876.59</v>
      </c>
      <c r="K23" t="s">
        <v>51</v>
      </c>
      <c r="L23" t="s">
        <v>53</v>
      </c>
      <c r="M23" t="s">
        <v>57</v>
      </c>
      <c r="N23">
        <v>1.8</v>
      </c>
      <c r="O23" t="s">
        <v>60</v>
      </c>
      <c r="P23" t="s">
        <v>63</v>
      </c>
      <c r="Q23" t="str">
        <f t="shared" si="2"/>
        <v>July-October</v>
      </c>
    </row>
    <row r="24" spans="1:17" x14ac:dyDescent="0.3">
      <c r="A24">
        <v>2016</v>
      </c>
      <c r="B24" t="s">
        <v>15</v>
      </c>
      <c r="C24" t="s">
        <v>24</v>
      </c>
      <c r="D24" t="s">
        <v>29</v>
      </c>
      <c r="E24" t="str">
        <f t="shared" si="0"/>
        <v>Domestic</v>
      </c>
      <c r="F24" t="s">
        <v>40</v>
      </c>
      <c r="G24">
        <v>5</v>
      </c>
      <c r="H24" t="s">
        <v>44</v>
      </c>
      <c r="I24" s="3">
        <f t="shared" si="1"/>
        <v>168.12</v>
      </c>
      <c r="J24" s="3">
        <v>840.6</v>
      </c>
      <c r="K24" t="s">
        <v>48</v>
      </c>
      <c r="L24" t="s">
        <v>55</v>
      </c>
      <c r="M24" t="s">
        <v>56</v>
      </c>
      <c r="N24">
        <v>1.7</v>
      </c>
      <c r="O24" t="s">
        <v>59</v>
      </c>
      <c r="P24" t="s">
        <v>62</v>
      </c>
      <c r="Q24" t="str">
        <f t="shared" si="2"/>
        <v>November-February</v>
      </c>
    </row>
    <row r="25" spans="1:17" x14ac:dyDescent="0.3">
      <c r="A25">
        <v>2019</v>
      </c>
      <c r="B25" t="s">
        <v>19</v>
      </c>
      <c r="C25" t="s">
        <v>25</v>
      </c>
      <c r="D25" t="s">
        <v>36</v>
      </c>
      <c r="E25" t="str">
        <f t="shared" si="0"/>
        <v>Foreign</v>
      </c>
      <c r="F25" t="s">
        <v>42</v>
      </c>
      <c r="G25">
        <v>6</v>
      </c>
      <c r="H25" t="s">
        <v>44</v>
      </c>
      <c r="I25" s="3">
        <f t="shared" si="1"/>
        <v>241.67999999999998</v>
      </c>
      <c r="J25" s="3">
        <v>1450.08</v>
      </c>
      <c r="K25" t="s">
        <v>49</v>
      </c>
      <c r="L25" t="s">
        <v>54</v>
      </c>
      <c r="M25" t="s">
        <v>56</v>
      </c>
      <c r="N25">
        <v>1.9</v>
      </c>
      <c r="O25" t="s">
        <v>60</v>
      </c>
      <c r="P25" t="s">
        <v>61</v>
      </c>
      <c r="Q25" t="str">
        <f t="shared" si="2"/>
        <v>November-February</v>
      </c>
    </row>
    <row r="26" spans="1:17" x14ac:dyDescent="0.3">
      <c r="A26">
        <v>2015</v>
      </c>
      <c r="B26" t="s">
        <v>15</v>
      </c>
      <c r="C26" t="s">
        <v>23</v>
      </c>
      <c r="D26" t="s">
        <v>34</v>
      </c>
      <c r="E26" t="str">
        <f t="shared" si="0"/>
        <v>Foreign</v>
      </c>
      <c r="F26" t="s">
        <v>40</v>
      </c>
      <c r="G26">
        <v>9</v>
      </c>
      <c r="H26" t="s">
        <v>46</v>
      </c>
      <c r="I26" s="3">
        <f t="shared" si="1"/>
        <v>291.81</v>
      </c>
      <c r="J26" s="3">
        <v>2626.29</v>
      </c>
      <c r="K26" t="s">
        <v>50</v>
      </c>
      <c r="L26" t="s">
        <v>55</v>
      </c>
      <c r="M26" t="s">
        <v>58</v>
      </c>
      <c r="N26">
        <v>3.9</v>
      </c>
      <c r="O26" t="s">
        <v>60</v>
      </c>
      <c r="P26" t="s">
        <v>62</v>
      </c>
      <c r="Q26" t="str">
        <f t="shared" si="2"/>
        <v>March-June</v>
      </c>
    </row>
    <row r="27" spans="1:17" x14ac:dyDescent="0.3">
      <c r="A27">
        <v>2024</v>
      </c>
      <c r="B27" t="s">
        <v>18</v>
      </c>
      <c r="C27" t="s">
        <v>28</v>
      </c>
      <c r="D27" t="s">
        <v>36</v>
      </c>
      <c r="E27" t="str">
        <f t="shared" si="0"/>
        <v>Foreign</v>
      </c>
      <c r="F27" t="s">
        <v>40</v>
      </c>
      <c r="G27">
        <v>4</v>
      </c>
      <c r="H27" t="s">
        <v>46</v>
      </c>
      <c r="I27" s="3">
        <f t="shared" si="1"/>
        <v>290.70999999999998</v>
      </c>
      <c r="J27" s="3">
        <v>1162.8399999999999</v>
      </c>
      <c r="K27" t="s">
        <v>48</v>
      </c>
      <c r="L27" t="s">
        <v>54</v>
      </c>
      <c r="M27" t="s">
        <v>56</v>
      </c>
      <c r="N27">
        <v>3</v>
      </c>
      <c r="O27" t="s">
        <v>60</v>
      </c>
      <c r="P27" t="s">
        <v>63</v>
      </c>
      <c r="Q27" t="str">
        <f t="shared" si="2"/>
        <v>November-February</v>
      </c>
    </row>
    <row r="28" spans="1:17" x14ac:dyDescent="0.3">
      <c r="A28">
        <v>2020</v>
      </c>
      <c r="B28" t="s">
        <v>17</v>
      </c>
      <c r="C28" t="s">
        <v>26</v>
      </c>
      <c r="D28" t="s">
        <v>36</v>
      </c>
      <c r="E28" t="str">
        <f t="shared" si="0"/>
        <v>Foreign</v>
      </c>
      <c r="F28" t="s">
        <v>40</v>
      </c>
      <c r="G28">
        <v>10</v>
      </c>
      <c r="H28" t="s">
        <v>46</v>
      </c>
      <c r="I28" s="3">
        <f t="shared" si="1"/>
        <v>241.05</v>
      </c>
      <c r="J28" s="3">
        <v>2410.5</v>
      </c>
      <c r="K28" t="s">
        <v>51</v>
      </c>
      <c r="L28" t="s">
        <v>55</v>
      </c>
      <c r="M28" t="s">
        <v>58</v>
      </c>
      <c r="N28">
        <v>3.1</v>
      </c>
      <c r="O28" t="s">
        <v>60</v>
      </c>
      <c r="P28" t="s">
        <v>62</v>
      </c>
      <c r="Q28" t="str">
        <f t="shared" si="2"/>
        <v>March-June</v>
      </c>
    </row>
    <row r="29" spans="1:17" x14ac:dyDescent="0.3">
      <c r="A29">
        <v>2023</v>
      </c>
      <c r="B29" t="s">
        <v>16</v>
      </c>
      <c r="C29" t="s">
        <v>27</v>
      </c>
      <c r="D29" t="s">
        <v>34</v>
      </c>
      <c r="E29" t="str">
        <f t="shared" si="0"/>
        <v>Foreign</v>
      </c>
      <c r="F29" t="s">
        <v>39</v>
      </c>
      <c r="G29">
        <v>7</v>
      </c>
      <c r="H29" t="s">
        <v>45</v>
      </c>
      <c r="I29" s="3">
        <f t="shared" si="1"/>
        <v>156.45000000000002</v>
      </c>
      <c r="J29" s="3">
        <v>1095.1500000000001</v>
      </c>
      <c r="K29" t="s">
        <v>51</v>
      </c>
      <c r="L29" t="s">
        <v>52</v>
      </c>
      <c r="M29" t="s">
        <v>58</v>
      </c>
      <c r="N29">
        <v>3.8</v>
      </c>
      <c r="O29" t="s">
        <v>60</v>
      </c>
      <c r="P29" t="s">
        <v>61</v>
      </c>
      <c r="Q29" t="str">
        <f t="shared" si="2"/>
        <v>March-June</v>
      </c>
    </row>
    <row r="30" spans="1:17" x14ac:dyDescent="0.3">
      <c r="A30">
        <v>2015</v>
      </c>
      <c r="B30" t="s">
        <v>15</v>
      </c>
      <c r="C30" t="s">
        <v>16</v>
      </c>
      <c r="D30" t="s">
        <v>32</v>
      </c>
      <c r="E30" t="str">
        <f t="shared" si="0"/>
        <v>Foreign</v>
      </c>
      <c r="F30" t="s">
        <v>43</v>
      </c>
      <c r="G30">
        <v>13</v>
      </c>
      <c r="H30" t="s">
        <v>46</v>
      </c>
      <c r="I30" s="3">
        <f t="shared" si="1"/>
        <v>65.680000000000007</v>
      </c>
      <c r="J30" s="3">
        <v>853.84000000000015</v>
      </c>
      <c r="K30" t="s">
        <v>50</v>
      </c>
      <c r="L30" t="s">
        <v>53</v>
      </c>
      <c r="M30" t="s">
        <v>56</v>
      </c>
      <c r="N30">
        <v>3.9</v>
      </c>
      <c r="O30" t="s">
        <v>60</v>
      </c>
      <c r="P30" t="s">
        <v>61</v>
      </c>
      <c r="Q30" t="str">
        <f t="shared" si="2"/>
        <v>November-February</v>
      </c>
    </row>
    <row r="31" spans="1:17" x14ac:dyDescent="0.3">
      <c r="A31">
        <v>2025</v>
      </c>
      <c r="B31" t="s">
        <v>15</v>
      </c>
      <c r="C31" t="s">
        <v>28</v>
      </c>
      <c r="D31" t="s">
        <v>32</v>
      </c>
      <c r="E31" t="str">
        <f t="shared" si="0"/>
        <v>Foreign</v>
      </c>
      <c r="F31" t="s">
        <v>41</v>
      </c>
      <c r="G31">
        <v>10</v>
      </c>
      <c r="H31" t="s">
        <v>44</v>
      </c>
      <c r="I31" s="3">
        <f t="shared" si="1"/>
        <v>32.450000000000003</v>
      </c>
      <c r="J31" s="3">
        <v>324.5</v>
      </c>
      <c r="K31" t="s">
        <v>48</v>
      </c>
      <c r="L31" t="s">
        <v>52</v>
      </c>
      <c r="M31" t="s">
        <v>58</v>
      </c>
      <c r="N31">
        <v>4</v>
      </c>
      <c r="O31" t="s">
        <v>60</v>
      </c>
      <c r="P31" t="s">
        <v>61</v>
      </c>
      <c r="Q31" t="str">
        <f t="shared" si="2"/>
        <v>March-June</v>
      </c>
    </row>
    <row r="32" spans="1:17" x14ac:dyDescent="0.3">
      <c r="A32">
        <v>2025</v>
      </c>
      <c r="B32" t="s">
        <v>15</v>
      </c>
      <c r="C32" t="s">
        <v>27</v>
      </c>
      <c r="D32" t="s">
        <v>29</v>
      </c>
      <c r="E32" t="str">
        <f t="shared" si="0"/>
        <v>Domestic</v>
      </c>
      <c r="F32" t="s">
        <v>39</v>
      </c>
      <c r="G32">
        <v>12</v>
      </c>
      <c r="H32" t="s">
        <v>46</v>
      </c>
      <c r="I32" s="3">
        <f t="shared" si="1"/>
        <v>84.8</v>
      </c>
      <c r="J32" s="3">
        <v>1017.6</v>
      </c>
      <c r="K32" t="s">
        <v>51</v>
      </c>
      <c r="L32" t="s">
        <v>52</v>
      </c>
      <c r="M32" t="s">
        <v>56</v>
      </c>
      <c r="N32">
        <v>1.3</v>
      </c>
      <c r="O32" t="s">
        <v>60</v>
      </c>
      <c r="P32" t="s">
        <v>62</v>
      </c>
      <c r="Q32" t="str">
        <f t="shared" si="2"/>
        <v>November-February</v>
      </c>
    </row>
    <row r="33" spans="1:17" x14ac:dyDescent="0.3">
      <c r="A33">
        <v>2024</v>
      </c>
      <c r="B33" t="s">
        <v>15</v>
      </c>
      <c r="C33" t="s">
        <v>28</v>
      </c>
      <c r="D33" t="s">
        <v>31</v>
      </c>
      <c r="E33" t="str">
        <f t="shared" si="0"/>
        <v>Foreign</v>
      </c>
      <c r="F33" t="s">
        <v>43</v>
      </c>
      <c r="G33">
        <v>10</v>
      </c>
      <c r="H33" t="s">
        <v>45</v>
      </c>
      <c r="I33" s="3">
        <f t="shared" si="1"/>
        <v>115.27000000000001</v>
      </c>
      <c r="J33" s="3">
        <v>1152.7</v>
      </c>
      <c r="K33" t="s">
        <v>51</v>
      </c>
      <c r="L33" t="s">
        <v>55</v>
      </c>
      <c r="M33" t="s">
        <v>57</v>
      </c>
      <c r="N33">
        <v>4.3</v>
      </c>
      <c r="O33" t="s">
        <v>59</v>
      </c>
      <c r="P33" t="s">
        <v>62</v>
      </c>
      <c r="Q33" t="str">
        <f t="shared" si="2"/>
        <v>July-October</v>
      </c>
    </row>
    <row r="34" spans="1:17" x14ac:dyDescent="0.3">
      <c r="A34">
        <v>2017</v>
      </c>
      <c r="B34" t="s">
        <v>20</v>
      </c>
      <c r="C34" t="s">
        <v>24</v>
      </c>
      <c r="D34" t="s">
        <v>36</v>
      </c>
      <c r="E34" t="str">
        <f t="shared" si="0"/>
        <v>Foreign</v>
      </c>
      <c r="F34" t="s">
        <v>39</v>
      </c>
      <c r="G34">
        <v>11</v>
      </c>
      <c r="H34" t="s">
        <v>46</v>
      </c>
      <c r="I34" s="3">
        <f t="shared" si="1"/>
        <v>56.360000000000007</v>
      </c>
      <c r="J34" s="3">
        <v>619.96</v>
      </c>
      <c r="K34" t="s">
        <v>48</v>
      </c>
      <c r="L34" t="s">
        <v>55</v>
      </c>
      <c r="M34" t="s">
        <v>58</v>
      </c>
      <c r="N34">
        <v>1.7</v>
      </c>
      <c r="O34" t="s">
        <v>60</v>
      </c>
      <c r="P34" t="s">
        <v>63</v>
      </c>
      <c r="Q34" t="str">
        <f t="shared" si="2"/>
        <v>March-June</v>
      </c>
    </row>
    <row r="35" spans="1:17" x14ac:dyDescent="0.3">
      <c r="A35">
        <v>2021</v>
      </c>
      <c r="B35" t="s">
        <v>20</v>
      </c>
      <c r="C35" t="s">
        <v>24</v>
      </c>
      <c r="D35" t="s">
        <v>35</v>
      </c>
      <c r="E35" t="str">
        <f t="shared" si="0"/>
        <v>Foreign</v>
      </c>
      <c r="F35" t="s">
        <v>40</v>
      </c>
      <c r="G35">
        <v>11</v>
      </c>
      <c r="H35" t="s">
        <v>47</v>
      </c>
      <c r="I35" s="3">
        <f t="shared" si="1"/>
        <v>82.93</v>
      </c>
      <c r="J35" s="3">
        <v>912.23</v>
      </c>
      <c r="K35" t="s">
        <v>49</v>
      </c>
      <c r="L35" t="s">
        <v>54</v>
      </c>
      <c r="M35" t="s">
        <v>56</v>
      </c>
      <c r="N35">
        <v>3.5</v>
      </c>
      <c r="O35" t="s">
        <v>60</v>
      </c>
      <c r="P35" t="s">
        <v>63</v>
      </c>
      <c r="Q35" t="str">
        <f t="shared" si="2"/>
        <v>November-February</v>
      </c>
    </row>
    <row r="36" spans="1:17" x14ac:dyDescent="0.3">
      <c r="A36">
        <v>2018</v>
      </c>
      <c r="B36" t="s">
        <v>21</v>
      </c>
      <c r="C36" t="s">
        <v>16</v>
      </c>
      <c r="D36" t="s">
        <v>32</v>
      </c>
      <c r="E36" t="str">
        <f t="shared" si="0"/>
        <v>Foreign</v>
      </c>
      <c r="F36" t="s">
        <v>40</v>
      </c>
      <c r="G36">
        <v>6</v>
      </c>
      <c r="H36" t="s">
        <v>44</v>
      </c>
      <c r="I36" s="3">
        <f t="shared" si="1"/>
        <v>43.389999999999993</v>
      </c>
      <c r="J36" s="3">
        <v>260.33999999999997</v>
      </c>
      <c r="K36" t="s">
        <v>49</v>
      </c>
      <c r="L36" t="s">
        <v>52</v>
      </c>
      <c r="M36" t="s">
        <v>56</v>
      </c>
      <c r="N36">
        <v>1.9</v>
      </c>
      <c r="O36" t="s">
        <v>59</v>
      </c>
      <c r="P36" t="s">
        <v>63</v>
      </c>
      <c r="Q36" t="str">
        <f t="shared" si="2"/>
        <v>November-February</v>
      </c>
    </row>
    <row r="37" spans="1:17" x14ac:dyDescent="0.3">
      <c r="A37">
        <v>2023</v>
      </c>
      <c r="B37" t="s">
        <v>15</v>
      </c>
      <c r="C37" t="s">
        <v>26</v>
      </c>
      <c r="D37" t="s">
        <v>30</v>
      </c>
      <c r="E37" t="str">
        <f t="shared" si="0"/>
        <v>Foreign</v>
      </c>
      <c r="F37" t="s">
        <v>42</v>
      </c>
      <c r="G37">
        <v>6</v>
      </c>
      <c r="H37" t="s">
        <v>47</v>
      </c>
      <c r="I37" s="3">
        <f t="shared" si="1"/>
        <v>166.63</v>
      </c>
      <c r="J37" s="3">
        <v>999.78</v>
      </c>
      <c r="K37" t="s">
        <v>50</v>
      </c>
      <c r="L37" t="s">
        <v>52</v>
      </c>
      <c r="M37" t="s">
        <v>56</v>
      </c>
      <c r="N37">
        <v>4.3</v>
      </c>
      <c r="O37" t="s">
        <v>59</v>
      </c>
      <c r="P37" t="s">
        <v>61</v>
      </c>
      <c r="Q37" t="str">
        <f t="shared" si="2"/>
        <v>November-February</v>
      </c>
    </row>
    <row r="38" spans="1:17" x14ac:dyDescent="0.3">
      <c r="A38">
        <v>2017</v>
      </c>
      <c r="B38" t="s">
        <v>21</v>
      </c>
      <c r="C38" t="s">
        <v>25</v>
      </c>
      <c r="D38" t="s">
        <v>33</v>
      </c>
      <c r="E38" t="str">
        <f t="shared" si="0"/>
        <v>Foreign</v>
      </c>
      <c r="F38" t="s">
        <v>40</v>
      </c>
      <c r="G38">
        <v>6</v>
      </c>
      <c r="H38" t="s">
        <v>47</v>
      </c>
      <c r="I38" s="3">
        <f t="shared" si="1"/>
        <v>55.370000000000005</v>
      </c>
      <c r="J38" s="3">
        <v>332.22</v>
      </c>
      <c r="K38" t="s">
        <v>49</v>
      </c>
      <c r="L38" t="s">
        <v>55</v>
      </c>
      <c r="M38" t="s">
        <v>56</v>
      </c>
      <c r="N38">
        <v>4.0999999999999996</v>
      </c>
      <c r="O38" t="s">
        <v>60</v>
      </c>
      <c r="P38" t="s">
        <v>62</v>
      </c>
      <c r="Q38" t="str">
        <f t="shared" si="2"/>
        <v>November-February</v>
      </c>
    </row>
    <row r="39" spans="1:17" x14ac:dyDescent="0.3">
      <c r="A39">
        <v>2019</v>
      </c>
      <c r="B39" t="s">
        <v>18</v>
      </c>
      <c r="C39" t="s">
        <v>23</v>
      </c>
      <c r="D39" t="s">
        <v>35</v>
      </c>
      <c r="E39" t="str">
        <f t="shared" si="0"/>
        <v>Foreign</v>
      </c>
      <c r="F39" t="s">
        <v>39</v>
      </c>
      <c r="G39">
        <v>14</v>
      </c>
      <c r="H39" t="s">
        <v>45</v>
      </c>
      <c r="I39" s="3">
        <f t="shared" si="1"/>
        <v>227.98</v>
      </c>
      <c r="J39" s="3">
        <v>3191.72</v>
      </c>
      <c r="K39" t="s">
        <v>50</v>
      </c>
      <c r="L39" t="s">
        <v>52</v>
      </c>
      <c r="M39" t="s">
        <v>57</v>
      </c>
      <c r="N39">
        <v>1.7</v>
      </c>
      <c r="O39" t="s">
        <v>60</v>
      </c>
      <c r="P39" t="s">
        <v>62</v>
      </c>
      <c r="Q39" t="str">
        <f t="shared" si="2"/>
        <v>July-October</v>
      </c>
    </row>
    <row r="40" spans="1:17" x14ac:dyDescent="0.3">
      <c r="A40">
        <v>2017</v>
      </c>
      <c r="B40" t="s">
        <v>21</v>
      </c>
      <c r="C40" t="s">
        <v>16</v>
      </c>
      <c r="D40" t="s">
        <v>31</v>
      </c>
      <c r="E40" t="str">
        <f t="shared" si="0"/>
        <v>Foreign</v>
      </c>
      <c r="F40" t="s">
        <v>41</v>
      </c>
      <c r="G40">
        <v>4</v>
      </c>
      <c r="H40" t="s">
        <v>47</v>
      </c>
      <c r="I40" s="3">
        <f t="shared" si="1"/>
        <v>113.14</v>
      </c>
      <c r="J40" s="3">
        <v>452.56</v>
      </c>
      <c r="K40" t="s">
        <v>51</v>
      </c>
      <c r="L40" t="s">
        <v>53</v>
      </c>
      <c r="M40" t="s">
        <v>58</v>
      </c>
      <c r="N40">
        <v>3.2</v>
      </c>
      <c r="O40" t="s">
        <v>60</v>
      </c>
      <c r="P40" t="s">
        <v>61</v>
      </c>
      <c r="Q40" t="str">
        <f t="shared" si="2"/>
        <v>March-June</v>
      </c>
    </row>
    <row r="41" spans="1:17" x14ac:dyDescent="0.3">
      <c r="A41">
        <v>2021</v>
      </c>
      <c r="B41" t="s">
        <v>17</v>
      </c>
      <c r="C41" t="s">
        <v>25</v>
      </c>
      <c r="D41" t="s">
        <v>36</v>
      </c>
      <c r="E41" t="str">
        <f t="shared" si="0"/>
        <v>Foreign</v>
      </c>
      <c r="F41" t="s">
        <v>40</v>
      </c>
      <c r="G41">
        <v>10</v>
      </c>
      <c r="H41" t="s">
        <v>46</v>
      </c>
      <c r="I41" s="3">
        <f t="shared" si="1"/>
        <v>208.18</v>
      </c>
      <c r="J41" s="3">
        <v>2081.8000000000002</v>
      </c>
      <c r="K41" t="s">
        <v>51</v>
      </c>
      <c r="L41" t="s">
        <v>53</v>
      </c>
      <c r="M41" t="s">
        <v>56</v>
      </c>
      <c r="N41">
        <v>3.9</v>
      </c>
      <c r="O41" t="s">
        <v>59</v>
      </c>
      <c r="P41" t="s">
        <v>61</v>
      </c>
      <c r="Q41" t="str">
        <f t="shared" si="2"/>
        <v>November-February</v>
      </c>
    </row>
    <row r="42" spans="1:17" x14ac:dyDescent="0.3">
      <c r="A42">
        <v>2019</v>
      </c>
      <c r="B42" t="s">
        <v>20</v>
      </c>
      <c r="C42" t="s">
        <v>27</v>
      </c>
      <c r="D42" t="s">
        <v>34</v>
      </c>
      <c r="E42" t="str">
        <f t="shared" si="0"/>
        <v>Foreign</v>
      </c>
      <c r="F42" t="s">
        <v>43</v>
      </c>
      <c r="G42">
        <v>6</v>
      </c>
      <c r="H42" t="s">
        <v>44</v>
      </c>
      <c r="I42" s="3">
        <f t="shared" si="1"/>
        <v>267.11</v>
      </c>
      <c r="J42" s="3">
        <v>1602.66</v>
      </c>
      <c r="K42" t="s">
        <v>49</v>
      </c>
      <c r="L42" t="s">
        <v>55</v>
      </c>
      <c r="M42" t="s">
        <v>58</v>
      </c>
      <c r="N42">
        <v>1.7</v>
      </c>
      <c r="O42" t="s">
        <v>60</v>
      </c>
      <c r="P42" t="s">
        <v>63</v>
      </c>
      <c r="Q42" t="str">
        <f t="shared" si="2"/>
        <v>March-June</v>
      </c>
    </row>
    <row r="43" spans="1:17" x14ac:dyDescent="0.3">
      <c r="A43">
        <v>2023</v>
      </c>
      <c r="B43" t="s">
        <v>20</v>
      </c>
      <c r="C43" t="s">
        <v>23</v>
      </c>
      <c r="D43" t="s">
        <v>31</v>
      </c>
      <c r="E43" t="str">
        <f t="shared" si="0"/>
        <v>Foreign</v>
      </c>
      <c r="F43" t="s">
        <v>39</v>
      </c>
      <c r="G43">
        <v>12</v>
      </c>
      <c r="H43" t="s">
        <v>47</v>
      </c>
      <c r="I43" s="3">
        <f t="shared" si="1"/>
        <v>44.080000000000005</v>
      </c>
      <c r="J43" s="3">
        <v>528.96</v>
      </c>
      <c r="K43" t="s">
        <v>48</v>
      </c>
      <c r="L43" t="s">
        <v>52</v>
      </c>
      <c r="M43" t="s">
        <v>56</v>
      </c>
      <c r="N43">
        <v>1.6</v>
      </c>
      <c r="O43" t="s">
        <v>59</v>
      </c>
      <c r="P43" t="s">
        <v>61</v>
      </c>
      <c r="Q43" t="str">
        <f t="shared" si="2"/>
        <v>November-February</v>
      </c>
    </row>
    <row r="44" spans="1:17" x14ac:dyDescent="0.3">
      <c r="A44">
        <v>2021</v>
      </c>
      <c r="B44" t="s">
        <v>15</v>
      </c>
      <c r="C44" t="s">
        <v>28</v>
      </c>
      <c r="D44" t="s">
        <v>35</v>
      </c>
      <c r="E44" t="str">
        <f t="shared" si="0"/>
        <v>Foreign</v>
      </c>
      <c r="F44" t="s">
        <v>43</v>
      </c>
      <c r="G44">
        <v>7</v>
      </c>
      <c r="H44" t="s">
        <v>47</v>
      </c>
      <c r="I44" s="3">
        <f t="shared" si="1"/>
        <v>296.92</v>
      </c>
      <c r="J44" s="3">
        <v>2078.44</v>
      </c>
      <c r="K44" t="s">
        <v>49</v>
      </c>
      <c r="L44" t="s">
        <v>52</v>
      </c>
      <c r="M44" t="s">
        <v>58</v>
      </c>
      <c r="N44">
        <v>2.5</v>
      </c>
      <c r="O44" t="s">
        <v>59</v>
      </c>
      <c r="P44" t="s">
        <v>61</v>
      </c>
      <c r="Q44" t="str">
        <f t="shared" si="2"/>
        <v>March-June</v>
      </c>
    </row>
    <row r="45" spans="1:17" x14ac:dyDescent="0.3">
      <c r="A45">
        <v>2016</v>
      </c>
      <c r="B45" t="s">
        <v>15</v>
      </c>
      <c r="C45" t="s">
        <v>16</v>
      </c>
      <c r="D45" t="s">
        <v>34</v>
      </c>
      <c r="E45" t="str">
        <f t="shared" si="0"/>
        <v>Foreign</v>
      </c>
      <c r="F45" t="s">
        <v>42</v>
      </c>
      <c r="G45">
        <v>13</v>
      </c>
      <c r="H45" t="s">
        <v>44</v>
      </c>
      <c r="I45" s="3">
        <f t="shared" si="1"/>
        <v>200.67000000000002</v>
      </c>
      <c r="J45" s="3">
        <v>2608.71</v>
      </c>
      <c r="K45" t="s">
        <v>50</v>
      </c>
      <c r="L45" t="s">
        <v>53</v>
      </c>
      <c r="M45" t="s">
        <v>56</v>
      </c>
      <c r="N45">
        <v>4.7</v>
      </c>
      <c r="O45" t="s">
        <v>60</v>
      </c>
      <c r="P45" t="s">
        <v>61</v>
      </c>
      <c r="Q45" t="str">
        <f t="shared" si="2"/>
        <v>November-February</v>
      </c>
    </row>
    <row r="46" spans="1:17" x14ac:dyDescent="0.3">
      <c r="A46">
        <v>2018</v>
      </c>
      <c r="B46" t="s">
        <v>18</v>
      </c>
      <c r="C46" t="s">
        <v>25</v>
      </c>
      <c r="D46" t="s">
        <v>29</v>
      </c>
      <c r="E46" t="str">
        <f t="shared" si="0"/>
        <v>Domestic</v>
      </c>
      <c r="F46" t="s">
        <v>42</v>
      </c>
      <c r="G46">
        <v>14</v>
      </c>
      <c r="H46" t="s">
        <v>46</v>
      </c>
      <c r="I46" s="3">
        <f t="shared" si="1"/>
        <v>34.940000000000005</v>
      </c>
      <c r="J46" s="3">
        <v>489.16</v>
      </c>
      <c r="K46" t="s">
        <v>50</v>
      </c>
      <c r="L46" t="s">
        <v>55</v>
      </c>
      <c r="M46" t="s">
        <v>56</v>
      </c>
      <c r="N46">
        <v>1.3</v>
      </c>
      <c r="O46" t="s">
        <v>59</v>
      </c>
      <c r="P46" t="s">
        <v>63</v>
      </c>
      <c r="Q46" t="str">
        <f t="shared" si="2"/>
        <v>November-February</v>
      </c>
    </row>
    <row r="47" spans="1:17" x14ac:dyDescent="0.3">
      <c r="A47">
        <v>2023</v>
      </c>
      <c r="B47" t="s">
        <v>16</v>
      </c>
      <c r="C47" t="s">
        <v>22</v>
      </c>
      <c r="D47" t="s">
        <v>30</v>
      </c>
      <c r="E47" t="str">
        <f t="shared" si="0"/>
        <v>Foreign</v>
      </c>
      <c r="F47" t="s">
        <v>41</v>
      </c>
      <c r="G47">
        <v>2</v>
      </c>
      <c r="H47" t="s">
        <v>47</v>
      </c>
      <c r="I47" s="3">
        <f t="shared" si="1"/>
        <v>107.92</v>
      </c>
      <c r="J47" s="3">
        <v>215.84</v>
      </c>
      <c r="K47" t="s">
        <v>48</v>
      </c>
      <c r="L47" t="s">
        <v>53</v>
      </c>
      <c r="M47" t="s">
        <v>57</v>
      </c>
      <c r="N47">
        <v>2.4</v>
      </c>
      <c r="O47" t="s">
        <v>60</v>
      </c>
      <c r="P47" t="s">
        <v>61</v>
      </c>
      <c r="Q47" t="str">
        <f t="shared" si="2"/>
        <v>July-October</v>
      </c>
    </row>
    <row r="48" spans="1:17" x14ac:dyDescent="0.3">
      <c r="A48">
        <v>2016</v>
      </c>
      <c r="B48" t="s">
        <v>18</v>
      </c>
      <c r="C48" t="s">
        <v>22</v>
      </c>
      <c r="D48" t="s">
        <v>34</v>
      </c>
      <c r="E48" t="str">
        <f t="shared" si="0"/>
        <v>Foreign</v>
      </c>
      <c r="F48" t="s">
        <v>39</v>
      </c>
      <c r="G48">
        <v>11</v>
      </c>
      <c r="H48" t="s">
        <v>44</v>
      </c>
      <c r="I48" s="3">
        <f t="shared" si="1"/>
        <v>268.15000000000003</v>
      </c>
      <c r="J48" s="3">
        <v>2949.65</v>
      </c>
      <c r="K48" t="s">
        <v>51</v>
      </c>
      <c r="L48" t="s">
        <v>52</v>
      </c>
      <c r="M48" t="s">
        <v>58</v>
      </c>
      <c r="N48">
        <v>4.2</v>
      </c>
      <c r="O48" t="s">
        <v>59</v>
      </c>
      <c r="P48" t="s">
        <v>63</v>
      </c>
      <c r="Q48" t="str">
        <f t="shared" si="2"/>
        <v>March-June</v>
      </c>
    </row>
    <row r="49" spans="1:17" x14ac:dyDescent="0.3">
      <c r="A49">
        <v>2024</v>
      </c>
      <c r="B49" t="s">
        <v>17</v>
      </c>
      <c r="C49" t="s">
        <v>26</v>
      </c>
      <c r="D49" t="s">
        <v>34</v>
      </c>
      <c r="E49" t="str">
        <f t="shared" si="0"/>
        <v>Foreign</v>
      </c>
      <c r="F49" t="s">
        <v>41</v>
      </c>
      <c r="G49">
        <v>9</v>
      </c>
      <c r="H49" t="s">
        <v>46</v>
      </c>
      <c r="I49" s="3">
        <f t="shared" si="1"/>
        <v>186.95</v>
      </c>
      <c r="J49" s="3">
        <v>1682.55</v>
      </c>
      <c r="K49" t="s">
        <v>51</v>
      </c>
      <c r="L49" t="s">
        <v>55</v>
      </c>
      <c r="M49" t="s">
        <v>56</v>
      </c>
      <c r="N49">
        <v>2.4</v>
      </c>
      <c r="O49" t="s">
        <v>59</v>
      </c>
      <c r="P49" t="s">
        <v>62</v>
      </c>
      <c r="Q49" t="str">
        <f t="shared" si="2"/>
        <v>November-February</v>
      </c>
    </row>
    <row r="50" spans="1:17" x14ac:dyDescent="0.3">
      <c r="A50">
        <v>2023</v>
      </c>
      <c r="B50" t="s">
        <v>15</v>
      </c>
      <c r="C50" t="s">
        <v>25</v>
      </c>
      <c r="D50" t="s">
        <v>30</v>
      </c>
      <c r="E50" t="str">
        <f t="shared" si="0"/>
        <v>Foreign</v>
      </c>
      <c r="F50" t="s">
        <v>43</v>
      </c>
      <c r="G50">
        <v>7</v>
      </c>
      <c r="H50" t="s">
        <v>46</v>
      </c>
      <c r="I50" s="3">
        <f t="shared" si="1"/>
        <v>100.42</v>
      </c>
      <c r="J50" s="3">
        <v>702.94</v>
      </c>
      <c r="K50" t="s">
        <v>49</v>
      </c>
      <c r="L50" t="s">
        <v>52</v>
      </c>
      <c r="M50" t="s">
        <v>56</v>
      </c>
      <c r="N50">
        <v>1.2</v>
      </c>
      <c r="O50" t="s">
        <v>60</v>
      </c>
      <c r="P50" t="s">
        <v>61</v>
      </c>
      <c r="Q50" t="str">
        <f t="shared" si="2"/>
        <v>November-February</v>
      </c>
    </row>
    <row r="51" spans="1:17" x14ac:dyDescent="0.3">
      <c r="A51">
        <v>2024</v>
      </c>
      <c r="B51" t="s">
        <v>15</v>
      </c>
      <c r="C51" t="s">
        <v>16</v>
      </c>
      <c r="D51" t="s">
        <v>32</v>
      </c>
      <c r="E51" t="str">
        <f t="shared" si="0"/>
        <v>Foreign</v>
      </c>
      <c r="F51" t="s">
        <v>41</v>
      </c>
      <c r="G51">
        <v>3</v>
      </c>
      <c r="H51" t="s">
        <v>46</v>
      </c>
      <c r="I51" s="3">
        <f t="shared" si="1"/>
        <v>283.33999999999997</v>
      </c>
      <c r="J51" s="3">
        <v>850.02</v>
      </c>
      <c r="K51" t="s">
        <v>50</v>
      </c>
      <c r="L51" t="s">
        <v>55</v>
      </c>
      <c r="M51" t="s">
        <v>57</v>
      </c>
      <c r="N51">
        <v>3.5</v>
      </c>
      <c r="O51" t="s">
        <v>59</v>
      </c>
      <c r="P51" t="s">
        <v>61</v>
      </c>
      <c r="Q51" t="str">
        <f t="shared" si="2"/>
        <v>July-October</v>
      </c>
    </row>
    <row r="52" spans="1:17" x14ac:dyDescent="0.3">
      <c r="A52">
        <v>2019</v>
      </c>
      <c r="B52" t="s">
        <v>18</v>
      </c>
      <c r="C52" t="s">
        <v>27</v>
      </c>
      <c r="D52" t="s">
        <v>32</v>
      </c>
      <c r="E52" t="str">
        <f t="shared" si="0"/>
        <v>Foreign</v>
      </c>
      <c r="F52" t="s">
        <v>43</v>
      </c>
      <c r="G52">
        <v>10</v>
      </c>
      <c r="H52" t="s">
        <v>45</v>
      </c>
      <c r="I52" s="3">
        <f t="shared" si="1"/>
        <v>240.43</v>
      </c>
      <c r="J52" s="3">
        <v>2404.3000000000002</v>
      </c>
      <c r="K52" t="s">
        <v>50</v>
      </c>
      <c r="L52" t="s">
        <v>53</v>
      </c>
      <c r="M52" t="s">
        <v>57</v>
      </c>
      <c r="N52">
        <v>4.8</v>
      </c>
      <c r="O52" t="s">
        <v>59</v>
      </c>
      <c r="P52" t="s">
        <v>63</v>
      </c>
      <c r="Q52" t="str">
        <f t="shared" si="2"/>
        <v>July-October</v>
      </c>
    </row>
    <row r="53" spans="1:17" x14ac:dyDescent="0.3">
      <c r="A53">
        <v>2016</v>
      </c>
      <c r="B53" t="s">
        <v>18</v>
      </c>
      <c r="C53" t="s">
        <v>22</v>
      </c>
      <c r="D53" t="s">
        <v>34</v>
      </c>
      <c r="E53" t="str">
        <f t="shared" si="0"/>
        <v>Foreign</v>
      </c>
      <c r="F53" t="s">
        <v>41</v>
      </c>
      <c r="G53">
        <v>10</v>
      </c>
      <c r="H53" t="s">
        <v>46</v>
      </c>
      <c r="I53" s="3">
        <f t="shared" si="1"/>
        <v>225.95</v>
      </c>
      <c r="J53" s="3">
        <v>2259.5</v>
      </c>
      <c r="K53" t="s">
        <v>48</v>
      </c>
      <c r="L53" t="s">
        <v>53</v>
      </c>
      <c r="M53" t="s">
        <v>57</v>
      </c>
      <c r="N53">
        <v>3.3</v>
      </c>
      <c r="O53" t="s">
        <v>60</v>
      </c>
      <c r="P53" t="s">
        <v>62</v>
      </c>
      <c r="Q53" t="str">
        <f t="shared" si="2"/>
        <v>July-October</v>
      </c>
    </row>
    <row r="54" spans="1:17" x14ac:dyDescent="0.3">
      <c r="A54">
        <v>2018</v>
      </c>
      <c r="B54" t="s">
        <v>18</v>
      </c>
      <c r="C54" t="s">
        <v>26</v>
      </c>
      <c r="D54" t="s">
        <v>33</v>
      </c>
      <c r="E54" t="str">
        <f t="shared" si="0"/>
        <v>Foreign</v>
      </c>
      <c r="F54" t="s">
        <v>42</v>
      </c>
      <c r="G54">
        <v>7</v>
      </c>
      <c r="H54" t="s">
        <v>46</v>
      </c>
      <c r="I54" s="3">
        <f t="shared" si="1"/>
        <v>268.76</v>
      </c>
      <c r="J54" s="3">
        <v>1881.32</v>
      </c>
      <c r="K54" t="s">
        <v>48</v>
      </c>
      <c r="L54" t="s">
        <v>55</v>
      </c>
      <c r="M54" t="s">
        <v>57</v>
      </c>
      <c r="N54">
        <v>4.3</v>
      </c>
      <c r="O54" t="s">
        <v>60</v>
      </c>
      <c r="P54" t="s">
        <v>62</v>
      </c>
      <c r="Q54" t="str">
        <f t="shared" si="2"/>
        <v>July-October</v>
      </c>
    </row>
    <row r="55" spans="1:17" x14ac:dyDescent="0.3">
      <c r="A55">
        <v>2021</v>
      </c>
      <c r="B55" t="s">
        <v>20</v>
      </c>
      <c r="C55" t="s">
        <v>16</v>
      </c>
      <c r="D55" t="s">
        <v>34</v>
      </c>
      <c r="E55" t="str">
        <f t="shared" si="0"/>
        <v>Foreign</v>
      </c>
      <c r="F55" t="s">
        <v>39</v>
      </c>
      <c r="G55">
        <v>10</v>
      </c>
      <c r="H55" t="s">
        <v>44</v>
      </c>
      <c r="I55" s="3">
        <f t="shared" si="1"/>
        <v>235.54000000000002</v>
      </c>
      <c r="J55" s="3">
        <v>2355.4</v>
      </c>
      <c r="K55" t="s">
        <v>49</v>
      </c>
      <c r="L55" t="s">
        <v>55</v>
      </c>
      <c r="M55" t="s">
        <v>57</v>
      </c>
      <c r="N55">
        <v>1.1000000000000001</v>
      </c>
      <c r="O55" t="s">
        <v>59</v>
      </c>
      <c r="P55" t="s">
        <v>61</v>
      </c>
      <c r="Q55" t="str">
        <f t="shared" si="2"/>
        <v>July-October</v>
      </c>
    </row>
    <row r="56" spans="1:17" x14ac:dyDescent="0.3">
      <c r="A56">
        <v>2022</v>
      </c>
      <c r="B56" t="s">
        <v>21</v>
      </c>
      <c r="C56" t="s">
        <v>26</v>
      </c>
      <c r="D56" t="s">
        <v>31</v>
      </c>
      <c r="E56" t="str">
        <f t="shared" si="0"/>
        <v>Foreign</v>
      </c>
      <c r="F56" t="s">
        <v>41</v>
      </c>
      <c r="G56">
        <v>10</v>
      </c>
      <c r="H56" t="s">
        <v>45</v>
      </c>
      <c r="I56" s="3">
        <f t="shared" si="1"/>
        <v>100.28999999999999</v>
      </c>
      <c r="J56" s="3">
        <v>1002.9</v>
      </c>
      <c r="K56" t="s">
        <v>48</v>
      </c>
      <c r="L56" t="s">
        <v>53</v>
      </c>
      <c r="M56" t="s">
        <v>58</v>
      </c>
      <c r="N56">
        <v>3.6</v>
      </c>
      <c r="O56" t="s">
        <v>60</v>
      </c>
      <c r="P56" t="s">
        <v>62</v>
      </c>
      <c r="Q56" t="str">
        <f t="shared" si="2"/>
        <v>March-June</v>
      </c>
    </row>
    <row r="57" spans="1:17" x14ac:dyDescent="0.3">
      <c r="A57">
        <v>2017</v>
      </c>
      <c r="B57" t="s">
        <v>21</v>
      </c>
      <c r="C57" t="s">
        <v>27</v>
      </c>
      <c r="D57" t="s">
        <v>33</v>
      </c>
      <c r="E57" t="str">
        <f t="shared" si="0"/>
        <v>Foreign</v>
      </c>
      <c r="F57" t="s">
        <v>43</v>
      </c>
      <c r="G57">
        <v>14</v>
      </c>
      <c r="H57" t="s">
        <v>46</v>
      </c>
      <c r="I57" s="3">
        <f t="shared" si="1"/>
        <v>183.49</v>
      </c>
      <c r="J57" s="3">
        <v>2568.86</v>
      </c>
      <c r="K57" t="s">
        <v>51</v>
      </c>
      <c r="L57" t="s">
        <v>53</v>
      </c>
      <c r="M57" t="s">
        <v>56</v>
      </c>
      <c r="N57">
        <v>1.6</v>
      </c>
      <c r="O57" t="s">
        <v>60</v>
      </c>
      <c r="P57" t="s">
        <v>63</v>
      </c>
      <c r="Q57" t="str">
        <f t="shared" si="2"/>
        <v>November-February</v>
      </c>
    </row>
    <row r="58" spans="1:17" x14ac:dyDescent="0.3">
      <c r="A58">
        <v>2015</v>
      </c>
      <c r="B58" t="s">
        <v>15</v>
      </c>
      <c r="C58" t="s">
        <v>22</v>
      </c>
      <c r="D58" t="s">
        <v>32</v>
      </c>
      <c r="E58" t="str">
        <f t="shared" si="0"/>
        <v>Foreign</v>
      </c>
      <c r="F58" t="s">
        <v>39</v>
      </c>
      <c r="G58">
        <v>5</v>
      </c>
      <c r="H58" t="s">
        <v>47</v>
      </c>
      <c r="I58" s="3">
        <f t="shared" si="1"/>
        <v>255.84</v>
      </c>
      <c r="J58" s="3">
        <v>1279.2</v>
      </c>
      <c r="K58" t="s">
        <v>48</v>
      </c>
      <c r="L58" t="s">
        <v>52</v>
      </c>
      <c r="M58" t="s">
        <v>58</v>
      </c>
      <c r="N58">
        <v>3.8</v>
      </c>
      <c r="O58" t="s">
        <v>60</v>
      </c>
      <c r="P58" t="s">
        <v>63</v>
      </c>
      <c r="Q58" t="str">
        <f t="shared" si="2"/>
        <v>March-June</v>
      </c>
    </row>
    <row r="59" spans="1:17" x14ac:dyDescent="0.3">
      <c r="A59">
        <v>2018</v>
      </c>
      <c r="B59" t="s">
        <v>20</v>
      </c>
      <c r="C59" t="s">
        <v>23</v>
      </c>
      <c r="D59" t="s">
        <v>30</v>
      </c>
      <c r="E59" t="str">
        <f t="shared" si="0"/>
        <v>Foreign</v>
      </c>
      <c r="F59" t="s">
        <v>42</v>
      </c>
      <c r="G59">
        <v>9</v>
      </c>
      <c r="H59" t="s">
        <v>45</v>
      </c>
      <c r="I59" s="3">
        <f t="shared" si="1"/>
        <v>70.64</v>
      </c>
      <c r="J59" s="3">
        <v>635.76</v>
      </c>
      <c r="K59" t="s">
        <v>50</v>
      </c>
      <c r="L59" t="s">
        <v>55</v>
      </c>
      <c r="M59" t="s">
        <v>57</v>
      </c>
      <c r="N59">
        <v>3.3</v>
      </c>
      <c r="O59" t="s">
        <v>59</v>
      </c>
      <c r="P59" t="s">
        <v>63</v>
      </c>
      <c r="Q59" t="str">
        <f t="shared" si="2"/>
        <v>July-October</v>
      </c>
    </row>
    <row r="60" spans="1:17" x14ac:dyDescent="0.3">
      <c r="A60">
        <v>2016</v>
      </c>
      <c r="B60" t="s">
        <v>18</v>
      </c>
      <c r="C60" t="s">
        <v>22</v>
      </c>
      <c r="D60" t="s">
        <v>36</v>
      </c>
      <c r="E60" t="str">
        <f t="shared" si="0"/>
        <v>Foreign</v>
      </c>
      <c r="F60" t="s">
        <v>42</v>
      </c>
      <c r="G60">
        <v>6</v>
      </c>
      <c r="H60" t="s">
        <v>44</v>
      </c>
      <c r="I60" s="3">
        <f t="shared" si="1"/>
        <v>65.649999999999991</v>
      </c>
      <c r="J60" s="3">
        <v>393.9</v>
      </c>
      <c r="K60" t="s">
        <v>50</v>
      </c>
      <c r="L60" t="s">
        <v>55</v>
      </c>
      <c r="M60" t="s">
        <v>56</v>
      </c>
      <c r="N60">
        <v>1.9</v>
      </c>
      <c r="O60" t="s">
        <v>60</v>
      </c>
      <c r="P60" t="s">
        <v>63</v>
      </c>
      <c r="Q60" t="str">
        <f t="shared" si="2"/>
        <v>November-February</v>
      </c>
    </row>
    <row r="61" spans="1:17" x14ac:dyDescent="0.3">
      <c r="A61">
        <v>2022</v>
      </c>
      <c r="B61" t="s">
        <v>15</v>
      </c>
      <c r="C61" t="s">
        <v>22</v>
      </c>
      <c r="D61" t="s">
        <v>36</v>
      </c>
      <c r="E61" t="str">
        <f t="shared" si="0"/>
        <v>Foreign</v>
      </c>
      <c r="F61" t="s">
        <v>40</v>
      </c>
      <c r="G61">
        <v>11</v>
      </c>
      <c r="H61" t="s">
        <v>45</v>
      </c>
      <c r="I61" s="3">
        <f t="shared" si="1"/>
        <v>64.510000000000005</v>
      </c>
      <c r="J61" s="3">
        <v>709.61</v>
      </c>
      <c r="K61" t="s">
        <v>50</v>
      </c>
      <c r="L61" t="s">
        <v>55</v>
      </c>
      <c r="M61" t="s">
        <v>58</v>
      </c>
      <c r="N61">
        <v>3.3</v>
      </c>
      <c r="O61" t="s">
        <v>59</v>
      </c>
      <c r="P61" t="s">
        <v>63</v>
      </c>
      <c r="Q61" t="str">
        <f t="shared" si="2"/>
        <v>March-June</v>
      </c>
    </row>
    <row r="62" spans="1:17" x14ac:dyDescent="0.3">
      <c r="A62">
        <v>2018</v>
      </c>
      <c r="B62" t="s">
        <v>20</v>
      </c>
      <c r="C62" t="s">
        <v>25</v>
      </c>
      <c r="D62" t="s">
        <v>34</v>
      </c>
      <c r="E62" t="str">
        <f t="shared" si="0"/>
        <v>Foreign</v>
      </c>
      <c r="F62" t="s">
        <v>39</v>
      </c>
      <c r="G62">
        <v>13</v>
      </c>
      <c r="H62" t="s">
        <v>47</v>
      </c>
      <c r="I62" s="3">
        <f t="shared" si="1"/>
        <v>74.39</v>
      </c>
      <c r="J62" s="3">
        <v>967.07</v>
      </c>
      <c r="K62" t="s">
        <v>50</v>
      </c>
      <c r="L62" t="s">
        <v>53</v>
      </c>
      <c r="M62" t="s">
        <v>57</v>
      </c>
      <c r="N62">
        <v>3.7</v>
      </c>
      <c r="O62" t="s">
        <v>59</v>
      </c>
      <c r="P62" t="s">
        <v>62</v>
      </c>
      <c r="Q62" t="str">
        <f t="shared" si="2"/>
        <v>July-October</v>
      </c>
    </row>
    <row r="63" spans="1:17" x14ac:dyDescent="0.3">
      <c r="A63">
        <v>2016</v>
      </c>
      <c r="B63" t="s">
        <v>17</v>
      </c>
      <c r="C63" t="s">
        <v>24</v>
      </c>
      <c r="D63" t="s">
        <v>34</v>
      </c>
      <c r="E63" t="str">
        <f t="shared" si="0"/>
        <v>Foreign</v>
      </c>
      <c r="F63" t="s">
        <v>41</v>
      </c>
      <c r="G63">
        <v>7</v>
      </c>
      <c r="H63" t="s">
        <v>45</v>
      </c>
      <c r="I63" s="3">
        <f t="shared" si="1"/>
        <v>48.9</v>
      </c>
      <c r="J63" s="3">
        <v>342.3</v>
      </c>
      <c r="K63" t="s">
        <v>51</v>
      </c>
      <c r="L63" t="s">
        <v>53</v>
      </c>
      <c r="M63" t="s">
        <v>58</v>
      </c>
      <c r="N63">
        <v>4.5999999999999996</v>
      </c>
      <c r="O63" t="s">
        <v>60</v>
      </c>
      <c r="P63" t="s">
        <v>62</v>
      </c>
      <c r="Q63" t="str">
        <f t="shared" si="2"/>
        <v>March-June</v>
      </c>
    </row>
    <row r="64" spans="1:17" x14ac:dyDescent="0.3">
      <c r="A64">
        <v>2020</v>
      </c>
      <c r="B64" t="s">
        <v>16</v>
      </c>
      <c r="C64" t="s">
        <v>25</v>
      </c>
      <c r="D64" t="s">
        <v>36</v>
      </c>
      <c r="E64" t="str">
        <f t="shared" si="0"/>
        <v>Foreign</v>
      </c>
      <c r="F64" t="s">
        <v>42</v>
      </c>
      <c r="G64">
        <v>4</v>
      </c>
      <c r="H64" t="s">
        <v>47</v>
      </c>
      <c r="I64" s="3">
        <f t="shared" si="1"/>
        <v>254.54</v>
      </c>
      <c r="J64" s="3">
        <v>1018.16</v>
      </c>
      <c r="K64" t="s">
        <v>49</v>
      </c>
      <c r="L64" t="s">
        <v>53</v>
      </c>
      <c r="M64" t="s">
        <v>58</v>
      </c>
      <c r="N64">
        <v>4.5999999999999996</v>
      </c>
      <c r="O64" t="s">
        <v>60</v>
      </c>
      <c r="P64" t="s">
        <v>61</v>
      </c>
      <c r="Q64" t="str">
        <f t="shared" si="2"/>
        <v>March-June</v>
      </c>
    </row>
    <row r="65" spans="1:17" x14ac:dyDescent="0.3">
      <c r="A65">
        <v>2020</v>
      </c>
      <c r="B65" t="s">
        <v>20</v>
      </c>
      <c r="C65" t="s">
        <v>22</v>
      </c>
      <c r="D65" t="s">
        <v>31</v>
      </c>
      <c r="E65" t="str">
        <f t="shared" si="0"/>
        <v>Foreign</v>
      </c>
      <c r="F65" t="s">
        <v>41</v>
      </c>
      <c r="G65">
        <v>2</v>
      </c>
      <c r="H65" t="s">
        <v>46</v>
      </c>
      <c r="I65" s="3">
        <f t="shared" si="1"/>
        <v>249.13</v>
      </c>
      <c r="J65" s="3">
        <v>498.26</v>
      </c>
      <c r="K65" t="s">
        <v>48</v>
      </c>
      <c r="L65" t="s">
        <v>54</v>
      </c>
      <c r="M65" t="s">
        <v>57</v>
      </c>
      <c r="N65">
        <v>4.7</v>
      </c>
      <c r="O65" t="s">
        <v>60</v>
      </c>
      <c r="P65" t="s">
        <v>61</v>
      </c>
      <c r="Q65" t="str">
        <f t="shared" si="2"/>
        <v>July-October</v>
      </c>
    </row>
    <row r="66" spans="1:17" x14ac:dyDescent="0.3">
      <c r="A66">
        <v>2024</v>
      </c>
      <c r="B66" t="s">
        <v>19</v>
      </c>
      <c r="C66" t="s">
        <v>28</v>
      </c>
      <c r="D66" t="s">
        <v>31</v>
      </c>
      <c r="E66" t="str">
        <f t="shared" si="0"/>
        <v>Foreign</v>
      </c>
      <c r="F66" t="s">
        <v>41</v>
      </c>
      <c r="G66">
        <v>11</v>
      </c>
      <c r="H66" t="s">
        <v>46</v>
      </c>
      <c r="I66" s="3">
        <f t="shared" si="1"/>
        <v>62.38</v>
      </c>
      <c r="J66" s="3">
        <v>686.18000000000006</v>
      </c>
      <c r="K66" t="s">
        <v>49</v>
      </c>
      <c r="L66" t="s">
        <v>54</v>
      </c>
      <c r="M66" t="s">
        <v>56</v>
      </c>
      <c r="N66">
        <v>4.4000000000000004</v>
      </c>
      <c r="O66" t="s">
        <v>59</v>
      </c>
      <c r="P66" t="s">
        <v>62</v>
      </c>
      <c r="Q66" t="str">
        <f t="shared" si="2"/>
        <v>November-February</v>
      </c>
    </row>
    <row r="67" spans="1:17" x14ac:dyDescent="0.3">
      <c r="A67">
        <v>2018</v>
      </c>
      <c r="B67" t="s">
        <v>15</v>
      </c>
      <c r="C67" t="s">
        <v>24</v>
      </c>
      <c r="D67" t="s">
        <v>31</v>
      </c>
      <c r="E67" t="str">
        <f t="shared" ref="E67:E130" si="3">IF(D67="India","Domestic","Foreign")</f>
        <v>Foreign</v>
      </c>
      <c r="F67" t="s">
        <v>43</v>
      </c>
      <c r="G67">
        <v>4</v>
      </c>
      <c r="H67" t="s">
        <v>45</v>
      </c>
      <c r="I67" s="3">
        <f t="shared" ref="I67:I130" si="4">J67/G67</f>
        <v>217.55</v>
      </c>
      <c r="J67" s="3">
        <v>870.2</v>
      </c>
      <c r="K67" t="s">
        <v>49</v>
      </c>
      <c r="L67" t="s">
        <v>53</v>
      </c>
      <c r="M67" t="s">
        <v>57</v>
      </c>
      <c r="N67">
        <v>3.2</v>
      </c>
      <c r="O67" t="s">
        <v>59</v>
      </c>
      <c r="P67" t="s">
        <v>62</v>
      </c>
      <c r="Q67" t="str">
        <f t="shared" ref="Q67:Q130" si="5">IF(M67="Summer","March-June",IF(M67="Monsoon","July-October","November-February"))</f>
        <v>July-October</v>
      </c>
    </row>
    <row r="68" spans="1:17" x14ac:dyDescent="0.3">
      <c r="A68">
        <v>2020</v>
      </c>
      <c r="B68" t="s">
        <v>21</v>
      </c>
      <c r="C68" t="s">
        <v>23</v>
      </c>
      <c r="D68" t="s">
        <v>29</v>
      </c>
      <c r="E68" t="str">
        <f t="shared" si="3"/>
        <v>Domestic</v>
      </c>
      <c r="F68" t="s">
        <v>41</v>
      </c>
      <c r="G68">
        <v>9</v>
      </c>
      <c r="H68" t="s">
        <v>45</v>
      </c>
      <c r="I68" s="3">
        <f t="shared" si="4"/>
        <v>195.55</v>
      </c>
      <c r="J68" s="3">
        <v>1759.95</v>
      </c>
      <c r="K68" t="s">
        <v>48</v>
      </c>
      <c r="L68" t="s">
        <v>55</v>
      </c>
      <c r="M68" t="s">
        <v>57</v>
      </c>
      <c r="N68">
        <v>4.4000000000000004</v>
      </c>
      <c r="O68" t="s">
        <v>60</v>
      </c>
      <c r="P68" t="s">
        <v>61</v>
      </c>
      <c r="Q68" t="str">
        <f t="shared" si="5"/>
        <v>July-October</v>
      </c>
    </row>
    <row r="69" spans="1:17" x14ac:dyDescent="0.3">
      <c r="A69">
        <v>2016</v>
      </c>
      <c r="B69" t="s">
        <v>19</v>
      </c>
      <c r="C69" t="s">
        <v>16</v>
      </c>
      <c r="D69" t="s">
        <v>35</v>
      </c>
      <c r="E69" t="str">
        <f t="shared" si="3"/>
        <v>Foreign</v>
      </c>
      <c r="F69" t="s">
        <v>40</v>
      </c>
      <c r="G69">
        <v>3</v>
      </c>
      <c r="H69" t="s">
        <v>44</v>
      </c>
      <c r="I69" s="3">
        <f t="shared" si="4"/>
        <v>97.33</v>
      </c>
      <c r="J69" s="3">
        <v>291.99</v>
      </c>
      <c r="K69" t="s">
        <v>50</v>
      </c>
      <c r="L69" t="s">
        <v>55</v>
      </c>
      <c r="M69" t="s">
        <v>58</v>
      </c>
      <c r="N69">
        <v>3.9</v>
      </c>
      <c r="O69" t="s">
        <v>60</v>
      </c>
      <c r="P69" t="s">
        <v>61</v>
      </c>
      <c r="Q69" t="str">
        <f t="shared" si="5"/>
        <v>March-June</v>
      </c>
    </row>
    <row r="70" spans="1:17" x14ac:dyDescent="0.3">
      <c r="A70">
        <v>2024</v>
      </c>
      <c r="B70" t="s">
        <v>18</v>
      </c>
      <c r="C70" t="s">
        <v>25</v>
      </c>
      <c r="D70" t="s">
        <v>30</v>
      </c>
      <c r="E70" t="str">
        <f t="shared" si="3"/>
        <v>Foreign</v>
      </c>
      <c r="F70" t="s">
        <v>39</v>
      </c>
      <c r="G70">
        <v>7</v>
      </c>
      <c r="H70" t="s">
        <v>44</v>
      </c>
      <c r="I70" s="3">
        <f t="shared" si="4"/>
        <v>83.66</v>
      </c>
      <c r="J70" s="3">
        <v>585.62</v>
      </c>
      <c r="K70" t="s">
        <v>50</v>
      </c>
      <c r="L70" t="s">
        <v>55</v>
      </c>
      <c r="M70" t="s">
        <v>56</v>
      </c>
      <c r="N70">
        <v>4</v>
      </c>
      <c r="O70" t="s">
        <v>59</v>
      </c>
      <c r="P70" t="s">
        <v>63</v>
      </c>
      <c r="Q70" t="str">
        <f t="shared" si="5"/>
        <v>November-February</v>
      </c>
    </row>
    <row r="71" spans="1:17" x14ac:dyDescent="0.3">
      <c r="A71">
        <v>2016</v>
      </c>
      <c r="B71" t="s">
        <v>16</v>
      </c>
      <c r="C71" t="s">
        <v>24</v>
      </c>
      <c r="D71" t="s">
        <v>35</v>
      </c>
      <c r="E71" t="str">
        <f t="shared" si="3"/>
        <v>Foreign</v>
      </c>
      <c r="F71" t="s">
        <v>39</v>
      </c>
      <c r="G71">
        <v>13</v>
      </c>
      <c r="H71" t="s">
        <v>47</v>
      </c>
      <c r="I71" s="3">
        <f t="shared" si="4"/>
        <v>90.16</v>
      </c>
      <c r="J71" s="3">
        <v>1172.08</v>
      </c>
      <c r="K71" t="s">
        <v>50</v>
      </c>
      <c r="L71" t="s">
        <v>52</v>
      </c>
      <c r="M71" t="s">
        <v>57</v>
      </c>
      <c r="N71">
        <v>1.6</v>
      </c>
      <c r="O71" t="s">
        <v>59</v>
      </c>
      <c r="P71" t="s">
        <v>62</v>
      </c>
      <c r="Q71" t="str">
        <f t="shared" si="5"/>
        <v>July-October</v>
      </c>
    </row>
    <row r="72" spans="1:17" x14ac:dyDescent="0.3">
      <c r="A72">
        <v>2024</v>
      </c>
      <c r="B72" t="s">
        <v>17</v>
      </c>
      <c r="C72" t="s">
        <v>24</v>
      </c>
      <c r="D72" t="s">
        <v>34</v>
      </c>
      <c r="E72" t="str">
        <f t="shared" si="3"/>
        <v>Foreign</v>
      </c>
      <c r="F72" t="s">
        <v>43</v>
      </c>
      <c r="G72">
        <v>14</v>
      </c>
      <c r="H72" t="s">
        <v>46</v>
      </c>
      <c r="I72" s="3">
        <f t="shared" si="4"/>
        <v>224.57999999999998</v>
      </c>
      <c r="J72" s="3">
        <v>3144.12</v>
      </c>
      <c r="K72" t="s">
        <v>48</v>
      </c>
      <c r="L72" t="s">
        <v>53</v>
      </c>
      <c r="M72" t="s">
        <v>56</v>
      </c>
      <c r="N72">
        <v>1.7</v>
      </c>
      <c r="O72" t="s">
        <v>60</v>
      </c>
      <c r="P72" t="s">
        <v>62</v>
      </c>
      <c r="Q72" t="str">
        <f t="shared" si="5"/>
        <v>November-February</v>
      </c>
    </row>
    <row r="73" spans="1:17" x14ac:dyDescent="0.3">
      <c r="A73">
        <v>2018</v>
      </c>
      <c r="B73" t="s">
        <v>16</v>
      </c>
      <c r="C73" t="s">
        <v>25</v>
      </c>
      <c r="D73" t="s">
        <v>31</v>
      </c>
      <c r="E73" t="str">
        <f t="shared" si="3"/>
        <v>Foreign</v>
      </c>
      <c r="F73" t="s">
        <v>40</v>
      </c>
      <c r="G73">
        <v>4</v>
      </c>
      <c r="H73" t="s">
        <v>45</v>
      </c>
      <c r="I73" s="3">
        <f t="shared" si="4"/>
        <v>109.41</v>
      </c>
      <c r="J73" s="3">
        <v>437.64</v>
      </c>
      <c r="K73" t="s">
        <v>48</v>
      </c>
      <c r="L73" t="s">
        <v>55</v>
      </c>
      <c r="M73" t="s">
        <v>58</v>
      </c>
      <c r="N73">
        <v>1.7</v>
      </c>
      <c r="O73" t="s">
        <v>60</v>
      </c>
      <c r="P73" t="s">
        <v>62</v>
      </c>
      <c r="Q73" t="str">
        <f t="shared" si="5"/>
        <v>March-June</v>
      </c>
    </row>
    <row r="74" spans="1:17" x14ac:dyDescent="0.3">
      <c r="A74">
        <v>2022</v>
      </c>
      <c r="B74" t="s">
        <v>16</v>
      </c>
      <c r="C74" t="s">
        <v>25</v>
      </c>
      <c r="D74" t="s">
        <v>31</v>
      </c>
      <c r="E74" t="str">
        <f t="shared" si="3"/>
        <v>Foreign</v>
      </c>
      <c r="F74" t="s">
        <v>40</v>
      </c>
      <c r="G74">
        <v>3</v>
      </c>
      <c r="H74" t="s">
        <v>46</v>
      </c>
      <c r="I74" s="3">
        <f t="shared" si="4"/>
        <v>97.83</v>
      </c>
      <c r="J74" s="3">
        <v>293.49</v>
      </c>
      <c r="K74" t="s">
        <v>50</v>
      </c>
      <c r="L74" t="s">
        <v>55</v>
      </c>
      <c r="M74" t="s">
        <v>57</v>
      </c>
      <c r="N74">
        <v>1.8</v>
      </c>
      <c r="O74" t="s">
        <v>60</v>
      </c>
      <c r="P74" t="s">
        <v>62</v>
      </c>
      <c r="Q74" t="str">
        <f t="shared" si="5"/>
        <v>July-October</v>
      </c>
    </row>
    <row r="75" spans="1:17" x14ac:dyDescent="0.3">
      <c r="A75">
        <v>2021</v>
      </c>
      <c r="B75" t="s">
        <v>20</v>
      </c>
      <c r="C75" t="s">
        <v>24</v>
      </c>
      <c r="D75" t="s">
        <v>36</v>
      </c>
      <c r="E75" t="str">
        <f t="shared" si="3"/>
        <v>Foreign</v>
      </c>
      <c r="F75" t="s">
        <v>39</v>
      </c>
      <c r="G75">
        <v>14</v>
      </c>
      <c r="H75" t="s">
        <v>45</v>
      </c>
      <c r="I75" s="3">
        <f t="shared" si="4"/>
        <v>26.29</v>
      </c>
      <c r="J75" s="3">
        <v>368.06</v>
      </c>
      <c r="K75" t="s">
        <v>51</v>
      </c>
      <c r="L75" t="s">
        <v>53</v>
      </c>
      <c r="M75" t="s">
        <v>56</v>
      </c>
      <c r="N75">
        <v>2.7</v>
      </c>
      <c r="O75" t="s">
        <v>60</v>
      </c>
      <c r="P75" t="s">
        <v>63</v>
      </c>
      <c r="Q75" t="str">
        <f t="shared" si="5"/>
        <v>November-February</v>
      </c>
    </row>
    <row r="76" spans="1:17" x14ac:dyDescent="0.3">
      <c r="A76">
        <v>2023</v>
      </c>
      <c r="B76" t="s">
        <v>15</v>
      </c>
      <c r="C76" t="s">
        <v>26</v>
      </c>
      <c r="D76" t="s">
        <v>29</v>
      </c>
      <c r="E76" t="str">
        <f t="shared" si="3"/>
        <v>Domestic</v>
      </c>
      <c r="F76" t="s">
        <v>40</v>
      </c>
      <c r="G76">
        <v>14</v>
      </c>
      <c r="H76" t="s">
        <v>47</v>
      </c>
      <c r="I76" s="3">
        <f t="shared" si="4"/>
        <v>274.31</v>
      </c>
      <c r="J76" s="3">
        <v>3840.34</v>
      </c>
      <c r="K76" t="s">
        <v>49</v>
      </c>
      <c r="L76" t="s">
        <v>53</v>
      </c>
      <c r="M76" t="s">
        <v>56</v>
      </c>
      <c r="N76">
        <v>2.2999999999999998</v>
      </c>
      <c r="O76" t="s">
        <v>60</v>
      </c>
      <c r="P76" t="s">
        <v>62</v>
      </c>
      <c r="Q76" t="str">
        <f t="shared" si="5"/>
        <v>November-February</v>
      </c>
    </row>
    <row r="77" spans="1:17" x14ac:dyDescent="0.3">
      <c r="A77">
        <v>2022</v>
      </c>
      <c r="B77" t="s">
        <v>15</v>
      </c>
      <c r="C77" t="s">
        <v>23</v>
      </c>
      <c r="D77" t="s">
        <v>36</v>
      </c>
      <c r="E77" t="str">
        <f t="shared" si="3"/>
        <v>Foreign</v>
      </c>
      <c r="F77" t="s">
        <v>42</v>
      </c>
      <c r="G77">
        <v>14</v>
      </c>
      <c r="H77" t="s">
        <v>46</v>
      </c>
      <c r="I77" s="3">
        <f t="shared" si="4"/>
        <v>230.76</v>
      </c>
      <c r="J77" s="3">
        <v>3230.64</v>
      </c>
      <c r="K77" t="s">
        <v>51</v>
      </c>
      <c r="L77" t="s">
        <v>53</v>
      </c>
      <c r="M77" t="s">
        <v>58</v>
      </c>
      <c r="N77">
        <v>1.2</v>
      </c>
      <c r="O77" t="s">
        <v>59</v>
      </c>
      <c r="P77" t="s">
        <v>63</v>
      </c>
      <c r="Q77" t="str">
        <f t="shared" si="5"/>
        <v>March-June</v>
      </c>
    </row>
    <row r="78" spans="1:17" x14ac:dyDescent="0.3">
      <c r="A78">
        <v>2019</v>
      </c>
      <c r="B78" t="s">
        <v>16</v>
      </c>
      <c r="C78" t="s">
        <v>28</v>
      </c>
      <c r="D78" t="s">
        <v>33</v>
      </c>
      <c r="E78" t="str">
        <f t="shared" si="3"/>
        <v>Foreign</v>
      </c>
      <c r="F78" t="s">
        <v>41</v>
      </c>
      <c r="G78">
        <v>5</v>
      </c>
      <c r="H78" t="s">
        <v>44</v>
      </c>
      <c r="I78" s="3">
        <f t="shared" si="4"/>
        <v>152.38</v>
      </c>
      <c r="J78" s="3">
        <v>761.9</v>
      </c>
      <c r="K78" t="s">
        <v>49</v>
      </c>
      <c r="L78" t="s">
        <v>54</v>
      </c>
      <c r="M78" t="s">
        <v>56</v>
      </c>
      <c r="N78">
        <v>3.9</v>
      </c>
      <c r="O78" t="s">
        <v>60</v>
      </c>
      <c r="P78" t="s">
        <v>62</v>
      </c>
      <c r="Q78" t="str">
        <f t="shared" si="5"/>
        <v>November-February</v>
      </c>
    </row>
    <row r="79" spans="1:17" x14ac:dyDescent="0.3">
      <c r="A79">
        <v>2016</v>
      </c>
      <c r="B79" t="s">
        <v>18</v>
      </c>
      <c r="C79" t="s">
        <v>27</v>
      </c>
      <c r="D79" t="s">
        <v>31</v>
      </c>
      <c r="E79" t="str">
        <f t="shared" si="3"/>
        <v>Foreign</v>
      </c>
      <c r="F79" t="s">
        <v>41</v>
      </c>
      <c r="G79">
        <v>2</v>
      </c>
      <c r="H79" t="s">
        <v>47</v>
      </c>
      <c r="I79" s="3">
        <f t="shared" si="4"/>
        <v>284.02</v>
      </c>
      <c r="J79" s="3">
        <v>568.04</v>
      </c>
      <c r="K79" t="s">
        <v>49</v>
      </c>
      <c r="L79" t="s">
        <v>53</v>
      </c>
      <c r="M79" t="s">
        <v>56</v>
      </c>
      <c r="N79">
        <v>2.6</v>
      </c>
      <c r="O79" t="s">
        <v>60</v>
      </c>
      <c r="P79" t="s">
        <v>61</v>
      </c>
      <c r="Q79" t="str">
        <f t="shared" si="5"/>
        <v>November-February</v>
      </c>
    </row>
    <row r="80" spans="1:17" x14ac:dyDescent="0.3">
      <c r="A80">
        <v>2019</v>
      </c>
      <c r="B80" t="s">
        <v>15</v>
      </c>
      <c r="C80" t="s">
        <v>22</v>
      </c>
      <c r="D80" t="s">
        <v>29</v>
      </c>
      <c r="E80" t="str">
        <f t="shared" si="3"/>
        <v>Domestic</v>
      </c>
      <c r="F80" t="s">
        <v>39</v>
      </c>
      <c r="G80">
        <v>11</v>
      </c>
      <c r="H80" t="s">
        <v>46</v>
      </c>
      <c r="I80" s="3">
        <f t="shared" si="4"/>
        <v>102.19</v>
      </c>
      <c r="J80" s="3">
        <v>1124.0899999999999</v>
      </c>
      <c r="K80" t="s">
        <v>51</v>
      </c>
      <c r="L80" t="s">
        <v>53</v>
      </c>
      <c r="M80" t="s">
        <v>56</v>
      </c>
      <c r="N80">
        <v>1.3</v>
      </c>
      <c r="O80" t="s">
        <v>59</v>
      </c>
      <c r="P80" t="s">
        <v>62</v>
      </c>
      <c r="Q80" t="str">
        <f t="shared" si="5"/>
        <v>November-February</v>
      </c>
    </row>
    <row r="81" spans="1:17" x14ac:dyDescent="0.3">
      <c r="A81">
        <v>2022</v>
      </c>
      <c r="B81" t="s">
        <v>16</v>
      </c>
      <c r="C81" t="s">
        <v>23</v>
      </c>
      <c r="D81" t="s">
        <v>32</v>
      </c>
      <c r="E81" t="str">
        <f t="shared" si="3"/>
        <v>Foreign</v>
      </c>
      <c r="F81" t="s">
        <v>39</v>
      </c>
      <c r="G81">
        <v>14</v>
      </c>
      <c r="H81" t="s">
        <v>47</v>
      </c>
      <c r="I81" s="3">
        <f t="shared" si="4"/>
        <v>208.92000000000002</v>
      </c>
      <c r="J81" s="3">
        <v>2924.88</v>
      </c>
      <c r="K81" t="s">
        <v>49</v>
      </c>
      <c r="L81" t="s">
        <v>54</v>
      </c>
      <c r="M81" t="s">
        <v>57</v>
      </c>
      <c r="N81">
        <v>4.2</v>
      </c>
      <c r="O81" t="s">
        <v>60</v>
      </c>
      <c r="P81" t="s">
        <v>61</v>
      </c>
      <c r="Q81" t="str">
        <f t="shared" si="5"/>
        <v>July-October</v>
      </c>
    </row>
    <row r="82" spans="1:17" x14ac:dyDescent="0.3">
      <c r="A82">
        <v>2024</v>
      </c>
      <c r="B82" t="s">
        <v>15</v>
      </c>
      <c r="C82" t="s">
        <v>25</v>
      </c>
      <c r="D82" t="s">
        <v>36</v>
      </c>
      <c r="E82" t="str">
        <f t="shared" si="3"/>
        <v>Foreign</v>
      </c>
      <c r="F82" t="s">
        <v>40</v>
      </c>
      <c r="G82">
        <v>10</v>
      </c>
      <c r="H82" t="s">
        <v>45</v>
      </c>
      <c r="I82" s="3">
        <f t="shared" si="4"/>
        <v>105.44000000000001</v>
      </c>
      <c r="J82" s="3">
        <v>1054.4000000000001</v>
      </c>
      <c r="K82" t="s">
        <v>51</v>
      </c>
      <c r="L82" t="s">
        <v>53</v>
      </c>
      <c r="M82" t="s">
        <v>57</v>
      </c>
      <c r="N82">
        <v>1.1000000000000001</v>
      </c>
      <c r="O82" t="s">
        <v>60</v>
      </c>
      <c r="P82" t="s">
        <v>61</v>
      </c>
      <c r="Q82" t="str">
        <f t="shared" si="5"/>
        <v>July-October</v>
      </c>
    </row>
    <row r="83" spans="1:17" x14ac:dyDescent="0.3">
      <c r="A83">
        <v>2023</v>
      </c>
      <c r="B83" t="s">
        <v>18</v>
      </c>
      <c r="C83" t="s">
        <v>24</v>
      </c>
      <c r="D83" t="s">
        <v>30</v>
      </c>
      <c r="E83" t="str">
        <f t="shared" si="3"/>
        <v>Foreign</v>
      </c>
      <c r="F83" t="s">
        <v>43</v>
      </c>
      <c r="G83">
        <v>14</v>
      </c>
      <c r="H83" t="s">
        <v>46</v>
      </c>
      <c r="I83" s="3">
        <f t="shared" si="4"/>
        <v>108.08</v>
      </c>
      <c r="J83" s="3">
        <v>1513.12</v>
      </c>
      <c r="K83" t="s">
        <v>50</v>
      </c>
      <c r="L83" t="s">
        <v>55</v>
      </c>
      <c r="M83" t="s">
        <v>58</v>
      </c>
      <c r="N83">
        <v>3.2</v>
      </c>
      <c r="O83" t="s">
        <v>59</v>
      </c>
      <c r="P83" t="s">
        <v>62</v>
      </c>
      <c r="Q83" t="str">
        <f t="shared" si="5"/>
        <v>March-June</v>
      </c>
    </row>
    <row r="84" spans="1:17" x14ac:dyDescent="0.3">
      <c r="A84">
        <v>2023</v>
      </c>
      <c r="B84" t="s">
        <v>17</v>
      </c>
      <c r="C84" t="s">
        <v>27</v>
      </c>
      <c r="D84" t="s">
        <v>29</v>
      </c>
      <c r="E84" t="str">
        <f t="shared" si="3"/>
        <v>Domestic</v>
      </c>
      <c r="F84" t="s">
        <v>39</v>
      </c>
      <c r="G84">
        <v>4</v>
      </c>
      <c r="H84" t="s">
        <v>46</v>
      </c>
      <c r="I84" s="3">
        <f t="shared" si="4"/>
        <v>256.52</v>
      </c>
      <c r="J84" s="3">
        <v>1026.08</v>
      </c>
      <c r="K84" t="s">
        <v>48</v>
      </c>
      <c r="L84" t="s">
        <v>55</v>
      </c>
      <c r="M84" t="s">
        <v>58</v>
      </c>
      <c r="N84">
        <v>4</v>
      </c>
      <c r="O84" t="s">
        <v>59</v>
      </c>
      <c r="P84" t="s">
        <v>63</v>
      </c>
      <c r="Q84" t="str">
        <f t="shared" si="5"/>
        <v>March-June</v>
      </c>
    </row>
    <row r="85" spans="1:17" x14ac:dyDescent="0.3">
      <c r="A85">
        <v>2015</v>
      </c>
      <c r="B85" t="s">
        <v>19</v>
      </c>
      <c r="C85" t="s">
        <v>25</v>
      </c>
      <c r="D85" t="s">
        <v>35</v>
      </c>
      <c r="E85" t="str">
        <f t="shared" si="3"/>
        <v>Foreign</v>
      </c>
      <c r="F85" t="s">
        <v>39</v>
      </c>
      <c r="G85">
        <v>7</v>
      </c>
      <c r="H85" t="s">
        <v>46</v>
      </c>
      <c r="I85" s="3">
        <f t="shared" si="4"/>
        <v>240.36999999999998</v>
      </c>
      <c r="J85" s="3">
        <v>1682.59</v>
      </c>
      <c r="K85" t="s">
        <v>49</v>
      </c>
      <c r="L85" t="s">
        <v>55</v>
      </c>
      <c r="M85" t="s">
        <v>57</v>
      </c>
      <c r="N85">
        <v>2.5</v>
      </c>
      <c r="O85" t="s">
        <v>60</v>
      </c>
      <c r="P85" t="s">
        <v>62</v>
      </c>
      <c r="Q85" t="str">
        <f t="shared" si="5"/>
        <v>July-October</v>
      </c>
    </row>
    <row r="86" spans="1:17" x14ac:dyDescent="0.3">
      <c r="A86">
        <v>2023</v>
      </c>
      <c r="B86" t="s">
        <v>16</v>
      </c>
      <c r="C86" t="s">
        <v>26</v>
      </c>
      <c r="D86" t="s">
        <v>29</v>
      </c>
      <c r="E86" t="str">
        <f t="shared" si="3"/>
        <v>Domestic</v>
      </c>
      <c r="F86" t="s">
        <v>39</v>
      </c>
      <c r="G86">
        <v>12</v>
      </c>
      <c r="H86" t="s">
        <v>44</v>
      </c>
      <c r="I86" s="3">
        <f t="shared" si="4"/>
        <v>102.35000000000001</v>
      </c>
      <c r="J86" s="3">
        <v>1228.2</v>
      </c>
      <c r="K86" t="s">
        <v>51</v>
      </c>
      <c r="L86" t="s">
        <v>55</v>
      </c>
      <c r="M86" t="s">
        <v>56</v>
      </c>
      <c r="N86">
        <v>3.3</v>
      </c>
      <c r="O86" t="s">
        <v>60</v>
      </c>
      <c r="P86" t="s">
        <v>62</v>
      </c>
      <c r="Q86" t="str">
        <f t="shared" si="5"/>
        <v>November-February</v>
      </c>
    </row>
    <row r="87" spans="1:17" x14ac:dyDescent="0.3">
      <c r="A87">
        <v>2021</v>
      </c>
      <c r="B87" t="s">
        <v>21</v>
      </c>
      <c r="C87" t="s">
        <v>27</v>
      </c>
      <c r="D87" t="s">
        <v>30</v>
      </c>
      <c r="E87" t="str">
        <f t="shared" si="3"/>
        <v>Foreign</v>
      </c>
      <c r="F87" t="s">
        <v>40</v>
      </c>
      <c r="G87">
        <v>12</v>
      </c>
      <c r="H87" t="s">
        <v>47</v>
      </c>
      <c r="I87" s="3">
        <f t="shared" si="4"/>
        <v>42.79</v>
      </c>
      <c r="J87" s="3">
        <v>513.48</v>
      </c>
      <c r="K87" t="s">
        <v>48</v>
      </c>
      <c r="L87" t="s">
        <v>55</v>
      </c>
      <c r="M87" t="s">
        <v>57</v>
      </c>
      <c r="N87">
        <v>1.2</v>
      </c>
      <c r="O87" t="s">
        <v>60</v>
      </c>
      <c r="P87" t="s">
        <v>62</v>
      </c>
      <c r="Q87" t="str">
        <f t="shared" si="5"/>
        <v>July-October</v>
      </c>
    </row>
    <row r="88" spans="1:17" x14ac:dyDescent="0.3">
      <c r="A88">
        <v>2023</v>
      </c>
      <c r="B88" t="s">
        <v>21</v>
      </c>
      <c r="C88" t="s">
        <v>24</v>
      </c>
      <c r="D88" t="s">
        <v>36</v>
      </c>
      <c r="E88" t="str">
        <f t="shared" si="3"/>
        <v>Foreign</v>
      </c>
      <c r="F88" t="s">
        <v>42</v>
      </c>
      <c r="G88">
        <v>2</v>
      </c>
      <c r="H88" t="s">
        <v>44</v>
      </c>
      <c r="I88" s="3">
        <f t="shared" si="4"/>
        <v>120.12</v>
      </c>
      <c r="J88" s="3">
        <v>240.24</v>
      </c>
      <c r="K88" t="s">
        <v>49</v>
      </c>
      <c r="L88" t="s">
        <v>52</v>
      </c>
      <c r="M88" t="s">
        <v>58</v>
      </c>
      <c r="N88">
        <v>1.9</v>
      </c>
      <c r="O88" t="s">
        <v>59</v>
      </c>
      <c r="P88" t="s">
        <v>62</v>
      </c>
      <c r="Q88" t="str">
        <f t="shared" si="5"/>
        <v>March-June</v>
      </c>
    </row>
    <row r="89" spans="1:17" x14ac:dyDescent="0.3">
      <c r="A89">
        <v>2022</v>
      </c>
      <c r="B89" t="s">
        <v>16</v>
      </c>
      <c r="C89" t="s">
        <v>23</v>
      </c>
      <c r="D89" t="s">
        <v>31</v>
      </c>
      <c r="E89" t="str">
        <f t="shared" si="3"/>
        <v>Foreign</v>
      </c>
      <c r="F89" t="s">
        <v>39</v>
      </c>
      <c r="G89">
        <v>10</v>
      </c>
      <c r="H89" t="s">
        <v>44</v>
      </c>
      <c r="I89" s="3">
        <f t="shared" si="4"/>
        <v>232.82</v>
      </c>
      <c r="J89" s="3">
        <v>2328.1999999999998</v>
      </c>
      <c r="K89" t="s">
        <v>49</v>
      </c>
      <c r="L89" t="s">
        <v>54</v>
      </c>
      <c r="M89" t="s">
        <v>58</v>
      </c>
      <c r="N89">
        <v>3.7</v>
      </c>
      <c r="O89" t="s">
        <v>59</v>
      </c>
      <c r="P89" t="s">
        <v>62</v>
      </c>
      <c r="Q89" t="str">
        <f t="shared" si="5"/>
        <v>March-June</v>
      </c>
    </row>
    <row r="90" spans="1:17" x14ac:dyDescent="0.3">
      <c r="A90">
        <v>2015</v>
      </c>
      <c r="B90" t="s">
        <v>20</v>
      </c>
      <c r="C90" t="s">
        <v>16</v>
      </c>
      <c r="D90" t="s">
        <v>34</v>
      </c>
      <c r="E90" t="str">
        <f t="shared" si="3"/>
        <v>Foreign</v>
      </c>
      <c r="F90" t="s">
        <v>42</v>
      </c>
      <c r="G90">
        <v>6</v>
      </c>
      <c r="H90" t="s">
        <v>47</v>
      </c>
      <c r="I90" s="3">
        <f t="shared" si="4"/>
        <v>48.15</v>
      </c>
      <c r="J90" s="3">
        <v>288.89999999999998</v>
      </c>
      <c r="K90" t="s">
        <v>49</v>
      </c>
      <c r="L90" t="s">
        <v>53</v>
      </c>
      <c r="M90" t="s">
        <v>57</v>
      </c>
      <c r="N90">
        <v>4.2</v>
      </c>
      <c r="O90" t="s">
        <v>59</v>
      </c>
      <c r="P90" t="s">
        <v>61</v>
      </c>
      <c r="Q90" t="str">
        <f t="shared" si="5"/>
        <v>July-October</v>
      </c>
    </row>
    <row r="91" spans="1:17" x14ac:dyDescent="0.3">
      <c r="A91">
        <v>2022</v>
      </c>
      <c r="B91" t="s">
        <v>17</v>
      </c>
      <c r="C91" t="s">
        <v>23</v>
      </c>
      <c r="D91" t="s">
        <v>29</v>
      </c>
      <c r="E91" t="str">
        <f t="shared" si="3"/>
        <v>Domestic</v>
      </c>
      <c r="F91" t="s">
        <v>40</v>
      </c>
      <c r="G91">
        <v>5</v>
      </c>
      <c r="H91" t="s">
        <v>47</v>
      </c>
      <c r="I91" s="3">
        <f t="shared" si="4"/>
        <v>208.19</v>
      </c>
      <c r="J91" s="3">
        <v>1040.95</v>
      </c>
      <c r="K91" t="s">
        <v>49</v>
      </c>
      <c r="L91" t="s">
        <v>55</v>
      </c>
      <c r="M91" t="s">
        <v>58</v>
      </c>
      <c r="N91">
        <v>1.5</v>
      </c>
      <c r="O91" t="s">
        <v>59</v>
      </c>
      <c r="P91" t="s">
        <v>62</v>
      </c>
      <c r="Q91" t="str">
        <f t="shared" si="5"/>
        <v>March-June</v>
      </c>
    </row>
    <row r="92" spans="1:17" x14ac:dyDescent="0.3">
      <c r="A92">
        <v>2022</v>
      </c>
      <c r="B92" t="s">
        <v>20</v>
      </c>
      <c r="C92" t="s">
        <v>23</v>
      </c>
      <c r="D92" t="s">
        <v>32</v>
      </c>
      <c r="E92" t="str">
        <f t="shared" si="3"/>
        <v>Foreign</v>
      </c>
      <c r="F92" t="s">
        <v>43</v>
      </c>
      <c r="G92">
        <v>3</v>
      </c>
      <c r="H92" t="s">
        <v>46</v>
      </c>
      <c r="I92" s="3">
        <f t="shared" si="4"/>
        <v>269.13</v>
      </c>
      <c r="J92" s="3">
        <v>807.39</v>
      </c>
      <c r="K92" t="s">
        <v>48</v>
      </c>
      <c r="L92" t="s">
        <v>55</v>
      </c>
      <c r="M92" t="s">
        <v>58</v>
      </c>
      <c r="N92">
        <v>4.9000000000000004</v>
      </c>
      <c r="O92" t="s">
        <v>59</v>
      </c>
      <c r="P92" t="s">
        <v>62</v>
      </c>
      <c r="Q92" t="str">
        <f t="shared" si="5"/>
        <v>March-June</v>
      </c>
    </row>
    <row r="93" spans="1:17" x14ac:dyDescent="0.3">
      <c r="A93">
        <v>2025</v>
      </c>
      <c r="B93" t="s">
        <v>19</v>
      </c>
      <c r="C93" t="s">
        <v>28</v>
      </c>
      <c r="D93" t="s">
        <v>36</v>
      </c>
      <c r="E93" t="str">
        <f t="shared" si="3"/>
        <v>Foreign</v>
      </c>
      <c r="F93" t="s">
        <v>41</v>
      </c>
      <c r="G93">
        <v>5</v>
      </c>
      <c r="H93" t="s">
        <v>46</v>
      </c>
      <c r="I93" s="3">
        <f t="shared" si="4"/>
        <v>70.179999999999993</v>
      </c>
      <c r="J93" s="3">
        <v>350.9</v>
      </c>
      <c r="K93" t="s">
        <v>49</v>
      </c>
      <c r="L93" t="s">
        <v>55</v>
      </c>
      <c r="M93" t="s">
        <v>58</v>
      </c>
      <c r="N93">
        <v>2.6</v>
      </c>
      <c r="O93" t="s">
        <v>59</v>
      </c>
      <c r="P93" t="s">
        <v>62</v>
      </c>
      <c r="Q93" t="str">
        <f t="shared" si="5"/>
        <v>March-June</v>
      </c>
    </row>
    <row r="94" spans="1:17" x14ac:dyDescent="0.3">
      <c r="A94">
        <v>2017</v>
      </c>
      <c r="B94" t="s">
        <v>21</v>
      </c>
      <c r="C94" t="s">
        <v>27</v>
      </c>
      <c r="D94" t="s">
        <v>30</v>
      </c>
      <c r="E94" t="str">
        <f t="shared" si="3"/>
        <v>Foreign</v>
      </c>
      <c r="F94" t="s">
        <v>41</v>
      </c>
      <c r="G94">
        <v>10</v>
      </c>
      <c r="H94" t="s">
        <v>47</v>
      </c>
      <c r="I94" s="3">
        <f t="shared" si="4"/>
        <v>261.41999999999996</v>
      </c>
      <c r="J94" s="3">
        <v>2614.1999999999998</v>
      </c>
      <c r="K94" t="s">
        <v>49</v>
      </c>
      <c r="L94" t="s">
        <v>52</v>
      </c>
      <c r="M94" t="s">
        <v>58</v>
      </c>
      <c r="N94">
        <v>4.7</v>
      </c>
      <c r="O94" t="s">
        <v>59</v>
      </c>
      <c r="P94" t="s">
        <v>63</v>
      </c>
      <c r="Q94" t="str">
        <f t="shared" si="5"/>
        <v>March-June</v>
      </c>
    </row>
    <row r="95" spans="1:17" x14ac:dyDescent="0.3">
      <c r="A95">
        <v>2015</v>
      </c>
      <c r="B95" t="s">
        <v>18</v>
      </c>
      <c r="C95" t="s">
        <v>25</v>
      </c>
      <c r="D95" t="s">
        <v>29</v>
      </c>
      <c r="E95" t="str">
        <f t="shared" si="3"/>
        <v>Domestic</v>
      </c>
      <c r="F95" t="s">
        <v>41</v>
      </c>
      <c r="G95">
        <v>7</v>
      </c>
      <c r="H95" t="s">
        <v>46</v>
      </c>
      <c r="I95" s="3">
        <f t="shared" si="4"/>
        <v>34.380000000000003</v>
      </c>
      <c r="J95" s="3">
        <v>240.66</v>
      </c>
      <c r="K95" t="s">
        <v>48</v>
      </c>
      <c r="L95" t="s">
        <v>53</v>
      </c>
      <c r="M95" t="s">
        <v>58</v>
      </c>
      <c r="N95">
        <v>3.2</v>
      </c>
      <c r="O95" t="s">
        <v>60</v>
      </c>
      <c r="P95" t="s">
        <v>61</v>
      </c>
      <c r="Q95" t="str">
        <f t="shared" si="5"/>
        <v>March-June</v>
      </c>
    </row>
    <row r="96" spans="1:17" x14ac:dyDescent="0.3">
      <c r="A96">
        <v>2022</v>
      </c>
      <c r="B96" t="s">
        <v>16</v>
      </c>
      <c r="C96" t="s">
        <v>24</v>
      </c>
      <c r="D96" t="s">
        <v>34</v>
      </c>
      <c r="E96" t="str">
        <f t="shared" si="3"/>
        <v>Foreign</v>
      </c>
      <c r="F96" t="s">
        <v>41</v>
      </c>
      <c r="G96">
        <v>3</v>
      </c>
      <c r="H96" t="s">
        <v>45</v>
      </c>
      <c r="I96" s="3">
        <f t="shared" si="4"/>
        <v>206.73</v>
      </c>
      <c r="J96" s="3">
        <v>620.18999999999994</v>
      </c>
      <c r="K96" t="s">
        <v>48</v>
      </c>
      <c r="L96" t="s">
        <v>53</v>
      </c>
      <c r="M96" t="s">
        <v>56</v>
      </c>
      <c r="N96">
        <v>3.6</v>
      </c>
      <c r="O96" t="s">
        <v>60</v>
      </c>
      <c r="P96" t="s">
        <v>63</v>
      </c>
      <c r="Q96" t="str">
        <f t="shared" si="5"/>
        <v>November-February</v>
      </c>
    </row>
    <row r="97" spans="1:17" x14ac:dyDescent="0.3">
      <c r="A97">
        <v>2017</v>
      </c>
      <c r="B97" t="s">
        <v>19</v>
      </c>
      <c r="C97" t="s">
        <v>25</v>
      </c>
      <c r="D97" t="s">
        <v>36</v>
      </c>
      <c r="E97" t="str">
        <f t="shared" si="3"/>
        <v>Foreign</v>
      </c>
      <c r="F97" t="s">
        <v>40</v>
      </c>
      <c r="G97">
        <v>8</v>
      </c>
      <c r="H97" t="s">
        <v>46</v>
      </c>
      <c r="I97" s="3">
        <f t="shared" si="4"/>
        <v>241.49</v>
      </c>
      <c r="J97" s="3">
        <v>1931.92</v>
      </c>
      <c r="K97" t="s">
        <v>49</v>
      </c>
      <c r="L97" t="s">
        <v>55</v>
      </c>
      <c r="M97" t="s">
        <v>57</v>
      </c>
      <c r="N97">
        <v>1.7</v>
      </c>
      <c r="O97" t="s">
        <v>59</v>
      </c>
      <c r="P97" t="s">
        <v>63</v>
      </c>
      <c r="Q97" t="str">
        <f t="shared" si="5"/>
        <v>July-October</v>
      </c>
    </row>
    <row r="98" spans="1:17" x14ac:dyDescent="0.3">
      <c r="A98">
        <v>2017</v>
      </c>
      <c r="B98" t="s">
        <v>15</v>
      </c>
      <c r="C98" t="s">
        <v>24</v>
      </c>
      <c r="D98" t="s">
        <v>31</v>
      </c>
      <c r="E98" t="str">
        <f t="shared" si="3"/>
        <v>Foreign</v>
      </c>
      <c r="F98" t="s">
        <v>41</v>
      </c>
      <c r="G98">
        <v>7</v>
      </c>
      <c r="H98" t="s">
        <v>47</v>
      </c>
      <c r="I98" s="3">
        <f t="shared" si="4"/>
        <v>144.53</v>
      </c>
      <c r="J98" s="3">
        <v>1011.71</v>
      </c>
      <c r="K98" t="s">
        <v>48</v>
      </c>
      <c r="L98" t="s">
        <v>52</v>
      </c>
      <c r="M98" t="s">
        <v>58</v>
      </c>
      <c r="N98">
        <v>4.5</v>
      </c>
      <c r="O98" t="s">
        <v>59</v>
      </c>
      <c r="P98" t="s">
        <v>61</v>
      </c>
      <c r="Q98" t="str">
        <f t="shared" si="5"/>
        <v>March-June</v>
      </c>
    </row>
    <row r="99" spans="1:17" x14ac:dyDescent="0.3">
      <c r="A99">
        <v>2015</v>
      </c>
      <c r="B99" t="s">
        <v>21</v>
      </c>
      <c r="C99" t="s">
        <v>22</v>
      </c>
      <c r="D99" t="s">
        <v>33</v>
      </c>
      <c r="E99" t="str">
        <f t="shared" si="3"/>
        <v>Foreign</v>
      </c>
      <c r="F99" t="s">
        <v>40</v>
      </c>
      <c r="G99">
        <v>4</v>
      </c>
      <c r="H99" t="s">
        <v>44</v>
      </c>
      <c r="I99" s="3">
        <f t="shared" si="4"/>
        <v>77.040000000000006</v>
      </c>
      <c r="J99" s="3">
        <v>308.16000000000003</v>
      </c>
      <c r="K99" t="s">
        <v>48</v>
      </c>
      <c r="L99" t="s">
        <v>52</v>
      </c>
      <c r="M99" t="s">
        <v>58</v>
      </c>
      <c r="N99">
        <v>1.3</v>
      </c>
      <c r="O99" t="s">
        <v>59</v>
      </c>
      <c r="P99" t="s">
        <v>62</v>
      </c>
      <c r="Q99" t="str">
        <f t="shared" si="5"/>
        <v>March-June</v>
      </c>
    </row>
    <row r="100" spans="1:17" x14ac:dyDescent="0.3">
      <c r="A100">
        <v>2025</v>
      </c>
      <c r="B100" t="s">
        <v>17</v>
      </c>
      <c r="C100" t="s">
        <v>16</v>
      </c>
      <c r="D100" t="s">
        <v>31</v>
      </c>
      <c r="E100" t="str">
        <f t="shared" si="3"/>
        <v>Foreign</v>
      </c>
      <c r="F100" t="s">
        <v>43</v>
      </c>
      <c r="G100">
        <v>13</v>
      </c>
      <c r="H100" t="s">
        <v>47</v>
      </c>
      <c r="I100" s="3">
        <f t="shared" si="4"/>
        <v>278.92</v>
      </c>
      <c r="J100" s="3">
        <v>3625.96</v>
      </c>
      <c r="K100" t="s">
        <v>51</v>
      </c>
      <c r="L100" t="s">
        <v>55</v>
      </c>
      <c r="M100" t="s">
        <v>58</v>
      </c>
      <c r="N100">
        <v>4.9000000000000004</v>
      </c>
      <c r="O100" t="s">
        <v>60</v>
      </c>
      <c r="P100" t="s">
        <v>61</v>
      </c>
      <c r="Q100" t="str">
        <f t="shared" si="5"/>
        <v>March-June</v>
      </c>
    </row>
    <row r="101" spans="1:17" x14ac:dyDescent="0.3">
      <c r="A101">
        <v>2019</v>
      </c>
      <c r="B101" t="s">
        <v>21</v>
      </c>
      <c r="C101" t="s">
        <v>22</v>
      </c>
      <c r="D101" t="s">
        <v>31</v>
      </c>
      <c r="E101" t="str">
        <f t="shared" si="3"/>
        <v>Foreign</v>
      </c>
      <c r="F101" t="s">
        <v>39</v>
      </c>
      <c r="G101">
        <v>13</v>
      </c>
      <c r="H101" t="s">
        <v>47</v>
      </c>
      <c r="I101" s="3">
        <f t="shared" si="4"/>
        <v>25.59</v>
      </c>
      <c r="J101" s="3">
        <v>332.67</v>
      </c>
      <c r="K101" t="s">
        <v>48</v>
      </c>
      <c r="L101" t="s">
        <v>55</v>
      </c>
      <c r="M101" t="s">
        <v>57</v>
      </c>
      <c r="N101">
        <v>2.6</v>
      </c>
      <c r="O101" t="s">
        <v>59</v>
      </c>
      <c r="P101" t="s">
        <v>61</v>
      </c>
      <c r="Q101" t="str">
        <f t="shared" si="5"/>
        <v>July-October</v>
      </c>
    </row>
    <row r="102" spans="1:17" x14ac:dyDescent="0.3">
      <c r="A102">
        <v>2024</v>
      </c>
      <c r="B102" t="s">
        <v>17</v>
      </c>
      <c r="C102" t="s">
        <v>23</v>
      </c>
      <c r="D102" t="s">
        <v>31</v>
      </c>
      <c r="E102" t="str">
        <f t="shared" si="3"/>
        <v>Foreign</v>
      </c>
      <c r="F102" t="s">
        <v>39</v>
      </c>
      <c r="G102">
        <v>5</v>
      </c>
      <c r="H102" t="s">
        <v>44</v>
      </c>
      <c r="I102" s="3">
        <f t="shared" si="4"/>
        <v>175.42</v>
      </c>
      <c r="J102" s="3">
        <v>877.09999999999991</v>
      </c>
      <c r="K102" t="s">
        <v>50</v>
      </c>
      <c r="L102" t="s">
        <v>52</v>
      </c>
      <c r="M102" t="s">
        <v>57</v>
      </c>
      <c r="N102">
        <v>1.7</v>
      </c>
      <c r="O102" t="s">
        <v>59</v>
      </c>
      <c r="P102" t="s">
        <v>62</v>
      </c>
      <c r="Q102" t="str">
        <f t="shared" si="5"/>
        <v>July-October</v>
      </c>
    </row>
    <row r="103" spans="1:17" x14ac:dyDescent="0.3">
      <c r="A103">
        <v>2021</v>
      </c>
      <c r="B103" t="s">
        <v>17</v>
      </c>
      <c r="C103" t="s">
        <v>16</v>
      </c>
      <c r="D103" t="s">
        <v>36</v>
      </c>
      <c r="E103" t="str">
        <f t="shared" si="3"/>
        <v>Foreign</v>
      </c>
      <c r="F103" t="s">
        <v>39</v>
      </c>
      <c r="G103">
        <v>10</v>
      </c>
      <c r="H103" t="s">
        <v>45</v>
      </c>
      <c r="I103" s="3">
        <f t="shared" si="4"/>
        <v>124.4</v>
      </c>
      <c r="J103" s="3">
        <v>1244</v>
      </c>
      <c r="K103" t="s">
        <v>51</v>
      </c>
      <c r="L103" t="s">
        <v>53</v>
      </c>
      <c r="M103" t="s">
        <v>57</v>
      </c>
      <c r="N103">
        <v>3.4</v>
      </c>
      <c r="O103" t="s">
        <v>59</v>
      </c>
      <c r="P103" t="s">
        <v>61</v>
      </c>
      <c r="Q103" t="str">
        <f t="shared" si="5"/>
        <v>July-October</v>
      </c>
    </row>
    <row r="104" spans="1:17" x14ac:dyDescent="0.3">
      <c r="A104">
        <v>2024</v>
      </c>
      <c r="B104" t="s">
        <v>16</v>
      </c>
      <c r="C104" t="s">
        <v>28</v>
      </c>
      <c r="D104" t="s">
        <v>33</v>
      </c>
      <c r="E104" t="str">
        <f t="shared" si="3"/>
        <v>Foreign</v>
      </c>
      <c r="F104" t="s">
        <v>40</v>
      </c>
      <c r="G104">
        <v>11</v>
      </c>
      <c r="H104" t="s">
        <v>46</v>
      </c>
      <c r="I104" s="3">
        <f t="shared" si="4"/>
        <v>149.1</v>
      </c>
      <c r="J104" s="3">
        <v>1640.1</v>
      </c>
      <c r="K104" t="s">
        <v>50</v>
      </c>
      <c r="L104" t="s">
        <v>52</v>
      </c>
      <c r="M104" t="s">
        <v>58</v>
      </c>
      <c r="N104">
        <v>4.5</v>
      </c>
      <c r="O104" t="s">
        <v>60</v>
      </c>
      <c r="P104" t="s">
        <v>62</v>
      </c>
      <c r="Q104" t="str">
        <f t="shared" si="5"/>
        <v>March-June</v>
      </c>
    </row>
    <row r="105" spans="1:17" x14ac:dyDescent="0.3">
      <c r="A105">
        <v>2023</v>
      </c>
      <c r="B105" t="s">
        <v>17</v>
      </c>
      <c r="C105" t="s">
        <v>22</v>
      </c>
      <c r="D105" t="s">
        <v>32</v>
      </c>
      <c r="E105" t="str">
        <f t="shared" si="3"/>
        <v>Foreign</v>
      </c>
      <c r="F105" t="s">
        <v>40</v>
      </c>
      <c r="G105">
        <v>4</v>
      </c>
      <c r="H105" t="s">
        <v>45</v>
      </c>
      <c r="I105" s="3">
        <f t="shared" si="4"/>
        <v>170.24</v>
      </c>
      <c r="J105" s="3">
        <v>680.96</v>
      </c>
      <c r="K105" t="s">
        <v>51</v>
      </c>
      <c r="L105" t="s">
        <v>52</v>
      </c>
      <c r="M105" t="s">
        <v>58</v>
      </c>
      <c r="N105">
        <v>2.6</v>
      </c>
      <c r="O105" t="s">
        <v>60</v>
      </c>
      <c r="P105" t="s">
        <v>62</v>
      </c>
      <c r="Q105" t="str">
        <f t="shared" si="5"/>
        <v>March-June</v>
      </c>
    </row>
    <row r="106" spans="1:17" x14ac:dyDescent="0.3">
      <c r="A106">
        <v>2021</v>
      </c>
      <c r="B106" t="s">
        <v>20</v>
      </c>
      <c r="C106" t="s">
        <v>28</v>
      </c>
      <c r="D106" t="s">
        <v>32</v>
      </c>
      <c r="E106" t="str">
        <f t="shared" si="3"/>
        <v>Foreign</v>
      </c>
      <c r="F106" t="s">
        <v>40</v>
      </c>
      <c r="G106">
        <v>2</v>
      </c>
      <c r="H106" t="s">
        <v>44</v>
      </c>
      <c r="I106" s="3">
        <f t="shared" si="4"/>
        <v>169.73</v>
      </c>
      <c r="J106" s="3">
        <v>339.46</v>
      </c>
      <c r="K106" t="s">
        <v>51</v>
      </c>
      <c r="L106" t="s">
        <v>53</v>
      </c>
      <c r="M106" t="s">
        <v>57</v>
      </c>
      <c r="N106">
        <v>1</v>
      </c>
      <c r="O106" t="s">
        <v>60</v>
      </c>
      <c r="P106" t="s">
        <v>62</v>
      </c>
      <c r="Q106" t="str">
        <f t="shared" si="5"/>
        <v>July-October</v>
      </c>
    </row>
    <row r="107" spans="1:17" x14ac:dyDescent="0.3">
      <c r="A107">
        <v>2023</v>
      </c>
      <c r="B107" t="s">
        <v>19</v>
      </c>
      <c r="C107" t="s">
        <v>25</v>
      </c>
      <c r="D107" t="s">
        <v>30</v>
      </c>
      <c r="E107" t="str">
        <f t="shared" si="3"/>
        <v>Foreign</v>
      </c>
      <c r="F107" t="s">
        <v>43</v>
      </c>
      <c r="G107">
        <v>12</v>
      </c>
      <c r="H107" t="s">
        <v>45</v>
      </c>
      <c r="I107" s="3">
        <f t="shared" si="4"/>
        <v>77.010000000000005</v>
      </c>
      <c r="J107" s="3">
        <v>924.12000000000012</v>
      </c>
      <c r="K107" t="s">
        <v>51</v>
      </c>
      <c r="L107" t="s">
        <v>53</v>
      </c>
      <c r="M107" t="s">
        <v>56</v>
      </c>
      <c r="N107">
        <v>4.5</v>
      </c>
      <c r="O107" t="s">
        <v>60</v>
      </c>
      <c r="P107" t="s">
        <v>61</v>
      </c>
      <c r="Q107" t="str">
        <f t="shared" si="5"/>
        <v>November-February</v>
      </c>
    </row>
    <row r="108" spans="1:17" x14ac:dyDescent="0.3">
      <c r="A108">
        <v>2022</v>
      </c>
      <c r="B108" t="s">
        <v>18</v>
      </c>
      <c r="C108" t="s">
        <v>23</v>
      </c>
      <c r="D108" t="s">
        <v>36</v>
      </c>
      <c r="E108" t="str">
        <f t="shared" si="3"/>
        <v>Foreign</v>
      </c>
      <c r="F108" t="s">
        <v>42</v>
      </c>
      <c r="G108">
        <v>9</v>
      </c>
      <c r="H108" t="s">
        <v>44</v>
      </c>
      <c r="I108" s="3">
        <f t="shared" si="4"/>
        <v>210.32000000000002</v>
      </c>
      <c r="J108" s="3">
        <v>1892.88</v>
      </c>
      <c r="K108" t="s">
        <v>51</v>
      </c>
      <c r="L108" t="s">
        <v>53</v>
      </c>
      <c r="M108" t="s">
        <v>56</v>
      </c>
      <c r="N108">
        <v>3.3</v>
      </c>
      <c r="O108" t="s">
        <v>59</v>
      </c>
      <c r="P108" t="s">
        <v>62</v>
      </c>
      <c r="Q108" t="str">
        <f t="shared" si="5"/>
        <v>November-February</v>
      </c>
    </row>
    <row r="109" spans="1:17" x14ac:dyDescent="0.3">
      <c r="A109">
        <v>2016</v>
      </c>
      <c r="B109" t="s">
        <v>21</v>
      </c>
      <c r="C109" t="s">
        <v>26</v>
      </c>
      <c r="D109" t="s">
        <v>29</v>
      </c>
      <c r="E109" t="str">
        <f t="shared" si="3"/>
        <v>Domestic</v>
      </c>
      <c r="F109" t="s">
        <v>40</v>
      </c>
      <c r="G109">
        <v>1</v>
      </c>
      <c r="H109" t="s">
        <v>47</v>
      </c>
      <c r="I109" s="3">
        <f t="shared" si="4"/>
        <v>25.36</v>
      </c>
      <c r="J109" s="3">
        <v>25.36</v>
      </c>
      <c r="K109" t="s">
        <v>48</v>
      </c>
      <c r="L109" t="s">
        <v>53</v>
      </c>
      <c r="M109" t="s">
        <v>57</v>
      </c>
      <c r="N109">
        <v>1.4</v>
      </c>
      <c r="O109" t="s">
        <v>60</v>
      </c>
      <c r="P109" t="s">
        <v>63</v>
      </c>
      <c r="Q109" t="str">
        <f t="shared" si="5"/>
        <v>July-October</v>
      </c>
    </row>
    <row r="110" spans="1:17" x14ac:dyDescent="0.3">
      <c r="A110">
        <v>2015</v>
      </c>
      <c r="B110" t="s">
        <v>18</v>
      </c>
      <c r="C110" t="s">
        <v>26</v>
      </c>
      <c r="D110" t="s">
        <v>29</v>
      </c>
      <c r="E110" t="str">
        <f t="shared" si="3"/>
        <v>Domestic</v>
      </c>
      <c r="F110" t="s">
        <v>40</v>
      </c>
      <c r="G110">
        <v>8</v>
      </c>
      <c r="H110" t="s">
        <v>45</v>
      </c>
      <c r="I110" s="3">
        <f t="shared" si="4"/>
        <v>25.93</v>
      </c>
      <c r="J110" s="3">
        <v>207.44</v>
      </c>
      <c r="K110" t="s">
        <v>50</v>
      </c>
      <c r="L110" t="s">
        <v>54</v>
      </c>
      <c r="M110" t="s">
        <v>58</v>
      </c>
      <c r="N110">
        <v>4.5999999999999996</v>
      </c>
      <c r="O110" t="s">
        <v>60</v>
      </c>
      <c r="P110" t="s">
        <v>61</v>
      </c>
      <c r="Q110" t="str">
        <f t="shared" si="5"/>
        <v>March-June</v>
      </c>
    </row>
    <row r="111" spans="1:17" x14ac:dyDescent="0.3">
      <c r="A111">
        <v>2021</v>
      </c>
      <c r="B111" t="s">
        <v>19</v>
      </c>
      <c r="C111" t="s">
        <v>16</v>
      </c>
      <c r="D111" t="s">
        <v>33</v>
      </c>
      <c r="E111" t="str">
        <f t="shared" si="3"/>
        <v>Foreign</v>
      </c>
      <c r="F111" t="s">
        <v>39</v>
      </c>
      <c r="G111">
        <v>4</v>
      </c>
      <c r="H111" t="s">
        <v>46</v>
      </c>
      <c r="I111" s="3">
        <f t="shared" si="4"/>
        <v>153.97999999999999</v>
      </c>
      <c r="J111" s="3">
        <v>615.91999999999996</v>
      </c>
      <c r="K111" t="s">
        <v>48</v>
      </c>
      <c r="L111" t="s">
        <v>53</v>
      </c>
      <c r="M111" t="s">
        <v>58</v>
      </c>
      <c r="N111">
        <v>4.0999999999999996</v>
      </c>
      <c r="O111" t="s">
        <v>59</v>
      </c>
      <c r="P111" t="s">
        <v>63</v>
      </c>
      <c r="Q111" t="str">
        <f t="shared" si="5"/>
        <v>March-June</v>
      </c>
    </row>
    <row r="112" spans="1:17" x14ac:dyDescent="0.3">
      <c r="A112">
        <v>2021</v>
      </c>
      <c r="B112" t="s">
        <v>15</v>
      </c>
      <c r="C112" t="s">
        <v>16</v>
      </c>
      <c r="D112" t="s">
        <v>29</v>
      </c>
      <c r="E112" t="str">
        <f t="shared" si="3"/>
        <v>Domestic</v>
      </c>
      <c r="F112" t="s">
        <v>41</v>
      </c>
      <c r="G112">
        <v>9</v>
      </c>
      <c r="H112" t="s">
        <v>46</v>
      </c>
      <c r="I112" s="3">
        <f t="shared" si="4"/>
        <v>171.73</v>
      </c>
      <c r="J112" s="3">
        <v>1545.57</v>
      </c>
      <c r="K112" t="s">
        <v>48</v>
      </c>
      <c r="L112" t="s">
        <v>52</v>
      </c>
      <c r="M112" t="s">
        <v>56</v>
      </c>
      <c r="N112">
        <v>3.1</v>
      </c>
      <c r="O112" t="s">
        <v>59</v>
      </c>
      <c r="P112" t="s">
        <v>63</v>
      </c>
      <c r="Q112" t="str">
        <f t="shared" si="5"/>
        <v>November-February</v>
      </c>
    </row>
    <row r="113" spans="1:17" x14ac:dyDescent="0.3">
      <c r="A113">
        <v>2022</v>
      </c>
      <c r="B113" t="s">
        <v>19</v>
      </c>
      <c r="C113" t="s">
        <v>22</v>
      </c>
      <c r="D113" t="s">
        <v>33</v>
      </c>
      <c r="E113" t="str">
        <f t="shared" si="3"/>
        <v>Foreign</v>
      </c>
      <c r="F113" t="s">
        <v>41</v>
      </c>
      <c r="G113">
        <v>3</v>
      </c>
      <c r="H113" t="s">
        <v>44</v>
      </c>
      <c r="I113" s="3">
        <f t="shared" si="4"/>
        <v>96.970000000000013</v>
      </c>
      <c r="J113" s="3">
        <v>290.91000000000003</v>
      </c>
      <c r="K113" t="s">
        <v>49</v>
      </c>
      <c r="L113" t="s">
        <v>52</v>
      </c>
      <c r="M113" t="s">
        <v>58</v>
      </c>
      <c r="N113">
        <v>2.8</v>
      </c>
      <c r="O113" t="s">
        <v>59</v>
      </c>
      <c r="P113" t="s">
        <v>63</v>
      </c>
      <c r="Q113" t="str">
        <f t="shared" si="5"/>
        <v>March-June</v>
      </c>
    </row>
    <row r="114" spans="1:17" x14ac:dyDescent="0.3">
      <c r="A114">
        <v>2019</v>
      </c>
      <c r="B114" t="s">
        <v>21</v>
      </c>
      <c r="C114" t="s">
        <v>26</v>
      </c>
      <c r="D114" t="s">
        <v>31</v>
      </c>
      <c r="E114" t="str">
        <f t="shared" si="3"/>
        <v>Foreign</v>
      </c>
      <c r="F114" t="s">
        <v>43</v>
      </c>
      <c r="G114">
        <v>7</v>
      </c>
      <c r="H114" t="s">
        <v>47</v>
      </c>
      <c r="I114" s="3">
        <f t="shared" si="4"/>
        <v>174.47</v>
      </c>
      <c r="J114" s="3">
        <v>1221.29</v>
      </c>
      <c r="K114" t="s">
        <v>48</v>
      </c>
      <c r="L114" t="s">
        <v>53</v>
      </c>
      <c r="M114" t="s">
        <v>57</v>
      </c>
      <c r="N114">
        <v>3.8</v>
      </c>
      <c r="O114" t="s">
        <v>59</v>
      </c>
      <c r="P114" t="s">
        <v>61</v>
      </c>
      <c r="Q114" t="str">
        <f t="shared" si="5"/>
        <v>July-October</v>
      </c>
    </row>
    <row r="115" spans="1:17" x14ac:dyDescent="0.3">
      <c r="A115">
        <v>2017</v>
      </c>
      <c r="B115" t="s">
        <v>18</v>
      </c>
      <c r="C115" t="s">
        <v>27</v>
      </c>
      <c r="D115" t="s">
        <v>29</v>
      </c>
      <c r="E115" t="str">
        <f t="shared" si="3"/>
        <v>Domestic</v>
      </c>
      <c r="F115" t="s">
        <v>41</v>
      </c>
      <c r="G115">
        <v>3</v>
      </c>
      <c r="H115" t="s">
        <v>45</v>
      </c>
      <c r="I115" s="3">
        <f t="shared" si="4"/>
        <v>164.51</v>
      </c>
      <c r="J115" s="3">
        <v>493.53</v>
      </c>
      <c r="K115" t="s">
        <v>51</v>
      </c>
      <c r="L115" t="s">
        <v>52</v>
      </c>
      <c r="M115" t="s">
        <v>58</v>
      </c>
      <c r="N115">
        <v>2.4</v>
      </c>
      <c r="O115" t="s">
        <v>59</v>
      </c>
      <c r="P115" t="s">
        <v>62</v>
      </c>
      <c r="Q115" t="str">
        <f t="shared" si="5"/>
        <v>March-June</v>
      </c>
    </row>
    <row r="116" spans="1:17" x14ac:dyDescent="0.3">
      <c r="A116">
        <v>2022</v>
      </c>
      <c r="B116" t="s">
        <v>18</v>
      </c>
      <c r="C116" t="s">
        <v>27</v>
      </c>
      <c r="D116" t="s">
        <v>32</v>
      </c>
      <c r="E116" t="str">
        <f t="shared" si="3"/>
        <v>Foreign</v>
      </c>
      <c r="F116" t="s">
        <v>42</v>
      </c>
      <c r="G116">
        <v>10</v>
      </c>
      <c r="H116" t="s">
        <v>45</v>
      </c>
      <c r="I116" s="3">
        <f t="shared" si="4"/>
        <v>117.78</v>
      </c>
      <c r="J116" s="3">
        <v>1177.8</v>
      </c>
      <c r="K116" t="s">
        <v>49</v>
      </c>
      <c r="L116" t="s">
        <v>52</v>
      </c>
      <c r="M116" t="s">
        <v>58</v>
      </c>
      <c r="N116">
        <v>3.6</v>
      </c>
      <c r="O116" t="s">
        <v>60</v>
      </c>
      <c r="P116" t="s">
        <v>63</v>
      </c>
      <c r="Q116" t="str">
        <f t="shared" si="5"/>
        <v>March-June</v>
      </c>
    </row>
    <row r="117" spans="1:17" x14ac:dyDescent="0.3">
      <c r="A117">
        <v>2020</v>
      </c>
      <c r="B117" t="s">
        <v>16</v>
      </c>
      <c r="C117" t="s">
        <v>25</v>
      </c>
      <c r="D117" t="s">
        <v>36</v>
      </c>
      <c r="E117" t="str">
        <f t="shared" si="3"/>
        <v>Foreign</v>
      </c>
      <c r="F117" t="s">
        <v>39</v>
      </c>
      <c r="G117">
        <v>12</v>
      </c>
      <c r="H117" t="s">
        <v>44</v>
      </c>
      <c r="I117" s="3">
        <f t="shared" si="4"/>
        <v>202.5</v>
      </c>
      <c r="J117" s="3">
        <v>2430</v>
      </c>
      <c r="K117" t="s">
        <v>49</v>
      </c>
      <c r="L117" t="s">
        <v>54</v>
      </c>
      <c r="M117" t="s">
        <v>57</v>
      </c>
      <c r="N117">
        <v>1.6</v>
      </c>
      <c r="O117" t="s">
        <v>59</v>
      </c>
      <c r="P117" t="s">
        <v>63</v>
      </c>
      <c r="Q117" t="str">
        <f t="shared" si="5"/>
        <v>July-October</v>
      </c>
    </row>
    <row r="118" spans="1:17" x14ac:dyDescent="0.3">
      <c r="A118">
        <v>2025</v>
      </c>
      <c r="B118" t="s">
        <v>16</v>
      </c>
      <c r="C118" t="s">
        <v>27</v>
      </c>
      <c r="D118" t="s">
        <v>34</v>
      </c>
      <c r="E118" t="str">
        <f t="shared" si="3"/>
        <v>Foreign</v>
      </c>
      <c r="F118" t="s">
        <v>43</v>
      </c>
      <c r="G118">
        <v>7</v>
      </c>
      <c r="H118" t="s">
        <v>45</v>
      </c>
      <c r="I118" s="3">
        <f t="shared" si="4"/>
        <v>288.21999999999997</v>
      </c>
      <c r="J118" s="3">
        <v>2017.54</v>
      </c>
      <c r="K118" t="s">
        <v>48</v>
      </c>
      <c r="L118" t="s">
        <v>54</v>
      </c>
      <c r="M118" t="s">
        <v>56</v>
      </c>
      <c r="N118">
        <v>1.6</v>
      </c>
      <c r="O118" t="s">
        <v>59</v>
      </c>
      <c r="P118" t="s">
        <v>62</v>
      </c>
      <c r="Q118" t="str">
        <f t="shared" si="5"/>
        <v>November-February</v>
      </c>
    </row>
    <row r="119" spans="1:17" x14ac:dyDescent="0.3">
      <c r="A119">
        <v>2017</v>
      </c>
      <c r="B119" t="s">
        <v>19</v>
      </c>
      <c r="C119" t="s">
        <v>25</v>
      </c>
      <c r="D119" t="s">
        <v>32</v>
      </c>
      <c r="E119" t="str">
        <f t="shared" si="3"/>
        <v>Foreign</v>
      </c>
      <c r="F119" t="s">
        <v>41</v>
      </c>
      <c r="G119">
        <v>2</v>
      </c>
      <c r="H119" t="s">
        <v>46</v>
      </c>
      <c r="I119" s="3">
        <f t="shared" si="4"/>
        <v>157.41999999999999</v>
      </c>
      <c r="J119" s="3">
        <v>314.83999999999997</v>
      </c>
      <c r="K119" t="s">
        <v>50</v>
      </c>
      <c r="L119" t="s">
        <v>55</v>
      </c>
      <c r="M119" t="s">
        <v>57</v>
      </c>
      <c r="N119">
        <v>2.2000000000000002</v>
      </c>
      <c r="O119" t="s">
        <v>59</v>
      </c>
      <c r="P119" t="s">
        <v>62</v>
      </c>
      <c r="Q119" t="str">
        <f t="shared" si="5"/>
        <v>July-October</v>
      </c>
    </row>
    <row r="120" spans="1:17" x14ac:dyDescent="0.3">
      <c r="A120">
        <v>2015</v>
      </c>
      <c r="B120" t="s">
        <v>19</v>
      </c>
      <c r="C120" t="s">
        <v>26</v>
      </c>
      <c r="D120" t="s">
        <v>29</v>
      </c>
      <c r="E120" t="str">
        <f t="shared" si="3"/>
        <v>Domestic</v>
      </c>
      <c r="F120" t="s">
        <v>41</v>
      </c>
      <c r="G120">
        <v>3</v>
      </c>
      <c r="H120" t="s">
        <v>46</v>
      </c>
      <c r="I120" s="3">
        <f t="shared" si="4"/>
        <v>240.09</v>
      </c>
      <c r="J120" s="3">
        <v>720.27</v>
      </c>
      <c r="K120" t="s">
        <v>49</v>
      </c>
      <c r="L120" t="s">
        <v>55</v>
      </c>
      <c r="M120" t="s">
        <v>58</v>
      </c>
      <c r="N120">
        <v>4.5</v>
      </c>
      <c r="O120" t="s">
        <v>60</v>
      </c>
      <c r="P120" t="s">
        <v>63</v>
      </c>
      <c r="Q120" t="str">
        <f t="shared" si="5"/>
        <v>March-June</v>
      </c>
    </row>
    <row r="121" spans="1:17" x14ac:dyDescent="0.3">
      <c r="A121">
        <v>2017</v>
      </c>
      <c r="B121" t="s">
        <v>15</v>
      </c>
      <c r="C121" t="s">
        <v>27</v>
      </c>
      <c r="D121" t="s">
        <v>32</v>
      </c>
      <c r="E121" t="str">
        <f t="shared" si="3"/>
        <v>Foreign</v>
      </c>
      <c r="F121" t="s">
        <v>39</v>
      </c>
      <c r="G121">
        <v>8</v>
      </c>
      <c r="H121" t="s">
        <v>45</v>
      </c>
      <c r="I121" s="3">
        <f t="shared" si="4"/>
        <v>89.33</v>
      </c>
      <c r="J121" s="3">
        <v>714.64</v>
      </c>
      <c r="K121" t="s">
        <v>48</v>
      </c>
      <c r="L121" t="s">
        <v>53</v>
      </c>
      <c r="M121" t="s">
        <v>57</v>
      </c>
      <c r="N121">
        <v>4.4000000000000004</v>
      </c>
      <c r="O121" t="s">
        <v>60</v>
      </c>
      <c r="P121" t="s">
        <v>63</v>
      </c>
      <c r="Q121" t="str">
        <f t="shared" si="5"/>
        <v>July-October</v>
      </c>
    </row>
    <row r="122" spans="1:17" x14ac:dyDescent="0.3">
      <c r="A122">
        <v>2019</v>
      </c>
      <c r="B122" t="s">
        <v>17</v>
      </c>
      <c r="C122" t="s">
        <v>28</v>
      </c>
      <c r="D122" t="s">
        <v>33</v>
      </c>
      <c r="E122" t="str">
        <f t="shared" si="3"/>
        <v>Foreign</v>
      </c>
      <c r="F122" t="s">
        <v>43</v>
      </c>
      <c r="G122">
        <v>7</v>
      </c>
      <c r="H122" t="s">
        <v>45</v>
      </c>
      <c r="I122" s="3">
        <f t="shared" si="4"/>
        <v>233.35</v>
      </c>
      <c r="J122" s="3">
        <v>1633.45</v>
      </c>
      <c r="K122" t="s">
        <v>48</v>
      </c>
      <c r="L122" t="s">
        <v>54</v>
      </c>
      <c r="M122" t="s">
        <v>57</v>
      </c>
      <c r="N122">
        <v>3</v>
      </c>
      <c r="O122" t="s">
        <v>59</v>
      </c>
      <c r="P122" t="s">
        <v>61</v>
      </c>
      <c r="Q122" t="str">
        <f t="shared" si="5"/>
        <v>July-October</v>
      </c>
    </row>
    <row r="123" spans="1:17" x14ac:dyDescent="0.3">
      <c r="A123">
        <v>2017</v>
      </c>
      <c r="B123" t="s">
        <v>21</v>
      </c>
      <c r="C123" t="s">
        <v>24</v>
      </c>
      <c r="D123" t="s">
        <v>30</v>
      </c>
      <c r="E123" t="str">
        <f t="shared" si="3"/>
        <v>Foreign</v>
      </c>
      <c r="F123" t="s">
        <v>39</v>
      </c>
      <c r="G123">
        <v>11</v>
      </c>
      <c r="H123" t="s">
        <v>47</v>
      </c>
      <c r="I123" s="3">
        <f t="shared" si="4"/>
        <v>201.69000000000003</v>
      </c>
      <c r="J123" s="3">
        <v>2218.59</v>
      </c>
      <c r="K123" t="s">
        <v>51</v>
      </c>
      <c r="L123" t="s">
        <v>55</v>
      </c>
      <c r="M123" t="s">
        <v>56</v>
      </c>
      <c r="N123">
        <v>3.3</v>
      </c>
      <c r="O123" t="s">
        <v>59</v>
      </c>
      <c r="P123" t="s">
        <v>62</v>
      </c>
      <c r="Q123" t="str">
        <f t="shared" si="5"/>
        <v>November-February</v>
      </c>
    </row>
    <row r="124" spans="1:17" x14ac:dyDescent="0.3">
      <c r="A124">
        <v>2015</v>
      </c>
      <c r="B124" t="s">
        <v>16</v>
      </c>
      <c r="C124" t="s">
        <v>16</v>
      </c>
      <c r="D124" t="s">
        <v>32</v>
      </c>
      <c r="E124" t="str">
        <f t="shared" si="3"/>
        <v>Foreign</v>
      </c>
      <c r="F124" t="s">
        <v>43</v>
      </c>
      <c r="G124">
        <v>3</v>
      </c>
      <c r="H124" t="s">
        <v>47</v>
      </c>
      <c r="I124" s="3">
        <f t="shared" si="4"/>
        <v>199.12</v>
      </c>
      <c r="J124" s="3">
        <v>597.36</v>
      </c>
      <c r="K124" t="s">
        <v>50</v>
      </c>
      <c r="L124" t="s">
        <v>52</v>
      </c>
      <c r="M124" t="s">
        <v>56</v>
      </c>
      <c r="N124">
        <v>3.5</v>
      </c>
      <c r="O124" t="s">
        <v>60</v>
      </c>
      <c r="P124" t="s">
        <v>62</v>
      </c>
      <c r="Q124" t="str">
        <f t="shared" si="5"/>
        <v>November-February</v>
      </c>
    </row>
    <row r="125" spans="1:17" x14ac:dyDescent="0.3">
      <c r="A125">
        <v>2019</v>
      </c>
      <c r="B125" t="s">
        <v>21</v>
      </c>
      <c r="C125" t="s">
        <v>23</v>
      </c>
      <c r="D125" t="s">
        <v>34</v>
      </c>
      <c r="E125" t="str">
        <f t="shared" si="3"/>
        <v>Foreign</v>
      </c>
      <c r="F125" t="s">
        <v>41</v>
      </c>
      <c r="G125">
        <v>8</v>
      </c>
      <c r="H125" t="s">
        <v>45</v>
      </c>
      <c r="I125" s="3">
        <f t="shared" si="4"/>
        <v>270.05</v>
      </c>
      <c r="J125" s="3">
        <v>2160.4</v>
      </c>
      <c r="K125" t="s">
        <v>49</v>
      </c>
      <c r="L125" t="s">
        <v>55</v>
      </c>
      <c r="M125" t="s">
        <v>58</v>
      </c>
      <c r="N125">
        <v>2.5</v>
      </c>
      <c r="O125" t="s">
        <v>59</v>
      </c>
      <c r="P125" t="s">
        <v>61</v>
      </c>
      <c r="Q125" t="str">
        <f t="shared" si="5"/>
        <v>March-June</v>
      </c>
    </row>
    <row r="126" spans="1:17" x14ac:dyDescent="0.3">
      <c r="A126">
        <v>2024</v>
      </c>
      <c r="B126" t="s">
        <v>15</v>
      </c>
      <c r="C126" t="s">
        <v>22</v>
      </c>
      <c r="D126" t="s">
        <v>31</v>
      </c>
      <c r="E126" t="str">
        <f t="shared" si="3"/>
        <v>Foreign</v>
      </c>
      <c r="F126" t="s">
        <v>39</v>
      </c>
      <c r="G126">
        <v>13</v>
      </c>
      <c r="H126" t="s">
        <v>45</v>
      </c>
      <c r="I126" s="3">
        <f t="shared" si="4"/>
        <v>85.34</v>
      </c>
      <c r="J126" s="3">
        <v>1109.42</v>
      </c>
      <c r="K126" t="s">
        <v>50</v>
      </c>
      <c r="L126" t="s">
        <v>53</v>
      </c>
      <c r="M126" t="s">
        <v>57</v>
      </c>
      <c r="N126">
        <v>3.8</v>
      </c>
      <c r="O126" t="s">
        <v>59</v>
      </c>
      <c r="P126" t="s">
        <v>61</v>
      </c>
      <c r="Q126" t="str">
        <f t="shared" si="5"/>
        <v>July-October</v>
      </c>
    </row>
    <row r="127" spans="1:17" x14ac:dyDescent="0.3">
      <c r="A127">
        <v>2021</v>
      </c>
      <c r="B127" t="s">
        <v>16</v>
      </c>
      <c r="C127" t="s">
        <v>25</v>
      </c>
      <c r="D127" t="s">
        <v>35</v>
      </c>
      <c r="E127" t="str">
        <f t="shared" si="3"/>
        <v>Foreign</v>
      </c>
      <c r="F127" t="s">
        <v>39</v>
      </c>
      <c r="G127">
        <v>9</v>
      </c>
      <c r="H127" t="s">
        <v>44</v>
      </c>
      <c r="I127" s="3">
        <f t="shared" si="4"/>
        <v>123.17</v>
      </c>
      <c r="J127" s="3">
        <v>1108.53</v>
      </c>
      <c r="K127" t="s">
        <v>50</v>
      </c>
      <c r="L127" t="s">
        <v>55</v>
      </c>
      <c r="M127" t="s">
        <v>58</v>
      </c>
      <c r="N127">
        <v>3.4</v>
      </c>
      <c r="O127" t="s">
        <v>60</v>
      </c>
      <c r="P127" t="s">
        <v>61</v>
      </c>
      <c r="Q127" t="str">
        <f t="shared" si="5"/>
        <v>March-June</v>
      </c>
    </row>
    <row r="128" spans="1:17" x14ac:dyDescent="0.3">
      <c r="A128">
        <v>2021</v>
      </c>
      <c r="B128" t="s">
        <v>16</v>
      </c>
      <c r="C128" t="s">
        <v>28</v>
      </c>
      <c r="D128" t="s">
        <v>30</v>
      </c>
      <c r="E128" t="str">
        <f t="shared" si="3"/>
        <v>Foreign</v>
      </c>
      <c r="F128" t="s">
        <v>42</v>
      </c>
      <c r="G128">
        <v>2</v>
      </c>
      <c r="H128" t="s">
        <v>47</v>
      </c>
      <c r="I128" s="3">
        <f t="shared" si="4"/>
        <v>43.26</v>
      </c>
      <c r="J128" s="3">
        <v>86.52</v>
      </c>
      <c r="K128" t="s">
        <v>50</v>
      </c>
      <c r="L128" t="s">
        <v>53</v>
      </c>
      <c r="M128" t="s">
        <v>57</v>
      </c>
      <c r="N128">
        <v>2.4</v>
      </c>
      <c r="O128" t="s">
        <v>59</v>
      </c>
      <c r="P128" t="s">
        <v>63</v>
      </c>
      <c r="Q128" t="str">
        <f t="shared" si="5"/>
        <v>July-October</v>
      </c>
    </row>
    <row r="129" spans="1:17" x14ac:dyDescent="0.3">
      <c r="A129">
        <v>2025</v>
      </c>
      <c r="B129" t="s">
        <v>17</v>
      </c>
      <c r="C129" t="s">
        <v>27</v>
      </c>
      <c r="D129" t="s">
        <v>34</v>
      </c>
      <c r="E129" t="str">
        <f t="shared" si="3"/>
        <v>Foreign</v>
      </c>
      <c r="F129" t="s">
        <v>39</v>
      </c>
      <c r="G129">
        <v>2</v>
      </c>
      <c r="H129" t="s">
        <v>45</v>
      </c>
      <c r="I129" s="3">
        <f t="shared" si="4"/>
        <v>223.31</v>
      </c>
      <c r="J129" s="3">
        <v>446.62</v>
      </c>
      <c r="K129" t="s">
        <v>49</v>
      </c>
      <c r="L129" t="s">
        <v>55</v>
      </c>
      <c r="M129" t="s">
        <v>57</v>
      </c>
      <c r="N129">
        <v>2.1</v>
      </c>
      <c r="O129" t="s">
        <v>59</v>
      </c>
      <c r="P129" t="s">
        <v>61</v>
      </c>
      <c r="Q129" t="str">
        <f t="shared" si="5"/>
        <v>July-October</v>
      </c>
    </row>
    <row r="130" spans="1:17" x14ac:dyDescent="0.3">
      <c r="A130">
        <v>2023</v>
      </c>
      <c r="B130" t="s">
        <v>21</v>
      </c>
      <c r="C130" t="s">
        <v>23</v>
      </c>
      <c r="D130" t="s">
        <v>30</v>
      </c>
      <c r="E130" t="str">
        <f t="shared" si="3"/>
        <v>Foreign</v>
      </c>
      <c r="F130" t="s">
        <v>43</v>
      </c>
      <c r="G130">
        <v>7</v>
      </c>
      <c r="H130" t="s">
        <v>44</v>
      </c>
      <c r="I130" s="3">
        <f t="shared" si="4"/>
        <v>256.28000000000003</v>
      </c>
      <c r="J130" s="3">
        <v>1793.96</v>
      </c>
      <c r="K130" t="s">
        <v>49</v>
      </c>
      <c r="L130" t="s">
        <v>55</v>
      </c>
      <c r="M130" t="s">
        <v>56</v>
      </c>
      <c r="N130">
        <v>4.9000000000000004</v>
      </c>
      <c r="O130" t="s">
        <v>59</v>
      </c>
      <c r="P130" t="s">
        <v>61</v>
      </c>
      <c r="Q130" t="str">
        <f t="shared" si="5"/>
        <v>November-February</v>
      </c>
    </row>
    <row r="131" spans="1:17" x14ac:dyDescent="0.3">
      <c r="A131">
        <v>2024</v>
      </c>
      <c r="B131" t="s">
        <v>21</v>
      </c>
      <c r="C131" t="s">
        <v>23</v>
      </c>
      <c r="D131" t="s">
        <v>29</v>
      </c>
      <c r="E131" t="str">
        <f t="shared" ref="E131:E194" si="6">IF(D131="India","Domestic","Foreign")</f>
        <v>Domestic</v>
      </c>
      <c r="F131" t="s">
        <v>42</v>
      </c>
      <c r="G131">
        <v>11</v>
      </c>
      <c r="H131" t="s">
        <v>47</v>
      </c>
      <c r="I131" s="3">
        <f t="shared" ref="I131:I194" si="7">J131/G131</f>
        <v>133.63</v>
      </c>
      <c r="J131" s="3">
        <v>1469.93</v>
      </c>
      <c r="K131" t="s">
        <v>50</v>
      </c>
      <c r="L131" t="s">
        <v>52</v>
      </c>
      <c r="M131" t="s">
        <v>57</v>
      </c>
      <c r="N131">
        <v>2.1</v>
      </c>
      <c r="O131" t="s">
        <v>59</v>
      </c>
      <c r="P131" t="s">
        <v>63</v>
      </c>
      <c r="Q131" t="str">
        <f t="shared" ref="Q131:Q194" si="8">IF(M131="Summer","March-June",IF(M131="Monsoon","July-October","November-February"))</f>
        <v>July-October</v>
      </c>
    </row>
    <row r="132" spans="1:17" x14ac:dyDescent="0.3">
      <c r="A132">
        <v>2024</v>
      </c>
      <c r="B132" t="s">
        <v>21</v>
      </c>
      <c r="C132" t="s">
        <v>24</v>
      </c>
      <c r="D132" t="s">
        <v>36</v>
      </c>
      <c r="E132" t="str">
        <f t="shared" si="6"/>
        <v>Foreign</v>
      </c>
      <c r="F132" t="s">
        <v>39</v>
      </c>
      <c r="G132">
        <v>8</v>
      </c>
      <c r="H132" t="s">
        <v>44</v>
      </c>
      <c r="I132" s="3">
        <f t="shared" si="7"/>
        <v>119.91</v>
      </c>
      <c r="J132" s="3">
        <v>959.28</v>
      </c>
      <c r="K132" t="s">
        <v>48</v>
      </c>
      <c r="L132" t="s">
        <v>52</v>
      </c>
      <c r="M132" t="s">
        <v>56</v>
      </c>
      <c r="N132">
        <v>1.7</v>
      </c>
      <c r="O132" t="s">
        <v>60</v>
      </c>
      <c r="P132" t="s">
        <v>63</v>
      </c>
      <c r="Q132" t="str">
        <f t="shared" si="8"/>
        <v>November-February</v>
      </c>
    </row>
    <row r="133" spans="1:17" x14ac:dyDescent="0.3">
      <c r="A133">
        <v>2017</v>
      </c>
      <c r="B133" t="s">
        <v>17</v>
      </c>
      <c r="C133" t="s">
        <v>22</v>
      </c>
      <c r="D133" t="s">
        <v>29</v>
      </c>
      <c r="E133" t="str">
        <f t="shared" si="6"/>
        <v>Domestic</v>
      </c>
      <c r="F133" t="s">
        <v>39</v>
      </c>
      <c r="G133">
        <v>5</v>
      </c>
      <c r="H133" t="s">
        <v>45</v>
      </c>
      <c r="I133" s="3">
        <f t="shared" si="7"/>
        <v>204.42000000000002</v>
      </c>
      <c r="J133" s="3">
        <v>1022.1</v>
      </c>
      <c r="K133" t="s">
        <v>49</v>
      </c>
      <c r="L133" t="s">
        <v>52</v>
      </c>
      <c r="M133" t="s">
        <v>57</v>
      </c>
      <c r="N133">
        <v>4.3</v>
      </c>
      <c r="O133" t="s">
        <v>59</v>
      </c>
      <c r="P133" t="s">
        <v>62</v>
      </c>
      <c r="Q133" t="str">
        <f t="shared" si="8"/>
        <v>July-October</v>
      </c>
    </row>
    <row r="134" spans="1:17" x14ac:dyDescent="0.3">
      <c r="A134">
        <v>2021</v>
      </c>
      <c r="B134" t="s">
        <v>16</v>
      </c>
      <c r="C134" t="s">
        <v>28</v>
      </c>
      <c r="D134" t="s">
        <v>31</v>
      </c>
      <c r="E134" t="str">
        <f t="shared" si="6"/>
        <v>Foreign</v>
      </c>
      <c r="F134" t="s">
        <v>42</v>
      </c>
      <c r="G134">
        <v>2</v>
      </c>
      <c r="H134" t="s">
        <v>46</v>
      </c>
      <c r="I134" s="3">
        <f t="shared" si="7"/>
        <v>41.17</v>
      </c>
      <c r="J134" s="3">
        <v>82.34</v>
      </c>
      <c r="K134" t="s">
        <v>51</v>
      </c>
      <c r="L134" t="s">
        <v>52</v>
      </c>
      <c r="M134" t="s">
        <v>58</v>
      </c>
      <c r="N134">
        <v>4.2</v>
      </c>
      <c r="O134" t="s">
        <v>59</v>
      </c>
      <c r="P134" t="s">
        <v>63</v>
      </c>
      <c r="Q134" t="str">
        <f t="shared" si="8"/>
        <v>March-June</v>
      </c>
    </row>
    <row r="135" spans="1:17" x14ac:dyDescent="0.3">
      <c r="A135">
        <v>2015</v>
      </c>
      <c r="B135" t="s">
        <v>15</v>
      </c>
      <c r="C135" t="s">
        <v>22</v>
      </c>
      <c r="D135" t="s">
        <v>32</v>
      </c>
      <c r="E135" t="str">
        <f t="shared" si="6"/>
        <v>Foreign</v>
      </c>
      <c r="F135" t="s">
        <v>41</v>
      </c>
      <c r="G135">
        <v>14</v>
      </c>
      <c r="H135" t="s">
        <v>46</v>
      </c>
      <c r="I135" s="3">
        <f t="shared" si="7"/>
        <v>102.28</v>
      </c>
      <c r="J135" s="3">
        <v>1431.92</v>
      </c>
      <c r="K135" t="s">
        <v>50</v>
      </c>
      <c r="L135" t="s">
        <v>54</v>
      </c>
      <c r="M135" t="s">
        <v>58</v>
      </c>
      <c r="N135">
        <v>2</v>
      </c>
      <c r="O135" t="s">
        <v>59</v>
      </c>
      <c r="P135" t="s">
        <v>62</v>
      </c>
      <c r="Q135" t="str">
        <f t="shared" si="8"/>
        <v>March-June</v>
      </c>
    </row>
    <row r="136" spans="1:17" x14ac:dyDescent="0.3">
      <c r="A136">
        <v>2018</v>
      </c>
      <c r="B136" t="s">
        <v>21</v>
      </c>
      <c r="C136" t="s">
        <v>25</v>
      </c>
      <c r="D136" t="s">
        <v>29</v>
      </c>
      <c r="E136" t="str">
        <f t="shared" si="6"/>
        <v>Domestic</v>
      </c>
      <c r="F136" t="s">
        <v>39</v>
      </c>
      <c r="G136">
        <v>10</v>
      </c>
      <c r="H136" t="s">
        <v>46</v>
      </c>
      <c r="I136" s="3">
        <f t="shared" si="7"/>
        <v>122.54</v>
      </c>
      <c r="J136" s="3">
        <v>1225.4000000000001</v>
      </c>
      <c r="K136" t="s">
        <v>49</v>
      </c>
      <c r="L136" t="s">
        <v>55</v>
      </c>
      <c r="M136" t="s">
        <v>57</v>
      </c>
      <c r="N136">
        <v>4.4000000000000004</v>
      </c>
      <c r="O136" t="s">
        <v>60</v>
      </c>
      <c r="P136" t="s">
        <v>61</v>
      </c>
      <c r="Q136" t="str">
        <f t="shared" si="8"/>
        <v>July-October</v>
      </c>
    </row>
    <row r="137" spans="1:17" x14ac:dyDescent="0.3">
      <c r="A137">
        <v>2018</v>
      </c>
      <c r="B137" t="s">
        <v>18</v>
      </c>
      <c r="C137" t="s">
        <v>25</v>
      </c>
      <c r="D137" t="s">
        <v>36</v>
      </c>
      <c r="E137" t="str">
        <f t="shared" si="6"/>
        <v>Foreign</v>
      </c>
      <c r="F137" t="s">
        <v>40</v>
      </c>
      <c r="G137">
        <v>5</v>
      </c>
      <c r="H137" t="s">
        <v>46</v>
      </c>
      <c r="I137" s="3">
        <f t="shared" si="7"/>
        <v>165.21</v>
      </c>
      <c r="J137" s="3">
        <v>826.05000000000007</v>
      </c>
      <c r="K137" t="s">
        <v>49</v>
      </c>
      <c r="L137" t="s">
        <v>52</v>
      </c>
      <c r="M137" t="s">
        <v>56</v>
      </c>
      <c r="N137">
        <v>4.5999999999999996</v>
      </c>
      <c r="O137" t="s">
        <v>59</v>
      </c>
      <c r="P137" t="s">
        <v>62</v>
      </c>
      <c r="Q137" t="str">
        <f t="shared" si="8"/>
        <v>November-February</v>
      </c>
    </row>
    <row r="138" spans="1:17" x14ac:dyDescent="0.3">
      <c r="A138">
        <v>2019</v>
      </c>
      <c r="B138" t="s">
        <v>17</v>
      </c>
      <c r="C138" t="s">
        <v>16</v>
      </c>
      <c r="D138" t="s">
        <v>32</v>
      </c>
      <c r="E138" t="str">
        <f t="shared" si="6"/>
        <v>Foreign</v>
      </c>
      <c r="F138" t="s">
        <v>41</v>
      </c>
      <c r="G138">
        <v>3</v>
      </c>
      <c r="H138" t="s">
        <v>45</v>
      </c>
      <c r="I138" s="3">
        <f t="shared" si="7"/>
        <v>153.44</v>
      </c>
      <c r="J138" s="3">
        <v>460.32</v>
      </c>
      <c r="K138" t="s">
        <v>50</v>
      </c>
      <c r="L138" t="s">
        <v>53</v>
      </c>
      <c r="M138" t="s">
        <v>56</v>
      </c>
      <c r="N138">
        <v>2.2999999999999998</v>
      </c>
      <c r="O138" t="s">
        <v>59</v>
      </c>
      <c r="P138" t="s">
        <v>63</v>
      </c>
      <c r="Q138" t="str">
        <f t="shared" si="8"/>
        <v>November-February</v>
      </c>
    </row>
    <row r="139" spans="1:17" x14ac:dyDescent="0.3">
      <c r="A139">
        <v>2021</v>
      </c>
      <c r="B139" t="s">
        <v>20</v>
      </c>
      <c r="C139" t="s">
        <v>26</v>
      </c>
      <c r="D139" t="s">
        <v>29</v>
      </c>
      <c r="E139" t="str">
        <f t="shared" si="6"/>
        <v>Domestic</v>
      </c>
      <c r="F139" t="s">
        <v>39</v>
      </c>
      <c r="G139">
        <v>13</v>
      </c>
      <c r="H139" t="s">
        <v>46</v>
      </c>
      <c r="I139" s="3">
        <f t="shared" si="7"/>
        <v>78.430000000000007</v>
      </c>
      <c r="J139" s="3">
        <v>1019.59</v>
      </c>
      <c r="K139" t="s">
        <v>51</v>
      </c>
      <c r="L139" t="s">
        <v>54</v>
      </c>
      <c r="M139" t="s">
        <v>56</v>
      </c>
      <c r="N139">
        <v>2.2999999999999998</v>
      </c>
      <c r="O139" t="s">
        <v>60</v>
      </c>
      <c r="P139" t="s">
        <v>62</v>
      </c>
      <c r="Q139" t="str">
        <f t="shared" si="8"/>
        <v>November-February</v>
      </c>
    </row>
    <row r="140" spans="1:17" x14ac:dyDescent="0.3">
      <c r="A140">
        <v>2021</v>
      </c>
      <c r="B140" t="s">
        <v>15</v>
      </c>
      <c r="C140" t="s">
        <v>25</v>
      </c>
      <c r="D140" t="s">
        <v>33</v>
      </c>
      <c r="E140" t="str">
        <f t="shared" si="6"/>
        <v>Foreign</v>
      </c>
      <c r="F140" t="s">
        <v>41</v>
      </c>
      <c r="G140">
        <v>9</v>
      </c>
      <c r="H140" t="s">
        <v>46</v>
      </c>
      <c r="I140" s="3">
        <f t="shared" si="7"/>
        <v>171.42</v>
      </c>
      <c r="J140" s="3">
        <v>1542.78</v>
      </c>
      <c r="K140" t="s">
        <v>48</v>
      </c>
      <c r="L140" t="s">
        <v>53</v>
      </c>
      <c r="M140" t="s">
        <v>57</v>
      </c>
      <c r="N140">
        <v>1.5</v>
      </c>
      <c r="O140" t="s">
        <v>60</v>
      </c>
      <c r="P140" t="s">
        <v>62</v>
      </c>
      <c r="Q140" t="str">
        <f t="shared" si="8"/>
        <v>July-October</v>
      </c>
    </row>
    <row r="141" spans="1:17" x14ac:dyDescent="0.3">
      <c r="A141">
        <v>2025</v>
      </c>
      <c r="B141" t="s">
        <v>18</v>
      </c>
      <c r="C141" t="s">
        <v>27</v>
      </c>
      <c r="D141" t="s">
        <v>34</v>
      </c>
      <c r="E141" t="str">
        <f t="shared" si="6"/>
        <v>Foreign</v>
      </c>
      <c r="F141" t="s">
        <v>43</v>
      </c>
      <c r="G141">
        <v>2</v>
      </c>
      <c r="H141" t="s">
        <v>45</v>
      </c>
      <c r="I141" s="3">
        <f t="shared" si="7"/>
        <v>279.24</v>
      </c>
      <c r="J141" s="3">
        <v>558.48</v>
      </c>
      <c r="K141" t="s">
        <v>48</v>
      </c>
      <c r="L141" t="s">
        <v>52</v>
      </c>
      <c r="M141" t="s">
        <v>58</v>
      </c>
      <c r="N141">
        <v>3.4</v>
      </c>
      <c r="O141" t="s">
        <v>59</v>
      </c>
      <c r="P141" t="s">
        <v>62</v>
      </c>
      <c r="Q141" t="str">
        <f t="shared" si="8"/>
        <v>March-June</v>
      </c>
    </row>
    <row r="142" spans="1:17" x14ac:dyDescent="0.3">
      <c r="A142">
        <v>2018</v>
      </c>
      <c r="B142" t="s">
        <v>21</v>
      </c>
      <c r="C142" t="s">
        <v>23</v>
      </c>
      <c r="D142" t="s">
        <v>31</v>
      </c>
      <c r="E142" t="str">
        <f t="shared" si="6"/>
        <v>Foreign</v>
      </c>
      <c r="F142" t="s">
        <v>41</v>
      </c>
      <c r="G142">
        <v>9</v>
      </c>
      <c r="H142" t="s">
        <v>47</v>
      </c>
      <c r="I142" s="3">
        <f t="shared" si="7"/>
        <v>27.58</v>
      </c>
      <c r="J142" s="3">
        <v>248.22</v>
      </c>
      <c r="K142" t="s">
        <v>49</v>
      </c>
      <c r="L142" t="s">
        <v>55</v>
      </c>
      <c r="M142" t="s">
        <v>56</v>
      </c>
      <c r="N142">
        <v>3.8</v>
      </c>
      <c r="O142" t="s">
        <v>60</v>
      </c>
      <c r="P142" t="s">
        <v>63</v>
      </c>
      <c r="Q142" t="str">
        <f t="shared" si="8"/>
        <v>November-February</v>
      </c>
    </row>
    <row r="143" spans="1:17" x14ac:dyDescent="0.3">
      <c r="A143">
        <v>2021</v>
      </c>
      <c r="B143" t="s">
        <v>20</v>
      </c>
      <c r="C143" t="s">
        <v>28</v>
      </c>
      <c r="D143" t="s">
        <v>35</v>
      </c>
      <c r="E143" t="str">
        <f t="shared" si="6"/>
        <v>Foreign</v>
      </c>
      <c r="F143" t="s">
        <v>42</v>
      </c>
      <c r="G143">
        <v>2</v>
      </c>
      <c r="H143" t="s">
        <v>47</v>
      </c>
      <c r="I143" s="3">
        <f t="shared" si="7"/>
        <v>210.49</v>
      </c>
      <c r="J143" s="3">
        <v>420.98</v>
      </c>
      <c r="K143" t="s">
        <v>51</v>
      </c>
      <c r="L143" t="s">
        <v>55</v>
      </c>
      <c r="M143" t="s">
        <v>58</v>
      </c>
      <c r="N143">
        <v>1.3</v>
      </c>
      <c r="O143" t="s">
        <v>60</v>
      </c>
      <c r="P143" t="s">
        <v>62</v>
      </c>
      <c r="Q143" t="str">
        <f t="shared" si="8"/>
        <v>March-June</v>
      </c>
    </row>
    <row r="144" spans="1:17" x14ac:dyDescent="0.3">
      <c r="A144">
        <v>2025</v>
      </c>
      <c r="B144" t="s">
        <v>15</v>
      </c>
      <c r="C144" t="s">
        <v>28</v>
      </c>
      <c r="D144" t="s">
        <v>35</v>
      </c>
      <c r="E144" t="str">
        <f t="shared" si="6"/>
        <v>Foreign</v>
      </c>
      <c r="F144" t="s">
        <v>39</v>
      </c>
      <c r="G144">
        <v>1</v>
      </c>
      <c r="H144" t="s">
        <v>47</v>
      </c>
      <c r="I144" s="3">
        <f t="shared" si="7"/>
        <v>194.92</v>
      </c>
      <c r="J144" s="3">
        <v>194.92</v>
      </c>
      <c r="K144" t="s">
        <v>51</v>
      </c>
      <c r="L144" t="s">
        <v>55</v>
      </c>
      <c r="M144" t="s">
        <v>56</v>
      </c>
      <c r="N144">
        <v>1.8</v>
      </c>
      <c r="O144" t="s">
        <v>60</v>
      </c>
      <c r="P144" t="s">
        <v>61</v>
      </c>
      <c r="Q144" t="str">
        <f t="shared" si="8"/>
        <v>November-February</v>
      </c>
    </row>
    <row r="145" spans="1:17" x14ac:dyDescent="0.3">
      <c r="A145">
        <v>2017</v>
      </c>
      <c r="B145" t="s">
        <v>17</v>
      </c>
      <c r="C145" t="s">
        <v>24</v>
      </c>
      <c r="D145" t="s">
        <v>32</v>
      </c>
      <c r="E145" t="str">
        <f t="shared" si="6"/>
        <v>Foreign</v>
      </c>
      <c r="F145" t="s">
        <v>41</v>
      </c>
      <c r="G145">
        <v>10</v>
      </c>
      <c r="H145" t="s">
        <v>44</v>
      </c>
      <c r="I145" s="3">
        <f t="shared" si="7"/>
        <v>278.84000000000003</v>
      </c>
      <c r="J145" s="3">
        <v>2788.4</v>
      </c>
      <c r="K145" t="s">
        <v>50</v>
      </c>
      <c r="L145" t="s">
        <v>52</v>
      </c>
      <c r="M145" t="s">
        <v>57</v>
      </c>
      <c r="N145">
        <v>2.1</v>
      </c>
      <c r="O145" t="s">
        <v>60</v>
      </c>
      <c r="P145" t="s">
        <v>61</v>
      </c>
      <c r="Q145" t="str">
        <f t="shared" si="8"/>
        <v>July-October</v>
      </c>
    </row>
    <row r="146" spans="1:17" x14ac:dyDescent="0.3">
      <c r="A146">
        <v>2020</v>
      </c>
      <c r="B146" t="s">
        <v>20</v>
      </c>
      <c r="C146" t="s">
        <v>23</v>
      </c>
      <c r="D146" t="s">
        <v>36</v>
      </c>
      <c r="E146" t="str">
        <f t="shared" si="6"/>
        <v>Foreign</v>
      </c>
      <c r="F146" t="s">
        <v>40</v>
      </c>
      <c r="G146">
        <v>6</v>
      </c>
      <c r="H146" t="s">
        <v>47</v>
      </c>
      <c r="I146" s="3">
        <f t="shared" si="7"/>
        <v>200.70000000000002</v>
      </c>
      <c r="J146" s="3">
        <v>1204.2</v>
      </c>
      <c r="K146" t="s">
        <v>50</v>
      </c>
      <c r="L146" t="s">
        <v>53</v>
      </c>
      <c r="M146" t="s">
        <v>57</v>
      </c>
      <c r="N146">
        <v>2.8</v>
      </c>
      <c r="O146" t="s">
        <v>60</v>
      </c>
      <c r="P146" t="s">
        <v>61</v>
      </c>
      <c r="Q146" t="str">
        <f t="shared" si="8"/>
        <v>July-October</v>
      </c>
    </row>
    <row r="147" spans="1:17" x14ac:dyDescent="0.3">
      <c r="A147">
        <v>2016</v>
      </c>
      <c r="B147" t="s">
        <v>16</v>
      </c>
      <c r="C147" t="s">
        <v>24</v>
      </c>
      <c r="D147" t="s">
        <v>33</v>
      </c>
      <c r="E147" t="str">
        <f t="shared" si="6"/>
        <v>Foreign</v>
      </c>
      <c r="F147" t="s">
        <v>43</v>
      </c>
      <c r="G147">
        <v>11</v>
      </c>
      <c r="H147" t="s">
        <v>45</v>
      </c>
      <c r="I147" s="3">
        <f t="shared" si="7"/>
        <v>194.96</v>
      </c>
      <c r="J147" s="3">
        <v>2144.56</v>
      </c>
      <c r="K147" t="s">
        <v>51</v>
      </c>
      <c r="L147" t="s">
        <v>55</v>
      </c>
      <c r="M147" t="s">
        <v>56</v>
      </c>
      <c r="N147">
        <v>4.3</v>
      </c>
      <c r="O147" t="s">
        <v>59</v>
      </c>
      <c r="P147" t="s">
        <v>61</v>
      </c>
      <c r="Q147" t="str">
        <f t="shared" si="8"/>
        <v>November-February</v>
      </c>
    </row>
    <row r="148" spans="1:17" x14ac:dyDescent="0.3">
      <c r="A148">
        <v>2024</v>
      </c>
      <c r="B148" t="s">
        <v>19</v>
      </c>
      <c r="C148" t="s">
        <v>24</v>
      </c>
      <c r="D148" t="s">
        <v>31</v>
      </c>
      <c r="E148" t="str">
        <f t="shared" si="6"/>
        <v>Foreign</v>
      </c>
      <c r="F148" t="s">
        <v>43</v>
      </c>
      <c r="G148">
        <v>6</v>
      </c>
      <c r="H148" t="s">
        <v>47</v>
      </c>
      <c r="I148" s="3">
        <f t="shared" si="7"/>
        <v>235.54999999999998</v>
      </c>
      <c r="J148" s="3">
        <v>1413.3</v>
      </c>
      <c r="K148" t="s">
        <v>48</v>
      </c>
      <c r="L148" t="s">
        <v>53</v>
      </c>
      <c r="M148" t="s">
        <v>58</v>
      </c>
      <c r="N148">
        <v>1.9</v>
      </c>
      <c r="O148" t="s">
        <v>60</v>
      </c>
      <c r="P148" t="s">
        <v>62</v>
      </c>
      <c r="Q148" t="str">
        <f t="shared" si="8"/>
        <v>March-June</v>
      </c>
    </row>
    <row r="149" spans="1:17" x14ac:dyDescent="0.3">
      <c r="A149">
        <v>2023</v>
      </c>
      <c r="B149" t="s">
        <v>20</v>
      </c>
      <c r="C149" t="s">
        <v>23</v>
      </c>
      <c r="D149" t="s">
        <v>31</v>
      </c>
      <c r="E149" t="str">
        <f t="shared" si="6"/>
        <v>Foreign</v>
      </c>
      <c r="F149" t="s">
        <v>41</v>
      </c>
      <c r="G149">
        <v>4</v>
      </c>
      <c r="H149" t="s">
        <v>44</v>
      </c>
      <c r="I149" s="3">
        <f t="shared" si="7"/>
        <v>94.99</v>
      </c>
      <c r="J149" s="3">
        <v>379.96</v>
      </c>
      <c r="K149" t="s">
        <v>50</v>
      </c>
      <c r="L149" t="s">
        <v>52</v>
      </c>
      <c r="M149" t="s">
        <v>56</v>
      </c>
      <c r="N149">
        <v>4.2</v>
      </c>
      <c r="O149" t="s">
        <v>59</v>
      </c>
      <c r="P149" t="s">
        <v>61</v>
      </c>
      <c r="Q149" t="str">
        <f t="shared" si="8"/>
        <v>November-February</v>
      </c>
    </row>
    <row r="150" spans="1:17" x14ac:dyDescent="0.3">
      <c r="A150">
        <v>2019</v>
      </c>
      <c r="B150" t="s">
        <v>19</v>
      </c>
      <c r="C150" t="s">
        <v>22</v>
      </c>
      <c r="D150" t="s">
        <v>34</v>
      </c>
      <c r="E150" t="str">
        <f t="shared" si="6"/>
        <v>Foreign</v>
      </c>
      <c r="F150" t="s">
        <v>42</v>
      </c>
      <c r="G150">
        <v>13</v>
      </c>
      <c r="H150" t="s">
        <v>44</v>
      </c>
      <c r="I150" s="3">
        <f t="shared" si="7"/>
        <v>186.81</v>
      </c>
      <c r="J150" s="3">
        <v>2428.5300000000002</v>
      </c>
      <c r="K150" t="s">
        <v>50</v>
      </c>
      <c r="L150" t="s">
        <v>55</v>
      </c>
      <c r="M150" t="s">
        <v>56</v>
      </c>
      <c r="N150">
        <v>4.5999999999999996</v>
      </c>
      <c r="O150" t="s">
        <v>59</v>
      </c>
      <c r="P150" t="s">
        <v>62</v>
      </c>
      <c r="Q150" t="str">
        <f t="shared" si="8"/>
        <v>November-February</v>
      </c>
    </row>
    <row r="151" spans="1:17" x14ac:dyDescent="0.3">
      <c r="A151">
        <v>2020</v>
      </c>
      <c r="B151" t="s">
        <v>18</v>
      </c>
      <c r="C151" t="s">
        <v>27</v>
      </c>
      <c r="D151" t="s">
        <v>36</v>
      </c>
      <c r="E151" t="str">
        <f t="shared" si="6"/>
        <v>Foreign</v>
      </c>
      <c r="F151" t="s">
        <v>43</v>
      </c>
      <c r="G151">
        <v>2</v>
      </c>
      <c r="H151" t="s">
        <v>46</v>
      </c>
      <c r="I151" s="3">
        <f t="shared" si="7"/>
        <v>165.44</v>
      </c>
      <c r="J151" s="3">
        <v>330.88</v>
      </c>
      <c r="K151" t="s">
        <v>48</v>
      </c>
      <c r="L151" t="s">
        <v>54</v>
      </c>
      <c r="M151" t="s">
        <v>56</v>
      </c>
      <c r="N151">
        <v>1.8</v>
      </c>
      <c r="O151" t="s">
        <v>60</v>
      </c>
      <c r="P151" t="s">
        <v>63</v>
      </c>
      <c r="Q151" t="str">
        <f t="shared" si="8"/>
        <v>November-February</v>
      </c>
    </row>
    <row r="152" spans="1:17" x14ac:dyDescent="0.3">
      <c r="A152">
        <v>2018</v>
      </c>
      <c r="B152" t="s">
        <v>15</v>
      </c>
      <c r="C152" t="s">
        <v>22</v>
      </c>
      <c r="D152" t="s">
        <v>35</v>
      </c>
      <c r="E152" t="str">
        <f t="shared" si="6"/>
        <v>Foreign</v>
      </c>
      <c r="F152" t="s">
        <v>41</v>
      </c>
      <c r="G152">
        <v>13</v>
      </c>
      <c r="H152" t="s">
        <v>45</v>
      </c>
      <c r="I152" s="3">
        <f t="shared" si="7"/>
        <v>142.77000000000001</v>
      </c>
      <c r="J152" s="3">
        <v>1856.01</v>
      </c>
      <c r="K152" t="s">
        <v>48</v>
      </c>
      <c r="L152" t="s">
        <v>52</v>
      </c>
      <c r="M152" t="s">
        <v>58</v>
      </c>
      <c r="N152">
        <v>5</v>
      </c>
      <c r="O152" t="s">
        <v>60</v>
      </c>
      <c r="P152" t="s">
        <v>62</v>
      </c>
      <c r="Q152" t="str">
        <f t="shared" si="8"/>
        <v>March-June</v>
      </c>
    </row>
    <row r="153" spans="1:17" x14ac:dyDescent="0.3">
      <c r="A153">
        <v>2025</v>
      </c>
      <c r="B153" t="s">
        <v>18</v>
      </c>
      <c r="C153" t="s">
        <v>27</v>
      </c>
      <c r="D153" t="s">
        <v>34</v>
      </c>
      <c r="E153" t="str">
        <f t="shared" si="6"/>
        <v>Foreign</v>
      </c>
      <c r="F153" t="s">
        <v>41</v>
      </c>
      <c r="G153">
        <v>10</v>
      </c>
      <c r="H153" t="s">
        <v>47</v>
      </c>
      <c r="I153" s="3">
        <f t="shared" si="7"/>
        <v>42.260000000000005</v>
      </c>
      <c r="J153" s="3">
        <v>422.6</v>
      </c>
      <c r="K153" t="s">
        <v>50</v>
      </c>
      <c r="L153" t="s">
        <v>54</v>
      </c>
      <c r="M153" t="s">
        <v>56</v>
      </c>
      <c r="N153">
        <v>3.1</v>
      </c>
      <c r="O153" t="s">
        <v>59</v>
      </c>
      <c r="P153" t="s">
        <v>63</v>
      </c>
      <c r="Q153" t="str">
        <f t="shared" si="8"/>
        <v>November-February</v>
      </c>
    </row>
    <row r="154" spans="1:17" x14ac:dyDescent="0.3">
      <c r="A154">
        <v>2024</v>
      </c>
      <c r="B154" t="s">
        <v>18</v>
      </c>
      <c r="C154" t="s">
        <v>28</v>
      </c>
      <c r="D154" t="s">
        <v>29</v>
      </c>
      <c r="E154" t="str">
        <f t="shared" si="6"/>
        <v>Domestic</v>
      </c>
      <c r="F154" t="s">
        <v>43</v>
      </c>
      <c r="G154">
        <v>12</v>
      </c>
      <c r="H154" t="s">
        <v>47</v>
      </c>
      <c r="I154" s="3">
        <f t="shared" si="7"/>
        <v>101.94</v>
      </c>
      <c r="J154" s="3">
        <v>1223.28</v>
      </c>
      <c r="K154" t="s">
        <v>51</v>
      </c>
      <c r="L154" t="s">
        <v>52</v>
      </c>
      <c r="M154" t="s">
        <v>56</v>
      </c>
      <c r="N154">
        <v>3.2</v>
      </c>
      <c r="O154" t="s">
        <v>59</v>
      </c>
      <c r="P154" t="s">
        <v>63</v>
      </c>
      <c r="Q154" t="str">
        <f t="shared" si="8"/>
        <v>November-February</v>
      </c>
    </row>
    <row r="155" spans="1:17" x14ac:dyDescent="0.3">
      <c r="A155">
        <v>2021</v>
      </c>
      <c r="B155" t="s">
        <v>21</v>
      </c>
      <c r="C155" t="s">
        <v>25</v>
      </c>
      <c r="D155" t="s">
        <v>30</v>
      </c>
      <c r="E155" t="str">
        <f t="shared" si="6"/>
        <v>Foreign</v>
      </c>
      <c r="F155" t="s">
        <v>41</v>
      </c>
      <c r="G155">
        <v>11</v>
      </c>
      <c r="H155" t="s">
        <v>45</v>
      </c>
      <c r="I155" s="3">
        <f t="shared" si="7"/>
        <v>98.39</v>
      </c>
      <c r="J155" s="3">
        <v>1082.29</v>
      </c>
      <c r="K155" t="s">
        <v>50</v>
      </c>
      <c r="L155" t="s">
        <v>54</v>
      </c>
      <c r="M155" t="s">
        <v>57</v>
      </c>
      <c r="N155">
        <v>3.5</v>
      </c>
      <c r="O155" t="s">
        <v>60</v>
      </c>
      <c r="P155" t="s">
        <v>61</v>
      </c>
      <c r="Q155" t="str">
        <f t="shared" si="8"/>
        <v>July-October</v>
      </c>
    </row>
    <row r="156" spans="1:17" x14ac:dyDescent="0.3">
      <c r="A156">
        <v>2023</v>
      </c>
      <c r="B156" t="s">
        <v>17</v>
      </c>
      <c r="C156" t="s">
        <v>25</v>
      </c>
      <c r="D156" t="s">
        <v>31</v>
      </c>
      <c r="E156" t="str">
        <f t="shared" si="6"/>
        <v>Foreign</v>
      </c>
      <c r="F156" t="s">
        <v>41</v>
      </c>
      <c r="G156">
        <v>3</v>
      </c>
      <c r="H156" t="s">
        <v>45</v>
      </c>
      <c r="I156" s="3">
        <f t="shared" si="7"/>
        <v>222.79</v>
      </c>
      <c r="J156" s="3">
        <v>668.37</v>
      </c>
      <c r="K156" t="s">
        <v>48</v>
      </c>
      <c r="L156" t="s">
        <v>52</v>
      </c>
      <c r="M156" t="s">
        <v>58</v>
      </c>
      <c r="N156">
        <v>4.2</v>
      </c>
      <c r="O156" t="s">
        <v>59</v>
      </c>
      <c r="P156" t="s">
        <v>61</v>
      </c>
      <c r="Q156" t="str">
        <f t="shared" si="8"/>
        <v>March-June</v>
      </c>
    </row>
    <row r="157" spans="1:17" x14ac:dyDescent="0.3">
      <c r="A157">
        <v>2021</v>
      </c>
      <c r="B157" t="s">
        <v>20</v>
      </c>
      <c r="C157" t="s">
        <v>22</v>
      </c>
      <c r="D157" t="s">
        <v>35</v>
      </c>
      <c r="E157" t="str">
        <f t="shared" si="6"/>
        <v>Foreign</v>
      </c>
      <c r="F157" t="s">
        <v>40</v>
      </c>
      <c r="G157">
        <v>13</v>
      </c>
      <c r="H157" t="s">
        <v>45</v>
      </c>
      <c r="I157" s="3">
        <f t="shared" si="7"/>
        <v>277.77999999999992</v>
      </c>
      <c r="J157" s="3">
        <v>3611.139999999999</v>
      </c>
      <c r="K157" t="s">
        <v>50</v>
      </c>
      <c r="L157" t="s">
        <v>53</v>
      </c>
      <c r="M157" t="s">
        <v>57</v>
      </c>
      <c r="N157">
        <v>3.6</v>
      </c>
      <c r="O157" t="s">
        <v>60</v>
      </c>
      <c r="P157" t="s">
        <v>63</v>
      </c>
      <c r="Q157" t="str">
        <f t="shared" si="8"/>
        <v>July-October</v>
      </c>
    </row>
    <row r="158" spans="1:17" x14ac:dyDescent="0.3">
      <c r="A158">
        <v>2015</v>
      </c>
      <c r="B158" t="s">
        <v>15</v>
      </c>
      <c r="C158" t="s">
        <v>22</v>
      </c>
      <c r="D158" t="s">
        <v>34</v>
      </c>
      <c r="E158" t="str">
        <f t="shared" si="6"/>
        <v>Foreign</v>
      </c>
      <c r="F158" t="s">
        <v>41</v>
      </c>
      <c r="G158">
        <v>6</v>
      </c>
      <c r="H158" t="s">
        <v>45</v>
      </c>
      <c r="I158" s="3">
        <f t="shared" si="7"/>
        <v>84.62</v>
      </c>
      <c r="J158" s="3">
        <v>507.72</v>
      </c>
      <c r="K158" t="s">
        <v>49</v>
      </c>
      <c r="L158" t="s">
        <v>53</v>
      </c>
      <c r="M158" t="s">
        <v>57</v>
      </c>
      <c r="N158">
        <v>3.9</v>
      </c>
      <c r="O158" t="s">
        <v>60</v>
      </c>
      <c r="P158" t="s">
        <v>61</v>
      </c>
      <c r="Q158" t="str">
        <f t="shared" si="8"/>
        <v>July-October</v>
      </c>
    </row>
    <row r="159" spans="1:17" x14ac:dyDescent="0.3">
      <c r="A159">
        <v>2015</v>
      </c>
      <c r="B159" t="s">
        <v>16</v>
      </c>
      <c r="C159" t="s">
        <v>22</v>
      </c>
      <c r="D159" t="s">
        <v>32</v>
      </c>
      <c r="E159" t="str">
        <f t="shared" si="6"/>
        <v>Foreign</v>
      </c>
      <c r="F159" t="s">
        <v>41</v>
      </c>
      <c r="G159">
        <v>4</v>
      </c>
      <c r="H159" t="s">
        <v>45</v>
      </c>
      <c r="I159" s="3">
        <f t="shared" si="7"/>
        <v>40.89</v>
      </c>
      <c r="J159" s="3">
        <v>163.56</v>
      </c>
      <c r="K159" t="s">
        <v>48</v>
      </c>
      <c r="L159" t="s">
        <v>55</v>
      </c>
      <c r="M159" t="s">
        <v>56</v>
      </c>
      <c r="N159">
        <v>2.8</v>
      </c>
      <c r="O159" t="s">
        <v>60</v>
      </c>
      <c r="P159" t="s">
        <v>62</v>
      </c>
      <c r="Q159" t="str">
        <f t="shared" si="8"/>
        <v>November-February</v>
      </c>
    </row>
    <row r="160" spans="1:17" x14ac:dyDescent="0.3">
      <c r="A160">
        <v>2023</v>
      </c>
      <c r="B160" t="s">
        <v>17</v>
      </c>
      <c r="C160" t="s">
        <v>26</v>
      </c>
      <c r="D160" t="s">
        <v>30</v>
      </c>
      <c r="E160" t="str">
        <f t="shared" si="6"/>
        <v>Foreign</v>
      </c>
      <c r="F160" t="s">
        <v>42</v>
      </c>
      <c r="G160">
        <v>5</v>
      </c>
      <c r="H160" t="s">
        <v>45</v>
      </c>
      <c r="I160" s="3">
        <f t="shared" si="7"/>
        <v>299.99</v>
      </c>
      <c r="J160" s="3">
        <v>1499.95</v>
      </c>
      <c r="K160" t="s">
        <v>50</v>
      </c>
      <c r="L160" t="s">
        <v>55</v>
      </c>
      <c r="M160" t="s">
        <v>56</v>
      </c>
      <c r="N160">
        <v>3.4</v>
      </c>
      <c r="O160" t="s">
        <v>59</v>
      </c>
      <c r="P160" t="s">
        <v>61</v>
      </c>
      <c r="Q160" t="str">
        <f t="shared" si="8"/>
        <v>November-February</v>
      </c>
    </row>
    <row r="161" spans="1:17" x14ac:dyDescent="0.3">
      <c r="A161">
        <v>2025</v>
      </c>
      <c r="B161" t="s">
        <v>17</v>
      </c>
      <c r="C161" t="s">
        <v>16</v>
      </c>
      <c r="D161" t="s">
        <v>34</v>
      </c>
      <c r="E161" t="str">
        <f t="shared" si="6"/>
        <v>Foreign</v>
      </c>
      <c r="F161" t="s">
        <v>43</v>
      </c>
      <c r="G161">
        <v>11</v>
      </c>
      <c r="H161" t="s">
        <v>45</v>
      </c>
      <c r="I161" s="3">
        <f t="shared" si="7"/>
        <v>213.54</v>
      </c>
      <c r="J161" s="3">
        <v>2348.94</v>
      </c>
      <c r="K161" t="s">
        <v>49</v>
      </c>
      <c r="L161" t="s">
        <v>55</v>
      </c>
      <c r="M161" t="s">
        <v>56</v>
      </c>
      <c r="N161">
        <v>2</v>
      </c>
      <c r="O161" t="s">
        <v>59</v>
      </c>
      <c r="P161" t="s">
        <v>62</v>
      </c>
      <c r="Q161" t="str">
        <f t="shared" si="8"/>
        <v>November-February</v>
      </c>
    </row>
    <row r="162" spans="1:17" x14ac:dyDescent="0.3">
      <c r="A162">
        <v>2023</v>
      </c>
      <c r="B162" t="s">
        <v>15</v>
      </c>
      <c r="C162" t="s">
        <v>23</v>
      </c>
      <c r="D162" t="s">
        <v>32</v>
      </c>
      <c r="E162" t="str">
        <f t="shared" si="6"/>
        <v>Foreign</v>
      </c>
      <c r="F162" t="s">
        <v>42</v>
      </c>
      <c r="G162">
        <v>9</v>
      </c>
      <c r="H162" t="s">
        <v>44</v>
      </c>
      <c r="I162" s="3">
        <f t="shared" si="7"/>
        <v>268.20999999999998</v>
      </c>
      <c r="J162" s="3">
        <v>2413.89</v>
      </c>
      <c r="K162" t="s">
        <v>48</v>
      </c>
      <c r="L162" t="s">
        <v>52</v>
      </c>
      <c r="M162" t="s">
        <v>57</v>
      </c>
      <c r="N162">
        <v>2.5</v>
      </c>
      <c r="O162" t="s">
        <v>59</v>
      </c>
      <c r="P162" t="s">
        <v>61</v>
      </c>
      <c r="Q162" t="str">
        <f t="shared" si="8"/>
        <v>July-October</v>
      </c>
    </row>
    <row r="163" spans="1:17" x14ac:dyDescent="0.3">
      <c r="A163">
        <v>2018</v>
      </c>
      <c r="B163" t="s">
        <v>17</v>
      </c>
      <c r="C163" t="s">
        <v>27</v>
      </c>
      <c r="D163" t="s">
        <v>35</v>
      </c>
      <c r="E163" t="str">
        <f t="shared" si="6"/>
        <v>Foreign</v>
      </c>
      <c r="F163" t="s">
        <v>39</v>
      </c>
      <c r="G163">
        <v>5</v>
      </c>
      <c r="H163" t="s">
        <v>46</v>
      </c>
      <c r="I163" s="3">
        <f t="shared" si="7"/>
        <v>60.29</v>
      </c>
      <c r="J163" s="3">
        <v>301.45</v>
      </c>
      <c r="K163" t="s">
        <v>49</v>
      </c>
      <c r="L163" t="s">
        <v>55</v>
      </c>
      <c r="M163" t="s">
        <v>58</v>
      </c>
      <c r="N163">
        <v>3.5</v>
      </c>
      <c r="O163" t="s">
        <v>59</v>
      </c>
      <c r="P163" t="s">
        <v>62</v>
      </c>
      <c r="Q163" t="str">
        <f t="shared" si="8"/>
        <v>March-June</v>
      </c>
    </row>
    <row r="164" spans="1:17" x14ac:dyDescent="0.3">
      <c r="A164">
        <v>2023</v>
      </c>
      <c r="B164" t="s">
        <v>21</v>
      </c>
      <c r="C164" t="s">
        <v>25</v>
      </c>
      <c r="D164" t="s">
        <v>35</v>
      </c>
      <c r="E164" t="str">
        <f t="shared" si="6"/>
        <v>Foreign</v>
      </c>
      <c r="F164" t="s">
        <v>42</v>
      </c>
      <c r="G164">
        <v>10</v>
      </c>
      <c r="H164" t="s">
        <v>47</v>
      </c>
      <c r="I164" s="3">
        <f t="shared" si="7"/>
        <v>244.21999999999997</v>
      </c>
      <c r="J164" s="3">
        <v>2442.1999999999998</v>
      </c>
      <c r="K164" t="s">
        <v>51</v>
      </c>
      <c r="L164" t="s">
        <v>52</v>
      </c>
      <c r="M164" t="s">
        <v>58</v>
      </c>
      <c r="N164">
        <v>1.2</v>
      </c>
      <c r="O164" t="s">
        <v>60</v>
      </c>
      <c r="P164" t="s">
        <v>63</v>
      </c>
      <c r="Q164" t="str">
        <f t="shared" si="8"/>
        <v>March-June</v>
      </c>
    </row>
    <row r="165" spans="1:17" x14ac:dyDescent="0.3">
      <c r="A165">
        <v>2017</v>
      </c>
      <c r="B165" t="s">
        <v>17</v>
      </c>
      <c r="C165" t="s">
        <v>27</v>
      </c>
      <c r="D165" t="s">
        <v>30</v>
      </c>
      <c r="E165" t="str">
        <f t="shared" si="6"/>
        <v>Foreign</v>
      </c>
      <c r="F165" t="s">
        <v>39</v>
      </c>
      <c r="G165">
        <v>11</v>
      </c>
      <c r="H165" t="s">
        <v>44</v>
      </c>
      <c r="I165" s="3">
        <f t="shared" si="7"/>
        <v>247.73000000000002</v>
      </c>
      <c r="J165" s="3">
        <v>2725.03</v>
      </c>
      <c r="K165" t="s">
        <v>48</v>
      </c>
      <c r="L165" t="s">
        <v>54</v>
      </c>
      <c r="M165" t="s">
        <v>57</v>
      </c>
      <c r="N165">
        <v>3.3</v>
      </c>
      <c r="O165" t="s">
        <v>60</v>
      </c>
      <c r="P165" t="s">
        <v>61</v>
      </c>
      <c r="Q165" t="str">
        <f t="shared" si="8"/>
        <v>July-October</v>
      </c>
    </row>
    <row r="166" spans="1:17" x14ac:dyDescent="0.3">
      <c r="A166">
        <v>2021</v>
      </c>
      <c r="B166" t="s">
        <v>21</v>
      </c>
      <c r="C166" t="s">
        <v>22</v>
      </c>
      <c r="D166" t="s">
        <v>32</v>
      </c>
      <c r="E166" t="str">
        <f t="shared" si="6"/>
        <v>Foreign</v>
      </c>
      <c r="F166" t="s">
        <v>39</v>
      </c>
      <c r="G166">
        <v>8</v>
      </c>
      <c r="H166" t="s">
        <v>44</v>
      </c>
      <c r="I166" s="3">
        <f t="shared" si="7"/>
        <v>62.42</v>
      </c>
      <c r="J166" s="3">
        <v>499.36</v>
      </c>
      <c r="K166" t="s">
        <v>49</v>
      </c>
      <c r="L166" t="s">
        <v>54</v>
      </c>
      <c r="M166" t="s">
        <v>57</v>
      </c>
      <c r="N166">
        <v>3.2</v>
      </c>
      <c r="O166" t="s">
        <v>60</v>
      </c>
      <c r="P166" t="s">
        <v>62</v>
      </c>
      <c r="Q166" t="str">
        <f t="shared" si="8"/>
        <v>July-October</v>
      </c>
    </row>
    <row r="167" spans="1:17" x14ac:dyDescent="0.3">
      <c r="A167">
        <v>2020</v>
      </c>
      <c r="B167" t="s">
        <v>20</v>
      </c>
      <c r="C167" t="s">
        <v>26</v>
      </c>
      <c r="D167" t="s">
        <v>31</v>
      </c>
      <c r="E167" t="str">
        <f t="shared" si="6"/>
        <v>Foreign</v>
      </c>
      <c r="F167" t="s">
        <v>42</v>
      </c>
      <c r="G167">
        <v>2</v>
      </c>
      <c r="H167" t="s">
        <v>47</v>
      </c>
      <c r="I167" s="3">
        <f t="shared" si="7"/>
        <v>65.19</v>
      </c>
      <c r="J167" s="3">
        <v>130.38</v>
      </c>
      <c r="K167" t="s">
        <v>51</v>
      </c>
      <c r="L167" t="s">
        <v>52</v>
      </c>
      <c r="M167" t="s">
        <v>58</v>
      </c>
      <c r="N167">
        <v>1.7</v>
      </c>
      <c r="O167" t="s">
        <v>59</v>
      </c>
      <c r="P167" t="s">
        <v>62</v>
      </c>
      <c r="Q167" t="str">
        <f t="shared" si="8"/>
        <v>March-June</v>
      </c>
    </row>
    <row r="168" spans="1:17" x14ac:dyDescent="0.3">
      <c r="A168">
        <v>2022</v>
      </c>
      <c r="B168" t="s">
        <v>20</v>
      </c>
      <c r="C168" t="s">
        <v>22</v>
      </c>
      <c r="D168" t="s">
        <v>33</v>
      </c>
      <c r="E168" t="str">
        <f t="shared" si="6"/>
        <v>Foreign</v>
      </c>
      <c r="F168" t="s">
        <v>40</v>
      </c>
      <c r="G168">
        <v>12</v>
      </c>
      <c r="H168" t="s">
        <v>44</v>
      </c>
      <c r="I168" s="3">
        <f t="shared" si="7"/>
        <v>102.73</v>
      </c>
      <c r="J168" s="3">
        <v>1232.76</v>
      </c>
      <c r="K168" t="s">
        <v>49</v>
      </c>
      <c r="L168" t="s">
        <v>54</v>
      </c>
      <c r="M168" t="s">
        <v>56</v>
      </c>
      <c r="N168">
        <v>4.7</v>
      </c>
      <c r="O168" t="s">
        <v>59</v>
      </c>
      <c r="P168" t="s">
        <v>62</v>
      </c>
      <c r="Q168" t="str">
        <f t="shared" si="8"/>
        <v>November-February</v>
      </c>
    </row>
    <row r="169" spans="1:17" x14ac:dyDescent="0.3">
      <c r="A169">
        <v>2025</v>
      </c>
      <c r="B169" t="s">
        <v>18</v>
      </c>
      <c r="C169" t="s">
        <v>27</v>
      </c>
      <c r="D169" t="s">
        <v>33</v>
      </c>
      <c r="E169" t="str">
        <f t="shared" si="6"/>
        <v>Foreign</v>
      </c>
      <c r="F169" t="s">
        <v>42</v>
      </c>
      <c r="G169">
        <v>14</v>
      </c>
      <c r="H169" t="s">
        <v>45</v>
      </c>
      <c r="I169" s="3">
        <f t="shared" si="7"/>
        <v>80.7</v>
      </c>
      <c r="J169" s="3">
        <v>1129.8</v>
      </c>
      <c r="K169" t="s">
        <v>48</v>
      </c>
      <c r="L169" t="s">
        <v>53</v>
      </c>
      <c r="M169" t="s">
        <v>58</v>
      </c>
      <c r="N169">
        <v>1.3</v>
      </c>
      <c r="O169" t="s">
        <v>60</v>
      </c>
      <c r="P169" t="s">
        <v>63</v>
      </c>
      <c r="Q169" t="str">
        <f t="shared" si="8"/>
        <v>March-June</v>
      </c>
    </row>
    <row r="170" spans="1:17" x14ac:dyDescent="0.3">
      <c r="A170">
        <v>2023</v>
      </c>
      <c r="B170" t="s">
        <v>21</v>
      </c>
      <c r="C170" t="s">
        <v>16</v>
      </c>
      <c r="D170" t="s">
        <v>35</v>
      </c>
      <c r="E170" t="str">
        <f t="shared" si="6"/>
        <v>Foreign</v>
      </c>
      <c r="F170" t="s">
        <v>43</v>
      </c>
      <c r="G170">
        <v>6</v>
      </c>
      <c r="H170" t="s">
        <v>44</v>
      </c>
      <c r="I170" s="3">
        <f t="shared" si="7"/>
        <v>293.11</v>
      </c>
      <c r="J170" s="3">
        <v>1758.66</v>
      </c>
      <c r="K170" t="s">
        <v>48</v>
      </c>
      <c r="L170" t="s">
        <v>53</v>
      </c>
      <c r="M170" t="s">
        <v>57</v>
      </c>
      <c r="N170">
        <v>1.2</v>
      </c>
      <c r="O170" t="s">
        <v>60</v>
      </c>
      <c r="P170" t="s">
        <v>63</v>
      </c>
      <c r="Q170" t="str">
        <f t="shared" si="8"/>
        <v>July-October</v>
      </c>
    </row>
    <row r="171" spans="1:17" x14ac:dyDescent="0.3">
      <c r="A171">
        <v>2019</v>
      </c>
      <c r="B171" t="s">
        <v>16</v>
      </c>
      <c r="C171" t="s">
        <v>25</v>
      </c>
      <c r="D171" t="s">
        <v>36</v>
      </c>
      <c r="E171" t="str">
        <f t="shared" si="6"/>
        <v>Foreign</v>
      </c>
      <c r="F171" t="s">
        <v>42</v>
      </c>
      <c r="G171">
        <v>11</v>
      </c>
      <c r="H171" t="s">
        <v>47</v>
      </c>
      <c r="I171" s="3">
        <f t="shared" si="7"/>
        <v>121.61999999999999</v>
      </c>
      <c r="J171" s="3">
        <v>1337.82</v>
      </c>
      <c r="K171" t="s">
        <v>48</v>
      </c>
      <c r="L171" t="s">
        <v>52</v>
      </c>
      <c r="M171" t="s">
        <v>56</v>
      </c>
      <c r="N171">
        <v>4.4000000000000004</v>
      </c>
      <c r="O171" t="s">
        <v>60</v>
      </c>
      <c r="P171" t="s">
        <v>62</v>
      </c>
      <c r="Q171" t="str">
        <f t="shared" si="8"/>
        <v>November-February</v>
      </c>
    </row>
    <row r="172" spans="1:17" x14ac:dyDescent="0.3">
      <c r="A172">
        <v>2015</v>
      </c>
      <c r="B172" t="s">
        <v>20</v>
      </c>
      <c r="C172" t="s">
        <v>16</v>
      </c>
      <c r="D172" t="s">
        <v>31</v>
      </c>
      <c r="E172" t="str">
        <f t="shared" si="6"/>
        <v>Foreign</v>
      </c>
      <c r="F172" t="s">
        <v>40</v>
      </c>
      <c r="G172">
        <v>11</v>
      </c>
      <c r="H172" t="s">
        <v>46</v>
      </c>
      <c r="I172" s="3">
        <f t="shared" si="7"/>
        <v>233.17</v>
      </c>
      <c r="J172" s="3">
        <v>2564.87</v>
      </c>
      <c r="K172" t="s">
        <v>51</v>
      </c>
      <c r="L172" t="s">
        <v>53</v>
      </c>
      <c r="M172" t="s">
        <v>56</v>
      </c>
      <c r="N172">
        <v>4.4000000000000004</v>
      </c>
      <c r="O172" t="s">
        <v>60</v>
      </c>
      <c r="P172" t="s">
        <v>61</v>
      </c>
      <c r="Q172" t="str">
        <f t="shared" si="8"/>
        <v>November-February</v>
      </c>
    </row>
    <row r="173" spans="1:17" x14ac:dyDescent="0.3">
      <c r="A173">
        <v>2017</v>
      </c>
      <c r="B173" t="s">
        <v>17</v>
      </c>
      <c r="C173" t="s">
        <v>23</v>
      </c>
      <c r="D173" t="s">
        <v>31</v>
      </c>
      <c r="E173" t="str">
        <f t="shared" si="6"/>
        <v>Foreign</v>
      </c>
      <c r="F173" t="s">
        <v>42</v>
      </c>
      <c r="G173">
        <v>6</v>
      </c>
      <c r="H173" t="s">
        <v>47</v>
      </c>
      <c r="I173" s="3">
        <f t="shared" si="7"/>
        <v>245.41</v>
      </c>
      <c r="J173" s="3">
        <v>1472.46</v>
      </c>
      <c r="K173" t="s">
        <v>50</v>
      </c>
      <c r="L173" t="s">
        <v>54</v>
      </c>
      <c r="M173" t="s">
        <v>58</v>
      </c>
      <c r="N173">
        <v>2.6</v>
      </c>
      <c r="O173" t="s">
        <v>60</v>
      </c>
      <c r="P173" t="s">
        <v>61</v>
      </c>
      <c r="Q173" t="str">
        <f t="shared" si="8"/>
        <v>March-June</v>
      </c>
    </row>
    <row r="174" spans="1:17" x14ac:dyDescent="0.3">
      <c r="A174">
        <v>2024</v>
      </c>
      <c r="B174" t="s">
        <v>15</v>
      </c>
      <c r="C174" t="s">
        <v>28</v>
      </c>
      <c r="D174" t="s">
        <v>33</v>
      </c>
      <c r="E174" t="str">
        <f t="shared" si="6"/>
        <v>Foreign</v>
      </c>
      <c r="F174" t="s">
        <v>40</v>
      </c>
      <c r="G174">
        <v>5</v>
      </c>
      <c r="H174" t="s">
        <v>46</v>
      </c>
      <c r="I174" s="3">
        <f t="shared" si="7"/>
        <v>128.06</v>
      </c>
      <c r="J174" s="3">
        <v>640.29999999999995</v>
      </c>
      <c r="K174" t="s">
        <v>48</v>
      </c>
      <c r="L174" t="s">
        <v>55</v>
      </c>
      <c r="M174" t="s">
        <v>56</v>
      </c>
      <c r="N174">
        <v>4.9000000000000004</v>
      </c>
      <c r="O174" t="s">
        <v>60</v>
      </c>
      <c r="P174" t="s">
        <v>63</v>
      </c>
      <c r="Q174" t="str">
        <f t="shared" si="8"/>
        <v>November-February</v>
      </c>
    </row>
    <row r="175" spans="1:17" x14ac:dyDescent="0.3">
      <c r="A175">
        <v>2022</v>
      </c>
      <c r="B175" t="s">
        <v>15</v>
      </c>
      <c r="C175" t="s">
        <v>26</v>
      </c>
      <c r="D175" t="s">
        <v>34</v>
      </c>
      <c r="E175" t="str">
        <f t="shared" si="6"/>
        <v>Foreign</v>
      </c>
      <c r="F175" t="s">
        <v>43</v>
      </c>
      <c r="G175">
        <v>6</v>
      </c>
      <c r="H175" t="s">
        <v>45</v>
      </c>
      <c r="I175" s="3">
        <f t="shared" si="7"/>
        <v>211.12</v>
      </c>
      <c r="J175" s="3">
        <v>1266.72</v>
      </c>
      <c r="K175" t="s">
        <v>51</v>
      </c>
      <c r="L175" t="s">
        <v>55</v>
      </c>
      <c r="M175" t="s">
        <v>57</v>
      </c>
      <c r="N175">
        <v>4.9000000000000004</v>
      </c>
      <c r="O175" t="s">
        <v>60</v>
      </c>
      <c r="P175" t="s">
        <v>62</v>
      </c>
      <c r="Q175" t="str">
        <f t="shared" si="8"/>
        <v>July-October</v>
      </c>
    </row>
    <row r="176" spans="1:17" x14ac:dyDescent="0.3">
      <c r="A176">
        <v>2025</v>
      </c>
      <c r="B176" t="s">
        <v>19</v>
      </c>
      <c r="C176" t="s">
        <v>16</v>
      </c>
      <c r="D176" t="s">
        <v>29</v>
      </c>
      <c r="E176" t="str">
        <f t="shared" si="6"/>
        <v>Domestic</v>
      </c>
      <c r="F176" t="s">
        <v>41</v>
      </c>
      <c r="G176">
        <v>14</v>
      </c>
      <c r="H176" t="s">
        <v>44</v>
      </c>
      <c r="I176" s="3">
        <f t="shared" si="7"/>
        <v>50.18</v>
      </c>
      <c r="J176" s="3">
        <v>702.52</v>
      </c>
      <c r="K176" t="s">
        <v>51</v>
      </c>
      <c r="L176" t="s">
        <v>52</v>
      </c>
      <c r="M176" t="s">
        <v>58</v>
      </c>
      <c r="N176">
        <v>1.5</v>
      </c>
      <c r="O176" t="s">
        <v>59</v>
      </c>
      <c r="P176" t="s">
        <v>62</v>
      </c>
      <c r="Q176" t="str">
        <f t="shared" si="8"/>
        <v>March-June</v>
      </c>
    </row>
    <row r="177" spans="1:17" x14ac:dyDescent="0.3">
      <c r="A177">
        <v>2020</v>
      </c>
      <c r="B177" t="s">
        <v>21</v>
      </c>
      <c r="C177" t="s">
        <v>26</v>
      </c>
      <c r="D177" t="s">
        <v>34</v>
      </c>
      <c r="E177" t="str">
        <f t="shared" si="6"/>
        <v>Foreign</v>
      </c>
      <c r="F177" t="s">
        <v>40</v>
      </c>
      <c r="G177">
        <v>5</v>
      </c>
      <c r="H177" t="s">
        <v>47</v>
      </c>
      <c r="I177" s="3">
        <f t="shared" si="7"/>
        <v>131.15</v>
      </c>
      <c r="J177" s="3">
        <v>655.75</v>
      </c>
      <c r="K177" t="s">
        <v>48</v>
      </c>
      <c r="L177" t="s">
        <v>53</v>
      </c>
      <c r="M177" t="s">
        <v>57</v>
      </c>
      <c r="N177">
        <v>2.9</v>
      </c>
      <c r="O177" t="s">
        <v>59</v>
      </c>
      <c r="P177" t="s">
        <v>61</v>
      </c>
      <c r="Q177" t="str">
        <f t="shared" si="8"/>
        <v>July-October</v>
      </c>
    </row>
    <row r="178" spans="1:17" x14ac:dyDescent="0.3">
      <c r="A178">
        <v>2022</v>
      </c>
      <c r="B178" t="s">
        <v>16</v>
      </c>
      <c r="C178" t="s">
        <v>22</v>
      </c>
      <c r="D178" t="s">
        <v>35</v>
      </c>
      <c r="E178" t="str">
        <f t="shared" si="6"/>
        <v>Foreign</v>
      </c>
      <c r="F178" t="s">
        <v>40</v>
      </c>
      <c r="G178">
        <v>2</v>
      </c>
      <c r="H178" t="s">
        <v>47</v>
      </c>
      <c r="I178" s="3">
        <f t="shared" si="7"/>
        <v>290.85000000000002</v>
      </c>
      <c r="J178" s="3">
        <v>581.70000000000005</v>
      </c>
      <c r="K178" t="s">
        <v>48</v>
      </c>
      <c r="L178" t="s">
        <v>55</v>
      </c>
      <c r="M178" t="s">
        <v>57</v>
      </c>
      <c r="N178">
        <v>1.2</v>
      </c>
      <c r="O178" t="s">
        <v>60</v>
      </c>
      <c r="P178" t="s">
        <v>63</v>
      </c>
      <c r="Q178" t="str">
        <f t="shared" si="8"/>
        <v>July-October</v>
      </c>
    </row>
    <row r="179" spans="1:17" x14ac:dyDescent="0.3">
      <c r="A179">
        <v>2023</v>
      </c>
      <c r="B179" t="s">
        <v>18</v>
      </c>
      <c r="C179" t="s">
        <v>28</v>
      </c>
      <c r="D179" t="s">
        <v>31</v>
      </c>
      <c r="E179" t="str">
        <f t="shared" si="6"/>
        <v>Foreign</v>
      </c>
      <c r="F179" t="s">
        <v>40</v>
      </c>
      <c r="G179">
        <v>5</v>
      </c>
      <c r="H179" t="s">
        <v>46</v>
      </c>
      <c r="I179" s="3">
        <f t="shared" si="7"/>
        <v>67.19</v>
      </c>
      <c r="J179" s="3">
        <v>335.95</v>
      </c>
      <c r="K179" t="s">
        <v>48</v>
      </c>
      <c r="L179" t="s">
        <v>55</v>
      </c>
      <c r="M179" t="s">
        <v>57</v>
      </c>
      <c r="N179">
        <v>2.4</v>
      </c>
      <c r="O179" t="s">
        <v>59</v>
      </c>
      <c r="P179" t="s">
        <v>62</v>
      </c>
      <c r="Q179" t="str">
        <f t="shared" si="8"/>
        <v>July-October</v>
      </c>
    </row>
    <row r="180" spans="1:17" x14ac:dyDescent="0.3">
      <c r="A180">
        <v>2018</v>
      </c>
      <c r="B180" t="s">
        <v>17</v>
      </c>
      <c r="C180" t="s">
        <v>27</v>
      </c>
      <c r="D180" t="s">
        <v>34</v>
      </c>
      <c r="E180" t="str">
        <f t="shared" si="6"/>
        <v>Foreign</v>
      </c>
      <c r="F180" t="s">
        <v>43</v>
      </c>
      <c r="G180">
        <v>1</v>
      </c>
      <c r="H180" t="s">
        <v>44</v>
      </c>
      <c r="I180" s="3">
        <f t="shared" si="7"/>
        <v>128</v>
      </c>
      <c r="J180" s="3">
        <v>128</v>
      </c>
      <c r="K180" t="s">
        <v>48</v>
      </c>
      <c r="L180" t="s">
        <v>55</v>
      </c>
      <c r="M180" t="s">
        <v>58</v>
      </c>
      <c r="N180">
        <v>1.3</v>
      </c>
      <c r="O180" t="s">
        <v>59</v>
      </c>
      <c r="P180" t="s">
        <v>63</v>
      </c>
      <c r="Q180" t="str">
        <f t="shared" si="8"/>
        <v>March-June</v>
      </c>
    </row>
    <row r="181" spans="1:17" x14ac:dyDescent="0.3">
      <c r="A181">
        <v>2015</v>
      </c>
      <c r="B181" t="s">
        <v>21</v>
      </c>
      <c r="C181" t="s">
        <v>16</v>
      </c>
      <c r="D181" t="s">
        <v>32</v>
      </c>
      <c r="E181" t="str">
        <f t="shared" si="6"/>
        <v>Foreign</v>
      </c>
      <c r="F181" t="s">
        <v>39</v>
      </c>
      <c r="G181">
        <v>3</v>
      </c>
      <c r="H181" t="s">
        <v>47</v>
      </c>
      <c r="I181" s="3">
        <f t="shared" si="7"/>
        <v>241.35</v>
      </c>
      <c r="J181" s="3">
        <v>724.05</v>
      </c>
      <c r="K181" t="s">
        <v>50</v>
      </c>
      <c r="L181" t="s">
        <v>52</v>
      </c>
      <c r="M181" t="s">
        <v>57</v>
      </c>
      <c r="N181">
        <v>1.6</v>
      </c>
      <c r="O181" t="s">
        <v>60</v>
      </c>
      <c r="P181" t="s">
        <v>63</v>
      </c>
      <c r="Q181" t="str">
        <f t="shared" si="8"/>
        <v>July-October</v>
      </c>
    </row>
    <row r="182" spans="1:17" x14ac:dyDescent="0.3">
      <c r="A182">
        <v>2015</v>
      </c>
      <c r="B182" t="s">
        <v>19</v>
      </c>
      <c r="C182" t="s">
        <v>16</v>
      </c>
      <c r="D182" t="s">
        <v>32</v>
      </c>
      <c r="E182" t="str">
        <f t="shared" si="6"/>
        <v>Foreign</v>
      </c>
      <c r="F182" t="s">
        <v>40</v>
      </c>
      <c r="G182">
        <v>14</v>
      </c>
      <c r="H182" t="s">
        <v>47</v>
      </c>
      <c r="I182" s="3">
        <f t="shared" si="7"/>
        <v>206.32</v>
      </c>
      <c r="J182" s="3">
        <v>2888.48</v>
      </c>
      <c r="K182" t="s">
        <v>50</v>
      </c>
      <c r="L182" t="s">
        <v>53</v>
      </c>
      <c r="M182" t="s">
        <v>57</v>
      </c>
      <c r="N182">
        <v>4.5999999999999996</v>
      </c>
      <c r="O182" t="s">
        <v>60</v>
      </c>
      <c r="P182" t="s">
        <v>62</v>
      </c>
      <c r="Q182" t="str">
        <f t="shared" si="8"/>
        <v>July-October</v>
      </c>
    </row>
    <row r="183" spans="1:17" x14ac:dyDescent="0.3">
      <c r="A183">
        <v>2024</v>
      </c>
      <c r="B183" t="s">
        <v>15</v>
      </c>
      <c r="C183" t="s">
        <v>24</v>
      </c>
      <c r="D183" t="s">
        <v>29</v>
      </c>
      <c r="E183" t="str">
        <f t="shared" si="6"/>
        <v>Domestic</v>
      </c>
      <c r="F183" t="s">
        <v>43</v>
      </c>
      <c r="G183">
        <v>7</v>
      </c>
      <c r="H183" t="s">
        <v>44</v>
      </c>
      <c r="I183" s="3">
        <f t="shared" si="7"/>
        <v>196.82999999999998</v>
      </c>
      <c r="J183" s="3">
        <v>1377.81</v>
      </c>
      <c r="K183" t="s">
        <v>49</v>
      </c>
      <c r="L183" t="s">
        <v>53</v>
      </c>
      <c r="M183" t="s">
        <v>56</v>
      </c>
      <c r="N183">
        <v>4.4000000000000004</v>
      </c>
      <c r="O183" t="s">
        <v>60</v>
      </c>
      <c r="P183" t="s">
        <v>62</v>
      </c>
      <c r="Q183" t="str">
        <f t="shared" si="8"/>
        <v>November-February</v>
      </c>
    </row>
    <row r="184" spans="1:17" x14ac:dyDescent="0.3">
      <c r="A184">
        <v>2018</v>
      </c>
      <c r="B184" t="s">
        <v>21</v>
      </c>
      <c r="C184" t="s">
        <v>25</v>
      </c>
      <c r="D184" t="s">
        <v>32</v>
      </c>
      <c r="E184" t="str">
        <f t="shared" si="6"/>
        <v>Foreign</v>
      </c>
      <c r="F184" t="s">
        <v>41</v>
      </c>
      <c r="G184">
        <v>4</v>
      </c>
      <c r="H184" t="s">
        <v>45</v>
      </c>
      <c r="I184" s="3">
        <f t="shared" si="7"/>
        <v>258.91000000000003</v>
      </c>
      <c r="J184" s="3">
        <v>1035.6400000000001</v>
      </c>
      <c r="K184" t="s">
        <v>50</v>
      </c>
      <c r="L184" t="s">
        <v>55</v>
      </c>
      <c r="M184" t="s">
        <v>56</v>
      </c>
      <c r="N184">
        <v>4.4000000000000004</v>
      </c>
      <c r="O184" t="s">
        <v>60</v>
      </c>
      <c r="P184" t="s">
        <v>63</v>
      </c>
      <c r="Q184" t="str">
        <f t="shared" si="8"/>
        <v>November-February</v>
      </c>
    </row>
    <row r="185" spans="1:17" x14ac:dyDescent="0.3">
      <c r="A185">
        <v>2021</v>
      </c>
      <c r="B185" t="s">
        <v>17</v>
      </c>
      <c r="C185" t="s">
        <v>27</v>
      </c>
      <c r="D185" t="s">
        <v>29</v>
      </c>
      <c r="E185" t="str">
        <f t="shared" si="6"/>
        <v>Domestic</v>
      </c>
      <c r="F185" t="s">
        <v>40</v>
      </c>
      <c r="G185">
        <v>8</v>
      </c>
      <c r="H185" t="s">
        <v>46</v>
      </c>
      <c r="I185" s="3">
        <f t="shared" si="7"/>
        <v>28.15</v>
      </c>
      <c r="J185" s="3">
        <v>225.2</v>
      </c>
      <c r="K185" t="s">
        <v>49</v>
      </c>
      <c r="L185" t="s">
        <v>53</v>
      </c>
      <c r="M185" t="s">
        <v>57</v>
      </c>
      <c r="N185">
        <v>1.1000000000000001</v>
      </c>
      <c r="O185" t="s">
        <v>59</v>
      </c>
      <c r="P185" t="s">
        <v>63</v>
      </c>
      <c r="Q185" t="str">
        <f t="shared" si="8"/>
        <v>July-October</v>
      </c>
    </row>
    <row r="186" spans="1:17" x14ac:dyDescent="0.3">
      <c r="A186">
        <v>2016</v>
      </c>
      <c r="B186" t="s">
        <v>16</v>
      </c>
      <c r="C186" t="s">
        <v>16</v>
      </c>
      <c r="D186" t="s">
        <v>32</v>
      </c>
      <c r="E186" t="str">
        <f t="shared" si="6"/>
        <v>Foreign</v>
      </c>
      <c r="F186" t="s">
        <v>39</v>
      </c>
      <c r="G186">
        <v>3</v>
      </c>
      <c r="H186" t="s">
        <v>47</v>
      </c>
      <c r="I186" s="3">
        <f t="shared" si="7"/>
        <v>235.92999999999998</v>
      </c>
      <c r="J186" s="3">
        <v>707.79</v>
      </c>
      <c r="K186" t="s">
        <v>49</v>
      </c>
      <c r="L186" t="s">
        <v>53</v>
      </c>
      <c r="M186" t="s">
        <v>56</v>
      </c>
      <c r="N186">
        <v>3.3</v>
      </c>
      <c r="O186" t="s">
        <v>60</v>
      </c>
      <c r="P186" t="s">
        <v>62</v>
      </c>
      <c r="Q186" t="str">
        <f t="shared" si="8"/>
        <v>November-February</v>
      </c>
    </row>
    <row r="187" spans="1:17" x14ac:dyDescent="0.3">
      <c r="A187">
        <v>2017</v>
      </c>
      <c r="B187" t="s">
        <v>16</v>
      </c>
      <c r="C187" t="s">
        <v>16</v>
      </c>
      <c r="D187" t="s">
        <v>29</v>
      </c>
      <c r="E187" t="str">
        <f t="shared" si="6"/>
        <v>Domestic</v>
      </c>
      <c r="F187" t="s">
        <v>43</v>
      </c>
      <c r="G187">
        <v>7</v>
      </c>
      <c r="H187" t="s">
        <v>44</v>
      </c>
      <c r="I187" s="3">
        <f t="shared" si="7"/>
        <v>267.11</v>
      </c>
      <c r="J187" s="3">
        <v>1869.77</v>
      </c>
      <c r="K187" t="s">
        <v>51</v>
      </c>
      <c r="L187" t="s">
        <v>55</v>
      </c>
      <c r="M187" t="s">
        <v>58</v>
      </c>
      <c r="N187">
        <v>4.0999999999999996</v>
      </c>
      <c r="O187" t="s">
        <v>59</v>
      </c>
      <c r="P187" t="s">
        <v>61</v>
      </c>
      <c r="Q187" t="str">
        <f t="shared" si="8"/>
        <v>March-June</v>
      </c>
    </row>
    <row r="188" spans="1:17" x14ac:dyDescent="0.3">
      <c r="A188">
        <v>2015</v>
      </c>
      <c r="B188" t="s">
        <v>20</v>
      </c>
      <c r="C188" t="s">
        <v>27</v>
      </c>
      <c r="D188" t="s">
        <v>29</v>
      </c>
      <c r="E188" t="str">
        <f t="shared" si="6"/>
        <v>Domestic</v>
      </c>
      <c r="F188" t="s">
        <v>41</v>
      </c>
      <c r="G188">
        <v>14</v>
      </c>
      <c r="H188" t="s">
        <v>45</v>
      </c>
      <c r="I188" s="3">
        <f t="shared" si="7"/>
        <v>24.53</v>
      </c>
      <c r="J188" s="3">
        <v>343.42</v>
      </c>
      <c r="K188" t="s">
        <v>50</v>
      </c>
      <c r="L188" t="s">
        <v>52</v>
      </c>
      <c r="M188" t="s">
        <v>56</v>
      </c>
      <c r="N188">
        <v>3.8</v>
      </c>
      <c r="O188" t="s">
        <v>59</v>
      </c>
      <c r="P188" t="s">
        <v>63</v>
      </c>
      <c r="Q188" t="str">
        <f t="shared" si="8"/>
        <v>November-February</v>
      </c>
    </row>
    <row r="189" spans="1:17" x14ac:dyDescent="0.3">
      <c r="A189">
        <v>2019</v>
      </c>
      <c r="B189" t="s">
        <v>17</v>
      </c>
      <c r="C189" t="s">
        <v>28</v>
      </c>
      <c r="D189" t="s">
        <v>29</v>
      </c>
      <c r="E189" t="str">
        <f t="shared" si="6"/>
        <v>Domestic</v>
      </c>
      <c r="F189" t="s">
        <v>39</v>
      </c>
      <c r="G189">
        <v>2</v>
      </c>
      <c r="H189" t="s">
        <v>47</v>
      </c>
      <c r="I189" s="3">
        <f t="shared" si="7"/>
        <v>176.51</v>
      </c>
      <c r="J189" s="3">
        <v>353.02</v>
      </c>
      <c r="K189" t="s">
        <v>50</v>
      </c>
      <c r="L189" t="s">
        <v>55</v>
      </c>
      <c r="M189" t="s">
        <v>58</v>
      </c>
      <c r="N189">
        <v>3</v>
      </c>
      <c r="O189" t="s">
        <v>59</v>
      </c>
      <c r="P189" t="s">
        <v>61</v>
      </c>
      <c r="Q189" t="str">
        <f t="shared" si="8"/>
        <v>March-June</v>
      </c>
    </row>
    <row r="190" spans="1:17" x14ac:dyDescent="0.3">
      <c r="A190">
        <v>2015</v>
      </c>
      <c r="B190" t="s">
        <v>19</v>
      </c>
      <c r="C190" t="s">
        <v>26</v>
      </c>
      <c r="D190" t="s">
        <v>31</v>
      </c>
      <c r="E190" t="str">
        <f t="shared" si="6"/>
        <v>Foreign</v>
      </c>
      <c r="F190" t="s">
        <v>41</v>
      </c>
      <c r="G190">
        <v>14</v>
      </c>
      <c r="H190" t="s">
        <v>45</v>
      </c>
      <c r="I190" s="3">
        <f t="shared" si="7"/>
        <v>117.60000000000001</v>
      </c>
      <c r="J190" s="3">
        <v>1646.4</v>
      </c>
      <c r="K190" t="s">
        <v>50</v>
      </c>
      <c r="L190" t="s">
        <v>53</v>
      </c>
      <c r="M190" t="s">
        <v>58</v>
      </c>
      <c r="N190">
        <v>1.5</v>
      </c>
      <c r="O190" t="s">
        <v>60</v>
      </c>
      <c r="P190" t="s">
        <v>63</v>
      </c>
      <c r="Q190" t="str">
        <f t="shared" si="8"/>
        <v>March-June</v>
      </c>
    </row>
    <row r="191" spans="1:17" x14ac:dyDescent="0.3">
      <c r="A191">
        <v>2022</v>
      </c>
      <c r="B191" t="s">
        <v>20</v>
      </c>
      <c r="C191" t="s">
        <v>27</v>
      </c>
      <c r="D191" t="s">
        <v>32</v>
      </c>
      <c r="E191" t="str">
        <f t="shared" si="6"/>
        <v>Foreign</v>
      </c>
      <c r="F191" t="s">
        <v>39</v>
      </c>
      <c r="G191">
        <v>8</v>
      </c>
      <c r="H191" t="s">
        <v>47</v>
      </c>
      <c r="I191" s="3">
        <f t="shared" si="7"/>
        <v>34.21</v>
      </c>
      <c r="J191" s="3">
        <v>273.68</v>
      </c>
      <c r="K191" t="s">
        <v>51</v>
      </c>
      <c r="L191" t="s">
        <v>53</v>
      </c>
      <c r="M191" t="s">
        <v>56</v>
      </c>
      <c r="N191">
        <v>4.0999999999999996</v>
      </c>
      <c r="O191" t="s">
        <v>59</v>
      </c>
      <c r="P191" t="s">
        <v>63</v>
      </c>
      <c r="Q191" t="str">
        <f t="shared" si="8"/>
        <v>November-February</v>
      </c>
    </row>
    <row r="192" spans="1:17" x14ac:dyDescent="0.3">
      <c r="A192">
        <v>2015</v>
      </c>
      <c r="B192" t="s">
        <v>20</v>
      </c>
      <c r="C192" t="s">
        <v>26</v>
      </c>
      <c r="D192" t="s">
        <v>31</v>
      </c>
      <c r="E192" t="str">
        <f t="shared" si="6"/>
        <v>Foreign</v>
      </c>
      <c r="F192" t="s">
        <v>42</v>
      </c>
      <c r="G192">
        <v>13</v>
      </c>
      <c r="H192" t="s">
        <v>47</v>
      </c>
      <c r="I192" s="3">
        <f t="shared" si="7"/>
        <v>136.97</v>
      </c>
      <c r="J192" s="3">
        <v>1780.61</v>
      </c>
      <c r="K192" t="s">
        <v>49</v>
      </c>
      <c r="L192" t="s">
        <v>53</v>
      </c>
      <c r="M192" t="s">
        <v>56</v>
      </c>
      <c r="N192">
        <v>4.5999999999999996</v>
      </c>
      <c r="O192" t="s">
        <v>59</v>
      </c>
      <c r="P192" t="s">
        <v>63</v>
      </c>
      <c r="Q192" t="str">
        <f t="shared" si="8"/>
        <v>November-February</v>
      </c>
    </row>
    <row r="193" spans="1:17" x14ac:dyDescent="0.3">
      <c r="A193">
        <v>2025</v>
      </c>
      <c r="B193" t="s">
        <v>20</v>
      </c>
      <c r="C193" t="s">
        <v>28</v>
      </c>
      <c r="D193" t="s">
        <v>33</v>
      </c>
      <c r="E193" t="str">
        <f t="shared" si="6"/>
        <v>Foreign</v>
      </c>
      <c r="F193" t="s">
        <v>42</v>
      </c>
      <c r="G193">
        <v>3</v>
      </c>
      <c r="H193" t="s">
        <v>45</v>
      </c>
      <c r="I193" s="3">
        <f t="shared" si="7"/>
        <v>200.33</v>
      </c>
      <c r="J193" s="3">
        <v>600.99</v>
      </c>
      <c r="K193" t="s">
        <v>50</v>
      </c>
      <c r="L193" t="s">
        <v>52</v>
      </c>
      <c r="M193" t="s">
        <v>58</v>
      </c>
      <c r="N193">
        <v>2.1</v>
      </c>
      <c r="O193" t="s">
        <v>60</v>
      </c>
      <c r="P193" t="s">
        <v>62</v>
      </c>
      <c r="Q193" t="str">
        <f t="shared" si="8"/>
        <v>March-June</v>
      </c>
    </row>
    <row r="194" spans="1:17" x14ac:dyDescent="0.3">
      <c r="A194">
        <v>2015</v>
      </c>
      <c r="B194" t="s">
        <v>21</v>
      </c>
      <c r="C194" t="s">
        <v>28</v>
      </c>
      <c r="D194" t="s">
        <v>35</v>
      </c>
      <c r="E194" t="str">
        <f t="shared" si="6"/>
        <v>Foreign</v>
      </c>
      <c r="F194" t="s">
        <v>42</v>
      </c>
      <c r="G194">
        <v>13</v>
      </c>
      <c r="H194" t="s">
        <v>46</v>
      </c>
      <c r="I194" s="3">
        <f t="shared" si="7"/>
        <v>277.32</v>
      </c>
      <c r="J194" s="3">
        <v>3605.16</v>
      </c>
      <c r="K194" t="s">
        <v>48</v>
      </c>
      <c r="L194" t="s">
        <v>53</v>
      </c>
      <c r="M194" t="s">
        <v>57</v>
      </c>
      <c r="N194">
        <v>3.2</v>
      </c>
      <c r="O194" t="s">
        <v>59</v>
      </c>
      <c r="P194" t="s">
        <v>62</v>
      </c>
      <c r="Q194" t="str">
        <f t="shared" si="8"/>
        <v>July-October</v>
      </c>
    </row>
    <row r="195" spans="1:17" x14ac:dyDescent="0.3">
      <c r="A195">
        <v>2016</v>
      </c>
      <c r="B195" t="s">
        <v>19</v>
      </c>
      <c r="C195" t="s">
        <v>23</v>
      </c>
      <c r="D195" t="s">
        <v>29</v>
      </c>
      <c r="E195" t="str">
        <f t="shared" ref="E195:E258" si="9">IF(D195="India","Domestic","Foreign")</f>
        <v>Domestic</v>
      </c>
      <c r="F195" t="s">
        <v>41</v>
      </c>
      <c r="G195">
        <v>6</v>
      </c>
      <c r="H195" t="s">
        <v>45</v>
      </c>
      <c r="I195" s="3">
        <f t="shared" ref="I195:I258" si="10">J195/G195</f>
        <v>193.75</v>
      </c>
      <c r="J195" s="3">
        <v>1162.5</v>
      </c>
      <c r="K195" t="s">
        <v>51</v>
      </c>
      <c r="L195" t="s">
        <v>53</v>
      </c>
      <c r="M195" t="s">
        <v>57</v>
      </c>
      <c r="N195">
        <v>3</v>
      </c>
      <c r="O195" t="s">
        <v>59</v>
      </c>
      <c r="P195" t="s">
        <v>62</v>
      </c>
      <c r="Q195" t="str">
        <f t="shared" ref="Q195:Q258" si="11">IF(M195="Summer","March-June",IF(M195="Monsoon","July-October","November-February"))</f>
        <v>July-October</v>
      </c>
    </row>
    <row r="196" spans="1:17" x14ac:dyDescent="0.3">
      <c r="A196">
        <v>2016</v>
      </c>
      <c r="B196" t="s">
        <v>15</v>
      </c>
      <c r="C196" t="s">
        <v>22</v>
      </c>
      <c r="D196" t="s">
        <v>35</v>
      </c>
      <c r="E196" t="str">
        <f t="shared" si="9"/>
        <v>Foreign</v>
      </c>
      <c r="F196" t="s">
        <v>42</v>
      </c>
      <c r="G196">
        <v>2</v>
      </c>
      <c r="H196" t="s">
        <v>44</v>
      </c>
      <c r="I196" s="3">
        <f t="shared" si="10"/>
        <v>259.89</v>
      </c>
      <c r="J196" s="3">
        <v>519.78</v>
      </c>
      <c r="K196" t="s">
        <v>51</v>
      </c>
      <c r="L196" t="s">
        <v>53</v>
      </c>
      <c r="M196" t="s">
        <v>57</v>
      </c>
      <c r="N196">
        <v>3.9</v>
      </c>
      <c r="O196" t="s">
        <v>60</v>
      </c>
      <c r="P196" t="s">
        <v>61</v>
      </c>
      <c r="Q196" t="str">
        <f t="shared" si="11"/>
        <v>July-October</v>
      </c>
    </row>
    <row r="197" spans="1:17" x14ac:dyDescent="0.3">
      <c r="A197">
        <v>2020</v>
      </c>
      <c r="B197" t="s">
        <v>16</v>
      </c>
      <c r="C197" t="s">
        <v>24</v>
      </c>
      <c r="D197" t="s">
        <v>32</v>
      </c>
      <c r="E197" t="str">
        <f t="shared" si="9"/>
        <v>Foreign</v>
      </c>
      <c r="F197" t="s">
        <v>43</v>
      </c>
      <c r="G197">
        <v>7</v>
      </c>
      <c r="H197" t="s">
        <v>47</v>
      </c>
      <c r="I197" s="3">
        <f t="shared" si="10"/>
        <v>54.04</v>
      </c>
      <c r="J197" s="3">
        <v>378.28</v>
      </c>
      <c r="K197" t="s">
        <v>51</v>
      </c>
      <c r="L197" t="s">
        <v>52</v>
      </c>
      <c r="M197" t="s">
        <v>57</v>
      </c>
      <c r="N197">
        <v>4.7</v>
      </c>
      <c r="O197" t="s">
        <v>59</v>
      </c>
      <c r="P197" t="s">
        <v>61</v>
      </c>
      <c r="Q197" t="str">
        <f t="shared" si="11"/>
        <v>July-October</v>
      </c>
    </row>
    <row r="198" spans="1:17" x14ac:dyDescent="0.3">
      <c r="A198">
        <v>2021</v>
      </c>
      <c r="B198" t="s">
        <v>21</v>
      </c>
      <c r="C198" t="s">
        <v>28</v>
      </c>
      <c r="D198" t="s">
        <v>32</v>
      </c>
      <c r="E198" t="str">
        <f t="shared" si="9"/>
        <v>Foreign</v>
      </c>
      <c r="F198" t="s">
        <v>43</v>
      </c>
      <c r="G198">
        <v>13</v>
      </c>
      <c r="H198" t="s">
        <v>45</v>
      </c>
      <c r="I198" s="3">
        <f t="shared" si="10"/>
        <v>78.949999999999989</v>
      </c>
      <c r="J198" s="3">
        <v>1026.3499999999999</v>
      </c>
      <c r="K198" t="s">
        <v>51</v>
      </c>
      <c r="L198" t="s">
        <v>55</v>
      </c>
      <c r="M198" t="s">
        <v>56</v>
      </c>
      <c r="N198">
        <v>2.8</v>
      </c>
      <c r="O198" t="s">
        <v>59</v>
      </c>
      <c r="P198" t="s">
        <v>61</v>
      </c>
      <c r="Q198" t="str">
        <f t="shared" si="11"/>
        <v>November-February</v>
      </c>
    </row>
    <row r="199" spans="1:17" x14ac:dyDescent="0.3">
      <c r="A199">
        <v>2019</v>
      </c>
      <c r="B199" t="s">
        <v>15</v>
      </c>
      <c r="C199" t="s">
        <v>23</v>
      </c>
      <c r="D199" t="s">
        <v>32</v>
      </c>
      <c r="E199" t="str">
        <f t="shared" si="9"/>
        <v>Foreign</v>
      </c>
      <c r="F199" t="s">
        <v>42</v>
      </c>
      <c r="G199">
        <v>4</v>
      </c>
      <c r="H199" t="s">
        <v>45</v>
      </c>
      <c r="I199" s="3">
        <f t="shared" si="10"/>
        <v>291.68</v>
      </c>
      <c r="J199" s="3">
        <v>1166.72</v>
      </c>
      <c r="K199" t="s">
        <v>49</v>
      </c>
      <c r="L199" t="s">
        <v>53</v>
      </c>
      <c r="M199" t="s">
        <v>56</v>
      </c>
      <c r="N199">
        <v>2.8</v>
      </c>
      <c r="O199" t="s">
        <v>60</v>
      </c>
      <c r="P199" t="s">
        <v>62</v>
      </c>
      <c r="Q199" t="str">
        <f t="shared" si="11"/>
        <v>November-February</v>
      </c>
    </row>
    <row r="200" spans="1:17" x14ac:dyDescent="0.3">
      <c r="A200">
        <v>2015</v>
      </c>
      <c r="B200" t="s">
        <v>16</v>
      </c>
      <c r="C200" t="s">
        <v>23</v>
      </c>
      <c r="D200" t="s">
        <v>29</v>
      </c>
      <c r="E200" t="str">
        <f t="shared" si="9"/>
        <v>Domestic</v>
      </c>
      <c r="F200" t="s">
        <v>39</v>
      </c>
      <c r="G200">
        <v>6</v>
      </c>
      <c r="H200" t="s">
        <v>47</v>
      </c>
      <c r="I200" s="3">
        <f t="shared" si="10"/>
        <v>268.46999999999997</v>
      </c>
      <c r="J200" s="3">
        <v>1610.82</v>
      </c>
      <c r="K200" t="s">
        <v>49</v>
      </c>
      <c r="L200" t="s">
        <v>53</v>
      </c>
      <c r="M200" t="s">
        <v>58</v>
      </c>
      <c r="N200">
        <v>1.9</v>
      </c>
      <c r="O200" t="s">
        <v>59</v>
      </c>
      <c r="P200" t="s">
        <v>63</v>
      </c>
      <c r="Q200" t="str">
        <f t="shared" si="11"/>
        <v>March-June</v>
      </c>
    </row>
    <row r="201" spans="1:17" x14ac:dyDescent="0.3">
      <c r="A201">
        <v>2015</v>
      </c>
      <c r="B201" t="s">
        <v>19</v>
      </c>
      <c r="C201" t="s">
        <v>23</v>
      </c>
      <c r="D201" t="s">
        <v>35</v>
      </c>
      <c r="E201" t="str">
        <f t="shared" si="9"/>
        <v>Foreign</v>
      </c>
      <c r="F201" t="s">
        <v>39</v>
      </c>
      <c r="G201">
        <v>2</v>
      </c>
      <c r="H201" t="s">
        <v>47</v>
      </c>
      <c r="I201" s="3">
        <f t="shared" si="10"/>
        <v>85.86</v>
      </c>
      <c r="J201" s="3">
        <v>171.72</v>
      </c>
      <c r="K201" t="s">
        <v>50</v>
      </c>
      <c r="L201" t="s">
        <v>52</v>
      </c>
      <c r="M201" t="s">
        <v>58</v>
      </c>
      <c r="N201">
        <v>1.7</v>
      </c>
      <c r="O201" t="s">
        <v>60</v>
      </c>
      <c r="P201" t="s">
        <v>63</v>
      </c>
      <c r="Q201" t="str">
        <f t="shared" si="11"/>
        <v>March-June</v>
      </c>
    </row>
    <row r="202" spans="1:17" x14ac:dyDescent="0.3">
      <c r="A202">
        <v>2017</v>
      </c>
      <c r="B202" t="s">
        <v>19</v>
      </c>
      <c r="C202" t="s">
        <v>28</v>
      </c>
      <c r="D202" t="s">
        <v>34</v>
      </c>
      <c r="E202" t="str">
        <f t="shared" si="9"/>
        <v>Foreign</v>
      </c>
      <c r="F202" t="s">
        <v>41</v>
      </c>
      <c r="G202">
        <v>3</v>
      </c>
      <c r="H202" t="s">
        <v>45</v>
      </c>
      <c r="I202" s="3">
        <f t="shared" si="10"/>
        <v>193.87</v>
      </c>
      <c r="J202" s="3">
        <v>581.61</v>
      </c>
      <c r="K202" t="s">
        <v>50</v>
      </c>
      <c r="L202" t="s">
        <v>54</v>
      </c>
      <c r="M202" t="s">
        <v>57</v>
      </c>
      <c r="N202">
        <v>1.2</v>
      </c>
      <c r="O202" t="s">
        <v>60</v>
      </c>
      <c r="P202" t="s">
        <v>61</v>
      </c>
      <c r="Q202" t="str">
        <f t="shared" si="11"/>
        <v>July-October</v>
      </c>
    </row>
    <row r="203" spans="1:17" x14ac:dyDescent="0.3">
      <c r="A203">
        <v>2016</v>
      </c>
      <c r="B203" t="s">
        <v>17</v>
      </c>
      <c r="C203" t="s">
        <v>26</v>
      </c>
      <c r="D203" t="s">
        <v>35</v>
      </c>
      <c r="E203" t="str">
        <f t="shared" si="9"/>
        <v>Foreign</v>
      </c>
      <c r="F203" t="s">
        <v>39</v>
      </c>
      <c r="G203">
        <v>3</v>
      </c>
      <c r="H203" t="s">
        <v>46</v>
      </c>
      <c r="I203" s="3">
        <f t="shared" si="10"/>
        <v>121.54</v>
      </c>
      <c r="J203" s="3">
        <v>364.62</v>
      </c>
      <c r="K203" t="s">
        <v>51</v>
      </c>
      <c r="L203" t="s">
        <v>52</v>
      </c>
      <c r="M203" t="s">
        <v>58</v>
      </c>
      <c r="N203">
        <v>4.3</v>
      </c>
      <c r="O203" t="s">
        <v>59</v>
      </c>
      <c r="P203" t="s">
        <v>62</v>
      </c>
      <c r="Q203" t="str">
        <f t="shared" si="11"/>
        <v>March-June</v>
      </c>
    </row>
    <row r="204" spans="1:17" x14ac:dyDescent="0.3">
      <c r="A204">
        <v>2019</v>
      </c>
      <c r="B204" t="s">
        <v>16</v>
      </c>
      <c r="C204" t="s">
        <v>28</v>
      </c>
      <c r="D204" t="s">
        <v>32</v>
      </c>
      <c r="E204" t="str">
        <f t="shared" si="9"/>
        <v>Foreign</v>
      </c>
      <c r="F204" t="s">
        <v>40</v>
      </c>
      <c r="G204">
        <v>4</v>
      </c>
      <c r="H204" t="s">
        <v>47</v>
      </c>
      <c r="I204" s="3">
        <f t="shared" si="10"/>
        <v>151.21</v>
      </c>
      <c r="J204" s="3">
        <v>604.84</v>
      </c>
      <c r="K204" t="s">
        <v>48</v>
      </c>
      <c r="L204" t="s">
        <v>54</v>
      </c>
      <c r="M204" t="s">
        <v>56</v>
      </c>
      <c r="N204">
        <v>2.6</v>
      </c>
      <c r="O204" t="s">
        <v>59</v>
      </c>
      <c r="P204" t="s">
        <v>62</v>
      </c>
      <c r="Q204" t="str">
        <f t="shared" si="11"/>
        <v>November-February</v>
      </c>
    </row>
    <row r="205" spans="1:17" x14ac:dyDescent="0.3">
      <c r="A205">
        <v>2024</v>
      </c>
      <c r="B205" t="s">
        <v>16</v>
      </c>
      <c r="C205" t="s">
        <v>27</v>
      </c>
      <c r="D205" t="s">
        <v>34</v>
      </c>
      <c r="E205" t="str">
        <f t="shared" si="9"/>
        <v>Foreign</v>
      </c>
      <c r="F205" t="s">
        <v>39</v>
      </c>
      <c r="G205">
        <v>1</v>
      </c>
      <c r="H205" t="s">
        <v>45</v>
      </c>
      <c r="I205" s="3">
        <f t="shared" si="10"/>
        <v>261.05</v>
      </c>
      <c r="J205" s="3">
        <v>261.05</v>
      </c>
      <c r="K205" t="s">
        <v>49</v>
      </c>
      <c r="L205" t="s">
        <v>54</v>
      </c>
      <c r="M205" t="s">
        <v>57</v>
      </c>
      <c r="N205">
        <v>1.3</v>
      </c>
      <c r="O205" t="s">
        <v>59</v>
      </c>
      <c r="P205" t="s">
        <v>63</v>
      </c>
      <c r="Q205" t="str">
        <f t="shared" si="11"/>
        <v>July-October</v>
      </c>
    </row>
    <row r="206" spans="1:17" x14ac:dyDescent="0.3">
      <c r="A206">
        <v>2020</v>
      </c>
      <c r="B206" t="s">
        <v>19</v>
      </c>
      <c r="C206" t="s">
        <v>22</v>
      </c>
      <c r="D206" t="s">
        <v>29</v>
      </c>
      <c r="E206" t="str">
        <f t="shared" si="9"/>
        <v>Domestic</v>
      </c>
      <c r="F206" t="s">
        <v>43</v>
      </c>
      <c r="G206">
        <v>13</v>
      </c>
      <c r="H206" t="s">
        <v>44</v>
      </c>
      <c r="I206" s="3">
        <f t="shared" si="10"/>
        <v>226</v>
      </c>
      <c r="J206" s="3">
        <v>2938</v>
      </c>
      <c r="K206" t="s">
        <v>51</v>
      </c>
      <c r="L206" t="s">
        <v>54</v>
      </c>
      <c r="M206" t="s">
        <v>57</v>
      </c>
      <c r="N206">
        <v>3.2</v>
      </c>
      <c r="O206" t="s">
        <v>60</v>
      </c>
      <c r="P206" t="s">
        <v>62</v>
      </c>
      <c r="Q206" t="str">
        <f t="shared" si="11"/>
        <v>July-October</v>
      </c>
    </row>
    <row r="207" spans="1:17" x14ac:dyDescent="0.3">
      <c r="A207">
        <v>2021</v>
      </c>
      <c r="B207" t="s">
        <v>16</v>
      </c>
      <c r="C207" t="s">
        <v>22</v>
      </c>
      <c r="D207" t="s">
        <v>34</v>
      </c>
      <c r="E207" t="str">
        <f t="shared" si="9"/>
        <v>Foreign</v>
      </c>
      <c r="F207" t="s">
        <v>39</v>
      </c>
      <c r="G207">
        <v>6</v>
      </c>
      <c r="H207" t="s">
        <v>46</v>
      </c>
      <c r="I207" s="3">
        <f t="shared" si="10"/>
        <v>86.76</v>
      </c>
      <c r="J207" s="3">
        <v>520.56000000000006</v>
      </c>
      <c r="K207" t="s">
        <v>49</v>
      </c>
      <c r="L207" t="s">
        <v>54</v>
      </c>
      <c r="M207" t="s">
        <v>57</v>
      </c>
      <c r="N207">
        <v>2.2999999999999998</v>
      </c>
      <c r="O207" t="s">
        <v>60</v>
      </c>
      <c r="P207" t="s">
        <v>61</v>
      </c>
      <c r="Q207" t="str">
        <f t="shared" si="11"/>
        <v>July-October</v>
      </c>
    </row>
    <row r="208" spans="1:17" x14ac:dyDescent="0.3">
      <c r="A208">
        <v>2018</v>
      </c>
      <c r="B208" t="s">
        <v>18</v>
      </c>
      <c r="C208" t="s">
        <v>27</v>
      </c>
      <c r="D208" t="s">
        <v>30</v>
      </c>
      <c r="E208" t="str">
        <f t="shared" si="9"/>
        <v>Foreign</v>
      </c>
      <c r="F208" t="s">
        <v>41</v>
      </c>
      <c r="G208">
        <v>11</v>
      </c>
      <c r="H208" t="s">
        <v>44</v>
      </c>
      <c r="I208" s="3">
        <f t="shared" si="10"/>
        <v>108.48</v>
      </c>
      <c r="J208" s="3">
        <v>1193.28</v>
      </c>
      <c r="K208" t="s">
        <v>51</v>
      </c>
      <c r="L208" t="s">
        <v>54</v>
      </c>
      <c r="M208" t="s">
        <v>58</v>
      </c>
      <c r="N208">
        <v>4.9000000000000004</v>
      </c>
      <c r="O208" t="s">
        <v>59</v>
      </c>
      <c r="P208" t="s">
        <v>62</v>
      </c>
      <c r="Q208" t="str">
        <f t="shared" si="11"/>
        <v>March-June</v>
      </c>
    </row>
    <row r="209" spans="1:17" x14ac:dyDescent="0.3">
      <c r="A209">
        <v>2021</v>
      </c>
      <c r="B209" t="s">
        <v>17</v>
      </c>
      <c r="C209" t="s">
        <v>16</v>
      </c>
      <c r="D209" t="s">
        <v>33</v>
      </c>
      <c r="E209" t="str">
        <f t="shared" si="9"/>
        <v>Foreign</v>
      </c>
      <c r="F209" t="s">
        <v>39</v>
      </c>
      <c r="G209">
        <v>6</v>
      </c>
      <c r="H209" t="s">
        <v>47</v>
      </c>
      <c r="I209" s="3">
        <f t="shared" si="10"/>
        <v>101.12</v>
      </c>
      <c r="J209" s="3">
        <v>606.72</v>
      </c>
      <c r="K209" t="s">
        <v>48</v>
      </c>
      <c r="L209" t="s">
        <v>52</v>
      </c>
      <c r="M209" t="s">
        <v>57</v>
      </c>
      <c r="N209">
        <v>2.8</v>
      </c>
      <c r="O209" t="s">
        <v>59</v>
      </c>
      <c r="P209" t="s">
        <v>61</v>
      </c>
      <c r="Q209" t="str">
        <f t="shared" si="11"/>
        <v>July-October</v>
      </c>
    </row>
    <row r="210" spans="1:17" x14ac:dyDescent="0.3">
      <c r="A210">
        <v>2025</v>
      </c>
      <c r="B210" t="s">
        <v>21</v>
      </c>
      <c r="C210" t="s">
        <v>28</v>
      </c>
      <c r="D210" t="s">
        <v>31</v>
      </c>
      <c r="E210" t="str">
        <f t="shared" si="9"/>
        <v>Foreign</v>
      </c>
      <c r="F210" t="s">
        <v>41</v>
      </c>
      <c r="G210">
        <v>4</v>
      </c>
      <c r="H210" t="s">
        <v>47</v>
      </c>
      <c r="I210" s="3">
        <f t="shared" si="10"/>
        <v>238.59</v>
      </c>
      <c r="J210" s="3">
        <v>954.36</v>
      </c>
      <c r="K210" t="s">
        <v>51</v>
      </c>
      <c r="L210" t="s">
        <v>53</v>
      </c>
      <c r="M210" t="s">
        <v>56</v>
      </c>
      <c r="N210">
        <v>1.4</v>
      </c>
      <c r="O210" t="s">
        <v>60</v>
      </c>
      <c r="P210" t="s">
        <v>61</v>
      </c>
      <c r="Q210" t="str">
        <f t="shared" si="11"/>
        <v>November-February</v>
      </c>
    </row>
    <row r="211" spans="1:17" x14ac:dyDescent="0.3">
      <c r="A211">
        <v>2022</v>
      </c>
      <c r="B211" t="s">
        <v>21</v>
      </c>
      <c r="C211" t="s">
        <v>25</v>
      </c>
      <c r="D211" t="s">
        <v>33</v>
      </c>
      <c r="E211" t="str">
        <f t="shared" si="9"/>
        <v>Foreign</v>
      </c>
      <c r="F211" t="s">
        <v>40</v>
      </c>
      <c r="G211">
        <v>8</v>
      </c>
      <c r="H211" t="s">
        <v>46</v>
      </c>
      <c r="I211" s="3">
        <f t="shared" si="10"/>
        <v>157.22</v>
      </c>
      <c r="J211" s="3">
        <v>1257.76</v>
      </c>
      <c r="K211" t="s">
        <v>51</v>
      </c>
      <c r="L211" t="s">
        <v>52</v>
      </c>
      <c r="M211" t="s">
        <v>57</v>
      </c>
      <c r="N211">
        <v>3.6</v>
      </c>
      <c r="O211" t="s">
        <v>59</v>
      </c>
      <c r="P211" t="s">
        <v>61</v>
      </c>
      <c r="Q211" t="str">
        <f t="shared" si="11"/>
        <v>July-October</v>
      </c>
    </row>
    <row r="212" spans="1:17" x14ac:dyDescent="0.3">
      <c r="A212">
        <v>2025</v>
      </c>
      <c r="B212" t="s">
        <v>15</v>
      </c>
      <c r="C212" t="s">
        <v>24</v>
      </c>
      <c r="D212" t="s">
        <v>32</v>
      </c>
      <c r="E212" t="str">
        <f t="shared" si="9"/>
        <v>Foreign</v>
      </c>
      <c r="F212" t="s">
        <v>42</v>
      </c>
      <c r="G212">
        <v>5</v>
      </c>
      <c r="H212" t="s">
        <v>47</v>
      </c>
      <c r="I212" s="3">
        <f t="shared" si="10"/>
        <v>286.2</v>
      </c>
      <c r="J212" s="3">
        <v>1431</v>
      </c>
      <c r="K212" t="s">
        <v>51</v>
      </c>
      <c r="L212" t="s">
        <v>55</v>
      </c>
      <c r="M212" t="s">
        <v>58</v>
      </c>
      <c r="N212">
        <v>4.2</v>
      </c>
      <c r="O212" t="s">
        <v>60</v>
      </c>
      <c r="P212" t="s">
        <v>61</v>
      </c>
      <c r="Q212" t="str">
        <f t="shared" si="11"/>
        <v>March-June</v>
      </c>
    </row>
    <row r="213" spans="1:17" x14ac:dyDescent="0.3">
      <c r="A213">
        <v>2015</v>
      </c>
      <c r="B213" t="s">
        <v>21</v>
      </c>
      <c r="C213" t="s">
        <v>23</v>
      </c>
      <c r="D213" t="s">
        <v>31</v>
      </c>
      <c r="E213" t="str">
        <f t="shared" si="9"/>
        <v>Foreign</v>
      </c>
      <c r="F213" t="s">
        <v>40</v>
      </c>
      <c r="G213">
        <v>10</v>
      </c>
      <c r="H213" t="s">
        <v>44</v>
      </c>
      <c r="I213" s="3">
        <f t="shared" si="10"/>
        <v>248.67</v>
      </c>
      <c r="J213" s="3">
        <v>2486.6999999999998</v>
      </c>
      <c r="K213" t="s">
        <v>48</v>
      </c>
      <c r="L213" t="s">
        <v>52</v>
      </c>
      <c r="M213" t="s">
        <v>58</v>
      </c>
      <c r="N213">
        <v>3.3</v>
      </c>
      <c r="O213" t="s">
        <v>60</v>
      </c>
      <c r="P213" t="s">
        <v>63</v>
      </c>
      <c r="Q213" t="str">
        <f t="shared" si="11"/>
        <v>March-June</v>
      </c>
    </row>
    <row r="214" spans="1:17" x14ac:dyDescent="0.3">
      <c r="A214">
        <v>2020</v>
      </c>
      <c r="B214" t="s">
        <v>20</v>
      </c>
      <c r="C214" t="s">
        <v>28</v>
      </c>
      <c r="D214" t="s">
        <v>30</v>
      </c>
      <c r="E214" t="str">
        <f t="shared" si="9"/>
        <v>Foreign</v>
      </c>
      <c r="F214" t="s">
        <v>43</v>
      </c>
      <c r="G214">
        <v>14</v>
      </c>
      <c r="H214" t="s">
        <v>45</v>
      </c>
      <c r="I214" s="3">
        <f t="shared" si="10"/>
        <v>79.13</v>
      </c>
      <c r="J214" s="3">
        <v>1107.82</v>
      </c>
      <c r="K214" t="s">
        <v>50</v>
      </c>
      <c r="L214" t="s">
        <v>53</v>
      </c>
      <c r="M214" t="s">
        <v>57</v>
      </c>
      <c r="N214">
        <v>4.0999999999999996</v>
      </c>
      <c r="O214" t="s">
        <v>60</v>
      </c>
      <c r="P214" t="s">
        <v>62</v>
      </c>
      <c r="Q214" t="str">
        <f t="shared" si="11"/>
        <v>July-October</v>
      </c>
    </row>
    <row r="215" spans="1:17" x14ac:dyDescent="0.3">
      <c r="A215">
        <v>2022</v>
      </c>
      <c r="B215" t="s">
        <v>16</v>
      </c>
      <c r="C215" t="s">
        <v>22</v>
      </c>
      <c r="D215" t="s">
        <v>31</v>
      </c>
      <c r="E215" t="str">
        <f t="shared" si="9"/>
        <v>Foreign</v>
      </c>
      <c r="F215" t="s">
        <v>40</v>
      </c>
      <c r="G215">
        <v>4</v>
      </c>
      <c r="H215" t="s">
        <v>45</v>
      </c>
      <c r="I215" s="3">
        <f t="shared" si="10"/>
        <v>240.06</v>
      </c>
      <c r="J215" s="3">
        <v>960.24</v>
      </c>
      <c r="K215" t="s">
        <v>50</v>
      </c>
      <c r="L215" t="s">
        <v>53</v>
      </c>
      <c r="M215" t="s">
        <v>57</v>
      </c>
      <c r="N215">
        <v>2.2000000000000002</v>
      </c>
      <c r="O215" t="s">
        <v>60</v>
      </c>
      <c r="P215" t="s">
        <v>62</v>
      </c>
      <c r="Q215" t="str">
        <f t="shared" si="11"/>
        <v>July-October</v>
      </c>
    </row>
    <row r="216" spans="1:17" x14ac:dyDescent="0.3">
      <c r="A216">
        <v>2019</v>
      </c>
      <c r="B216" t="s">
        <v>21</v>
      </c>
      <c r="C216" t="s">
        <v>24</v>
      </c>
      <c r="D216" t="s">
        <v>32</v>
      </c>
      <c r="E216" t="str">
        <f t="shared" si="9"/>
        <v>Foreign</v>
      </c>
      <c r="F216" t="s">
        <v>40</v>
      </c>
      <c r="G216">
        <v>7</v>
      </c>
      <c r="H216" t="s">
        <v>44</v>
      </c>
      <c r="I216" s="3">
        <f t="shared" si="10"/>
        <v>161.70000000000002</v>
      </c>
      <c r="J216" s="3">
        <v>1131.9000000000001</v>
      </c>
      <c r="K216" t="s">
        <v>50</v>
      </c>
      <c r="L216" t="s">
        <v>55</v>
      </c>
      <c r="M216" t="s">
        <v>58</v>
      </c>
      <c r="N216">
        <v>3.1</v>
      </c>
      <c r="O216" t="s">
        <v>60</v>
      </c>
      <c r="P216" t="s">
        <v>63</v>
      </c>
      <c r="Q216" t="str">
        <f t="shared" si="11"/>
        <v>March-June</v>
      </c>
    </row>
    <row r="217" spans="1:17" x14ac:dyDescent="0.3">
      <c r="A217">
        <v>2018</v>
      </c>
      <c r="B217" t="s">
        <v>15</v>
      </c>
      <c r="C217" t="s">
        <v>25</v>
      </c>
      <c r="D217" t="s">
        <v>30</v>
      </c>
      <c r="E217" t="str">
        <f t="shared" si="9"/>
        <v>Foreign</v>
      </c>
      <c r="F217" t="s">
        <v>43</v>
      </c>
      <c r="G217">
        <v>10</v>
      </c>
      <c r="H217" t="s">
        <v>44</v>
      </c>
      <c r="I217" s="3">
        <f t="shared" si="10"/>
        <v>91.04</v>
      </c>
      <c r="J217" s="3">
        <v>910.40000000000009</v>
      </c>
      <c r="K217" t="s">
        <v>51</v>
      </c>
      <c r="L217" t="s">
        <v>55</v>
      </c>
      <c r="M217" t="s">
        <v>56</v>
      </c>
      <c r="N217">
        <v>4.3</v>
      </c>
      <c r="O217" t="s">
        <v>60</v>
      </c>
      <c r="P217" t="s">
        <v>63</v>
      </c>
      <c r="Q217" t="str">
        <f t="shared" si="11"/>
        <v>November-February</v>
      </c>
    </row>
    <row r="218" spans="1:17" x14ac:dyDescent="0.3">
      <c r="A218">
        <v>2016</v>
      </c>
      <c r="B218" t="s">
        <v>15</v>
      </c>
      <c r="C218" t="s">
        <v>16</v>
      </c>
      <c r="D218" t="s">
        <v>31</v>
      </c>
      <c r="E218" t="str">
        <f t="shared" si="9"/>
        <v>Foreign</v>
      </c>
      <c r="F218" t="s">
        <v>43</v>
      </c>
      <c r="G218">
        <v>10</v>
      </c>
      <c r="H218" t="s">
        <v>47</v>
      </c>
      <c r="I218" s="3">
        <f t="shared" si="10"/>
        <v>121.72999999999999</v>
      </c>
      <c r="J218" s="3">
        <v>1217.3</v>
      </c>
      <c r="K218" t="s">
        <v>50</v>
      </c>
      <c r="L218" t="s">
        <v>52</v>
      </c>
      <c r="M218" t="s">
        <v>56</v>
      </c>
      <c r="N218">
        <v>1.3</v>
      </c>
      <c r="O218" t="s">
        <v>60</v>
      </c>
      <c r="P218" t="s">
        <v>62</v>
      </c>
      <c r="Q218" t="str">
        <f t="shared" si="11"/>
        <v>November-February</v>
      </c>
    </row>
    <row r="219" spans="1:17" x14ac:dyDescent="0.3">
      <c r="A219">
        <v>2020</v>
      </c>
      <c r="B219" t="s">
        <v>20</v>
      </c>
      <c r="C219" t="s">
        <v>26</v>
      </c>
      <c r="D219" t="s">
        <v>29</v>
      </c>
      <c r="E219" t="str">
        <f t="shared" si="9"/>
        <v>Domestic</v>
      </c>
      <c r="F219" t="s">
        <v>42</v>
      </c>
      <c r="G219">
        <v>8</v>
      </c>
      <c r="H219" t="s">
        <v>47</v>
      </c>
      <c r="I219" s="3">
        <f t="shared" si="10"/>
        <v>292.2</v>
      </c>
      <c r="J219" s="3">
        <v>2337.6</v>
      </c>
      <c r="K219" t="s">
        <v>51</v>
      </c>
      <c r="L219" t="s">
        <v>52</v>
      </c>
      <c r="M219" t="s">
        <v>57</v>
      </c>
      <c r="N219">
        <v>2</v>
      </c>
      <c r="O219" t="s">
        <v>60</v>
      </c>
      <c r="P219" t="s">
        <v>63</v>
      </c>
      <c r="Q219" t="str">
        <f t="shared" si="11"/>
        <v>July-October</v>
      </c>
    </row>
    <row r="220" spans="1:17" x14ac:dyDescent="0.3">
      <c r="A220">
        <v>2020</v>
      </c>
      <c r="B220" t="s">
        <v>15</v>
      </c>
      <c r="C220" t="s">
        <v>26</v>
      </c>
      <c r="D220" t="s">
        <v>35</v>
      </c>
      <c r="E220" t="str">
        <f t="shared" si="9"/>
        <v>Foreign</v>
      </c>
      <c r="F220" t="s">
        <v>42</v>
      </c>
      <c r="G220">
        <v>2</v>
      </c>
      <c r="H220" t="s">
        <v>46</v>
      </c>
      <c r="I220" s="3">
        <f t="shared" si="10"/>
        <v>155.51</v>
      </c>
      <c r="J220" s="3">
        <v>311.02</v>
      </c>
      <c r="K220" t="s">
        <v>49</v>
      </c>
      <c r="L220" t="s">
        <v>55</v>
      </c>
      <c r="M220" t="s">
        <v>57</v>
      </c>
      <c r="N220">
        <v>3.5</v>
      </c>
      <c r="O220" t="s">
        <v>60</v>
      </c>
      <c r="P220" t="s">
        <v>62</v>
      </c>
      <c r="Q220" t="str">
        <f t="shared" si="11"/>
        <v>July-October</v>
      </c>
    </row>
    <row r="221" spans="1:17" x14ac:dyDescent="0.3">
      <c r="A221">
        <v>2025</v>
      </c>
      <c r="B221" t="s">
        <v>19</v>
      </c>
      <c r="C221" t="s">
        <v>25</v>
      </c>
      <c r="D221" t="s">
        <v>34</v>
      </c>
      <c r="E221" t="str">
        <f t="shared" si="9"/>
        <v>Foreign</v>
      </c>
      <c r="F221" t="s">
        <v>39</v>
      </c>
      <c r="G221">
        <v>13</v>
      </c>
      <c r="H221" t="s">
        <v>45</v>
      </c>
      <c r="I221" s="3">
        <f t="shared" si="10"/>
        <v>221.48999999999998</v>
      </c>
      <c r="J221" s="3">
        <v>2879.37</v>
      </c>
      <c r="K221" t="s">
        <v>51</v>
      </c>
      <c r="L221" t="s">
        <v>55</v>
      </c>
      <c r="M221" t="s">
        <v>57</v>
      </c>
      <c r="N221">
        <v>3</v>
      </c>
      <c r="O221" t="s">
        <v>60</v>
      </c>
      <c r="P221" t="s">
        <v>63</v>
      </c>
      <c r="Q221" t="str">
        <f t="shared" si="11"/>
        <v>July-October</v>
      </c>
    </row>
    <row r="222" spans="1:17" x14ac:dyDescent="0.3">
      <c r="A222">
        <v>2015</v>
      </c>
      <c r="B222" t="s">
        <v>18</v>
      </c>
      <c r="C222" t="s">
        <v>28</v>
      </c>
      <c r="D222" t="s">
        <v>33</v>
      </c>
      <c r="E222" t="str">
        <f t="shared" si="9"/>
        <v>Foreign</v>
      </c>
      <c r="F222" t="s">
        <v>41</v>
      </c>
      <c r="G222">
        <v>1</v>
      </c>
      <c r="H222" t="s">
        <v>46</v>
      </c>
      <c r="I222" s="3">
        <f t="shared" si="10"/>
        <v>153.58000000000001</v>
      </c>
      <c r="J222" s="3">
        <v>153.58000000000001</v>
      </c>
      <c r="K222" t="s">
        <v>49</v>
      </c>
      <c r="L222" t="s">
        <v>52</v>
      </c>
      <c r="M222" t="s">
        <v>58</v>
      </c>
      <c r="N222">
        <v>4.0999999999999996</v>
      </c>
      <c r="O222" t="s">
        <v>59</v>
      </c>
      <c r="P222" t="s">
        <v>63</v>
      </c>
      <c r="Q222" t="str">
        <f t="shared" si="11"/>
        <v>March-June</v>
      </c>
    </row>
    <row r="223" spans="1:17" x14ac:dyDescent="0.3">
      <c r="A223">
        <v>2023</v>
      </c>
      <c r="B223" t="s">
        <v>19</v>
      </c>
      <c r="C223" t="s">
        <v>28</v>
      </c>
      <c r="D223" t="s">
        <v>30</v>
      </c>
      <c r="E223" t="str">
        <f t="shared" si="9"/>
        <v>Foreign</v>
      </c>
      <c r="F223" t="s">
        <v>43</v>
      </c>
      <c r="G223">
        <v>6</v>
      </c>
      <c r="H223" t="s">
        <v>44</v>
      </c>
      <c r="I223" s="3">
        <f t="shared" si="10"/>
        <v>124.04</v>
      </c>
      <c r="J223" s="3">
        <v>744.24</v>
      </c>
      <c r="K223" t="s">
        <v>51</v>
      </c>
      <c r="L223" t="s">
        <v>55</v>
      </c>
      <c r="M223" t="s">
        <v>58</v>
      </c>
      <c r="N223">
        <v>1.7</v>
      </c>
      <c r="O223" t="s">
        <v>60</v>
      </c>
      <c r="P223" t="s">
        <v>62</v>
      </c>
      <c r="Q223" t="str">
        <f t="shared" si="11"/>
        <v>March-June</v>
      </c>
    </row>
    <row r="224" spans="1:17" x14ac:dyDescent="0.3">
      <c r="A224">
        <v>2025</v>
      </c>
      <c r="B224" t="s">
        <v>16</v>
      </c>
      <c r="C224" t="s">
        <v>24</v>
      </c>
      <c r="D224" t="s">
        <v>35</v>
      </c>
      <c r="E224" t="str">
        <f t="shared" si="9"/>
        <v>Foreign</v>
      </c>
      <c r="F224" t="s">
        <v>40</v>
      </c>
      <c r="G224">
        <v>2</v>
      </c>
      <c r="H224" t="s">
        <v>44</v>
      </c>
      <c r="I224" s="3">
        <f t="shared" si="10"/>
        <v>243</v>
      </c>
      <c r="J224" s="3">
        <v>486</v>
      </c>
      <c r="K224" t="s">
        <v>48</v>
      </c>
      <c r="L224" t="s">
        <v>55</v>
      </c>
      <c r="M224" t="s">
        <v>57</v>
      </c>
      <c r="N224">
        <v>4.4000000000000004</v>
      </c>
      <c r="O224" t="s">
        <v>59</v>
      </c>
      <c r="P224" t="s">
        <v>61</v>
      </c>
      <c r="Q224" t="str">
        <f t="shared" si="11"/>
        <v>July-October</v>
      </c>
    </row>
    <row r="225" spans="1:17" x14ac:dyDescent="0.3">
      <c r="A225">
        <v>2020</v>
      </c>
      <c r="B225" t="s">
        <v>16</v>
      </c>
      <c r="C225" t="s">
        <v>24</v>
      </c>
      <c r="D225" t="s">
        <v>32</v>
      </c>
      <c r="E225" t="str">
        <f t="shared" si="9"/>
        <v>Foreign</v>
      </c>
      <c r="F225" t="s">
        <v>40</v>
      </c>
      <c r="G225">
        <v>11</v>
      </c>
      <c r="H225" t="s">
        <v>46</v>
      </c>
      <c r="I225" s="3">
        <f t="shared" si="10"/>
        <v>257.52999999999997</v>
      </c>
      <c r="J225" s="3">
        <v>2832.83</v>
      </c>
      <c r="K225" t="s">
        <v>48</v>
      </c>
      <c r="L225" t="s">
        <v>52</v>
      </c>
      <c r="M225" t="s">
        <v>58</v>
      </c>
      <c r="N225">
        <v>3.5</v>
      </c>
      <c r="O225" t="s">
        <v>60</v>
      </c>
      <c r="P225" t="s">
        <v>63</v>
      </c>
      <c r="Q225" t="str">
        <f t="shared" si="11"/>
        <v>March-June</v>
      </c>
    </row>
    <row r="226" spans="1:17" x14ac:dyDescent="0.3">
      <c r="A226">
        <v>2017</v>
      </c>
      <c r="B226" t="s">
        <v>16</v>
      </c>
      <c r="C226" t="s">
        <v>16</v>
      </c>
      <c r="D226" t="s">
        <v>34</v>
      </c>
      <c r="E226" t="str">
        <f t="shared" si="9"/>
        <v>Foreign</v>
      </c>
      <c r="F226" t="s">
        <v>42</v>
      </c>
      <c r="G226">
        <v>8</v>
      </c>
      <c r="H226" t="s">
        <v>46</v>
      </c>
      <c r="I226" s="3">
        <f t="shared" si="10"/>
        <v>40.130000000000003</v>
      </c>
      <c r="J226" s="3">
        <v>321.04000000000002</v>
      </c>
      <c r="K226" t="s">
        <v>50</v>
      </c>
      <c r="L226" t="s">
        <v>53</v>
      </c>
      <c r="M226" t="s">
        <v>58</v>
      </c>
      <c r="N226">
        <v>1.8</v>
      </c>
      <c r="O226" t="s">
        <v>59</v>
      </c>
      <c r="P226" t="s">
        <v>61</v>
      </c>
      <c r="Q226" t="str">
        <f t="shared" si="11"/>
        <v>March-June</v>
      </c>
    </row>
    <row r="227" spans="1:17" x14ac:dyDescent="0.3">
      <c r="A227">
        <v>2018</v>
      </c>
      <c r="B227" t="s">
        <v>17</v>
      </c>
      <c r="C227" t="s">
        <v>28</v>
      </c>
      <c r="D227" t="s">
        <v>33</v>
      </c>
      <c r="E227" t="str">
        <f t="shared" si="9"/>
        <v>Foreign</v>
      </c>
      <c r="F227" t="s">
        <v>41</v>
      </c>
      <c r="G227">
        <v>13</v>
      </c>
      <c r="H227" t="s">
        <v>45</v>
      </c>
      <c r="I227" s="3">
        <f t="shared" si="10"/>
        <v>98.11</v>
      </c>
      <c r="J227" s="3">
        <v>1275.43</v>
      </c>
      <c r="K227" t="s">
        <v>48</v>
      </c>
      <c r="L227" t="s">
        <v>55</v>
      </c>
      <c r="M227" t="s">
        <v>56</v>
      </c>
      <c r="N227">
        <v>1.2</v>
      </c>
      <c r="O227" t="s">
        <v>59</v>
      </c>
      <c r="P227" t="s">
        <v>61</v>
      </c>
      <c r="Q227" t="str">
        <f t="shared" si="11"/>
        <v>November-February</v>
      </c>
    </row>
    <row r="228" spans="1:17" x14ac:dyDescent="0.3">
      <c r="A228">
        <v>2025</v>
      </c>
      <c r="B228" t="s">
        <v>21</v>
      </c>
      <c r="C228" t="s">
        <v>22</v>
      </c>
      <c r="D228" t="s">
        <v>30</v>
      </c>
      <c r="E228" t="str">
        <f t="shared" si="9"/>
        <v>Foreign</v>
      </c>
      <c r="F228" t="s">
        <v>43</v>
      </c>
      <c r="G228">
        <v>5</v>
      </c>
      <c r="H228" t="s">
        <v>44</v>
      </c>
      <c r="I228" s="3">
        <f t="shared" si="10"/>
        <v>162.19999999999999</v>
      </c>
      <c r="J228" s="3">
        <v>811</v>
      </c>
      <c r="K228" t="s">
        <v>51</v>
      </c>
      <c r="L228" t="s">
        <v>54</v>
      </c>
      <c r="M228" t="s">
        <v>58</v>
      </c>
      <c r="N228">
        <v>4.9000000000000004</v>
      </c>
      <c r="O228" t="s">
        <v>59</v>
      </c>
      <c r="P228" t="s">
        <v>63</v>
      </c>
      <c r="Q228" t="str">
        <f t="shared" si="11"/>
        <v>March-June</v>
      </c>
    </row>
    <row r="229" spans="1:17" x14ac:dyDescent="0.3">
      <c r="A229">
        <v>2018</v>
      </c>
      <c r="B229" t="s">
        <v>18</v>
      </c>
      <c r="C229" t="s">
        <v>26</v>
      </c>
      <c r="D229" t="s">
        <v>34</v>
      </c>
      <c r="E229" t="str">
        <f t="shared" si="9"/>
        <v>Foreign</v>
      </c>
      <c r="F229" t="s">
        <v>42</v>
      </c>
      <c r="G229">
        <v>2</v>
      </c>
      <c r="H229" t="s">
        <v>46</v>
      </c>
      <c r="I229" s="3">
        <f t="shared" si="10"/>
        <v>108.62</v>
      </c>
      <c r="J229" s="3">
        <v>217.24</v>
      </c>
      <c r="K229" t="s">
        <v>48</v>
      </c>
      <c r="L229" t="s">
        <v>55</v>
      </c>
      <c r="M229" t="s">
        <v>57</v>
      </c>
      <c r="N229">
        <v>2.8</v>
      </c>
      <c r="O229" t="s">
        <v>60</v>
      </c>
      <c r="P229" t="s">
        <v>61</v>
      </c>
      <c r="Q229" t="str">
        <f t="shared" si="11"/>
        <v>July-October</v>
      </c>
    </row>
    <row r="230" spans="1:17" x14ac:dyDescent="0.3">
      <c r="A230">
        <v>2017</v>
      </c>
      <c r="B230" t="s">
        <v>21</v>
      </c>
      <c r="C230" t="s">
        <v>16</v>
      </c>
      <c r="D230" t="s">
        <v>36</v>
      </c>
      <c r="E230" t="str">
        <f t="shared" si="9"/>
        <v>Foreign</v>
      </c>
      <c r="F230" t="s">
        <v>41</v>
      </c>
      <c r="G230">
        <v>11</v>
      </c>
      <c r="H230" t="s">
        <v>45</v>
      </c>
      <c r="I230" s="3">
        <f t="shared" si="10"/>
        <v>239.4</v>
      </c>
      <c r="J230" s="3">
        <v>2633.4</v>
      </c>
      <c r="K230" t="s">
        <v>48</v>
      </c>
      <c r="L230" t="s">
        <v>52</v>
      </c>
      <c r="M230" t="s">
        <v>56</v>
      </c>
      <c r="N230">
        <v>2.1</v>
      </c>
      <c r="O230" t="s">
        <v>60</v>
      </c>
      <c r="P230" t="s">
        <v>62</v>
      </c>
      <c r="Q230" t="str">
        <f t="shared" si="11"/>
        <v>November-February</v>
      </c>
    </row>
    <row r="231" spans="1:17" x14ac:dyDescent="0.3">
      <c r="A231">
        <v>2024</v>
      </c>
      <c r="B231" t="s">
        <v>18</v>
      </c>
      <c r="C231" t="s">
        <v>23</v>
      </c>
      <c r="D231" t="s">
        <v>29</v>
      </c>
      <c r="E231" t="str">
        <f t="shared" si="9"/>
        <v>Domestic</v>
      </c>
      <c r="F231" t="s">
        <v>43</v>
      </c>
      <c r="G231">
        <v>12</v>
      </c>
      <c r="H231" t="s">
        <v>47</v>
      </c>
      <c r="I231" s="3">
        <f t="shared" si="10"/>
        <v>52.13</v>
      </c>
      <c r="J231" s="3">
        <v>625.56000000000006</v>
      </c>
      <c r="K231" t="s">
        <v>51</v>
      </c>
      <c r="L231" t="s">
        <v>54</v>
      </c>
      <c r="M231" t="s">
        <v>58</v>
      </c>
      <c r="N231">
        <v>1.7</v>
      </c>
      <c r="O231" t="s">
        <v>59</v>
      </c>
      <c r="P231" t="s">
        <v>62</v>
      </c>
      <c r="Q231" t="str">
        <f t="shared" si="11"/>
        <v>March-June</v>
      </c>
    </row>
    <row r="232" spans="1:17" x14ac:dyDescent="0.3">
      <c r="A232">
        <v>2017</v>
      </c>
      <c r="B232" t="s">
        <v>21</v>
      </c>
      <c r="C232" t="s">
        <v>24</v>
      </c>
      <c r="D232" t="s">
        <v>36</v>
      </c>
      <c r="E232" t="str">
        <f t="shared" si="9"/>
        <v>Foreign</v>
      </c>
      <c r="F232" t="s">
        <v>40</v>
      </c>
      <c r="G232">
        <v>5</v>
      </c>
      <c r="H232" t="s">
        <v>47</v>
      </c>
      <c r="I232" s="3">
        <f t="shared" si="10"/>
        <v>243.38000000000002</v>
      </c>
      <c r="J232" s="3">
        <v>1216.9000000000001</v>
      </c>
      <c r="K232" t="s">
        <v>50</v>
      </c>
      <c r="L232" t="s">
        <v>54</v>
      </c>
      <c r="M232" t="s">
        <v>56</v>
      </c>
      <c r="N232">
        <v>2</v>
      </c>
      <c r="O232" t="s">
        <v>59</v>
      </c>
      <c r="P232" t="s">
        <v>61</v>
      </c>
      <c r="Q232" t="str">
        <f t="shared" si="11"/>
        <v>November-February</v>
      </c>
    </row>
    <row r="233" spans="1:17" x14ac:dyDescent="0.3">
      <c r="A233">
        <v>2017</v>
      </c>
      <c r="B233" t="s">
        <v>20</v>
      </c>
      <c r="C233" t="s">
        <v>23</v>
      </c>
      <c r="D233" t="s">
        <v>30</v>
      </c>
      <c r="E233" t="str">
        <f t="shared" si="9"/>
        <v>Foreign</v>
      </c>
      <c r="F233" t="s">
        <v>40</v>
      </c>
      <c r="G233">
        <v>2</v>
      </c>
      <c r="H233" t="s">
        <v>45</v>
      </c>
      <c r="I233" s="3">
        <f t="shared" si="10"/>
        <v>193.01</v>
      </c>
      <c r="J233" s="3">
        <v>386.02</v>
      </c>
      <c r="K233" t="s">
        <v>50</v>
      </c>
      <c r="L233" t="s">
        <v>55</v>
      </c>
      <c r="M233" t="s">
        <v>58</v>
      </c>
      <c r="N233">
        <v>3</v>
      </c>
      <c r="O233" t="s">
        <v>60</v>
      </c>
      <c r="P233" t="s">
        <v>62</v>
      </c>
      <c r="Q233" t="str">
        <f t="shared" si="11"/>
        <v>March-June</v>
      </c>
    </row>
    <row r="234" spans="1:17" x14ac:dyDescent="0.3">
      <c r="A234">
        <v>2018</v>
      </c>
      <c r="B234" t="s">
        <v>19</v>
      </c>
      <c r="C234" t="s">
        <v>22</v>
      </c>
      <c r="D234" t="s">
        <v>30</v>
      </c>
      <c r="E234" t="str">
        <f t="shared" si="9"/>
        <v>Foreign</v>
      </c>
      <c r="F234" t="s">
        <v>42</v>
      </c>
      <c r="G234">
        <v>6</v>
      </c>
      <c r="H234" t="s">
        <v>46</v>
      </c>
      <c r="I234" s="3">
        <f t="shared" si="10"/>
        <v>101.02</v>
      </c>
      <c r="J234" s="3">
        <v>606.12</v>
      </c>
      <c r="K234" t="s">
        <v>50</v>
      </c>
      <c r="L234" t="s">
        <v>52</v>
      </c>
      <c r="M234" t="s">
        <v>58</v>
      </c>
      <c r="N234">
        <v>4.4000000000000004</v>
      </c>
      <c r="O234" t="s">
        <v>59</v>
      </c>
      <c r="P234" t="s">
        <v>63</v>
      </c>
      <c r="Q234" t="str">
        <f t="shared" si="11"/>
        <v>March-June</v>
      </c>
    </row>
    <row r="235" spans="1:17" x14ac:dyDescent="0.3">
      <c r="A235">
        <v>2021</v>
      </c>
      <c r="B235" t="s">
        <v>15</v>
      </c>
      <c r="C235" t="s">
        <v>28</v>
      </c>
      <c r="D235" t="s">
        <v>31</v>
      </c>
      <c r="E235" t="str">
        <f t="shared" si="9"/>
        <v>Foreign</v>
      </c>
      <c r="F235" t="s">
        <v>41</v>
      </c>
      <c r="G235">
        <v>8</v>
      </c>
      <c r="H235" t="s">
        <v>45</v>
      </c>
      <c r="I235" s="3">
        <f t="shared" si="10"/>
        <v>116.45</v>
      </c>
      <c r="J235" s="3">
        <v>931.6</v>
      </c>
      <c r="K235" t="s">
        <v>49</v>
      </c>
      <c r="L235" t="s">
        <v>52</v>
      </c>
      <c r="M235" t="s">
        <v>56</v>
      </c>
      <c r="N235">
        <v>1.8</v>
      </c>
      <c r="O235" t="s">
        <v>60</v>
      </c>
      <c r="P235" t="s">
        <v>61</v>
      </c>
      <c r="Q235" t="str">
        <f t="shared" si="11"/>
        <v>November-February</v>
      </c>
    </row>
    <row r="236" spans="1:17" x14ac:dyDescent="0.3">
      <c r="A236">
        <v>2018</v>
      </c>
      <c r="B236" t="s">
        <v>15</v>
      </c>
      <c r="C236" t="s">
        <v>27</v>
      </c>
      <c r="D236" t="s">
        <v>34</v>
      </c>
      <c r="E236" t="str">
        <f t="shared" si="9"/>
        <v>Foreign</v>
      </c>
      <c r="F236" t="s">
        <v>40</v>
      </c>
      <c r="G236">
        <v>2</v>
      </c>
      <c r="H236" t="s">
        <v>45</v>
      </c>
      <c r="I236" s="3">
        <f t="shared" si="10"/>
        <v>71.209999999999994</v>
      </c>
      <c r="J236" s="3">
        <v>142.41999999999999</v>
      </c>
      <c r="K236" t="s">
        <v>50</v>
      </c>
      <c r="L236" t="s">
        <v>55</v>
      </c>
      <c r="M236" t="s">
        <v>58</v>
      </c>
      <c r="N236">
        <v>2.5</v>
      </c>
      <c r="O236" t="s">
        <v>60</v>
      </c>
      <c r="P236" t="s">
        <v>63</v>
      </c>
      <c r="Q236" t="str">
        <f t="shared" si="11"/>
        <v>March-June</v>
      </c>
    </row>
    <row r="237" spans="1:17" x14ac:dyDescent="0.3">
      <c r="A237">
        <v>2023</v>
      </c>
      <c r="B237" t="s">
        <v>19</v>
      </c>
      <c r="C237" t="s">
        <v>24</v>
      </c>
      <c r="D237" t="s">
        <v>36</v>
      </c>
      <c r="E237" t="str">
        <f t="shared" si="9"/>
        <v>Foreign</v>
      </c>
      <c r="F237" t="s">
        <v>41</v>
      </c>
      <c r="G237">
        <v>6</v>
      </c>
      <c r="H237" t="s">
        <v>46</v>
      </c>
      <c r="I237" s="3">
        <f t="shared" si="10"/>
        <v>90.719999999999985</v>
      </c>
      <c r="J237" s="3">
        <v>544.31999999999994</v>
      </c>
      <c r="K237" t="s">
        <v>51</v>
      </c>
      <c r="L237" t="s">
        <v>53</v>
      </c>
      <c r="M237" t="s">
        <v>57</v>
      </c>
      <c r="N237">
        <v>4.2</v>
      </c>
      <c r="O237" t="s">
        <v>60</v>
      </c>
      <c r="P237" t="s">
        <v>63</v>
      </c>
      <c r="Q237" t="str">
        <f t="shared" si="11"/>
        <v>July-October</v>
      </c>
    </row>
    <row r="238" spans="1:17" x14ac:dyDescent="0.3">
      <c r="A238">
        <v>2015</v>
      </c>
      <c r="B238" t="s">
        <v>20</v>
      </c>
      <c r="C238" t="s">
        <v>16</v>
      </c>
      <c r="D238" t="s">
        <v>33</v>
      </c>
      <c r="E238" t="str">
        <f t="shared" si="9"/>
        <v>Foreign</v>
      </c>
      <c r="F238" t="s">
        <v>42</v>
      </c>
      <c r="G238">
        <v>6</v>
      </c>
      <c r="H238" t="s">
        <v>47</v>
      </c>
      <c r="I238" s="3">
        <f t="shared" si="10"/>
        <v>220.84</v>
      </c>
      <c r="J238" s="3">
        <v>1325.04</v>
      </c>
      <c r="K238" t="s">
        <v>50</v>
      </c>
      <c r="L238" t="s">
        <v>54</v>
      </c>
      <c r="M238" t="s">
        <v>58</v>
      </c>
      <c r="N238">
        <v>3.7</v>
      </c>
      <c r="O238" t="s">
        <v>60</v>
      </c>
      <c r="P238" t="s">
        <v>62</v>
      </c>
      <c r="Q238" t="str">
        <f t="shared" si="11"/>
        <v>March-June</v>
      </c>
    </row>
    <row r="239" spans="1:17" x14ac:dyDescent="0.3">
      <c r="A239">
        <v>2022</v>
      </c>
      <c r="B239" t="s">
        <v>18</v>
      </c>
      <c r="C239" t="s">
        <v>27</v>
      </c>
      <c r="D239" t="s">
        <v>36</v>
      </c>
      <c r="E239" t="str">
        <f t="shared" si="9"/>
        <v>Foreign</v>
      </c>
      <c r="F239" t="s">
        <v>39</v>
      </c>
      <c r="G239">
        <v>1</v>
      </c>
      <c r="H239" t="s">
        <v>45</v>
      </c>
      <c r="I239" s="3">
        <f t="shared" si="10"/>
        <v>125.25</v>
      </c>
      <c r="J239" s="3">
        <v>125.25</v>
      </c>
      <c r="K239" t="s">
        <v>51</v>
      </c>
      <c r="L239" t="s">
        <v>52</v>
      </c>
      <c r="M239" t="s">
        <v>56</v>
      </c>
      <c r="N239">
        <v>1.1000000000000001</v>
      </c>
      <c r="O239" t="s">
        <v>59</v>
      </c>
      <c r="P239" t="s">
        <v>61</v>
      </c>
      <c r="Q239" t="str">
        <f t="shared" si="11"/>
        <v>November-February</v>
      </c>
    </row>
    <row r="240" spans="1:17" x14ac:dyDescent="0.3">
      <c r="A240">
        <v>2021</v>
      </c>
      <c r="B240" t="s">
        <v>19</v>
      </c>
      <c r="C240" t="s">
        <v>22</v>
      </c>
      <c r="D240" t="s">
        <v>34</v>
      </c>
      <c r="E240" t="str">
        <f t="shared" si="9"/>
        <v>Foreign</v>
      </c>
      <c r="F240" t="s">
        <v>41</v>
      </c>
      <c r="G240">
        <v>9</v>
      </c>
      <c r="H240" t="s">
        <v>47</v>
      </c>
      <c r="I240" s="3">
        <f t="shared" si="10"/>
        <v>212.5</v>
      </c>
      <c r="J240" s="3">
        <v>1912.5</v>
      </c>
      <c r="K240" t="s">
        <v>49</v>
      </c>
      <c r="L240" t="s">
        <v>52</v>
      </c>
      <c r="M240" t="s">
        <v>56</v>
      </c>
      <c r="N240">
        <v>2</v>
      </c>
      <c r="O240" t="s">
        <v>60</v>
      </c>
      <c r="P240" t="s">
        <v>62</v>
      </c>
      <c r="Q240" t="str">
        <f t="shared" si="11"/>
        <v>November-February</v>
      </c>
    </row>
    <row r="241" spans="1:17" x14ac:dyDescent="0.3">
      <c r="A241">
        <v>2016</v>
      </c>
      <c r="B241" t="s">
        <v>17</v>
      </c>
      <c r="C241" t="s">
        <v>23</v>
      </c>
      <c r="D241" t="s">
        <v>36</v>
      </c>
      <c r="E241" t="str">
        <f t="shared" si="9"/>
        <v>Foreign</v>
      </c>
      <c r="F241" t="s">
        <v>41</v>
      </c>
      <c r="G241">
        <v>12</v>
      </c>
      <c r="H241" t="s">
        <v>45</v>
      </c>
      <c r="I241" s="3">
        <f t="shared" si="10"/>
        <v>163.95000000000002</v>
      </c>
      <c r="J241" s="3">
        <v>1967.4</v>
      </c>
      <c r="K241" t="s">
        <v>48</v>
      </c>
      <c r="L241" t="s">
        <v>55</v>
      </c>
      <c r="M241" t="s">
        <v>58</v>
      </c>
      <c r="N241">
        <v>1.5</v>
      </c>
      <c r="O241" t="s">
        <v>60</v>
      </c>
      <c r="P241" t="s">
        <v>62</v>
      </c>
      <c r="Q241" t="str">
        <f t="shared" si="11"/>
        <v>March-June</v>
      </c>
    </row>
    <row r="242" spans="1:17" x14ac:dyDescent="0.3">
      <c r="A242">
        <v>2022</v>
      </c>
      <c r="B242" t="s">
        <v>18</v>
      </c>
      <c r="C242" t="s">
        <v>25</v>
      </c>
      <c r="D242" t="s">
        <v>33</v>
      </c>
      <c r="E242" t="str">
        <f t="shared" si="9"/>
        <v>Foreign</v>
      </c>
      <c r="F242" t="s">
        <v>42</v>
      </c>
      <c r="G242">
        <v>8</v>
      </c>
      <c r="H242" t="s">
        <v>44</v>
      </c>
      <c r="I242" s="3">
        <f t="shared" si="10"/>
        <v>60.68</v>
      </c>
      <c r="J242" s="3">
        <v>485.44</v>
      </c>
      <c r="K242" t="s">
        <v>51</v>
      </c>
      <c r="L242" t="s">
        <v>55</v>
      </c>
      <c r="M242" t="s">
        <v>57</v>
      </c>
      <c r="N242">
        <v>1.2</v>
      </c>
      <c r="O242" t="s">
        <v>59</v>
      </c>
      <c r="P242" t="s">
        <v>61</v>
      </c>
      <c r="Q242" t="str">
        <f t="shared" si="11"/>
        <v>July-October</v>
      </c>
    </row>
    <row r="243" spans="1:17" x14ac:dyDescent="0.3">
      <c r="A243">
        <v>2015</v>
      </c>
      <c r="B243" t="s">
        <v>15</v>
      </c>
      <c r="C243" t="s">
        <v>26</v>
      </c>
      <c r="D243" t="s">
        <v>35</v>
      </c>
      <c r="E243" t="str">
        <f t="shared" si="9"/>
        <v>Foreign</v>
      </c>
      <c r="F243" t="s">
        <v>39</v>
      </c>
      <c r="G243">
        <v>12</v>
      </c>
      <c r="H243" t="s">
        <v>46</v>
      </c>
      <c r="I243" s="3">
        <f t="shared" si="10"/>
        <v>159.74</v>
      </c>
      <c r="J243" s="3">
        <v>1916.88</v>
      </c>
      <c r="K243" t="s">
        <v>49</v>
      </c>
      <c r="L243" t="s">
        <v>53</v>
      </c>
      <c r="M243" t="s">
        <v>58</v>
      </c>
      <c r="N243">
        <v>4.8</v>
      </c>
      <c r="O243" t="s">
        <v>59</v>
      </c>
      <c r="P243" t="s">
        <v>63</v>
      </c>
      <c r="Q243" t="str">
        <f t="shared" si="11"/>
        <v>March-June</v>
      </c>
    </row>
    <row r="244" spans="1:17" x14ac:dyDescent="0.3">
      <c r="A244">
        <v>2025</v>
      </c>
      <c r="B244" t="s">
        <v>17</v>
      </c>
      <c r="C244" t="s">
        <v>25</v>
      </c>
      <c r="D244" t="s">
        <v>29</v>
      </c>
      <c r="E244" t="str">
        <f t="shared" si="9"/>
        <v>Domestic</v>
      </c>
      <c r="F244" t="s">
        <v>40</v>
      </c>
      <c r="G244">
        <v>14</v>
      </c>
      <c r="H244" t="s">
        <v>47</v>
      </c>
      <c r="I244" s="3">
        <f t="shared" si="10"/>
        <v>231.81</v>
      </c>
      <c r="J244" s="3">
        <v>3245.34</v>
      </c>
      <c r="K244" t="s">
        <v>49</v>
      </c>
      <c r="L244" t="s">
        <v>55</v>
      </c>
      <c r="M244" t="s">
        <v>58</v>
      </c>
      <c r="N244">
        <v>3.5</v>
      </c>
      <c r="O244" t="s">
        <v>60</v>
      </c>
      <c r="P244" t="s">
        <v>61</v>
      </c>
      <c r="Q244" t="str">
        <f t="shared" si="11"/>
        <v>March-June</v>
      </c>
    </row>
    <row r="245" spans="1:17" x14ac:dyDescent="0.3">
      <c r="A245">
        <v>2023</v>
      </c>
      <c r="B245" t="s">
        <v>21</v>
      </c>
      <c r="C245" t="s">
        <v>25</v>
      </c>
      <c r="D245" t="s">
        <v>36</v>
      </c>
      <c r="E245" t="str">
        <f t="shared" si="9"/>
        <v>Foreign</v>
      </c>
      <c r="F245" t="s">
        <v>43</v>
      </c>
      <c r="G245">
        <v>4</v>
      </c>
      <c r="H245" t="s">
        <v>46</v>
      </c>
      <c r="I245" s="3">
        <f t="shared" si="10"/>
        <v>103.35</v>
      </c>
      <c r="J245" s="3">
        <v>413.4</v>
      </c>
      <c r="K245" t="s">
        <v>48</v>
      </c>
      <c r="L245" t="s">
        <v>52</v>
      </c>
      <c r="M245" t="s">
        <v>58</v>
      </c>
      <c r="N245">
        <v>3.2</v>
      </c>
      <c r="O245" t="s">
        <v>60</v>
      </c>
      <c r="P245" t="s">
        <v>63</v>
      </c>
      <c r="Q245" t="str">
        <f t="shared" si="11"/>
        <v>March-June</v>
      </c>
    </row>
    <row r="246" spans="1:17" x14ac:dyDescent="0.3">
      <c r="A246">
        <v>2023</v>
      </c>
      <c r="B246" t="s">
        <v>17</v>
      </c>
      <c r="C246" t="s">
        <v>25</v>
      </c>
      <c r="D246" t="s">
        <v>29</v>
      </c>
      <c r="E246" t="str">
        <f t="shared" si="9"/>
        <v>Domestic</v>
      </c>
      <c r="F246" t="s">
        <v>42</v>
      </c>
      <c r="G246">
        <v>7</v>
      </c>
      <c r="H246" t="s">
        <v>47</v>
      </c>
      <c r="I246" s="3">
        <f t="shared" si="10"/>
        <v>201.46</v>
      </c>
      <c r="J246" s="3">
        <v>1410.22</v>
      </c>
      <c r="K246" t="s">
        <v>51</v>
      </c>
      <c r="L246" t="s">
        <v>54</v>
      </c>
      <c r="M246" t="s">
        <v>58</v>
      </c>
      <c r="N246">
        <v>4.4000000000000004</v>
      </c>
      <c r="O246" t="s">
        <v>59</v>
      </c>
      <c r="P246" t="s">
        <v>61</v>
      </c>
      <c r="Q246" t="str">
        <f t="shared" si="11"/>
        <v>March-June</v>
      </c>
    </row>
    <row r="247" spans="1:17" x14ac:dyDescent="0.3">
      <c r="A247">
        <v>2016</v>
      </c>
      <c r="B247" t="s">
        <v>18</v>
      </c>
      <c r="C247" t="s">
        <v>22</v>
      </c>
      <c r="D247" t="s">
        <v>36</v>
      </c>
      <c r="E247" t="str">
        <f t="shared" si="9"/>
        <v>Foreign</v>
      </c>
      <c r="F247" t="s">
        <v>43</v>
      </c>
      <c r="G247">
        <v>4</v>
      </c>
      <c r="H247" t="s">
        <v>47</v>
      </c>
      <c r="I247" s="3">
        <f t="shared" si="10"/>
        <v>75.73</v>
      </c>
      <c r="J247" s="3">
        <v>302.92</v>
      </c>
      <c r="K247" t="s">
        <v>50</v>
      </c>
      <c r="L247" t="s">
        <v>52</v>
      </c>
      <c r="M247" t="s">
        <v>57</v>
      </c>
      <c r="N247">
        <v>3.4</v>
      </c>
      <c r="O247" t="s">
        <v>60</v>
      </c>
      <c r="P247" t="s">
        <v>62</v>
      </c>
      <c r="Q247" t="str">
        <f t="shared" si="11"/>
        <v>July-October</v>
      </c>
    </row>
    <row r="248" spans="1:17" x14ac:dyDescent="0.3">
      <c r="A248">
        <v>2021</v>
      </c>
      <c r="B248" t="s">
        <v>20</v>
      </c>
      <c r="C248" t="s">
        <v>26</v>
      </c>
      <c r="D248" t="s">
        <v>32</v>
      </c>
      <c r="E248" t="str">
        <f t="shared" si="9"/>
        <v>Foreign</v>
      </c>
      <c r="F248" t="s">
        <v>39</v>
      </c>
      <c r="G248">
        <v>8</v>
      </c>
      <c r="H248" t="s">
        <v>46</v>
      </c>
      <c r="I248" s="3">
        <f t="shared" si="10"/>
        <v>58</v>
      </c>
      <c r="J248" s="3">
        <v>464</v>
      </c>
      <c r="K248" t="s">
        <v>49</v>
      </c>
      <c r="L248" t="s">
        <v>52</v>
      </c>
      <c r="M248" t="s">
        <v>58</v>
      </c>
      <c r="N248">
        <v>3.3</v>
      </c>
      <c r="O248" t="s">
        <v>59</v>
      </c>
      <c r="P248" t="s">
        <v>61</v>
      </c>
      <c r="Q248" t="str">
        <f t="shared" si="11"/>
        <v>March-June</v>
      </c>
    </row>
    <row r="249" spans="1:17" x14ac:dyDescent="0.3">
      <c r="A249">
        <v>2024</v>
      </c>
      <c r="B249" t="s">
        <v>21</v>
      </c>
      <c r="C249" t="s">
        <v>22</v>
      </c>
      <c r="D249" t="s">
        <v>35</v>
      </c>
      <c r="E249" t="str">
        <f t="shared" si="9"/>
        <v>Foreign</v>
      </c>
      <c r="F249" t="s">
        <v>39</v>
      </c>
      <c r="G249">
        <v>10</v>
      </c>
      <c r="H249" t="s">
        <v>45</v>
      </c>
      <c r="I249" s="3">
        <f t="shared" si="10"/>
        <v>120.85999999999999</v>
      </c>
      <c r="J249" s="3">
        <v>1208.5999999999999</v>
      </c>
      <c r="K249" t="s">
        <v>50</v>
      </c>
      <c r="L249" t="s">
        <v>55</v>
      </c>
      <c r="M249" t="s">
        <v>57</v>
      </c>
      <c r="N249">
        <v>1.8</v>
      </c>
      <c r="O249" t="s">
        <v>60</v>
      </c>
      <c r="P249" t="s">
        <v>62</v>
      </c>
      <c r="Q249" t="str">
        <f t="shared" si="11"/>
        <v>July-October</v>
      </c>
    </row>
    <row r="250" spans="1:17" x14ac:dyDescent="0.3">
      <c r="A250">
        <v>2017</v>
      </c>
      <c r="B250" t="s">
        <v>18</v>
      </c>
      <c r="C250" t="s">
        <v>25</v>
      </c>
      <c r="D250" t="s">
        <v>31</v>
      </c>
      <c r="E250" t="str">
        <f t="shared" si="9"/>
        <v>Foreign</v>
      </c>
      <c r="F250" t="s">
        <v>41</v>
      </c>
      <c r="G250">
        <v>2</v>
      </c>
      <c r="H250" t="s">
        <v>45</v>
      </c>
      <c r="I250" s="3">
        <f t="shared" si="10"/>
        <v>128.97999999999999</v>
      </c>
      <c r="J250" s="3">
        <v>257.95999999999998</v>
      </c>
      <c r="K250" t="s">
        <v>51</v>
      </c>
      <c r="L250" t="s">
        <v>53</v>
      </c>
      <c r="M250" t="s">
        <v>58</v>
      </c>
      <c r="N250">
        <v>3.5</v>
      </c>
      <c r="O250" t="s">
        <v>60</v>
      </c>
      <c r="P250" t="s">
        <v>63</v>
      </c>
      <c r="Q250" t="str">
        <f t="shared" si="11"/>
        <v>March-June</v>
      </c>
    </row>
    <row r="251" spans="1:17" x14ac:dyDescent="0.3">
      <c r="A251">
        <v>2021</v>
      </c>
      <c r="B251" t="s">
        <v>21</v>
      </c>
      <c r="C251" t="s">
        <v>24</v>
      </c>
      <c r="D251" t="s">
        <v>30</v>
      </c>
      <c r="E251" t="str">
        <f t="shared" si="9"/>
        <v>Foreign</v>
      </c>
      <c r="F251" t="s">
        <v>43</v>
      </c>
      <c r="G251">
        <v>2</v>
      </c>
      <c r="H251" t="s">
        <v>44</v>
      </c>
      <c r="I251" s="3">
        <f t="shared" si="10"/>
        <v>233.08</v>
      </c>
      <c r="J251" s="3">
        <v>466.16</v>
      </c>
      <c r="K251" t="s">
        <v>51</v>
      </c>
      <c r="L251" t="s">
        <v>54</v>
      </c>
      <c r="M251" t="s">
        <v>57</v>
      </c>
      <c r="N251">
        <v>3.7</v>
      </c>
      <c r="O251" t="s">
        <v>59</v>
      </c>
      <c r="P251" t="s">
        <v>62</v>
      </c>
      <c r="Q251" t="str">
        <f t="shared" si="11"/>
        <v>July-October</v>
      </c>
    </row>
    <row r="252" spans="1:17" x14ac:dyDescent="0.3">
      <c r="A252">
        <v>2024</v>
      </c>
      <c r="B252" t="s">
        <v>17</v>
      </c>
      <c r="C252" t="s">
        <v>25</v>
      </c>
      <c r="D252" t="s">
        <v>33</v>
      </c>
      <c r="E252" t="str">
        <f t="shared" si="9"/>
        <v>Foreign</v>
      </c>
      <c r="F252" t="s">
        <v>43</v>
      </c>
      <c r="G252">
        <v>3</v>
      </c>
      <c r="H252" t="s">
        <v>47</v>
      </c>
      <c r="I252" s="3">
        <f t="shared" si="10"/>
        <v>148.82</v>
      </c>
      <c r="J252" s="3">
        <v>446.46</v>
      </c>
      <c r="K252" t="s">
        <v>48</v>
      </c>
      <c r="L252" t="s">
        <v>55</v>
      </c>
      <c r="M252" t="s">
        <v>58</v>
      </c>
      <c r="N252">
        <v>4.5</v>
      </c>
      <c r="O252" t="s">
        <v>60</v>
      </c>
      <c r="P252" t="s">
        <v>61</v>
      </c>
      <c r="Q252" t="str">
        <f t="shared" si="11"/>
        <v>March-June</v>
      </c>
    </row>
    <row r="253" spans="1:17" x14ac:dyDescent="0.3">
      <c r="A253">
        <v>2023</v>
      </c>
      <c r="B253" t="s">
        <v>15</v>
      </c>
      <c r="C253" t="s">
        <v>24</v>
      </c>
      <c r="D253" t="s">
        <v>36</v>
      </c>
      <c r="E253" t="str">
        <f t="shared" si="9"/>
        <v>Foreign</v>
      </c>
      <c r="F253" t="s">
        <v>39</v>
      </c>
      <c r="G253">
        <v>14</v>
      </c>
      <c r="H253" t="s">
        <v>46</v>
      </c>
      <c r="I253" s="3">
        <f t="shared" si="10"/>
        <v>42.75</v>
      </c>
      <c r="J253" s="3">
        <v>598.5</v>
      </c>
      <c r="K253" t="s">
        <v>50</v>
      </c>
      <c r="L253" t="s">
        <v>54</v>
      </c>
      <c r="M253" t="s">
        <v>56</v>
      </c>
      <c r="N253">
        <v>2.7</v>
      </c>
      <c r="O253" t="s">
        <v>59</v>
      </c>
      <c r="P253" t="s">
        <v>61</v>
      </c>
      <c r="Q253" t="str">
        <f t="shared" si="11"/>
        <v>November-February</v>
      </c>
    </row>
    <row r="254" spans="1:17" x14ac:dyDescent="0.3">
      <c r="A254">
        <v>2018</v>
      </c>
      <c r="B254" t="s">
        <v>18</v>
      </c>
      <c r="C254" t="s">
        <v>16</v>
      </c>
      <c r="D254" t="s">
        <v>33</v>
      </c>
      <c r="E254" t="str">
        <f t="shared" si="9"/>
        <v>Foreign</v>
      </c>
      <c r="F254" t="s">
        <v>43</v>
      </c>
      <c r="G254">
        <v>4</v>
      </c>
      <c r="H254" t="s">
        <v>47</v>
      </c>
      <c r="I254" s="3">
        <f t="shared" si="10"/>
        <v>197.52</v>
      </c>
      <c r="J254" s="3">
        <v>790.08</v>
      </c>
      <c r="K254" t="s">
        <v>51</v>
      </c>
      <c r="L254" t="s">
        <v>55</v>
      </c>
      <c r="M254" t="s">
        <v>58</v>
      </c>
      <c r="N254">
        <v>1.8</v>
      </c>
      <c r="O254" t="s">
        <v>59</v>
      </c>
      <c r="P254" t="s">
        <v>61</v>
      </c>
      <c r="Q254" t="str">
        <f t="shared" si="11"/>
        <v>March-June</v>
      </c>
    </row>
    <row r="255" spans="1:17" x14ac:dyDescent="0.3">
      <c r="A255">
        <v>2015</v>
      </c>
      <c r="B255" t="s">
        <v>20</v>
      </c>
      <c r="C255" t="s">
        <v>25</v>
      </c>
      <c r="D255" t="s">
        <v>31</v>
      </c>
      <c r="E255" t="str">
        <f t="shared" si="9"/>
        <v>Foreign</v>
      </c>
      <c r="F255" t="s">
        <v>40</v>
      </c>
      <c r="G255">
        <v>11</v>
      </c>
      <c r="H255" t="s">
        <v>45</v>
      </c>
      <c r="I255" s="3">
        <f t="shared" si="10"/>
        <v>151.38999999999999</v>
      </c>
      <c r="J255" s="3">
        <v>1665.29</v>
      </c>
      <c r="K255" t="s">
        <v>48</v>
      </c>
      <c r="L255" t="s">
        <v>54</v>
      </c>
      <c r="M255" t="s">
        <v>58</v>
      </c>
      <c r="N255">
        <v>3.3</v>
      </c>
      <c r="O255" t="s">
        <v>60</v>
      </c>
      <c r="P255" t="s">
        <v>62</v>
      </c>
      <c r="Q255" t="str">
        <f t="shared" si="11"/>
        <v>March-June</v>
      </c>
    </row>
    <row r="256" spans="1:17" x14ac:dyDescent="0.3">
      <c r="A256">
        <v>2016</v>
      </c>
      <c r="B256" t="s">
        <v>19</v>
      </c>
      <c r="C256" t="s">
        <v>27</v>
      </c>
      <c r="D256" t="s">
        <v>31</v>
      </c>
      <c r="E256" t="str">
        <f t="shared" si="9"/>
        <v>Foreign</v>
      </c>
      <c r="F256" t="s">
        <v>39</v>
      </c>
      <c r="G256">
        <v>13</v>
      </c>
      <c r="H256" t="s">
        <v>46</v>
      </c>
      <c r="I256" s="3">
        <f t="shared" si="10"/>
        <v>112.86</v>
      </c>
      <c r="J256" s="3">
        <v>1467.18</v>
      </c>
      <c r="K256" t="s">
        <v>49</v>
      </c>
      <c r="L256" t="s">
        <v>52</v>
      </c>
      <c r="M256" t="s">
        <v>56</v>
      </c>
      <c r="N256">
        <v>4.9000000000000004</v>
      </c>
      <c r="O256" t="s">
        <v>60</v>
      </c>
      <c r="P256" t="s">
        <v>62</v>
      </c>
      <c r="Q256" t="str">
        <f t="shared" si="11"/>
        <v>November-February</v>
      </c>
    </row>
    <row r="257" spans="1:17" x14ac:dyDescent="0.3">
      <c r="A257">
        <v>2015</v>
      </c>
      <c r="B257" t="s">
        <v>17</v>
      </c>
      <c r="C257" t="s">
        <v>22</v>
      </c>
      <c r="D257" t="s">
        <v>35</v>
      </c>
      <c r="E257" t="str">
        <f t="shared" si="9"/>
        <v>Foreign</v>
      </c>
      <c r="F257" t="s">
        <v>41</v>
      </c>
      <c r="G257">
        <v>6</v>
      </c>
      <c r="H257" t="s">
        <v>46</v>
      </c>
      <c r="I257" s="3">
        <f t="shared" si="10"/>
        <v>244.62</v>
      </c>
      <c r="J257" s="3">
        <v>1467.72</v>
      </c>
      <c r="K257" t="s">
        <v>50</v>
      </c>
      <c r="L257" t="s">
        <v>52</v>
      </c>
      <c r="M257" t="s">
        <v>56</v>
      </c>
      <c r="N257">
        <v>1.3</v>
      </c>
      <c r="O257" t="s">
        <v>59</v>
      </c>
      <c r="P257" t="s">
        <v>63</v>
      </c>
      <c r="Q257" t="str">
        <f t="shared" si="11"/>
        <v>November-February</v>
      </c>
    </row>
    <row r="258" spans="1:17" x14ac:dyDescent="0.3">
      <c r="A258">
        <v>2019</v>
      </c>
      <c r="B258" t="s">
        <v>18</v>
      </c>
      <c r="C258" t="s">
        <v>25</v>
      </c>
      <c r="D258" t="s">
        <v>33</v>
      </c>
      <c r="E258" t="str">
        <f t="shared" si="9"/>
        <v>Foreign</v>
      </c>
      <c r="F258" t="s">
        <v>41</v>
      </c>
      <c r="G258">
        <v>5</v>
      </c>
      <c r="H258" t="s">
        <v>47</v>
      </c>
      <c r="I258" s="3">
        <f t="shared" si="10"/>
        <v>63.23</v>
      </c>
      <c r="J258" s="3">
        <v>316.14999999999998</v>
      </c>
      <c r="K258" t="s">
        <v>48</v>
      </c>
      <c r="L258" t="s">
        <v>55</v>
      </c>
      <c r="M258" t="s">
        <v>58</v>
      </c>
      <c r="N258">
        <v>1</v>
      </c>
      <c r="O258" t="s">
        <v>59</v>
      </c>
      <c r="P258" t="s">
        <v>61</v>
      </c>
      <c r="Q258" t="str">
        <f t="shared" si="11"/>
        <v>March-June</v>
      </c>
    </row>
    <row r="259" spans="1:17" x14ac:dyDescent="0.3">
      <c r="A259">
        <v>2019</v>
      </c>
      <c r="B259" t="s">
        <v>20</v>
      </c>
      <c r="C259" t="s">
        <v>22</v>
      </c>
      <c r="D259" t="s">
        <v>30</v>
      </c>
      <c r="E259" t="str">
        <f t="shared" ref="E259:E322" si="12">IF(D259="India","Domestic","Foreign")</f>
        <v>Foreign</v>
      </c>
      <c r="F259" t="s">
        <v>41</v>
      </c>
      <c r="G259">
        <v>10</v>
      </c>
      <c r="H259" t="s">
        <v>44</v>
      </c>
      <c r="I259" s="3">
        <f t="shared" ref="I259:I322" si="13">J259/G259</f>
        <v>275.7</v>
      </c>
      <c r="J259" s="3">
        <v>2757</v>
      </c>
      <c r="K259" t="s">
        <v>48</v>
      </c>
      <c r="L259" t="s">
        <v>55</v>
      </c>
      <c r="M259" t="s">
        <v>57</v>
      </c>
      <c r="N259">
        <v>1.1000000000000001</v>
      </c>
      <c r="O259" t="s">
        <v>60</v>
      </c>
      <c r="P259" t="s">
        <v>63</v>
      </c>
      <c r="Q259" t="str">
        <f t="shared" ref="Q259:Q322" si="14">IF(M259="Summer","March-June",IF(M259="Monsoon","July-October","November-February"))</f>
        <v>July-October</v>
      </c>
    </row>
    <row r="260" spans="1:17" x14ac:dyDescent="0.3">
      <c r="A260">
        <v>2025</v>
      </c>
      <c r="B260" t="s">
        <v>18</v>
      </c>
      <c r="C260" t="s">
        <v>23</v>
      </c>
      <c r="D260" t="s">
        <v>32</v>
      </c>
      <c r="E260" t="str">
        <f t="shared" si="12"/>
        <v>Foreign</v>
      </c>
      <c r="F260" t="s">
        <v>43</v>
      </c>
      <c r="G260">
        <v>13</v>
      </c>
      <c r="H260" t="s">
        <v>45</v>
      </c>
      <c r="I260" s="3">
        <f t="shared" si="13"/>
        <v>113.53999999999999</v>
      </c>
      <c r="J260" s="3">
        <v>1476.02</v>
      </c>
      <c r="K260" t="s">
        <v>49</v>
      </c>
      <c r="L260" t="s">
        <v>52</v>
      </c>
      <c r="M260" t="s">
        <v>56</v>
      </c>
      <c r="N260">
        <v>4.3</v>
      </c>
      <c r="O260" t="s">
        <v>59</v>
      </c>
      <c r="P260" t="s">
        <v>61</v>
      </c>
      <c r="Q260" t="str">
        <f t="shared" si="14"/>
        <v>November-February</v>
      </c>
    </row>
    <row r="261" spans="1:17" x14ac:dyDescent="0.3">
      <c r="A261">
        <v>2021</v>
      </c>
      <c r="B261" t="s">
        <v>17</v>
      </c>
      <c r="C261" t="s">
        <v>25</v>
      </c>
      <c r="D261" t="s">
        <v>31</v>
      </c>
      <c r="E261" t="str">
        <f t="shared" si="12"/>
        <v>Foreign</v>
      </c>
      <c r="F261" t="s">
        <v>39</v>
      </c>
      <c r="G261">
        <v>10</v>
      </c>
      <c r="H261" t="s">
        <v>45</v>
      </c>
      <c r="I261" s="3">
        <f t="shared" si="13"/>
        <v>149.06</v>
      </c>
      <c r="J261" s="3">
        <v>1490.6</v>
      </c>
      <c r="K261" t="s">
        <v>48</v>
      </c>
      <c r="L261" t="s">
        <v>55</v>
      </c>
      <c r="M261" t="s">
        <v>56</v>
      </c>
      <c r="N261">
        <v>1</v>
      </c>
      <c r="O261" t="s">
        <v>60</v>
      </c>
      <c r="P261" t="s">
        <v>62</v>
      </c>
      <c r="Q261" t="str">
        <f t="shared" si="14"/>
        <v>November-February</v>
      </c>
    </row>
    <row r="262" spans="1:17" x14ac:dyDescent="0.3">
      <c r="A262">
        <v>2023</v>
      </c>
      <c r="B262" t="s">
        <v>18</v>
      </c>
      <c r="C262" t="s">
        <v>27</v>
      </c>
      <c r="D262" t="s">
        <v>32</v>
      </c>
      <c r="E262" t="str">
        <f t="shared" si="12"/>
        <v>Foreign</v>
      </c>
      <c r="F262" t="s">
        <v>41</v>
      </c>
      <c r="G262">
        <v>7</v>
      </c>
      <c r="H262" t="s">
        <v>47</v>
      </c>
      <c r="I262" s="3">
        <f t="shared" si="13"/>
        <v>280.19</v>
      </c>
      <c r="J262" s="3">
        <v>1961.33</v>
      </c>
      <c r="K262" t="s">
        <v>48</v>
      </c>
      <c r="L262" t="s">
        <v>54</v>
      </c>
      <c r="M262" t="s">
        <v>56</v>
      </c>
      <c r="N262">
        <v>1.9</v>
      </c>
      <c r="O262" t="s">
        <v>60</v>
      </c>
      <c r="P262" t="s">
        <v>62</v>
      </c>
      <c r="Q262" t="str">
        <f t="shared" si="14"/>
        <v>November-February</v>
      </c>
    </row>
    <row r="263" spans="1:17" x14ac:dyDescent="0.3">
      <c r="A263">
        <v>2023</v>
      </c>
      <c r="B263" t="s">
        <v>21</v>
      </c>
      <c r="C263" t="s">
        <v>25</v>
      </c>
      <c r="D263" t="s">
        <v>30</v>
      </c>
      <c r="E263" t="str">
        <f t="shared" si="12"/>
        <v>Foreign</v>
      </c>
      <c r="F263" t="s">
        <v>39</v>
      </c>
      <c r="G263">
        <v>6</v>
      </c>
      <c r="H263" t="s">
        <v>47</v>
      </c>
      <c r="I263" s="3">
        <f t="shared" si="13"/>
        <v>233.15</v>
      </c>
      <c r="J263" s="3">
        <v>1398.9</v>
      </c>
      <c r="K263" t="s">
        <v>49</v>
      </c>
      <c r="L263" t="s">
        <v>54</v>
      </c>
      <c r="M263" t="s">
        <v>56</v>
      </c>
      <c r="N263">
        <v>4.9000000000000004</v>
      </c>
      <c r="O263" t="s">
        <v>59</v>
      </c>
      <c r="P263" t="s">
        <v>63</v>
      </c>
      <c r="Q263" t="str">
        <f t="shared" si="14"/>
        <v>November-February</v>
      </c>
    </row>
    <row r="264" spans="1:17" x14ac:dyDescent="0.3">
      <c r="A264">
        <v>2017</v>
      </c>
      <c r="B264" t="s">
        <v>17</v>
      </c>
      <c r="C264" t="s">
        <v>28</v>
      </c>
      <c r="D264" t="s">
        <v>30</v>
      </c>
      <c r="E264" t="str">
        <f t="shared" si="12"/>
        <v>Foreign</v>
      </c>
      <c r="F264" t="s">
        <v>43</v>
      </c>
      <c r="G264">
        <v>14</v>
      </c>
      <c r="H264" t="s">
        <v>44</v>
      </c>
      <c r="I264" s="3">
        <f t="shared" si="13"/>
        <v>40.799999999999997</v>
      </c>
      <c r="J264" s="3">
        <v>571.19999999999993</v>
      </c>
      <c r="K264" t="s">
        <v>48</v>
      </c>
      <c r="L264" t="s">
        <v>55</v>
      </c>
      <c r="M264" t="s">
        <v>56</v>
      </c>
      <c r="N264">
        <v>4</v>
      </c>
      <c r="O264" t="s">
        <v>59</v>
      </c>
      <c r="P264" t="s">
        <v>61</v>
      </c>
      <c r="Q264" t="str">
        <f t="shared" si="14"/>
        <v>November-February</v>
      </c>
    </row>
    <row r="265" spans="1:17" x14ac:dyDescent="0.3">
      <c r="A265">
        <v>2017</v>
      </c>
      <c r="B265" t="s">
        <v>18</v>
      </c>
      <c r="C265" t="s">
        <v>16</v>
      </c>
      <c r="D265" t="s">
        <v>29</v>
      </c>
      <c r="E265" t="str">
        <f t="shared" si="12"/>
        <v>Domestic</v>
      </c>
      <c r="F265" t="s">
        <v>40</v>
      </c>
      <c r="G265">
        <v>4</v>
      </c>
      <c r="H265" t="s">
        <v>45</v>
      </c>
      <c r="I265" s="3">
        <f t="shared" si="13"/>
        <v>181.92</v>
      </c>
      <c r="J265" s="3">
        <v>727.68</v>
      </c>
      <c r="K265" t="s">
        <v>50</v>
      </c>
      <c r="L265" t="s">
        <v>54</v>
      </c>
      <c r="M265" t="s">
        <v>56</v>
      </c>
      <c r="N265">
        <v>1.9</v>
      </c>
      <c r="O265" t="s">
        <v>59</v>
      </c>
      <c r="P265" t="s">
        <v>63</v>
      </c>
      <c r="Q265" t="str">
        <f t="shared" si="14"/>
        <v>November-February</v>
      </c>
    </row>
    <row r="266" spans="1:17" x14ac:dyDescent="0.3">
      <c r="A266">
        <v>2017</v>
      </c>
      <c r="B266" t="s">
        <v>19</v>
      </c>
      <c r="C266" t="s">
        <v>23</v>
      </c>
      <c r="D266" t="s">
        <v>35</v>
      </c>
      <c r="E266" t="str">
        <f t="shared" si="12"/>
        <v>Foreign</v>
      </c>
      <c r="F266" t="s">
        <v>40</v>
      </c>
      <c r="G266">
        <v>11</v>
      </c>
      <c r="H266" t="s">
        <v>44</v>
      </c>
      <c r="I266" s="3">
        <f t="shared" si="13"/>
        <v>106.9</v>
      </c>
      <c r="J266" s="3">
        <v>1175.9000000000001</v>
      </c>
      <c r="K266" t="s">
        <v>51</v>
      </c>
      <c r="L266" t="s">
        <v>54</v>
      </c>
      <c r="M266" t="s">
        <v>58</v>
      </c>
      <c r="N266">
        <v>1.9</v>
      </c>
      <c r="O266" t="s">
        <v>60</v>
      </c>
      <c r="P266" t="s">
        <v>61</v>
      </c>
      <c r="Q266" t="str">
        <f t="shared" si="14"/>
        <v>March-June</v>
      </c>
    </row>
    <row r="267" spans="1:17" x14ac:dyDescent="0.3">
      <c r="A267">
        <v>2018</v>
      </c>
      <c r="B267" t="s">
        <v>15</v>
      </c>
      <c r="C267" t="s">
        <v>22</v>
      </c>
      <c r="D267" t="s">
        <v>33</v>
      </c>
      <c r="E267" t="str">
        <f t="shared" si="12"/>
        <v>Foreign</v>
      </c>
      <c r="F267" t="s">
        <v>40</v>
      </c>
      <c r="G267">
        <v>10</v>
      </c>
      <c r="H267" t="s">
        <v>46</v>
      </c>
      <c r="I267" s="3">
        <f t="shared" si="13"/>
        <v>162.38</v>
      </c>
      <c r="J267" s="3">
        <v>1623.8</v>
      </c>
      <c r="K267" t="s">
        <v>48</v>
      </c>
      <c r="L267" t="s">
        <v>52</v>
      </c>
      <c r="M267" t="s">
        <v>58</v>
      </c>
      <c r="N267">
        <v>2.8</v>
      </c>
      <c r="O267" t="s">
        <v>60</v>
      </c>
      <c r="P267" t="s">
        <v>62</v>
      </c>
      <c r="Q267" t="str">
        <f t="shared" si="14"/>
        <v>March-June</v>
      </c>
    </row>
    <row r="268" spans="1:17" x14ac:dyDescent="0.3">
      <c r="A268">
        <v>2022</v>
      </c>
      <c r="B268" t="s">
        <v>18</v>
      </c>
      <c r="C268" t="s">
        <v>23</v>
      </c>
      <c r="D268" t="s">
        <v>34</v>
      </c>
      <c r="E268" t="str">
        <f t="shared" si="12"/>
        <v>Foreign</v>
      </c>
      <c r="F268" t="s">
        <v>43</v>
      </c>
      <c r="G268">
        <v>9</v>
      </c>
      <c r="H268" t="s">
        <v>46</v>
      </c>
      <c r="I268" s="3">
        <f t="shared" si="13"/>
        <v>228.03</v>
      </c>
      <c r="J268" s="3">
        <v>2052.27</v>
      </c>
      <c r="K268" t="s">
        <v>48</v>
      </c>
      <c r="L268" t="s">
        <v>53</v>
      </c>
      <c r="M268" t="s">
        <v>56</v>
      </c>
      <c r="N268">
        <v>1.3</v>
      </c>
      <c r="O268" t="s">
        <v>59</v>
      </c>
      <c r="P268" t="s">
        <v>63</v>
      </c>
      <c r="Q268" t="str">
        <f t="shared" si="14"/>
        <v>November-February</v>
      </c>
    </row>
    <row r="269" spans="1:17" x14ac:dyDescent="0.3">
      <c r="A269">
        <v>2020</v>
      </c>
      <c r="B269" t="s">
        <v>21</v>
      </c>
      <c r="C269" t="s">
        <v>16</v>
      </c>
      <c r="D269" t="s">
        <v>33</v>
      </c>
      <c r="E269" t="str">
        <f t="shared" si="12"/>
        <v>Foreign</v>
      </c>
      <c r="F269" t="s">
        <v>41</v>
      </c>
      <c r="G269">
        <v>7</v>
      </c>
      <c r="H269" t="s">
        <v>44</v>
      </c>
      <c r="I269" s="3">
        <f t="shared" si="13"/>
        <v>158.93</v>
      </c>
      <c r="J269" s="3">
        <v>1112.51</v>
      </c>
      <c r="K269" t="s">
        <v>51</v>
      </c>
      <c r="L269" t="s">
        <v>54</v>
      </c>
      <c r="M269" t="s">
        <v>57</v>
      </c>
      <c r="N269">
        <v>3.6</v>
      </c>
      <c r="O269" t="s">
        <v>60</v>
      </c>
      <c r="P269" t="s">
        <v>62</v>
      </c>
      <c r="Q269" t="str">
        <f t="shared" si="14"/>
        <v>July-October</v>
      </c>
    </row>
    <row r="270" spans="1:17" x14ac:dyDescent="0.3">
      <c r="A270">
        <v>2022</v>
      </c>
      <c r="B270" t="s">
        <v>20</v>
      </c>
      <c r="C270" t="s">
        <v>22</v>
      </c>
      <c r="D270" t="s">
        <v>36</v>
      </c>
      <c r="E270" t="str">
        <f t="shared" si="12"/>
        <v>Foreign</v>
      </c>
      <c r="F270" t="s">
        <v>43</v>
      </c>
      <c r="G270">
        <v>1</v>
      </c>
      <c r="H270" t="s">
        <v>44</v>
      </c>
      <c r="I270" s="3">
        <f t="shared" si="13"/>
        <v>39.89</v>
      </c>
      <c r="J270" s="3">
        <v>39.89</v>
      </c>
      <c r="K270" t="s">
        <v>48</v>
      </c>
      <c r="L270" t="s">
        <v>55</v>
      </c>
      <c r="M270" t="s">
        <v>57</v>
      </c>
      <c r="N270">
        <v>3</v>
      </c>
      <c r="O270" t="s">
        <v>60</v>
      </c>
      <c r="P270" t="s">
        <v>61</v>
      </c>
      <c r="Q270" t="str">
        <f t="shared" si="14"/>
        <v>July-October</v>
      </c>
    </row>
    <row r="271" spans="1:17" x14ac:dyDescent="0.3">
      <c r="A271">
        <v>2015</v>
      </c>
      <c r="B271" t="s">
        <v>19</v>
      </c>
      <c r="C271" t="s">
        <v>22</v>
      </c>
      <c r="D271" t="s">
        <v>35</v>
      </c>
      <c r="E271" t="str">
        <f t="shared" si="12"/>
        <v>Foreign</v>
      </c>
      <c r="F271" t="s">
        <v>39</v>
      </c>
      <c r="G271">
        <v>8</v>
      </c>
      <c r="H271" t="s">
        <v>47</v>
      </c>
      <c r="I271" s="3">
        <f t="shared" si="13"/>
        <v>168.39</v>
      </c>
      <c r="J271" s="3">
        <v>1347.12</v>
      </c>
      <c r="K271" t="s">
        <v>49</v>
      </c>
      <c r="L271" t="s">
        <v>53</v>
      </c>
      <c r="M271" t="s">
        <v>57</v>
      </c>
      <c r="N271">
        <v>2.7</v>
      </c>
      <c r="O271" t="s">
        <v>60</v>
      </c>
      <c r="P271" t="s">
        <v>62</v>
      </c>
      <c r="Q271" t="str">
        <f t="shared" si="14"/>
        <v>July-October</v>
      </c>
    </row>
    <row r="272" spans="1:17" x14ac:dyDescent="0.3">
      <c r="A272">
        <v>2022</v>
      </c>
      <c r="B272" t="s">
        <v>20</v>
      </c>
      <c r="C272" t="s">
        <v>28</v>
      </c>
      <c r="D272" t="s">
        <v>33</v>
      </c>
      <c r="E272" t="str">
        <f t="shared" si="12"/>
        <v>Foreign</v>
      </c>
      <c r="F272" t="s">
        <v>40</v>
      </c>
      <c r="G272">
        <v>4</v>
      </c>
      <c r="H272" t="s">
        <v>45</v>
      </c>
      <c r="I272" s="3">
        <f t="shared" si="13"/>
        <v>26.76</v>
      </c>
      <c r="J272" s="3">
        <v>107.04</v>
      </c>
      <c r="K272" t="s">
        <v>50</v>
      </c>
      <c r="L272" t="s">
        <v>54</v>
      </c>
      <c r="M272" t="s">
        <v>58</v>
      </c>
      <c r="N272">
        <v>3</v>
      </c>
      <c r="O272" t="s">
        <v>60</v>
      </c>
      <c r="P272" t="s">
        <v>62</v>
      </c>
      <c r="Q272" t="str">
        <f t="shared" si="14"/>
        <v>March-June</v>
      </c>
    </row>
    <row r="273" spans="1:17" x14ac:dyDescent="0.3">
      <c r="A273">
        <v>2018</v>
      </c>
      <c r="B273" t="s">
        <v>19</v>
      </c>
      <c r="C273" t="s">
        <v>25</v>
      </c>
      <c r="D273" t="s">
        <v>32</v>
      </c>
      <c r="E273" t="str">
        <f t="shared" si="12"/>
        <v>Foreign</v>
      </c>
      <c r="F273" t="s">
        <v>39</v>
      </c>
      <c r="G273">
        <v>7</v>
      </c>
      <c r="H273" t="s">
        <v>45</v>
      </c>
      <c r="I273" s="3">
        <f t="shared" si="13"/>
        <v>117.55</v>
      </c>
      <c r="J273" s="3">
        <v>822.85</v>
      </c>
      <c r="K273" t="s">
        <v>49</v>
      </c>
      <c r="L273" t="s">
        <v>53</v>
      </c>
      <c r="M273" t="s">
        <v>58</v>
      </c>
      <c r="N273">
        <v>2.1</v>
      </c>
      <c r="O273" t="s">
        <v>60</v>
      </c>
      <c r="P273" t="s">
        <v>63</v>
      </c>
      <c r="Q273" t="str">
        <f t="shared" si="14"/>
        <v>March-June</v>
      </c>
    </row>
    <row r="274" spans="1:17" x14ac:dyDescent="0.3">
      <c r="A274">
        <v>2025</v>
      </c>
      <c r="B274" t="s">
        <v>20</v>
      </c>
      <c r="C274" t="s">
        <v>24</v>
      </c>
      <c r="D274" t="s">
        <v>29</v>
      </c>
      <c r="E274" t="str">
        <f t="shared" si="12"/>
        <v>Domestic</v>
      </c>
      <c r="F274" t="s">
        <v>43</v>
      </c>
      <c r="G274">
        <v>11</v>
      </c>
      <c r="H274" t="s">
        <v>45</v>
      </c>
      <c r="I274" s="3">
        <f t="shared" si="13"/>
        <v>153.85</v>
      </c>
      <c r="J274" s="3">
        <v>1692.35</v>
      </c>
      <c r="K274" t="s">
        <v>51</v>
      </c>
      <c r="L274" t="s">
        <v>53</v>
      </c>
      <c r="M274" t="s">
        <v>58</v>
      </c>
      <c r="N274">
        <v>1.9</v>
      </c>
      <c r="O274" t="s">
        <v>59</v>
      </c>
      <c r="P274" t="s">
        <v>62</v>
      </c>
      <c r="Q274" t="str">
        <f t="shared" si="14"/>
        <v>March-June</v>
      </c>
    </row>
    <row r="275" spans="1:17" x14ac:dyDescent="0.3">
      <c r="A275">
        <v>2015</v>
      </c>
      <c r="B275" t="s">
        <v>15</v>
      </c>
      <c r="C275" t="s">
        <v>16</v>
      </c>
      <c r="D275" t="s">
        <v>33</v>
      </c>
      <c r="E275" t="str">
        <f t="shared" si="12"/>
        <v>Foreign</v>
      </c>
      <c r="F275" t="s">
        <v>42</v>
      </c>
      <c r="G275">
        <v>2</v>
      </c>
      <c r="H275" t="s">
        <v>44</v>
      </c>
      <c r="I275" s="3">
        <f t="shared" si="13"/>
        <v>200.51</v>
      </c>
      <c r="J275" s="3">
        <v>401.02</v>
      </c>
      <c r="K275" t="s">
        <v>49</v>
      </c>
      <c r="L275" t="s">
        <v>53</v>
      </c>
      <c r="M275" t="s">
        <v>58</v>
      </c>
      <c r="N275">
        <v>1.3</v>
      </c>
      <c r="O275" t="s">
        <v>60</v>
      </c>
      <c r="P275" t="s">
        <v>61</v>
      </c>
      <c r="Q275" t="str">
        <f t="shared" si="14"/>
        <v>March-June</v>
      </c>
    </row>
    <row r="276" spans="1:17" x14ac:dyDescent="0.3">
      <c r="A276">
        <v>2022</v>
      </c>
      <c r="B276" t="s">
        <v>21</v>
      </c>
      <c r="C276" t="s">
        <v>27</v>
      </c>
      <c r="D276" t="s">
        <v>35</v>
      </c>
      <c r="E276" t="str">
        <f t="shared" si="12"/>
        <v>Foreign</v>
      </c>
      <c r="F276" t="s">
        <v>42</v>
      </c>
      <c r="G276">
        <v>12</v>
      </c>
      <c r="H276" t="s">
        <v>47</v>
      </c>
      <c r="I276" s="3">
        <f t="shared" si="13"/>
        <v>161.74</v>
      </c>
      <c r="J276" s="3">
        <v>1940.88</v>
      </c>
      <c r="K276" t="s">
        <v>50</v>
      </c>
      <c r="L276" t="s">
        <v>52</v>
      </c>
      <c r="M276" t="s">
        <v>56</v>
      </c>
      <c r="N276">
        <v>3.5</v>
      </c>
      <c r="O276" t="s">
        <v>59</v>
      </c>
      <c r="P276" t="s">
        <v>61</v>
      </c>
      <c r="Q276" t="str">
        <f t="shared" si="14"/>
        <v>November-February</v>
      </c>
    </row>
    <row r="277" spans="1:17" x14ac:dyDescent="0.3">
      <c r="A277">
        <v>2018</v>
      </c>
      <c r="B277" t="s">
        <v>17</v>
      </c>
      <c r="C277" t="s">
        <v>16</v>
      </c>
      <c r="D277" t="s">
        <v>30</v>
      </c>
      <c r="E277" t="str">
        <f t="shared" si="12"/>
        <v>Foreign</v>
      </c>
      <c r="F277" t="s">
        <v>43</v>
      </c>
      <c r="G277">
        <v>3</v>
      </c>
      <c r="H277" t="s">
        <v>47</v>
      </c>
      <c r="I277" s="3">
        <f t="shared" si="13"/>
        <v>62.550000000000004</v>
      </c>
      <c r="J277" s="3">
        <v>187.65</v>
      </c>
      <c r="K277" t="s">
        <v>48</v>
      </c>
      <c r="L277" t="s">
        <v>53</v>
      </c>
      <c r="M277" t="s">
        <v>56</v>
      </c>
      <c r="N277">
        <v>3</v>
      </c>
      <c r="O277" t="s">
        <v>60</v>
      </c>
      <c r="P277" t="s">
        <v>62</v>
      </c>
      <c r="Q277" t="str">
        <f t="shared" si="14"/>
        <v>November-February</v>
      </c>
    </row>
    <row r="278" spans="1:17" x14ac:dyDescent="0.3">
      <c r="A278">
        <v>2020</v>
      </c>
      <c r="B278" t="s">
        <v>20</v>
      </c>
      <c r="C278" t="s">
        <v>25</v>
      </c>
      <c r="D278" t="s">
        <v>29</v>
      </c>
      <c r="E278" t="str">
        <f t="shared" si="12"/>
        <v>Domestic</v>
      </c>
      <c r="F278" t="s">
        <v>41</v>
      </c>
      <c r="G278">
        <v>1</v>
      </c>
      <c r="H278" t="s">
        <v>47</v>
      </c>
      <c r="I278" s="3">
        <f t="shared" si="13"/>
        <v>281.02</v>
      </c>
      <c r="J278" s="3">
        <v>281.02</v>
      </c>
      <c r="K278" t="s">
        <v>49</v>
      </c>
      <c r="L278" t="s">
        <v>52</v>
      </c>
      <c r="M278" t="s">
        <v>57</v>
      </c>
      <c r="N278">
        <v>3.8</v>
      </c>
      <c r="O278" t="s">
        <v>60</v>
      </c>
      <c r="P278" t="s">
        <v>63</v>
      </c>
      <c r="Q278" t="str">
        <f t="shared" si="14"/>
        <v>July-October</v>
      </c>
    </row>
    <row r="279" spans="1:17" x14ac:dyDescent="0.3">
      <c r="A279">
        <v>2022</v>
      </c>
      <c r="B279" t="s">
        <v>19</v>
      </c>
      <c r="C279" t="s">
        <v>28</v>
      </c>
      <c r="D279" t="s">
        <v>31</v>
      </c>
      <c r="E279" t="str">
        <f t="shared" si="12"/>
        <v>Foreign</v>
      </c>
      <c r="F279" t="s">
        <v>39</v>
      </c>
      <c r="G279">
        <v>2</v>
      </c>
      <c r="H279" t="s">
        <v>44</v>
      </c>
      <c r="I279" s="3">
        <f t="shared" si="13"/>
        <v>202.08</v>
      </c>
      <c r="J279" s="3">
        <v>404.16</v>
      </c>
      <c r="K279" t="s">
        <v>48</v>
      </c>
      <c r="L279" t="s">
        <v>55</v>
      </c>
      <c r="M279" t="s">
        <v>57</v>
      </c>
      <c r="N279">
        <v>4.5999999999999996</v>
      </c>
      <c r="O279" t="s">
        <v>60</v>
      </c>
      <c r="P279" t="s">
        <v>61</v>
      </c>
      <c r="Q279" t="str">
        <f t="shared" si="14"/>
        <v>July-October</v>
      </c>
    </row>
    <row r="280" spans="1:17" x14ac:dyDescent="0.3">
      <c r="A280">
        <v>2018</v>
      </c>
      <c r="B280" t="s">
        <v>21</v>
      </c>
      <c r="C280" t="s">
        <v>26</v>
      </c>
      <c r="D280" t="s">
        <v>29</v>
      </c>
      <c r="E280" t="str">
        <f t="shared" si="12"/>
        <v>Domestic</v>
      </c>
      <c r="F280" t="s">
        <v>43</v>
      </c>
      <c r="G280">
        <v>11</v>
      </c>
      <c r="H280" t="s">
        <v>44</v>
      </c>
      <c r="I280" s="3">
        <f t="shared" si="13"/>
        <v>108.75</v>
      </c>
      <c r="J280" s="3">
        <v>1196.25</v>
      </c>
      <c r="K280" t="s">
        <v>48</v>
      </c>
      <c r="L280" t="s">
        <v>55</v>
      </c>
      <c r="M280" t="s">
        <v>56</v>
      </c>
      <c r="N280">
        <v>5</v>
      </c>
      <c r="O280" t="s">
        <v>60</v>
      </c>
      <c r="P280" t="s">
        <v>63</v>
      </c>
      <c r="Q280" t="str">
        <f t="shared" si="14"/>
        <v>November-February</v>
      </c>
    </row>
    <row r="281" spans="1:17" x14ac:dyDescent="0.3">
      <c r="A281">
        <v>2017</v>
      </c>
      <c r="B281" t="s">
        <v>18</v>
      </c>
      <c r="C281" t="s">
        <v>23</v>
      </c>
      <c r="D281" t="s">
        <v>29</v>
      </c>
      <c r="E281" t="str">
        <f t="shared" si="12"/>
        <v>Domestic</v>
      </c>
      <c r="F281" t="s">
        <v>43</v>
      </c>
      <c r="G281">
        <v>5</v>
      </c>
      <c r="H281" t="s">
        <v>47</v>
      </c>
      <c r="I281" s="3">
        <f t="shared" si="13"/>
        <v>290.45999999999998</v>
      </c>
      <c r="J281" s="3">
        <v>1452.3</v>
      </c>
      <c r="K281" t="s">
        <v>50</v>
      </c>
      <c r="L281" t="s">
        <v>53</v>
      </c>
      <c r="M281" t="s">
        <v>57</v>
      </c>
      <c r="N281">
        <v>1.9</v>
      </c>
      <c r="O281" t="s">
        <v>59</v>
      </c>
      <c r="P281" t="s">
        <v>61</v>
      </c>
      <c r="Q281" t="str">
        <f t="shared" si="14"/>
        <v>July-October</v>
      </c>
    </row>
    <row r="282" spans="1:17" x14ac:dyDescent="0.3">
      <c r="A282">
        <v>2023</v>
      </c>
      <c r="B282" t="s">
        <v>15</v>
      </c>
      <c r="C282" t="s">
        <v>26</v>
      </c>
      <c r="D282" t="s">
        <v>36</v>
      </c>
      <c r="E282" t="str">
        <f t="shared" si="12"/>
        <v>Foreign</v>
      </c>
      <c r="F282" t="s">
        <v>42</v>
      </c>
      <c r="G282">
        <v>2</v>
      </c>
      <c r="H282" t="s">
        <v>44</v>
      </c>
      <c r="I282" s="3">
        <f t="shared" si="13"/>
        <v>267.12</v>
      </c>
      <c r="J282" s="3">
        <v>534.24</v>
      </c>
      <c r="K282" t="s">
        <v>50</v>
      </c>
      <c r="L282" t="s">
        <v>52</v>
      </c>
      <c r="M282" t="s">
        <v>58</v>
      </c>
      <c r="N282">
        <v>1.7</v>
      </c>
      <c r="O282" t="s">
        <v>59</v>
      </c>
      <c r="P282" t="s">
        <v>62</v>
      </c>
      <c r="Q282" t="str">
        <f t="shared" si="14"/>
        <v>March-June</v>
      </c>
    </row>
    <row r="283" spans="1:17" x14ac:dyDescent="0.3">
      <c r="A283">
        <v>2017</v>
      </c>
      <c r="B283" t="s">
        <v>21</v>
      </c>
      <c r="C283" t="s">
        <v>28</v>
      </c>
      <c r="D283" t="s">
        <v>36</v>
      </c>
      <c r="E283" t="str">
        <f t="shared" si="12"/>
        <v>Foreign</v>
      </c>
      <c r="F283" t="s">
        <v>40</v>
      </c>
      <c r="G283">
        <v>13</v>
      </c>
      <c r="H283" t="s">
        <v>46</v>
      </c>
      <c r="I283" s="3">
        <f t="shared" si="13"/>
        <v>60.18</v>
      </c>
      <c r="J283" s="3">
        <v>782.34</v>
      </c>
      <c r="K283" t="s">
        <v>48</v>
      </c>
      <c r="L283" t="s">
        <v>54</v>
      </c>
      <c r="M283" t="s">
        <v>57</v>
      </c>
      <c r="N283">
        <v>4.5999999999999996</v>
      </c>
      <c r="O283" t="s">
        <v>59</v>
      </c>
      <c r="P283" t="s">
        <v>61</v>
      </c>
      <c r="Q283" t="str">
        <f t="shared" si="14"/>
        <v>July-October</v>
      </c>
    </row>
    <row r="284" spans="1:17" x14ac:dyDescent="0.3">
      <c r="A284">
        <v>2023</v>
      </c>
      <c r="B284" t="s">
        <v>21</v>
      </c>
      <c r="C284" t="s">
        <v>23</v>
      </c>
      <c r="D284" t="s">
        <v>34</v>
      </c>
      <c r="E284" t="str">
        <f t="shared" si="12"/>
        <v>Foreign</v>
      </c>
      <c r="F284" t="s">
        <v>40</v>
      </c>
      <c r="G284">
        <v>6</v>
      </c>
      <c r="H284" t="s">
        <v>45</v>
      </c>
      <c r="I284" s="3">
        <f t="shared" si="13"/>
        <v>203.51999999999998</v>
      </c>
      <c r="J284" s="3">
        <v>1221.1199999999999</v>
      </c>
      <c r="K284" t="s">
        <v>50</v>
      </c>
      <c r="L284" t="s">
        <v>55</v>
      </c>
      <c r="M284" t="s">
        <v>58</v>
      </c>
      <c r="N284">
        <v>2.6</v>
      </c>
      <c r="O284" t="s">
        <v>59</v>
      </c>
      <c r="P284" t="s">
        <v>63</v>
      </c>
      <c r="Q284" t="str">
        <f t="shared" si="14"/>
        <v>March-June</v>
      </c>
    </row>
    <row r="285" spans="1:17" x14ac:dyDescent="0.3">
      <c r="A285">
        <v>2016</v>
      </c>
      <c r="B285" t="s">
        <v>17</v>
      </c>
      <c r="C285" t="s">
        <v>25</v>
      </c>
      <c r="D285" t="s">
        <v>30</v>
      </c>
      <c r="E285" t="str">
        <f t="shared" si="12"/>
        <v>Foreign</v>
      </c>
      <c r="F285" t="s">
        <v>41</v>
      </c>
      <c r="G285">
        <v>6</v>
      </c>
      <c r="H285" t="s">
        <v>45</v>
      </c>
      <c r="I285" s="3">
        <f t="shared" si="13"/>
        <v>176.82000000000002</v>
      </c>
      <c r="J285" s="3">
        <v>1060.92</v>
      </c>
      <c r="K285" t="s">
        <v>48</v>
      </c>
      <c r="L285" t="s">
        <v>54</v>
      </c>
      <c r="M285" t="s">
        <v>57</v>
      </c>
      <c r="N285">
        <v>4.2</v>
      </c>
      <c r="O285" t="s">
        <v>60</v>
      </c>
      <c r="P285" t="s">
        <v>62</v>
      </c>
      <c r="Q285" t="str">
        <f t="shared" si="14"/>
        <v>July-October</v>
      </c>
    </row>
    <row r="286" spans="1:17" x14ac:dyDescent="0.3">
      <c r="A286">
        <v>2016</v>
      </c>
      <c r="B286" t="s">
        <v>21</v>
      </c>
      <c r="C286" t="s">
        <v>28</v>
      </c>
      <c r="D286" t="s">
        <v>36</v>
      </c>
      <c r="E286" t="str">
        <f t="shared" si="12"/>
        <v>Foreign</v>
      </c>
      <c r="F286" t="s">
        <v>41</v>
      </c>
      <c r="G286">
        <v>6</v>
      </c>
      <c r="H286" t="s">
        <v>45</v>
      </c>
      <c r="I286" s="3">
        <f t="shared" si="13"/>
        <v>73.989999999999981</v>
      </c>
      <c r="J286" s="3">
        <v>443.93999999999988</v>
      </c>
      <c r="K286" t="s">
        <v>48</v>
      </c>
      <c r="L286" t="s">
        <v>53</v>
      </c>
      <c r="M286" t="s">
        <v>58</v>
      </c>
      <c r="N286">
        <v>1.5</v>
      </c>
      <c r="O286" t="s">
        <v>59</v>
      </c>
      <c r="P286" t="s">
        <v>63</v>
      </c>
      <c r="Q286" t="str">
        <f t="shared" si="14"/>
        <v>March-June</v>
      </c>
    </row>
    <row r="287" spans="1:17" x14ac:dyDescent="0.3">
      <c r="A287">
        <v>2016</v>
      </c>
      <c r="B287" t="s">
        <v>17</v>
      </c>
      <c r="C287" t="s">
        <v>24</v>
      </c>
      <c r="D287" t="s">
        <v>29</v>
      </c>
      <c r="E287" t="str">
        <f t="shared" si="12"/>
        <v>Domestic</v>
      </c>
      <c r="F287" t="s">
        <v>41</v>
      </c>
      <c r="G287">
        <v>12</v>
      </c>
      <c r="H287" t="s">
        <v>46</v>
      </c>
      <c r="I287" s="3">
        <f t="shared" si="13"/>
        <v>85.37</v>
      </c>
      <c r="J287" s="3">
        <v>1024.44</v>
      </c>
      <c r="K287" t="s">
        <v>49</v>
      </c>
      <c r="L287" t="s">
        <v>52</v>
      </c>
      <c r="M287" t="s">
        <v>57</v>
      </c>
      <c r="N287">
        <v>2.2000000000000002</v>
      </c>
      <c r="O287" t="s">
        <v>59</v>
      </c>
      <c r="P287" t="s">
        <v>63</v>
      </c>
      <c r="Q287" t="str">
        <f t="shared" si="14"/>
        <v>July-October</v>
      </c>
    </row>
    <row r="288" spans="1:17" x14ac:dyDescent="0.3">
      <c r="A288">
        <v>2020</v>
      </c>
      <c r="B288" t="s">
        <v>15</v>
      </c>
      <c r="C288" t="s">
        <v>16</v>
      </c>
      <c r="D288" t="s">
        <v>36</v>
      </c>
      <c r="E288" t="str">
        <f t="shared" si="12"/>
        <v>Foreign</v>
      </c>
      <c r="F288" t="s">
        <v>42</v>
      </c>
      <c r="G288">
        <v>11</v>
      </c>
      <c r="H288" t="s">
        <v>47</v>
      </c>
      <c r="I288" s="3">
        <f t="shared" si="13"/>
        <v>177.86</v>
      </c>
      <c r="J288" s="3">
        <v>1956.46</v>
      </c>
      <c r="K288" t="s">
        <v>48</v>
      </c>
      <c r="L288" t="s">
        <v>54</v>
      </c>
      <c r="M288" t="s">
        <v>58</v>
      </c>
      <c r="N288">
        <v>1</v>
      </c>
      <c r="O288" t="s">
        <v>59</v>
      </c>
      <c r="P288" t="s">
        <v>61</v>
      </c>
      <c r="Q288" t="str">
        <f t="shared" si="14"/>
        <v>March-June</v>
      </c>
    </row>
    <row r="289" spans="1:17" x14ac:dyDescent="0.3">
      <c r="A289">
        <v>2017</v>
      </c>
      <c r="B289" t="s">
        <v>15</v>
      </c>
      <c r="C289" t="s">
        <v>25</v>
      </c>
      <c r="D289" t="s">
        <v>31</v>
      </c>
      <c r="E289" t="str">
        <f t="shared" si="12"/>
        <v>Foreign</v>
      </c>
      <c r="F289" t="s">
        <v>43</v>
      </c>
      <c r="G289">
        <v>14</v>
      </c>
      <c r="H289" t="s">
        <v>45</v>
      </c>
      <c r="I289" s="3">
        <f t="shared" si="13"/>
        <v>109.96000000000001</v>
      </c>
      <c r="J289" s="3">
        <v>1539.44</v>
      </c>
      <c r="K289" t="s">
        <v>51</v>
      </c>
      <c r="L289" t="s">
        <v>52</v>
      </c>
      <c r="M289" t="s">
        <v>56</v>
      </c>
      <c r="N289">
        <v>5</v>
      </c>
      <c r="O289" t="s">
        <v>59</v>
      </c>
      <c r="P289" t="s">
        <v>63</v>
      </c>
      <c r="Q289" t="str">
        <f t="shared" si="14"/>
        <v>November-February</v>
      </c>
    </row>
    <row r="290" spans="1:17" x14ac:dyDescent="0.3">
      <c r="A290">
        <v>2023</v>
      </c>
      <c r="B290" t="s">
        <v>18</v>
      </c>
      <c r="C290" t="s">
        <v>23</v>
      </c>
      <c r="D290" t="s">
        <v>32</v>
      </c>
      <c r="E290" t="str">
        <f t="shared" si="12"/>
        <v>Foreign</v>
      </c>
      <c r="F290" t="s">
        <v>41</v>
      </c>
      <c r="G290">
        <v>3</v>
      </c>
      <c r="H290" t="s">
        <v>44</v>
      </c>
      <c r="I290" s="3">
        <f t="shared" si="13"/>
        <v>253.75</v>
      </c>
      <c r="J290" s="3">
        <v>761.25</v>
      </c>
      <c r="K290" t="s">
        <v>50</v>
      </c>
      <c r="L290" t="s">
        <v>55</v>
      </c>
      <c r="M290" t="s">
        <v>56</v>
      </c>
      <c r="N290">
        <v>1</v>
      </c>
      <c r="O290" t="s">
        <v>60</v>
      </c>
      <c r="P290" t="s">
        <v>62</v>
      </c>
      <c r="Q290" t="str">
        <f t="shared" si="14"/>
        <v>November-February</v>
      </c>
    </row>
    <row r="291" spans="1:17" x14ac:dyDescent="0.3">
      <c r="A291">
        <v>2018</v>
      </c>
      <c r="B291" t="s">
        <v>17</v>
      </c>
      <c r="C291" t="s">
        <v>16</v>
      </c>
      <c r="D291" t="s">
        <v>32</v>
      </c>
      <c r="E291" t="str">
        <f t="shared" si="12"/>
        <v>Foreign</v>
      </c>
      <c r="F291" t="s">
        <v>42</v>
      </c>
      <c r="G291">
        <v>11</v>
      </c>
      <c r="H291" t="s">
        <v>46</v>
      </c>
      <c r="I291" s="3">
        <f t="shared" si="13"/>
        <v>47.37</v>
      </c>
      <c r="J291" s="3">
        <v>521.06999999999994</v>
      </c>
      <c r="K291" t="s">
        <v>51</v>
      </c>
      <c r="L291" t="s">
        <v>55</v>
      </c>
      <c r="M291" t="s">
        <v>58</v>
      </c>
      <c r="N291">
        <v>1.7</v>
      </c>
      <c r="O291" t="s">
        <v>59</v>
      </c>
      <c r="P291" t="s">
        <v>62</v>
      </c>
      <c r="Q291" t="str">
        <f t="shared" si="14"/>
        <v>March-June</v>
      </c>
    </row>
    <row r="292" spans="1:17" x14ac:dyDescent="0.3">
      <c r="A292">
        <v>2015</v>
      </c>
      <c r="B292" t="s">
        <v>17</v>
      </c>
      <c r="C292" t="s">
        <v>26</v>
      </c>
      <c r="D292" t="s">
        <v>32</v>
      </c>
      <c r="E292" t="str">
        <f t="shared" si="12"/>
        <v>Foreign</v>
      </c>
      <c r="F292" t="s">
        <v>39</v>
      </c>
      <c r="G292">
        <v>3</v>
      </c>
      <c r="H292" t="s">
        <v>47</v>
      </c>
      <c r="I292" s="3">
        <f t="shared" si="13"/>
        <v>275.93</v>
      </c>
      <c r="J292" s="3">
        <v>827.79</v>
      </c>
      <c r="K292" t="s">
        <v>51</v>
      </c>
      <c r="L292" t="s">
        <v>52</v>
      </c>
      <c r="M292" t="s">
        <v>56</v>
      </c>
      <c r="N292">
        <v>3.2</v>
      </c>
      <c r="O292" t="s">
        <v>59</v>
      </c>
      <c r="P292" t="s">
        <v>63</v>
      </c>
      <c r="Q292" t="str">
        <f t="shared" si="14"/>
        <v>November-February</v>
      </c>
    </row>
    <row r="293" spans="1:17" x14ac:dyDescent="0.3">
      <c r="A293">
        <v>2018</v>
      </c>
      <c r="B293" t="s">
        <v>20</v>
      </c>
      <c r="C293" t="s">
        <v>25</v>
      </c>
      <c r="D293" t="s">
        <v>35</v>
      </c>
      <c r="E293" t="str">
        <f t="shared" si="12"/>
        <v>Foreign</v>
      </c>
      <c r="F293" t="s">
        <v>43</v>
      </c>
      <c r="G293">
        <v>10</v>
      </c>
      <c r="H293" t="s">
        <v>46</v>
      </c>
      <c r="I293" s="3">
        <f t="shared" si="13"/>
        <v>255.35</v>
      </c>
      <c r="J293" s="3">
        <v>2553.5</v>
      </c>
      <c r="K293" t="s">
        <v>49</v>
      </c>
      <c r="L293" t="s">
        <v>55</v>
      </c>
      <c r="M293" t="s">
        <v>57</v>
      </c>
      <c r="N293">
        <v>4.4000000000000004</v>
      </c>
      <c r="O293" t="s">
        <v>59</v>
      </c>
      <c r="P293" t="s">
        <v>62</v>
      </c>
      <c r="Q293" t="str">
        <f t="shared" si="14"/>
        <v>July-October</v>
      </c>
    </row>
    <row r="294" spans="1:17" x14ac:dyDescent="0.3">
      <c r="A294">
        <v>2015</v>
      </c>
      <c r="B294" t="s">
        <v>20</v>
      </c>
      <c r="C294" t="s">
        <v>27</v>
      </c>
      <c r="D294" t="s">
        <v>32</v>
      </c>
      <c r="E294" t="str">
        <f t="shared" si="12"/>
        <v>Foreign</v>
      </c>
      <c r="F294" t="s">
        <v>39</v>
      </c>
      <c r="G294">
        <v>7</v>
      </c>
      <c r="H294" t="s">
        <v>45</v>
      </c>
      <c r="I294" s="3">
        <f t="shared" si="13"/>
        <v>226.81</v>
      </c>
      <c r="J294" s="3">
        <v>1587.67</v>
      </c>
      <c r="K294" t="s">
        <v>51</v>
      </c>
      <c r="L294" t="s">
        <v>55</v>
      </c>
      <c r="M294" t="s">
        <v>56</v>
      </c>
      <c r="N294">
        <v>4.2</v>
      </c>
      <c r="O294" t="s">
        <v>59</v>
      </c>
      <c r="P294" t="s">
        <v>62</v>
      </c>
      <c r="Q294" t="str">
        <f t="shared" si="14"/>
        <v>November-February</v>
      </c>
    </row>
    <row r="295" spans="1:17" x14ac:dyDescent="0.3">
      <c r="A295">
        <v>2019</v>
      </c>
      <c r="B295" t="s">
        <v>18</v>
      </c>
      <c r="C295" t="s">
        <v>16</v>
      </c>
      <c r="D295" t="s">
        <v>32</v>
      </c>
      <c r="E295" t="str">
        <f t="shared" si="12"/>
        <v>Foreign</v>
      </c>
      <c r="F295" t="s">
        <v>40</v>
      </c>
      <c r="G295">
        <v>13</v>
      </c>
      <c r="H295" t="s">
        <v>47</v>
      </c>
      <c r="I295" s="3">
        <f t="shared" si="13"/>
        <v>93.52</v>
      </c>
      <c r="J295" s="3">
        <v>1215.76</v>
      </c>
      <c r="K295" t="s">
        <v>50</v>
      </c>
      <c r="L295" t="s">
        <v>55</v>
      </c>
      <c r="M295" t="s">
        <v>58</v>
      </c>
      <c r="N295">
        <v>2</v>
      </c>
      <c r="O295" t="s">
        <v>60</v>
      </c>
      <c r="P295" t="s">
        <v>62</v>
      </c>
      <c r="Q295" t="str">
        <f t="shared" si="14"/>
        <v>March-June</v>
      </c>
    </row>
    <row r="296" spans="1:17" x14ac:dyDescent="0.3">
      <c r="A296">
        <v>2018</v>
      </c>
      <c r="B296" t="s">
        <v>15</v>
      </c>
      <c r="C296" t="s">
        <v>22</v>
      </c>
      <c r="D296" t="s">
        <v>35</v>
      </c>
      <c r="E296" t="str">
        <f t="shared" si="12"/>
        <v>Foreign</v>
      </c>
      <c r="F296" t="s">
        <v>40</v>
      </c>
      <c r="G296">
        <v>13</v>
      </c>
      <c r="H296" t="s">
        <v>45</v>
      </c>
      <c r="I296" s="3">
        <f t="shared" si="13"/>
        <v>220.19</v>
      </c>
      <c r="J296" s="3">
        <v>2862.47</v>
      </c>
      <c r="K296" t="s">
        <v>48</v>
      </c>
      <c r="L296" t="s">
        <v>54</v>
      </c>
      <c r="M296" t="s">
        <v>56</v>
      </c>
      <c r="N296">
        <v>4.5</v>
      </c>
      <c r="O296" t="s">
        <v>60</v>
      </c>
      <c r="P296" t="s">
        <v>61</v>
      </c>
      <c r="Q296" t="str">
        <f t="shared" si="14"/>
        <v>November-February</v>
      </c>
    </row>
    <row r="297" spans="1:17" x14ac:dyDescent="0.3">
      <c r="A297">
        <v>2022</v>
      </c>
      <c r="B297" t="s">
        <v>16</v>
      </c>
      <c r="C297" t="s">
        <v>23</v>
      </c>
      <c r="D297" t="s">
        <v>29</v>
      </c>
      <c r="E297" t="str">
        <f t="shared" si="12"/>
        <v>Domestic</v>
      </c>
      <c r="F297" t="s">
        <v>43</v>
      </c>
      <c r="G297">
        <v>4</v>
      </c>
      <c r="H297" t="s">
        <v>47</v>
      </c>
      <c r="I297" s="3">
        <f t="shared" si="13"/>
        <v>142.86000000000001</v>
      </c>
      <c r="J297" s="3">
        <v>571.44000000000005</v>
      </c>
      <c r="K297" t="s">
        <v>50</v>
      </c>
      <c r="L297" t="s">
        <v>55</v>
      </c>
      <c r="M297" t="s">
        <v>57</v>
      </c>
      <c r="N297">
        <v>1.3</v>
      </c>
      <c r="O297" t="s">
        <v>60</v>
      </c>
      <c r="P297" t="s">
        <v>62</v>
      </c>
      <c r="Q297" t="str">
        <f t="shared" si="14"/>
        <v>July-October</v>
      </c>
    </row>
    <row r="298" spans="1:17" x14ac:dyDescent="0.3">
      <c r="A298">
        <v>2022</v>
      </c>
      <c r="B298" t="s">
        <v>20</v>
      </c>
      <c r="C298" t="s">
        <v>22</v>
      </c>
      <c r="D298" t="s">
        <v>29</v>
      </c>
      <c r="E298" t="str">
        <f t="shared" si="12"/>
        <v>Domestic</v>
      </c>
      <c r="F298" t="s">
        <v>41</v>
      </c>
      <c r="G298">
        <v>6</v>
      </c>
      <c r="H298" t="s">
        <v>45</v>
      </c>
      <c r="I298" s="3">
        <f t="shared" si="13"/>
        <v>197.45000000000002</v>
      </c>
      <c r="J298" s="3">
        <v>1184.7</v>
      </c>
      <c r="K298" t="s">
        <v>49</v>
      </c>
      <c r="L298" t="s">
        <v>52</v>
      </c>
      <c r="M298" t="s">
        <v>58</v>
      </c>
      <c r="N298">
        <v>2.2999999999999998</v>
      </c>
      <c r="O298" t="s">
        <v>59</v>
      </c>
      <c r="P298" t="s">
        <v>62</v>
      </c>
      <c r="Q298" t="str">
        <f t="shared" si="14"/>
        <v>March-June</v>
      </c>
    </row>
    <row r="299" spans="1:17" x14ac:dyDescent="0.3">
      <c r="A299">
        <v>2021</v>
      </c>
      <c r="B299" t="s">
        <v>21</v>
      </c>
      <c r="C299" t="s">
        <v>24</v>
      </c>
      <c r="D299" t="s">
        <v>29</v>
      </c>
      <c r="E299" t="str">
        <f t="shared" si="12"/>
        <v>Domestic</v>
      </c>
      <c r="F299" t="s">
        <v>43</v>
      </c>
      <c r="G299">
        <v>12</v>
      </c>
      <c r="H299" t="s">
        <v>47</v>
      </c>
      <c r="I299" s="3">
        <f t="shared" si="13"/>
        <v>107.52</v>
      </c>
      <c r="J299" s="3">
        <v>1290.24</v>
      </c>
      <c r="K299" t="s">
        <v>49</v>
      </c>
      <c r="L299" t="s">
        <v>55</v>
      </c>
      <c r="M299" t="s">
        <v>56</v>
      </c>
      <c r="N299">
        <v>2.1</v>
      </c>
      <c r="O299" t="s">
        <v>60</v>
      </c>
      <c r="P299" t="s">
        <v>62</v>
      </c>
      <c r="Q299" t="str">
        <f t="shared" si="14"/>
        <v>November-February</v>
      </c>
    </row>
    <row r="300" spans="1:17" x14ac:dyDescent="0.3">
      <c r="A300">
        <v>2017</v>
      </c>
      <c r="B300" t="s">
        <v>15</v>
      </c>
      <c r="C300" t="s">
        <v>23</v>
      </c>
      <c r="D300" t="s">
        <v>31</v>
      </c>
      <c r="E300" t="str">
        <f t="shared" si="12"/>
        <v>Foreign</v>
      </c>
      <c r="F300" t="s">
        <v>41</v>
      </c>
      <c r="G300">
        <v>8</v>
      </c>
      <c r="H300" t="s">
        <v>46</v>
      </c>
      <c r="I300" s="3">
        <f t="shared" si="13"/>
        <v>254.04</v>
      </c>
      <c r="J300" s="3">
        <v>2032.32</v>
      </c>
      <c r="K300" t="s">
        <v>48</v>
      </c>
      <c r="L300" t="s">
        <v>52</v>
      </c>
      <c r="M300" t="s">
        <v>56</v>
      </c>
      <c r="N300">
        <v>3.6</v>
      </c>
      <c r="O300" t="s">
        <v>60</v>
      </c>
      <c r="P300" t="s">
        <v>62</v>
      </c>
      <c r="Q300" t="str">
        <f t="shared" si="14"/>
        <v>November-February</v>
      </c>
    </row>
    <row r="301" spans="1:17" x14ac:dyDescent="0.3">
      <c r="A301">
        <v>2015</v>
      </c>
      <c r="B301" t="s">
        <v>16</v>
      </c>
      <c r="C301" t="s">
        <v>25</v>
      </c>
      <c r="D301" t="s">
        <v>30</v>
      </c>
      <c r="E301" t="str">
        <f t="shared" si="12"/>
        <v>Foreign</v>
      </c>
      <c r="F301" t="s">
        <v>40</v>
      </c>
      <c r="G301">
        <v>3</v>
      </c>
      <c r="H301" t="s">
        <v>47</v>
      </c>
      <c r="I301" s="3">
        <f t="shared" si="13"/>
        <v>31.36</v>
      </c>
      <c r="J301" s="3">
        <v>94.08</v>
      </c>
      <c r="K301" t="s">
        <v>51</v>
      </c>
      <c r="L301" t="s">
        <v>52</v>
      </c>
      <c r="M301" t="s">
        <v>56</v>
      </c>
      <c r="N301">
        <v>1.2</v>
      </c>
      <c r="O301" t="s">
        <v>60</v>
      </c>
      <c r="P301" t="s">
        <v>63</v>
      </c>
      <c r="Q301" t="str">
        <f t="shared" si="14"/>
        <v>November-February</v>
      </c>
    </row>
    <row r="302" spans="1:17" x14ac:dyDescent="0.3">
      <c r="A302">
        <v>2015</v>
      </c>
      <c r="B302" t="s">
        <v>21</v>
      </c>
      <c r="C302" t="s">
        <v>23</v>
      </c>
      <c r="D302" t="s">
        <v>36</v>
      </c>
      <c r="E302" t="str">
        <f t="shared" si="12"/>
        <v>Foreign</v>
      </c>
      <c r="F302" t="s">
        <v>43</v>
      </c>
      <c r="G302">
        <v>9</v>
      </c>
      <c r="H302" t="s">
        <v>47</v>
      </c>
      <c r="I302" s="3">
        <f t="shared" si="13"/>
        <v>213.61</v>
      </c>
      <c r="J302" s="3">
        <v>1922.49</v>
      </c>
      <c r="K302" t="s">
        <v>48</v>
      </c>
      <c r="L302" t="s">
        <v>54</v>
      </c>
      <c r="M302" t="s">
        <v>57</v>
      </c>
      <c r="N302">
        <v>4.4000000000000004</v>
      </c>
      <c r="O302" t="s">
        <v>59</v>
      </c>
      <c r="P302" t="s">
        <v>62</v>
      </c>
      <c r="Q302" t="str">
        <f t="shared" si="14"/>
        <v>July-October</v>
      </c>
    </row>
    <row r="303" spans="1:17" x14ac:dyDescent="0.3">
      <c r="A303">
        <v>2025</v>
      </c>
      <c r="B303" t="s">
        <v>19</v>
      </c>
      <c r="C303" t="s">
        <v>24</v>
      </c>
      <c r="D303" t="s">
        <v>34</v>
      </c>
      <c r="E303" t="str">
        <f t="shared" si="12"/>
        <v>Foreign</v>
      </c>
      <c r="F303" t="s">
        <v>43</v>
      </c>
      <c r="G303">
        <v>9</v>
      </c>
      <c r="H303" t="s">
        <v>46</v>
      </c>
      <c r="I303" s="3">
        <f t="shared" si="13"/>
        <v>252.01999999999998</v>
      </c>
      <c r="J303" s="3">
        <v>2268.1799999999998</v>
      </c>
      <c r="K303" t="s">
        <v>51</v>
      </c>
      <c r="L303" t="s">
        <v>52</v>
      </c>
      <c r="M303" t="s">
        <v>56</v>
      </c>
      <c r="N303">
        <v>4.8</v>
      </c>
      <c r="O303" t="s">
        <v>59</v>
      </c>
      <c r="P303" t="s">
        <v>62</v>
      </c>
      <c r="Q303" t="str">
        <f t="shared" si="14"/>
        <v>November-February</v>
      </c>
    </row>
    <row r="304" spans="1:17" x14ac:dyDescent="0.3">
      <c r="A304">
        <v>2017</v>
      </c>
      <c r="B304" t="s">
        <v>17</v>
      </c>
      <c r="C304" t="s">
        <v>23</v>
      </c>
      <c r="D304" t="s">
        <v>36</v>
      </c>
      <c r="E304" t="str">
        <f t="shared" si="12"/>
        <v>Foreign</v>
      </c>
      <c r="F304" t="s">
        <v>41</v>
      </c>
      <c r="G304">
        <v>3</v>
      </c>
      <c r="H304" t="s">
        <v>47</v>
      </c>
      <c r="I304" s="3">
        <f t="shared" si="13"/>
        <v>201</v>
      </c>
      <c r="J304" s="3">
        <v>603</v>
      </c>
      <c r="K304" t="s">
        <v>51</v>
      </c>
      <c r="L304" t="s">
        <v>54</v>
      </c>
      <c r="M304" t="s">
        <v>57</v>
      </c>
      <c r="N304">
        <v>1.9</v>
      </c>
      <c r="O304" t="s">
        <v>59</v>
      </c>
      <c r="P304" t="s">
        <v>63</v>
      </c>
      <c r="Q304" t="str">
        <f t="shared" si="14"/>
        <v>July-October</v>
      </c>
    </row>
    <row r="305" spans="1:17" x14ac:dyDescent="0.3">
      <c r="A305">
        <v>2020</v>
      </c>
      <c r="B305" t="s">
        <v>15</v>
      </c>
      <c r="C305" t="s">
        <v>25</v>
      </c>
      <c r="D305" t="s">
        <v>29</v>
      </c>
      <c r="E305" t="str">
        <f t="shared" si="12"/>
        <v>Domestic</v>
      </c>
      <c r="F305" t="s">
        <v>40</v>
      </c>
      <c r="G305">
        <v>6</v>
      </c>
      <c r="H305" t="s">
        <v>46</v>
      </c>
      <c r="I305" s="3">
        <f t="shared" si="13"/>
        <v>73.760000000000019</v>
      </c>
      <c r="J305" s="3">
        <v>442.56000000000012</v>
      </c>
      <c r="K305" t="s">
        <v>51</v>
      </c>
      <c r="L305" t="s">
        <v>52</v>
      </c>
      <c r="M305" t="s">
        <v>58</v>
      </c>
      <c r="N305">
        <v>4.5999999999999996</v>
      </c>
      <c r="O305" t="s">
        <v>60</v>
      </c>
      <c r="P305" t="s">
        <v>63</v>
      </c>
      <c r="Q305" t="str">
        <f t="shared" si="14"/>
        <v>March-June</v>
      </c>
    </row>
    <row r="306" spans="1:17" x14ac:dyDescent="0.3">
      <c r="A306">
        <v>2021</v>
      </c>
      <c r="B306" t="s">
        <v>19</v>
      </c>
      <c r="C306" t="s">
        <v>26</v>
      </c>
      <c r="D306" t="s">
        <v>29</v>
      </c>
      <c r="E306" t="str">
        <f t="shared" si="12"/>
        <v>Domestic</v>
      </c>
      <c r="F306" t="s">
        <v>40</v>
      </c>
      <c r="G306">
        <v>5</v>
      </c>
      <c r="H306" t="s">
        <v>45</v>
      </c>
      <c r="I306" s="3">
        <f t="shared" si="13"/>
        <v>99.789999999999992</v>
      </c>
      <c r="J306" s="3">
        <v>498.95</v>
      </c>
      <c r="K306" t="s">
        <v>51</v>
      </c>
      <c r="L306" t="s">
        <v>52</v>
      </c>
      <c r="M306" t="s">
        <v>57</v>
      </c>
      <c r="N306">
        <v>4.5999999999999996</v>
      </c>
      <c r="O306" t="s">
        <v>60</v>
      </c>
      <c r="P306" t="s">
        <v>62</v>
      </c>
      <c r="Q306" t="str">
        <f t="shared" si="14"/>
        <v>July-October</v>
      </c>
    </row>
    <row r="307" spans="1:17" x14ac:dyDescent="0.3">
      <c r="A307">
        <v>2020</v>
      </c>
      <c r="B307" t="s">
        <v>18</v>
      </c>
      <c r="C307" t="s">
        <v>27</v>
      </c>
      <c r="D307" t="s">
        <v>32</v>
      </c>
      <c r="E307" t="str">
        <f t="shared" si="12"/>
        <v>Foreign</v>
      </c>
      <c r="F307" t="s">
        <v>41</v>
      </c>
      <c r="G307">
        <v>4</v>
      </c>
      <c r="H307" t="s">
        <v>45</v>
      </c>
      <c r="I307" s="3">
        <f t="shared" si="13"/>
        <v>164.17</v>
      </c>
      <c r="J307" s="3">
        <v>656.68</v>
      </c>
      <c r="K307" t="s">
        <v>51</v>
      </c>
      <c r="L307" t="s">
        <v>54</v>
      </c>
      <c r="M307" t="s">
        <v>56</v>
      </c>
      <c r="N307">
        <v>3.5</v>
      </c>
      <c r="O307" t="s">
        <v>60</v>
      </c>
      <c r="P307" t="s">
        <v>62</v>
      </c>
      <c r="Q307" t="str">
        <f t="shared" si="14"/>
        <v>November-February</v>
      </c>
    </row>
    <row r="308" spans="1:17" x14ac:dyDescent="0.3">
      <c r="A308">
        <v>2020</v>
      </c>
      <c r="B308" t="s">
        <v>17</v>
      </c>
      <c r="C308" t="s">
        <v>27</v>
      </c>
      <c r="D308" t="s">
        <v>32</v>
      </c>
      <c r="E308" t="str">
        <f t="shared" si="12"/>
        <v>Foreign</v>
      </c>
      <c r="F308" t="s">
        <v>41</v>
      </c>
      <c r="G308">
        <v>8</v>
      </c>
      <c r="H308" t="s">
        <v>45</v>
      </c>
      <c r="I308" s="3">
        <f t="shared" si="13"/>
        <v>112.25</v>
      </c>
      <c r="J308" s="3">
        <v>898</v>
      </c>
      <c r="K308" t="s">
        <v>48</v>
      </c>
      <c r="L308" t="s">
        <v>54</v>
      </c>
      <c r="M308" t="s">
        <v>58</v>
      </c>
      <c r="N308">
        <v>3</v>
      </c>
      <c r="O308" t="s">
        <v>60</v>
      </c>
      <c r="P308" t="s">
        <v>61</v>
      </c>
      <c r="Q308" t="str">
        <f t="shared" si="14"/>
        <v>March-June</v>
      </c>
    </row>
    <row r="309" spans="1:17" x14ac:dyDescent="0.3">
      <c r="A309">
        <v>2020</v>
      </c>
      <c r="B309" t="s">
        <v>17</v>
      </c>
      <c r="C309" t="s">
        <v>28</v>
      </c>
      <c r="D309" t="s">
        <v>33</v>
      </c>
      <c r="E309" t="str">
        <f t="shared" si="12"/>
        <v>Foreign</v>
      </c>
      <c r="F309" t="s">
        <v>41</v>
      </c>
      <c r="G309">
        <v>10</v>
      </c>
      <c r="H309" t="s">
        <v>47</v>
      </c>
      <c r="I309" s="3">
        <f t="shared" si="13"/>
        <v>21.380000000000003</v>
      </c>
      <c r="J309" s="3">
        <v>213.8</v>
      </c>
      <c r="K309" t="s">
        <v>49</v>
      </c>
      <c r="L309" t="s">
        <v>52</v>
      </c>
      <c r="M309" t="s">
        <v>56</v>
      </c>
      <c r="N309">
        <v>4.0999999999999996</v>
      </c>
      <c r="O309" t="s">
        <v>60</v>
      </c>
      <c r="P309" t="s">
        <v>63</v>
      </c>
      <c r="Q309" t="str">
        <f t="shared" si="14"/>
        <v>November-February</v>
      </c>
    </row>
    <row r="310" spans="1:17" x14ac:dyDescent="0.3">
      <c r="A310">
        <v>2017</v>
      </c>
      <c r="B310" t="s">
        <v>21</v>
      </c>
      <c r="C310" t="s">
        <v>24</v>
      </c>
      <c r="D310" t="s">
        <v>36</v>
      </c>
      <c r="E310" t="str">
        <f t="shared" si="12"/>
        <v>Foreign</v>
      </c>
      <c r="F310" t="s">
        <v>40</v>
      </c>
      <c r="G310">
        <v>9</v>
      </c>
      <c r="H310" t="s">
        <v>44</v>
      </c>
      <c r="I310" s="3">
        <f t="shared" si="13"/>
        <v>31.39</v>
      </c>
      <c r="J310" s="3">
        <v>282.51</v>
      </c>
      <c r="K310" t="s">
        <v>49</v>
      </c>
      <c r="L310" t="s">
        <v>52</v>
      </c>
      <c r="M310" t="s">
        <v>56</v>
      </c>
      <c r="N310">
        <v>3.1</v>
      </c>
      <c r="O310" t="s">
        <v>60</v>
      </c>
      <c r="P310" t="s">
        <v>61</v>
      </c>
      <c r="Q310" t="str">
        <f t="shared" si="14"/>
        <v>November-February</v>
      </c>
    </row>
    <row r="311" spans="1:17" x14ac:dyDescent="0.3">
      <c r="A311">
        <v>2020</v>
      </c>
      <c r="B311" t="s">
        <v>19</v>
      </c>
      <c r="C311" t="s">
        <v>25</v>
      </c>
      <c r="D311" t="s">
        <v>29</v>
      </c>
      <c r="E311" t="str">
        <f t="shared" si="12"/>
        <v>Domestic</v>
      </c>
      <c r="F311" t="s">
        <v>40</v>
      </c>
      <c r="G311">
        <v>12</v>
      </c>
      <c r="H311" t="s">
        <v>44</v>
      </c>
      <c r="I311" s="3">
        <f t="shared" si="13"/>
        <v>234.98000000000002</v>
      </c>
      <c r="J311" s="3">
        <v>2819.76</v>
      </c>
      <c r="K311" t="s">
        <v>49</v>
      </c>
      <c r="L311" t="s">
        <v>53</v>
      </c>
      <c r="M311" t="s">
        <v>57</v>
      </c>
      <c r="N311">
        <v>4</v>
      </c>
      <c r="O311" t="s">
        <v>59</v>
      </c>
      <c r="P311" t="s">
        <v>63</v>
      </c>
      <c r="Q311" t="str">
        <f t="shared" si="14"/>
        <v>July-October</v>
      </c>
    </row>
    <row r="312" spans="1:17" x14ac:dyDescent="0.3">
      <c r="A312">
        <v>2022</v>
      </c>
      <c r="B312" t="s">
        <v>17</v>
      </c>
      <c r="C312" t="s">
        <v>16</v>
      </c>
      <c r="D312" t="s">
        <v>36</v>
      </c>
      <c r="E312" t="str">
        <f t="shared" si="12"/>
        <v>Foreign</v>
      </c>
      <c r="F312" t="s">
        <v>43</v>
      </c>
      <c r="G312">
        <v>9</v>
      </c>
      <c r="H312" t="s">
        <v>45</v>
      </c>
      <c r="I312" s="3">
        <f t="shared" si="13"/>
        <v>43.44</v>
      </c>
      <c r="J312" s="3">
        <v>390.96</v>
      </c>
      <c r="K312" t="s">
        <v>48</v>
      </c>
      <c r="L312" t="s">
        <v>52</v>
      </c>
      <c r="M312" t="s">
        <v>56</v>
      </c>
      <c r="N312">
        <v>1.4</v>
      </c>
      <c r="O312" t="s">
        <v>60</v>
      </c>
      <c r="P312" t="s">
        <v>62</v>
      </c>
      <c r="Q312" t="str">
        <f t="shared" si="14"/>
        <v>November-February</v>
      </c>
    </row>
    <row r="313" spans="1:17" x14ac:dyDescent="0.3">
      <c r="A313">
        <v>2025</v>
      </c>
      <c r="B313" t="s">
        <v>20</v>
      </c>
      <c r="C313" t="s">
        <v>22</v>
      </c>
      <c r="D313" t="s">
        <v>33</v>
      </c>
      <c r="E313" t="str">
        <f t="shared" si="12"/>
        <v>Foreign</v>
      </c>
      <c r="F313" t="s">
        <v>40</v>
      </c>
      <c r="G313">
        <v>5</v>
      </c>
      <c r="H313" t="s">
        <v>46</v>
      </c>
      <c r="I313" s="3">
        <f t="shared" si="13"/>
        <v>279.85000000000002</v>
      </c>
      <c r="J313" s="3">
        <v>1399.25</v>
      </c>
      <c r="K313" t="s">
        <v>50</v>
      </c>
      <c r="L313" t="s">
        <v>54</v>
      </c>
      <c r="M313" t="s">
        <v>57</v>
      </c>
      <c r="N313">
        <v>2.1</v>
      </c>
      <c r="O313" t="s">
        <v>59</v>
      </c>
      <c r="P313" t="s">
        <v>63</v>
      </c>
      <c r="Q313" t="str">
        <f t="shared" si="14"/>
        <v>July-October</v>
      </c>
    </row>
    <row r="314" spans="1:17" x14ac:dyDescent="0.3">
      <c r="A314">
        <v>2025</v>
      </c>
      <c r="B314" t="s">
        <v>15</v>
      </c>
      <c r="C314" t="s">
        <v>16</v>
      </c>
      <c r="D314" t="s">
        <v>32</v>
      </c>
      <c r="E314" t="str">
        <f t="shared" si="12"/>
        <v>Foreign</v>
      </c>
      <c r="F314" t="s">
        <v>39</v>
      </c>
      <c r="G314">
        <v>5</v>
      </c>
      <c r="H314" t="s">
        <v>47</v>
      </c>
      <c r="I314" s="3">
        <f t="shared" si="13"/>
        <v>143.97</v>
      </c>
      <c r="J314" s="3">
        <v>719.85</v>
      </c>
      <c r="K314" t="s">
        <v>48</v>
      </c>
      <c r="L314" t="s">
        <v>52</v>
      </c>
      <c r="M314" t="s">
        <v>58</v>
      </c>
      <c r="N314">
        <v>2.6</v>
      </c>
      <c r="O314" t="s">
        <v>60</v>
      </c>
      <c r="P314" t="s">
        <v>62</v>
      </c>
      <c r="Q314" t="str">
        <f t="shared" si="14"/>
        <v>March-June</v>
      </c>
    </row>
    <row r="315" spans="1:17" x14ac:dyDescent="0.3">
      <c r="A315">
        <v>2016</v>
      </c>
      <c r="B315" t="s">
        <v>20</v>
      </c>
      <c r="C315" t="s">
        <v>22</v>
      </c>
      <c r="D315" t="s">
        <v>29</v>
      </c>
      <c r="E315" t="str">
        <f t="shared" si="12"/>
        <v>Domestic</v>
      </c>
      <c r="F315" t="s">
        <v>39</v>
      </c>
      <c r="G315">
        <v>11</v>
      </c>
      <c r="H315" t="s">
        <v>46</v>
      </c>
      <c r="I315" s="3">
        <f t="shared" si="13"/>
        <v>232.29</v>
      </c>
      <c r="J315" s="3">
        <v>2555.19</v>
      </c>
      <c r="K315" t="s">
        <v>49</v>
      </c>
      <c r="L315" t="s">
        <v>53</v>
      </c>
      <c r="M315" t="s">
        <v>58</v>
      </c>
      <c r="N315">
        <v>1.8</v>
      </c>
      <c r="O315" t="s">
        <v>60</v>
      </c>
      <c r="P315" t="s">
        <v>61</v>
      </c>
      <c r="Q315" t="str">
        <f t="shared" si="14"/>
        <v>March-June</v>
      </c>
    </row>
    <row r="316" spans="1:17" x14ac:dyDescent="0.3">
      <c r="A316">
        <v>2019</v>
      </c>
      <c r="B316" t="s">
        <v>21</v>
      </c>
      <c r="C316" t="s">
        <v>26</v>
      </c>
      <c r="D316" t="s">
        <v>35</v>
      </c>
      <c r="E316" t="str">
        <f t="shared" si="12"/>
        <v>Foreign</v>
      </c>
      <c r="F316" t="s">
        <v>41</v>
      </c>
      <c r="G316">
        <v>3</v>
      </c>
      <c r="H316" t="s">
        <v>47</v>
      </c>
      <c r="I316" s="3">
        <f t="shared" si="13"/>
        <v>55.139999999999993</v>
      </c>
      <c r="J316" s="3">
        <v>165.42</v>
      </c>
      <c r="K316" t="s">
        <v>50</v>
      </c>
      <c r="L316" t="s">
        <v>52</v>
      </c>
      <c r="M316" t="s">
        <v>58</v>
      </c>
      <c r="N316">
        <v>1.9</v>
      </c>
      <c r="O316" t="s">
        <v>59</v>
      </c>
      <c r="P316" t="s">
        <v>61</v>
      </c>
      <c r="Q316" t="str">
        <f t="shared" si="14"/>
        <v>March-June</v>
      </c>
    </row>
    <row r="317" spans="1:17" x14ac:dyDescent="0.3">
      <c r="A317">
        <v>2015</v>
      </c>
      <c r="B317" t="s">
        <v>16</v>
      </c>
      <c r="C317" t="s">
        <v>22</v>
      </c>
      <c r="D317" t="s">
        <v>29</v>
      </c>
      <c r="E317" t="str">
        <f t="shared" si="12"/>
        <v>Domestic</v>
      </c>
      <c r="F317" t="s">
        <v>41</v>
      </c>
      <c r="G317">
        <v>9</v>
      </c>
      <c r="H317" t="s">
        <v>46</v>
      </c>
      <c r="I317" s="3">
        <f t="shared" si="13"/>
        <v>279.42</v>
      </c>
      <c r="J317" s="3">
        <v>2514.7800000000002</v>
      </c>
      <c r="K317" t="s">
        <v>51</v>
      </c>
      <c r="L317" t="s">
        <v>55</v>
      </c>
      <c r="M317" t="s">
        <v>56</v>
      </c>
      <c r="N317">
        <v>4</v>
      </c>
      <c r="O317" t="s">
        <v>60</v>
      </c>
      <c r="P317" t="s">
        <v>61</v>
      </c>
      <c r="Q317" t="str">
        <f t="shared" si="14"/>
        <v>November-February</v>
      </c>
    </row>
    <row r="318" spans="1:17" x14ac:dyDescent="0.3">
      <c r="A318">
        <v>2015</v>
      </c>
      <c r="B318" t="s">
        <v>21</v>
      </c>
      <c r="C318" t="s">
        <v>16</v>
      </c>
      <c r="D318" t="s">
        <v>35</v>
      </c>
      <c r="E318" t="str">
        <f t="shared" si="12"/>
        <v>Foreign</v>
      </c>
      <c r="F318" t="s">
        <v>41</v>
      </c>
      <c r="G318">
        <v>1</v>
      </c>
      <c r="H318" t="s">
        <v>45</v>
      </c>
      <c r="I318" s="3">
        <f t="shared" si="13"/>
        <v>29.47</v>
      </c>
      <c r="J318" s="3">
        <v>29.47</v>
      </c>
      <c r="K318" t="s">
        <v>49</v>
      </c>
      <c r="L318" t="s">
        <v>53</v>
      </c>
      <c r="M318" t="s">
        <v>57</v>
      </c>
      <c r="N318">
        <v>1.7</v>
      </c>
      <c r="O318" t="s">
        <v>59</v>
      </c>
      <c r="P318" t="s">
        <v>63</v>
      </c>
      <c r="Q318" t="str">
        <f t="shared" si="14"/>
        <v>July-October</v>
      </c>
    </row>
    <row r="319" spans="1:17" x14ac:dyDescent="0.3">
      <c r="A319">
        <v>2019</v>
      </c>
      <c r="B319" t="s">
        <v>15</v>
      </c>
      <c r="C319" t="s">
        <v>23</v>
      </c>
      <c r="D319" t="s">
        <v>35</v>
      </c>
      <c r="E319" t="str">
        <f t="shared" si="12"/>
        <v>Foreign</v>
      </c>
      <c r="F319" t="s">
        <v>43</v>
      </c>
      <c r="G319">
        <v>12</v>
      </c>
      <c r="H319" t="s">
        <v>44</v>
      </c>
      <c r="I319" s="3">
        <f t="shared" si="13"/>
        <v>31.8</v>
      </c>
      <c r="J319" s="3">
        <v>381.6</v>
      </c>
      <c r="K319" t="s">
        <v>49</v>
      </c>
      <c r="L319" t="s">
        <v>54</v>
      </c>
      <c r="M319" t="s">
        <v>56</v>
      </c>
      <c r="N319">
        <v>1.4</v>
      </c>
      <c r="O319" t="s">
        <v>59</v>
      </c>
      <c r="P319" t="s">
        <v>63</v>
      </c>
      <c r="Q319" t="str">
        <f t="shared" si="14"/>
        <v>November-February</v>
      </c>
    </row>
    <row r="320" spans="1:17" x14ac:dyDescent="0.3">
      <c r="A320">
        <v>2017</v>
      </c>
      <c r="B320" t="s">
        <v>17</v>
      </c>
      <c r="C320" t="s">
        <v>16</v>
      </c>
      <c r="D320" t="s">
        <v>34</v>
      </c>
      <c r="E320" t="str">
        <f t="shared" si="12"/>
        <v>Foreign</v>
      </c>
      <c r="F320" t="s">
        <v>39</v>
      </c>
      <c r="G320">
        <v>3</v>
      </c>
      <c r="H320" t="s">
        <v>46</v>
      </c>
      <c r="I320" s="3">
        <f t="shared" si="13"/>
        <v>35.28</v>
      </c>
      <c r="J320" s="3">
        <v>105.84</v>
      </c>
      <c r="K320" t="s">
        <v>51</v>
      </c>
      <c r="L320" t="s">
        <v>55</v>
      </c>
      <c r="M320" t="s">
        <v>56</v>
      </c>
      <c r="N320">
        <v>2.1</v>
      </c>
      <c r="O320" t="s">
        <v>59</v>
      </c>
      <c r="P320" t="s">
        <v>62</v>
      </c>
      <c r="Q320" t="str">
        <f t="shared" si="14"/>
        <v>November-February</v>
      </c>
    </row>
    <row r="321" spans="1:17" x14ac:dyDescent="0.3">
      <c r="A321">
        <v>2018</v>
      </c>
      <c r="B321" t="s">
        <v>19</v>
      </c>
      <c r="C321" t="s">
        <v>27</v>
      </c>
      <c r="D321" t="s">
        <v>30</v>
      </c>
      <c r="E321" t="str">
        <f t="shared" si="12"/>
        <v>Foreign</v>
      </c>
      <c r="F321" t="s">
        <v>39</v>
      </c>
      <c r="G321">
        <v>7</v>
      </c>
      <c r="H321" t="s">
        <v>45</v>
      </c>
      <c r="I321" s="3">
        <f t="shared" si="13"/>
        <v>48.949999999999996</v>
      </c>
      <c r="J321" s="3">
        <v>342.65</v>
      </c>
      <c r="K321" t="s">
        <v>50</v>
      </c>
      <c r="L321" t="s">
        <v>54</v>
      </c>
      <c r="M321" t="s">
        <v>57</v>
      </c>
      <c r="N321">
        <v>1.6</v>
      </c>
      <c r="O321" t="s">
        <v>59</v>
      </c>
      <c r="P321" t="s">
        <v>62</v>
      </c>
      <c r="Q321" t="str">
        <f t="shared" si="14"/>
        <v>July-October</v>
      </c>
    </row>
    <row r="322" spans="1:17" x14ac:dyDescent="0.3">
      <c r="A322">
        <v>2017</v>
      </c>
      <c r="B322" t="s">
        <v>19</v>
      </c>
      <c r="C322" t="s">
        <v>25</v>
      </c>
      <c r="D322" t="s">
        <v>32</v>
      </c>
      <c r="E322" t="str">
        <f t="shared" si="12"/>
        <v>Foreign</v>
      </c>
      <c r="F322" t="s">
        <v>40</v>
      </c>
      <c r="G322">
        <v>7</v>
      </c>
      <c r="H322" t="s">
        <v>44</v>
      </c>
      <c r="I322" s="3">
        <f t="shared" si="13"/>
        <v>156.31</v>
      </c>
      <c r="J322" s="3">
        <v>1094.17</v>
      </c>
      <c r="K322" t="s">
        <v>51</v>
      </c>
      <c r="L322" t="s">
        <v>52</v>
      </c>
      <c r="M322" t="s">
        <v>56</v>
      </c>
      <c r="N322">
        <v>1.8</v>
      </c>
      <c r="O322" t="s">
        <v>60</v>
      </c>
      <c r="P322" t="s">
        <v>62</v>
      </c>
      <c r="Q322" t="str">
        <f t="shared" si="14"/>
        <v>November-February</v>
      </c>
    </row>
    <row r="323" spans="1:17" x14ac:dyDescent="0.3">
      <c r="A323">
        <v>2015</v>
      </c>
      <c r="B323" t="s">
        <v>18</v>
      </c>
      <c r="C323" t="s">
        <v>27</v>
      </c>
      <c r="D323" t="s">
        <v>31</v>
      </c>
      <c r="E323" t="str">
        <f t="shared" ref="E323:E386" si="15">IF(D323="India","Domestic","Foreign")</f>
        <v>Foreign</v>
      </c>
      <c r="F323" t="s">
        <v>39</v>
      </c>
      <c r="G323">
        <v>5</v>
      </c>
      <c r="H323" t="s">
        <v>44</v>
      </c>
      <c r="I323" s="3">
        <f t="shared" ref="I323:I386" si="16">J323/G323</f>
        <v>240.71999999999997</v>
      </c>
      <c r="J323" s="3">
        <v>1203.5999999999999</v>
      </c>
      <c r="K323" t="s">
        <v>51</v>
      </c>
      <c r="L323" t="s">
        <v>53</v>
      </c>
      <c r="M323" t="s">
        <v>58</v>
      </c>
      <c r="N323">
        <v>4.0999999999999996</v>
      </c>
      <c r="O323" t="s">
        <v>60</v>
      </c>
      <c r="P323" t="s">
        <v>62</v>
      </c>
      <c r="Q323" t="str">
        <f t="shared" ref="Q323:Q386" si="17">IF(M323="Summer","March-June",IF(M323="Monsoon","July-October","November-February"))</f>
        <v>March-June</v>
      </c>
    </row>
    <row r="324" spans="1:17" x14ac:dyDescent="0.3">
      <c r="A324">
        <v>2015</v>
      </c>
      <c r="B324" t="s">
        <v>21</v>
      </c>
      <c r="C324" t="s">
        <v>24</v>
      </c>
      <c r="D324" t="s">
        <v>36</v>
      </c>
      <c r="E324" t="str">
        <f t="shared" si="15"/>
        <v>Foreign</v>
      </c>
      <c r="F324" t="s">
        <v>40</v>
      </c>
      <c r="G324">
        <v>6</v>
      </c>
      <c r="H324" t="s">
        <v>44</v>
      </c>
      <c r="I324" s="3">
        <f t="shared" si="16"/>
        <v>99.79</v>
      </c>
      <c r="J324" s="3">
        <v>598.74</v>
      </c>
      <c r="K324" t="s">
        <v>48</v>
      </c>
      <c r="L324" t="s">
        <v>54</v>
      </c>
      <c r="M324" t="s">
        <v>57</v>
      </c>
      <c r="N324">
        <v>2.8</v>
      </c>
      <c r="O324" t="s">
        <v>59</v>
      </c>
      <c r="P324" t="s">
        <v>63</v>
      </c>
      <c r="Q324" t="str">
        <f t="shared" si="17"/>
        <v>July-October</v>
      </c>
    </row>
    <row r="325" spans="1:17" x14ac:dyDescent="0.3">
      <c r="A325">
        <v>2019</v>
      </c>
      <c r="B325" t="s">
        <v>15</v>
      </c>
      <c r="C325" t="s">
        <v>23</v>
      </c>
      <c r="D325" t="s">
        <v>36</v>
      </c>
      <c r="E325" t="str">
        <f t="shared" si="15"/>
        <v>Foreign</v>
      </c>
      <c r="F325" t="s">
        <v>43</v>
      </c>
      <c r="G325">
        <v>4</v>
      </c>
      <c r="H325" t="s">
        <v>46</v>
      </c>
      <c r="I325" s="3">
        <f t="shared" si="16"/>
        <v>228.82</v>
      </c>
      <c r="J325" s="3">
        <v>915.28</v>
      </c>
      <c r="K325" t="s">
        <v>51</v>
      </c>
      <c r="L325" t="s">
        <v>52</v>
      </c>
      <c r="M325" t="s">
        <v>58</v>
      </c>
      <c r="N325">
        <v>2.7</v>
      </c>
      <c r="O325" t="s">
        <v>59</v>
      </c>
      <c r="P325" t="s">
        <v>62</v>
      </c>
      <c r="Q325" t="str">
        <f t="shared" si="17"/>
        <v>March-June</v>
      </c>
    </row>
    <row r="326" spans="1:17" x14ac:dyDescent="0.3">
      <c r="A326">
        <v>2020</v>
      </c>
      <c r="B326" t="s">
        <v>18</v>
      </c>
      <c r="C326" t="s">
        <v>16</v>
      </c>
      <c r="D326" t="s">
        <v>32</v>
      </c>
      <c r="E326" t="str">
        <f t="shared" si="15"/>
        <v>Foreign</v>
      </c>
      <c r="F326" t="s">
        <v>41</v>
      </c>
      <c r="G326">
        <v>8</v>
      </c>
      <c r="H326" t="s">
        <v>46</v>
      </c>
      <c r="I326" s="3">
        <f t="shared" si="16"/>
        <v>236.74</v>
      </c>
      <c r="J326" s="3">
        <v>1893.92</v>
      </c>
      <c r="K326" t="s">
        <v>49</v>
      </c>
      <c r="L326" t="s">
        <v>54</v>
      </c>
      <c r="M326" t="s">
        <v>56</v>
      </c>
      <c r="N326">
        <v>3.1</v>
      </c>
      <c r="O326" t="s">
        <v>59</v>
      </c>
      <c r="P326" t="s">
        <v>61</v>
      </c>
      <c r="Q326" t="str">
        <f t="shared" si="17"/>
        <v>November-February</v>
      </c>
    </row>
    <row r="327" spans="1:17" x14ac:dyDescent="0.3">
      <c r="A327">
        <v>2017</v>
      </c>
      <c r="B327" t="s">
        <v>17</v>
      </c>
      <c r="C327" t="s">
        <v>23</v>
      </c>
      <c r="D327" t="s">
        <v>32</v>
      </c>
      <c r="E327" t="str">
        <f t="shared" si="15"/>
        <v>Foreign</v>
      </c>
      <c r="F327" t="s">
        <v>41</v>
      </c>
      <c r="G327">
        <v>4</v>
      </c>
      <c r="H327" t="s">
        <v>44</v>
      </c>
      <c r="I327" s="3">
        <f t="shared" si="16"/>
        <v>274.32</v>
      </c>
      <c r="J327" s="3">
        <v>1097.28</v>
      </c>
      <c r="K327" t="s">
        <v>49</v>
      </c>
      <c r="L327" t="s">
        <v>55</v>
      </c>
      <c r="M327" t="s">
        <v>56</v>
      </c>
      <c r="N327">
        <v>1.4</v>
      </c>
      <c r="O327" t="s">
        <v>59</v>
      </c>
      <c r="P327" t="s">
        <v>62</v>
      </c>
      <c r="Q327" t="str">
        <f t="shared" si="17"/>
        <v>November-February</v>
      </c>
    </row>
    <row r="328" spans="1:17" x14ac:dyDescent="0.3">
      <c r="A328">
        <v>2023</v>
      </c>
      <c r="B328" t="s">
        <v>16</v>
      </c>
      <c r="C328" t="s">
        <v>23</v>
      </c>
      <c r="D328" t="s">
        <v>32</v>
      </c>
      <c r="E328" t="str">
        <f t="shared" si="15"/>
        <v>Foreign</v>
      </c>
      <c r="F328" t="s">
        <v>40</v>
      </c>
      <c r="G328">
        <v>10</v>
      </c>
      <c r="H328" t="s">
        <v>46</v>
      </c>
      <c r="I328" s="3">
        <f t="shared" si="16"/>
        <v>61.820000000000007</v>
      </c>
      <c r="J328" s="3">
        <v>618.20000000000005</v>
      </c>
      <c r="K328" t="s">
        <v>49</v>
      </c>
      <c r="L328" t="s">
        <v>52</v>
      </c>
      <c r="M328" t="s">
        <v>58</v>
      </c>
      <c r="N328">
        <v>4.9000000000000004</v>
      </c>
      <c r="O328" t="s">
        <v>60</v>
      </c>
      <c r="P328" t="s">
        <v>61</v>
      </c>
      <c r="Q328" t="str">
        <f t="shared" si="17"/>
        <v>March-June</v>
      </c>
    </row>
    <row r="329" spans="1:17" x14ac:dyDescent="0.3">
      <c r="A329">
        <v>2019</v>
      </c>
      <c r="B329" t="s">
        <v>21</v>
      </c>
      <c r="C329" t="s">
        <v>25</v>
      </c>
      <c r="D329" t="s">
        <v>36</v>
      </c>
      <c r="E329" t="str">
        <f t="shared" si="15"/>
        <v>Foreign</v>
      </c>
      <c r="F329" t="s">
        <v>42</v>
      </c>
      <c r="G329">
        <v>6</v>
      </c>
      <c r="H329" t="s">
        <v>45</v>
      </c>
      <c r="I329" s="3">
        <f t="shared" si="16"/>
        <v>57.949999999999996</v>
      </c>
      <c r="J329" s="3">
        <v>347.7</v>
      </c>
      <c r="K329" t="s">
        <v>50</v>
      </c>
      <c r="L329" t="s">
        <v>53</v>
      </c>
      <c r="M329" t="s">
        <v>56</v>
      </c>
      <c r="N329">
        <v>4.4000000000000004</v>
      </c>
      <c r="O329" t="s">
        <v>59</v>
      </c>
      <c r="P329" t="s">
        <v>61</v>
      </c>
      <c r="Q329" t="str">
        <f t="shared" si="17"/>
        <v>November-February</v>
      </c>
    </row>
    <row r="330" spans="1:17" x14ac:dyDescent="0.3">
      <c r="A330">
        <v>2022</v>
      </c>
      <c r="B330" t="s">
        <v>16</v>
      </c>
      <c r="C330" t="s">
        <v>26</v>
      </c>
      <c r="D330" t="s">
        <v>33</v>
      </c>
      <c r="E330" t="str">
        <f t="shared" si="15"/>
        <v>Foreign</v>
      </c>
      <c r="F330" t="s">
        <v>40</v>
      </c>
      <c r="G330">
        <v>5</v>
      </c>
      <c r="H330" t="s">
        <v>47</v>
      </c>
      <c r="I330" s="3">
        <f t="shared" si="16"/>
        <v>54.19</v>
      </c>
      <c r="J330" s="3">
        <v>270.95</v>
      </c>
      <c r="K330" t="s">
        <v>49</v>
      </c>
      <c r="L330" t="s">
        <v>52</v>
      </c>
      <c r="M330" t="s">
        <v>56</v>
      </c>
      <c r="N330">
        <v>2.2000000000000002</v>
      </c>
      <c r="O330" t="s">
        <v>60</v>
      </c>
      <c r="P330" t="s">
        <v>63</v>
      </c>
      <c r="Q330" t="str">
        <f t="shared" si="17"/>
        <v>November-February</v>
      </c>
    </row>
    <row r="331" spans="1:17" x14ac:dyDescent="0.3">
      <c r="A331">
        <v>2015</v>
      </c>
      <c r="B331" t="s">
        <v>15</v>
      </c>
      <c r="C331" t="s">
        <v>22</v>
      </c>
      <c r="D331" t="s">
        <v>32</v>
      </c>
      <c r="E331" t="str">
        <f t="shared" si="15"/>
        <v>Foreign</v>
      </c>
      <c r="F331" t="s">
        <v>43</v>
      </c>
      <c r="G331">
        <v>12</v>
      </c>
      <c r="H331" t="s">
        <v>44</v>
      </c>
      <c r="I331" s="3">
        <f t="shared" si="16"/>
        <v>120.61</v>
      </c>
      <c r="J331" s="3">
        <v>1447.32</v>
      </c>
      <c r="K331" t="s">
        <v>51</v>
      </c>
      <c r="L331" t="s">
        <v>54</v>
      </c>
      <c r="M331" t="s">
        <v>57</v>
      </c>
      <c r="N331">
        <v>1.2</v>
      </c>
      <c r="O331" t="s">
        <v>59</v>
      </c>
      <c r="P331" t="s">
        <v>62</v>
      </c>
      <c r="Q331" t="str">
        <f t="shared" si="17"/>
        <v>July-October</v>
      </c>
    </row>
    <row r="332" spans="1:17" x14ac:dyDescent="0.3">
      <c r="A332">
        <v>2019</v>
      </c>
      <c r="B332" t="s">
        <v>16</v>
      </c>
      <c r="C332" t="s">
        <v>24</v>
      </c>
      <c r="D332" t="s">
        <v>36</v>
      </c>
      <c r="E332" t="str">
        <f t="shared" si="15"/>
        <v>Foreign</v>
      </c>
      <c r="F332" t="s">
        <v>39</v>
      </c>
      <c r="G332">
        <v>14</v>
      </c>
      <c r="H332" t="s">
        <v>47</v>
      </c>
      <c r="I332" s="3">
        <f t="shared" si="16"/>
        <v>157.04</v>
      </c>
      <c r="J332" s="3">
        <v>2198.56</v>
      </c>
      <c r="K332" t="s">
        <v>48</v>
      </c>
      <c r="L332" t="s">
        <v>52</v>
      </c>
      <c r="M332" t="s">
        <v>57</v>
      </c>
      <c r="N332">
        <v>3.5</v>
      </c>
      <c r="O332" t="s">
        <v>59</v>
      </c>
      <c r="P332" t="s">
        <v>62</v>
      </c>
      <c r="Q332" t="str">
        <f t="shared" si="17"/>
        <v>July-October</v>
      </c>
    </row>
    <row r="333" spans="1:17" x14ac:dyDescent="0.3">
      <c r="A333">
        <v>2017</v>
      </c>
      <c r="B333" t="s">
        <v>16</v>
      </c>
      <c r="C333" t="s">
        <v>28</v>
      </c>
      <c r="D333" t="s">
        <v>30</v>
      </c>
      <c r="E333" t="str">
        <f t="shared" si="15"/>
        <v>Foreign</v>
      </c>
      <c r="F333" t="s">
        <v>40</v>
      </c>
      <c r="G333">
        <v>10</v>
      </c>
      <c r="H333" t="s">
        <v>44</v>
      </c>
      <c r="I333" s="3">
        <f t="shared" si="16"/>
        <v>149.25</v>
      </c>
      <c r="J333" s="3">
        <v>1492.5</v>
      </c>
      <c r="K333" t="s">
        <v>49</v>
      </c>
      <c r="L333" t="s">
        <v>54</v>
      </c>
      <c r="M333" t="s">
        <v>58</v>
      </c>
      <c r="N333">
        <v>3.4</v>
      </c>
      <c r="O333" t="s">
        <v>59</v>
      </c>
      <c r="P333" t="s">
        <v>63</v>
      </c>
      <c r="Q333" t="str">
        <f t="shared" si="17"/>
        <v>March-June</v>
      </c>
    </row>
    <row r="334" spans="1:17" x14ac:dyDescent="0.3">
      <c r="A334">
        <v>2015</v>
      </c>
      <c r="B334" t="s">
        <v>15</v>
      </c>
      <c r="C334" t="s">
        <v>23</v>
      </c>
      <c r="D334" t="s">
        <v>31</v>
      </c>
      <c r="E334" t="str">
        <f t="shared" si="15"/>
        <v>Foreign</v>
      </c>
      <c r="F334" t="s">
        <v>43</v>
      </c>
      <c r="G334">
        <v>6</v>
      </c>
      <c r="H334" t="s">
        <v>47</v>
      </c>
      <c r="I334" s="3">
        <f t="shared" si="16"/>
        <v>91.969999999999985</v>
      </c>
      <c r="J334" s="3">
        <v>551.81999999999994</v>
      </c>
      <c r="K334" t="s">
        <v>50</v>
      </c>
      <c r="L334" t="s">
        <v>53</v>
      </c>
      <c r="M334" t="s">
        <v>56</v>
      </c>
      <c r="N334">
        <v>2.2000000000000002</v>
      </c>
      <c r="O334" t="s">
        <v>60</v>
      </c>
      <c r="P334" t="s">
        <v>62</v>
      </c>
      <c r="Q334" t="str">
        <f t="shared" si="17"/>
        <v>November-February</v>
      </c>
    </row>
    <row r="335" spans="1:17" x14ac:dyDescent="0.3">
      <c r="A335">
        <v>2018</v>
      </c>
      <c r="B335" t="s">
        <v>15</v>
      </c>
      <c r="C335" t="s">
        <v>28</v>
      </c>
      <c r="D335" t="s">
        <v>35</v>
      </c>
      <c r="E335" t="str">
        <f t="shared" si="15"/>
        <v>Foreign</v>
      </c>
      <c r="F335" t="s">
        <v>41</v>
      </c>
      <c r="G335">
        <v>3</v>
      </c>
      <c r="H335" t="s">
        <v>44</v>
      </c>
      <c r="I335" s="3">
        <f t="shared" si="16"/>
        <v>194.15</v>
      </c>
      <c r="J335" s="3">
        <v>582.45000000000005</v>
      </c>
      <c r="K335" t="s">
        <v>51</v>
      </c>
      <c r="L335" t="s">
        <v>54</v>
      </c>
      <c r="M335" t="s">
        <v>58</v>
      </c>
      <c r="N335">
        <v>2.4</v>
      </c>
      <c r="O335" t="s">
        <v>60</v>
      </c>
      <c r="P335" t="s">
        <v>63</v>
      </c>
      <c r="Q335" t="str">
        <f t="shared" si="17"/>
        <v>March-June</v>
      </c>
    </row>
    <row r="336" spans="1:17" x14ac:dyDescent="0.3">
      <c r="A336">
        <v>2019</v>
      </c>
      <c r="B336" t="s">
        <v>21</v>
      </c>
      <c r="C336" t="s">
        <v>25</v>
      </c>
      <c r="D336" t="s">
        <v>33</v>
      </c>
      <c r="E336" t="str">
        <f t="shared" si="15"/>
        <v>Foreign</v>
      </c>
      <c r="F336" t="s">
        <v>42</v>
      </c>
      <c r="G336">
        <v>13</v>
      </c>
      <c r="H336" t="s">
        <v>45</v>
      </c>
      <c r="I336" s="3">
        <f t="shared" si="16"/>
        <v>114.72</v>
      </c>
      <c r="J336" s="3">
        <v>1491.36</v>
      </c>
      <c r="K336" t="s">
        <v>51</v>
      </c>
      <c r="L336" t="s">
        <v>55</v>
      </c>
      <c r="M336" t="s">
        <v>56</v>
      </c>
      <c r="N336">
        <v>3.1</v>
      </c>
      <c r="O336" t="s">
        <v>59</v>
      </c>
      <c r="P336" t="s">
        <v>61</v>
      </c>
      <c r="Q336" t="str">
        <f t="shared" si="17"/>
        <v>November-February</v>
      </c>
    </row>
    <row r="337" spans="1:17" x14ac:dyDescent="0.3">
      <c r="A337">
        <v>2021</v>
      </c>
      <c r="B337" t="s">
        <v>16</v>
      </c>
      <c r="C337" t="s">
        <v>22</v>
      </c>
      <c r="D337" t="s">
        <v>31</v>
      </c>
      <c r="E337" t="str">
        <f t="shared" si="15"/>
        <v>Foreign</v>
      </c>
      <c r="F337" t="s">
        <v>42</v>
      </c>
      <c r="G337">
        <v>3</v>
      </c>
      <c r="H337" t="s">
        <v>44</v>
      </c>
      <c r="I337" s="3">
        <f t="shared" si="16"/>
        <v>122.5</v>
      </c>
      <c r="J337" s="3">
        <v>367.5</v>
      </c>
      <c r="K337" t="s">
        <v>50</v>
      </c>
      <c r="L337" t="s">
        <v>54</v>
      </c>
      <c r="M337" t="s">
        <v>57</v>
      </c>
      <c r="N337">
        <v>4.5</v>
      </c>
      <c r="O337" t="s">
        <v>59</v>
      </c>
      <c r="P337" t="s">
        <v>63</v>
      </c>
      <c r="Q337" t="str">
        <f t="shared" si="17"/>
        <v>July-October</v>
      </c>
    </row>
    <row r="338" spans="1:17" x14ac:dyDescent="0.3">
      <c r="A338">
        <v>2015</v>
      </c>
      <c r="B338" t="s">
        <v>18</v>
      </c>
      <c r="C338" t="s">
        <v>22</v>
      </c>
      <c r="D338" t="s">
        <v>32</v>
      </c>
      <c r="E338" t="str">
        <f t="shared" si="15"/>
        <v>Foreign</v>
      </c>
      <c r="F338" t="s">
        <v>40</v>
      </c>
      <c r="G338">
        <v>10</v>
      </c>
      <c r="H338" t="s">
        <v>45</v>
      </c>
      <c r="I338" s="3">
        <f t="shared" si="16"/>
        <v>49.55</v>
      </c>
      <c r="J338" s="3">
        <v>495.5</v>
      </c>
      <c r="K338" t="s">
        <v>48</v>
      </c>
      <c r="L338" t="s">
        <v>53</v>
      </c>
      <c r="M338" t="s">
        <v>57</v>
      </c>
      <c r="N338">
        <v>1.4</v>
      </c>
      <c r="O338" t="s">
        <v>60</v>
      </c>
      <c r="P338" t="s">
        <v>62</v>
      </c>
      <c r="Q338" t="str">
        <f t="shared" si="17"/>
        <v>July-October</v>
      </c>
    </row>
    <row r="339" spans="1:17" x14ac:dyDescent="0.3">
      <c r="A339">
        <v>2017</v>
      </c>
      <c r="B339" t="s">
        <v>15</v>
      </c>
      <c r="C339" t="s">
        <v>25</v>
      </c>
      <c r="D339" t="s">
        <v>31</v>
      </c>
      <c r="E339" t="str">
        <f t="shared" si="15"/>
        <v>Foreign</v>
      </c>
      <c r="F339" t="s">
        <v>39</v>
      </c>
      <c r="G339">
        <v>7</v>
      </c>
      <c r="H339" t="s">
        <v>44</v>
      </c>
      <c r="I339" s="3">
        <f t="shared" si="16"/>
        <v>185.82</v>
      </c>
      <c r="J339" s="3">
        <v>1300.74</v>
      </c>
      <c r="K339" t="s">
        <v>50</v>
      </c>
      <c r="L339" t="s">
        <v>55</v>
      </c>
      <c r="M339" t="s">
        <v>56</v>
      </c>
      <c r="N339">
        <v>3</v>
      </c>
      <c r="O339" t="s">
        <v>59</v>
      </c>
      <c r="P339" t="s">
        <v>63</v>
      </c>
      <c r="Q339" t="str">
        <f t="shared" si="17"/>
        <v>November-February</v>
      </c>
    </row>
    <row r="340" spans="1:17" x14ac:dyDescent="0.3">
      <c r="A340">
        <v>2016</v>
      </c>
      <c r="B340" t="s">
        <v>17</v>
      </c>
      <c r="C340" t="s">
        <v>22</v>
      </c>
      <c r="D340" t="s">
        <v>32</v>
      </c>
      <c r="E340" t="str">
        <f t="shared" si="15"/>
        <v>Foreign</v>
      </c>
      <c r="F340" t="s">
        <v>40</v>
      </c>
      <c r="G340">
        <v>13</v>
      </c>
      <c r="H340" t="s">
        <v>46</v>
      </c>
      <c r="I340" s="3">
        <f t="shared" si="16"/>
        <v>203.48</v>
      </c>
      <c r="J340" s="3">
        <v>2645.24</v>
      </c>
      <c r="K340" t="s">
        <v>48</v>
      </c>
      <c r="L340" t="s">
        <v>53</v>
      </c>
      <c r="M340" t="s">
        <v>57</v>
      </c>
      <c r="N340">
        <v>2.7</v>
      </c>
      <c r="O340" t="s">
        <v>59</v>
      </c>
      <c r="P340" t="s">
        <v>63</v>
      </c>
      <c r="Q340" t="str">
        <f t="shared" si="17"/>
        <v>July-October</v>
      </c>
    </row>
    <row r="341" spans="1:17" x14ac:dyDescent="0.3">
      <c r="A341">
        <v>2023</v>
      </c>
      <c r="B341" t="s">
        <v>16</v>
      </c>
      <c r="C341" t="s">
        <v>27</v>
      </c>
      <c r="D341" t="s">
        <v>31</v>
      </c>
      <c r="E341" t="str">
        <f t="shared" si="15"/>
        <v>Foreign</v>
      </c>
      <c r="F341" t="s">
        <v>42</v>
      </c>
      <c r="G341">
        <v>1</v>
      </c>
      <c r="H341" t="s">
        <v>47</v>
      </c>
      <c r="I341" s="3">
        <f t="shared" si="16"/>
        <v>232.23</v>
      </c>
      <c r="J341" s="3">
        <v>232.23</v>
      </c>
      <c r="K341" t="s">
        <v>50</v>
      </c>
      <c r="L341" t="s">
        <v>52</v>
      </c>
      <c r="M341" t="s">
        <v>57</v>
      </c>
      <c r="N341">
        <v>2.9</v>
      </c>
      <c r="O341" t="s">
        <v>59</v>
      </c>
      <c r="P341" t="s">
        <v>61</v>
      </c>
      <c r="Q341" t="str">
        <f t="shared" si="17"/>
        <v>July-October</v>
      </c>
    </row>
    <row r="342" spans="1:17" x14ac:dyDescent="0.3">
      <c r="A342">
        <v>2024</v>
      </c>
      <c r="B342" t="s">
        <v>15</v>
      </c>
      <c r="C342" t="s">
        <v>22</v>
      </c>
      <c r="D342" t="s">
        <v>34</v>
      </c>
      <c r="E342" t="str">
        <f t="shared" si="15"/>
        <v>Foreign</v>
      </c>
      <c r="F342" t="s">
        <v>42</v>
      </c>
      <c r="G342">
        <v>1</v>
      </c>
      <c r="H342" t="s">
        <v>45</v>
      </c>
      <c r="I342" s="3">
        <f t="shared" si="16"/>
        <v>273.12</v>
      </c>
      <c r="J342" s="3">
        <v>273.12</v>
      </c>
      <c r="K342" t="s">
        <v>51</v>
      </c>
      <c r="L342" t="s">
        <v>53</v>
      </c>
      <c r="M342" t="s">
        <v>56</v>
      </c>
      <c r="N342">
        <v>4.5999999999999996</v>
      </c>
      <c r="O342" t="s">
        <v>60</v>
      </c>
      <c r="P342" t="s">
        <v>63</v>
      </c>
      <c r="Q342" t="str">
        <f t="shared" si="17"/>
        <v>November-February</v>
      </c>
    </row>
    <row r="343" spans="1:17" x14ac:dyDescent="0.3">
      <c r="A343">
        <v>2020</v>
      </c>
      <c r="B343" t="s">
        <v>18</v>
      </c>
      <c r="C343" t="s">
        <v>28</v>
      </c>
      <c r="D343" t="s">
        <v>29</v>
      </c>
      <c r="E343" t="str">
        <f t="shared" si="15"/>
        <v>Domestic</v>
      </c>
      <c r="F343" t="s">
        <v>41</v>
      </c>
      <c r="G343">
        <v>1</v>
      </c>
      <c r="H343" t="s">
        <v>44</v>
      </c>
      <c r="I343" s="3">
        <f t="shared" si="16"/>
        <v>234.48</v>
      </c>
      <c r="J343" s="3">
        <v>234.48</v>
      </c>
      <c r="K343" t="s">
        <v>49</v>
      </c>
      <c r="L343" t="s">
        <v>55</v>
      </c>
      <c r="M343" t="s">
        <v>57</v>
      </c>
      <c r="N343">
        <v>3.2</v>
      </c>
      <c r="O343" t="s">
        <v>59</v>
      </c>
      <c r="P343" t="s">
        <v>62</v>
      </c>
      <c r="Q343" t="str">
        <f t="shared" si="17"/>
        <v>July-October</v>
      </c>
    </row>
    <row r="344" spans="1:17" x14ac:dyDescent="0.3">
      <c r="A344">
        <v>2024</v>
      </c>
      <c r="B344" t="s">
        <v>19</v>
      </c>
      <c r="C344" t="s">
        <v>22</v>
      </c>
      <c r="D344" t="s">
        <v>31</v>
      </c>
      <c r="E344" t="str">
        <f t="shared" si="15"/>
        <v>Foreign</v>
      </c>
      <c r="F344" t="s">
        <v>39</v>
      </c>
      <c r="G344">
        <v>6</v>
      </c>
      <c r="H344" t="s">
        <v>46</v>
      </c>
      <c r="I344" s="3">
        <f t="shared" si="16"/>
        <v>86.01</v>
      </c>
      <c r="J344" s="3">
        <v>516.06000000000006</v>
      </c>
      <c r="K344" t="s">
        <v>49</v>
      </c>
      <c r="L344" t="s">
        <v>54</v>
      </c>
      <c r="M344" t="s">
        <v>56</v>
      </c>
      <c r="N344">
        <v>3.8</v>
      </c>
      <c r="O344" t="s">
        <v>60</v>
      </c>
      <c r="P344" t="s">
        <v>61</v>
      </c>
      <c r="Q344" t="str">
        <f t="shared" si="17"/>
        <v>November-February</v>
      </c>
    </row>
    <row r="345" spans="1:17" x14ac:dyDescent="0.3">
      <c r="A345">
        <v>2017</v>
      </c>
      <c r="B345" t="s">
        <v>21</v>
      </c>
      <c r="C345" t="s">
        <v>16</v>
      </c>
      <c r="D345" t="s">
        <v>29</v>
      </c>
      <c r="E345" t="str">
        <f t="shared" si="15"/>
        <v>Domestic</v>
      </c>
      <c r="F345" t="s">
        <v>39</v>
      </c>
      <c r="G345">
        <v>4</v>
      </c>
      <c r="H345" t="s">
        <v>44</v>
      </c>
      <c r="I345" s="3">
        <f t="shared" si="16"/>
        <v>85.98</v>
      </c>
      <c r="J345" s="3">
        <v>343.92</v>
      </c>
      <c r="K345" t="s">
        <v>48</v>
      </c>
      <c r="L345" t="s">
        <v>52</v>
      </c>
      <c r="M345" t="s">
        <v>58</v>
      </c>
      <c r="N345">
        <v>4.7</v>
      </c>
      <c r="O345" t="s">
        <v>59</v>
      </c>
      <c r="P345" t="s">
        <v>61</v>
      </c>
      <c r="Q345" t="str">
        <f t="shared" si="17"/>
        <v>March-June</v>
      </c>
    </row>
    <row r="346" spans="1:17" x14ac:dyDescent="0.3">
      <c r="A346">
        <v>2022</v>
      </c>
      <c r="B346" t="s">
        <v>16</v>
      </c>
      <c r="C346" t="s">
        <v>25</v>
      </c>
      <c r="D346" t="s">
        <v>35</v>
      </c>
      <c r="E346" t="str">
        <f t="shared" si="15"/>
        <v>Foreign</v>
      </c>
      <c r="F346" t="s">
        <v>42</v>
      </c>
      <c r="G346">
        <v>14</v>
      </c>
      <c r="H346" t="s">
        <v>47</v>
      </c>
      <c r="I346" s="3">
        <f t="shared" si="16"/>
        <v>276.21999999999997</v>
      </c>
      <c r="J346" s="3">
        <v>3867.08</v>
      </c>
      <c r="K346" t="s">
        <v>51</v>
      </c>
      <c r="L346" t="s">
        <v>53</v>
      </c>
      <c r="M346" t="s">
        <v>56</v>
      </c>
      <c r="N346">
        <v>2.2000000000000002</v>
      </c>
      <c r="O346" t="s">
        <v>60</v>
      </c>
      <c r="P346" t="s">
        <v>63</v>
      </c>
      <c r="Q346" t="str">
        <f t="shared" si="17"/>
        <v>November-February</v>
      </c>
    </row>
    <row r="347" spans="1:17" x14ac:dyDescent="0.3">
      <c r="A347">
        <v>2022</v>
      </c>
      <c r="B347" t="s">
        <v>19</v>
      </c>
      <c r="C347" t="s">
        <v>26</v>
      </c>
      <c r="D347" t="s">
        <v>35</v>
      </c>
      <c r="E347" t="str">
        <f t="shared" si="15"/>
        <v>Foreign</v>
      </c>
      <c r="F347" t="s">
        <v>42</v>
      </c>
      <c r="G347">
        <v>6</v>
      </c>
      <c r="H347" t="s">
        <v>44</v>
      </c>
      <c r="I347" s="3">
        <f t="shared" si="16"/>
        <v>241.24</v>
      </c>
      <c r="J347" s="3">
        <v>1447.44</v>
      </c>
      <c r="K347" t="s">
        <v>49</v>
      </c>
      <c r="L347" t="s">
        <v>54</v>
      </c>
      <c r="M347" t="s">
        <v>58</v>
      </c>
      <c r="N347">
        <v>2.4</v>
      </c>
      <c r="O347" t="s">
        <v>59</v>
      </c>
      <c r="P347" t="s">
        <v>62</v>
      </c>
      <c r="Q347" t="str">
        <f t="shared" si="17"/>
        <v>March-June</v>
      </c>
    </row>
    <row r="348" spans="1:17" x14ac:dyDescent="0.3">
      <c r="A348">
        <v>2016</v>
      </c>
      <c r="B348" t="s">
        <v>15</v>
      </c>
      <c r="C348" t="s">
        <v>28</v>
      </c>
      <c r="D348" t="s">
        <v>33</v>
      </c>
      <c r="E348" t="str">
        <f t="shared" si="15"/>
        <v>Foreign</v>
      </c>
      <c r="F348" t="s">
        <v>40</v>
      </c>
      <c r="G348">
        <v>14</v>
      </c>
      <c r="H348" t="s">
        <v>46</v>
      </c>
      <c r="I348" s="3">
        <f t="shared" si="16"/>
        <v>239.03</v>
      </c>
      <c r="J348" s="3">
        <v>3346.42</v>
      </c>
      <c r="K348" t="s">
        <v>50</v>
      </c>
      <c r="L348" t="s">
        <v>53</v>
      </c>
      <c r="M348" t="s">
        <v>56</v>
      </c>
      <c r="N348">
        <v>1.9</v>
      </c>
      <c r="O348" t="s">
        <v>60</v>
      </c>
      <c r="P348" t="s">
        <v>63</v>
      </c>
      <c r="Q348" t="str">
        <f t="shared" si="17"/>
        <v>November-February</v>
      </c>
    </row>
    <row r="349" spans="1:17" x14ac:dyDescent="0.3">
      <c r="A349">
        <v>2020</v>
      </c>
      <c r="B349" t="s">
        <v>15</v>
      </c>
      <c r="C349" t="s">
        <v>26</v>
      </c>
      <c r="D349" t="s">
        <v>31</v>
      </c>
      <c r="E349" t="str">
        <f t="shared" si="15"/>
        <v>Foreign</v>
      </c>
      <c r="F349" t="s">
        <v>40</v>
      </c>
      <c r="G349">
        <v>14</v>
      </c>
      <c r="H349" t="s">
        <v>44</v>
      </c>
      <c r="I349" s="3">
        <f t="shared" si="16"/>
        <v>221.52</v>
      </c>
      <c r="J349" s="3">
        <v>3101.28</v>
      </c>
      <c r="K349" t="s">
        <v>51</v>
      </c>
      <c r="L349" t="s">
        <v>54</v>
      </c>
      <c r="M349" t="s">
        <v>56</v>
      </c>
      <c r="N349">
        <v>3.6</v>
      </c>
      <c r="O349" t="s">
        <v>60</v>
      </c>
      <c r="P349" t="s">
        <v>63</v>
      </c>
      <c r="Q349" t="str">
        <f t="shared" si="17"/>
        <v>November-February</v>
      </c>
    </row>
    <row r="350" spans="1:17" x14ac:dyDescent="0.3">
      <c r="A350">
        <v>2021</v>
      </c>
      <c r="B350" t="s">
        <v>17</v>
      </c>
      <c r="C350" t="s">
        <v>28</v>
      </c>
      <c r="D350" t="s">
        <v>36</v>
      </c>
      <c r="E350" t="str">
        <f t="shared" si="15"/>
        <v>Foreign</v>
      </c>
      <c r="F350" t="s">
        <v>41</v>
      </c>
      <c r="G350">
        <v>1</v>
      </c>
      <c r="H350" t="s">
        <v>44</v>
      </c>
      <c r="I350" s="3">
        <f t="shared" si="16"/>
        <v>94.82</v>
      </c>
      <c r="J350" s="3">
        <v>94.82</v>
      </c>
      <c r="K350" t="s">
        <v>51</v>
      </c>
      <c r="L350" t="s">
        <v>53</v>
      </c>
      <c r="M350" t="s">
        <v>56</v>
      </c>
      <c r="N350">
        <v>2</v>
      </c>
      <c r="O350" t="s">
        <v>59</v>
      </c>
      <c r="P350" t="s">
        <v>63</v>
      </c>
      <c r="Q350" t="str">
        <f t="shared" si="17"/>
        <v>November-February</v>
      </c>
    </row>
    <row r="351" spans="1:17" x14ac:dyDescent="0.3">
      <c r="A351">
        <v>2016</v>
      </c>
      <c r="B351" t="s">
        <v>17</v>
      </c>
      <c r="C351" t="s">
        <v>23</v>
      </c>
      <c r="D351" t="s">
        <v>29</v>
      </c>
      <c r="E351" t="str">
        <f t="shared" si="15"/>
        <v>Domestic</v>
      </c>
      <c r="F351" t="s">
        <v>42</v>
      </c>
      <c r="G351">
        <v>4</v>
      </c>
      <c r="H351" t="s">
        <v>45</v>
      </c>
      <c r="I351" s="3">
        <f t="shared" si="16"/>
        <v>257.27</v>
      </c>
      <c r="J351" s="3">
        <v>1029.08</v>
      </c>
      <c r="K351" t="s">
        <v>49</v>
      </c>
      <c r="L351" t="s">
        <v>52</v>
      </c>
      <c r="M351" t="s">
        <v>56</v>
      </c>
      <c r="N351">
        <v>1.9</v>
      </c>
      <c r="O351" t="s">
        <v>60</v>
      </c>
      <c r="P351" t="s">
        <v>63</v>
      </c>
      <c r="Q351" t="str">
        <f t="shared" si="17"/>
        <v>November-February</v>
      </c>
    </row>
    <row r="352" spans="1:17" x14ac:dyDescent="0.3">
      <c r="A352">
        <v>2025</v>
      </c>
      <c r="B352" t="s">
        <v>16</v>
      </c>
      <c r="C352" t="s">
        <v>24</v>
      </c>
      <c r="D352" t="s">
        <v>36</v>
      </c>
      <c r="E352" t="str">
        <f t="shared" si="15"/>
        <v>Foreign</v>
      </c>
      <c r="F352" t="s">
        <v>40</v>
      </c>
      <c r="G352">
        <v>4</v>
      </c>
      <c r="H352" t="s">
        <v>45</v>
      </c>
      <c r="I352" s="3">
        <f t="shared" si="16"/>
        <v>60.01</v>
      </c>
      <c r="J352" s="3">
        <v>240.04</v>
      </c>
      <c r="K352" t="s">
        <v>50</v>
      </c>
      <c r="L352" t="s">
        <v>52</v>
      </c>
      <c r="M352" t="s">
        <v>56</v>
      </c>
      <c r="N352">
        <v>4.9000000000000004</v>
      </c>
      <c r="O352" t="s">
        <v>60</v>
      </c>
      <c r="P352" t="s">
        <v>62</v>
      </c>
      <c r="Q352" t="str">
        <f t="shared" si="17"/>
        <v>November-February</v>
      </c>
    </row>
    <row r="353" spans="1:17" x14ac:dyDescent="0.3">
      <c r="A353">
        <v>2024</v>
      </c>
      <c r="B353" t="s">
        <v>19</v>
      </c>
      <c r="C353" t="s">
        <v>16</v>
      </c>
      <c r="D353" t="s">
        <v>36</v>
      </c>
      <c r="E353" t="str">
        <f t="shared" si="15"/>
        <v>Foreign</v>
      </c>
      <c r="F353" t="s">
        <v>41</v>
      </c>
      <c r="G353">
        <v>2</v>
      </c>
      <c r="H353" t="s">
        <v>44</v>
      </c>
      <c r="I353" s="3">
        <f t="shared" si="16"/>
        <v>118</v>
      </c>
      <c r="J353" s="3">
        <v>236</v>
      </c>
      <c r="K353" t="s">
        <v>50</v>
      </c>
      <c r="L353" t="s">
        <v>52</v>
      </c>
      <c r="M353" t="s">
        <v>58</v>
      </c>
      <c r="N353">
        <v>3.8</v>
      </c>
      <c r="O353" t="s">
        <v>60</v>
      </c>
      <c r="P353" t="s">
        <v>61</v>
      </c>
      <c r="Q353" t="str">
        <f t="shared" si="17"/>
        <v>March-June</v>
      </c>
    </row>
    <row r="354" spans="1:17" x14ac:dyDescent="0.3">
      <c r="A354">
        <v>2016</v>
      </c>
      <c r="B354" t="s">
        <v>19</v>
      </c>
      <c r="C354" t="s">
        <v>28</v>
      </c>
      <c r="D354" t="s">
        <v>31</v>
      </c>
      <c r="E354" t="str">
        <f t="shared" si="15"/>
        <v>Foreign</v>
      </c>
      <c r="F354" t="s">
        <v>39</v>
      </c>
      <c r="G354">
        <v>1</v>
      </c>
      <c r="H354" t="s">
        <v>44</v>
      </c>
      <c r="I354" s="3">
        <f t="shared" si="16"/>
        <v>117.01</v>
      </c>
      <c r="J354" s="3">
        <v>117.01</v>
      </c>
      <c r="K354" t="s">
        <v>49</v>
      </c>
      <c r="L354" t="s">
        <v>54</v>
      </c>
      <c r="M354" t="s">
        <v>57</v>
      </c>
      <c r="N354">
        <v>4.3</v>
      </c>
      <c r="O354" t="s">
        <v>60</v>
      </c>
      <c r="P354" t="s">
        <v>63</v>
      </c>
      <c r="Q354" t="str">
        <f t="shared" si="17"/>
        <v>July-October</v>
      </c>
    </row>
    <row r="355" spans="1:17" x14ac:dyDescent="0.3">
      <c r="A355">
        <v>2024</v>
      </c>
      <c r="B355" t="s">
        <v>15</v>
      </c>
      <c r="C355" t="s">
        <v>23</v>
      </c>
      <c r="D355" t="s">
        <v>36</v>
      </c>
      <c r="E355" t="str">
        <f t="shared" si="15"/>
        <v>Foreign</v>
      </c>
      <c r="F355" t="s">
        <v>42</v>
      </c>
      <c r="G355">
        <v>13</v>
      </c>
      <c r="H355" t="s">
        <v>46</v>
      </c>
      <c r="I355" s="3">
        <f t="shared" si="16"/>
        <v>176.84</v>
      </c>
      <c r="J355" s="3">
        <v>2298.92</v>
      </c>
      <c r="K355" t="s">
        <v>50</v>
      </c>
      <c r="L355" t="s">
        <v>52</v>
      </c>
      <c r="M355" t="s">
        <v>56</v>
      </c>
      <c r="N355">
        <v>4.9000000000000004</v>
      </c>
      <c r="O355" t="s">
        <v>59</v>
      </c>
      <c r="P355" t="s">
        <v>61</v>
      </c>
      <c r="Q355" t="str">
        <f t="shared" si="17"/>
        <v>November-February</v>
      </c>
    </row>
    <row r="356" spans="1:17" x14ac:dyDescent="0.3">
      <c r="A356">
        <v>2015</v>
      </c>
      <c r="B356" t="s">
        <v>16</v>
      </c>
      <c r="C356" t="s">
        <v>16</v>
      </c>
      <c r="D356" t="s">
        <v>30</v>
      </c>
      <c r="E356" t="str">
        <f t="shared" si="15"/>
        <v>Foreign</v>
      </c>
      <c r="F356" t="s">
        <v>43</v>
      </c>
      <c r="G356">
        <v>8</v>
      </c>
      <c r="H356" t="s">
        <v>44</v>
      </c>
      <c r="I356" s="3">
        <f t="shared" si="16"/>
        <v>149.76</v>
      </c>
      <c r="J356" s="3">
        <v>1198.08</v>
      </c>
      <c r="K356" t="s">
        <v>49</v>
      </c>
      <c r="L356" t="s">
        <v>52</v>
      </c>
      <c r="M356" t="s">
        <v>58</v>
      </c>
      <c r="N356">
        <v>4.9000000000000004</v>
      </c>
      <c r="O356" t="s">
        <v>60</v>
      </c>
      <c r="P356" t="s">
        <v>62</v>
      </c>
      <c r="Q356" t="str">
        <f t="shared" si="17"/>
        <v>March-June</v>
      </c>
    </row>
    <row r="357" spans="1:17" x14ac:dyDescent="0.3">
      <c r="A357">
        <v>2022</v>
      </c>
      <c r="B357" t="s">
        <v>15</v>
      </c>
      <c r="C357" t="s">
        <v>28</v>
      </c>
      <c r="D357" t="s">
        <v>31</v>
      </c>
      <c r="E357" t="str">
        <f t="shared" si="15"/>
        <v>Foreign</v>
      </c>
      <c r="F357" t="s">
        <v>42</v>
      </c>
      <c r="G357">
        <v>6</v>
      </c>
      <c r="H357" t="s">
        <v>47</v>
      </c>
      <c r="I357" s="3">
        <f t="shared" si="16"/>
        <v>148.75</v>
      </c>
      <c r="J357" s="3">
        <v>892.5</v>
      </c>
      <c r="K357" t="s">
        <v>48</v>
      </c>
      <c r="L357" t="s">
        <v>52</v>
      </c>
      <c r="M357" t="s">
        <v>58</v>
      </c>
      <c r="N357">
        <v>2.2999999999999998</v>
      </c>
      <c r="O357" t="s">
        <v>59</v>
      </c>
      <c r="P357" t="s">
        <v>63</v>
      </c>
      <c r="Q357" t="str">
        <f t="shared" si="17"/>
        <v>March-June</v>
      </c>
    </row>
    <row r="358" spans="1:17" x14ac:dyDescent="0.3">
      <c r="A358">
        <v>2015</v>
      </c>
      <c r="B358" t="s">
        <v>17</v>
      </c>
      <c r="C358" t="s">
        <v>26</v>
      </c>
      <c r="D358" t="s">
        <v>35</v>
      </c>
      <c r="E358" t="str">
        <f t="shared" si="15"/>
        <v>Foreign</v>
      </c>
      <c r="F358" t="s">
        <v>40</v>
      </c>
      <c r="G358">
        <v>4</v>
      </c>
      <c r="H358" t="s">
        <v>45</v>
      </c>
      <c r="I358" s="3">
        <f t="shared" si="16"/>
        <v>175</v>
      </c>
      <c r="J358" s="3">
        <v>700</v>
      </c>
      <c r="K358" t="s">
        <v>48</v>
      </c>
      <c r="L358" t="s">
        <v>54</v>
      </c>
      <c r="M358" t="s">
        <v>56</v>
      </c>
      <c r="N358">
        <v>3.1</v>
      </c>
      <c r="O358" t="s">
        <v>60</v>
      </c>
      <c r="P358" t="s">
        <v>61</v>
      </c>
      <c r="Q358" t="str">
        <f t="shared" si="17"/>
        <v>November-February</v>
      </c>
    </row>
    <row r="359" spans="1:17" x14ac:dyDescent="0.3">
      <c r="A359">
        <v>2023</v>
      </c>
      <c r="B359" t="s">
        <v>18</v>
      </c>
      <c r="C359" t="s">
        <v>26</v>
      </c>
      <c r="D359" t="s">
        <v>29</v>
      </c>
      <c r="E359" t="str">
        <f t="shared" si="15"/>
        <v>Domestic</v>
      </c>
      <c r="F359" t="s">
        <v>42</v>
      </c>
      <c r="G359">
        <v>2</v>
      </c>
      <c r="H359" t="s">
        <v>47</v>
      </c>
      <c r="I359" s="3">
        <f t="shared" si="16"/>
        <v>136.32</v>
      </c>
      <c r="J359" s="3">
        <v>272.64</v>
      </c>
      <c r="K359" t="s">
        <v>51</v>
      </c>
      <c r="L359" t="s">
        <v>52</v>
      </c>
      <c r="M359" t="s">
        <v>56</v>
      </c>
      <c r="N359">
        <v>4.7</v>
      </c>
      <c r="O359" t="s">
        <v>60</v>
      </c>
      <c r="P359" t="s">
        <v>62</v>
      </c>
      <c r="Q359" t="str">
        <f t="shared" si="17"/>
        <v>November-February</v>
      </c>
    </row>
    <row r="360" spans="1:17" x14ac:dyDescent="0.3">
      <c r="A360">
        <v>2025</v>
      </c>
      <c r="B360" t="s">
        <v>20</v>
      </c>
      <c r="C360" t="s">
        <v>25</v>
      </c>
      <c r="D360" t="s">
        <v>33</v>
      </c>
      <c r="E360" t="str">
        <f t="shared" si="15"/>
        <v>Foreign</v>
      </c>
      <c r="F360" t="s">
        <v>43</v>
      </c>
      <c r="G360">
        <v>12</v>
      </c>
      <c r="H360" t="s">
        <v>44</v>
      </c>
      <c r="I360" s="3">
        <f t="shared" si="16"/>
        <v>90</v>
      </c>
      <c r="J360" s="3">
        <v>1080</v>
      </c>
      <c r="K360" t="s">
        <v>49</v>
      </c>
      <c r="L360" t="s">
        <v>55</v>
      </c>
      <c r="M360" t="s">
        <v>56</v>
      </c>
      <c r="N360">
        <v>1.1000000000000001</v>
      </c>
      <c r="O360" t="s">
        <v>60</v>
      </c>
      <c r="P360" t="s">
        <v>61</v>
      </c>
      <c r="Q360" t="str">
        <f t="shared" si="17"/>
        <v>November-February</v>
      </c>
    </row>
    <row r="361" spans="1:17" x14ac:dyDescent="0.3">
      <c r="A361">
        <v>2020</v>
      </c>
      <c r="B361" t="s">
        <v>20</v>
      </c>
      <c r="C361" t="s">
        <v>28</v>
      </c>
      <c r="D361" t="s">
        <v>36</v>
      </c>
      <c r="E361" t="str">
        <f t="shared" si="15"/>
        <v>Foreign</v>
      </c>
      <c r="F361" t="s">
        <v>42</v>
      </c>
      <c r="G361">
        <v>13</v>
      </c>
      <c r="H361" t="s">
        <v>46</v>
      </c>
      <c r="I361" s="3">
        <f t="shared" si="16"/>
        <v>205.95</v>
      </c>
      <c r="J361" s="3">
        <v>2677.35</v>
      </c>
      <c r="K361" t="s">
        <v>50</v>
      </c>
      <c r="L361" t="s">
        <v>52</v>
      </c>
      <c r="M361" t="s">
        <v>58</v>
      </c>
      <c r="N361">
        <v>4.7</v>
      </c>
      <c r="O361" t="s">
        <v>60</v>
      </c>
      <c r="P361" t="s">
        <v>61</v>
      </c>
      <c r="Q361" t="str">
        <f t="shared" si="17"/>
        <v>March-June</v>
      </c>
    </row>
    <row r="362" spans="1:17" x14ac:dyDescent="0.3">
      <c r="A362">
        <v>2021</v>
      </c>
      <c r="B362" t="s">
        <v>15</v>
      </c>
      <c r="C362" t="s">
        <v>28</v>
      </c>
      <c r="D362" t="s">
        <v>34</v>
      </c>
      <c r="E362" t="str">
        <f t="shared" si="15"/>
        <v>Foreign</v>
      </c>
      <c r="F362" t="s">
        <v>40</v>
      </c>
      <c r="G362">
        <v>5</v>
      </c>
      <c r="H362" t="s">
        <v>47</v>
      </c>
      <c r="I362" s="3">
        <f t="shared" si="16"/>
        <v>241.38000000000002</v>
      </c>
      <c r="J362" s="3">
        <v>1206.9000000000001</v>
      </c>
      <c r="K362" t="s">
        <v>50</v>
      </c>
      <c r="L362" t="s">
        <v>53</v>
      </c>
      <c r="M362" t="s">
        <v>56</v>
      </c>
      <c r="N362">
        <v>4.4000000000000004</v>
      </c>
      <c r="O362" t="s">
        <v>59</v>
      </c>
      <c r="P362" t="s">
        <v>62</v>
      </c>
      <c r="Q362" t="str">
        <f t="shared" si="17"/>
        <v>November-February</v>
      </c>
    </row>
    <row r="363" spans="1:17" x14ac:dyDescent="0.3">
      <c r="A363">
        <v>2024</v>
      </c>
      <c r="B363" t="s">
        <v>19</v>
      </c>
      <c r="C363" t="s">
        <v>27</v>
      </c>
      <c r="D363" t="s">
        <v>36</v>
      </c>
      <c r="E363" t="str">
        <f t="shared" si="15"/>
        <v>Foreign</v>
      </c>
      <c r="F363" t="s">
        <v>39</v>
      </c>
      <c r="G363">
        <v>9</v>
      </c>
      <c r="H363" t="s">
        <v>44</v>
      </c>
      <c r="I363" s="3">
        <f t="shared" si="16"/>
        <v>154.12</v>
      </c>
      <c r="J363" s="3">
        <v>1387.08</v>
      </c>
      <c r="K363" t="s">
        <v>49</v>
      </c>
      <c r="L363" t="s">
        <v>54</v>
      </c>
      <c r="M363" t="s">
        <v>56</v>
      </c>
      <c r="N363">
        <v>2.9</v>
      </c>
      <c r="O363" t="s">
        <v>60</v>
      </c>
      <c r="P363" t="s">
        <v>63</v>
      </c>
      <c r="Q363" t="str">
        <f t="shared" si="17"/>
        <v>November-February</v>
      </c>
    </row>
    <row r="364" spans="1:17" x14ac:dyDescent="0.3">
      <c r="A364">
        <v>2021</v>
      </c>
      <c r="B364" t="s">
        <v>17</v>
      </c>
      <c r="C364" t="s">
        <v>16</v>
      </c>
      <c r="D364" t="s">
        <v>35</v>
      </c>
      <c r="E364" t="str">
        <f t="shared" si="15"/>
        <v>Foreign</v>
      </c>
      <c r="F364" t="s">
        <v>40</v>
      </c>
      <c r="G364">
        <v>7</v>
      </c>
      <c r="H364" t="s">
        <v>45</v>
      </c>
      <c r="I364" s="3">
        <f t="shared" si="16"/>
        <v>201.85999999999999</v>
      </c>
      <c r="J364" s="3">
        <v>1413.02</v>
      </c>
      <c r="K364" t="s">
        <v>51</v>
      </c>
      <c r="L364" t="s">
        <v>52</v>
      </c>
      <c r="M364" t="s">
        <v>57</v>
      </c>
      <c r="N364">
        <v>3.1</v>
      </c>
      <c r="O364" t="s">
        <v>59</v>
      </c>
      <c r="P364" t="s">
        <v>61</v>
      </c>
      <c r="Q364" t="str">
        <f t="shared" si="17"/>
        <v>July-October</v>
      </c>
    </row>
    <row r="365" spans="1:17" x14ac:dyDescent="0.3">
      <c r="A365">
        <v>2024</v>
      </c>
      <c r="B365" t="s">
        <v>21</v>
      </c>
      <c r="C365" t="s">
        <v>16</v>
      </c>
      <c r="D365" t="s">
        <v>30</v>
      </c>
      <c r="E365" t="str">
        <f t="shared" si="15"/>
        <v>Foreign</v>
      </c>
      <c r="F365" t="s">
        <v>41</v>
      </c>
      <c r="G365">
        <v>4</v>
      </c>
      <c r="H365" t="s">
        <v>44</v>
      </c>
      <c r="I365" s="3">
        <f t="shared" si="16"/>
        <v>169.9</v>
      </c>
      <c r="J365" s="3">
        <v>679.6</v>
      </c>
      <c r="K365" t="s">
        <v>49</v>
      </c>
      <c r="L365" t="s">
        <v>52</v>
      </c>
      <c r="M365" t="s">
        <v>58</v>
      </c>
      <c r="N365">
        <v>1.2</v>
      </c>
      <c r="O365" t="s">
        <v>59</v>
      </c>
      <c r="P365" t="s">
        <v>61</v>
      </c>
      <c r="Q365" t="str">
        <f t="shared" si="17"/>
        <v>March-June</v>
      </c>
    </row>
    <row r="366" spans="1:17" x14ac:dyDescent="0.3">
      <c r="A366">
        <v>2017</v>
      </c>
      <c r="B366" t="s">
        <v>21</v>
      </c>
      <c r="C366" t="s">
        <v>16</v>
      </c>
      <c r="D366" t="s">
        <v>31</v>
      </c>
      <c r="E366" t="str">
        <f t="shared" si="15"/>
        <v>Foreign</v>
      </c>
      <c r="F366" t="s">
        <v>40</v>
      </c>
      <c r="G366">
        <v>5</v>
      </c>
      <c r="H366" t="s">
        <v>45</v>
      </c>
      <c r="I366" s="3">
        <f t="shared" si="16"/>
        <v>36.519999999999996</v>
      </c>
      <c r="J366" s="3">
        <v>182.6</v>
      </c>
      <c r="K366" t="s">
        <v>50</v>
      </c>
      <c r="L366" t="s">
        <v>52</v>
      </c>
      <c r="M366" t="s">
        <v>56</v>
      </c>
      <c r="N366">
        <v>3.2</v>
      </c>
      <c r="O366" t="s">
        <v>60</v>
      </c>
      <c r="P366" t="s">
        <v>62</v>
      </c>
      <c r="Q366" t="str">
        <f t="shared" si="17"/>
        <v>November-February</v>
      </c>
    </row>
    <row r="367" spans="1:17" x14ac:dyDescent="0.3">
      <c r="A367">
        <v>2016</v>
      </c>
      <c r="B367" t="s">
        <v>20</v>
      </c>
      <c r="C367" t="s">
        <v>16</v>
      </c>
      <c r="D367" t="s">
        <v>36</v>
      </c>
      <c r="E367" t="str">
        <f t="shared" si="15"/>
        <v>Foreign</v>
      </c>
      <c r="F367" t="s">
        <v>41</v>
      </c>
      <c r="G367">
        <v>8</v>
      </c>
      <c r="H367" t="s">
        <v>46</v>
      </c>
      <c r="I367" s="3">
        <f t="shared" si="16"/>
        <v>138.46</v>
      </c>
      <c r="J367" s="3">
        <v>1107.68</v>
      </c>
      <c r="K367" t="s">
        <v>49</v>
      </c>
      <c r="L367" t="s">
        <v>53</v>
      </c>
      <c r="M367" t="s">
        <v>58</v>
      </c>
      <c r="N367">
        <v>1.5</v>
      </c>
      <c r="O367" t="s">
        <v>59</v>
      </c>
      <c r="P367" t="s">
        <v>63</v>
      </c>
      <c r="Q367" t="str">
        <f t="shared" si="17"/>
        <v>March-June</v>
      </c>
    </row>
    <row r="368" spans="1:17" x14ac:dyDescent="0.3">
      <c r="A368">
        <v>2023</v>
      </c>
      <c r="B368" t="s">
        <v>18</v>
      </c>
      <c r="C368" t="s">
        <v>24</v>
      </c>
      <c r="D368" t="s">
        <v>34</v>
      </c>
      <c r="E368" t="str">
        <f t="shared" si="15"/>
        <v>Foreign</v>
      </c>
      <c r="F368" t="s">
        <v>42</v>
      </c>
      <c r="G368">
        <v>11</v>
      </c>
      <c r="H368" t="s">
        <v>45</v>
      </c>
      <c r="I368" s="3">
        <f t="shared" si="16"/>
        <v>22.76</v>
      </c>
      <c r="J368" s="3">
        <v>250.36</v>
      </c>
      <c r="K368" t="s">
        <v>50</v>
      </c>
      <c r="L368" t="s">
        <v>53</v>
      </c>
      <c r="M368" t="s">
        <v>56</v>
      </c>
      <c r="N368">
        <v>2.1</v>
      </c>
      <c r="O368" t="s">
        <v>60</v>
      </c>
      <c r="P368" t="s">
        <v>63</v>
      </c>
      <c r="Q368" t="str">
        <f t="shared" si="17"/>
        <v>November-February</v>
      </c>
    </row>
    <row r="369" spans="1:17" x14ac:dyDescent="0.3">
      <c r="A369">
        <v>2022</v>
      </c>
      <c r="B369" t="s">
        <v>20</v>
      </c>
      <c r="C369" t="s">
        <v>24</v>
      </c>
      <c r="D369" t="s">
        <v>29</v>
      </c>
      <c r="E369" t="str">
        <f t="shared" si="15"/>
        <v>Domestic</v>
      </c>
      <c r="F369" t="s">
        <v>41</v>
      </c>
      <c r="G369">
        <v>13</v>
      </c>
      <c r="H369" t="s">
        <v>44</v>
      </c>
      <c r="I369" s="3">
        <f t="shared" si="16"/>
        <v>205.32999999999998</v>
      </c>
      <c r="J369" s="3">
        <v>2669.29</v>
      </c>
      <c r="K369" t="s">
        <v>50</v>
      </c>
      <c r="L369" t="s">
        <v>53</v>
      </c>
      <c r="M369" t="s">
        <v>56</v>
      </c>
      <c r="N369">
        <v>4.2</v>
      </c>
      <c r="O369" t="s">
        <v>60</v>
      </c>
      <c r="P369" t="s">
        <v>61</v>
      </c>
      <c r="Q369" t="str">
        <f t="shared" si="17"/>
        <v>November-February</v>
      </c>
    </row>
    <row r="370" spans="1:17" x14ac:dyDescent="0.3">
      <c r="A370">
        <v>2024</v>
      </c>
      <c r="B370" t="s">
        <v>15</v>
      </c>
      <c r="C370" t="s">
        <v>23</v>
      </c>
      <c r="D370" t="s">
        <v>33</v>
      </c>
      <c r="E370" t="str">
        <f t="shared" si="15"/>
        <v>Foreign</v>
      </c>
      <c r="F370" t="s">
        <v>42</v>
      </c>
      <c r="G370">
        <v>5</v>
      </c>
      <c r="H370" t="s">
        <v>46</v>
      </c>
      <c r="I370" s="3">
        <f t="shared" si="16"/>
        <v>162.29</v>
      </c>
      <c r="J370" s="3">
        <v>811.44999999999993</v>
      </c>
      <c r="K370" t="s">
        <v>49</v>
      </c>
      <c r="L370" t="s">
        <v>52</v>
      </c>
      <c r="M370" t="s">
        <v>58</v>
      </c>
      <c r="N370">
        <v>3</v>
      </c>
      <c r="O370" t="s">
        <v>59</v>
      </c>
      <c r="P370" t="s">
        <v>63</v>
      </c>
      <c r="Q370" t="str">
        <f t="shared" si="17"/>
        <v>March-June</v>
      </c>
    </row>
    <row r="371" spans="1:17" x14ac:dyDescent="0.3">
      <c r="A371">
        <v>2021</v>
      </c>
      <c r="B371" t="s">
        <v>18</v>
      </c>
      <c r="C371" t="s">
        <v>22</v>
      </c>
      <c r="D371" t="s">
        <v>35</v>
      </c>
      <c r="E371" t="str">
        <f t="shared" si="15"/>
        <v>Foreign</v>
      </c>
      <c r="F371" t="s">
        <v>41</v>
      </c>
      <c r="G371">
        <v>12</v>
      </c>
      <c r="H371" t="s">
        <v>45</v>
      </c>
      <c r="I371" s="3">
        <f t="shared" si="16"/>
        <v>55.51</v>
      </c>
      <c r="J371" s="3">
        <v>666.12</v>
      </c>
      <c r="K371" t="s">
        <v>48</v>
      </c>
      <c r="L371" t="s">
        <v>54</v>
      </c>
      <c r="M371" t="s">
        <v>58</v>
      </c>
      <c r="N371">
        <v>4</v>
      </c>
      <c r="O371" t="s">
        <v>60</v>
      </c>
      <c r="P371" t="s">
        <v>61</v>
      </c>
      <c r="Q371" t="str">
        <f t="shared" si="17"/>
        <v>March-June</v>
      </c>
    </row>
    <row r="372" spans="1:17" x14ac:dyDescent="0.3">
      <c r="A372">
        <v>2023</v>
      </c>
      <c r="B372" t="s">
        <v>21</v>
      </c>
      <c r="C372" t="s">
        <v>28</v>
      </c>
      <c r="D372" t="s">
        <v>33</v>
      </c>
      <c r="E372" t="str">
        <f t="shared" si="15"/>
        <v>Foreign</v>
      </c>
      <c r="F372" t="s">
        <v>40</v>
      </c>
      <c r="G372">
        <v>6</v>
      </c>
      <c r="H372" t="s">
        <v>45</v>
      </c>
      <c r="I372" s="3">
        <f t="shared" si="16"/>
        <v>171.80999999999997</v>
      </c>
      <c r="J372" s="3">
        <v>1030.8599999999999</v>
      </c>
      <c r="K372" t="s">
        <v>50</v>
      </c>
      <c r="L372" t="s">
        <v>54</v>
      </c>
      <c r="M372" t="s">
        <v>58</v>
      </c>
      <c r="N372">
        <v>4.7</v>
      </c>
      <c r="O372" t="s">
        <v>60</v>
      </c>
      <c r="P372" t="s">
        <v>63</v>
      </c>
      <c r="Q372" t="str">
        <f t="shared" si="17"/>
        <v>March-June</v>
      </c>
    </row>
    <row r="373" spans="1:17" x14ac:dyDescent="0.3">
      <c r="A373">
        <v>2018</v>
      </c>
      <c r="B373" t="s">
        <v>19</v>
      </c>
      <c r="C373" t="s">
        <v>28</v>
      </c>
      <c r="D373" t="s">
        <v>33</v>
      </c>
      <c r="E373" t="str">
        <f t="shared" si="15"/>
        <v>Foreign</v>
      </c>
      <c r="F373" t="s">
        <v>43</v>
      </c>
      <c r="G373">
        <v>13</v>
      </c>
      <c r="H373" t="s">
        <v>47</v>
      </c>
      <c r="I373" s="3">
        <f t="shared" si="16"/>
        <v>271.56</v>
      </c>
      <c r="J373" s="3">
        <v>3530.28</v>
      </c>
      <c r="K373" t="s">
        <v>50</v>
      </c>
      <c r="L373" t="s">
        <v>53</v>
      </c>
      <c r="M373" t="s">
        <v>58</v>
      </c>
      <c r="N373">
        <v>1.7</v>
      </c>
      <c r="O373" t="s">
        <v>60</v>
      </c>
      <c r="P373" t="s">
        <v>61</v>
      </c>
      <c r="Q373" t="str">
        <f t="shared" si="17"/>
        <v>March-June</v>
      </c>
    </row>
    <row r="374" spans="1:17" x14ac:dyDescent="0.3">
      <c r="A374">
        <v>2018</v>
      </c>
      <c r="B374" t="s">
        <v>17</v>
      </c>
      <c r="C374" t="s">
        <v>28</v>
      </c>
      <c r="D374" t="s">
        <v>34</v>
      </c>
      <c r="E374" t="str">
        <f t="shared" si="15"/>
        <v>Foreign</v>
      </c>
      <c r="F374" t="s">
        <v>42</v>
      </c>
      <c r="G374">
        <v>10</v>
      </c>
      <c r="H374" t="s">
        <v>45</v>
      </c>
      <c r="I374" s="3">
        <f t="shared" si="16"/>
        <v>115.34</v>
      </c>
      <c r="J374" s="3">
        <v>1153.4000000000001</v>
      </c>
      <c r="K374" t="s">
        <v>51</v>
      </c>
      <c r="L374" t="s">
        <v>52</v>
      </c>
      <c r="M374" t="s">
        <v>57</v>
      </c>
      <c r="N374">
        <v>2</v>
      </c>
      <c r="O374" t="s">
        <v>60</v>
      </c>
      <c r="P374" t="s">
        <v>62</v>
      </c>
      <c r="Q374" t="str">
        <f t="shared" si="17"/>
        <v>July-October</v>
      </c>
    </row>
    <row r="375" spans="1:17" x14ac:dyDescent="0.3">
      <c r="A375">
        <v>2015</v>
      </c>
      <c r="B375" t="s">
        <v>17</v>
      </c>
      <c r="C375" t="s">
        <v>28</v>
      </c>
      <c r="D375" t="s">
        <v>29</v>
      </c>
      <c r="E375" t="str">
        <f t="shared" si="15"/>
        <v>Domestic</v>
      </c>
      <c r="F375" t="s">
        <v>41</v>
      </c>
      <c r="G375">
        <v>6</v>
      </c>
      <c r="H375" t="s">
        <v>44</v>
      </c>
      <c r="I375" s="3">
        <f t="shared" si="16"/>
        <v>295.06</v>
      </c>
      <c r="J375" s="3">
        <v>1770.36</v>
      </c>
      <c r="K375" t="s">
        <v>50</v>
      </c>
      <c r="L375" t="s">
        <v>54</v>
      </c>
      <c r="M375" t="s">
        <v>58</v>
      </c>
      <c r="N375">
        <v>3.3</v>
      </c>
      <c r="O375" t="s">
        <v>59</v>
      </c>
      <c r="P375" t="s">
        <v>61</v>
      </c>
      <c r="Q375" t="str">
        <f t="shared" si="17"/>
        <v>March-June</v>
      </c>
    </row>
    <row r="376" spans="1:17" x14ac:dyDescent="0.3">
      <c r="A376">
        <v>2022</v>
      </c>
      <c r="B376" t="s">
        <v>15</v>
      </c>
      <c r="C376" t="s">
        <v>16</v>
      </c>
      <c r="D376" t="s">
        <v>32</v>
      </c>
      <c r="E376" t="str">
        <f t="shared" si="15"/>
        <v>Foreign</v>
      </c>
      <c r="F376" t="s">
        <v>43</v>
      </c>
      <c r="G376">
        <v>8</v>
      </c>
      <c r="H376" t="s">
        <v>46</v>
      </c>
      <c r="I376" s="3">
        <f t="shared" si="16"/>
        <v>288.63</v>
      </c>
      <c r="J376" s="3">
        <v>2309.04</v>
      </c>
      <c r="K376" t="s">
        <v>49</v>
      </c>
      <c r="L376" t="s">
        <v>52</v>
      </c>
      <c r="M376" t="s">
        <v>56</v>
      </c>
      <c r="N376">
        <v>4.8</v>
      </c>
      <c r="O376" t="s">
        <v>59</v>
      </c>
      <c r="P376" t="s">
        <v>62</v>
      </c>
      <c r="Q376" t="str">
        <f t="shared" si="17"/>
        <v>November-February</v>
      </c>
    </row>
    <row r="377" spans="1:17" x14ac:dyDescent="0.3">
      <c r="A377">
        <v>2017</v>
      </c>
      <c r="B377" t="s">
        <v>20</v>
      </c>
      <c r="C377" t="s">
        <v>16</v>
      </c>
      <c r="D377" t="s">
        <v>35</v>
      </c>
      <c r="E377" t="str">
        <f t="shared" si="15"/>
        <v>Foreign</v>
      </c>
      <c r="F377" t="s">
        <v>41</v>
      </c>
      <c r="G377">
        <v>13</v>
      </c>
      <c r="H377" t="s">
        <v>44</v>
      </c>
      <c r="I377" s="3">
        <f t="shared" si="16"/>
        <v>239.89000000000001</v>
      </c>
      <c r="J377" s="3">
        <v>3118.57</v>
      </c>
      <c r="K377" t="s">
        <v>48</v>
      </c>
      <c r="L377" t="s">
        <v>55</v>
      </c>
      <c r="M377" t="s">
        <v>56</v>
      </c>
      <c r="N377">
        <v>4.0999999999999996</v>
      </c>
      <c r="O377" t="s">
        <v>59</v>
      </c>
      <c r="P377" t="s">
        <v>63</v>
      </c>
      <c r="Q377" t="str">
        <f t="shared" si="17"/>
        <v>November-February</v>
      </c>
    </row>
    <row r="378" spans="1:17" x14ac:dyDescent="0.3">
      <c r="A378">
        <v>2021</v>
      </c>
      <c r="B378" t="s">
        <v>15</v>
      </c>
      <c r="C378" t="s">
        <v>24</v>
      </c>
      <c r="D378" t="s">
        <v>32</v>
      </c>
      <c r="E378" t="str">
        <f t="shared" si="15"/>
        <v>Foreign</v>
      </c>
      <c r="F378" t="s">
        <v>41</v>
      </c>
      <c r="G378">
        <v>11</v>
      </c>
      <c r="H378" t="s">
        <v>45</v>
      </c>
      <c r="I378" s="3">
        <f t="shared" si="16"/>
        <v>247.86</v>
      </c>
      <c r="J378" s="3">
        <v>2726.46</v>
      </c>
      <c r="K378" t="s">
        <v>50</v>
      </c>
      <c r="L378" t="s">
        <v>53</v>
      </c>
      <c r="M378" t="s">
        <v>58</v>
      </c>
      <c r="N378">
        <v>3.6</v>
      </c>
      <c r="O378" t="s">
        <v>60</v>
      </c>
      <c r="P378" t="s">
        <v>63</v>
      </c>
      <c r="Q378" t="str">
        <f t="shared" si="17"/>
        <v>March-June</v>
      </c>
    </row>
    <row r="379" spans="1:17" x14ac:dyDescent="0.3">
      <c r="A379">
        <v>2016</v>
      </c>
      <c r="B379" t="s">
        <v>17</v>
      </c>
      <c r="C379" t="s">
        <v>26</v>
      </c>
      <c r="D379" t="s">
        <v>34</v>
      </c>
      <c r="E379" t="str">
        <f t="shared" si="15"/>
        <v>Foreign</v>
      </c>
      <c r="F379" t="s">
        <v>41</v>
      </c>
      <c r="G379">
        <v>5</v>
      </c>
      <c r="H379" t="s">
        <v>44</v>
      </c>
      <c r="I379" s="3">
        <f t="shared" si="16"/>
        <v>134.94999999999999</v>
      </c>
      <c r="J379" s="3">
        <v>674.75</v>
      </c>
      <c r="K379" t="s">
        <v>48</v>
      </c>
      <c r="L379" t="s">
        <v>53</v>
      </c>
      <c r="M379" t="s">
        <v>58</v>
      </c>
      <c r="N379">
        <v>3.7</v>
      </c>
      <c r="O379" t="s">
        <v>60</v>
      </c>
      <c r="P379" t="s">
        <v>62</v>
      </c>
      <c r="Q379" t="str">
        <f t="shared" si="17"/>
        <v>March-June</v>
      </c>
    </row>
    <row r="380" spans="1:17" x14ac:dyDescent="0.3">
      <c r="A380">
        <v>2016</v>
      </c>
      <c r="B380" t="s">
        <v>21</v>
      </c>
      <c r="C380" t="s">
        <v>27</v>
      </c>
      <c r="D380" t="s">
        <v>31</v>
      </c>
      <c r="E380" t="str">
        <f t="shared" si="15"/>
        <v>Foreign</v>
      </c>
      <c r="F380" t="s">
        <v>40</v>
      </c>
      <c r="G380">
        <v>1</v>
      </c>
      <c r="H380" t="s">
        <v>47</v>
      </c>
      <c r="I380" s="3">
        <f t="shared" si="16"/>
        <v>132.71</v>
      </c>
      <c r="J380" s="3">
        <v>132.71</v>
      </c>
      <c r="K380" t="s">
        <v>51</v>
      </c>
      <c r="L380" t="s">
        <v>55</v>
      </c>
      <c r="M380" t="s">
        <v>58</v>
      </c>
      <c r="N380">
        <v>2.7</v>
      </c>
      <c r="O380" t="s">
        <v>59</v>
      </c>
      <c r="P380" t="s">
        <v>63</v>
      </c>
      <c r="Q380" t="str">
        <f t="shared" si="17"/>
        <v>March-June</v>
      </c>
    </row>
    <row r="381" spans="1:17" x14ac:dyDescent="0.3">
      <c r="A381">
        <v>2021</v>
      </c>
      <c r="B381" t="s">
        <v>17</v>
      </c>
      <c r="C381" t="s">
        <v>16</v>
      </c>
      <c r="D381" t="s">
        <v>31</v>
      </c>
      <c r="E381" t="str">
        <f t="shared" si="15"/>
        <v>Foreign</v>
      </c>
      <c r="F381" t="s">
        <v>41</v>
      </c>
      <c r="G381">
        <v>4</v>
      </c>
      <c r="H381" t="s">
        <v>44</v>
      </c>
      <c r="I381" s="3">
        <f t="shared" si="16"/>
        <v>287.23</v>
      </c>
      <c r="J381" s="3">
        <v>1148.92</v>
      </c>
      <c r="K381" t="s">
        <v>49</v>
      </c>
      <c r="L381" t="s">
        <v>52</v>
      </c>
      <c r="M381" t="s">
        <v>58</v>
      </c>
      <c r="N381">
        <v>2.6</v>
      </c>
      <c r="O381" t="s">
        <v>59</v>
      </c>
      <c r="P381" t="s">
        <v>62</v>
      </c>
      <c r="Q381" t="str">
        <f t="shared" si="17"/>
        <v>March-June</v>
      </c>
    </row>
    <row r="382" spans="1:17" x14ac:dyDescent="0.3">
      <c r="A382">
        <v>2020</v>
      </c>
      <c r="B382" t="s">
        <v>18</v>
      </c>
      <c r="C382" t="s">
        <v>16</v>
      </c>
      <c r="D382" t="s">
        <v>31</v>
      </c>
      <c r="E382" t="str">
        <f t="shared" si="15"/>
        <v>Foreign</v>
      </c>
      <c r="F382" t="s">
        <v>43</v>
      </c>
      <c r="G382">
        <v>3</v>
      </c>
      <c r="H382" t="s">
        <v>46</v>
      </c>
      <c r="I382" s="3">
        <f t="shared" si="16"/>
        <v>122.52999999999999</v>
      </c>
      <c r="J382" s="3">
        <v>367.59</v>
      </c>
      <c r="K382" t="s">
        <v>50</v>
      </c>
      <c r="L382" t="s">
        <v>54</v>
      </c>
      <c r="M382" t="s">
        <v>58</v>
      </c>
      <c r="N382">
        <v>4.9000000000000004</v>
      </c>
      <c r="O382" t="s">
        <v>59</v>
      </c>
      <c r="P382" t="s">
        <v>62</v>
      </c>
      <c r="Q382" t="str">
        <f t="shared" si="17"/>
        <v>March-June</v>
      </c>
    </row>
    <row r="383" spans="1:17" x14ac:dyDescent="0.3">
      <c r="A383">
        <v>2017</v>
      </c>
      <c r="B383" t="s">
        <v>19</v>
      </c>
      <c r="C383" t="s">
        <v>25</v>
      </c>
      <c r="D383" t="s">
        <v>33</v>
      </c>
      <c r="E383" t="str">
        <f t="shared" si="15"/>
        <v>Foreign</v>
      </c>
      <c r="F383" t="s">
        <v>41</v>
      </c>
      <c r="G383">
        <v>2</v>
      </c>
      <c r="H383" t="s">
        <v>46</v>
      </c>
      <c r="I383" s="3">
        <f t="shared" si="16"/>
        <v>47.12</v>
      </c>
      <c r="J383" s="3">
        <v>94.24</v>
      </c>
      <c r="K383" t="s">
        <v>48</v>
      </c>
      <c r="L383" t="s">
        <v>54</v>
      </c>
      <c r="M383" t="s">
        <v>56</v>
      </c>
      <c r="N383">
        <v>4.4000000000000004</v>
      </c>
      <c r="O383" t="s">
        <v>59</v>
      </c>
      <c r="P383" t="s">
        <v>61</v>
      </c>
      <c r="Q383" t="str">
        <f t="shared" si="17"/>
        <v>November-February</v>
      </c>
    </row>
    <row r="384" spans="1:17" x14ac:dyDescent="0.3">
      <c r="A384">
        <v>2023</v>
      </c>
      <c r="B384" t="s">
        <v>19</v>
      </c>
      <c r="C384" t="s">
        <v>16</v>
      </c>
      <c r="D384" t="s">
        <v>32</v>
      </c>
      <c r="E384" t="str">
        <f t="shared" si="15"/>
        <v>Foreign</v>
      </c>
      <c r="F384" t="s">
        <v>39</v>
      </c>
      <c r="G384">
        <v>7</v>
      </c>
      <c r="H384" t="s">
        <v>45</v>
      </c>
      <c r="I384" s="3">
        <f t="shared" si="16"/>
        <v>62.76</v>
      </c>
      <c r="J384" s="3">
        <v>439.32</v>
      </c>
      <c r="K384" t="s">
        <v>50</v>
      </c>
      <c r="L384" t="s">
        <v>55</v>
      </c>
      <c r="M384" t="s">
        <v>57</v>
      </c>
      <c r="N384">
        <v>4</v>
      </c>
      <c r="O384" t="s">
        <v>59</v>
      </c>
      <c r="P384" t="s">
        <v>61</v>
      </c>
      <c r="Q384" t="str">
        <f t="shared" si="17"/>
        <v>July-October</v>
      </c>
    </row>
    <row r="385" spans="1:17" x14ac:dyDescent="0.3">
      <c r="A385">
        <v>2024</v>
      </c>
      <c r="B385" t="s">
        <v>16</v>
      </c>
      <c r="C385" t="s">
        <v>26</v>
      </c>
      <c r="D385" t="s">
        <v>33</v>
      </c>
      <c r="E385" t="str">
        <f t="shared" si="15"/>
        <v>Foreign</v>
      </c>
      <c r="F385" t="s">
        <v>42</v>
      </c>
      <c r="G385">
        <v>13</v>
      </c>
      <c r="H385" t="s">
        <v>46</v>
      </c>
      <c r="I385" s="3">
        <f t="shared" si="16"/>
        <v>218.91</v>
      </c>
      <c r="J385" s="3">
        <v>2845.83</v>
      </c>
      <c r="K385" t="s">
        <v>48</v>
      </c>
      <c r="L385" t="s">
        <v>53</v>
      </c>
      <c r="M385" t="s">
        <v>58</v>
      </c>
      <c r="N385">
        <v>3.9</v>
      </c>
      <c r="O385" t="s">
        <v>60</v>
      </c>
      <c r="P385" t="s">
        <v>61</v>
      </c>
      <c r="Q385" t="str">
        <f t="shared" si="17"/>
        <v>March-June</v>
      </c>
    </row>
    <row r="386" spans="1:17" x14ac:dyDescent="0.3">
      <c r="A386">
        <v>2020</v>
      </c>
      <c r="B386" t="s">
        <v>17</v>
      </c>
      <c r="C386" t="s">
        <v>26</v>
      </c>
      <c r="D386" t="s">
        <v>31</v>
      </c>
      <c r="E386" t="str">
        <f t="shared" si="15"/>
        <v>Foreign</v>
      </c>
      <c r="F386" t="s">
        <v>40</v>
      </c>
      <c r="G386">
        <v>13</v>
      </c>
      <c r="H386" t="s">
        <v>44</v>
      </c>
      <c r="I386" s="3">
        <f t="shared" si="16"/>
        <v>127.23</v>
      </c>
      <c r="J386" s="3">
        <v>1653.99</v>
      </c>
      <c r="K386" t="s">
        <v>51</v>
      </c>
      <c r="L386" t="s">
        <v>52</v>
      </c>
      <c r="M386" t="s">
        <v>58</v>
      </c>
      <c r="N386">
        <v>3.3</v>
      </c>
      <c r="O386" t="s">
        <v>59</v>
      </c>
      <c r="P386" t="s">
        <v>62</v>
      </c>
      <c r="Q386" t="str">
        <f t="shared" si="17"/>
        <v>March-June</v>
      </c>
    </row>
    <row r="387" spans="1:17" x14ac:dyDescent="0.3">
      <c r="A387">
        <v>2024</v>
      </c>
      <c r="B387" t="s">
        <v>17</v>
      </c>
      <c r="C387" t="s">
        <v>24</v>
      </c>
      <c r="D387" t="s">
        <v>33</v>
      </c>
      <c r="E387" t="str">
        <f t="shared" ref="E387:E450" si="18">IF(D387="India","Domestic","Foreign")</f>
        <v>Foreign</v>
      </c>
      <c r="F387" t="s">
        <v>39</v>
      </c>
      <c r="G387">
        <v>7</v>
      </c>
      <c r="H387" t="s">
        <v>45</v>
      </c>
      <c r="I387" s="3">
        <f t="shared" ref="I387:I450" si="19">J387/G387</f>
        <v>75.820000000000007</v>
      </c>
      <c r="J387" s="3">
        <v>530.74</v>
      </c>
      <c r="K387" t="s">
        <v>48</v>
      </c>
      <c r="L387" t="s">
        <v>55</v>
      </c>
      <c r="M387" t="s">
        <v>58</v>
      </c>
      <c r="N387">
        <v>2.2999999999999998</v>
      </c>
      <c r="O387" t="s">
        <v>59</v>
      </c>
      <c r="P387" t="s">
        <v>61</v>
      </c>
      <c r="Q387" t="str">
        <f t="shared" ref="Q387:Q450" si="20">IF(M387="Summer","March-June",IF(M387="Monsoon","July-October","November-February"))</f>
        <v>March-June</v>
      </c>
    </row>
    <row r="388" spans="1:17" x14ac:dyDescent="0.3">
      <c r="A388">
        <v>2024</v>
      </c>
      <c r="B388" t="s">
        <v>19</v>
      </c>
      <c r="C388" t="s">
        <v>16</v>
      </c>
      <c r="D388" t="s">
        <v>30</v>
      </c>
      <c r="E388" t="str">
        <f t="shared" si="18"/>
        <v>Foreign</v>
      </c>
      <c r="F388" t="s">
        <v>39</v>
      </c>
      <c r="G388">
        <v>8</v>
      </c>
      <c r="H388" t="s">
        <v>44</v>
      </c>
      <c r="I388" s="3">
        <f t="shared" si="19"/>
        <v>247.86</v>
      </c>
      <c r="J388" s="3">
        <v>1982.88</v>
      </c>
      <c r="K388" t="s">
        <v>50</v>
      </c>
      <c r="L388" t="s">
        <v>55</v>
      </c>
      <c r="M388" t="s">
        <v>58</v>
      </c>
      <c r="N388">
        <v>2.7</v>
      </c>
      <c r="O388" t="s">
        <v>59</v>
      </c>
      <c r="P388" t="s">
        <v>62</v>
      </c>
      <c r="Q388" t="str">
        <f t="shared" si="20"/>
        <v>March-June</v>
      </c>
    </row>
    <row r="389" spans="1:17" x14ac:dyDescent="0.3">
      <c r="A389">
        <v>2020</v>
      </c>
      <c r="B389" t="s">
        <v>16</v>
      </c>
      <c r="C389" t="s">
        <v>23</v>
      </c>
      <c r="D389" t="s">
        <v>35</v>
      </c>
      <c r="E389" t="str">
        <f t="shared" si="18"/>
        <v>Foreign</v>
      </c>
      <c r="F389" t="s">
        <v>43</v>
      </c>
      <c r="G389">
        <v>10</v>
      </c>
      <c r="H389" t="s">
        <v>47</v>
      </c>
      <c r="I389" s="3">
        <f t="shared" si="19"/>
        <v>156.82999999999998</v>
      </c>
      <c r="J389" s="3">
        <v>1568.3</v>
      </c>
      <c r="K389" t="s">
        <v>49</v>
      </c>
      <c r="L389" t="s">
        <v>53</v>
      </c>
      <c r="M389" t="s">
        <v>57</v>
      </c>
      <c r="N389">
        <v>1.2</v>
      </c>
      <c r="O389" t="s">
        <v>60</v>
      </c>
      <c r="P389" t="s">
        <v>61</v>
      </c>
      <c r="Q389" t="str">
        <f t="shared" si="20"/>
        <v>July-October</v>
      </c>
    </row>
    <row r="390" spans="1:17" x14ac:dyDescent="0.3">
      <c r="A390">
        <v>2015</v>
      </c>
      <c r="B390" t="s">
        <v>18</v>
      </c>
      <c r="C390" t="s">
        <v>25</v>
      </c>
      <c r="D390" t="s">
        <v>35</v>
      </c>
      <c r="E390" t="str">
        <f t="shared" si="18"/>
        <v>Foreign</v>
      </c>
      <c r="F390" t="s">
        <v>43</v>
      </c>
      <c r="G390">
        <v>5</v>
      </c>
      <c r="H390" t="s">
        <v>44</v>
      </c>
      <c r="I390" s="3">
        <f t="shared" si="19"/>
        <v>178.94</v>
      </c>
      <c r="J390" s="3">
        <v>894.7</v>
      </c>
      <c r="K390" t="s">
        <v>48</v>
      </c>
      <c r="L390" t="s">
        <v>54</v>
      </c>
      <c r="M390" t="s">
        <v>57</v>
      </c>
      <c r="N390">
        <v>1.4</v>
      </c>
      <c r="O390" t="s">
        <v>60</v>
      </c>
      <c r="P390" t="s">
        <v>61</v>
      </c>
      <c r="Q390" t="str">
        <f t="shared" si="20"/>
        <v>July-October</v>
      </c>
    </row>
    <row r="391" spans="1:17" x14ac:dyDescent="0.3">
      <c r="A391">
        <v>2018</v>
      </c>
      <c r="B391" t="s">
        <v>20</v>
      </c>
      <c r="C391" t="s">
        <v>27</v>
      </c>
      <c r="D391" t="s">
        <v>29</v>
      </c>
      <c r="E391" t="str">
        <f t="shared" si="18"/>
        <v>Domestic</v>
      </c>
      <c r="F391" t="s">
        <v>40</v>
      </c>
      <c r="G391">
        <v>1</v>
      </c>
      <c r="H391" t="s">
        <v>46</v>
      </c>
      <c r="I391" s="3">
        <f t="shared" si="19"/>
        <v>63.11</v>
      </c>
      <c r="J391" s="3">
        <v>63.11</v>
      </c>
      <c r="K391" t="s">
        <v>48</v>
      </c>
      <c r="L391" t="s">
        <v>52</v>
      </c>
      <c r="M391" t="s">
        <v>56</v>
      </c>
      <c r="N391">
        <v>2.5</v>
      </c>
      <c r="O391" t="s">
        <v>59</v>
      </c>
      <c r="P391" t="s">
        <v>62</v>
      </c>
      <c r="Q391" t="str">
        <f t="shared" si="20"/>
        <v>November-February</v>
      </c>
    </row>
    <row r="392" spans="1:17" x14ac:dyDescent="0.3">
      <c r="A392">
        <v>2024</v>
      </c>
      <c r="B392" t="s">
        <v>17</v>
      </c>
      <c r="C392" t="s">
        <v>28</v>
      </c>
      <c r="D392" t="s">
        <v>33</v>
      </c>
      <c r="E392" t="str">
        <f t="shared" si="18"/>
        <v>Foreign</v>
      </c>
      <c r="F392" t="s">
        <v>40</v>
      </c>
      <c r="G392">
        <v>6</v>
      </c>
      <c r="H392" t="s">
        <v>46</v>
      </c>
      <c r="I392" s="3">
        <f t="shared" si="19"/>
        <v>73.97</v>
      </c>
      <c r="J392" s="3">
        <v>443.82</v>
      </c>
      <c r="K392" t="s">
        <v>49</v>
      </c>
      <c r="L392" t="s">
        <v>52</v>
      </c>
      <c r="M392" t="s">
        <v>58</v>
      </c>
      <c r="N392">
        <v>1.5</v>
      </c>
      <c r="O392" t="s">
        <v>59</v>
      </c>
      <c r="P392" t="s">
        <v>61</v>
      </c>
      <c r="Q392" t="str">
        <f t="shared" si="20"/>
        <v>March-June</v>
      </c>
    </row>
    <row r="393" spans="1:17" x14ac:dyDescent="0.3">
      <c r="A393">
        <v>2020</v>
      </c>
      <c r="B393" t="s">
        <v>19</v>
      </c>
      <c r="C393" t="s">
        <v>16</v>
      </c>
      <c r="D393" t="s">
        <v>29</v>
      </c>
      <c r="E393" t="str">
        <f t="shared" si="18"/>
        <v>Domestic</v>
      </c>
      <c r="F393" t="s">
        <v>42</v>
      </c>
      <c r="G393">
        <v>6</v>
      </c>
      <c r="H393" t="s">
        <v>47</v>
      </c>
      <c r="I393" s="3">
        <f t="shared" si="19"/>
        <v>55.24</v>
      </c>
      <c r="J393" s="3">
        <v>331.44</v>
      </c>
      <c r="K393" t="s">
        <v>50</v>
      </c>
      <c r="L393" t="s">
        <v>53</v>
      </c>
      <c r="M393" t="s">
        <v>58</v>
      </c>
      <c r="N393">
        <v>2.6</v>
      </c>
      <c r="O393" t="s">
        <v>60</v>
      </c>
      <c r="P393" t="s">
        <v>62</v>
      </c>
      <c r="Q393" t="str">
        <f t="shared" si="20"/>
        <v>March-June</v>
      </c>
    </row>
    <row r="394" spans="1:17" x14ac:dyDescent="0.3">
      <c r="A394">
        <v>2020</v>
      </c>
      <c r="B394" t="s">
        <v>15</v>
      </c>
      <c r="C394" t="s">
        <v>24</v>
      </c>
      <c r="D394" t="s">
        <v>34</v>
      </c>
      <c r="E394" t="str">
        <f t="shared" si="18"/>
        <v>Foreign</v>
      </c>
      <c r="F394" t="s">
        <v>41</v>
      </c>
      <c r="G394">
        <v>11</v>
      </c>
      <c r="H394" t="s">
        <v>45</v>
      </c>
      <c r="I394" s="3">
        <f t="shared" si="19"/>
        <v>164.07</v>
      </c>
      <c r="J394" s="3">
        <v>1804.77</v>
      </c>
      <c r="K394" t="s">
        <v>48</v>
      </c>
      <c r="L394" t="s">
        <v>52</v>
      </c>
      <c r="M394" t="s">
        <v>56</v>
      </c>
      <c r="N394">
        <v>1.9</v>
      </c>
      <c r="O394" t="s">
        <v>60</v>
      </c>
      <c r="P394" t="s">
        <v>63</v>
      </c>
      <c r="Q394" t="str">
        <f t="shared" si="20"/>
        <v>November-February</v>
      </c>
    </row>
    <row r="395" spans="1:17" x14ac:dyDescent="0.3">
      <c r="A395">
        <v>2025</v>
      </c>
      <c r="B395" t="s">
        <v>17</v>
      </c>
      <c r="C395" t="s">
        <v>24</v>
      </c>
      <c r="D395" t="s">
        <v>36</v>
      </c>
      <c r="E395" t="str">
        <f t="shared" si="18"/>
        <v>Foreign</v>
      </c>
      <c r="F395" t="s">
        <v>40</v>
      </c>
      <c r="G395">
        <v>8</v>
      </c>
      <c r="H395" t="s">
        <v>46</v>
      </c>
      <c r="I395" s="3">
        <f t="shared" si="19"/>
        <v>237.18</v>
      </c>
      <c r="J395" s="3">
        <v>1897.44</v>
      </c>
      <c r="K395" t="s">
        <v>51</v>
      </c>
      <c r="L395" t="s">
        <v>52</v>
      </c>
      <c r="M395" t="s">
        <v>56</v>
      </c>
      <c r="N395">
        <v>2.4</v>
      </c>
      <c r="O395" t="s">
        <v>60</v>
      </c>
      <c r="P395" t="s">
        <v>62</v>
      </c>
      <c r="Q395" t="str">
        <f t="shared" si="20"/>
        <v>November-February</v>
      </c>
    </row>
    <row r="396" spans="1:17" x14ac:dyDescent="0.3">
      <c r="A396">
        <v>2019</v>
      </c>
      <c r="B396" t="s">
        <v>15</v>
      </c>
      <c r="C396" t="s">
        <v>23</v>
      </c>
      <c r="D396" t="s">
        <v>32</v>
      </c>
      <c r="E396" t="str">
        <f t="shared" si="18"/>
        <v>Foreign</v>
      </c>
      <c r="F396" t="s">
        <v>40</v>
      </c>
      <c r="G396">
        <v>13</v>
      </c>
      <c r="H396" t="s">
        <v>46</v>
      </c>
      <c r="I396" s="3">
        <f t="shared" si="19"/>
        <v>225.04</v>
      </c>
      <c r="J396" s="3">
        <v>2925.52</v>
      </c>
      <c r="K396" t="s">
        <v>50</v>
      </c>
      <c r="L396" t="s">
        <v>52</v>
      </c>
      <c r="M396" t="s">
        <v>58</v>
      </c>
      <c r="N396">
        <v>2.5</v>
      </c>
      <c r="O396" t="s">
        <v>60</v>
      </c>
      <c r="P396" t="s">
        <v>62</v>
      </c>
      <c r="Q396" t="str">
        <f t="shared" si="20"/>
        <v>March-June</v>
      </c>
    </row>
    <row r="397" spans="1:17" x14ac:dyDescent="0.3">
      <c r="A397">
        <v>2015</v>
      </c>
      <c r="B397" t="s">
        <v>18</v>
      </c>
      <c r="C397" t="s">
        <v>27</v>
      </c>
      <c r="D397" t="s">
        <v>35</v>
      </c>
      <c r="E397" t="str">
        <f t="shared" si="18"/>
        <v>Foreign</v>
      </c>
      <c r="F397" t="s">
        <v>41</v>
      </c>
      <c r="G397">
        <v>10</v>
      </c>
      <c r="H397" t="s">
        <v>46</v>
      </c>
      <c r="I397" s="3">
        <f t="shared" si="19"/>
        <v>93.14</v>
      </c>
      <c r="J397" s="3">
        <v>931.4</v>
      </c>
      <c r="K397" t="s">
        <v>48</v>
      </c>
      <c r="L397" t="s">
        <v>52</v>
      </c>
      <c r="M397" t="s">
        <v>57</v>
      </c>
      <c r="N397">
        <v>4.2</v>
      </c>
      <c r="O397" t="s">
        <v>59</v>
      </c>
      <c r="P397" t="s">
        <v>61</v>
      </c>
      <c r="Q397" t="str">
        <f t="shared" si="20"/>
        <v>July-October</v>
      </c>
    </row>
    <row r="398" spans="1:17" x14ac:dyDescent="0.3">
      <c r="A398">
        <v>2022</v>
      </c>
      <c r="B398" t="s">
        <v>17</v>
      </c>
      <c r="C398" t="s">
        <v>25</v>
      </c>
      <c r="D398" t="s">
        <v>33</v>
      </c>
      <c r="E398" t="str">
        <f t="shared" si="18"/>
        <v>Foreign</v>
      </c>
      <c r="F398" t="s">
        <v>42</v>
      </c>
      <c r="G398">
        <v>2</v>
      </c>
      <c r="H398" t="s">
        <v>47</v>
      </c>
      <c r="I398" s="3">
        <f t="shared" si="19"/>
        <v>258.43</v>
      </c>
      <c r="J398" s="3">
        <v>516.86</v>
      </c>
      <c r="K398" t="s">
        <v>51</v>
      </c>
      <c r="L398" t="s">
        <v>53</v>
      </c>
      <c r="M398" t="s">
        <v>56</v>
      </c>
      <c r="N398">
        <v>3.7</v>
      </c>
      <c r="O398" t="s">
        <v>60</v>
      </c>
      <c r="P398" t="s">
        <v>63</v>
      </c>
      <c r="Q398" t="str">
        <f t="shared" si="20"/>
        <v>November-February</v>
      </c>
    </row>
    <row r="399" spans="1:17" x14ac:dyDescent="0.3">
      <c r="A399">
        <v>2019</v>
      </c>
      <c r="B399" t="s">
        <v>19</v>
      </c>
      <c r="C399" t="s">
        <v>22</v>
      </c>
      <c r="D399" t="s">
        <v>32</v>
      </c>
      <c r="E399" t="str">
        <f t="shared" si="18"/>
        <v>Foreign</v>
      </c>
      <c r="F399" t="s">
        <v>43</v>
      </c>
      <c r="G399">
        <v>11</v>
      </c>
      <c r="H399" t="s">
        <v>47</v>
      </c>
      <c r="I399" s="3">
        <f t="shared" si="19"/>
        <v>49.59</v>
      </c>
      <c r="J399" s="3">
        <v>545.49</v>
      </c>
      <c r="K399" t="s">
        <v>51</v>
      </c>
      <c r="L399" t="s">
        <v>52</v>
      </c>
      <c r="M399" t="s">
        <v>58</v>
      </c>
      <c r="N399">
        <v>4.3</v>
      </c>
      <c r="O399" t="s">
        <v>60</v>
      </c>
      <c r="P399" t="s">
        <v>63</v>
      </c>
      <c r="Q399" t="str">
        <f t="shared" si="20"/>
        <v>March-June</v>
      </c>
    </row>
    <row r="400" spans="1:17" x14ac:dyDescent="0.3">
      <c r="A400">
        <v>2019</v>
      </c>
      <c r="B400" t="s">
        <v>18</v>
      </c>
      <c r="C400" t="s">
        <v>24</v>
      </c>
      <c r="D400" t="s">
        <v>34</v>
      </c>
      <c r="E400" t="str">
        <f t="shared" si="18"/>
        <v>Foreign</v>
      </c>
      <c r="F400" t="s">
        <v>42</v>
      </c>
      <c r="G400">
        <v>9</v>
      </c>
      <c r="H400" t="s">
        <v>46</v>
      </c>
      <c r="I400" s="3">
        <f t="shared" si="19"/>
        <v>51.93</v>
      </c>
      <c r="J400" s="3">
        <v>467.37</v>
      </c>
      <c r="K400" t="s">
        <v>49</v>
      </c>
      <c r="L400" t="s">
        <v>54</v>
      </c>
      <c r="M400" t="s">
        <v>58</v>
      </c>
      <c r="N400">
        <v>2.5</v>
      </c>
      <c r="O400" t="s">
        <v>59</v>
      </c>
      <c r="P400" t="s">
        <v>62</v>
      </c>
      <c r="Q400" t="str">
        <f t="shared" si="20"/>
        <v>March-June</v>
      </c>
    </row>
    <row r="401" spans="1:17" x14ac:dyDescent="0.3">
      <c r="A401">
        <v>2021</v>
      </c>
      <c r="B401" t="s">
        <v>18</v>
      </c>
      <c r="C401" t="s">
        <v>26</v>
      </c>
      <c r="D401" t="s">
        <v>31</v>
      </c>
      <c r="E401" t="str">
        <f t="shared" si="18"/>
        <v>Foreign</v>
      </c>
      <c r="F401" t="s">
        <v>41</v>
      </c>
      <c r="G401">
        <v>11</v>
      </c>
      <c r="H401" t="s">
        <v>45</v>
      </c>
      <c r="I401" s="3">
        <f t="shared" si="19"/>
        <v>257.81</v>
      </c>
      <c r="J401" s="3">
        <v>2835.91</v>
      </c>
      <c r="K401" t="s">
        <v>50</v>
      </c>
      <c r="L401" t="s">
        <v>53</v>
      </c>
      <c r="M401" t="s">
        <v>58</v>
      </c>
      <c r="N401">
        <v>4.3</v>
      </c>
      <c r="O401" t="s">
        <v>60</v>
      </c>
      <c r="P401" t="s">
        <v>61</v>
      </c>
      <c r="Q401" t="str">
        <f t="shared" si="20"/>
        <v>March-June</v>
      </c>
    </row>
    <row r="402" spans="1:17" x14ac:dyDescent="0.3">
      <c r="A402">
        <v>2018</v>
      </c>
      <c r="B402" t="s">
        <v>20</v>
      </c>
      <c r="C402" t="s">
        <v>26</v>
      </c>
      <c r="D402" t="s">
        <v>36</v>
      </c>
      <c r="E402" t="str">
        <f t="shared" si="18"/>
        <v>Foreign</v>
      </c>
      <c r="F402" t="s">
        <v>43</v>
      </c>
      <c r="G402">
        <v>13</v>
      </c>
      <c r="H402" t="s">
        <v>46</v>
      </c>
      <c r="I402" s="3">
        <f t="shared" si="19"/>
        <v>88.44</v>
      </c>
      <c r="J402" s="3">
        <v>1149.72</v>
      </c>
      <c r="K402" t="s">
        <v>51</v>
      </c>
      <c r="L402" t="s">
        <v>52</v>
      </c>
      <c r="M402" t="s">
        <v>56</v>
      </c>
      <c r="N402">
        <v>4.8</v>
      </c>
      <c r="O402" t="s">
        <v>59</v>
      </c>
      <c r="P402" t="s">
        <v>63</v>
      </c>
      <c r="Q402" t="str">
        <f t="shared" si="20"/>
        <v>November-February</v>
      </c>
    </row>
    <row r="403" spans="1:17" x14ac:dyDescent="0.3">
      <c r="A403">
        <v>2020</v>
      </c>
      <c r="B403" t="s">
        <v>17</v>
      </c>
      <c r="C403" t="s">
        <v>28</v>
      </c>
      <c r="D403" t="s">
        <v>34</v>
      </c>
      <c r="E403" t="str">
        <f t="shared" si="18"/>
        <v>Foreign</v>
      </c>
      <c r="F403" t="s">
        <v>43</v>
      </c>
      <c r="G403">
        <v>6</v>
      </c>
      <c r="H403" t="s">
        <v>44</v>
      </c>
      <c r="I403" s="3">
        <f t="shared" si="19"/>
        <v>218.26999999999998</v>
      </c>
      <c r="J403" s="3">
        <v>1309.6199999999999</v>
      </c>
      <c r="K403" t="s">
        <v>48</v>
      </c>
      <c r="L403" t="s">
        <v>55</v>
      </c>
      <c r="M403" t="s">
        <v>56</v>
      </c>
      <c r="N403">
        <v>2.1</v>
      </c>
      <c r="O403" t="s">
        <v>59</v>
      </c>
      <c r="P403" t="s">
        <v>62</v>
      </c>
      <c r="Q403" t="str">
        <f t="shared" si="20"/>
        <v>November-February</v>
      </c>
    </row>
    <row r="404" spans="1:17" x14ac:dyDescent="0.3">
      <c r="A404">
        <v>2018</v>
      </c>
      <c r="B404" t="s">
        <v>15</v>
      </c>
      <c r="C404" t="s">
        <v>24</v>
      </c>
      <c r="D404" t="s">
        <v>30</v>
      </c>
      <c r="E404" t="str">
        <f t="shared" si="18"/>
        <v>Foreign</v>
      </c>
      <c r="F404" t="s">
        <v>43</v>
      </c>
      <c r="G404">
        <v>1</v>
      </c>
      <c r="H404" t="s">
        <v>44</v>
      </c>
      <c r="I404" s="3">
        <f t="shared" si="19"/>
        <v>22.54</v>
      </c>
      <c r="J404" s="3">
        <v>22.54</v>
      </c>
      <c r="K404" t="s">
        <v>50</v>
      </c>
      <c r="L404" t="s">
        <v>53</v>
      </c>
      <c r="M404" t="s">
        <v>56</v>
      </c>
      <c r="N404">
        <v>3.9</v>
      </c>
      <c r="O404" t="s">
        <v>59</v>
      </c>
      <c r="P404" t="s">
        <v>61</v>
      </c>
      <c r="Q404" t="str">
        <f t="shared" si="20"/>
        <v>November-February</v>
      </c>
    </row>
    <row r="405" spans="1:17" x14ac:dyDescent="0.3">
      <c r="A405">
        <v>2017</v>
      </c>
      <c r="B405" t="s">
        <v>15</v>
      </c>
      <c r="C405" t="s">
        <v>25</v>
      </c>
      <c r="D405" t="s">
        <v>31</v>
      </c>
      <c r="E405" t="str">
        <f t="shared" si="18"/>
        <v>Foreign</v>
      </c>
      <c r="F405" t="s">
        <v>42</v>
      </c>
      <c r="G405">
        <v>9</v>
      </c>
      <c r="H405" t="s">
        <v>45</v>
      </c>
      <c r="I405" s="3">
        <f t="shared" si="19"/>
        <v>46.21</v>
      </c>
      <c r="J405" s="3">
        <v>415.89</v>
      </c>
      <c r="K405" t="s">
        <v>49</v>
      </c>
      <c r="L405" t="s">
        <v>54</v>
      </c>
      <c r="M405" t="s">
        <v>58</v>
      </c>
      <c r="N405">
        <v>1.2</v>
      </c>
      <c r="O405" t="s">
        <v>59</v>
      </c>
      <c r="P405" t="s">
        <v>62</v>
      </c>
      <c r="Q405" t="str">
        <f t="shared" si="20"/>
        <v>March-June</v>
      </c>
    </row>
    <row r="406" spans="1:17" x14ac:dyDescent="0.3">
      <c r="A406">
        <v>2021</v>
      </c>
      <c r="B406" t="s">
        <v>17</v>
      </c>
      <c r="C406" t="s">
        <v>28</v>
      </c>
      <c r="D406" t="s">
        <v>31</v>
      </c>
      <c r="E406" t="str">
        <f t="shared" si="18"/>
        <v>Foreign</v>
      </c>
      <c r="F406" t="s">
        <v>41</v>
      </c>
      <c r="G406">
        <v>8</v>
      </c>
      <c r="H406" t="s">
        <v>46</v>
      </c>
      <c r="I406" s="3">
        <f t="shared" si="19"/>
        <v>190.6</v>
      </c>
      <c r="J406" s="3">
        <v>1524.8</v>
      </c>
      <c r="K406" t="s">
        <v>51</v>
      </c>
      <c r="L406" t="s">
        <v>52</v>
      </c>
      <c r="M406" t="s">
        <v>56</v>
      </c>
      <c r="N406">
        <v>3.1</v>
      </c>
      <c r="O406" t="s">
        <v>59</v>
      </c>
      <c r="P406" t="s">
        <v>63</v>
      </c>
      <c r="Q406" t="str">
        <f t="shared" si="20"/>
        <v>November-February</v>
      </c>
    </row>
    <row r="407" spans="1:17" x14ac:dyDescent="0.3">
      <c r="A407">
        <v>2022</v>
      </c>
      <c r="B407" t="s">
        <v>16</v>
      </c>
      <c r="C407" t="s">
        <v>24</v>
      </c>
      <c r="D407" t="s">
        <v>31</v>
      </c>
      <c r="E407" t="str">
        <f t="shared" si="18"/>
        <v>Foreign</v>
      </c>
      <c r="F407" t="s">
        <v>42</v>
      </c>
      <c r="G407">
        <v>10</v>
      </c>
      <c r="H407" t="s">
        <v>45</v>
      </c>
      <c r="I407" s="3">
        <f t="shared" si="19"/>
        <v>71.08</v>
      </c>
      <c r="J407" s="3">
        <v>710.8</v>
      </c>
      <c r="K407" t="s">
        <v>51</v>
      </c>
      <c r="L407" t="s">
        <v>52</v>
      </c>
      <c r="M407" t="s">
        <v>58</v>
      </c>
      <c r="N407">
        <v>1.6</v>
      </c>
      <c r="O407" t="s">
        <v>59</v>
      </c>
      <c r="P407" t="s">
        <v>61</v>
      </c>
      <c r="Q407" t="str">
        <f t="shared" si="20"/>
        <v>March-June</v>
      </c>
    </row>
    <row r="408" spans="1:17" x14ac:dyDescent="0.3">
      <c r="A408">
        <v>2018</v>
      </c>
      <c r="B408" t="s">
        <v>20</v>
      </c>
      <c r="C408" t="s">
        <v>27</v>
      </c>
      <c r="D408" t="s">
        <v>34</v>
      </c>
      <c r="E408" t="str">
        <f t="shared" si="18"/>
        <v>Foreign</v>
      </c>
      <c r="F408" t="s">
        <v>42</v>
      </c>
      <c r="G408">
        <v>1</v>
      </c>
      <c r="H408" t="s">
        <v>44</v>
      </c>
      <c r="I408" s="3">
        <f t="shared" si="19"/>
        <v>27.9</v>
      </c>
      <c r="J408" s="3">
        <v>27.9</v>
      </c>
      <c r="K408" t="s">
        <v>51</v>
      </c>
      <c r="L408" t="s">
        <v>55</v>
      </c>
      <c r="M408" t="s">
        <v>57</v>
      </c>
      <c r="N408">
        <v>4.3</v>
      </c>
      <c r="O408" t="s">
        <v>60</v>
      </c>
      <c r="P408" t="s">
        <v>63</v>
      </c>
      <c r="Q408" t="str">
        <f t="shared" si="20"/>
        <v>July-October</v>
      </c>
    </row>
    <row r="409" spans="1:17" x14ac:dyDescent="0.3">
      <c r="A409">
        <v>2016</v>
      </c>
      <c r="B409" t="s">
        <v>20</v>
      </c>
      <c r="C409" t="s">
        <v>16</v>
      </c>
      <c r="D409" t="s">
        <v>30</v>
      </c>
      <c r="E409" t="str">
        <f t="shared" si="18"/>
        <v>Foreign</v>
      </c>
      <c r="F409" t="s">
        <v>39</v>
      </c>
      <c r="G409">
        <v>8</v>
      </c>
      <c r="H409" t="s">
        <v>46</v>
      </c>
      <c r="I409" s="3">
        <f t="shared" si="19"/>
        <v>150.75</v>
      </c>
      <c r="J409" s="3">
        <v>1206</v>
      </c>
      <c r="K409" t="s">
        <v>48</v>
      </c>
      <c r="L409" t="s">
        <v>55</v>
      </c>
      <c r="M409" t="s">
        <v>57</v>
      </c>
      <c r="N409">
        <v>2.7</v>
      </c>
      <c r="O409" t="s">
        <v>60</v>
      </c>
      <c r="P409" t="s">
        <v>62</v>
      </c>
      <c r="Q409" t="str">
        <f t="shared" si="20"/>
        <v>July-October</v>
      </c>
    </row>
    <row r="410" spans="1:17" x14ac:dyDescent="0.3">
      <c r="A410">
        <v>2024</v>
      </c>
      <c r="B410" t="s">
        <v>20</v>
      </c>
      <c r="C410" t="s">
        <v>25</v>
      </c>
      <c r="D410" t="s">
        <v>36</v>
      </c>
      <c r="E410" t="str">
        <f t="shared" si="18"/>
        <v>Foreign</v>
      </c>
      <c r="F410" t="s">
        <v>40</v>
      </c>
      <c r="G410">
        <v>13</v>
      </c>
      <c r="H410" t="s">
        <v>46</v>
      </c>
      <c r="I410" s="3">
        <f t="shared" si="19"/>
        <v>112.55000000000001</v>
      </c>
      <c r="J410" s="3">
        <v>1463.15</v>
      </c>
      <c r="K410" t="s">
        <v>50</v>
      </c>
      <c r="L410" t="s">
        <v>53</v>
      </c>
      <c r="M410" t="s">
        <v>57</v>
      </c>
      <c r="N410">
        <v>3.4</v>
      </c>
      <c r="O410" t="s">
        <v>60</v>
      </c>
      <c r="P410" t="s">
        <v>63</v>
      </c>
      <c r="Q410" t="str">
        <f t="shared" si="20"/>
        <v>July-October</v>
      </c>
    </row>
    <row r="411" spans="1:17" x14ac:dyDescent="0.3">
      <c r="A411">
        <v>2017</v>
      </c>
      <c r="B411" t="s">
        <v>15</v>
      </c>
      <c r="C411" t="s">
        <v>24</v>
      </c>
      <c r="D411" t="s">
        <v>32</v>
      </c>
      <c r="E411" t="str">
        <f t="shared" si="18"/>
        <v>Foreign</v>
      </c>
      <c r="F411" t="s">
        <v>42</v>
      </c>
      <c r="G411">
        <v>7</v>
      </c>
      <c r="H411" t="s">
        <v>44</v>
      </c>
      <c r="I411" s="3">
        <f t="shared" si="19"/>
        <v>244.63000000000002</v>
      </c>
      <c r="J411" s="3">
        <v>1712.41</v>
      </c>
      <c r="K411" t="s">
        <v>48</v>
      </c>
      <c r="L411" t="s">
        <v>53</v>
      </c>
      <c r="M411" t="s">
        <v>56</v>
      </c>
      <c r="N411">
        <v>3.3</v>
      </c>
      <c r="O411" t="s">
        <v>60</v>
      </c>
      <c r="P411" t="s">
        <v>61</v>
      </c>
      <c r="Q411" t="str">
        <f t="shared" si="20"/>
        <v>November-February</v>
      </c>
    </row>
    <row r="412" spans="1:17" x14ac:dyDescent="0.3">
      <c r="A412">
        <v>2015</v>
      </c>
      <c r="B412" t="s">
        <v>18</v>
      </c>
      <c r="C412" t="s">
        <v>25</v>
      </c>
      <c r="D412" t="s">
        <v>34</v>
      </c>
      <c r="E412" t="str">
        <f t="shared" si="18"/>
        <v>Foreign</v>
      </c>
      <c r="F412" t="s">
        <v>39</v>
      </c>
      <c r="G412">
        <v>5</v>
      </c>
      <c r="H412" t="s">
        <v>45</v>
      </c>
      <c r="I412" s="3">
        <f t="shared" si="19"/>
        <v>249.26999999999998</v>
      </c>
      <c r="J412" s="3">
        <v>1246.3499999999999</v>
      </c>
      <c r="K412" t="s">
        <v>51</v>
      </c>
      <c r="L412" t="s">
        <v>53</v>
      </c>
      <c r="M412" t="s">
        <v>58</v>
      </c>
      <c r="N412">
        <v>1.4</v>
      </c>
      <c r="O412" t="s">
        <v>59</v>
      </c>
      <c r="P412" t="s">
        <v>63</v>
      </c>
      <c r="Q412" t="str">
        <f t="shared" si="20"/>
        <v>March-June</v>
      </c>
    </row>
    <row r="413" spans="1:17" x14ac:dyDescent="0.3">
      <c r="A413">
        <v>2022</v>
      </c>
      <c r="B413" t="s">
        <v>19</v>
      </c>
      <c r="C413" t="s">
        <v>22</v>
      </c>
      <c r="D413" t="s">
        <v>35</v>
      </c>
      <c r="E413" t="str">
        <f t="shared" si="18"/>
        <v>Foreign</v>
      </c>
      <c r="F413" t="s">
        <v>41</v>
      </c>
      <c r="G413">
        <v>13</v>
      </c>
      <c r="H413" t="s">
        <v>45</v>
      </c>
      <c r="I413" s="3">
        <f t="shared" si="19"/>
        <v>192.04</v>
      </c>
      <c r="J413" s="3">
        <v>2496.52</v>
      </c>
      <c r="K413" t="s">
        <v>49</v>
      </c>
      <c r="L413" t="s">
        <v>55</v>
      </c>
      <c r="M413" t="s">
        <v>56</v>
      </c>
      <c r="N413">
        <v>1.4</v>
      </c>
      <c r="O413" t="s">
        <v>60</v>
      </c>
      <c r="P413" t="s">
        <v>63</v>
      </c>
      <c r="Q413" t="str">
        <f t="shared" si="20"/>
        <v>November-February</v>
      </c>
    </row>
    <row r="414" spans="1:17" x14ac:dyDescent="0.3">
      <c r="A414">
        <v>2017</v>
      </c>
      <c r="B414" t="s">
        <v>16</v>
      </c>
      <c r="C414" t="s">
        <v>25</v>
      </c>
      <c r="D414" t="s">
        <v>35</v>
      </c>
      <c r="E414" t="str">
        <f t="shared" si="18"/>
        <v>Foreign</v>
      </c>
      <c r="F414" t="s">
        <v>39</v>
      </c>
      <c r="G414">
        <v>6</v>
      </c>
      <c r="H414" t="s">
        <v>47</v>
      </c>
      <c r="I414" s="3">
        <f t="shared" si="19"/>
        <v>102.05</v>
      </c>
      <c r="J414" s="3">
        <v>612.29999999999995</v>
      </c>
      <c r="K414" t="s">
        <v>48</v>
      </c>
      <c r="L414" t="s">
        <v>53</v>
      </c>
      <c r="M414" t="s">
        <v>57</v>
      </c>
      <c r="N414">
        <v>3.3</v>
      </c>
      <c r="O414" t="s">
        <v>59</v>
      </c>
      <c r="P414" t="s">
        <v>61</v>
      </c>
      <c r="Q414" t="str">
        <f t="shared" si="20"/>
        <v>July-October</v>
      </c>
    </row>
    <row r="415" spans="1:17" x14ac:dyDescent="0.3">
      <c r="A415">
        <v>2024</v>
      </c>
      <c r="B415" t="s">
        <v>20</v>
      </c>
      <c r="C415" t="s">
        <v>25</v>
      </c>
      <c r="D415" t="s">
        <v>34</v>
      </c>
      <c r="E415" t="str">
        <f t="shared" si="18"/>
        <v>Foreign</v>
      </c>
      <c r="F415" t="s">
        <v>42</v>
      </c>
      <c r="G415">
        <v>4</v>
      </c>
      <c r="H415" t="s">
        <v>47</v>
      </c>
      <c r="I415" s="3">
        <f t="shared" si="19"/>
        <v>149.26</v>
      </c>
      <c r="J415" s="3">
        <v>597.04</v>
      </c>
      <c r="K415" t="s">
        <v>49</v>
      </c>
      <c r="L415" t="s">
        <v>53</v>
      </c>
      <c r="M415" t="s">
        <v>58</v>
      </c>
      <c r="N415">
        <v>2.2999999999999998</v>
      </c>
      <c r="O415" t="s">
        <v>59</v>
      </c>
      <c r="P415" t="s">
        <v>62</v>
      </c>
      <c r="Q415" t="str">
        <f t="shared" si="20"/>
        <v>March-June</v>
      </c>
    </row>
    <row r="416" spans="1:17" x14ac:dyDescent="0.3">
      <c r="A416">
        <v>2021</v>
      </c>
      <c r="B416" t="s">
        <v>15</v>
      </c>
      <c r="C416" t="s">
        <v>26</v>
      </c>
      <c r="D416" t="s">
        <v>32</v>
      </c>
      <c r="E416" t="str">
        <f t="shared" si="18"/>
        <v>Foreign</v>
      </c>
      <c r="F416" t="s">
        <v>41</v>
      </c>
      <c r="G416">
        <v>9</v>
      </c>
      <c r="H416" t="s">
        <v>47</v>
      </c>
      <c r="I416" s="3">
        <f t="shared" si="19"/>
        <v>216.63</v>
      </c>
      <c r="J416" s="3">
        <v>1949.67</v>
      </c>
      <c r="K416" t="s">
        <v>48</v>
      </c>
      <c r="L416" t="s">
        <v>52</v>
      </c>
      <c r="M416" t="s">
        <v>57</v>
      </c>
      <c r="N416">
        <v>1.4</v>
      </c>
      <c r="O416" t="s">
        <v>59</v>
      </c>
      <c r="P416" t="s">
        <v>61</v>
      </c>
      <c r="Q416" t="str">
        <f t="shared" si="20"/>
        <v>July-October</v>
      </c>
    </row>
    <row r="417" spans="1:17" x14ac:dyDescent="0.3">
      <c r="A417">
        <v>2024</v>
      </c>
      <c r="B417" t="s">
        <v>15</v>
      </c>
      <c r="C417" t="s">
        <v>27</v>
      </c>
      <c r="D417" t="s">
        <v>35</v>
      </c>
      <c r="E417" t="str">
        <f t="shared" si="18"/>
        <v>Foreign</v>
      </c>
      <c r="F417" t="s">
        <v>39</v>
      </c>
      <c r="G417">
        <v>9</v>
      </c>
      <c r="H417" t="s">
        <v>45</v>
      </c>
      <c r="I417" s="3">
        <f t="shared" si="19"/>
        <v>39.409999999999989</v>
      </c>
      <c r="J417" s="3">
        <v>354.68999999999988</v>
      </c>
      <c r="K417" t="s">
        <v>49</v>
      </c>
      <c r="L417" t="s">
        <v>53</v>
      </c>
      <c r="M417" t="s">
        <v>58</v>
      </c>
      <c r="N417">
        <v>2.2000000000000002</v>
      </c>
      <c r="O417" t="s">
        <v>60</v>
      </c>
      <c r="P417" t="s">
        <v>62</v>
      </c>
      <c r="Q417" t="str">
        <f t="shared" si="20"/>
        <v>March-June</v>
      </c>
    </row>
    <row r="418" spans="1:17" x14ac:dyDescent="0.3">
      <c r="A418">
        <v>2019</v>
      </c>
      <c r="B418" t="s">
        <v>18</v>
      </c>
      <c r="C418" t="s">
        <v>16</v>
      </c>
      <c r="D418" t="s">
        <v>32</v>
      </c>
      <c r="E418" t="str">
        <f t="shared" si="18"/>
        <v>Foreign</v>
      </c>
      <c r="F418" t="s">
        <v>42</v>
      </c>
      <c r="G418">
        <v>13</v>
      </c>
      <c r="H418" t="s">
        <v>46</v>
      </c>
      <c r="I418" s="3">
        <f t="shared" si="19"/>
        <v>113.1</v>
      </c>
      <c r="J418" s="3">
        <v>1470.3</v>
      </c>
      <c r="K418" t="s">
        <v>49</v>
      </c>
      <c r="L418" t="s">
        <v>53</v>
      </c>
      <c r="M418" t="s">
        <v>56</v>
      </c>
      <c r="N418">
        <v>1.8</v>
      </c>
      <c r="O418" t="s">
        <v>59</v>
      </c>
      <c r="P418" t="s">
        <v>62</v>
      </c>
      <c r="Q418" t="str">
        <f t="shared" si="20"/>
        <v>November-February</v>
      </c>
    </row>
    <row r="419" spans="1:17" x14ac:dyDescent="0.3">
      <c r="A419">
        <v>2024</v>
      </c>
      <c r="B419" t="s">
        <v>17</v>
      </c>
      <c r="C419" t="s">
        <v>16</v>
      </c>
      <c r="D419" t="s">
        <v>31</v>
      </c>
      <c r="E419" t="str">
        <f t="shared" si="18"/>
        <v>Foreign</v>
      </c>
      <c r="F419" t="s">
        <v>41</v>
      </c>
      <c r="G419">
        <v>10</v>
      </c>
      <c r="H419" t="s">
        <v>46</v>
      </c>
      <c r="I419" s="3">
        <f t="shared" si="19"/>
        <v>250.26</v>
      </c>
      <c r="J419" s="3">
        <v>2502.6</v>
      </c>
      <c r="K419" t="s">
        <v>51</v>
      </c>
      <c r="L419" t="s">
        <v>55</v>
      </c>
      <c r="M419" t="s">
        <v>58</v>
      </c>
      <c r="N419">
        <v>1.2</v>
      </c>
      <c r="O419" t="s">
        <v>59</v>
      </c>
      <c r="P419" t="s">
        <v>63</v>
      </c>
      <c r="Q419" t="str">
        <f t="shared" si="20"/>
        <v>March-June</v>
      </c>
    </row>
    <row r="420" spans="1:17" x14ac:dyDescent="0.3">
      <c r="A420">
        <v>2019</v>
      </c>
      <c r="B420" t="s">
        <v>17</v>
      </c>
      <c r="C420" t="s">
        <v>26</v>
      </c>
      <c r="D420" t="s">
        <v>34</v>
      </c>
      <c r="E420" t="str">
        <f t="shared" si="18"/>
        <v>Foreign</v>
      </c>
      <c r="F420" t="s">
        <v>41</v>
      </c>
      <c r="G420">
        <v>14</v>
      </c>
      <c r="H420" t="s">
        <v>47</v>
      </c>
      <c r="I420" s="3">
        <f t="shared" si="19"/>
        <v>133.69</v>
      </c>
      <c r="J420" s="3">
        <v>1871.66</v>
      </c>
      <c r="K420" t="s">
        <v>51</v>
      </c>
      <c r="L420" t="s">
        <v>53</v>
      </c>
      <c r="M420" t="s">
        <v>57</v>
      </c>
      <c r="N420">
        <v>2.5</v>
      </c>
      <c r="O420" t="s">
        <v>60</v>
      </c>
      <c r="P420" t="s">
        <v>61</v>
      </c>
      <c r="Q420" t="str">
        <f t="shared" si="20"/>
        <v>July-October</v>
      </c>
    </row>
    <row r="421" spans="1:17" x14ac:dyDescent="0.3">
      <c r="A421">
        <v>2021</v>
      </c>
      <c r="B421" t="s">
        <v>19</v>
      </c>
      <c r="C421" t="s">
        <v>25</v>
      </c>
      <c r="D421" t="s">
        <v>31</v>
      </c>
      <c r="E421" t="str">
        <f t="shared" si="18"/>
        <v>Foreign</v>
      </c>
      <c r="F421" t="s">
        <v>40</v>
      </c>
      <c r="G421">
        <v>1</v>
      </c>
      <c r="H421" t="s">
        <v>45</v>
      </c>
      <c r="I421" s="3">
        <f t="shared" si="19"/>
        <v>194.91</v>
      </c>
      <c r="J421" s="3">
        <v>194.91</v>
      </c>
      <c r="K421" t="s">
        <v>50</v>
      </c>
      <c r="L421" t="s">
        <v>54</v>
      </c>
      <c r="M421" t="s">
        <v>58</v>
      </c>
      <c r="N421">
        <v>3.7</v>
      </c>
      <c r="O421" t="s">
        <v>60</v>
      </c>
      <c r="P421" t="s">
        <v>62</v>
      </c>
      <c r="Q421" t="str">
        <f t="shared" si="20"/>
        <v>March-June</v>
      </c>
    </row>
    <row r="422" spans="1:17" x14ac:dyDescent="0.3">
      <c r="A422">
        <v>2023</v>
      </c>
      <c r="B422" t="s">
        <v>19</v>
      </c>
      <c r="C422" t="s">
        <v>16</v>
      </c>
      <c r="D422" t="s">
        <v>35</v>
      </c>
      <c r="E422" t="str">
        <f t="shared" si="18"/>
        <v>Foreign</v>
      </c>
      <c r="F422" t="s">
        <v>42</v>
      </c>
      <c r="G422">
        <v>12</v>
      </c>
      <c r="H422" t="s">
        <v>47</v>
      </c>
      <c r="I422" s="3">
        <f t="shared" si="19"/>
        <v>46.97</v>
      </c>
      <c r="J422" s="3">
        <v>563.64</v>
      </c>
      <c r="K422" t="s">
        <v>51</v>
      </c>
      <c r="L422" t="s">
        <v>55</v>
      </c>
      <c r="M422" t="s">
        <v>58</v>
      </c>
      <c r="N422">
        <v>1.5</v>
      </c>
      <c r="O422" t="s">
        <v>60</v>
      </c>
      <c r="P422" t="s">
        <v>62</v>
      </c>
      <c r="Q422" t="str">
        <f t="shared" si="20"/>
        <v>March-June</v>
      </c>
    </row>
    <row r="423" spans="1:17" x14ac:dyDescent="0.3">
      <c r="A423">
        <v>2019</v>
      </c>
      <c r="B423" t="s">
        <v>20</v>
      </c>
      <c r="C423" t="s">
        <v>28</v>
      </c>
      <c r="D423" t="s">
        <v>32</v>
      </c>
      <c r="E423" t="str">
        <f t="shared" si="18"/>
        <v>Foreign</v>
      </c>
      <c r="F423" t="s">
        <v>40</v>
      </c>
      <c r="G423">
        <v>9</v>
      </c>
      <c r="H423" t="s">
        <v>45</v>
      </c>
      <c r="I423" s="3">
        <f t="shared" si="19"/>
        <v>237.57000000000002</v>
      </c>
      <c r="J423" s="3">
        <v>2138.13</v>
      </c>
      <c r="K423" t="s">
        <v>50</v>
      </c>
      <c r="L423" t="s">
        <v>52</v>
      </c>
      <c r="M423" t="s">
        <v>57</v>
      </c>
      <c r="N423">
        <v>3.3</v>
      </c>
      <c r="O423" t="s">
        <v>60</v>
      </c>
      <c r="P423" t="s">
        <v>62</v>
      </c>
      <c r="Q423" t="str">
        <f t="shared" si="20"/>
        <v>July-October</v>
      </c>
    </row>
    <row r="424" spans="1:17" x14ac:dyDescent="0.3">
      <c r="A424">
        <v>2015</v>
      </c>
      <c r="B424" t="s">
        <v>19</v>
      </c>
      <c r="C424" t="s">
        <v>27</v>
      </c>
      <c r="D424" t="s">
        <v>31</v>
      </c>
      <c r="E424" t="str">
        <f t="shared" si="18"/>
        <v>Foreign</v>
      </c>
      <c r="F424" t="s">
        <v>41</v>
      </c>
      <c r="G424">
        <v>3</v>
      </c>
      <c r="H424" t="s">
        <v>45</v>
      </c>
      <c r="I424" s="3">
        <f t="shared" si="19"/>
        <v>48.129999999999995</v>
      </c>
      <c r="J424" s="3">
        <v>144.38999999999999</v>
      </c>
      <c r="K424" t="s">
        <v>51</v>
      </c>
      <c r="L424" t="s">
        <v>53</v>
      </c>
      <c r="M424" t="s">
        <v>57</v>
      </c>
      <c r="N424">
        <v>1.6</v>
      </c>
      <c r="O424" t="s">
        <v>60</v>
      </c>
      <c r="P424" t="s">
        <v>63</v>
      </c>
      <c r="Q424" t="str">
        <f t="shared" si="20"/>
        <v>July-October</v>
      </c>
    </row>
    <row r="425" spans="1:17" x14ac:dyDescent="0.3">
      <c r="A425">
        <v>2024</v>
      </c>
      <c r="B425" t="s">
        <v>20</v>
      </c>
      <c r="C425" t="s">
        <v>22</v>
      </c>
      <c r="D425" t="s">
        <v>35</v>
      </c>
      <c r="E425" t="str">
        <f t="shared" si="18"/>
        <v>Foreign</v>
      </c>
      <c r="F425" t="s">
        <v>41</v>
      </c>
      <c r="G425">
        <v>12</v>
      </c>
      <c r="H425" t="s">
        <v>47</v>
      </c>
      <c r="I425" s="3">
        <f t="shared" si="19"/>
        <v>261.23</v>
      </c>
      <c r="J425" s="3">
        <v>3134.76</v>
      </c>
      <c r="K425" t="s">
        <v>49</v>
      </c>
      <c r="L425" t="s">
        <v>52</v>
      </c>
      <c r="M425" t="s">
        <v>57</v>
      </c>
      <c r="N425">
        <v>1.3</v>
      </c>
      <c r="O425" t="s">
        <v>59</v>
      </c>
      <c r="P425" t="s">
        <v>61</v>
      </c>
      <c r="Q425" t="str">
        <f t="shared" si="20"/>
        <v>July-October</v>
      </c>
    </row>
    <row r="426" spans="1:17" x14ac:dyDescent="0.3">
      <c r="A426">
        <v>2024</v>
      </c>
      <c r="B426" t="s">
        <v>16</v>
      </c>
      <c r="C426" t="s">
        <v>26</v>
      </c>
      <c r="D426" t="s">
        <v>33</v>
      </c>
      <c r="E426" t="str">
        <f t="shared" si="18"/>
        <v>Foreign</v>
      </c>
      <c r="F426" t="s">
        <v>39</v>
      </c>
      <c r="G426">
        <v>2</v>
      </c>
      <c r="H426" t="s">
        <v>46</v>
      </c>
      <c r="I426" s="3">
        <f t="shared" si="19"/>
        <v>49.85</v>
      </c>
      <c r="J426" s="3">
        <v>99.7</v>
      </c>
      <c r="K426" t="s">
        <v>50</v>
      </c>
      <c r="L426" t="s">
        <v>52</v>
      </c>
      <c r="M426" t="s">
        <v>57</v>
      </c>
      <c r="N426">
        <v>1.4</v>
      </c>
      <c r="O426" t="s">
        <v>60</v>
      </c>
      <c r="P426" t="s">
        <v>63</v>
      </c>
      <c r="Q426" t="str">
        <f t="shared" si="20"/>
        <v>July-October</v>
      </c>
    </row>
    <row r="427" spans="1:17" x14ac:dyDescent="0.3">
      <c r="A427">
        <v>2015</v>
      </c>
      <c r="B427" t="s">
        <v>19</v>
      </c>
      <c r="C427" t="s">
        <v>24</v>
      </c>
      <c r="D427" t="s">
        <v>30</v>
      </c>
      <c r="E427" t="str">
        <f t="shared" si="18"/>
        <v>Foreign</v>
      </c>
      <c r="F427" t="s">
        <v>40</v>
      </c>
      <c r="G427">
        <v>4</v>
      </c>
      <c r="H427" t="s">
        <v>46</v>
      </c>
      <c r="I427" s="3">
        <f t="shared" si="19"/>
        <v>269.45</v>
      </c>
      <c r="J427" s="3">
        <v>1077.8</v>
      </c>
      <c r="K427" t="s">
        <v>51</v>
      </c>
      <c r="L427" t="s">
        <v>53</v>
      </c>
      <c r="M427" t="s">
        <v>58</v>
      </c>
      <c r="N427">
        <v>1.8</v>
      </c>
      <c r="O427" t="s">
        <v>60</v>
      </c>
      <c r="P427" t="s">
        <v>62</v>
      </c>
      <c r="Q427" t="str">
        <f t="shared" si="20"/>
        <v>March-June</v>
      </c>
    </row>
    <row r="428" spans="1:17" x14ac:dyDescent="0.3">
      <c r="A428">
        <v>2016</v>
      </c>
      <c r="B428" t="s">
        <v>18</v>
      </c>
      <c r="C428" t="s">
        <v>24</v>
      </c>
      <c r="D428" t="s">
        <v>31</v>
      </c>
      <c r="E428" t="str">
        <f t="shared" si="18"/>
        <v>Foreign</v>
      </c>
      <c r="F428" t="s">
        <v>43</v>
      </c>
      <c r="G428">
        <v>4</v>
      </c>
      <c r="H428" t="s">
        <v>45</v>
      </c>
      <c r="I428" s="3">
        <f t="shared" si="19"/>
        <v>121.86</v>
      </c>
      <c r="J428" s="3">
        <v>487.44</v>
      </c>
      <c r="K428" t="s">
        <v>48</v>
      </c>
      <c r="L428" t="s">
        <v>54</v>
      </c>
      <c r="M428" t="s">
        <v>58</v>
      </c>
      <c r="N428">
        <v>2.9</v>
      </c>
      <c r="O428" t="s">
        <v>59</v>
      </c>
      <c r="P428" t="s">
        <v>62</v>
      </c>
      <c r="Q428" t="str">
        <f t="shared" si="20"/>
        <v>March-June</v>
      </c>
    </row>
    <row r="429" spans="1:17" x14ac:dyDescent="0.3">
      <c r="A429">
        <v>2020</v>
      </c>
      <c r="B429" t="s">
        <v>20</v>
      </c>
      <c r="C429" t="s">
        <v>24</v>
      </c>
      <c r="D429" t="s">
        <v>30</v>
      </c>
      <c r="E429" t="str">
        <f t="shared" si="18"/>
        <v>Foreign</v>
      </c>
      <c r="F429" t="s">
        <v>42</v>
      </c>
      <c r="G429">
        <v>9</v>
      </c>
      <c r="H429" t="s">
        <v>44</v>
      </c>
      <c r="I429" s="3">
        <f t="shared" si="19"/>
        <v>194.87</v>
      </c>
      <c r="J429" s="3">
        <v>1753.83</v>
      </c>
      <c r="K429" t="s">
        <v>51</v>
      </c>
      <c r="L429" t="s">
        <v>54</v>
      </c>
      <c r="M429" t="s">
        <v>57</v>
      </c>
      <c r="N429">
        <v>2.8</v>
      </c>
      <c r="O429" t="s">
        <v>59</v>
      </c>
      <c r="P429" t="s">
        <v>61</v>
      </c>
      <c r="Q429" t="str">
        <f t="shared" si="20"/>
        <v>July-October</v>
      </c>
    </row>
    <row r="430" spans="1:17" x14ac:dyDescent="0.3">
      <c r="A430">
        <v>2023</v>
      </c>
      <c r="B430" t="s">
        <v>18</v>
      </c>
      <c r="C430" t="s">
        <v>23</v>
      </c>
      <c r="D430" t="s">
        <v>30</v>
      </c>
      <c r="E430" t="str">
        <f t="shared" si="18"/>
        <v>Foreign</v>
      </c>
      <c r="F430" t="s">
        <v>40</v>
      </c>
      <c r="G430">
        <v>4</v>
      </c>
      <c r="H430" t="s">
        <v>44</v>
      </c>
      <c r="I430" s="3">
        <f t="shared" si="19"/>
        <v>257.02999999999997</v>
      </c>
      <c r="J430" s="3">
        <v>1028.1199999999999</v>
      </c>
      <c r="K430" t="s">
        <v>51</v>
      </c>
      <c r="L430" t="s">
        <v>52</v>
      </c>
      <c r="M430" t="s">
        <v>58</v>
      </c>
      <c r="N430">
        <v>2.9</v>
      </c>
      <c r="O430" t="s">
        <v>60</v>
      </c>
      <c r="P430" t="s">
        <v>61</v>
      </c>
      <c r="Q430" t="str">
        <f t="shared" si="20"/>
        <v>March-June</v>
      </c>
    </row>
    <row r="431" spans="1:17" x14ac:dyDescent="0.3">
      <c r="A431">
        <v>2022</v>
      </c>
      <c r="B431" t="s">
        <v>15</v>
      </c>
      <c r="C431" t="s">
        <v>27</v>
      </c>
      <c r="D431" t="s">
        <v>36</v>
      </c>
      <c r="E431" t="str">
        <f t="shared" si="18"/>
        <v>Foreign</v>
      </c>
      <c r="F431" t="s">
        <v>41</v>
      </c>
      <c r="G431">
        <v>5</v>
      </c>
      <c r="H431" t="s">
        <v>44</v>
      </c>
      <c r="I431" s="3">
        <f t="shared" si="19"/>
        <v>22.869999999999997</v>
      </c>
      <c r="J431" s="3">
        <v>114.35</v>
      </c>
      <c r="K431" t="s">
        <v>48</v>
      </c>
      <c r="L431" t="s">
        <v>53</v>
      </c>
      <c r="M431" t="s">
        <v>57</v>
      </c>
      <c r="N431">
        <v>2.5</v>
      </c>
      <c r="O431" t="s">
        <v>59</v>
      </c>
      <c r="P431" t="s">
        <v>61</v>
      </c>
      <c r="Q431" t="str">
        <f t="shared" si="20"/>
        <v>July-October</v>
      </c>
    </row>
    <row r="432" spans="1:17" x14ac:dyDescent="0.3">
      <c r="A432">
        <v>2019</v>
      </c>
      <c r="B432" t="s">
        <v>20</v>
      </c>
      <c r="C432" t="s">
        <v>22</v>
      </c>
      <c r="D432" t="s">
        <v>29</v>
      </c>
      <c r="E432" t="str">
        <f t="shared" si="18"/>
        <v>Domestic</v>
      </c>
      <c r="F432" t="s">
        <v>39</v>
      </c>
      <c r="G432">
        <v>6</v>
      </c>
      <c r="H432" t="s">
        <v>47</v>
      </c>
      <c r="I432" s="3">
        <f t="shared" si="19"/>
        <v>94.39</v>
      </c>
      <c r="J432" s="3">
        <v>566.34</v>
      </c>
      <c r="K432" t="s">
        <v>51</v>
      </c>
      <c r="L432" t="s">
        <v>52</v>
      </c>
      <c r="M432" t="s">
        <v>58</v>
      </c>
      <c r="N432">
        <v>4.5</v>
      </c>
      <c r="O432" t="s">
        <v>59</v>
      </c>
      <c r="P432" t="s">
        <v>62</v>
      </c>
      <c r="Q432" t="str">
        <f t="shared" si="20"/>
        <v>March-June</v>
      </c>
    </row>
    <row r="433" spans="1:17" x14ac:dyDescent="0.3">
      <c r="A433">
        <v>2015</v>
      </c>
      <c r="B433" t="s">
        <v>15</v>
      </c>
      <c r="C433" t="s">
        <v>16</v>
      </c>
      <c r="D433" t="s">
        <v>35</v>
      </c>
      <c r="E433" t="str">
        <f t="shared" si="18"/>
        <v>Foreign</v>
      </c>
      <c r="F433" t="s">
        <v>42</v>
      </c>
      <c r="G433">
        <v>4</v>
      </c>
      <c r="H433" t="s">
        <v>46</v>
      </c>
      <c r="I433" s="3">
        <f t="shared" si="19"/>
        <v>274.33</v>
      </c>
      <c r="J433" s="3">
        <v>1097.32</v>
      </c>
      <c r="K433" t="s">
        <v>50</v>
      </c>
      <c r="L433" t="s">
        <v>55</v>
      </c>
      <c r="M433" t="s">
        <v>56</v>
      </c>
      <c r="N433">
        <v>4.5</v>
      </c>
      <c r="O433" t="s">
        <v>59</v>
      </c>
      <c r="P433" t="s">
        <v>62</v>
      </c>
      <c r="Q433" t="str">
        <f t="shared" si="20"/>
        <v>November-February</v>
      </c>
    </row>
    <row r="434" spans="1:17" x14ac:dyDescent="0.3">
      <c r="A434">
        <v>2021</v>
      </c>
      <c r="B434" t="s">
        <v>21</v>
      </c>
      <c r="C434" t="s">
        <v>22</v>
      </c>
      <c r="D434" t="s">
        <v>34</v>
      </c>
      <c r="E434" t="str">
        <f t="shared" si="18"/>
        <v>Foreign</v>
      </c>
      <c r="F434" t="s">
        <v>42</v>
      </c>
      <c r="G434">
        <v>1</v>
      </c>
      <c r="H434" t="s">
        <v>44</v>
      </c>
      <c r="I434" s="3">
        <f t="shared" si="19"/>
        <v>128.69</v>
      </c>
      <c r="J434" s="3">
        <v>128.69</v>
      </c>
      <c r="K434" t="s">
        <v>51</v>
      </c>
      <c r="L434" t="s">
        <v>52</v>
      </c>
      <c r="M434" t="s">
        <v>58</v>
      </c>
      <c r="N434">
        <v>3.6</v>
      </c>
      <c r="O434" t="s">
        <v>59</v>
      </c>
      <c r="P434" t="s">
        <v>62</v>
      </c>
      <c r="Q434" t="str">
        <f t="shared" si="20"/>
        <v>March-June</v>
      </c>
    </row>
    <row r="435" spans="1:17" x14ac:dyDescent="0.3">
      <c r="A435">
        <v>2019</v>
      </c>
      <c r="B435" t="s">
        <v>18</v>
      </c>
      <c r="C435" t="s">
        <v>22</v>
      </c>
      <c r="D435" t="s">
        <v>32</v>
      </c>
      <c r="E435" t="str">
        <f t="shared" si="18"/>
        <v>Foreign</v>
      </c>
      <c r="F435" t="s">
        <v>39</v>
      </c>
      <c r="G435">
        <v>13</v>
      </c>
      <c r="H435" t="s">
        <v>44</v>
      </c>
      <c r="I435" s="3">
        <f t="shared" si="19"/>
        <v>217.79</v>
      </c>
      <c r="J435" s="3">
        <v>2831.27</v>
      </c>
      <c r="K435" t="s">
        <v>51</v>
      </c>
      <c r="L435" t="s">
        <v>55</v>
      </c>
      <c r="M435" t="s">
        <v>57</v>
      </c>
      <c r="N435">
        <v>2.2999999999999998</v>
      </c>
      <c r="O435" t="s">
        <v>60</v>
      </c>
      <c r="P435" t="s">
        <v>61</v>
      </c>
      <c r="Q435" t="str">
        <f t="shared" si="20"/>
        <v>July-October</v>
      </c>
    </row>
    <row r="436" spans="1:17" x14ac:dyDescent="0.3">
      <c r="A436">
        <v>2020</v>
      </c>
      <c r="B436" t="s">
        <v>21</v>
      </c>
      <c r="C436" t="s">
        <v>26</v>
      </c>
      <c r="D436" t="s">
        <v>33</v>
      </c>
      <c r="E436" t="str">
        <f t="shared" si="18"/>
        <v>Foreign</v>
      </c>
      <c r="F436" t="s">
        <v>41</v>
      </c>
      <c r="G436">
        <v>2</v>
      </c>
      <c r="H436" t="s">
        <v>44</v>
      </c>
      <c r="I436" s="3">
        <f t="shared" si="19"/>
        <v>59.2</v>
      </c>
      <c r="J436" s="3">
        <v>118.4</v>
      </c>
      <c r="K436" t="s">
        <v>48</v>
      </c>
      <c r="L436" t="s">
        <v>53</v>
      </c>
      <c r="M436" t="s">
        <v>56</v>
      </c>
      <c r="N436">
        <v>1.7</v>
      </c>
      <c r="O436" t="s">
        <v>60</v>
      </c>
      <c r="P436" t="s">
        <v>63</v>
      </c>
      <c r="Q436" t="str">
        <f t="shared" si="20"/>
        <v>November-February</v>
      </c>
    </row>
    <row r="437" spans="1:17" x14ac:dyDescent="0.3">
      <c r="A437">
        <v>2021</v>
      </c>
      <c r="B437" t="s">
        <v>20</v>
      </c>
      <c r="C437" t="s">
        <v>27</v>
      </c>
      <c r="D437" t="s">
        <v>35</v>
      </c>
      <c r="E437" t="str">
        <f t="shared" si="18"/>
        <v>Foreign</v>
      </c>
      <c r="F437" t="s">
        <v>43</v>
      </c>
      <c r="G437">
        <v>3</v>
      </c>
      <c r="H437" t="s">
        <v>44</v>
      </c>
      <c r="I437" s="3">
        <f t="shared" si="19"/>
        <v>209.93999999999997</v>
      </c>
      <c r="J437" s="3">
        <v>629.81999999999994</v>
      </c>
      <c r="K437" t="s">
        <v>48</v>
      </c>
      <c r="L437" t="s">
        <v>54</v>
      </c>
      <c r="M437" t="s">
        <v>56</v>
      </c>
      <c r="N437">
        <v>3.8</v>
      </c>
      <c r="O437" t="s">
        <v>59</v>
      </c>
      <c r="P437" t="s">
        <v>63</v>
      </c>
      <c r="Q437" t="str">
        <f t="shared" si="20"/>
        <v>November-February</v>
      </c>
    </row>
    <row r="438" spans="1:17" x14ac:dyDescent="0.3">
      <c r="A438">
        <v>2017</v>
      </c>
      <c r="B438" t="s">
        <v>15</v>
      </c>
      <c r="C438" t="s">
        <v>24</v>
      </c>
      <c r="D438" t="s">
        <v>36</v>
      </c>
      <c r="E438" t="str">
        <f t="shared" si="18"/>
        <v>Foreign</v>
      </c>
      <c r="F438" t="s">
        <v>39</v>
      </c>
      <c r="G438">
        <v>4</v>
      </c>
      <c r="H438" t="s">
        <v>47</v>
      </c>
      <c r="I438" s="3">
        <f t="shared" si="19"/>
        <v>40.49</v>
      </c>
      <c r="J438" s="3">
        <v>161.96</v>
      </c>
      <c r="K438" t="s">
        <v>51</v>
      </c>
      <c r="L438" t="s">
        <v>52</v>
      </c>
      <c r="M438" t="s">
        <v>57</v>
      </c>
      <c r="N438">
        <v>5</v>
      </c>
      <c r="O438" t="s">
        <v>60</v>
      </c>
      <c r="P438" t="s">
        <v>62</v>
      </c>
      <c r="Q438" t="str">
        <f t="shared" si="20"/>
        <v>July-October</v>
      </c>
    </row>
    <row r="439" spans="1:17" x14ac:dyDescent="0.3">
      <c r="A439">
        <v>2024</v>
      </c>
      <c r="B439" t="s">
        <v>20</v>
      </c>
      <c r="C439" t="s">
        <v>26</v>
      </c>
      <c r="D439" t="s">
        <v>36</v>
      </c>
      <c r="E439" t="str">
        <f t="shared" si="18"/>
        <v>Foreign</v>
      </c>
      <c r="F439" t="s">
        <v>43</v>
      </c>
      <c r="G439">
        <v>5</v>
      </c>
      <c r="H439" t="s">
        <v>46</v>
      </c>
      <c r="I439" s="3">
        <f t="shared" si="19"/>
        <v>220.85</v>
      </c>
      <c r="J439" s="3">
        <v>1104.25</v>
      </c>
      <c r="K439" t="s">
        <v>48</v>
      </c>
      <c r="L439" t="s">
        <v>52</v>
      </c>
      <c r="M439" t="s">
        <v>57</v>
      </c>
      <c r="N439">
        <v>4.3</v>
      </c>
      <c r="O439" t="s">
        <v>60</v>
      </c>
      <c r="P439" t="s">
        <v>62</v>
      </c>
      <c r="Q439" t="str">
        <f t="shared" si="20"/>
        <v>July-October</v>
      </c>
    </row>
    <row r="440" spans="1:17" x14ac:dyDescent="0.3">
      <c r="A440">
        <v>2017</v>
      </c>
      <c r="B440" t="s">
        <v>21</v>
      </c>
      <c r="C440" t="s">
        <v>16</v>
      </c>
      <c r="D440" t="s">
        <v>33</v>
      </c>
      <c r="E440" t="str">
        <f t="shared" si="18"/>
        <v>Foreign</v>
      </c>
      <c r="F440" t="s">
        <v>40</v>
      </c>
      <c r="G440">
        <v>13</v>
      </c>
      <c r="H440" t="s">
        <v>46</v>
      </c>
      <c r="I440" s="3">
        <f t="shared" si="19"/>
        <v>110.67</v>
      </c>
      <c r="J440" s="3">
        <v>1438.71</v>
      </c>
      <c r="K440" t="s">
        <v>49</v>
      </c>
      <c r="L440" t="s">
        <v>52</v>
      </c>
      <c r="M440" t="s">
        <v>58</v>
      </c>
      <c r="N440">
        <v>2.2999999999999998</v>
      </c>
      <c r="O440" t="s">
        <v>59</v>
      </c>
      <c r="P440" t="s">
        <v>63</v>
      </c>
      <c r="Q440" t="str">
        <f t="shared" si="20"/>
        <v>March-June</v>
      </c>
    </row>
    <row r="441" spans="1:17" x14ac:dyDescent="0.3">
      <c r="A441">
        <v>2019</v>
      </c>
      <c r="B441" t="s">
        <v>20</v>
      </c>
      <c r="C441" t="s">
        <v>22</v>
      </c>
      <c r="D441" t="s">
        <v>31</v>
      </c>
      <c r="E441" t="str">
        <f t="shared" si="18"/>
        <v>Foreign</v>
      </c>
      <c r="F441" t="s">
        <v>42</v>
      </c>
      <c r="G441">
        <v>10</v>
      </c>
      <c r="H441" t="s">
        <v>46</v>
      </c>
      <c r="I441" s="3">
        <f t="shared" si="19"/>
        <v>150.44</v>
      </c>
      <c r="J441" s="3">
        <v>1504.4</v>
      </c>
      <c r="K441" t="s">
        <v>48</v>
      </c>
      <c r="L441" t="s">
        <v>52</v>
      </c>
      <c r="M441" t="s">
        <v>58</v>
      </c>
      <c r="N441">
        <v>1.8</v>
      </c>
      <c r="O441" t="s">
        <v>59</v>
      </c>
      <c r="P441" t="s">
        <v>63</v>
      </c>
      <c r="Q441" t="str">
        <f t="shared" si="20"/>
        <v>March-June</v>
      </c>
    </row>
    <row r="442" spans="1:17" x14ac:dyDescent="0.3">
      <c r="A442">
        <v>2020</v>
      </c>
      <c r="B442" t="s">
        <v>16</v>
      </c>
      <c r="C442" t="s">
        <v>25</v>
      </c>
      <c r="D442" t="s">
        <v>32</v>
      </c>
      <c r="E442" t="str">
        <f t="shared" si="18"/>
        <v>Foreign</v>
      </c>
      <c r="F442" t="s">
        <v>41</v>
      </c>
      <c r="G442">
        <v>10</v>
      </c>
      <c r="H442" t="s">
        <v>44</v>
      </c>
      <c r="I442" s="3">
        <f t="shared" si="19"/>
        <v>66.55</v>
      </c>
      <c r="J442" s="3">
        <v>665.5</v>
      </c>
      <c r="K442" t="s">
        <v>50</v>
      </c>
      <c r="L442" t="s">
        <v>52</v>
      </c>
      <c r="M442" t="s">
        <v>56</v>
      </c>
      <c r="N442">
        <v>4.3</v>
      </c>
      <c r="O442" t="s">
        <v>60</v>
      </c>
      <c r="P442" t="s">
        <v>62</v>
      </c>
      <c r="Q442" t="str">
        <f t="shared" si="20"/>
        <v>November-February</v>
      </c>
    </row>
    <row r="443" spans="1:17" x14ac:dyDescent="0.3">
      <c r="A443">
        <v>2023</v>
      </c>
      <c r="B443" t="s">
        <v>17</v>
      </c>
      <c r="C443" t="s">
        <v>24</v>
      </c>
      <c r="D443" t="s">
        <v>36</v>
      </c>
      <c r="E443" t="str">
        <f t="shared" si="18"/>
        <v>Foreign</v>
      </c>
      <c r="F443" t="s">
        <v>43</v>
      </c>
      <c r="G443">
        <v>3</v>
      </c>
      <c r="H443" t="s">
        <v>45</v>
      </c>
      <c r="I443" s="3">
        <f t="shared" si="19"/>
        <v>195.80000000000004</v>
      </c>
      <c r="J443" s="3">
        <v>587.40000000000009</v>
      </c>
      <c r="K443" t="s">
        <v>51</v>
      </c>
      <c r="L443" t="s">
        <v>53</v>
      </c>
      <c r="M443" t="s">
        <v>58</v>
      </c>
      <c r="N443">
        <v>2.6</v>
      </c>
      <c r="O443" t="s">
        <v>60</v>
      </c>
      <c r="P443" t="s">
        <v>61</v>
      </c>
      <c r="Q443" t="str">
        <f t="shared" si="20"/>
        <v>March-June</v>
      </c>
    </row>
    <row r="444" spans="1:17" x14ac:dyDescent="0.3">
      <c r="A444">
        <v>2019</v>
      </c>
      <c r="B444" t="s">
        <v>21</v>
      </c>
      <c r="C444" t="s">
        <v>23</v>
      </c>
      <c r="D444" t="s">
        <v>34</v>
      </c>
      <c r="E444" t="str">
        <f t="shared" si="18"/>
        <v>Foreign</v>
      </c>
      <c r="F444" t="s">
        <v>41</v>
      </c>
      <c r="G444">
        <v>11</v>
      </c>
      <c r="H444" t="s">
        <v>47</v>
      </c>
      <c r="I444" s="3">
        <f t="shared" si="19"/>
        <v>114.52</v>
      </c>
      <c r="J444" s="3">
        <v>1259.72</v>
      </c>
      <c r="K444" t="s">
        <v>48</v>
      </c>
      <c r="L444" t="s">
        <v>54</v>
      </c>
      <c r="M444" t="s">
        <v>58</v>
      </c>
      <c r="N444">
        <v>3.3</v>
      </c>
      <c r="O444" t="s">
        <v>59</v>
      </c>
      <c r="P444" t="s">
        <v>62</v>
      </c>
      <c r="Q444" t="str">
        <f t="shared" si="20"/>
        <v>March-June</v>
      </c>
    </row>
    <row r="445" spans="1:17" x14ac:dyDescent="0.3">
      <c r="A445">
        <v>2015</v>
      </c>
      <c r="B445" t="s">
        <v>20</v>
      </c>
      <c r="C445" t="s">
        <v>27</v>
      </c>
      <c r="D445" t="s">
        <v>35</v>
      </c>
      <c r="E445" t="str">
        <f t="shared" si="18"/>
        <v>Foreign</v>
      </c>
      <c r="F445" t="s">
        <v>40</v>
      </c>
      <c r="G445">
        <v>1</v>
      </c>
      <c r="H445" t="s">
        <v>47</v>
      </c>
      <c r="I445" s="3">
        <f t="shared" si="19"/>
        <v>127.35</v>
      </c>
      <c r="J445" s="3">
        <v>127.35</v>
      </c>
      <c r="K445" t="s">
        <v>51</v>
      </c>
      <c r="L445" t="s">
        <v>55</v>
      </c>
      <c r="M445" t="s">
        <v>58</v>
      </c>
      <c r="N445">
        <v>1.2</v>
      </c>
      <c r="O445" t="s">
        <v>60</v>
      </c>
      <c r="P445" t="s">
        <v>61</v>
      </c>
      <c r="Q445" t="str">
        <f t="shared" si="20"/>
        <v>March-June</v>
      </c>
    </row>
    <row r="446" spans="1:17" x14ac:dyDescent="0.3">
      <c r="A446">
        <v>2018</v>
      </c>
      <c r="B446" t="s">
        <v>15</v>
      </c>
      <c r="C446" t="s">
        <v>28</v>
      </c>
      <c r="D446" t="s">
        <v>34</v>
      </c>
      <c r="E446" t="str">
        <f t="shared" si="18"/>
        <v>Foreign</v>
      </c>
      <c r="F446" t="s">
        <v>43</v>
      </c>
      <c r="G446">
        <v>11</v>
      </c>
      <c r="H446" t="s">
        <v>47</v>
      </c>
      <c r="I446" s="3">
        <f t="shared" si="19"/>
        <v>202.61</v>
      </c>
      <c r="J446" s="3">
        <v>2228.71</v>
      </c>
      <c r="K446" t="s">
        <v>50</v>
      </c>
      <c r="L446" t="s">
        <v>53</v>
      </c>
      <c r="M446" t="s">
        <v>56</v>
      </c>
      <c r="N446">
        <v>4.2</v>
      </c>
      <c r="O446" t="s">
        <v>60</v>
      </c>
      <c r="P446" t="s">
        <v>63</v>
      </c>
      <c r="Q446" t="str">
        <f t="shared" si="20"/>
        <v>November-February</v>
      </c>
    </row>
    <row r="447" spans="1:17" x14ac:dyDescent="0.3">
      <c r="A447">
        <v>2019</v>
      </c>
      <c r="B447" t="s">
        <v>20</v>
      </c>
      <c r="C447" t="s">
        <v>23</v>
      </c>
      <c r="D447" t="s">
        <v>31</v>
      </c>
      <c r="E447" t="str">
        <f t="shared" si="18"/>
        <v>Foreign</v>
      </c>
      <c r="F447" t="s">
        <v>41</v>
      </c>
      <c r="G447">
        <v>11</v>
      </c>
      <c r="H447" t="s">
        <v>46</v>
      </c>
      <c r="I447" s="3">
        <f t="shared" si="19"/>
        <v>70.08</v>
      </c>
      <c r="J447" s="3">
        <v>770.88</v>
      </c>
      <c r="K447" t="s">
        <v>49</v>
      </c>
      <c r="L447" t="s">
        <v>55</v>
      </c>
      <c r="M447" t="s">
        <v>58</v>
      </c>
      <c r="N447">
        <v>1.8</v>
      </c>
      <c r="O447" t="s">
        <v>60</v>
      </c>
      <c r="P447" t="s">
        <v>63</v>
      </c>
      <c r="Q447" t="str">
        <f t="shared" si="20"/>
        <v>March-June</v>
      </c>
    </row>
    <row r="448" spans="1:17" x14ac:dyDescent="0.3">
      <c r="A448">
        <v>2024</v>
      </c>
      <c r="B448" t="s">
        <v>15</v>
      </c>
      <c r="C448" t="s">
        <v>22</v>
      </c>
      <c r="D448" t="s">
        <v>29</v>
      </c>
      <c r="E448" t="str">
        <f t="shared" si="18"/>
        <v>Domestic</v>
      </c>
      <c r="F448" t="s">
        <v>41</v>
      </c>
      <c r="G448">
        <v>8</v>
      </c>
      <c r="H448" t="s">
        <v>46</v>
      </c>
      <c r="I448" s="3">
        <f t="shared" si="19"/>
        <v>258.56</v>
      </c>
      <c r="J448" s="3">
        <v>2068.48</v>
      </c>
      <c r="K448" t="s">
        <v>49</v>
      </c>
      <c r="L448" t="s">
        <v>53</v>
      </c>
      <c r="M448" t="s">
        <v>58</v>
      </c>
      <c r="N448">
        <v>4.0999999999999996</v>
      </c>
      <c r="O448" t="s">
        <v>59</v>
      </c>
      <c r="P448" t="s">
        <v>63</v>
      </c>
      <c r="Q448" t="str">
        <f t="shared" si="20"/>
        <v>March-June</v>
      </c>
    </row>
    <row r="449" spans="1:17" x14ac:dyDescent="0.3">
      <c r="A449">
        <v>2024</v>
      </c>
      <c r="B449" t="s">
        <v>17</v>
      </c>
      <c r="C449" t="s">
        <v>22</v>
      </c>
      <c r="D449" t="s">
        <v>35</v>
      </c>
      <c r="E449" t="str">
        <f t="shared" si="18"/>
        <v>Foreign</v>
      </c>
      <c r="F449" t="s">
        <v>40</v>
      </c>
      <c r="G449">
        <v>8</v>
      </c>
      <c r="H449" t="s">
        <v>47</v>
      </c>
      <c r="I449" s="3">
        <f t="shared" si="19"/>
        <v>227</v>
      </c>
      <c r="J449" s="3">
        <v>1816</v>
      </c>
      <c r="K449" t="s">
        <v>51</v>
      </c>
      <c r="L449" t="s">
        <v>53</v>
      </c>
      <c r="M449" t="s">
        <v>57</v>
      </c>
      <c r="N449">
        <v>3.6</v>
      </c>
      <c r="O449" t="s">
        <v>60</v>
      </c>
      <c r="P449" t="s">
        <v>63</v>
      </c>
      <c r="Q449" t="str">
        <f t="shared" si="20"/>
        <v>July-October</v>
      </c>
    </row>
    <row r="450" spans="1:17" x14ac:dyDescent="0.3">
      <c r="A450">
        <v>2019</v>
      </c>
      <c r="B450" t="s">
        <v>20</v>
      </c>
      <c r="C450" t="s">
        <v>22</v>
      </c>
      <c r="D450" t="s">
        <v>31</v>
      </c>
      <c r="E450" t="str">
        <f t="shared" si="18"/>
        <v>Foreign</v>
      </c>
      <c r="F450" t="s">
        <v>39</v>
      </c>
      <c r="G450">
        <v>13</v>
      </c>
      <c r="H450" t="s">
        <v>44</v>
      </c>
      <c r="I450" s="3">
        <f t="shared" si="19"/>
        <v>181.76000000000002</v>
      </c>
      <c r="J450" s="3">
        <v>2362.88</v>
      </c>
      <c r="K450" t="s">
        <v>48</v>
      </c>
      <c r="L450" t="s">
        <v>55</v>
      </c>
      <c r="M450" t="s">
        <v>56</v>
      </c>
      <c r="N450">
        <v>2.6</v>
      </c>
      <c r="O450" t="s">
        <v>60</v>
      </c>
      <c r="P450" t="s">
        <v>62</v>
      </c>
      <c r="Q450" t="str">
        <f t="shared" si="20"/>
        <v>November-February</v>
      </c>
    </row>
    <row r="451" spans="1:17" x14ac:dyDescent="0.3">
      <c r="A451">
        <v>2021</v>
      </c>
      <c r="B451" t="s">
        <v>19</v>
      </c>
      <c r="C451" t="s">
        <v>22</v>
      </c>
      <c r="D451" t="s">
        <v>32</v>
      </c>
      <c r="E451" t="str">
        <f t="shared" ref="E451:E514" si="21">IF(D451="India","Domestic","Foreign")</f>
        <v>Foreign</v>
      </c>
      <c r="F451" t="s">
        <v>40</v>
      </c>
      <c r="G451">
        <v>4</v>
      </c>
      <c r="H451" t="s">
        <v>45</v>
      </c>
      <c r="I451" s="3">
        <f t="shared" ref="I451:I514" si="22">J451/G451</f>
        <v>55.93</v>
      </c>
      <c r="J451" s="3">
        <v>223.72</v>
      </c>
      <c r="K451" t="s">
        <v>49</v>
      </c>
      <c r="L451" t="s">
        <v>54</v>
      </c>
      <c r="M451" t="s">
        <v>57</v>
      </c>
      <c r="N451">
        <v>3.1</v>
      </c>
      <c r="O451" t="s">
        <v>59</v>
      </c>
      <c r="P451" t="s">
        <v>63</v>
      </c>
      <c r="Q451" t="str">
        <f t="shared" ref="Q451:Q514" si="23">IF(M451="Summer","March-June",IF(M451="Monsoon","July-October","November-February"))</f>
        <v>July-October</v>
      </c>
    </row>
    <row r="452" spans="1:17" x14ac:dyDescent="0.3">
      <c r="A452">
        <v>2018</v>
      </c>
      <c r="B452" t="s">
        <v>19</v>
      </c>
      <c r="C452" t="s">
        <v>24</v>
      </c>
      <c r="D452" t="s">
        <v>32</v>
      </c>
      <c r="E452" t="str">
        <f t="shared" si="21"/>
        <v>Foreign</v>
      </c>
      <c r="F452" t="s">
        <v>43</v>
      </c>
      <c r="G452">
        <v>7</v>
      </c>
      <c r="H452" t="s">
        <v>46</v>
      </c>
      <c r="I452" s="3">
        <f t="shared" si="22"/>
        <v>212.39000000000001</v>
      </c>
      <c r="J452" s="3">
        <v>1486.73</v>
      </c>
      <c r="K452" t="s">
        <v>51</v>
      </c>
      <c r="L452" t="s">
        <v>53</v>
      </c>
      <c r="M452" t="s">
        <v>56</v>
      </c>
      <c r="N452">
        <v>3.2</v>
      </c>
      <c r="O452" t="s">
        <v>59</v>
      </c>
      <c r="P452" t="s">
        <v>61</v>
      </c>
      <c r="Q452" t="str">
        <f t="shared" si="23"/>
        <v>November-February</v>
      </c>
    </row>
    <row r="453" spans="1:17" x14ac:dyDescent="0.3">
      <c r="A453">
        <v>2015</v>
      </c>
      <c r="B453" t="s">
        <v>17</v>
      </c>
      <c r="C453" t="s">
        <v>27</v>
      </c>
      <c r="D453" t="s">
        <v>29</v>
      </c>
      <c r="E453" t="str">
        <f t="shared" si="21"/>
        <v>Domestic</v>
      </c>
      <c r="F453" t="s">
        <v>43</v>
      </c>
      <c r="G453">
        <v>4</v>
      </c>
      <c r="H453" t="s">
        <v>46</v>
      </c>
      <c r="I453" s="3">
        <f t="shared" si="22"/>
        <v>25.07</v>
      </c>
      <c r="J453" s="3">
        <v>100.28</v>
      </c>
      <c r="K453" t="s">
        <v>51</v>
      </c>
      <c r="L453" t="s">
        <v>55</v>
      </c>
      <c r="M453" t="s">
        <v>57</v>
      </c>
      <c r="N453">
        <v>1.9</v>
      </c>
      <c r="O453" t="s">
        <v>59</v>
      </c>
      <c r="P453" t="s">
        <v>61</v>
      </c>
      <c r="Q453" t="str">
        <f t="shared" si="23"/>
        <v>July-October</v>
      </c>
    </row>
    <row r="454" spans="1:17" x14ac:dyDescent="0.3">
      <c r="A454">
        <v>2019</v>
      </c>
      <c r="B454" t="s">
        <v>21</v>
      </c>
      <c r="C454" t="s">
        <v>23</v>
      </c>
      <c r="D454" t="s">
        <v>34</v>
      </c>
      <c r="E454" t="str">
        <f t="shared" si="21"/>
        <v>Foreign</v>
      </c>
      <c r="F454" t="s">
        <v>42</v>
      </c>
      <c r="G454">
        <v>14</v>
      </c>
      <c r="H454" t="s">
        <v>44</v>
      </c>
      <c r="I454" s="3">
        <f t="shared" si="22"/>
        <v>245.23</v>
      </c>
      <c r="J454" s="3">
        <v>3433.22</v>
      </c>
      <c r="K454" t="s">
        <v>49</v>
      </c>
      <c r="L454" t="s">
        <v>54</v>
      </c>
      <c r="M454" t="s">
        <v>57</v>
      </c>
      <c r="N454">
        <v>1.5</v>
      </c>
      <c r="O454" t="s">
        <v>60</v>
      </c>
      <c r="P454" t="s">
        <v>62</v>
      </c>
      <c r="Q454" t="str">
        <f t="shared" si="23"/>
        <v>July-October</v>
      </c>
    </row>
    <row r="455" spans="1:17" x14ac:dyDescent="0.3">
      <c r="A455">
        <v>2021</v>
      </c>
      <c r="B455" t="s">
        <v>15</v>
      </c>
      <c r="C455" t="s">
        <v>26</v>
      </c>
      <c r="D455" t="s">
        <v>34</v>
      </c>
      <c r="E455" t="str">
        <f t="shared" si="21"/>
        <v>Foreign</v>
      </c>
      <c r="F455" t="s">
        <v>41</v>
      </c>
      <c r="G455">
        <v>3</v>
      </c>
      <c r="H455" t="s">
        <v>44</v>
      </c>
      <c r="I455" s="3">
        <f t="shared" si="22"/>
        <v>105.06</v>
      </c>
      <c r="J455" s="3">
        <v>315.18</v>
      </c>
      <c r="K455" t="s">
        <v>51</v>
      </c>
      <c r="L455" t="s">
        <v>52</v>
      </c>
      <c r="M455" t="s">
        <v>57</v>
      </c>
      <c r="N455">
        <v>4.2</v>
      </c>
      <c r="O455" t="s">
        <v>60</v>
      </c>
      <c r="P455" t="s">
        <v>63</v>
      </c>
      <c r="Q455" t="str">
        <f t="shared" si="23"/>
        <v>July-October</v>
      </c>
    </row>
    <row r="456" spans="1:17" x14ac:dyDescent="0.3">
      <c r="A456">
        <v>2024</v>
      </c>
      <c r="B456" t="s">
        <v>19</v>
      </c>
      <c r="C456" t="s">
        <v>24</v>
      </c>
      <c r="D456" t="s">
        <v>32</v>
      </c>
      <c r="E456" t="str">
        <f t="shared" si="21"/>
        <v>Foreign</v>
      </c>
      <c r="F456" t="s">
        <v>43</v>
      </c>
      <c r="G456">
        <v>7</v>
      </c>
      <c r="H456" t="s">
        <v>46</v>
      </c>
      <c r="I456" s="3">
        <f t="shared" si="22"/>
        <v>52.82</v>
      </c>
      <c r="J456" s="3">
        <v>369.74</v>
      </c>
      <c r="K456" t="s">
        <v>49</v>
      </c>
      <c r="L456" t="s">
        <v>52</v>
      </c>
      <c r="M456" t="s">
        <v>57</v>
      </c>
      <c r="N456">
        <v>3.8</v>
      </c>
      <c r="O456" t="s">
        <v>60</v>
      </c>
      <c r="P456" t="s">
        <v>63</v>
      </c>
      <c r="Q456" t="str">
        <f t="shared" si="23"/>
        <v>July-October</v>
      </c>
    </row>
    <row r="457" spans="1:17" x14ac:dyDescent="0.3">
      <c r="A457">
        <v>2024</v>
      </c>
      <c r="B457" t="s">
        <v>16</v>
      </c>
      <c r="C457" t="s">
        <v>27</v>
      </c>
      <c r="D457" t="s">
        <v>30</v>
      </c>
      <c r="E457" t="str">
        <f t="shared" si="21"/>
        <v>Foreign</v>
      </c>
      <c r="F457" t="s">
        <v>39</v>
      </c>
      <c r="G457">
        <v>14</v>
      </c>
      <c r="H457" t="s">
        <v>44</v>
      </c>
      <c r="I457" s="3">
        <f t="shared" si="22"/>
        <v>66.06</v>
      </c>
      <c r="J457" s="3">
        <v>924.84</v>
      </c>
      <c r="K457" t="s">
        <v>49</v>
      </c>
      <c r="L457" t="s">
        <v>55</v>
      </c>
      <c r="M457" t="s">
        <v>58</v>
      </c>
      <c r="N457">
        <v>3.5</v>
      </c>
      <c r="O457" t="s">
        <v>59</v>
      </c>
      <c r="P457" t="s">
        <v>61</v>
      </c>
      <c r="Q457" t="str">
        <f t="shared" si="23"/>
        <v>March-June</v>
      </c>
    </row>
    <row r="458" spans="1:17" x14ac:dyDescent="0.3">
      <c r="A458">
        <v>2020</v>
      </c>
      <c r="B458" t="s">
        <v>21</v>
      </c>
      <c r="C458" t="s">
        <v>23</v>
      </c>
      <c r="D458" t="s">
        <v>32</v>
      </c>
      <c r="E458" t="str">
        <f t="shared" si="21"/>
        <v>Foreign</v>
      </c>
      <c r="F458" t="s">
        <v>39</v>
      </c>
      <c r="G458">
        <v>6</v>
      </c>
      <c r="H458" t="s">
        <v>44</v>
      </c>
      <c r="I458" s="3">
        <f t="shared" si="22"/>
        <v>289.68</v>
      </c>
      <c r="J458" s="3">
        <v>1738.08</v>
      </c>
      <c r="K458" t="s">
        <v>48</v>
      </c>
      <c r="L458" t="s">
        <v>53</v>
      </c>
      <c r="M458" t="s">
        <v>58</v>
      </c>
      <c r="N458">
        <v>2.1</v>
      </c>
      <c r="O458" t="s">
        <v>59</v>
      </c>
      <c r="P458" t="s">
        <v>63</v>
      </c>
      <c r="Q458" t="str">
        <f t="shared" si="23"/>
        <v>March-June</v>
      </c>
    </row>
    <row r="459" spans="1:17" x14ac:dyDescent="0.3">
      <c r="A459">
        <v>2019</v>
      </c>
      <c r="B459" t="s">
        <v>15</v>
      </c>
      <c r="C459" t="s">
        <v>26</v>
      </c>
      <c r="D459" t="s">
        <v>33</v>
      </c>
      <c r="E459" t="str">
        <f t="shared" si="21"/>
        <v>Foreign</v>
      </c>
      <c r="F459" t="s">
        <v>40</v>
      </c>
      <c r="G459">
        <v>1</v>
      </c>
      <c r="H459" t="s">
        <v>44</v>
      </c>
      <c r="I459" s="3">
        <f t="shared" si="22"/>
        <v>236.67</v>
      </c>
      <c r="J459" s="3">
        <v>236.67</v>
      </c>
      <c r="K459" t="s">
        <v>51</v>
      </c>
      <c r="L459" t="s">
        <v>52</v>
      </c>
      <c r="M459" t="s">
        <v>58</v>
      </c>
      <c r="N459">
        <v>2.6</v>
      </c>
      <c r="O459" t="s">
        <v>59</v>
      </c>
      <c r="P459" t="s">
        <v>61</v>
      </c>
      <c r="Q459" t="str">
        <f t="shared" si="23"/>
        <v>March-June</v>
      </c>
    </row>
    <row r="460" spans="1:17" x14ac:dyDescent="0.3">
      <c r="A460">
        <v>2018</v>
      </c>
      <c r="B460" t="s">
        <v>17</v>
      </c>
      <c r="C460" t="s">
        <v>22</v>
      </c>
      <c r="D460" t="s">
        <v>35</v>
      </c>
      <c r="E460" t="str">
        <f t="shared" si="21"/>
        <v>Foreign</v>
      </c>
      <c r="F460" t="s">
        <v>43</v>
      </c>
      <c r="G460">
        <v>9</v>
      </c>
      <c r="H460" t="s">
        <v>45</v>
      </c>
      <c r="I460" s="3">
        <f t="shared" si="22"/>
        <v>86.6</v>
      </c>
      <c r="J460" s="3">
        <v>779.4</v>
      </c>
      <c r="K460" t="s">
        <v>49</v>
      </c>
      <c r="L460" t="s">
        <v>52</v>
      </c>
      <c r="M460" t="s">
        <v>57</v>
      </c>
      <c r="N460">
        <v>1.6</v>
      </c>
      <c r="O460" t="s">
        <v>59</v>
      </c>
      <c r="P460" t="s">
        <v>61</v>
      </c>
      <c r="Q460" t="str">
        <f t="shared" si="23"/>
        <v>July-October</v>
      </c>
    </row>
    <row r="461" spans="1:17" x14ac:dyDescent="0.3">
      <c r="A461">
        <v>2016</v>
      </c>
      <c r="B461" t="s">
        <v>19</v>
      </c>
      <c r="C461" t="s">
        <v>27</v>
      </c>
      <c r="D461" t="s">
        <v>33</v>
      </c>
      <c r="E461" t="str">
        <f t="shared" si="21"/>
        <v>Foreign</v>
      </c>
      <c r="F461" t="s">
        <v>43</v>
      </c>
      <c r="G461">
        <v>12</v>
      </c>
      <c r="H461" t="s">
        <v>45</v>
      </c>
      <c r="I461" s="3">
        <f t="shared" si="22"/>
        <v>289.77</v>
      </c>
      <c r="J461" s="3">
        <v>3477.24</v>
      </c>
      <c r="K461" t="s">
        <v>49</v>
      </c>
      <c r="L461" t="s">
        <v>55</v>
      </c>
      <c r="M461" t="s">
        <v>56</v>
      </c>
      <c r="N461">
        <v>4</v>
      </c>
      <c r="O461" t="s">
        <v>60</v>
      </c>
      <c r="P461" t="s">
        <v>62</v>
      </c>
      <c r="Q461" t="str">
        <f t="shared" si="23"/>
        <v>November-February</v>
      </c>
    </row>
    <row r="462" spans="1:17" x14ac:dyDescent="0.3">
      <c r="A462">
        <v>2018</v>
      </c>
      <c r="B462" t="s">
        <v>18</v>
      </c>
      <c r="C462" t="s">
        <v>22</v>
      </c>
      <c r="D462" t="s">
        <v>31</v>
      </c>
      <c r="E462" t="str">
        <f t="shared" si="21"/>
        <v>Foreign</v>
      </c>
      <c r="F462" t="s">
        <v>42</v>
      </c>
      <c r="G462">
        <v>2</v>
      </c>
      <c r="H462" t="s">
        <v>45</v>
      </c>
      <c r="I462" s="3">
        <f t="shared" si="22"/>
        <v>59.23</v>
      </c>
      <c r="J462" s="3">
        <v>118.46</v>
      </c>
      <c r="K462" t="s">
        <v>48</v>
      </c>
      <c r="L462" t="s">
        <v>55</v>
      </c>
      <c r="M462" t="s">
        <v>56</v>
      </c>
      <c r="N462">
        <v>1.1000000000000001</v>
      </c>
      <c r="O462" t="s">
        <v>59</v>
      </c>
      <c r="P462" t="s">
        <v>62</v>
      </c>
      <c r="Q462" t="str">
        <f t="shared" si="23"/>
        <v>November-February</v>
      </c>
    </row>
    <row r="463" spans="1:17" x14ac:dyDescent="0.3">
      <c r="A463">
        <v>2024</v>
      </c>
      <c r="B463" t="s">
        <v>20</v>
      </c>
      <c r="C463" t="s">
        <v>25</v>
      </c>
      <c r="D463" t="s">
        <v>32</v>
      </c>
      <c r="E463" t="str">
        <f t="shared" si="21"/>
        <v>Foreign</v>
      </c>
      <c r="F463" t="s">
        <v>42</v>
      </c>
      <c r="G463">
        <v>13</v>
      </c>
      <c r="H463" t="s">
        <v>44</v>
      </c>
      <c r="I463" s="3">
        <f t="shared" si="22"/>
        <v>225.39000000000001</v>
      </c>
      <c r="J463" s="3">
        <v>2930.07</v>
      </c>
      <c r="K463" t="s">
        <v>49</v>
      </c>
      <c r="L463" t="s">
        <v>52</v>
      </c>
      <c r="M463" t="s">
        <v>57</v>
      </c>
      <c r="N463">
        <v>1</v>
      </c>
      <c r="O463" t="s">
        <v>60</v>
      </c>
      <c r="P463" t="s">
        <v>62</v>
      </c>
      <c r="Q463" t="str">
        <f t="shared" si="23"/>
        <v>July-October</v>
      </c>
    </row>
    <row r="464" spans="1:17" x14ac:dyDescent="0.3">
      <c r="A464">
        <v>2024</v>
      </c>
      <c r="B464" t="s">
        <v>17</v>
      </c>
      <c r="C464" t="s">
        <v>27</v>
      </c>
      <c r="D464" t="s">
        <v>32</v>
      </c>
      <c r="E464" t="str">
        <f t="shared" si="21"/>
        <v>Foreign</v>
      </c>
      <c r="F464" t="s">
        <v>42</v>
      </c>
      <c r="G464">
        <v>3</v>
      </c>
      <c r="H464" t="s">
        <v>44</v>
      </c>
      <c r="I464" s="3">
        <f t="shared" si="22"/>
        <v>203.89</v>
      </c>
      <c r="J464" s="3">
        <v>611.66999999999996</v>
      </c>
      <c r="K464" t="s">
        <v>48</v>
      </c>
      <c r="L464" t="s">
        <v>53</v>
      </c>
      <c r="M464" t="s">
        <v>57</v>
      </c>
      <c r="N464">
        <v>3.1</v>
      </c>
      <c r="O464" t="s">
        <v>60</v>
      </c>
      <c r="P464" t="s">
        <v>63</v>
      </c>
      <c r="Q464" t="str">
        <f t="shared" si="23"/>
        <v>July-October</v>
      </c>
    </row>
    <row r="465" spans="1:17" x14ac:dyDescent="0.3">
      <c r="A465">
        <v>2017</v>
      </c>
      <c r="B465" t="s">
        <v>15</v>
      </c>
      <c r="C465" t="s">
        <v>16</v>
      </c>
      <c r="D465" t="s">
        <v>29</v>
      </c>
      <c r="E465" t="str">
        <f t="shared" si="21"/>
        <v>Domestic</v>
      </c>
      <c r="F465" t="s">
        <v>43</v>
      </c>
      <c r="G465">
        <v>5</v>
      </c>
      <c r="H465" t="s">
        <v>45</v>
      </c>
      <c r="I465" s="3">
        <f t="shared" si="22"/>
        <v>250.01</v>
      </c>
      <c r="J465" s="3">
        <v>1250.05</v>
      </c>
      <c r="K465" t="s">
        <v>49</v>
      </c>
      <c r="L465" t="s">
        <v>55</v>
      </c>
      <c r="M465" t="s">
        <v>58</v>
      </c>
      <c r="N465">
        <v>2.4</v>
      </c>
      <c r="O465" t="s">
        <v>60</v>
      </c>
      <c r="P465" t="s">
        <v>63</v>
      </c>
      <c r="Q465" t="str">
        <f t="shared" si="23"/>
        <v>March-June</v>
      </c>
    </row>
    <row r="466" spans="1:17" x14ac:dyDescent="0.3">
      <c r="A466">
        <v>2024</v>
      </c>
      <c r="B466" t="s">
        <v>15</v>
      </c>
      <c r="C466" t="s">
        <v>28</v>
      </c>
      <c r="D466" t="s">
        <v>29</v>
      </c>
      <c r="E466" t="str">
        <f t="shared" si="21"/>
        <v>Domestic</v>
      </c>
      <c r="F466" t="s">
        <v>40</v>
      </c>
      <c r="G466">
        <v>3</v>
      </c>
      <c r="H466" t="s">
        <v>45</v>
      </c>
      <c r="I466" s="3">
        <f t="shared" si="22"/>
        <v>126.88</v>
      </c>
      <c r="J466" s="3">
        <v>380.64</v>
      </c>
      <c r="K466" t="s">
        <v>51</v>
      </c>
      <c r="L466" t="s">
        <v>55</v>
      </c>
      <c r="M466" t="s">
        <v>57</v>
      </c>
      <c r="N466">
        <v>1.6</v>
      </c>
      <c r="O466" t="s">
        <v>59</v>
      </c>
      <c r="P466" t="s">
        <v>63</v>
      </c>
      <c r="Q466" t="str">
        <f t="shared" si="23"/>
        <v>July-October</v>
      </c>
    </row>
    <row r="467" spans="1:17" x14ac:dyDescent="0.3">
      <c r="A467">
        <v>2015</v>
      </c>
      <c r="B467" t="s">
        <v>15</v>
      </c>
      <c r="C467" t="s">
        <v>22</v>
      </c>
      <c r="D467" t="s">
        <v>36</v>
      </c>
      <c r="E467" t="str">
        <f t="shared" si="21"/>
        <v>Foreign</v>
      </c>
      <c r="F467" t="s">
        <v>40</v>
      </c>
      <c r="G467">
        <v>3</v>
      </c>
      <c r="H467" t="s">
        <v>47</v>
      </c>
      <c r="I467" s="3">
        <f t="shared" si="22"/>
        <v>132.51</v>
      </c>
      <c r="J467" s="3">
        <v>397.53</v>
      </c>
      <c r="K467" t="s">
        <v>51</v>
      </c>
      <c r="L467" t="s">
        <v>53</v>
      </c>
      <c r="M467" t="s">
        <v>58</v>
      </c>
      <c r="N467">
        <v>3.9</v>
      </c>
      <c r="O467" t="s">
        <v>59</v>
      </c>
      <c r="P467" t="s">
        <v>63</v>
      </c>
      <c r="Q467" t="str">
        <f t="shared" si="23"/>
        <v>March-June</v>
      </c>
    </row>
    <row r="468" spans="1:17" x14ac:dyDescent="0.3">
      <c r="A468">
        <v>2022</v>
      </c>
      <c r="B468" t="s">
        <v>15</v>
      </c>
      <c r="C468" t="s">
        <v>22</v>
      </c>
      <c r="D468" t="s">
        <v>31</v>
      </c>
      <c r="E468" t="str">
        <f t="shared" si="21"/>
        <v>Foreign</v>
      </c>
      <c r="F468" t="s">
        <v>40</v>
      </c>
      <c r="G468">
        <v>8</v>
      </c>
      <c r="H468" t="s">
        <v>46</v>
      </c>
      <c r="I468" s="3">
        <f t="shared" si="22"/>
        <v>194.88</v>
      </c>
      <c r="J468" s="3">
        <v>1559.04</v>
      </c>
      <c r="K468" t="s">
        <v>51</v>
      </c>
      <c r="L468" t="s">
        <v>54</v>
      </c>
      <c r="M468" t="s">
        <v>58</v>
      </c>
      <c r="N468">
        <v>4.7</v>
      </c>
      <c r="O468" t="s">
        <v>60</v>
      </c>
      <c r="P468" t="s">
        <v>62</v>
      </c>
      <c r="Q468" t="str">
        <f t="shared" si="23"/>
        <v>March-June</v>
      </c>
    </row>
    <row r="469" spans="1:17" x14ac:dyDescent="0.3">
      <c r="A469">
        <v>2019</v>
      </c>
      <c r="B469" t="s">
        <v>20</v>
      </c>
      <c r="C469" t="s">
        <v>22</v>
      </c>
      <c r="D469" t="s">
        <v>36</v>
      </c>
      <c r="E469" t="str">
        <f t="shared" si="21"/>
        <v>Foreign</v>
      </c>
      <c r="F469" t="s">
        <v>40</v>
      </c>
      <c r="G469">
        <v>14</v>
      </c>
      <c r="H469" t="s">
        <v>45</v>
      </c>
      <c r="I469" s="3">
        <f t="shared" si="22"/>
        <v>131.5</v>
      </c>
      <c r="J469" s="3">
        <v>1841</v>
      </c>
      <c r="K469" t="s">
        <v>48</v>
      </c>
      <c r="L469" t="s">
        <v>55</v>
      </c>
      <c r="M469" t="s">
        <v>57</v>
      </c>
      <c r="N469">
        <v>2.1</v>
      </c>
      <c r="O469" t="s">
        <v>60</v>
      </c>
      <c r="P469" t="s">
        <v>61</v>
      </c>
      <c r="Q469" t="str">
        <f t="shared" si="23"/>
        <v>July-October</v>
      </c>
    </row>
    <row r="470" spans="1:17" x14ac:dyDescent="0.3">
      <c r="A470">
        <v>2018</v>
      </c>
      <c r="B470" t="s">
        <v>21</v>
      </c>
      <c r="C470" t="s">
        <v>16</v>
      </c>
      <c r="D470" t="s">
        <v>31</v>
      </c>
      <c r="E470" t="str">
        <f t="shared" si="21"/>
        <v>Foreign</v>
      </c>
      <c r="F470" t="s">
        <v>39</v>
      </c>
      <c r="G470">
        <v>4</v>
      </c>
      <c r="H470" t="s">
        <v>47</v>
      </c>
      <c r="I470" s="3">
        <f t="shared" si="22"/>
        <v>31.58</v>
      </c>
      <c r="J470" s="3">
        <v>126.32</v>
      </c>
      <c r="K470" t="s">
        <v>51</v>
      </c>
      <c r="L470" t="s">
        <v>52</v>
      </c>
      <c r="M470" t="s">
        <v>56</v>
      </c>
      <c r="N470">
        <v>3.4</v>
      </c>
      <c r="O470" t="s">
        <v>59</v>
      </c>
      <c r="P470" t="s">
        <v>61</v>
      </c>
      <c r="Q470" t="str">
        <f t="shared" si="23"/>
        <v>November-February</v>
      </c>
    </row>
    <row r="471" spans="1:17" x14ac:dyDescent="0.3">
      <c r="A471">
        <v>2022</v>
      </c>
      <c r="B471" t="s">
        <v>16</v>
      </c>
      <c r="C471" t="s">
        <v>24</v>
      </c>
      <c r="D471" t="s">
        <v>33</v>
      </c>
      <c r="E471" t="str">
        <f t="shared" si="21"/>
        <v>Foreign</v>
      </c>
      <c r="F471" t="s">
        <v>43</v>
      </c>
      <c r="G471">
        <v>13</v>
      </c>
      <c r="H471" t="s">
        <v>47</v>
      </c>
      <c r="I471" s="3">
        <f t="shared" si="22"/>
        <v>224.32</v>
      </c>
      <c r="J471" s="3">
        <v>2916.16</v>
      </c>
      <c r="K471" t="s">
        <v>48</v>
      </c>
      <c r="L471" t="s">
        <v>53</v>
      </c>
      <c r="M471" t="s">
        <v>56</v>
      </c>
      <c r="N471">
        <v>4</v>
      </c>
      <c r="O471" t="s">
        <v>60</v>
      </c>
      <c r="P471" t="s">
        <v>62</v>
      </c>
      <c r="Q471" t="str">
        <f t="shared" si="23"/>
        <v>November-February</v>
      </c>
    </row>
    <row r="472" spans="1:17" x14ac:dyDescent="0.3">
      <c r="A472">
        <v>2021</v>
      </c>
      <c r="B472" t="s">
        <v>18</v>
      </c>
      <c r="C472" t="s">
        <v>26</v>
      </c>
      <c r="D472" t="s">
        <v>35</v>
      </c>
      <c r="E472" t="str">
        <f t="shared" si="21"/>
        <v>Foreign</v>
      </c>
      <c r="F472" t="s">
        <v>41</v>
      </c>
      <c r="G472">
        <v>13</v>
      </c>
      <c r="H472" t="s">
        <v>45</v>
      </c>
      <c r="I472" s="3">
        <f t="shared" si="22"/>
        <v>199.46</v>
      </c>
      <c r="J472" s="3">
        <v>2592.98</v>
      </c>
      <c r="K472" t="s">
        <v>50</v>
      </c>
      <c r="L472" t="s">
        <v>52</v>
      </c>
      <c r="M472" t="s">
        <v>57</v>
      </c>
      <c r="N472">
        <v>3.5</v>
      </c>
      <c r="O472" t="s">
        <v>59</v>
      </c>
      <c r="P472" t="s">
        <v>61</v>
      </c>
      <c r="Q472" t="str">
        <f t="shared" si="23"/>
        <v>July-October</v>
      </c>
    </row>
    <row r="473" spans="1:17" x14ac:dyDescent="0.3">
      <c r="A473">
        <v>2016</v>
      </c>
      <c r="B473" t="s">
        <v>20</v>
      </c>
      <c r="C473" t="s">
        <v>22</v>
      </c>
      <c r="D473" t="s">
        <v>31</v>
      </c>
      <c r="E473" t="str">
        <f t="shared" si="21"/>
        <v>Foreign</v>
      </c>
      <c r="F473" t="s">
        <v>43</v>
      </c>
      <c r="G473">
        <v>10</v>
      </c>
      <c r="H473" t="s">
        <v>47</v>
      </c>
      <c r="I473" s="3">
        <f t="shared" si="22"/>
        <v>138.64000000000001</v>
      </c>
      <c r="J473" s="3">
        <v>1386.4</v>
      </c>
      <c r="K473" t="s">
        <v>48</v>
      </c>
      <c r="L473" t="s">
        <v>53</v>
      </c>
      <c r="M473" t="s">
        <v>58</v>
      </c>
      <c r="N473">
        <v>2.5</v>
      </c>
      <c r="O473" t="s">
        <v>59</v>
      </c>
      <c r="P473" t="s">
        <v>62</v>
      </c>
      <c r="Q473" t="str">
        <f t="shared" si="23"/>
        <v>March-June</v>
      </c>
    </row>
    <row r="474" spans="1:17" x14ac:dyDescent="0.3">
      <c r="A474">
        <v>2015</v>
      </c>
      <c r="B474" t="s">
        <v>15</v>
      </c>
      <c r="C474" t="s">
        <v>22</v>
      </c>
      <c r="D474" t="s">
        <v>34</v>
      </c>
      <c r="E474" t="str">
        <f t="shared" si="21"/>
        <v>Foreign</v>
      </c>
      <c r="F474" t="s">
        <v>40</v>
      </c>
      <c r="G474">
        <v>2</v>
      </c>
      <c r="H474" t="s">
        <v>45</v>
      </c>
      <c r="I474" s="3">
        <f t="shared" si="22"/>
        <v>104.79</v>
      </c>
      <c r="J474" s="3">
        <v>209.58</v>
      </c>
      <c r="K474" t="s">
        <v>50</v>
      </c>
      <c r="L474" t="s">
        <v>54</v>
      </c>
      <c r="M474" t="s">
        <v>58</v>
      </c>
      <c r="N474">
        <v>3.2</v>
      </c>
      <c r="O474" t="s">
        <v>60</v>
      </c>
      <c r="P474" t="s">
        <v>63</v>
      </c>
      <c r="Q474" t="str">
        <f t="shared" si="23"/>
        <v>March-June</v>
      </c>
    </row>
    <row r="475" spans="1:17" x14ac:dyDescent="0.3">
      <c r="A475">
        <v>2025</v>
      </c>
      <c r="B475" t="s">
        <v>20</v>
      </c>
      <c r="C475" t="s">
        <v>23</v>
      </c>
      <c r="D475" t="s">
        <v>29</v>
      </c>
      <c r="E475" t="str">
        <f t="shared" si="21"/>
        <v>Domestic</v>
      </c>
      <c r="F475" t="s">
        <v>39</v>
      </c>
      <c r="G475">
        <v>5</v>
      </c>
      <c r="H475" t="s">
        <v>46</v>
      </c>
      <c r="I475" s="3">
        <f t="shared" si="22"/>
        <v>109.8</v>
      </c>
      <c r="J475" s="3">
        <v>549</v>
      </c>
      <c r="K475" t="s">
        <v>48</v>
      </c>
      <c r="L475" t="s">
        <v>55</v>
      </c>
      <c r="M475" t="s">
        <v>56</v>
      </c>
      <c r="N475">
        <v>3.9</v>
      </c>
      <c r="O475" t="s">
        <v>59</v>
      </c>
      <c r="P475" t="s">
        <v>62</v>
      </c>
      <c r="Q475" t="str">
        <f t="shared" si="23"/>
        <v>November-February</v>
      </c>
    </row>
    <row r="476" spans="1:17" x14ac:dyDescent="0.3">
      <c r="A476">
        <v>2018</v>
      </c>
      <c r="B476" t="s">
        <v>17</v>
      </c>
      <c r="C476" t="s">
        <v>23</v>
      </c>
      <c r="D476" t="s">
        <v>32</v>
      </c>
      <c r="E476" t="str">
        <f t="shared" si="21"/>
        <v>Foreign</v>
      </c>
      <c r="F476" t="s">
        <v>39</v>
      </c>
      <c r="G476">
        <v>2</v>
      </c>
      <c r="H476" t="s">
        <v>46</v>
      </c>
      <c r="I476" s="3">
        <f t="shared" si="22"/>
        <v>227.49</v>
      </c>
      <c r="J476" s="3">
        <v>454.98</v>
      </c>
      <c r="K476" t="s">
        <v>49</v>
      </c>
      <c r="L476" t="s">
        <v>54</v>
      </c>
      <c r="M476" t="s">
        <v>58</v>
      </c>
      <c r="N476">
        <v>4.8</v>
      </c>
      <c r="O476" t="s">
        <v>60</v>
      </c>
      <c r="P476" t="s">
        <v>62</v>
      </c>
      <c r="Q476" t="str">
        <f t="shared" si="23"/>
        <v>March-June</v>
      </c>
    </row>
    <row r="477" spans="1:17" x14ac:dyDescent="0.3">
      <c r="A477">
        <v>2022</v>
      </c>
      <c r="B477" t="s">
        <v>16</v>
      </c>
      <c r="C477" t="s">
        <v>24</v>
      </c>
      <c r="D477" t="s">
        <v>29</v>
      </c>
      <c r="E477" t="str">
        <f t="shared" si="21"/>
        <v>Domestic</v>
      </c>
      <c r="F477" t="s">
        <v>43</v>
      </c>
      <c r="G477">
        <v>10</v>
      </c>
      <c r="H477" t="s">
        <v>46</v>
      </c>
      <c r="I477" s="3">
        <f t="shared" si="22"/>
        <v>224.17</v>
      </c>
      <c r="J477" s="3">
        <v>2241.6999999999998</v>
      </c>
      <c r="K477" t="s">
        <v>48</v>
      </c>
      <c r="L477" t="s">
        <v>55</v>
      </c>
      <c r="M477" t="s">
        <v>56</v>
      </c>
      <c r="N477">
        <v>4.0999999999999996</v>
      </c>
      <c r="O477" t="s">
        <v>59</v>
      </c>
      <c r="P477" t="s">
        <v>63</v>
      </c>
      <c r="Q477" t="str">
        <f t="shared" si="23"/>
        <v>November-February</v>
      </c>
    </row>
    <row r="478" spans="1:17" x14ac:dyDescent="0.3">
      <c r="A478">
        <v>2016</v>
      </c>
      <c r="B478" t="s">
        <v>15</v>
      </c>
      <c r="C478" t="s">
        <v>24</v>
      </c>
      <c r="D478" t="s">
        <v>31</v>
      </c>
      <c r="E478" t="str">
        <f t="shared" si="21"/>
        <v>Foreign</v>
      </c>
      <c r="F478" t="s">
        <v>41</v>
      </c>
      <c r="G478">
        <v>11</v>
      </c>
      <c r="H478" t="s">
        <v>45</v>
      </c>
      <c r="I478" s="3">
        <f t="shared" si="22"/>
        <v>249.3</v>
      </c>
      <c r="J478" s="3">
        <v>2742.3</v>
      </c>
      <c r="K478" t="s">
        <v>49</v>
      </c>
      <c r="L478" t="s">
        <v>53</v>
      </c>
      <c r="M478" t="s">
        <v>57</v>
      </c>
      <c r="N478">
        <v>2.2999999999999998</v>
      </c>
      <c r="O478" t="s">
        <v>60</v>
      </c>
      <c r="P478" t="s">
        <v>63</v>
      </c>
      <c r="Q478" t="str">
        <f t="shared" si="23"/>
        <v>July-October</v>
      </c>
    </row>
    <row r="479" spans="1:17" x14ac:dyDescent="0.3">
      <c r="A479">
        <v>2017</v>
      </c>
      <c r="B479" t="s">
        <v>18</v>
      </c>
      <c r="C479" t="s">
        <v>28</v>
      </c>
      <c r="D479" t="s">
        <v>35</v>
      </c>
      <c r="E479" t="str">
        <f t="shared" si="21"/>
        <v>Foreign</v>
      </c>
      <c r="F479" t="s">
        <v>40</v>
      </c>
      <c r="G479">
        <v>12</v>
      </c>
      <c r="H479" t="s">
        <v>47</v>
      </c>
      <c r="I479" s="3">
        <f t="shared" si="22"/>
        <v>233.41</v>
      </c>
      <c r="J479" s="3">
        <v>2800.92</v>
      </c>
      <c r="K479" t="s">
        <v>48</v>
      </c>
      <c r="L479" t="s">
        <v>52</v>
      </c>
      <c r="M479" t="s">
        <v>57</v>
      </c>
      <c r="N479">
        <v>3.7</v>
      </c>
      <c r="O479" t="s">
        <v>59</v>
      </c>
      <c r="P479" t="s">
        <v>63</v>
      </c>
      <c r="Q479" t="str">
        <f t="shared" si="23"/>
        <v>July-October</v>
      </c>
    </row>
    <row r="480" spans="1:17" x14ac:dyDescent="0.3">
      <c r="A480">
        <v>2015</v>
      </c>
      <c r="B480" t="s">
        <v>15</v>
      </c>
      <c r="C480" t="s">
        <v>27</v>
      </c>
      <c r="D480" t="s">
        <v>31</v>
      </c>
      <c r="E480" t="str">
        <f t="shared" si="21"/>
        <v>Foreign</v>
      </c>
      <c r="F480" t="s">
        <v>39</v>
      </c>
      <c r="G480">
        <v>8</v>
      </c>
      <c r="H480" t="s">
        <v>45</v>
      </c>
      <c r="I480" s="3">
        <f t="shared" si="22"/>
        <v>232.22</v>
      </c>
      <c r="J480" s="3">
        <v>1857.76</v>
      </c>
      <c r="K480" t="s">
        <v>48</v>
      </c>
      <c r="L480" t="s">
        <v>54</v>
      </c>
      <c r="M480" t="s">
        <v>58</v>
      </c>
      <c r="N480">
        <v>4.7</v>
      </c>
      <c r="O480" t="s">
        <v>60</v>
      </c>
      <c r="P480" t="s">
        <v>61</v>
      </c>
      <c r="Q480" t="str">
        <f t="shared" si="23"/>
        <v>March-June</v>
      </c>
    </row>
    <row r="481" spans="1:17" x14ac:dyDescent="0.3">
      <c r="A481">
        <v>2015</v>
      </c>
      <c r="B481" t="s">
        <v>16</v>
      </c>
      <c r="C481" t="s">
        <v>22</v>
      </c>
      <c r="D481" t="s">
        <v>32</v>
      </c>
      <c r="E481" t="str">
        <f t="shared" si="21"/>
        <v>Foreign</v>
      </c>
      <c r="F481" t="s">
        <v>40</v>
      </c>
      <c r="G481">
        <v>3</v>
      </c>
      <c r="H481" t="s">
        <v>46</v>
      </c>
      <c r="I481" s="3">
        <f t="shared" si="22"/>
        <v>90.5</v>
      </c>
      <c r="J481" s="3">
        <v>271.5</v>
      </c>
      <c r="K481" t="s">
        <v>50</v>
      </c>
      <c r="L481" t="s">
        <v>53</v>
      </c>
      <c r="M481" t="s">
        <v>57</v>
      </c>
      <c r="N481">
        <v>3.1</v>
      </c>
      <c r="O481" t="s">
        <v>60</v>
      </c>
      <c r="P481" t="s">
        <v>62</v>
      </c>
      <c r="Q481" t="str">
        <f t="shared" si="23"/>
        <v>July-October</v>
      </c>
    </row>
    <row r="482" spans="1:17" x14ac:dyDescent="0.3">
      <c r="A482">
        <v>2017</v>
      </c>
      <c r="B482" t="s">
        <v>18</v>
      </c>
      <c r="C482" t="s">
        <v>27</v>
      </c>
      <c r="D482" t="s">
        <v>30</v>
      </c>
      <c r="E482" t="str">
        <f t="shared" si="21"/>
        <v>Foreign</v>
      </c>
      <c r="F482" t="s">
        <v>40</v>
      </c>
      <c r="G482">
        <v>14</v>
      </c>
      <c r="H482" t="s">
        <v>47</v>
      </c>
      <c r="I482" s="3">
        <f t="shared" si="22"/>
        <v>48.45</v>
      </c>
      <c r="J482" s="3">
        <v>678.30000000000007</v>
      </c>
      <c r="K482" t="s">
        <v>50</v>
      </c>
      <c r="L482" t="s">
        <v>54</v>
      </c>
      <c r="M482" t="s">
        <v>57</v>
      </c>
      <c r="N482">
        <v>1.4</v>
      </c>
      <c r="O482" t="s">
        <v>60</v>
      </c>
      <c r="P482" t="s">
        <v>61</v>
      </c>
      <c r="Q482" t="str">
        <f t="shared" si="23"/>
        <v>July-October</v>
      </c>
    </row>
    <row r="483" spans="1:17" x14ac:dyDescent="0.3">
      <c r="A483">
        <v>2025</v>
      </c>
      <c r="B483" t="s">
        <v>16</v>
      </c>
      <c r="C483" t="s">
        <v>25</v>
      </c>
      <c r="D483" t="s">
        <v>31</v>
      </c>
      <c r="E483" t="str">
        <f t="shared" si="21"/>
        <v>Foreign</v>
      </c>
      <c r="F483" t="s">
        <v>40</v>
      </c>
      <c r="G483">
        <v>2</v>
      </c>
      <c r="H483" t="s">
        <v>44</v>
      </c>
      <c r="I483" s="3">
        <f t="shared" si="22"/>
        <v>233.29</v>
      </c>
      <c r="J483" s="3">
        <v>466.58</v>
      </c>
      <c r="K483" t="s">
        <v>49</v>
      </c>
      <c r="L483" t="s">
        <v>53</v>
      </c>
      <c r="M483" t="s">
        <v>58</v>
      </c>
      <c r="N483">
        <v>3.6</v>
      </c>
      <c r="O483" t="s">
        <v>60</v>
      </c>
      <c r="P483" t="s">
        <v>61</v>
      </c>
      <c r="Q483" t="str">
        <f t="shared" si="23"/>
        <v>March-June</v>
      </c>
    </row>
    <row r="484" spans="1:17" x14ac:dyDescent="0.3">
      <c r="A484">
        <v>2019</v>
      </c>
      <c r="B484" t="s">
        <v>18</v>
      </c>
      <c r="C484" t="s">
        <v>24</v>
      </c>
      <c r="D484" t="s">
        <v>34</v>
      </c>
      <c r="E484" t="str">
        <f t="shared" si="21"/>
        <v>Foreign</v>
      </c>
      <c r="F484" t="s">
        <v>42</v>
      </c>
      <c r="G484">
        <v>3</v>
      </c>
      <c r="H484" t="s">
        <v>46</v>
      </c>
      <c r="I484" s="3">
        <f t="shared" si="22"/>
        <v>47.610000000000007</v>
      </c>
      <c r="J484" s="3">
        <v>142.83000000000001</v>
      </c>
      <c r="K484" t="s">
        <v>49</v>
      </c>
      <c r="L484" t="s">
        <v>54</v>
      </c>
      <c r="M484" t="s">
        <v>58</v>
      </c>
      <c r="N484">
        <v>3.4</v>
      </c>
      <c r="O484" t="s">
        <v>59</v>
      </c>
      <c r="P484" t="s">
        <v>62</v>
      </c>
      <c r="Q484" t="str">
        <f t="shared" si="23"/>
        <v>March-June</v>
      </c>
    </row>
    <row r="485" spans="1:17" x14ac:dyDescent="0.3">
      <c r="A485">
        <v>2017</v>
      </c>
      <c r="B485" t="s">
        <v>21</v>
      </c>
      <c r="C485" t="s">
        <v>24</v>
      </c>
      <c r="D485" t="s">
        <v>29</v>
      </c>
      <c r="E485" t="str">
        <f t="shared" si="21"/>
        <v>Domestic</v>
      </c>
      <c r="F485" t="s">
        <v>40</v>
      </c>
      <c r="G485">
        <v>3</v>
      </c>
      <c r="H485" t="s">
        <v>45</v>
      </c>
      <c r="I485" s="3">
        <f t="shared" si="22"/>
        <v>294.99</v>
      </c>
      <c r="J485" s="3">
        <v>884.97</v>
      </c>
      <c r="K485" t="s">
        <v>51</v>
      </c>
      <c r="L485" t="s">
        <v>53</v>
      </c>
      <c r="M485" t="s">
        <v>56</v>
      </c>
      <c r="N485">
        <v>1.5</v>
      </c>
      <c r="O485" t="s">
        <v>59</v>
      </c>
      <c r="P485" t="s">
        <v>61</v>
      </c>
      <c r="Q485" t="str">
        <f t="shared" si="23"/>
        <v>November-February</v>
      </c>
    </row>
    <row r="486" spans="1:17" x14ac:dyDescent="0.3">
      <c r="A486">
        <v>2015</v>
      </c>
      <c r="B486" t="s">
        <v>19</v>
      </c>
      <c r="C486" t="s">
        <v>28</v>
      </c>
      <c r="D486" t="s">
        <v>32</v>
      </c>
      <c r="E486" t="str">
        <f t="shared" si="21"/>
        <v>Foreign</v>
      </c>
      <c r="F486" t="s">
        <v>40</v>
      </c>
      <c r="G486">
        <v>1</v>
      </c>
      <c r="H486" t="s">
        <v>45</v>
      </c>
      <c r="I486" s="3">
        <f t="shared" si="22"/>
        <v>265.02</v>
      </c>
      <c r="J486" s="3">
        <v>265.02</v>
      </c>
      <c r="K486" t="s">
        <v>51</v>
      </c>
      <c r="L486" t="s">
        <v>54</v>
      </c>
      <c r="M486" t="s">
        <v>57</v>
      </c>
      <c r="N486">
        <v>2</v>
      </c>
      <c r="O486" t="s">
        <v>60</v>
      </c>
      <c r="P486" t="s">
        <v>61</v>
      </c>
      <c r="Q486" t="str">
        <f t="shared" si="23"/>
        <v>July-October</v>
      </c>
    </row>
    <row r="487" spans="1:17" x14ac:dyDescent="0.3">
      <c r="A487">
        <v>2015</v>
      </c>
      <c r="B487" t="s">
        <v>21</v>
      </c>
      <c r="C487" t="s">
        <v>26</v>
      </c>
      <c r="D487" t="s">
        <v>35</v>
      </c>
      <c r="E487" t="str">
        <f t="shared" si="21"/>
        <v>Foreign</v>
      </c>
      <c r="F487" t="s">
        <v>41</v>
      </c>
      <c r="G487">
        <v>3</v>
      </c>
      <c r="H487" t="s">
        <v>45</v>
      </c>
      <c r="I487" s="3">
        <f t="shared" si="22"/>
        <v>169.37</v>
      </c>
      <c r="J487" s="3">
        <v>508.11</v>
      </c>
      <c r="K487" t="s">
        <v>50</v>
      </c>
      <c r="L487" t="s">
        <v>54</v>
      </c>
      <c r="M487" t="s">
        <v>57</v>
      </c>
      <c r="N487">
        <v>3.7</v>
      </c>
      <c r="O487" t="s">
        <v>59</v>
      </c>
      <c r="P487" t="s">
        <v>63</v>
      </c>
      <c r="Q487" t="str">
        <f t="shared" si="23"/>
        <v>July-October</v>
      </c>
    </row>
    <row r="488" spans="1:17" x14ac:dyDescent="0.3">
      <c r="A488">
        <v>2022</v>
      </c>
      <c r="B488" t="s">
        <v>20</v>
      </c>
      <c r="C488" t="s">
        <v>16</v>
      </c>
      <c r="D488" t="s">
        <v>33</v>
      </c>
      <c r="E488" t="str">
        <f t="shared" si="21"/>
        <v>Foreign</v>
      </c>
      <c r="F488" t="s">
        <v>41</v>
      </c>
      <c r="G488">
        <v>3</v>
      </c>
      <c r="H488" t="s">
        <v>44</v>
      </c>
      <c r="I488" s="3">
        <f t="shared" si="22"/>
        <v>118.61</v>
      </c>
      <c r="J488" s="3">
        <v>355.83</v>
      </c>
      <c r="K488" t="s">
        <v>49</v>
      </c>
      <c r="L488" t="s">
        <v>53</v>
      </c>
      <c r="M488" t="s">
        <v>58</v>
      </c>
      <c r="N488">
        <v>4.9000000000000004</v>
      </c>
      <c r="O488" t="s">
        <v>60</v>
      </c>
      <c r="P488" t="s">
        <v>63</v>
      </c>
      <c r="Q488" t="str">
        <f t="shared" si="23"/>
        <v>March-June</v>
      </c>
    </row>
    <row r="489" spans="1:17" x14ac:dyDescent="0.3">
      <c r="A489">
        <v>2024</v>
      </c>
      <c r="B489" t="s">
        <v>20</v>
      </c>
      <c r="C489" t="s">
        <v>16</v>
      </c>
      <c r="D489" t="s">
        <v>33</v>
      </c>
      <c r="E489" t="str">
        <f t="shared" si="21"/>
        <v>Foreign</v>
      </c>
      <c r="F489" t="s">
        <v>42</v>
      </c>
      <c r="G489">
        <v>4</v>
      </c>
      <c r="H489" t="s">
        <v>47</v>
      </c>
      <c r="I489" s="3">
        <f t="shared" si="22"/>
        <v>167.52</v>
      </c>
      <c r="J489" s="3">
        <v>670.08</v>
      </c>
      <c r="K489" t="s">
        <v>51</v>
      </c>
      <c r="L489" t="s">
        <v>54</v>
      </c>
      <c r="M489" t="s">
        <v>57</v>
      </c>
      <c r="N489">
        <v>1.7</v>
      </c>
      <c r="O489" t="s">
        <v>59</v>
      </c>
      <c r="P489" t="s">
        <v>63</v>
      </c>
      <c r="Q489" t="str">
        <f t="shared" si="23"/>
        <v>July-October</v>
      </c>
    </row>
    <row r="490" spans="1:17" x14ac:dyDescent="0.3">
      <c r="A490">
        <v>2025</v>
      </c>
      <c r="B490" t="s">
        <v>18</v>
      </c>
      <c r="C490" t="s">
        <v>16</v>
      </c>
      <c r="D490" t="s">
        <v>32</v>
      </c>
      <c r="E490" t="str">
        <f t="shared" si="21"/>
        <v>Foreign</v>
      </c>
      <c r="F490" t="s">
        <v>42</v>
      </c>
      <c r="G490">
        <v>13</v>
      </c>
      <c r="H490" t="s">
        <v>45</v>
      </c>
      <c r="I490" s="3">
        <f t="shared" si="22"/>
        <v>225.60000000000002</v>
      </c>
      <c r="J490" s="3">
        <v>2932.8</v>
      </c>
      <c r="K490" t="s">
        <v>49</v>
      </c>
      <c r="L490" t="s">
        <v>53</v>
      </c>
      <c r="M490" t="s">
        <v>56</v>
      </c>
      <c r="N490">
        <v>3.5</v>
      </c>
      <c r="O490" t="s">
        <v>59</v>
      </c>
      <c r="P490" t="s">
        <v>61</v>
      </c>
      <c r="Q490" t="str">
        <f t="shared" si="23"/>
        <v>November-February</v>
      </c>
    </row>
    <row r="491" spans="1:17" x14ac:dyDescent="0.3">
      <c r="A491">
        <v>2016</v>
      </c>
      <c r="B491" t="s">
        <v>15</v>
      </c>
      <c r="C491" t="s">
        <v>24</v>
      </c>
      <c r="D491" t="s">
        <v>36</v>
      </c>
      <c r="E491" t="str">
        <f t="shared" si="21"/>
        <v>Foreign</v>
      </c>
      <c r="F491" t="s">
        <v>40</v>
      </c>
      <c r="G491">
        <v>8</v>
      </c>
      <c r="H491" t="s">
        <v>45</v>
      </c>
      <c r="I491" s="3">
        <f t="shared" si="22"/>
        <v>231.77</v>
      </c>
      <c r="J491" s="3">
        <v>1854.16</v>
      </c>
      <c r="K491" t="s">
        <v>50</v>
      </c>
      <c r="L491" t="s">
        <v>54</v>
      </c>
      <c r="M491" t="s">
        <v>56</v>
      </c>
      <c r="N491">
        <v>2.9</v>
      </c>
      <c r="O491" t="s">
        <v>59</v>
      </c>
      <c r="P491" t="s">
        <v>61</v>
      </c>
      <c r="Q491" t="str">
        <f t="shared" si="23"/>
        <v>November-February</v>
      </c>
    </row>
    <row r="492" spans="1:17" x14ac:dyDescent="0.3">
      <c r="A492">
        <v>2017</v>
      </c>
      <c r="B492" t="s">
        <v>19</v>
      </c>
      <c r="C492" t="s">
        <v>22</v>
      </c>
      <c r="D492" t="s">
        <v>30</v>
      </c>
      <c r="E492" t="str">
        <f t="shared" si="21"/>
        <v>Foreign</v>
      </c>
      <c r="F492" t="s">
        <v>39</v>
      </c>
      <c r="G492">
        <v>9</v>
      </c>
      <c r="H492" t="s">
        <v>45</v>
      </c>
      <c r="I492" s="3">
        <f t="shared" si="22"/>
        <v>40.630000000000003</v>
      </c>
      <c r="J492" s="3">
        <v>365.67</v>
      </c>
      <c r="K492" t="s">
        <v>49</v>
      </c>
      <c r="L492" t="s">
        <v>55</v>
      </c>
      <c r="M492" t="s">
        <v>58</v>
      </c>
      <c r="N492">
        <v>2.4</v>
      </c>
      <c r="O492" t="s">
        <v>60</v>
      </c>
      <c r="P492" t="s">
        <v>63</v>
      </c>
      <c r="Q492" t="str">
        <f t="shared" si="23"/>
        <v>March-June</v>
      </c>
    </row>
    <row r="493" spans="1:17" x14ac:dyDescent="0.3">
      <c r="A493">
        <v>2016</v>
      </c>
      <c r="B493" t="s">
        <v>17</v>
      </c>
      <c r="C493" t="s">
        <v>23</v>
      </c>
      <c r="D493" t="s">
        <v>35</v>
      </c>
      <c r="E493" t="str">
        <f t="shared" si="21"/>
        <v>Foreign</v>
      </c>
      <c r="F493" t="s">
        <v>39</v>
      </c>
      <c r="G493">
        <v>1</v>
      </c>
      <c r="H493" t="s">
        <v>46</v>
      </c>
      <c r="I493" s="3">
        <f t="shared" si="22"/>
        <v>245.36</v>
      </c>
      <c r="J493" s="3">
        <v>245.36</v>
      </c>
      <c r="K493" t="s">
        <v>50</v>
      </c>
      <c r="L493" t="s">
        <v>55</v>
      </c>
      <c r="M493" t="s">
        <v>57</v>
      </c>
      <c r="N493">
        <v>4.7</v>
      </c>
      <c r="O493" t="s">
        <v>60</v>
      </c>
      <c r="P493" t="s">
        <v>62</v>
      </c>
      <c r="Q493" t="str">
        <f t="shared" si="23"/>
        <v>July-October</v>
      </c>
    </row>
    <row r="494" spans="1:17" x14ac:dyDescent="0.3">
      <c r="A494">
        <v>2017</v>
      </c>
      <c r="B494" t="s">
        <v>17</v>
      </c>
      <c r="C494" t="s">
        <v>28</v>
      </c>
      <c r="D494" t="s">
        <v>30</v>
      </c>
      <c r="E494" t="str">
        <f t="shared" si="21"/>
        <v>Foreign</v>
      </c>
      <c r="F494" t="s">
        <v>43</v>
      </c>
      <c r="G494">
        <v>1</v>
      </c>
      <c r="H494" t="s">
        <v>46</v>
      </c>
      <c r="I494" s="3">
        <f t="shared" si="22"/>
        <v>199.62</v>
      </c>
      <c r="J494" s="3">
        <v>199.62</v>
      </c>
      <c r="K494" t="s">
        <v>51</v>
      </c>
      <c r="L494" t="s">
        <v>54</v>
      </c>
      <c r="M494" t="s">
        <v>56</v>
      </c>
      <c r="N494">
        <v>4.7</v>
      </c>
      <c r="O494" t="s">
        <v>60</v>
      </c>
      <c r="P494" t="s">
        <v>63</v>
      </c>
      <c r="Q494" t="str">
        <f t="shared" si="23"/>
        <v>November-February</v>
      </c>
    </row>
    <row r="495" spans="1:17" x14ac:dyDescent="0.3">
      <c r="A495">
        <v>2021</v>
      </c>
      <c r="B495" t="s">
        <v>15</v>
      </c>
      <c r="C495" t="s">
        <v>26</v>
      </c>
      <c r="D495" t="s">
        <v>33</v>
      </c>
      <c r="E495" t="str">
        <f t="shared" si="21"/>
        <v>Foreign</v>
      </c>
      <c r="F495" t="s">
        <v>39</v>
      </c>
      <c r="G495">
        <v>6</v>
      </c>
      <c r="H495" t="s">
        <v>44</v>
      </c>
      <c r="I495" s="3">
        <f t="shared" si="22"/>
        <v>31.36</v>
      </c>
      <c r="J495" s="3">
        <v>188.16</v>
      </c>
      <c r="K495" t="s">
        <v>49</v>
      </c>
      <c r="L495" t="s">
        <v>53</v>
      </c>
      <c r="M495" t="s">
        <v>57</v>
      </c>
      <c r="N495">
        <v>1.7</v>
      </c>
      <c r="O495" t="s">
        <v>60</v>
      </c>
      <c r="P495" t="s">
        <v>62</v>
      </c>
      <c r="Q495" t="str">
        <f t="shared" si="23"/>
        <v>July-October</v>
      </c>
    </row>
    <row r="496" spans="1:17" x14ac:dyDescent="0.3">
      <c r="A496">
        <v>2015</v>
      </c>
      <c r="B496" t="s">
        <v>15</v>
      </c>
      <c r="C496" t="s">
        <v>25</v>
      </c>
      <c r="D496" t="s">
        <v>30</v>
      </c>
      <c r="E496" t="str">
        <f t="shared" si="21"/>
        <v>Foreign</v>
      </c>
      <c r="F496" t="s">
        <v>39</v>
      </c>
      <c r="G496">
        <v>1</v>
      </c>
      <c r="H496" t="s">
        <v>47</v>
      </c>
      <c r="I496" s="3">
        <f t="shared" si="22"/>
        <v>107.69</v>
      </c>
      <c r="J496" s="3">
        <v>107.69</v>
      </c>
      <c r="K496" t="s">
        <v>49</v>
      </c>
      <c r="L496" t="s">
        <v>55</v>
      </c>
      <c r="M496" t="s">
        <v>58</v>
      </c>
      <c r="N496">
        <v>3.8</v>
      </c>
      <c r="O496" t="s">
        <v>59</v>
      </c>
      <c r="P496" t="s">
        <v>62</v>
      </c>
      <c r="Q496" t="str">
        <f t="shared" si="23"/>
        <v>March-June</v>
      </c>
    </row>
    <row r="497" spans="1:17" x14ac:dyDescent="0.3">
      <c r="A497">
        <v>2024</v>
      </c>
      <c r="B497" t="s">
        <v>21</v>
      </c>
      <c r="C497" t="s">
        <v>16</v>
      </c>
      <c r="D497" t="s">
        <v>34</v>
      </c>
      <c r="E497" t="str">
        <f t="shared" si="21"/>
        <v>Foreign</v>
      </c>
      <c r="F497" t="s">
        <v>41</v>
      </c>
      <c r="G497">
        <v>12</v>
      </c>
      <c r="H497" t="s">
        <v>47</v>
      </c>
      <c r="I497" s="3">
        <f t="shared" si="22"/>
        <v>162.97999999999999</v>
      </c>
      <c r="J497" s="3">
        <v>1955.76</v>
      </c>
      <c r="K497" t="s">
        <v>51</v>
      </c>
      <c r="L497" t="s">
        <v>54</v>
      </c>
      <c r="M497" t="s">
        <v>58</v>
      </c>
      <c r="N497">
        <v>4.0999999999999996</v>
      </c>
      <c r="O497" t="s">
        <v>59</v>
      </c>
      <c r="P497" t="s">
        <v>61</v>
      </c>
      <c r="Q497" t="str">
        <f t="shared" si="23"/>
        <v>March-June</v>
      </c>
    </row>
    <row r="498" spans="1:17" x14ac:dyDescent="0.3">
      <c r="A498">
        <v>2022</v>
      </c>
      <c r="B498" t="s">
        <v>17</v>
      </c>
      <c r="C498" t="s">
        <v>28</v>
      </c>
      <c r="D498" t="s">
        <v>29</v>
      </c>
      <c r="E498" t="str">
        <f t="shared" si="21"/>
        <v>Domestic</v>
      </c>
      <c r="F498" t="s">
        <v>43</v>
      </c>
      <c r="G498">
        <v>5</v>
      </c>
      <c r="H498" t="s">
        <v>45</v>
      </c>
      <c r="I498" s="3">
        <f t="shared" si="22"/>
        <v>72.77000000000001</v>
      </c>
      <c r="J498" s="3">
        <v>363.85</v>
      </c>
      <c r="K498" t="s">
        <v>48</v>
      </c>
      <c r="L498" t="s">
        <v>54</v>
      </c>
      <c r="M498" t="s">
        <v>57</v>
      </c>
      <c r="N498">
        <v>4.7</v>
      </c>
      <c r="O498" t="s">
        <v>59</v>
      </c>
      <c r="P498" t="s">
        <v>63</v>
      </c>
      <c r="Q498" t="str">
        <f t="shared" si="23"/>
        <v>July-October</v>
      </c>
    </row>
    <row r="499" spans="1:17" x14ac:dyDescent="0.3">
      <c r="A499">
        <v>2024</v>
      </c>
      <c r="B499" t="s">
        <v>18</v>
      </c>
      <c r="C499" t="s">
        <v>23</v>
      </c>
      <c r="D499" t="s">
        <v>33</v>
      </c>
      <c r="E499" t="str">
        <f t="shared" si="21"/>
        <v>Foreign</v>
      </c>
      <c r="F499" t="s">
        <v>43</v>
      </c>
      <c r="G499">
        <v>14</v>
      </c>
      <c r="H499" t="s">
        <v>45</v>
      </c>
      <c r="I499" s="3">
        <f t="shared" si="22"/>
        <v>63.469999999999992</v>
      </c>
      <c r="J499" s="3">
        <v>888.57999999999993</v>
      </c>
      <c r="K499" t="s">
        <v>48</v>
      </c>
      <c r="L499" t="s">
        <v>53</v>
      </c>
      <c r="M499" t="s">
        <v>56</v>
      </c>
      <c r="N499">
        <v>1.3</v>
      </c>
      <c r="O499" t="s">
        <v>60</v>
      </c>
      <c r="P499" t="s">
        <v>62</v>
      </c>
      <c r="Q499" t="str">
        <f t="shared" si="23"/>
        <v>November-February</v>
      </c>
    </row>
    <row r="500" spans="1:17" x14ac:dyDescent="0.3">
      <c r="A500">
        <v>2024</v>
      </c>
      <c r="B500" t="s">
        <v>16</v>
      </c>
      <c r="C500" t="s">
        <v>23</v>
      </c>
      <c r="D500" t="s">
        <v>31</v>
      </c>
      <c r="E500" t="str">
        <f t="shared" si="21"/>
        <v>Foreign</v>
      </c>
      <c r="F500" t="s">
        <v>41</v>
      </c>
      <c r="G500">
        <v>12</v>
      </c>
      <c r="H500" t="s">
        <v>46</v>
      </c>
      <c r="I500" s="3">
        <f t="shared" si="22"/>
        <v>24</v>
      </c>
      <c r="J500" s="3">
        <v>288</v>
      </c>
      <c r="K500" t="s">
        <v>50</v>
      </c>
      <c r="L500" t="s">
        <v>52</v>
      </c>
      <c r="M500" t="s">
        <v>58</v>
      </c>
      <c r="N500">
        <v>4.7</v>
      </c>
      <c r="O500" t="s">
        <v>60</v>
      </c>
      <c r="P500" t="s">
        <v>61</v>
      </c>
      <c r="Q500" t="str">
        <f t="shared" si="23"/>
        <v>March-June</v>
      </c>
    </row>
    <row r="501" spans="1:17" x14ac:dyDescent="0.3">
      <c r="A501">
        <v>2024</v>
      </c>
      <c r="B501" t="s">
        <v>20</v>
      </c>
      <c r="C501" t="s">
        <v>24</v>
      </c>
      <c r="D501" t="s">
        <v>34</v>
      </c>
      <c r="E501" t="str">
        <f t="shared" si="21"/>
        <v>Foreign</v>
      </c>
      <c r="F501" t="s">
        <v>39</v>
      </c>
      <c r="G501">
        <v>1</v>
      </c>
      <c r="H501" t="s">
        <v>46</v>
      </c>
      <c r="I501" s="3">
        <f t="shared" si="22"/>
        <v>275.23</v>
      </c>
      <c r="J501" s="3">
        <v>275.23</v>
      </c>
      <c r="K501" t="s">
        <v>49</v>
      </c>
      <c r="L501" t="s">
        <v>53</v>
      </c>
      <c r="M501" t="s">
        <v>57</v>
      </c>
      <c r="N501">
        <v>2</v>
      </c>
      <c r="O501" t="s">
        <v>59</v>
      </c>
      <c r="P501" t="s">
        <v>61</v>
      </c>
      <c r="Q501" t="str">
        <f t="shared" si="23"/>
        <v>July-October</v>
      </c>
    </row>
    <row r="502" spans="1:17" x14ac:dyDescent="0.3">
      <c r="A502">
        <v>2016</v>
      </c>
      <c r="B502" t="s">
        <v>16</v>
      </c>
      <c r="C502" t="s">
        <v>16</v>
      </c>
      <c r="D502" t="s">
        <v>34</v>
      </c>
      <c r="E502" t="str">
        <f t="shared" si="21"/>
        <v>Foreign</v>
      </c>
      <c r="F502" t="s">
        <v>39</v>
      </c>
      <c r="G502">
        <v>13</v>
      </c>
      <c r="H502" t="s">
        <v>46</v>
      </c>
      <c r="I502" s="3">
        <f t="shared" si="22"/>
        <v>35.71</v>
      </c>
      <c r="J502" s="3">
        <v>464.23</v>
      </c>
      <c r="K502" t="s">
        <v>51</v>
      </c>
      <c r="L502" t="s">
        <v>52</v>
      </c>
      <c r="M502" t="s">
        <v>57</v>
      </c>
      <c r="N502">
        <v>4.4000000000000004</v>
      </c>
      <c r="O502" t="s">
        <v>60</v>
      </c>
      <c r="P502" t="s">
        <v>61</v>
      </c>
      <c r="Q502" t="str">
        <f t="shared" si="23"/>
        <v>July-October</v>
      </c>
    </row>
    <row r="503" spans="1:17" x14ac:dyDescent="0.3">
      <c r="A503">
        <v>2017</v>
      </c>
      <c r="B503" t="s">
        <v>21</v>
      </c>
      <c r="C503" t="s">
        <v>26</v>
      </c>
      <c r="D503" t="s">
        <v>36</v>
      </c>
      <c r="E503" t="str">
        <f t="shared" si="21"/>
        <v>Foreign</v>
      </c>
      <c r="F503" t="s">
        <v>43</v>
      </c>
      <c r="G503">
        <v>8</v>
      </c>
      <c r="H503" t="s">
        <v>46</v>
      </c>
      <c r="I503" s="3">
        <f t="shared" si="22"/>
        <v>122.48</v>
      </c>
      <c r="J503" s="3">
        <v>979.84</v>
      </c>
      <c r="K503" t="s">
        <v>50</v>
      </c>
      <c r="L503" t="s">
        <v>54</v>
      </c>
      <c r="M503" t="s">
        <v>56</v>
      </c>
      <c r="N503">
        <v>4.3</v>
      </c>
      <c r="O503" t="s">
        <v>60</v>
      </c>
      <c r="P503" t="s">
        <v>63</v>
      </c>
      <c r="Q503" t="str">
        <f t="shared" si="23"/>
        <v>November-February</v>
      </c>
    </row>
    <row r="504" spans="1:17" x14ac:dyDescent="0.3">
      <c r="A504">
        <v>2023</v>
      </c>
      <c r="B504" t="s">
        <v>17</v>
      </c>
      <c r="C504" t="s">
        <v>25</v>
      </c>
      <c r="D504" t="s">
        <v>34</v>
      </c>
      <c r="E504" t="str">
        <f t="shared" si="21"/>
        <v>Foreign</v>
      </c>
      <c r="F504" t="s">
        <v>39</v>
      </c>
      <c r="G504">
        <v>12</v>
      </c>
      <c r="H504" t="s">
        <v>45</v>
      </c>
      <c r="I504" s="3">
        <f t="shared" si="22"/>
        <v>77.62</v>
      </c>
      <c r="J504" s="3">
        <v>931.44</v>
      </c>
      <c r="K504" t="s">
        <v>51</v>
      </c>
      <c r="L504" t="s">
        <v>52</v>
      </c>
      <c r="M504" t="s">
        <v>58</v>
      </c>
      <c r="N504">
        <v>4.2</v>
      </c>
      <c r="O504" t="s">
        <v>59</v>
      </c>
      <c r="P504" t="s">
        <v>61</v>
      </c>
      <c r="Q504" t="str">
        <f t="shared" si="23"/>
        <v>March-June</v>
      </c>
    </row>
    <row r="505" spans="1:17" x14ac:dyDescent="0.3">
      <c r="A505">
        <v>2021</v>
      </c>
      <c r="B505" t="s">
        <v>19</v>
      </c>
      <c r="C505" t="s">
        <v>27</v>
      </c>
      <c r="D505" t="s">
        <v>35</v>
      </c>
      <c r="E505" t="str">
        <f t="shared" si="21"/>
        <v>Foreign</v>
      </c>
      <c r="F505" t="s">
        <v>43</v>
      </c>
      <c r="G505">
        <v>5</v>
      </c>
      <c r="H505" t="s">
        <v>46</v>
      </c>
      <c r="I505" s="3">
        <f t="shared" si="22"/>
        <v>227.49</v>
      </c>
      <c r="J505" s="3">
        <v>1137.45</v>
      </c>
      <c r="K505" t="s">
        <v>48</v>
      </c>
      <c r="L505" t="s">
        <v>52</v>
      </c>
      <c r="M505" t="s">
        <v>57</v>
      </c>
      <c r="N505">
        <v>2.2000000000000002</v>
      </c>
      <c r="O505" t="s">
        <v>60</v>
      </c>
      <c r="P505" t="s">
        <v>61</v>
      </c>
      <c r="Q505" t="str">
        <f t="shared" si="23"/>
        <v>July-October</v>
      </c>
    </row>
    <row r="506" spans="1:17" x14ac:dyDescent="0.3">
      <c r="A506">
        <v>2018</v>
      </c>
      <c r="B506" t="s">
        <v>15</v>
      </c>
      <c r="C506" t="s">
        <v>23</v>
      </c>
      <c r="D506" t="s">
        <v>31</v>
      </c>
      <c r="E506" t="str">
        <f t="shared" si="21"/>
        <v>Foreign</v>
      </c>
      <c r="F506" t="s">
        <v>39</v>
      </c>
      <c r="G506">
        <v>6</v>
      </c>
      <c r="H506" t="s">
        <v>47</v>
      </c>
      <c r="I506" s="3">
        <f t="shared" si="22"/>
        <v>218.01</v>
      </c>
      <c r="J506" s="3">
        <v>1308.06</v>
      </c>
      <c r="K506" t="s">
        <v>49</v>
      </c>
      <c r="L506" t="s">
        <v>53</v>
      </c>
      <c r="M506" t="s">
        <v>58</v>
      </c>
      <c r="N506">
        <v>4</v>
      </c>
      <c r="O506" t="s">
        <v>59</v>
      </c>
      <c r="P506" t="s">
        <v>62</v>
      </c>
      <c r="Q506" t="str">
        <f t="shared" si="23"/>
        <v>March-June</v>
      </c>
    </row>
    <row r="507" spans="1:17" x14ac:dyDescent="0.3">
      <c r="A507">
        <v>2024</v>
      </c>
      <c r="B507" t="s">
        <v>19</v>
      </c>
      <c r="C507" t="s">
        <v>23</v>
      </c>
      <c r="D507" t="s">
        <v>31</v>
      </c>
      <c r="E507" t="str">
        <f t="shared" si="21"/>
        <v>Foreign</v>
      </c>
      <c r="F507" t="s">
        <v>40</v>
      </c>
      <c r="G507">
        <v>4</v>
      </c>
      <c r="H507" t="s">
        <v>46</v>
      </c>
      <c r="I507" s="3">
        <f t="shared" si="22"/>
        <v>245.74</v>
      </c>
      <c r="J507" s="3">
        <v>982.96</v>
      </c>
      <c r="K507" t="s">
        <v>50</v>
      </c>
      <c r="L507" t="s">
        <v>52</v>
      </c>
      <c r="M507" t="s">
        <v>58</v>
      </c>
      <c r="N507">
        <v>2</v>
      </c>
      <c r="O507" t="s">
        <v>59</v>
      </c>
      <c r="P507" t="s">
        <v>62</v>
      </c>
      <c r="Q507" t="str">
        <f t="shared" si="23"/>
        <v>March-June</v>
      </c>
    </row>
    <row r="508" spans="1:17" x14ac:dyDescent="0.3">
      <c r="A508">
        <v>2019</v>
      </c>
      <c r="B508" t="s">
        <v>19</v>
      </c>
      <c r="C508" t="s">
        <v>25</v>
      </c>
      <c r="D508" t="s">
        <v>33</v>
      </c>
      <c r="E508" t="str">
        <f t="shared" si="21"/>
        <v>Foreign</v>
      </c>
      <c r="F508" t="s">
        <v>41</v>
      </c>
      <c r="G508">
        <v>13</v>
      </c>
      <c r="H508" t="s">
        <v>44</v>
      </c>
      <c r="I508" s="3">
        <f t="shared" si="22"/>
        <v>192.71</v>
      </c>
      <c r="J508" s="3">
        <v>2505.23</v>
      </c>
      <c r="K508" t="s">
        <v>48</v>
      </c>
      <c r="L508" t="s">
        <v>52</v>
      </c>
      <c r="M508" t="s">
        <v>58</v>
      </c>
      <c r="N508">
        <v>2.2000000000000002</v>
      </c>
      <c r="O508" t="s">
        <v>59</v>
      </c>
      <c r="P508" t="s">
        <v>62</v>
      </c>
      <c r="Q508" t="str">
        <f t="shared" si="23"/>
        <v>March-June</v>
      </c>
    </row>
    <row r="509" spans="1:17" x14ac:dyDescent="0.3">
      <c r="A509">
        <v>2016</v>
      </c>
      <c r="B509" t="s">
        <v>17</v>
      </c>
      <c r="C509" t="s">
        <v>23</v>
      </c>
      <c r="D509" t="s">
        <v>35</v>
      </c>
      <c r="E509" t="str">
        <f t="shared" si="21"/>
        <v>Foreign</v>
      </c>
      <c r="F509" t="s">
        <v>42</v>
      </c>
      <c r="G509">
        <v>8</v>
      </c>
      <c r="H509" t="s">
        <v>46</v>
      </c>
      <c r="I509" s="3">
        <f t="shared" si="22"/>
        <v>185.66</v>
      </c>
      <c r="J509" s="3">
        <v>1485.28</v>
      </c>
      <c r="K509" t="s">
        <v>48</v>
      </c>
      <c r="L509" t="s">
        <v>54</v>
      </c>
      <c r="M509" t="s">
        <v>57</v>
      </c>
      <c r="N509">
        <v>4.3</v>
      </c>
      <c r="O509" t="s">
        <v>60</v>
      </c>
      <c r="P509" t="s">
        <v>62</v>
      </c>
      <c r="Q509" t="str">
        <f t="shared" si="23"/>
        <v>July-October</v>
      </c>
    </row>
    <row r="510" spans="1:17" x14ac:dyDescent="0.3">
      <c r="A510">
        <v>2025</v>
      </c>
      <c r="B510" t="s">
        <v>18</v>
      </c>
      <c r="C510" t="s">
        <v>26</v>
      </c>
      <c r="D510" t="s">
        <v>34</v>
      </c>
      <c r="E510" t="str">
        <f t="shared" si="21"/>
        <v>Foreign</v>
      </c>
      <c r="F510" t="s">
        <v>40</v>
      </c>
      <c r="G510">
        <v>12</v>
      </c>
      <c r="H510" t="s">
        <v>45</v>
      </c>
      <c r="I510" s="3">
        <f t="shared" si="22"/>
        <v>133.99</v>
      </c>
      <c r="J510" s="3">
        <v>1607.88</v>
      </c>
      <c r="K510" t="s">
        <v>49</v>
      </c>
      <c r="L510" t="s">
        <v>55</v>
      </c>
      <c r="M510" t="s">
        <v>57</v>
      </c>
      <c r="N510">
        <v>3.3</v>
      </c>
      <c r="O510" t="s">
        <v>59</v>
      </c>
      <c r="P510" t="s">
        <v>63</v>
      </c>
      <c r="Q510" t="str">
        <f t="shared" si="23"/>
        <v>July-October</v>
      </c>
    </row>
    <row r="511" spans="1:17" x14ac:dyDescent="0.3">
      <c r="A511">
        <v>2022</v>
      </c>
      <c r="B511" t="s">
        <v>21</v>
      </c>
      <c r="C511" t="s">
        <v>25</v>
      </c>
      <c r="D511" t="s">
        <v>34</v>
      </c>
      <c r="E511" t="str">
        <f t="shared" si="21"/>
        <v>Foreign</v>
      </c>
      <c r="F511" t="s">
        <v>39</v>
      </c>
      <c r="G511">
        <v>9</v>
      </c>
      <c r="H511" t="s">
        <v>45</v>
      </c>
      <c r="I511" s="3">
        <f t="shared" si="22"/>
        <v>198.17999999999998</v>
      </c>
      <c r="J511" s="3">
        <v>1783.62</v>
      </c>
      <c r="K511" t="s">
        <v>49</v>
      </c>
      <c r="L511" t="s">
        <v>53</v>
      </c>
      <c r="M511" t="s">
        <v>56</v>
      </c>
      <c r="N511">
        <v>2.2000000000000002</v>
      </c>
      <c r="O511" t="s">
        <v>60</v>
      </c>
      <c r="P511" t="s">
        <v>61</v>
      </c>
      <c r="Q511" t="str">
        <f t="shared" si="23"/>
        <v>November-February</v>
      </c>
    </row>
    <row r="512" spans="1:17" x14ac:dyDescent="0.3">
      <c r="A512">
        <v>2018</v>
      </c>
      <c r="B512" t="s">
        <v>15</v>
      </c>
      <c r="C512" t="s">
        <v>22</v>
      </c>
      <c r="D512" t="s">
        <v>30</v>
      </c>
      <c r="E512" t="str">
        <f t="shared" si="21"/>
        <v>Foreign</v>
      </c>
      <c r="F512" t="s">
        <v>42</v>
      </c>
      <c r="G512">
        <v>9</v>
      </c>
      <c r="H512" t="s">
        <v>45</v>
      </c>
      <c r="I512" s="3">
        <f t="shared" si="22"/>
        <v>52.26</v>
      </c>
      <c r="J512" s="3">
        <v>470.34</v>
      </c>
      <c r="K512" t="s">
        <v>49</v>
      </c>
      <c r="L512" t="s">
        <v>53</v>
      </c>
      <c r="M512" t="s">
        <v>56</v>
      </c>
      <c r="N512">
        <v>3.8</v>
      </c>
      <c r="O512" t="s">
        <v>60</v>
      </c>
      <c r="P512" t="s">
        <v>62</v>
      </c>
      <c r="Q512" t="str">
        <f t="shared" si="23"/>
        <v>November-February</v>
      </c>
    </row>
    <row r="513" spans="1:17" x14ac:dyDescent="0.3">
      <c r="A513">
        <v>2023</v>
      </c>
      <c r="B513" t="s">
        <v>16</v>
      </c>
      <c r="C513" t="s">
        <v>16</v>
      </c>
      <c r="D513" t="s">
        <v>33</v>
      </c>
      <c r="E513" t="str">
        <f t="shared" si="21"/>
        <v>Foreign</v>
      </c>
      <c r="F513" t="s">
        <v>40</v>
      </c>
      <c r="G513">
        <v>1</v>
      </c>
      <c r="H513" t="s">
        <v>46</v>
      </c>
      <c r="I513" s="3">
        <f t="shared" si="22"/>
        <v>211.66</v>
      </c>
      <c r="J513" s="3">
        <v>211.66</v>
      </c>
      <c r="K513" t="s">
        <v>49</v>
      </c>
      <c r="L513" t="s">
        <v>55</v>
      </c>
      <c r="M513" t="s">
        <v>58</v>
      </c>
      <c r="N513">
        <v>4.4000000000000004</v>
      </c>
      <c r="O513" t="s">
        <v>59</v>
      </c>
      <c r="P513" t="s">
        <v>63</v>
      </c>
      <c r="Q513" t="str">
        <f t="shared" si="23"/>
        <v>March-June</v>
      </c>
    </row>
    <row r="514" spans="1:17" x14ac:dyDescent="0.3">
      <c r="A514">
        <v>2019</v>
      </c>
      <c r="B514" t="s">
        <v>18</v>
      </c>
      <c r="C514" t="s">
        <v>16</v>
      </c>
      <c r="D514" t="s">
        <v>33</v>
      </c>
      <c r="E514" t="str">
        <f t="shared" si="21"/>
        <v>Foreign</v>
      </c>
      <c r="F514" t="s">
        <v>41</v>
      </c>
      <c r="G514">
        <v>14</v>
      </c>
      <c r="H514" t="s">
        <v>47</v>
      </c>
      <c r="I514" s="3">
        <f t="shared" si="22"/>
        <v>49.089999999999996</v>
      </c>
      <c r="J514" s="3">
        <v>687.26</v>
      </c>
      <c r="K514" t="s">
        <v>50</v>
      </c>
      <c r="L514" t="s">
        <v>55</v>
      </c>
      <c r="M514" t="s">
        <v>57</v>
      </c>
      <c r="N514">
        <v>3.2</v>
      </c>
      <c r="O514" t="s">
        <v>60</v>
      </c>
      <c r="P514" t="s">
        <v>62</v>
      </c>
      <c r="Q514" t="str">
        <f t="shared" si="23"/>
        <v>July-October</v>
      </c>
    </row>
    <row r="515" spans="1:17" x14ac:dyDescent="0.3">
      <c r="A515">
        <v>2023</v>
      </c>
      <c r="B515" t="s">
        <v>16</v>
      </c>
      <c r="C515" t="s">
        <v>27</v>
      </c>
      <c r="D515" t="s">
        <v>30</v>
      </c>
      <c r="E515" t="str">
        <f t="shared" ref="E515:E578" si="24">IF(D515="India","Domestic","Foreign")</f>
        <v>Foreign</v>
      </c>
      <c r="F515" t="s">
        <v>42</v>
      </c>
      <c r="G515">
        <v>7</v>
      </c>
      <c r="H515" t="s">
        <v>45</v>
      </c>
      <c r="I515" s="3">
        <f t="shared" ref="I515:I578" si="25">J515/G515</f>
        <v>261.29000000000002</v>
      </c>
      <c r="J515" s="3">
        <v>1829.03</v>
      </c>
      <c r="K515" t="s">
        <v>49</v>
      </c>
      <c r="L515" t="s">
        <v>55</v>
      </c>
      <c r="M515" t="s">
        <v>58</v>
      </c>
      <c r="N515">
        <v>1.9</v>
      </c>
      <c r="O515" t="s">
        <v>59</v>
      </c>
      <c r="P515" t="s">
        <v>63</v>
      </c>
      <c r="Q515" t="str">
        <f t="shared" ref="Q515:Q578" si="26">IF(M515="Summer","March-June",IF(M515="Monsoon","July-October","November-February"))</f>
        <v>March-June</v>
      </c>
    </row>
    <row r="516" spans="1:17" x14ac:dyDescent="0.3">
      <c r="A516">
        <v>2018</v>
      </c>
      <c r="B516" t="s">
        <v>20</v>
      </c>
      <c r="C516" t="s">
        <v>25</v>
      </c>
      <c r="D516" t="s">
        <v>36</v>
      </c>
      <c r="E516" t="str">
        <f t="shared" si="24"/>
        <v>Foreign</v>
      </c>
      <c r="F516" t="s">
        <v>42</v>
      </c>
      <c r="G516">
        <v>4</v>
      </c>
      <c r="H516" t="s">
        <v>47</v>
      </c>
      <c r="I516" s="3">
        <f t="shared" si="25"/>
        <v>161.59</v>
      </c>
      <c r="J516" s="3">
        <v>646.36</v>
      </c>
      <c r="K516" t="s">
        <v>50</v>
      </c>
      <c r="L516" t="s">
        <v>52</v>
      </c>
      <c r="M516" t="s">
        <v>57</v>
      </c>
      <c r="N516">
        <v>3.3</v>
      </c>
      <c r="O516" t="s">
        <v>60</v>
      </c>
      <c r="P516" t="s">
        <v>61</v>
      </c>
      <c r="Q516" t="str">
        <f t="shared" si="26"/>
        <v>July-October</v>
      </c>
    </row>
    <row r="517" spans="1:17" x14ac:dyDescent="0.3">
      <c r="A517">
        <v>2024</v>
      </c>
      <c r="B517" t="s">
        <v>21</v>
      </c>
      <c r="C517" t="s">
        <v>27</v>
      </c>
      <c r="D517" t="s">
        <v>32</v>
      </c>
      <c r="E517" t="str">
        <f t="shared" si="24"/>
        <v>Foreign</v>
      </c>
      <c r="F517" t="s">
        <v>41</v>
      </c>
      <c r="G517">
        <v>13</v>
      </c>
      <c r="H517" t="s">
        <v>45</v>
      </c>
      <c r="I517" s="3">
        <f t="shared" si="25"/>
        <v>168.5</v>
      </c>
      <c r="J517" s="3">
        <v>2190.5</v>
      </c>
      <c r="K517" t="s">
        <v>49</v>
      </c>
      <c r="L517" t="s">
        <v>54</v>
      </c>
      <c r="M517" t="s">
        <v>57</v>
      </c>
      <c r="N517">
        <v>3.3</v>
      </c>
      <c r="O517" t="s">
        <v>59</v>
      </c>
      <c r="P517" t="s">
        <v>61</v>
      </c>
      <c r="Q517" t="str">
        <f t="shared" si="26"/>
        <v>July-October</v>
      </c>
    </row>
    <row r="518" spans="1:17" x14ac:dyDescent="0.3">
      <c r="A518">
        <v>2019</v>
      </c>
      <c r="B518" t="s">
        <v>18</v>
      </c>
      <c r="C518" t="s">
        <v>25</v>
      </c>
      <c r="D518" t="s">
        <v>30</v>
      </c>
      <c r="E518" t="str">
        <f t="shared" si="24"/>
        <v>Foreign</v>
      </c>
      <c r="F518" t="s">
        <v>40</v>
      </c>
      <c r="G518">
        <v>13</v>
      </c>
      <c r="H518" t="s">
        <v>45</v>
      </c>
      <c r="I518" s="3">
        <f t="shared" si="25"/>
        <v>183.76000000000002</v>
      </c>
      <c r="J518" s="3">
        <v>2388.88</v>
      </c>
      <c r="K518" t="s">
        <v>50</v>
      </c>
      <c r="L518" t="s">
        <v>53</v>
      </c>
      <c r="M518" t="s">
        <v>58</v>
      </c>
      <c r="N518">
        <v>3.5</v>
      </c>
      <c r="O518" t="s">
        <v>60</v>
      </c>
      <c r="P518" t="s">
        <v>62</v>
      </c>
      <c r="Q518" t="str">
        <f t="shared" si="26"/>
        <v>March-June</v>
      </c>
    </row>
    <row r="519" spans="1:17" x14ac:dyDescent="0.3">
      <c r="A519">
        <v>2023</v>
      </c>
      <c r="B519" t="s">
        <v>18</v>
      </c>
      <c r="C519" t="s">
        <v>16</v>
      </c>
      <c r="D519" t="s">
        <v>31</v>
      </c>
      <c r="E519" t="str">
        <f t="shared" si="24"/>
        <v>Foreign</v>
      </c>
      <c r="F519" t="s">
        <v>42</v>
      </c>
      <c r="G519">
        <v>10</v>
      </c>
      <c r="H519" t="s">
        <v>47</v>
      </c>
      <c r="I519" s="3">
        <f t="shared" si="25"/>
        <v>237.29000000000002</v>
      </c>
      <c r="J519" s="3">
        <v>2372.9</v>
      </c>
      <c r="K519" t="s">
        <v>50</v>
      </c>
      <c r="L519" t="s">
        <v>54</v>
      </c>
      <c r="M519" t="s">
        <v>56</v>
      </c>
      <c r="N519">
        <v>4.0999999999999996</v>
      </c>
      <c r="O519" t="s">
        <v>60</v>
      </c>
      <c r="P519" t="s">
        <v>61</v>
      </c>
      <c r="Q519" t="str">
        <f t="shared" si="26"/>
        <v>November-February</v>
      </c>
    </row>
    <row r="520" spans="1:17" x14ac:dyDescent="0.3">
      <c r="A520">
        <v>2022</v>
      </c>
      <c r="B520" t="s">
        <v>16</v>
      </c>
      <c r="C520" t="s">
        <v>22</v>
      </c>
      <c r="D520" t="s">
        <v>29</v>
      </c>
      <c r="E520" t="str">
        <f t="shared" si="24"/>
        <v>Domestic</v>
      </c>
      <c r="F520" t="s">
        <v>41</v>
      </c>
      <c r="G520">
        <v>11</v>
      </c>
      <c r="H520" t="s">
        <v>44</v>
      </c>
      <c r="I520" s="3">
        <f t="shared" si="25"/>
        <v>153.97</v>
      </c>
      <c r="J520" s="3">
        <v>1693.67</v>
      </c>
      <c r="K520" t="s">
        <v>49</v>
      </c>
      <c r="L520" t="s">
        <v>52</v>
      </c>
      <c r="M520" t="s">
        <v>57</v>
      </c>
      <c r="N520">
        <v>4.9000000000000004</v>
      </c>
      <c r="O520" t="s">
        <v>59</v>
      </c>
      <c r="P520" t="s">
        <v>61</v>
      </c>
      <c r="Q520" t="str">
        <f t="shared" si="26"/>
        <v>July-October</v>
      </c>
    </row>
    <row r="521" spans="1:17" x14ac:dyDescent="0.3">
      <c r="A521">
        <v>2017</v>
      </c>
      <c r="B521" t="s">
        <v>15</v>
      </c>
      <c r="C521" t="s">
        <v>23</v>
      </c>
      <c r="D521" t="s">
        <v>35</v>
      </c>
      <c r="E521" t="str">
        <f t="shared" si="24"/>
        <v>Foreign</v>
      </c>
      <c r="F521" t="s">
        <v>40</v>
      </c>
      <c r="G521">
        <v>8</v>
      </c>
      <c r="H521" t="s">
        <v>45</v>
      </c>
      <c r="I521" s="3">
        <f t="shared" si="25"/>
        <v>139.72</v>
      </c>
      <c r="J521" s="3">
        <v>1117.76</v>
      </c>
      <c r="K521" t="s">
        <v>51</v>
      </c>
      <c r="L521" t="s">
        <v>55</v>
      </c>
      <c r="M521" t="s">
        <v>58</v>
      </c>
      <c r="N521">
        <v>1.4</v>
      </c>
      <c r="O521" t="s">
        <v>59</v>
      </c>
      <c r="P521" t="s">
        <v>62</v>
      </c>
      <c r="Q521" t="str">
        <f t="shared" si="26"/>
        <v>March-June</v>
      </c>
    </row>
    <row r="522" spans="1:17" x14ac:dyDescent="0.3">
      <c r="A522">
        <v>2015</v>
      </c>
      <c r="B522" t="s">
        <v>20</v>
      </c>
      <c r="C522" t="s">
        <v>25</v>
      </c>
      <c r="D522" t="s">
        <v>34</v>
      </c>
      <c r="E522" t="str">
        <f t="shared" si="24"/>
        <v>Foreign</v>
      </c>
      <c r="F522" t="s">
        <v>39</v>
      </c>
      <c r="G522">
        <v>7</v>
      </c>
      <c r="H522" t="s">
        <v>47</v>
      </c>
      <c r="I522" s="3">
        <f t="shared" si="25"/>
        <v>100.73</v>
      </c>
      <c r="J522" s="3">
        <v>705.11</v>
      </c>
      <c r="K522" t="s">
        <v>50</v>
      </c>
      <c r="L522" t="s">
        <v>52</v>
      </c>
      <c r="M522" t="s">
        <v>56</v>
      </c>
      <c r="N522">
        <v>1.8</v>
      </c>
      <c r="O522" t="s">
        <v>59</v>
      </c>
      <c r="P522" t="s">
        <v>62</v>
      </c>
      <c r="Q522" t="str">
        <f t="shared" si="26"/>
        <v>November-February</v>
      </c>
    </row>
    <row r="523" spans="1:17" x14ac:dyDescent="0.3">
      <c r="A523">
        <v>2017</v>
      </c>
      <c r="B523" t="s">
        <v>16</v>
      </c>
      <c r="C523" t="s">
        <v>27</v>
      </c>
      <c r="D523" t="s">
        <v>32</v>
      </c>
      <c r="E523" t="str">
        <f t="shared" si="24"/>
        <v>Foreign</v>
      </c>
      <c r="F523" t="s">
        <v>43</v>
      </c>
      <c r="G523">
        <v>1</v>
      </c>
      <c r="H523" t="s">
        <v>45</v>
      </c>
      <c r="I523" s="3">
        <f t="shared" si="25"/>
        <v>55.85</v>
      </c>
      <c r="J523" s="3">
        <v>55.85</v>
      </c>
      <c r="K523" t="s">
        <v>50</v>
      </c>
      <c r="L523" t="s">
        <v>55</v>
      </c>
      <c r="M523" t="s">
        <v>56</v>
      </c>
      <c r="N523">
        <v>4.3</v>
      </c>
      <c r="O523" t="s">
        <v>59</v>
      </c>
      <c r="P523" t="s">
        <v>63</v>
      </c>
      <c r="Q523" t="str">
        <f t="shared" si="26"/>
        <v>November-February</v>
      </c>
    </row>
    <row r="524" spans="1:17" x14ac:dyDescent="0.3">
      <c r="A524">
        <v>2018</v>
      </c>
      <c r="B524" t="s">
        <v>18</v>
      </c>
      <c r="C524" t="s">
        <v>24</v>
      </c>
      <c r="D524" t="s">
        <v>30</v>
      </c>
      <c r="E524" t="str">
        <f t="shared" si="24"/>
        <v>Foreign</v>
      </c>
      <c r="F524" t="s">
        <v>39</v>
      </c>
      <c r="G524">
        <v>1</v>
      </c>
      <c r="H524" t="s">
        <v>46</v>
      </c>
      <c r="I524" s="3">
        <f t="shared" si="25"/>
        <v>73.3</v>
      </c>
      <c r="J524" s="3">
        <v>73.3</v>
      </c>
      <c r="K524" t="s">
        <v>51</v>
      </c>
      <c r="L524" t="s">
        <v>53</v>
      </c>
      <c r="M524" t="s">
        <v>57</v>
      </c>
      <c r="N524">
        <v>3.1</v>
      </c>
      <c r="O524" t="s">
        <v>59</v>
      </c>
      <c r="P524" t="s">
        <v>63</v>
      </c>
      <c r="Q524" t="str">
        <f t="shared" si="26"/>
        <v>July-October</v>
      </c>
    </row>
    <row r="525" spans="1:17" x14ac:dyDescent="0.3">
      <c r="A525">
        <v>2016</v>
      </c>
      <c r="B525" t="s">
        <v>21</v>
      </c>
      <c r="C525" t="s">
        <v>23</v>
      </c>
      <c r="D525" t="s">
        <v>33</v>
      </c>
      <c r="E525" t="str">
        <f t="shared" si="24"/>
        <v>Foreign</v>
      </c>
      <c r="F525" t="s">
        <v>39</v>
      </c>
      <c r="G525">
        <v>1</v>
      </c>
      <c r="H525" t="s">
        <v>47</v>
      </c>
      <c r="I525" s="3">
        <f t="shared" si="25"/>
        <v>20.149999999999999</v>
      </c>
      <c r="J525" s="3">
        <v>20.149999999999999</v>
      </c>
      <c r="K525" t="s">
        <v>50</v>
      </c>
      <c r="L525" t="s">
        <v>52</v>
      </c>
      <c r="M525" t="s">
        <v>58</v>
      </c>
      <c r="N525">
        <v>4</v>
      </c>
      <c r="O525" t="s">
        <v>60</v>
      </c>
      <c r="P525" t="s">
        <v>63</v>
      </c>
      <c r="Q525" t="str">
        <f t="shared" si="26"/>
        <v>March-June</v>
      </c>
    </row>
    <row r="526" spans="1:17" x14ac:dyDescent="0.3">
      <c r="A526">
        <v>2015</v>
      </c>
      <c r="B526" t="s">
        <v>18</v>
      </c>
      <c r="C526" t="s">
        <v>16</v>
      </c>
      <c r="D526" t="s">
        <v>32</v>
      </c>
      <c r="E526" t="str">
        <f t="shared" si="24"/>
        <v>Foreign</v>
      </c>
      <c r="F526" t="s">
        <v>43</v>
      </c>
      <c r="G526">
        <v>2</v>
      </c>
      <c r="H526" t="s">
        <v>45</v>
      </c>
      <c r="I526" s="3">
        <f t="shared" si="25"/>
        <v>263.44</v>
      </c>
      <c r="J526" s="3">
        <v>526.88</v>
      </c>
      <c r="K526" t="s">
        <v>48</v>
      </c>
      <c r="L526" t="s">
        <v>54</v>
      </c>
      <c r="M526" t="s">
        <v>56</v>
      </c>
      <c r="N526">
        <v>2.7</v>
      </c>
      <c r="O526" t="s">
        <v>59</v>
      </c>
      <c r="P526" t="s">
        <v>61</v>
      </c>
      <c r="Q526" t="str">
        <f t="shared" si="26"/>
        <v>November-February</v>
      </c>
    </row>
    <row r="527" spans="1:17" x14ac:dyDescent="0.3">
      <c r="A527">
        <v>2021</v>
      </c>
      <c r="B527" t="s">
        <v>17</v>
      </c>
      <c r="C527" t="s">
        <v>26</v>
      </c>
      <c r="D527" t="s">
        <v>35</v>
      </c>
      <c r="E527" t="str">
        <f t="shared" si="24"/>
        <v>Foreign</v>
      </c>
      <c r="F527" t="s">
        <v>39</v>
      </c>
      <c r="G527">
        <v>10</v>
      </c>
      <c r="H527" t="s">
        <v>44</v>
      </c>
      <c r="I527" s="3">
        <f t="shared" si="25"/>
        <v>234.19</v>
      </c>
      <c r="J527" s="3">
        <v>2341.9</v>
      </c>
      <c r="K527" t="s">
        <v>48</v>
      </c>
      <c r="L527" t="s">
        <v>54</v>
      </c>
      <c r="M527" t="s">
        <v>57</v>
      </c>
      <c r="N527">
        <v>4.4000000000000004</v>
      </c>
      <c r="O527" t="s">
        <v>60</v>
      </c>
      <c r="P527" t="s">
        <v>63</v>
      </c>
      <c r="Q527" t="str">
        <f t="shared" si="26"/>
        <v>July-October</v>
      </c>
    </row>
    <row r="528" spans="1:17" x14ac:dyDescent="0.3">
      <c r="A528">
        <v>2022</v>
      </c>
      <c r="B528" t="s">
        <v>21</v>
      </c>
      <c r="C528" t="s">
        <v>26</v>
      </c>
      <c r="D528" t="s">
        <v>29</v>
      </c>
      <c r="E528" t="str">
        <f t="shared" si="24"/>
        <v>Domestic</v>
      </c>
      <c r="F528" t="s">
        <v>39</v>
      </c>
      <c r="G528">
        <v>2</v>
      </c>
      <c r="H528" t="s">
        <v>46</v>
      </c>
      <c r="I528" s="3">
        <f t="shared" si="25"/>
        <v>81.23</v>
      </c>
      <c r="J528" s="3">
        <v>162.46</v>
      </c>
      <c r="K528" t="s">
        <v>51</v>
      </c>
      <c r="L528" t="s">
        <v>52</v>
      </c>
      <c r="M528" t="s">
        <v>58</v>
      </c>
      <c r="N528">
        <v>2.7</v>
      </c>
      <c r="O528" t="s">
        <v>60</v>
      </c>
      <c r="P528" t="s">
        <v>61</v>
      </c>
      <c r="Q528" t="str">
        <f t="shared" si="26"/>
        <v>March-June</v>
      </c>
    </row>
    <row r="529" spans="1:17" x14ac:dyDescent="0.3">
      <c r="A529">
        <v>2021</v>
      </c>
      <c r="B529" t="s">
        <v>21</v>
      </c>
      <c r="C529" t="s">
        <v>23</v>
      </c>
      <c r="D529" t="s">
        <v>35</v>
      </c>
      <c r="E529" t="str">
        <f t="shared" si="24"/>
        <v>Foreign</v>
      </c>
      <c r="F529" t="s">
        <v>41</v>
      </c>
      <c r="G529">
        <v>9</v>
      </c>
      <c r="H529" t="s">
        <v>45</v>
      </c>
      <c r="I529" s="3">
        <f t="shared" si="25"/>
        <v>20.67</v>
      </c>
      <c r="J529" s="3">
        <v>186.03</v>
      </c>
      <c r="K529" t="s">
        <v>51</v>
      </c>
      <c r="L529" t="s">
        <v>52</v>
      </c>
      <c r="M529" t="s">
        <v>57</v>
      </c>
      <c r="N529">
        <v>4.8</v>
      </c>
      <c r="O529" t="s">
        <v>59</v>
      </c>
      <c r="P529" t="s">
        <v>63</v>
      </c>
      <c r="Q529" t="str">
        <f t="shared" si="26"/>
        <v>July-October</v>
      </c>
    </row>
    <row r="530" spans="1:17" x14ac:dyDescent="0.3">
      <c r="A530">
        <v>2019</v>
      </c>
      <c r="B530" t="s">
        <v>18</v>
      </c>
      <c r="C530" t="s">
        <v>22</v>
      </c>
      <c r="D530" t="s">
        <v>33</v>
      </c>
      <c r="E530" t="str">
        <f t="shared" si="24"/>
        <v>Foreign</v>
      </c>
      <c r="F530" t="s">
        <v>41</v>
      </c>
      <c r="G530">
        <v>5</v>
      </c>
      <c r="H530" t="s">
        <v>46</v>
      </c>
      <c r="I530" s="3">
        <f t="shared" si="25"/>
        <v>157.79</v>
      </c>
      <c r="J530" s="3">
        <v>788.94999999999993</v>
      </c>
      <c r="K530" t="s">
        <v>49</v>
      </c>
      <c r="L530" t="s">
        <v>54</v>
      </c>
      <c r="M530" t="s">
        <v>58</v>
      </c>
      <c r="N530">
        <v>2.6</v>
      </c>
      <c r="O530" t="s">
        <v>60</v>
      </c>
      <c r="P530" t="s">
        <v>61</v>
      </c>
      <c r="Q530" t="str">
        <f t="shared" si="26"/>
        <v>March-June</v>
      </c>
    </row>
    <row r="531" spans="1:17" x14ac:dyDescent="0.3">
      <c r="A531">
        <v>2015</v>
      </c>
      <c r="B531" t="s">
        <v>15</v>
      </c>
      <c r="C531" t="s">
        <v>24</v>
      </c>
      <c r="D531" t="s">
        <v>32</v>
      </c>
      <c r="E531" t="str">
        <f t="shared" si="24"/>
        <v>Foreign</v>
      </c>
      <c r="F531" t="s">
        <v>40</v>
      </c>
      <c r="G531">
        <v>1</v>
      </c>
      <c r="H531" t="s">
        <v>44</v>
      </c>
      <c r="I531" s="3">
        <f t="shared" si="25"/>
        <v>135.52000000000001</v>
      </c>
      <c r="J531" s="3">
        <v>135.52000000000001</v>
      </c>
      <c r="K531" t="s">
        <v>50</v>
      </c>
      <c r="L531" t="s">
        <v>52</v>
      </c>
      <c r="M531" t="s">
        <v>57</v>
      </c>
      <c r="N531">
        <v>2.1</v>
      </c>
      <c r="O531" t="s">
        <v>60</v>
      </c>
      <c r="P531" t="s">
        <v>63</v>
      </c>
      <c r="Q531" t="str">
        <f t="shared" si="26"/>
        <v>July-October</v>
      </c>
    </row>
    <row r="532" spans="1:17" x14ac:dyDescent="0.3">
      <c r="A532">
        <v>2021</v>
      </c>
      <c r="B532" t="s">
        <v>21</v>
      </c>
      <c r="C532" t="s">
        <v>27</v>
      </c>
      <c r="D532" t="s">
        <v>32</v>
      </c>
      <c r="E532" t="str">
        <f t="shared" si="24"/>
        <v>Foreign</v>
      </c>
      <c r="F532" t="s">
        <v>42</v>
      </c>
      <c r="G532">
        <v>7</v>
      </c>
      <c r="H532" t="s">
        <v>47</v>
      </c>
      <c r="I532" s="3">
        <f t="shared" si="25"/>
        <v>237.28</v>
      </c>
      <c r="J532" s="3">
        <v>1660.96</v>
      </c>
      <c r="K532" t="s">
        <v>48</v>
      </c>
      <c r="L532" t="s">
        <v>52</v>
      </c>
      <c r="M532" t="s">
        <v>57</v>
      </c>
      <c r="N532">
        <v>1.4</v>
      </c>
      <c r="O532" t="s">
        <v>60</v>
      </c>
      <c r="P532" t="s">
        <v>61</v>
      </c>
      <c r="Q532" t="str">
        <f t="shared" si="26"/>
        <v>July-October</v>
      </c>
    </row>
    <row r="533" spans="1:17" x14ac:dyDescent="0.3">
      <c r="A533">
        <v>2021</v>
      </c>
      <c r="B533" t="s">
        <v>17</v>
      </c>
      <c r="C533" t="s">
        <v>25</v>
      </c>
      <c r="D533" t="s">
        <v>36</v>
      </c>
      <c r="E533" t="str">
        <f t="shared" si="24"/>
        <v>Foreign</v>
      </c>
      <c r="F533" t="s">
        <v>40</v>
      </c>
      <c r="G533">
        <v>10</v>
      </c>
      <c r="H533" t="s">
        <v>45</v>
      </c>
      <c r="I533" s="3">
        <f t="shared" si="25"/>
        <v>132.81</v>
      </c>
      <c r="J533" s="3">
        <v>1328.1</v>
      </c>
      <c r="K533" t="s">
        <v>51</v>
      </c>
      <c r="L533" t="s">
        <v>52</v>
      </c>
      <c r="M533" t="s">
        <v>58</v>
      </c>
      <c r="N533">
        <v>4.4000000000000004</v>
      </c>
      <c r="O533" t="s">
        <v>60</v>
      </c>
      <c r="P533" t="s">
        <v>62</v>
      </c>
      <c r="Q533" t="str">
        <f t="shared" si="26"/>
        <v>March-June</v>
      </c>
    </row>
    <row r="534" spans="1:17" x14ac:dyDescent="0.3">
      <c r="A534">
        <v>2023</v>
      </c>
      <c r="B534" t="s">
        <v>16</v>
      </c>
      <c r="C534" t="s">
        <v>16</v>
      </c>
      <c r="D534" t="s">
        <v>32</v>
      </c>
      <c r="E534" t="str">
        <f t="shared" si="24"/>
        <v>Foreign</v>
      </c>
      <c r="F534" t="s">
        <v>41</v>
      </c>
      <c r="G534">
        <v>2</v>
      </c>
      <c r="H534" t="s">
        <v>47</v>
      </c>
      <c r="I534" s="3">
        <f t="shared" si="25"/>
        <v>261.95</v>
      </c>
      <c r="J534" s="3">
        <v>523.9</v>
      </c>
      <c r="K534" t="s">
        <v>49</v>
      </c>
      <c r="L534" t="s">
        <v>55</v>
      </c>
      <c r="M534" t="s">
        <v>57</v>
      </c>
      <c r="N534">
        <v>4.8</v>
      </c>
      <c r="O534" t="s">
        <v>60</v>
      </c>
      <c r="P534" t="s">
        <v>61</v>
      </c>
      <c r="Q534" t="str">
        <f t="shared" si="26"/>
        <v>July-October</v>
      </c>
    </row>
    <row r="535" spans="1:17" x14ac:dyDescent="0.3">
      <c r="A535">
        <v>2017</v>
      </c>
      <c r="B535" t="s">
        <v>15</v>
      </c>
      <c r="C535" t="s">
        <v>26</v>
      </c>
      <c r="D535" t="s">
        <v>34</v>
      </c>
      <c r="E535" t="str">
        <f t="shared" si="24"/>
        <v>Foreign</v>
      </c>
      <c r="F535" t="s">
        <v>41</v>
      </c>
      <c r="G535">
        <v>3</v>
      </c>
      <c r="H535" t="s">
        <v>45</v>
      </c>
      <c r="I535" s="3">
        <f t="shared" si="25"/>
        <v>46.830000000000005</v>
      </c>
      <c r="J535" s="3">
        <v>140.49</v>
      </c>
      <c r="K535" t="s">
        <v>51</v>
      </c>
      <c r="L535" t="s">
        <v>54</v>
      </c>
      <c r="M535" t="s">
        <v>58</v>
      </c>
      <c r="N535">
        <v>4.5999999999999996</v>
      </c>
      <c r="O535" t="s">
        <v>60</v>
      </c>
      <c r="P535" t="s">
        <v>62</v>
      </c>
      <c r="Q535" t="str">
        <f t="shared" si="26"/>
        <v>March-June</v>
      </c>
    </row>
    <row r="536" spans="1:17" x14ac:dyDescent="0.3">
      <c r="A536">
        <v>2023</v>
      </c>
      <c r="B536" t="s">
        <v>15</v>
      </c>
      <c r="C536" t="s">
        <v>26</v>
      </c>
      <c r="D536" t="s">
        <v>29</v>
      </c>
      <c r="E536" t="str">
        <f t="shared" si="24"/>
        <v>Domestic</v>
      </c>
      <c r="F536" t="s">
        <v>43</v>
      </c>
      <c r="G536">
        <v>4</v>
      </c>
      <c r="H536" t="s">
        <v>45</v>
      </c>
      <c r="I536" s="3">
        <f t="shared" si="25"/>
        <v>122.44</v>
      </c>
      <c r="J536" s="3">
        <v>489.76</v>
      </c>
      <c r="K536" t="s">
        <v>48</v>
      </c>
      <c r="L536" t="s">
        <v>52</v>
      </c>
      <c r="M536" t="s">
        <v>56</v>
      </c>
      <c r="N536">
        <v>4</v>
      </c>
      <c r="O536" t="s">
        <v>60</v>
      </c>
      <c r="P536" t="s">
        <v>62</v>
      </c>
      <c r="Q536" t="str">
        <f t="shared" si="26"/>
        <v>November-February</v>
      </c>
    </row>
    <row r="537" spans="1:17" x14ac:dyDescent="0.3">
      <c r="A537">
        <v>2015</v>
      </c>
      <c r="B537" t="s">
        <v>15</v>
      </c>
      <c r="C537" t="s">
        <v>26</v>
      </c>
      <c r="D537" t="s">
        <v>29</v>
      </c>
      <c r="E537" t="str">
        <f t="shared" si="24"/>
        <v>Domestic</v>
      </c>
      <c r="F537" t="s">
        <v>43</v>
      </c>
      <c r="G537">
        <v>3</v>
      </c>
      <c r="H537" t="s">
        <v>47</v>
      </c>
      <c r="I537" s="3">
        <f t="shared" si="25"/>
        <v>281.5</v>
      </c>
      <c r="J537" s="3">
        <v>844.5</v>
      </c>
      <c r="K537" t="s">
        <v>51</v>
      </c>
      <c r="L537" t="s">
        <v>54</v>
      </c>
      <c r="M537" t="s">
        <v>56</v>
      </c>
      <c r="N537">
        <v>2.7</v>
      </c>
      <c r="O537" t="s">
        <v>60</v>
      </c>
      <c r="P537" t="s">
        <v>61</v>
      </c>
      <c r="Q537" t="str">
        <f t="shared" si="26"/>
        <v>November-February</v>
      </c>
    </row>
    <row r="538" spans="1:17" x14ac:dyDescent="0.3">
      <c r="A538">
        <v>2015</v>
      </c>
      <c r="B538" t="s">
        <v>21</v>
      </c>
      <c r="C538" t="s">
        <v>26</v>
      </c>
      <c r="D538" t="s">
        <v>29</v>
      </c>
      <c r="E538" t="str">
        <f t="shared" si="24"/>
        <v>Domestic</v>
      </c>
      <c r="F538" t="s">
        <v>41</v>
      </c>
      <c r="G538">
        <v>3</v>
      </c>
      <c r="H538" t="s">
        <v>47</v>
      </c>
      <c r="I538" s="3">
        <f t="shared" si="25"/>
        <v>23.28</v>
      </c>
      <c r="J538" s="3">
        <v>69.84</v>
      </c>
      <c r="K538" t="s">
        <v>51</v>
      </c>
      <c r="L538" t="s">
        <v>53</v>
      </c>
      <c r="M538" t="s">
        <v>57</v>
      </c>
      <c r="N538">
        <v>2.2000000000000002</v>
      </c>
      <c r="O538" t="s">
        <v>59</v>
      </c>
      <c r="P538" t="s">
        <v>61</v>
      </c>
      <c r="Q538" t="str">
        <f t="shared" si="26"/>
        <v>July-October</v>
      </c>
    </row>
    <row r="539" spans="1:17" x14ac:dyDescent="0.3">
      <c r="A539">
        <v>2018</v>
      </c>
      <c r="B539" t="s">
        <v>15</v>
      </c>
      <c r="C539" t="s">
        <v>28</v>
      </c>
      <c r="D539" t="s">
        <v>31</v>
      </c>
      <c r="E539" t="str">
        <f t="shared" si="24"/>
        <v>Foreign</v>
      </c>
      <c r="F539" t="s">
        <v>39</v>
      </c>
      <c r="G539">
        <v>9</v>
      </c>
      <c r="H539" t="s">
        <v>45</v>
      </c>
      <c r="I539" s="3">
        <f t="shared" si="25"/>
        <v>129.41999999999999</v>
      </c>
      <c r="J539" s="3">
        <v>1164.78</v>
      </c>
      <c r="K539" t="s">
        <v>50</v>
      </c>
      <c r="L539" t="s">
        <v>52</v>
      </c>
      <c r="M539" t="s">
        <v>58</v>
      </c>
      <c r="N539">
        <v>2.1</v>
      </c>
      <c r="O539" t="s">
        <v>59</v>
      </c>
      <c r="P539" t="s">
        <v>62</v>
      </c>
      <c r="Q539" t="str">
        <f t="shared" si="26"/>
        <v>March-June</v>
      </c>
    </row>
    <row r="540" spans="1:17" x14ac:dyDescent="0.3">
      <c r="A540">
        <v>2023</v>
      </c>
      <c r="B540" t="s">
        <v>18</v>
      </c>
      <c r="C540" t="s">
        <v>22</v>
      </c>
      <c r="D540" t="s">
        <v>30</v>
      </c>
      <c r="E540" t="str">
        <f t="shared" si="24"/>
        <v>Foreign</v>
      </c>
      <c r="F540" t="s">
        <v>40</v>
      </c>
      <c r="G540">
        <v>12</v>
      </c>
      <c r="H540" t="s">
        <v>44</v>
      </c>
      <c r="I540" s="3">
        <f t="shared" si="25"/>
        <v>92.720000000000013</v>
      </c>
      <c r="J540" s="3">
        <v>1112.6400000000001</v>
      </c>
      <c r="K540" t="s">
        <v>48</v>
      </c>
      <c r="L540" t="s">
        <v>55</v>
      </c>
      <c r="M540" t="s">
        <v>56</v>
      </c>
      <c r="N540">
        <v>4</v>
      </c>
      <c r="O540" t="s">
        <v>59</v>
      </c>
      <c r="P540" t="s">
        <v>63</v>
      </c>
      <c r="Q540" t="str">
        <f t="shared" si="26"/>
        <v>November-February</v>
      </c>
    </row>
    <row r="541" spans="1:17" x14ac:dyDescent="0.3">
      <c r="A541">
        <v>2020</v>
      </c>
      <c r="B541" t="s">
        <v>15</v>
      </c>
      <c r="C541" t="s">
        <v>27</v>
      </c>
      <c r="D541" t="s">
        <v>33</v>
      </c>
      <c r="E541" t="str">
        <f t="shared" si="24"/>
        <v>Foreign</v>
      </c>
      <c r="F541" t="s">
        <v>41</v>
      </c>
      <c r="G541">
        <v>4</v>
      </c>
      <c r="H541" t="s">
        <v>44</v>
      </c>
      <c r="I541" s="3">
        <f t="shared" si="25"/>
        <v>168.92</v>
      </c>
      <c r="J541" s="3">
        <v>675.68</v>
      </c>
      <c r="K541" t="s">
        <v>50</v>
      </c>
      <c r="L541" t="s">
        <v>55</v>
      </c>
      <c r="M541" t="s">
        <v>58</v>
      </c>
      <c r="N541">
        <v>2.4</v>
      </c>
      <c r="O541" t="s">
        <v>59</v>
      </c>
      <c r="P541" t="s">
        <v>62</v>
      </c>
      <c r="Q541" t="str">
        <f t="shared" si="26"/>
        <v>March-June</v>
      </c>
    </row>
    <row r="542" spans="1:17" x14ac:dyDescent="0.3">
      <c r="A542">
        <v>2025</v>
      </c>
      <c r="B542" t="s">
        <v>17</v>
      </c>
      <c r="C542" t="s">
        <v>16</v>
      </c>
      <c r="D542" t="s">
        <v>30</v>
      </c>
      <c r="E542" t="str">
        <f t="shared" si="24"/>
        <v>Foreign</v>
      </c>
      <c r="F542" t="s">
        <v>41</v>
      </c>
      <c r="G542">
        <v>8</v>
      </c>
      <c r="H542" t="s">
        <v>45</v>
      </c>
      <c r="I542" s="3">
        <f t="shared" si="25"/>
        <v>98.05</v>
      </c>
      <c r="J542" s="3">
        <v>784.4</v>
      </c>
      <c r="K542" t="s">
        <v>51</v>
      </c>
      <c r="L542" t="s">
        <v>52</v>
      </c>
      <c r="M542" t="s">
        <v>56</v>
      </c>
      <c r="N542">
        <v>4.0999999999999996</v>
      </c>
      <c r="O542" t="s">
        <v>59</v>
      </c>
      <c r="P542" t="s">
        <v>63</v>
      </c>
      <c r="Q542" t="str">
        <f t="shared" si="26"/>
        <v>November-February</v>
      </c>
    </row>
    <row r="543" spans="1:17" x14ac:dyDescent="0.3">
      <c r="A543">
        <v>2017</v>
      </c>
      <c r="B543" t="s">
        <v>20</v>
      </c>
      <c r="C543" t="s">
        <v>16</v>
      </c>
      <c r="D543" t="s">
        <v>29</v>
      </c>
      <c r="E543" t="str">
        <f t="shared" si="24"/>
        <v>Domestic</v>
      </c>
      <c r="F543" t="s">
        <v>43</v>
      </c>
      <c r="G543">
        <v>1</v>
      </c>
      <c r="H543" t="s">
        <v>47</v>
      </c>
      <c r="I543" s="3">
        <f t="shared" si="25"/>
        <v>263.57</v>
      </c>
      <c r="J543" s="3">
        <v>263.57</v>
      </c>
      <c r="K543" t="s">
        <v>48</v>
      </c>
      <c r="L543" t="s">
        <v>52</v>
      </c>
      <c r="M543" t="s">
        <v>58</v>
      </c>
      <c r="N543">
        <v>4.9000000000000004</v>
      </c>
      <c r="O543" t="s">
        <v>59</v>
      </c>
      <c r="P543" t="s">
        <v>62</v>
      </c>
      <c r="Q543" t="str">
        <f t="shared" si="26"/>
        <v>March-June</v>
      </c>
    </row>
    <row r="544" spans="1:17" x14ac:dyDescent="0.3">
      <c r="A544">
        <v>2015</v>
      </c>
      <c r="B544" t="s">
        <v>17</v>
      </c>
      <c r="C544" t="s">
        <v>16</v>
      </c>
      <c r="D544" t="s">
        <v>30</v>
      </c>
      <c r="E544" t="str">
        <f t="shared" si="24"/>
        <v>Foreign</v>
      </c>
      <c r="F544" t="s">
        <v>40</v>
      </c>
      <c r="G544">
        <v>13</v>
      </c>
      <c r="H544" t="s">
        <v>44</v>
      </c>
      <c r="I544" s="3">
        <f t="shared" si="25"/>
        <v>282.39999999999998</v>
      </c>
      <c r="J544" s="3">
        <v>3671.2</v>
      </c>
      <c r="K544" t="s">
        <v>49</v>
      </c>
      <c r="L544" t="s">
        <v>53</v>
      </c>
      <c r="M544" t="s">
        <v>58</v>
      </c>
      <c r="N544">
        <v>1.8</v>
      </c>
      <c r="O544" t="s">
        <v>60</v>
      </c>
      <c r="P544" t="s">
        <v>62</v>
      </c>
      <c r="Q544" t="str">
        <f t="shared" si="26"/>
        <v>March-June</v>
      </c>
    </row>
    <row r="545" spans="1:17" x14ac:dyDescent="0.3">
      <c r="A545">
        <v>2018</v>
      </c>
      <c r="B545" t="s">
        <v>21</v>
      </c>
      <c r="C545" t="s">
        <v>27</v>
      </c>
      <c r="D545" t="s">
        <v>32</v>
      </c>
      <c r="E545" t="str">
        <f t="shared" si="24"/>
        <v>Foreign</v>
      </c>
      <c r="F545" t="s">
        <v>40</v>
      </c>
      <c r="G545">
        <v>6</v>
      </c>
      <c r="H545" t="s">
        <v>45</v>
      </c>
      <c r="I545" s="3">
        <f t="shared" si="25"/>
        <v>257.76</v>
      </c>
      <c r="J545" s="3">
        <v>1546.56</v>
      </c>
      <c r="K545" t="s">
        <v>50</v>
      </c>
      <c r="L545" t="s">
        <v>52</v>
      </c>
      <c r="M545" t="s">
        <v>56</v>
      </c>
      <c r="N545">
        <v>1.5</v>
      </c>
      <c r="O545" t="s">
        <v>59</v>
      </c>
      <c r="P545" t="s">
        <v>62</v>
      </c>
      <c r="Q545" t="str">
        <f t="shared" si="26"/>
        <v>November-February</v>
      </c>
    </row>
    <row r="546" spans="1:17" x14ac:dyDescent="0.3">
      <c r="A546">
        <v>2023</v>
      </c>
      <c r="B546" t="s">
        <v>15</v>
      </c>
      <c r="C546" t="s">
        <v>22</v>
      </c>
      <c r="D546" t="s">
        <v>33</v>
      </c>
      <c r="E546" t="str">
        <f t="shared" si="24"/>
        <v>Foreign</v>
      </c>
      <c r="F546" t="s">
        <v>42</v>
      </c>
      <c r="G546">
        <v>1</v>
      </c>
      <c r="H546" t="s">
        <v>46</v>
      </c>
      <c r="I546" s="3">
        <f t="shared" si="25"/>
        <v>131.6</v>
      </c>
      <c r="J546" s="3">
        <v>131.6</v>
      </c>
      <c r="K546" t="s">
        <v>50</v>
      </c>
      <c r="L546" t="s">
        <v>54</v>
      </c>
      <c r="M546" t="s">
        <v>56</v>
      </c>
      <c r="N546">
        <v>1.5</v>
      </c>
      <c r="O546" t="s">
        <v>60</v>
      </c>
      <c r="P546" t="s">
        <v>61</v>
      </c>
      <c r="Q546" t="str">
        <f t="shared" si="26"/>
        <v>November-February</v>
      </c>
    </row>
    <row r="547" spans="1:17" x14ac:dyDescent="0.3">
      <c r="A547">
        <v>2017</v>
      </c>
      <c r="B547" t="s">
        <v>15</v>
      </c>
      <c r="C547" t="s">
        <v>23</v>
      </c>
      <c r="D547" t="s">
        <v>32</v>
      </c>
      <c r="E547" t="str">
        <f t="shared" si="24"/>
        <v>Foreign</v>
      </c>
      <c r="F547" t="s">
        <v>41</v>
      </c>
      <c r="G547">
        <v>5</v>
      </c>
      <c r="H547" t="s">
        <v>45</v>
      </c>
      <c r="I547" s="3">
        <f t="shared" si="25"/>
        <v>297.18</v>
      </c>
      <c r="J547" s="3">
        <v>1485.9</v>
      </c>
      <c r="K547" t="s">
        <v>49</v>
      </c>
      <c r="L547" t="s">
        <v>52</v>
      </c>
      <c r="M547" t="s">
        <v>57</v>
      </c>
      <c r="N547">
        <v>1.2</v>
      </c>
      <c r="O547" t="s">
        <v>60</v>
      </c>
      <c r="P547" t="s">
        <v>61</v>
      </c>
      <c r="Q547" t="str">
        <f t="shared" si="26"/>
        <v>July-October</v>
      </c>
    </row>
    <row r="548" spans="1:17" x14ac:dyDescent="0.3">
      <c r="A548">
        <v>2023</v>
      </c>
      <c r="B548" t="s">
        <v>18</v>
      </c>
      <c r="C548" t="s">
        <v>23</v>
      </c>
      <c r="D548" t="s">
        <v>36</v>
      </c>
      <c r="E548" t="str">
        <f t="shared" si="24"/>
        <v>Foreign</v>
      </c>
      <c r="F548" t="s">
        <v>42</v>
      </c>
      <c r="G548">
        <v>7</v>
      </c>
      <c r="H548" t="s">
        <v>47</v>
      </c>
      <c r="I548" s="3">
        <f t="shared" si="25"/>
        <v>225.81</v>
      </c>
      <c r="J548" s="3">
        <v>1580.67</v>
      </c>
      <c r="K548" t="s">
        <v>51</v>
      </c>
      <c r="L548" t="s">
        <v>54</v>
      </c>
      <c r="M548" t="s">
        <v>58</v>
      </c>
      <c r="N548">
        <v>3.8</v>
      </c>
      <c r="O548" t="s">
        <v>60</v>
      </c>
      <c r="P548" t="s">
        <v>61</v>
      </c>
      <c r="Q548" t="str">
        <f t="shared" si="26"/>
        <v>March-June</v>
      </c>
    </row>
    <row r="549" spans="1:17" x14ac:dyDescent="0.3">
      <c r="A549">
        <v>2021</v>
      </c>
      <c r="B549" t="s">
        <v>16</v>
      </c>
      <c r="C549" t="s">
        <v>24</v>
      </c>
      <c r="D549" t="s">
        <v>32</v>
      </c>
      <c r="E549" t="str">
        <f t="shared" si="24"/>
        <v>Foreign</v>
      </c>
      <c r="F549" t="s">
        <v>43</v>
      </c>
      <c r="G549">
        <v>13</v>
      </c>
      <c r="H549" t="s">
        <v>45</v>
      </c>
      <c r="I549" s="3">
        <f t="shared" si="25"/>
        <v>119.57000000000001</v>
      </c>
      <c r="J549" s="3">
        <v>1554.41</v>
      </c>
      <c r="K549" t="s">
        <v>49</v>
      </c>
      <c r="L549" t="s">
        <v>54</v>
      </c>
      <c r="M549" t="s">
        <v>57</v>
      </c>
      <c r="N549">
        <v>3.4</v>
      </c>
      <c r="O549" t="s">
        <v>60</v>
      </c>
      <c r="P549" t="s">
        <v>62</v>
      </c>
      <c r="Q549" t="str">
        <f t="shared" si="26"/>
        <v>July-October</v>
      </c>
    </row>
    <row r="550" spans="1:17" x14ac:dyDescent="0.3">
      <c r="A550">
        <v>2018</v>
      </c>
      <c r="B550" t="s">
        <v>15</v>
      </c>
      <c r="C550" t="s">
        <v>25</v>
      </c>
      <c r="D550" t="s">
        <v>36</v>
      </c>
      <c r="E550" t="str">
        <f t="shared" si="24"/>
        <v>Foreign</v>
      </c>
      <c r="F550" t="s">
        <v>42</v>
      </c>
      <c r="G550">
        <v>12</v>
      </c>
      <c r="H550" t="s">
        <v>46</v>
      </c>
      <c r="I550" s="3">
        <f t="shared" si="25"/>
        <v>46.23</v>
      </c>
      <c r="J550" s="3">
        <v>554.76</v>
      </c>
      <c r="K550" t="s">
        <v>48</v>
      </c>
      <c r="L550" t="s">
        <v>54</v>
      </c>
      <c r="M550" t="s">
        <v>56</v>
      </c>
      <c r="N550">
        <v>3.3</v>
      </c>
      <c r="O550" t="s">
        <v>60</v>
      </c>
      <c r="P550" t="s">
        <v>62</v>
      </c>
      <c r="Q550" t="str">
        <f t="shared" si="26"/>
        <v>November-February</v>
      </c>
    </row>
    <row r="551" spans="1:17" x14ac:dyDescent="0.3">
      <c r="A551">
        <v>2017</v>
      </c>
      <c r="B551" t="s">
        <v>19</v>
      </c>
      <c r="C551" t="s">
        <v>23</v>
      </c>
      <c r="D551" t="s">
        <v>36</v>
      </c>
      <c r="E551" t="str">
        <f t="shared" si="24"/>
        <v>Foreign</v>
      </c>
      <c r="F551" t="s">
        <v>39</v>
      </c>
      <c r="G551">
        <v>1</v>
      </c>
      <c r="H551" t="s">
        <v>46</v>
      </c>
      <c r="I551" s="3">
        <f t="shared" si="25"/>
        <v>206.77</v>
      </c>
      <c r="J551" s="3">
        <v>206.77</v>
      </c>
      <c r="K551" t="s">
        <v>50</v>
      </c>
      <c r="L551" t="s">
        <v>54</v>
      </c>
      <c r="M551" t="s">
        <v>56</v>
      </c>
      <c r="N551">
        <v>3.3</v>
      </c>
      <c r="O551" t="s">
        <v>59</v>
      </c>
      <c r="P551" t="s">
        <v>61</v>
      </c>
      <c r="Q551" t="str">
        <f t="shared" si="26"/>
        <v>November-February</v>
      </c>
    </row>
    <row r="552" spans="1:17" x14ac:dyDescent="0.3">
      <c r="A552">
        <v>2024</v>
      </c>
      <c r="B552" t="s">
        <v>17</v>
      </c>
      <c r="C552" t="s">
        <v>25</v>
      </c>
      <c r="D552" t="s">
        <v>34</v>
      </c>
      <c r="E552" t="str">
        <f t="shared" si="24"/>
        <v>Foreign</v>
      </c>
      <c r="F552" t="s">
        <v>41</v>
      </c>
      <c r="G552">
        <v>9</v>
      </c>
      <c r="H552" t="s">
        <v>45</v>
      </c>
      <c r="I552" s="3">
        <f t="shared" si="25"/>
        <v>224</v>
      </c>
      <c r="J552" s="3">
        <v>2016</v>
      </c>
      <c r="K552" t="s">
        <v>48</v>
      </c>
      <c r="L552" t="s">
        <v>54</v>
      </c>
      <c r="M552" t="s">
        <v>58</v>
      </c>
      <c r="N552">
        <v>1.3</v>
      </c>
      <c r="O552" t="s">
        <v>59</v>
      </c>
      <c r="P552" t="s">
        <v>61</v>
      </c>
      <c r="Q552" t="str">
        <f t="shared" si="26"/>
        <v>March-June</v>
      </c>
    </row>
    <row r="553" spans="1:17" x14ac:dyDescent="0.3">
      <c r="A553">
        <v>2019</v>
      </c>
      <c r="B553" t="s">
        <v>21</v>
      </c>
      <c r="C553" t="s">
        <v>22</v>
      </c>
      <c r="D553" t="s">
        <v>34</v>
      </c>
      <c r="E553" t="str">
        <f t="shared" si="24"/>
        <v>Foreign</v>
      </c>
      <c r="F553" t="s">
        <v>41</v>
      </c>
      <c r="G553">
        <v>12</v>
      </c>
      <c r="H553" t="s">
        <v>46</v>
      </c>
      <c r="I553" s="3">
        <f t="shared" si="25"/>
        <v>54.29</v>
      </c>
      <c r="J553" s="3">
        <v>651.48</v>
      </c>
      <c r="K553" t="s">
        <v>51</v>
      </c>
      <c r="L553" t="s">
        <v>52</v>
      </c>
      <c r="M553" t="s">
        <v>58</v>
      </c>
      <c r="N553">
        <v>2.2000000000000002</v>
      </c>
      <c r="O553" t="s">
        <v>60</v>
      </c>
      <c r="P553" t="s">
        <v>61</v>
      </c>
      <c r="Q553" t="str">
        <f t="shared" si="26"/>
        <v>March-June</v>
      </c>
    </row>
    <row r="554" spans="1:17" x14ac:dyDescent="0.3">
      <c r="A554">
        <v>2019</v>
      </c>
      <c r="B554" t="s">
        <v>20</v>
      </c>
      <c r="C554" t="s">
        <v>26</v>
      </c>
      <c r="D554" t="s">
        <v>34</v>
      </c>
      <c r="E554" t="str">
        <f t="shared" si="24"/>
        <v>Foreign</v>
      </c>
      <c r="F554" t="s">
        <v>40</v>
      </c>
      <c r="G554">
        <v>11</v>
      </c>
      <c r="H554" t="s">
        <v>45</v>
      </c>
      <c r="I554" s="3">
        <f t="shared" si="25"/>
        <v>173.93</v>
      </c>
      <c r="J554" s="3">
        <v>1913.23</v>
      </c>
      <c r="K554" t="s">
        <v>49</v>
      </c>
      <c r="L554" t="s">
        <v>52</v>
      </c>
      <c r="M554" t="s">
        <v>56</v>
      </c>
      <c r="N554">
        <v>2.1</v>
      </c>
      <c r="O554" t="s">
        <v>60</v>
      </c>
      <c r="P554" t="s">
        <v>61</v>
      </c>
      <c r="Q554" t="str">
        <f t="shared" si="26"/>
        <v>November-February</v>
      </c>
    </row>
    <row r="555" spans="1:17" x14ac:dyDescent="0.3">
      <c r="A555">
        <v>2017</v>
      </c>
      <c r="B555" t="s">
        <v>15</v>
      </c>
      <c r="C555" t="s">
        <v>25</v>
      </c>
      <c r="D555" t="s">
        <v>29</v>
      </c>
      <c r="E555" t="str">
        <f t="shared" si="24"/>
        <v>Domestic</v>
      </c>
      <c r="F555" t="s">
        <v>42</v>
      </c>
      <c r="G555">
        <v>9</v>
      </c>
      <c r="H555" t="s">
        <v>47</v>
      </c>
      <c r="I555" s="3">
        <f t="shared" si="25"/>
        <v>296.38</v>
      </c>
      <c r="J555" s="3">
        <v>2667.42</v>
      </c>
      <c r="K555" t="s">
        <v>48</v>
      </c>
      <c r="L555" t="s">
        <v>52</v>
      </c>
      <c r="M555" t="s">
        <v>57</v>
      </c>
      <c r="N555">
        <v>2.9</v>
      </c>
      <c r="O555" t="s">
        <v>60</v>
      </c>
      <c r="P555" t="s">
        <v>62</v>
      </c>
      <c r="Q555" t="str">
        <f t="shared" si="26"/>
        <v>July-October</v>
      </c>
    </row>
    <row r="556" spans="1:17" x14ac:dyDescent="0.3">
      <c r="A556">
        <v>2023</v>
      </c>
      <c r="B556" t="s">
        <v>20</v>
      </c>
      <c r="C556" t="s">
        <v>26</v>
      </c>
      <c r="D556" t="s">
        <v>34</v>
      </c>
      <c r="E556" t="str">
        <f t="shared" si="24"/>
        <v>Foreign</v>
      </c>
      <c r="F556" t="s">
        <v>40</v>
      </c>
      <c r="G556">
        <v>6</v>
      </c>
      <c r="H556" t="s">
        <v>47</v>
      </c>
      <c r="I556" s="3">
        <f t="shared" si="25"/>
        <v>111.34999999999998</v>
      </c>
      <c r="J556" s="3">
        <v>668.09999999999991</v>
      </c>
      <c r="K556" t="s">
        <v>50</v>
      </c>
      <c r="L556" t="s">
        <v>55</v>
      </c>
      <c r="M556" t="s">
        <v>58</v>
      </c>
      <c r="N556">
        <v>4.5</v>
      </c>
      <c r="O556" t="s">
        <v>60</v>
      </c>
      <c r="P556" t="s">
        <v>63</v>
      </c>
      <c r="Q556" t="str">
        <f t="shared" si="26"/>
        <v>March-June</v>
      </c>
    </row>
    <row r="557" spans="1:17" x14ac:dyDescent="0.3">
      <c r="A557">
        <v>2018</v>
      </c>
      <c r="B557" t="s">
        <v>15</v>
      </c>
      <c r="C557" t="s">
        <v>22</v>
      </c>
      <c r="D557" t="s">
        <v>35</v>
      </c>
      <c r="E557" t="str">
        <f t="shared" si="24"/>
        <v>Foreign</v>
      </c>
      <c r="F557" t="s">
        <v>42</v>
      </c>
      <c r="G557">
        <v>14</v>
      </c>
      <c r="H557" t="s">
        <v>47</v>
      </c>
      <c r="I557" s="3">
        <f t="shared" si="25"/>
        <v>104.53</v>
      </c>
      <c r="J557" s="3">
        <v>1463.42</v>
      </c>
      <c r="K557" t="s">
        <v>48</v>
      </c>
      <c r="L557" t="s">
        <v>54</v>
      </c>
      <c r="M557" t="s">
        <v>58</v>
      </c>
      <c r="N557">
        <v>4.9000000000000004</v>
      </c>
      <c r="O557" t="s">
        <v>59</v>
      </c>
      <c r="P557" t="s">
        <v>61</v>
      </c>
      <c r="Q557" t="str">
        <f t="shared" si="26"/>
        <v>March-June</v>
      </c>
    </row>
    <row r="558" spans="1:17" x14ac:dyDescent="0.3">
      <c r="A558">
        <v>2025</v>
      </c>
      <c r="B558" t="s">
        <v>21</v>
      </c>
      <c r="C558" t="s">
        <v>22</v>
      </c>
      <c r="D558" t="s">
        <v>34</v>
      </c>
      <c r="E558" t="str">
        <f t="shared" si="24"/>
        <v>Foreign</v>
      </c>
      <c r="F558" t="s">
        <v>42</v>
      </c>
      <c r="G558">
        <v>2</v>
      </c>
      <c r="H558" t="s">
        <v>44</v>
      </c>
      <c r="I558" s="3">
        <f t="shared" si="25"/>
        <v>272.92</v>
      </c>
      <c r="J558" s="3">
        <v>545.84</v>
      </c>
      <c r="K558" t="s">
        <v>50</v>
      </c>
      <c r="L558" t="s">
        <v>53</v>
      </c>
      <c r="M558" t="s">
        <v>57</v>
      </c>
      <c r="N558">
        <v>3.4</v>
      </c>
      <c r="O558" t="s">
        <v>59</v>
      </c>
      <c r="P558" t="s">
        <v>62</v>
      </c>
      <c r="Q558" t="str">
        <f t="shared" si="26"/>
        <v>July-October</v>
      </c>
    </row>
    <row r="559" spans="1:17" x14ac:dyDescent="0.3">
      <c r="A559">
        <v>2019</v>
      </c>
      <c r="B559" t="s">
        <v>16</v>
      </c>
      <c r="C559" t="s">
        <v>27</v>
      </c>
      <c r="D559" t="s">
        <v>34</v>
      </c>
      <c r="E559" t="str">
        <f t="shared" si="24"/>
        <v>Foreign</v>
      </c>
      <c r="F559" t="s">
        <v>43</v>
      </c>
      <c r="G559">
        <v>2</v>
      </c>
      <c r="H559" t="s">
        <v>45</v>
      </c>
      <c r="I559" s="3">
        <f t="shared" si="25"/>
        <v>52.88</v>
      </c>
      <c r="J559" s="3">
        <v>105.76</v>
      </c>
      <c r="K559" t="s">
        <v>51</v>
      </c>
      <c r="L559" t="s">
        <v>52</v>
      </c>
      <c r="M559" t="s">
        <v>56</v>
      </c>
      <c r="N559">
        <v>2</v>
      </c>
      <c r="O559" t="s">
        <v>59</v>
      </c>
      <c r="P559" t="s">
        <v>63</v>
      </c>
      <c r="Q559" t="str">
        <f t="shared" si="26"/>
        <v>November-February</v>
      </c>
    </row>
    <row r="560" spans="1:17" x14ac:dyDescent="0.3">
      <c r="A560">
        <v>2018</v>
      </c>
      <c r="B560" t="s">
        <v>17</v>
      </c>
      <c r="C560" t="s">
        <v>27</v>
      </c>
      <c r="D560" t="s">
        <v>34</v>
      </c>
      <c r="E560" t="str">
        <f t="shared" si="24"/>
        <v>Foreign</v>
      </c>
      <c r="F560" t="s">
        <v>42</v>
      </c>
      <c r="G560">
        <v>9</v>
      </c>
      <c r="H560" t="s">
        <v>47</v>
      </c>
      <c r="I560" s="3">
        <f t="shared" si="25"/>
        <v>281.39000000000004</v>
      </c>
      <c r="J560" s="3">
        <v>2532.5100000000002</v>
      </c>
      <c r="K560" t="s">
        <v>49</v>
      </c>
      <c r="L560" t="s">
        <v>52</v>
      </c>
      <c r="M560" t="s">
        <v>56</v>
      </c>
      <c r="N560">
        <v>2.5</v>
      </c>
      <c r="O560" t="s">
        <v>59</v>
      </c>
      <c r="P560" t="s">
        <v>61</v>
      </c>
      <c r="Q560" t="str">
        <f t="shared" si="26"/>
        <v>November-February</v>
      </c>
    </row>
    <row r="561" spans="1:17" x14ac:dyDescent="0.3">
      <c r="A561">
        <v>2019</v>
      </c>
      <c r="B561" t="s">
        <v>21</v>
      </c>
      <c r="C561" t="s">
        <v>28</v>
      </c>
      <c r="D561" t="s">
        <v>36</v>
      </c>
      <c r="E561" t="str">
        <f t="shared" si="24"/>
        <v>Foreign</v>
      </c>
      <c r="F561" t="s">
        <v>40</v>
      </c>
      <c r="G561">
        <v>13</v>
      </c>
      <c r="H561" t="s">
        <v>45</v>
      </c>
      <c r="I561" s="3">
        <f t="shared" si="25"/>
        <v>238.26000000000002</v>
      </c>
      <c r="J561" s="3">
        <v>3097.38</v>
      </c>
      <c r="K561" t="s">
        <v>48</v>
      </c>
      <c r="L561" t="s">
        <v>55</v>
      </c>
      <c r="M561" t="s">
        <v>56</v>
      </c>
      <c r="N561">
        <v>2.2999999999999998</v>
      </c>
      <c r="O561" t="s">
        <v>59</v>
      </c>
      <c r="P561" t="s">
        <v>62</v>
      </c>
      <c r="Q561" t="str">
        <f t="shared" si="26"/>
        <v>November-February</v>
      </c>
    </row>
    <row r="562" spans="1:17" x14ac:dyDescent="0.3">
      <c r="A562">
        <v>2021</v>
      </c>
      <c r="B562" t="s">
        <v>20</v>
      </c>
      <c r="C562" t="s">
        <v>16</v>
      </c>
      <c r="D562" t="s">
        <v>30</v>
      </c>
      <c r="E562" t="str">
        <f t="shared" si="24"/>
        <v>Foreign</v>
      </c>
      <c r="F562" t="s">
        <v>42</v>
      </c>
      <c r="G562">
        <v>14</v>
      </c>
      <c r="H562" t="s">
        <v>46</v>
      </c>
      <c r="I562" s="3">
        <f t="shared" si="25"/>
        <v>129.44</v>
      </c>
      <c r="J562" s="3">
        <v>1812.16</v>
      </c>
      <c r="K562" t="s">
        <v>51</v>
      </c>
      <c r="L562" t="s">
        <v>52</v>
      </c>
      <c r="M562" t="s">
        <v>56</v>
      </c>
      <c r="N562">
        <v>1.8</v>
      </c>
      <c r="O562" t="s">
        <v>59</v>
      </c>
      <c r="P562" t="s">
        <v>61</v>
      </c>
      <c r="Q562" t="str">
        <f t="shared" si="26"/>
        <v>November-February</v>
      </c>
    </row>
    <row r="563" spans="1:17" x14ac:dyDescent="0.3">
      <c r="A563">
        <v>2023</v>
      </c>
      <c r="B563" t="s">
        <v>15</v>
      </c>
      <c r="C563" t="s">
        <v>28</v>
      </c>
      <c r="D563" t="s">
        <v>33</v>
      </c>
      <c r="E563" t="str">
        <f t="shared" si="24"/>
        <v>Foreign</v>
      </c>
      <c r="F563" t="s">
        <v>42</v>
      </c>
      <c r="G563">
        <v>14</v>
      </c>
      <c r="H563" t="s">
        <v>47</v>
      </c>
      <c r="I563" s="3">
        <f t="shared" si="25"/>
        <v>43.39</v>
      </c>
      <c r="J563" s="3">
        <v>607.46</v>
      </c>
      <c r="K563" t="s">
        <v>51</v>
      </c>
      <c r="L563" t="s">
        <v>54</v>
      </c>
      <c r="M563" t="s">
        <v>57</v>
      </c>
      <c r="N563">
        <v>4.9000000000000004</v>
      </c>
      <c r="O563" t="s">
        <v>59</v>
      </c>
      <c r="P563" t="s">
        <v>62</v>
      </c>
      <c r="Q563" t="str">
        <f t="shared" si="26"/>
        <v>July-October</v>
      </c>
    </row>
    <row r="564" spans="1:17" x14ac:dyDescent="0.3">
      <c r="A564">
        <v>2021</v>
      </c>
      <c r="B564" t="s">
        <v>20</v>
      </c>
      <c r="C564" t="s">
        <v>16</v>
      </c>
      <c r="D564" t="s">
        <v>30</v>
      </c>
      <c r="E564" t="str">
        <f t="shared" si="24"/>
        <v>Foreign</v>
      </c>
      <c r="F564" t="s">
        <v>41</v>
      </c>
      <c r="G564">
        <v>4</v>
      </c>
      <c r="H564" t="s">
        <v>44</v>
      </c>
      <c r="I564" s="3">
        <f t="shared" si="25"/>
        <v>25.37</v>
      </c>
      <c r="J564" s="3">
        <v>101.48</v>
      </c>
      <c r="K564" t="s">
        <v>48</v>
      </c>
      <c r="L564" t="s">
        <v>52</v>
      </c>
      <c r="M564" t="s">
        <v>56</v>
      </c>
      <c r="N564">
        <v>1.5</v>
      </c>
      <c r="O564" t="s">
        <v>59</v>
      </c>
      <c r="P564" t="s">
        <v>62</v>
      </c>
      <c r="Q564" t="str">
        <f t="shared" si="26"/>
        <v>November-February</v>
      </c>
    </row>
    <row r="565" spans="1:17" x14ac:dyDescent="0.3">
      <c r="A565">
        <v>2019</v>
      </c>
      <c r="B565" t="s">
        <v>17</v>
      </c>
      <c r="C565" t="s">
        <v>26</v>
      </c>
      <c r="D565" t="s">
        <v>30</v>
      </c>
      <c r="E565" t="str">
        <f t="shared" si="24"/>
        <v>Foreign</v>
      </c>
      <c r="F565" t="s">
        <v>41</v>
      </c>
      <c r="G565">
        <v>6</v>
      </c>
      <c r="H565" t="s">
        <v>47</v>
      </c>
      <c r="I565" s="3">
        <f t="shared" si="25"/>
        <v>125.23</v>
      </c>
      <c r="J565" s="3">
        <v>751.38</v>
      </c>
      <c r="K565" t="s">
        <v>48</v>
      </c>
      <c r="L565" t="s">
        <v>54</v>
      </c>
      <c r="M565" t="s">
        <v>58</v>
      </c>
      <c r="N565">
        <v>3.3</v>
      </c>
      <c r="O565" t="s">
        <v>60</v>
      </c>
      <c r="P565" t="s">
        <v>62</v>
      </c>
      <c r="Q565" t="str">
        <f t="shared" si="26"/>
        <v>March-June</v>
      </c>
    </row>
    <row r="566" spans="1:17" x14ac:dyDescent="0.3">
      <c r="A566">
        <v>2024</v>
      </c>
      <c r="B566" t="s">
        <v>19</v>
      </c>
      <c r="C566" t="s">
        <v>28</v>
      </c>
      <c r="D566" t="s">
        <v>31</v>
      </c>
      <c r="E566" t="str">
        <f t="shared" si="24"/>
        <v>Foreign</v>
      </c>
      <c r="F566" t="s">
        <v>41</v>
      </c>
      <c r="G566">
        <v>13</v>
      </c>
      <c r="H566" t="s">
        <v>44</v>
      </c>
      <c r="I566" s="3">
        <f t="shared" si="25"/>
        <v>217.5</v>
      </c>
      <c r="J566" s="3">
        <v>2827.5</v>
      </c>
      <c r="K566" t="s">
        <v>50</v>
      </c>
      <c r="L566" t="s">
        <v>52</v>
      </c>
      <c r="M566" t="s">
        <v>58</v>
      </c>
      <c r="N566">
        <v>4.2</v>
      </c>
      <c r="O566" t="s">
        <v>59</v>
      </c>
      <c r="P566" t="s">
        <v>63</v>
      </c>
      <c r="Q566" t="str">
        <f t="shared" si="26"/>
        <v>March-June</v>
      </c>
    </row>
    <row r="567" spans="1:17" x14ac:dyDescent="0.3">
      <c r="A567">
        <v>2024</v>
      </c>
      <c r="B567" t="s">
        <v>21</v>
      </c>
      <c r="C567" t="s">
        <v>28</v>
      </c>
      <c r="D567" t="s">
        <v>35</v>
      </c>
      <c r="E567" t="str">
        <f t="shared" si="24"/>
        <v>Foreign</v>
      </c>
      <c r="F567" t="s">
        <v>39</v>
      </c>
      <c r="G567">
        <v>10</v>
      </c>
      <c r="H567" t="s">
        <v>46</v>
      </c>
      <c r="I567" s="3">
        <f t="shared" si="25"/>
        <v>156.51</v>
      </c>
      <c r="J567" s="3">
        <v>1565.1</v>
      </c>
      <c r="K567" t="s">
        <v>51</v>
      </c>
      <c r="L567" t="s">
        <v>52</v>
      </c>
      <c r="M567" t="s">
        <v>58</v>
      </c>
      <c r="N567">
        <v>4.8</v>
      </c>
      <c r="O567" t="s">
        <v>60</v>
      </c>
      <c r="P567" t="s">
        <v>63</v>
      </c>
      <c r="Q567" t="str">
        <f t="shared" si="26"/>
        <v>March-June</v>
      </c>
    </row>
    <row r="568" spans="1:17" x14ac:dyDescent="0.3">
      <c r="A568">
        <v>2021</v>
      </c>
      <c r="B568" t="s">
        <v>20</v>
      </c>
      <c r="C568" t="s">
        <v>24</v>
      </c>
      <c r="D568" t="s">
        <v>36</v>
      </c>
      <c r="E568" t="str">
        <f t="shared" si="24"/>
        <v>Foreign</v>
      </c>
      <c r="F568" t="s">
        <v>41</v>
      </c>
      <c r="G568">
        <v>2</v>
      </c>
      <c r="H568" t="s">
        <v>45</v>
      </c>
      <c r="I568" s="3">
        <f t="shared" si="25"/>
        <v>226.82</v>
      </c>
      <c r="J568" s="3">
        <v>453.64</v>
      </c>
      <c r="K568" t="s">
        <v>49</v>
      </c>
      <c r="L568" t="s">
        <v>54</v>
      </c>
      <c r="M568" t="s">
        <v>57</v>
      </c>
      <c r="N568">
        <v>1.8</v>
      </c>
      <c r="O568" t="s">
        <v>60</v>
      </c>
      <c r="P568" t="s">
        <v>61</v>
      </c>
      <c r="Q568" t="str">
        <f t="shared" si="26"/>
        <v>July-October</v>
      </c>
    </row>
    <row r="569" spans="1:17" x14ac:dyDescent="0.3">
      <c r="A569">
        <v>2024</v>
      </c>
      <c r="B569" t="s">
        <v>20</v>
      </c>
      <c r="C569" t="s">
        <v>22</v>
      </c>
      <c r="D569" t="s">
        <v>32</v>
      </c>
      <c r="E569" t="str">
        <f t="shared" si="24"/>
        <v>Foreign</v>
      </c>
      <c r="F569" t="s">
        <v>39</v>
      </c>
      <c r="G569">
        <v>4</v>
      </c>
      <c r="H569" t="s">
        <v>46</v>
      </c>
      <c r="I569" s="3">
        <f t="shared" si="25"/>
        <v>207.76</v>
      </c>
      <c r="J569" s="3">
        <v>831.04</v>
      </c>
      <c r="K569" t="s">
        <v>51</v>
      </c>
      <c r="L569" t="s">
        <v>54</v>
      </c>
      <c r="M569" t="s">
        <v>57</v>
      </c>
      <c r="N569">
        <v>1.8</v>
      </c>
      <c r="O569" t="s">
        <v>60</v>
      </c>
      <c r="P569" t="s">
        <v>61</v>
      </c>
      <c r="Q569" t="str">
        <f t="shared" si="26"/>
        <v>July-October</v>
      </c>
    </row>
    <row r="570" spans="1:17" x14ac:dyDescent="0.3">
      <c r="A570">
        <v>2019</v>
      </c>
      <c r="B570" t="s">
        <v>17</v>
      </c>
      <c r="C570" t="s">
        <v>27</v>
      </c>
      <c r="D570" t="s">
        <v>36</v>
      </c>
      <c r="E570" t="str">
        <f t="shared" si="24"/>
        <v>Foreign</v>
      </c>
      <c r="F570" t="s">
        <v>39</v>
      </c>
      <c r="G570">
        <v>2</v>
      </c>
      <c r="H570" t="s">
        <v>46</v>
      </c>
      <c r="I570" s="3">
        <f t="shared" si="25"/>
        <v>180.41</v>
      </c>
      <c r="J570" s="3">
        <v>360.82</v>
      </c>
      <c r="K570" t="s">
        <v>49</v>
      </c>
      <c r="L570" t="s">
        <v>52</v>
      </c>
      <c r="M570" t="s">
        <v>58</v>
      </c>
      <c r="N570">
        <v>3</v>
      </c>
      <c r="O570" t="s">
        <v>60</v>
      </c>
      <c r="P570" t="s">
        <v>61</v>
      </c>
      <c r="Q570" t="str">
        <f t="shared" si="26"/>
        <v>March-June</v>
      </c>
    </row>
    <row r="571" spans="1:17" x14ac:dyDescent="0.3">
      <c r="A571">
        <v>2017</v>
      </c>
      <c r="B571" t="s">
        <v>19</v>
      </c>
      <c r="C571" t="s">
        <v>28</v>
      </c>
      <c r="D571" t="s">
        <v>34</v>
      </c>
      <c r="E571" t="str">
        <f t="shared" si="24"/>
        <v>Foreign</v>
      </c>
      <c r="F571" t="s">
        <v>40</v>
      </c>
      <c r="G571">
        <v>3</v>
      </c>
      <c r="H571" t="s">
        <v>46</v>
      </c>
      <c r="I571" s="3">
        <f t="shared" si="25"/>
        <v>290.89999999999998</v>
      </c>
      <c r="J571" s="3">
        <v>872.69999999999993</v>
      </c>
      <c r="K571" t="s">
        <v>48</v>
      </c>
      <c r="L571" t="s">
        <v>54</v>
      </c>
      <c r="M571" t="s">
        <v>56</v>
      </c>
      <c r="N571">
        <v>2.5</v>
      </c>
      <c r="O571" t="s">
        <v>59</v>
      </c>
      <c r="P571" t="s">
        <v>61</v>
      </c>
      <c r="Q571" t="str">
        <f t="shared" si="26"/>
        <v>November-February</v>
      </c>
    </row>
    <row r="572" spans="1:17" x14ac:dyDescent="0.3">
      <c r="A572">
        <v>2021</v>
      </c>
      <c r="B572" t="s">
        <v>15</v>
      </c>
      <c r="C572" t="s">
        <v>27</v>
      </c>
      <c r="D572" t="s">
        <v>30</v>
      </c>
      <c r="E572" t="str">
        <f t="shared" si="24"/>
        <v>Foreign</v>
      </c>
      <c r="F572" t="s">
        <v>41</v>
      </c>
      <c r="G572">
        <v>2</v>
      </c>
      <c r="H572" t="s">
        <v>46</v>
      </c>
      <c r="I572" s="3">
        <f t="shared" si="25"/>
        <v>223.95</v>
      </c>
      <c r="J572" s="3">
        <v>447.9</v>
      </c>
      <c r="K572" t="s">
        <v>50</v>
      </c>
      <c r="L572" t="s">
        <v>55</v>
      </c>
      <c r="M572" t="s">
        <v>56</v>
      </c>
      <c r="N572">
        <v>2</v>
      </c>
      <c r="O572" t="s">
        <v>59</v>
      </c>
      <c r="P572" t="s">
        <v>62</v>
      </c>
      <c r="Q572" t="str">
        <f t="shared" si="26"/>
        <v>November-February</v>
      </c>
    </row>
    <row r="573" spans="1:17" x14ac:dyDescent="0.3">
      <c r="A573">
        <v>2025</v>
      </c>
      <c r="B573" t="s">
        <v>19</v>
      </c>
      <c r="C573" t="s">
        <v>16</v>
      </c>
      <c r="D573" t="s">
        <v>36</v>
      </c>
      <c r="E573" t="str">
        <f t="shared" si="24"/>
        <v>Foreign</v>
      </c>
      <c r="F573" t="s">
        <v>42</v>
      </c>
      <c r="G573">
        <v>14</v>
      </c>
      <c r="H573" t="s">
        <v>46</v>
      </c>
      <c r="I573" s="3">
        <f t="shared" si="25"/>
        <v>276.09000000000003</v>
      </c>
      <c r="J573" s="3">
        <v>3865.26</v>
      </c>
      <c r="K573" t="s">
        <v>50</v>
      </c>
      <c r="L573" t="s">
        <v>54</v>
      </c>
      <c r="M573" t="s">
        <v>56</v>
      </c>
      <c r="N573">
        <v>1.4</v>
      </c>
      <c r="O573" t="s">
        <v>60</v>
      </c>
      <c r="P573" t="s">
        <v>62</v>
      </c>
      <c r="Q573" t="str">
        <f t="shared" si="26"/>
        <v>November-February</v>
      </c>
    </row>
    <row r="574" spans="1:17" x14ac:dyDescent="0.3">
      <c r="A574">
        <v>2025</v>
      </c>
      <c r="B574" t="s">
        <v>20</v>
      </c>
      <c r="C574" t="s">
        <v>28</v>
      </c>
      <c r="D574" t="s">
        <v>35</v>
      </c>
      <c r="E574" t="str">
        <f t="shared" si="24"/>
        <v>Foreign</v>
      </c>
      <c r="F574" t="s">
        <v>43</v>
      </c>
      <c r="G574">
        <v>8</v>
      </c>
      <c r="H574" t="s">
        <v>45</v>
      </c>
      <c r="I574" s="3">
        <f t="shared" si="25"/>
        <v>87.8</v>
      </c>
      <c r="J574" s="3">
        <v>702.4</v>
      </c>
      <c r="K574" t="s">
        <v>48</v>
      </c>
      <c r="L574" t="s">
        <v>54</v>
      </c>
      <c r="M574" t="s">
        <v>56</v>
      </c>
      <c r="N574">
        <v>2.5</v>
      </c>
      <c r="O574" t="s">
        <v>59</v>
      </c>
      <c r="P574" t="s">
        <v>63</v>
      </c>
      <c r="Q574" t="str">
        <f t="shared" si="26"/>
        <v>November-February</v>
      </c>
    </row>
    <row r="575" spans="1:17" x14ac:dyDescent="0.3">
      <c r="A575">
        <v>2016</v>
      </c>
      <c r="B575" t="s">
        <v>17</v>
      </c>
      <c r="C575" t="s">
        <v>16</v>
      </c>
      <c r="D575" t="s">
        <v>34</v>
      </c>
      <c r="E575" t="str">
        <f t="shared" si="24"/>
        <v>Foreign</v>
      </c>
      <c r="F575" t="s">
        <v>42</v>
      </c>
      <c r="G575">
        <v>5</v>
      </c>
      <c r="H575" t="s">
        <v>44</v>
      </c>
      <c r="I575" s="3">
        <f t="shared" si="25"/>
        <v>219.82</v>
      </c>
      <c r="J575" s="3">
        <v>1099.0999999999999</v>
      </c>
      <c r="K575" t="s">
        <v>50</v>
      </c>
      <c r="L575" t="s">
        <v>53</v>
      </c>
      <c r="M575" t="s">
        <v>58</v>
      </c>
      <c r="N575">
        <v>2.1</v>
      </c>
      <c r="O575" t="s">
        <v>60</v>
      </c>
      <c r="P575" t="s">
        <v>62</v>
      </c>
      <c r="Q575" t="str">
        <f t="shared" si="26"/>
        <v>March-June</v>
      </c>
    </row>
    <row r="576" spans="1:17" x14ac:dyDescent="0.3">
      <c r="A576">
        <v>2023</v>
      </c>
      <c r="B576" t="s">
        <v>15</v>
      </c>
      <c r="C576" t="s">
        <v>23</v>
      </c>
      <c r="D576" t="s">
        <v>31</v>
      </c>
      <c r="E576" t="str">
        <f t="shared" si="24"/>
        <v>Foreign</v>
      </c>
      <c r="F576" t="s">
        <v>41</v>
      </c>
      <c r="G576">
        <v>5</v>
      </c>
      <c r="H576" t="s">
        <v>46</v>
      </c>
      <c r="I576" s="3">
        <f t="shared" si="25"/>
        <v>187.38</v>
      </c>
      <c r="J576" s="3">
        <v>936.9</v>
      </c>
      <c r="K576" t="s">
        <v>48</v>
      </c>
      <c r="L576" t="s">
        <v>54</v>
      </c>
      <c r="M576" t="s">
        <v>56</v>
      </c>
      <c r="N576">
        <v>1.7</v>
      </c>
      <c r="O576" t="s">
        <v>59</v>
      </c>
      <c r="P576" t="s">
        <v>61</v>
      </c>
      <c r="Q576" t="str">
        <f t="shared" si="26"/>
        <v>November-February</v>
      </c>
    </row>
    <row r="577" spans="1:17" x14ac:dyDescent="0.3">
      <c r="A577">
        <v>2024</v>
      </c>
      <c r="B577" t="s">
        <v>19</v>
      </c>
      <c r="C577" t="s">
        <v>23</v>
      </c>
      <c r="D577" t="s">
        <v>32</v>
      </c>
      <c r="E577" t="str">
        <f t="shared" si="24"/>
        <v>Foreign</v>
      </c>
      <c r="F577" t="s">
        <v>42</v>
      </c>
      <c r="G577">
        <v>8</v>
      </c>
      <c r="H577" t="s">
        <v>47</v>
      </c>
      <c r="I577" s="3">
        <f t="shared" si="25"/>
        <v>278.8</v>
      </c>
      <c r="J577" s="3">
        <v>2230.4</v>
      </c>
      <c r="K577" t="s">
        <v>50</v>
      </c>
      <c r="L577" t="s">
        <v>54</v>
      </c>
      <c r="M577" t="s">
        <v>57</v>
      </c>
      <c r="N577">
        <v>2.5</v>
      </c>
      <c r="O577" t="s">
        <v>60</v>
      </c>
      <c r="P577" t="s">
        <v>62</v>
      </c>
      <c r="Q577" t="str">
        <f t="shared" si="26"/>
        <v>July-October</v>
      </c>
    </row>
    <row r="578" spans="1:17" x14ac:dyDescent="0.3">
      <c r="A578">
        <v>2024</v>
      </c>
      <c r="B578" t="s">
        <v>19</v>
      </c>
      <c r="C578" t="s">
        <v>28</v>
      </c>
      <c r="D578" t="s">
        <v>34</v>
      </c>
      <c r="E578" t="str">
        <f t="shared" si="24"/>
        <v>Foreign</v>
      </c>
      <c r="F578" t="s">
        <v>41</v>
      </c>
      <c r="G578">
        <v>11</v>
      </c>
      <c r="H578" t="s">
        <v>44</v>
      </c>
      <c r="I578" s="3">
        <f t="shared" si="25"/>
        <v>162.93</v>
      </c>
      <c r="J578" s="3">
        <v>1792.23</v>
      </c>
      <c r="K578" t="s">
        <v>51</v>
      </c>
      <c r="L578" t="s">
        <v>53</v>
      </c>
      <c r="M578" t="s">
        <v>56</v>
      </c>
      <c r="N578">
        <v>1.3</v>
      </c>
      <c r="O578" t="s">
        <v>59</v>
      </c>
      <c r="P578" t="s">
        <v>63</v>
      </c>
      <c r="Q578" t="str">
        <f t="shared" si="26"/>
        <v>November-February</v>
      </c>
    </row>
    <row r="579" spans="1:17" x14ac:dyDescent="0.3">
      <c r="A579">
        <v>2015</v>
      </c>
      <c r="B579" t="s">
        <v>19</v>
      </c>
      <c r="C579" t="s">
        <v>23</v>
      </c>
      <c r="D579" t="s">
        <v>33</v>
      </c>
      <c r="E579" t="str">
        <f t="shared" ref="E579:E642" si="27">IF(D579="India","Domestic","Foreign")</f>
        <v>Foreign</v>
      </c>
      <c r="F579" t="s">
        <v>41</v>
      </c>
      <c r="G579">
        <v>8</v>
      </c>
      <c r="H579" t="s">
        <v>44</v>
      </c>
      <c r="I579" s="3">
        <f t="shared" ref="I579:I642" si="28">J579/G579</f>
        <v>98.3</v>
      </c>
      <c r="J579" s="3">
        <v>786.4</v>
      </c>
      <c r="K579" t="s">
        <v>50</v>
      </c>
      <c r="L579" t="s">
        <v>54</v>
      </c>
      <c r="M579" t="s">
        <v>56</v>
      </c>
      <c r="N579">
        <v>4.7</v>
      </c>
      <c r="O579" t="s">
        <v>59</v>
      </c>
      <c r="P579" t="s">
        <v>62</v>
      </c>
      <c r="Q579" t="str">
        <f t="shared" ref="Q579:Q642" si="29">IF(M579="Summer","March-June",IF(M579="Monsoon","July-October","November-February"))</f>
        <v>November-February</v>
      </c>
    </row>
    <row r="580" spans="1:17" x14ac:dyDescent="0.3">
      <c r="A580">
        <v>2020</v>
      </c>
      <c r="B580" t="s">
        <v>16</v>
      </c>
      <c r="C580" t="s">
        <v>25</v>
      </c>
      <c r="D580" t="s">
        <v>32</v>
      </c>
      <c r="E580" t="str">
        <f t="shared" si="27"/>
        <v>Foreign</v>
      </c>
      <c r="F580" t="s">
        <v>42</v>
      </c>
      <c r="G580">
        <v>13</v>
      </c>
      <c r="H580" t="s">
        <v>47</v>
      </c>
      <c r="I580" s="3">
        <f t="shared" si="28"/>
        <v>127.75</v>
      </c>
      <c r="J580" s="3">
        <v>1660.75</v>
      </c>
      <c r="K580" t="s">
        <v>49</v>
      </c>
      <c r="L580" t="s">
        <v>53</v>
      </c>
      <c r="M580" t="s">
        <v>58</v>
      </c>
      <c r="N580">
        <v>3.4</v>
      </c>
      <c r="O580" t="s">
        <v>60</v>
      </c>
      <c r="P580" t="s">
        <v>63</v>
      </c>
      <c r="Q580" t="str">
        <f t="shared" si="29"/>
        <v>March-June</v>
      </c>
    </row>
    <row r="581" spans="1:17" x14ac:dyDescent="0.3">
      <c r="A581">
        <v>2021</v>
      </c>
      <c r="B581" t="s">
        <v>15</v>
      </c>
      <c r="C581" t="s">
        <v>26</v>
      </c>
      <c r="D581" t="s">
        <v>36</v>
      </c>
      <c r="E581" t="str">
        <f t="shared" si="27"/>
        <v>Foreign</v>
      </c>
      <c r="F581" t="s">
        <v>39</v>
      </c>
      <c r="G581">
        <v>7</v>
      </c>
      <c r="H581" t="s">
        <v>47</v>
      </c>
      <c r="I581" s="3">
        <f t="shared" si="28"/>
        <v>81.27</v>
      </c>
      <c r="J581" s="3">
        <v>568.89</v>
      </c>
      <c r="K581" t="s">
        <v>51</v>
      </c>
      <c r="L581" t="s">
        <v>52</v>
      </c>
      <c r="M581" t="s">
        <v>56</v>
      </c>
      <c r="N581">
        <v>2.9</v>
      </c>
      <c r="O581" t="s">
        <v>59</v>
      </c>
      <c r="P581" t="s">
        <v>63</v>
      </c>
      <c r="Q581" t="str">
        <f t="shared" si="29"/>
        <v>November-February</v>
      </c>
    </row>
    <row r="582" spans="1:17" x14ac:dyDescent="0.3">
      <c r="A582">
        <v>2022</v>
      </c>
      <c r="B582" t="s">
        <v>19</v>
      </c>
      <c r="C582" t="s">
        <v>24</v>
      </c>
      <c r="D582" t="s">
        <v>34</v>
      </c>
      <c r="E582" t="str">
        <f t="shared" si="27"/>
        <v>Foreign</v>
      </c>
      <c r="F582" t="s">
        <v>40</v>
      </c>
      <c r="G582">
        <v>5</v>
      </c>
      <c r="H582" t="s">
        <v>47</v>
      </c>
      <c r="I582" s="3">
        <f t="shared" si="28"/>
        <v>81.59</v>
      </c>
      <c r="J582" s="3">
        <v>407.95</v>
      </c>
      <c r="K582" t="s">
        <v>50</v>
      </c>
      <c r="L582" t="s">
        <v>52</v>
      </c>
      <c r="M582" t="s">
        <v>58</v>
      </c>
      <c r="N582">
        <v>1.5</v>
      </c>
      <c r="O582" t="s">
        <v>59</v>
      </c>
      <c r="P582" t="s">
        <v>62</v>
      </c>
      <c r="Q582" t="str">
        <f t="shared" si="29"/>
        <v>March-June</v>
      </c>
    </row>
    <row r="583" spans="1:17" x14ac:dyDescent="0.3">
      <c r="A583">
        <v>2024</v>
      </c>
      <c r="B583" t="s">
        <v>16</v>
      </c>
      <c r="C583" t="s">
        <v>16</v>
      </c>
      <c r="D583" t="s">
        <v>31</v>
      </c>
      <c r="E583" t="str">
        <f t="shared" si="27"/>
        <v>Foreign</v>
      </c>
      <c r="F583" t="s">
        <v>40</v>
      </c>
      <c r="G583">
        <v>7</v>
      </c>
      <c r="H583" t="s">
        <v>47</v>
      </c>
      <c r="I583" s="3">
        <f t="shared" si="28"/>
        <v>151.72</v>
      </c>
      <c r="J583" s="3">
        <v>1062.04</v>
      </c>
      <c r="K583" t="s">
        <v>51</v>
      </c>
      <c r="L583" t="s">
        <v>55</v>
      </c>
      <c r="M583" t="s">
        <v>58</v>
      </c>
      <c r="N583">
        <v>4.0999999999999996</v>
      </c>
      <c r="O583" t="s">
        <v>59</v>
      </c>
      <c r="P583" t="s">
        <v>63</v>
      </c>
      <c r="Q583" t="str">
        <f t="shared" si="29"/>
        <v>March-June</v>
      </c>
    </row>
    <row r="584" spans="1:17" x14ac:dyDescent="0.3">
      <c r="A584">
        <v>2023</v>
      </c>
      <c r="B584" t="s">
        <v>21</v>
      </c>
      <c r="C584" t="s">
        <v>22</v>
      </c>
      <c r="D584" t="s">
        <v>36</v>
      </c>
      <c r="E584" t="str">
        <f t="shared" si="27"/>
        <v>Foreign</v>
      </c>
      <c r="F584" t="s">
        <v>40</v>
      </c>
      <c r="G584">
        <v>13</v>
      </c>
      <c r="H584" t="s">
        <v>47</v>
      </c>
      <c r="I584" s="3">
        <f t="shared" si="28"/>
        <v>269.92</v>
      </c>
      <c r="J584" s="3">
        <v>3508.96</v>
      </c>
      <c r="K584" t="s">
        <v>51</v>
      </c>
      <c r="L584" t="s">
        <v>52</v>
      </c>
      <c r="M584" t="s">
        <v>56</v>
      </c>
      <c r="N584">
        <v>1.3</v>
      </c>
      <c r="O584" t="s">
        <v>60</v>
      </c>
      <c r="P584" t="s">
        <v>62</v>
      </c>
      <c r="Q584" t="str">
        <f t="shared" si="29"/>
        <v>November-February</v>
      </c>
    </row>
    <row r="585" spans="1:17" x14ac:dyDescent="0.3">
      <c r="A585">
        <v>2016</v>
      </c>
      <c r="B585" t="s">
        <v>17</v>
      </c>
      <c r="C585" t="s">
        <v>22</v>
      </c>
      <c r="D585" t="s">
        <v>35</v>
      </c>
      <c r="E585" t="str">
        <f t="shared" si="27"/>
        <v>Foreign</v>
      </c>
      <c r="F585" t="s">
        <v>40</v>
      </c>
      <c r="G585">
        <v>1</v>
      </c>
      <c r="H585" t="s">
        <v>46</v>
      </c>
      <c r="I585" s="3">
        <f t="shared" si="28"/>
        <v>73.72</v>
      </c>
      <c r="J585" s="3">
        <v>73.72</v>
      </c>
      <c r="K585" t="s">
        <v>49</v>
      </c>
      <c r="L585" t="s">
        <v>54</v>
      </c>
      <c r="M585" t="s">
        <v>58</v>
      </c>
      <c r="N585">
        <v>4.9000000000000004</v>
      </c>
      <c r="O585" t="s">
        <v>60</v>
      </c>
      <c r="P585" t="s">
        <v>63</v>
      </c>
      <c r="Q585" t="str">
        <f t="shared" si="29"/>
        <v>March-June</v>
      </c>
    </row>
    <row r="586" spans="1:17" x14ac:dyDescent="0.3">
      <c r="A586">
        <v>2025</v>
      </c>
      <c r="B586" t="s">
        <v>19</v>
      </c>
      <c r="C586" t="s">
        <v>26</v>
      </c>
      <c r="D586" t="s">
        <v>32</v>
      </c>
      <c r="E586" t="str">
        <f t="shared" si="27"/>
        <v>Foreign</v>
      </c>
      <c r="F586" t="s">
        <v>43</v>
      </c>
      <c r="G586">
        <v>3</v>
      </c>
      <c r="H586" t="s">
        <v>44</v>
      </c>
      <c r="I586" s="3">
        <f t="shared" si="28"/>
        <v>100.60000000000001</v>
      </c>
      <c r="J586" s="3">
        <v>301.8</v>
      </c>
      <c r="K586" t="s">
        <v>49</v>
      </c>
      <c r="L586" t="s">
        <v>53</v>
      </c>
      <c r="M586" t="s">
        <v>57</v>
      </c>
      <c r="N586">
        <v>4.4000000000000004</v>
      </c>
      <c r="O586" t="s">
        <v>60</v>
      </c>
      <c r="P586" t="s">
        <v>62</v>
      </c>
      <c r="Q586" t="str">
        <f t="shared" si="29"/>
        <v>July-October</v>
      </c>
    </row>
    <row r="587" spans="1:17" x14ac:dyDescent="0.3">
      <c r="A587">
        <v>2024</v>
      </c>
      <c r="B587" t="s">
        <v>15</v>
      </c>
      <c r="C587" t="s">
        <v>23</v>
      </c>
      <c r="D587" t="s">
        <v>32</v>
      </c>
      <c r="E587" t="str">
        <f t="shared" si="27"/>
        <v>Foreign</v>
      </c>
      <c r="F587" t="s">
        <v>41</v>
      </c>
      <c r="G587">
        <v>3</v>
      </c>
      <c r="H587" t="s">
        <v>47</v>
      </c>
      <c r="I587" s="3">
        <f t="shared" si="28"/>
        <v>258.83999999999997</v>
      </c>
      <c r="J587" s="3">
        <v>776.52</v>
      </c>
      <c r="K587" t="s">
        <v>48</v>
      </c>
      <c r="L587" t="s">
        <v>52</v>
      </c>
      <c r="M587" t="s">
        <v>58</v>
      </c>
      <c r="N587">
        <v>2.9</v>
      </c>
      <c r="O587" t="s">
        <v>60</v>
      </c>
      <c r="P587" t="s">
        <v>63</v>
      </c>
      <c r="Q587" t="str">
        <f t="shared" si="29"/>
        <v>March-June</v>
      </c>
    </row>
    <row r="588" spans="1:17" x14ac:dyDescent="0.3">
      <c r="A588">
        <v>2016</v>
      </c>
      <c r="B588" t="s">
        <v>16</v>
      </c>
      <c r="C588" t="s">
        <v>26</v>
      </c>
      <c r="D588" t="s">
        <v>35</v>
      </c>
      <c r="E588" t="str">
        <f t="shared" si="27"/>
        <v>Foreign</v>
      </c>
      <c r="F588" t="s">
        <v>43</v>
      </c>
      <c r="G588">
        <v>2</v>
      </c>
      <c r="H588" t="s">
        <v>47</v>
      </c>
      <c r="I588" s="3">
        <f t="shared" si="28"/>
        <v>114.99</v>
      </c>
      <c r="J588" s="3">
        <v>229.98</v>
      </c>
      <c r="K588" t="s">
        <v>51</v>
      </c>
      <c r="L588" t="s">
        <v>54</v>
      </c>
      <c r="M588" t="s">
        <v>58</v>
      </c>
      <c r="N588">
        <v>3.7</v>
      </c>
      <c r="O588" t="s">
        <v>60</v>
      </c>
      <c r="P588" t="s">
        <v>61</v>
      </c>
      <c r="Q588" t="str">
        <f t="shared" si="29"/>
        <v>March-June</v>
      </c>
    </row>
    <row r="589" spans="1:17" x14ac:dyDescent="0.3">
      <c r="A589">
        <v>2019</v>
      </c>
      <c r="B589" t="s">
        <v>16</v>
      </c>
      <c r="C589" t="s">
        <v>23</v>
      </c>
      <c r="D589" t="s">
        <v>29</v>
      </c>
      <c r="E589" t="str">
        <f t="shared" si="27"/>
        <v>Domestic</v>
      </c>
      <c r="F589" t="s">
        <v>40</v>
      </c>
      <c r="G589">
        <v>6</v>
      </c>
      <c r="H589" t="s">
        <v>45</v>
      </c>
      <c r="I589" s="3">
        <f t="shared" si="28"/>
        <v>289.48</v>
      </c>
      <c r="J589" s="3">
        <v>1736.88</v>
      </c>
      <c r="K589" t="s">
        <v>50</v>
      </c>
      <c r="L589" t="s">
        <v>52</v>
      </c>
      <c r="M589" t="s">
        <v>56</v>
      </c>
      <c r="N589">
        <v>1.4</v>
      </c>
      <c r="O589" t="s">
        <v>59</v>
      </c>
      <c r="P589" t="s">
        <v>61</v>
      </c>
      <c r="Q589" t="str">
        <f t="shared" si="29"/>
        <v>November-February</v>
      </c>
    </row>
    <row r="590" spans="1:17" x14ac:dyDescent="0.3">
      <c r="A590">
        <v>2019</v>
      </c>
      <c r="B590" t="s">
        <v>21</v>
      </c>
      <c r="C590" t="s">
        <v>25</v>
      </c>
      <c r="D590" t="s">
        <v>29</v>
      </c>
      <c r="E590" t="str">
        <f t="shared" si="27"/>
        <v>Domestic</v>
      </c>
      <c r="F590" t="s">
        <v>40</v>
      </c>
      <c r="G590">
        <v>3</v>
      </c>
      <c r="H590" t="s">
        <v>44</v>
      </c>
      <c r="I590" s="3">
        <f t="shared" si="28"/>
        <v>95.3</v>
      </c>
      <c r="J590" s="3">
        <v>285.89999999999998</v>
      </c>
      <c r="K590" t="s">
        <v>49</v>
      </c>
      <c r="L590" t="s">
        <v>55</v>
      </c>
      <c r="M590" t="s">
        <v>56</v>
      </c>
      <c r="N590">
        <v>3</v>
      </c>
      <c r="O590" t="s">
        <v>59</v>
      </c>
      <c r="P590" t="s">
        <v>62</v>
      </c>
      <c r="Q590" t="str">
        <f t="shared" si="29"/>
        <v>November-February</v>
      </c>
    </row>
    <row r="591" spans="1:17" x14ac:dyDescent="0.3">
      <c r="A591">
        <v>2020</v>
      </c>
      <c r="B591" t="s">
        <v>18</v>
      </c>
      <c r="C591" t="s">
        <v>22</v>
      </c>
      <c r="D591" t="s">
        <v>33</v>
      </c>
      <c r="E591" t="str">
        <f t="shared" si="27"/>
        <v>Foreign</v>
      </c>
      <c r="F591" t="s">
        <v>42</v>
      </c>
      <c r="G591">
        <v>4</v>
      </c>
      <c r="H591" t="s">
        <v>44</v>
      </c>
      <c r="I591" s="3">
        <f t="shared" si="28"/>
        <v>143.80000000000001</v>
      </c>
      <c r="J591" s="3">
        <v>575.20000000000005</v>
      </c>
      <c r="K591" t="s">
        <v>51</v>
      </c>
      <c r="L591" t="s">
        <v>52</v>
      </c>
      <c r="M591" t="s">
        <v>58</v>
      </c>
      <c r="N591">
        <v>4.3</v>
      </c>
      <c r="O591" t="s">
        <v>60</v>
      </c>
      <c r="P591" t="s">
        <v>63</v>
      </c>
      <c r="Q591" t="str">
        <f t="shared" si="29"/>
        <v>March-June</v>
      </c>
    </row>
    <row r="592" spans="1:17" x14ac:dyDescent="0.3">
      <c r="A592">
        <v>2017</v>
      </c>
      <c r="B592" t="s">
        <v>17</v>
      </c>
      <c r="C592" t="s">
        <v>16</v>
      </c>
      <c r="D592" t="s">
        <v>29</v>
      </c>
      <c r="E592" t="str">
        <f t="shared" si="27"/>
        <v>Domestic</v>
      </c>
      <c r="F592" t="s">
        <v>40</v>
      </c>
      <c r="G592">
        <v>3</v>
      </c>
      <c r="H592" t="s">
        <v>46</v>
      </c>
      <c r="I592" s="3">
        <f t="shared" si="28"/>
        <v>46.77</v>
      </c>
      <c r="J592" s="3">
        <v>140.31</v>
      </c>
      <c r="K592" t="s">
        <v>48</v>
      </c>
      <c r="L592" t="s">
        <v>52</v>
      </c>
      <c r="M592" t="s">
        <v>57</v>
      </c>
      <c r="N592">
        <v>1.3</v>
      </c>
      <c r="O592" t="s">
        <v>60</v>
      </c>
      <c r="P592" t="s">
        <v>63</v>
      </c>
      <c r="Q592" t="str">
        <f t="shared" si="29"/>
        <v>July-October</v>
      </c>
    </row>
    <row r="593" spans="1:17" x14ac:dyDescent="0.3">
      <c r="A593">
        <v>2022</v>
      </c>
      <c r="B593" t="s">
        <v>18</v>
      </c>
      <c r="C593" t="s">
        <v>22</v>
      </c>
      <c r="D593" t="s">
        <v>32</v>
      </c>
      <c r="E593" t="str">
        <f t="shared" si="27"/>
        <v>Foreign</v>
      </c>
      <c r="F593" t="s">
        <v>41</v>
      </c>
      <c r="G593">
        <v>7</v>
      </c>
      <c r="H593" t="s">
        <v>44</v>
      </c>
      <c r="I593" s="3">
        <f t="shared" si="28"/>
        <v>297.81</v>
      </c>
      <c r="J593" s="3">
        <v>2084.67</v>
      </c>
      <c r="K593" t="s">
        <v>48</v>
      </c>
      <c r="L593" t="s">
        <v>54</v>
      </c>
      <c r="M593" t="s">
        <v>57</v>
      </c>
      <c r="N593">
        <v>1.9</v>
      </c>
      <c r="O593" t="s">
        <v>60</v>
      </c>
      <c r="P593" t="s">
        <v>61</v>
      </c>
      <c r="Q593" t="str">
        <f t="shared" si="29"/>
        <v>July-October</v>
      </c>
    </row>
    <row r="594" spans="1:17" x14ac:dyDescent="0.3">
      <c r="A594">
        <v>2015</v>
      </c>
      <c r="B594" t="s">
        <v>15</v>
      </c>
      <c r="C594" t="s">
        <v>24</v>
      </c>
      <c r="D594" t="s">
        <v>29</v>
      </c>
      <c r="E594" t="str">
        <f t="shared" si="27"/>
        <v>Domestic</v>
      </c>
      <c r="F594" t="s">
        <v>40</v>
      </c>
      <c r="G594">
        <v>4</v>
      </c>
      <c r="H594" t="s">
        <v>47</v>
      </c>
      <c r="I594" s="3">
        <f t="shared" si="28"/>
        <v>269.24</v>
      </c>
      <c r="J594" s="3">
        <v>1076.96</v>
      </c>
      <c r="K594" t="s">
        <v>51</v>
      </c>
      <c r="L594" t="s">
        <v>53</v>
      </c>
      <c r="M594" t="s">
        <v>58</v>
      </c>
      <c r="N594">
        <v>4.0999999999999996</v>
      </c>
      <c r="O594" t="s">
        <v>60</v>
      </c>
      <c r="P594" t="s">
        <v>61</v>
      </c>
      <c r="Q594" t="str">
        <f t="shared" si="29"/>
        <v>March-June</v>
      </c>
    </row>
    <row r="595" spans="1:17" x14ac:dyDescent="0.3">
      <c r="A595">
        <v>2020</v>
      </c>
      <c r="B595" t="s">
        <v>17</v>
      </c>
      <c r="C595" t="s">
        <v>28</v>
      </c>
      <c r="D595" t="s">
        <v>36</v>
      </c>
      <c r="E595" t="str">
        <f t="shared" si="27"/>
        <v>Foreign</v>
      </c>
      <c r="F595" t="s">
        <v>40</v>
      </c>
      <c r="G595">
        <v>5</v>
      </c>
      <c r="H595" t="s">
        <v>45</v>
      </c>
      <c r="I595" s="3">
        <f t="shared" si="28"/>
        <v>248.92</v>
      </c>
      <c r="J595" s="3">
        <v>1244.5999999999999</v>
      </c>
      <c r="K595" t="s">
        <v>48</v>
      </c>
      <c r="L595" t="s">
        <v>55</v>
      </c>
      <c r="M595" t="s">
        <v>58</v>
      </c>
      <c r="N595">
        <v>2.8</v>
      </c>
      <c r="O595" t="s">
        <v>60</v>
      </c>
      <c r="P595" t="s">
        <v>62</v>
      </c>
      <c r="Q595" t="str">
        <f t="shared" si="29"/>
        <v>March-June</v>
      </c>
    </row>
    <row r="596" spans="1:17" x14ac:dyDescent="0.3">
      <c r="A596">
        <v>2018</v>
      </c>
      <c r="B596" t="s">
        <v>21</v>
      </c>
      <c r="C596" t="s">
        <v>23</v>
      </c>
      <c r="D596" t="s">
        <v>30</v>
      </c>
      <c r="E596" t="str">
        <f t="shared" si="27"/>
        <v>Foreign</v>
      </c>
      <c r="F596" t="s">
        <v>43</v>
      </c>
      <c r="G596">
        <v>14</v>
      </c>
      <c r="H596" t="s">
        <v>44</v>
      </c>
      <c r="I596" s="3">
        <f t="shared" si="28"/>
        <v>64.06</v>
      </c>
      <c r="J596" s="3">
        <v>896.84</v>
      </c>
      <c r="K596" t="s">
        <v>50</v>
      </c>
      <c r="L596" t="s">
        <v>53</v>
      </c>
      <c r="M596" t="s">
        <v>58</v>
      </c>
      <c r="N596">
        <v>3.7</v>
      </c>
      <c r="O596" t="s">
        <v>60</v>
      </c>
      <c r="P596" t="s">
        <v>63</v>
      </c>
      <c r="Q596" t="str">
        <f t="shared" si="29"/>
        <v>March-June</v>
      </c>
    </row>
    <row r="597" spans="1:17" x14ac:dyDescent="0.3">
      <c r="A597">
        <v>2015</v>
      </c>
      <c r="B597" t="s">
        <v>15</v>
      </c>
      <c r="C597" t="s">
        <v>24</v>
      </c>
      <c r="D597" t="s">
        <v>33</v>
      </c>
      <c r="E597" t="str">
        <f t="shared" si="27"/>
        <v>Foreign</v>
      </c>
      <c r="F597" t="s">
        <v>41</v>
      </c>
      <c r="G597">
        <v>7</v>
      </c>
      <c r="H597" t="s">
        <v>45</v>
      </c>
      <c r="I597" s="3">
        <f t="shared" si="28"/>
        <v>291.42</v>
      </c>
      <c r="J597" s="3">
        <v>2039.94</v>
      </c>
      <c r="K597" t="s">
        <v>50</v>
      </c>
      <c r="L597" t="s">
        <v>53</v>
      </c>
      <c r="M597" t="s">
        <v>58</v>
      </c>
      <c r="N597">
        <v>4.3</v>
      </c>
      <c r="O597" t="s">
        <v>59</v>
      </c>
      <c r="P597" t="s">
        <v>63</v>
      </c>
      <c r="Q597" t="str">
        <f t="shared" si="29"/>
        <v>March-June</v>
      </c>
    </row>
    <row r="598" spans="1:17" x14ac:dyDescent="0.3">
      <c r="A598">
        <v>2021</v>
      </c>
      <c r="B598" t="s">
        <v>17</v>
      </c>
      <c r="C598" t="s">
        <v>25</v>
      </c>
      <c r="D598" t="s">
        <v>35</v>
      </c>
      <c r="E598" t="str">
        <f t="shared" si="27"/>
        <v>Foreign</v>
      </c>
      <c r="F598" t="s">
        <v>39</v>
      </c>
      <c r="G598">
        <v>4</v>
      </c>
      <c r="H598" t="s">
        <v>47</v>
      </c>
      <c r="I598" s="3">
        <f t="shared" si="28"/>
        <v>280.16000000000003</v>
      </c>
      <c r="J598" s="3">
        <v>1120.6400000000001</v>
      </c>
      <c r="K598" t="s">
        <v>50</v>
      </c>
      <c r="L598" t="s">
        <v>53</v>
      </c>
      <c r="M598" t="s">
        <v>56</v>
      </c>
      <c r="N598">
        <v>1.6</v>
      </c>
      <c r="O598" t="s">
        <v>59</v>
      </c>
      <c r="P598" t="s">
        <v>62</v>
      </c>
      <c r="Q598" t="str">
        <f t="shared" si="29"/>
        <v>November-February</v>
      </c>
    </row>
    <row r="599" spans="1:17" x14ac:dyDescent="0.3">
      <c r="A599">
        <v>2023</v>
      </c>
      <c r="B599" t="s">
        <v>17</v>
      </c>
      <c r="C599" t="s">
        <v>25</v>
      </c>
      <c r="D599" t="s">
        <v>31</v>
      </c>
      <c r="E599" t="str">
        <f t="shared" si="27"/>
        <v>Foreign</v>
      </c>
      <c r="F599" t="s">
        <v>42</v>
      </c>
      <c r="G599">
        <v>14</v>
      </c>
      <c r="H599" t="s">
        <v>45</v>
      </c>
      <c r="I599" s="3">
        <f t="shared" si="28"/>
        <v>141.98999999999998</v>
      </c>
      <c r="J599" s="3">
        <v>1987.86</v>
      </c>
      <c r="K599" t="s">
        <v>50</v>
      </c>
      <c r="L599" t="s">
        <v>55</v>
      </c>
      <c r="M599" t="s">
        <v>58</v>
      </c>
      <c r="N599">
        <v>2.9</v>
      </c>
      <c r="O599" t="s">
        <v>60</v>
      </c>
      <c r="P599" t="s">
        <v>63</v>
      </c>
      <c r="Q599" t="str">
        <f t="shared" si="29"/>
        <v>March-June</v>
      </c>
    </row>
    <row r="600" spans="1:17" x14ac:dyDescent="0.3">
      <c r="A600">
        <v>2018</v>
      </c>
      <c r="B600" t="s">
        <v>18</v>
      </c>
      <c r="C600" t="s">
        <v>23</v>
      </c>
      <c r="D600" t="s">
        <v>33</v>
      </c>
      <c r="E600" t="str">
        <f t="shared" si="27"/>
        <v>Foreign</v>
      </c>
      <c r="F600" t="s">
        <v>39</v>
      </c>
      <c r="G600">
        <v>6</v>
      </c>
      <c r="H600" t="s">
        <v>44</v>
      </c>
      <c r="I600" s="3">
        <f t="shared" si="28"/>
        <v>210.86</v>
      </c>
      <c r="J600" s="3">
        <v>1265.1600000000001</v>
      </c>
      <c r="K600" t="s">
        <v>49</v>
      </c>
      <c r="L600" t="s">
        <v>55</v>
      </c>
      <c r="M600" t="s">
        <v>58</v>
      </c>
      <c r="N600">
        <v>3.3</v>
      </c>
      <c r="O600" t="s">
        <v>60</v>
      </c>
      <c r="P600" t="s">
        <v>61</v>
      </c>
      <c r="Q600" t="str">
        <f t="shared" si="29"/>
        <v>March-June</v>
      </c>
    </row>
    <row r="601" spans="1:17" x14ac:dyDescent="0.3">
      <c r="A601">
        <v>2018</v>
      </c>
      <c r="B601" t="s">
        <v>15</v>
      </c>
      <c r="C601" t="s">
        <v>23</v>
      </c>
      <c r="D601" t="s">
        <v>34</v>
      </c>
      <c r="E601" t="str">
        <f t="shared" si="27"/>
        <v>Foreign</v>
      </c>
      <c r="F601" t="s">
        <v>43</v>
      </c>
      <c r="G601">
        <v>9</v>
      </c>
      <c r="H601" t="s">
        <v>44</v>
      </c>
      <c r="I601" s="3">
        <f t="shared" si="28"/>
        <v>297.89000000000004</v>
      </c>
      <c r="J601" s="3">
        <v>2681.01</v>
      </c>
      <c r="K601" t="s">
        <v>50</v>
      </c>
      <c r="L601" t="s">
        <v>54</v>
      </c>
      <c r="M601" t="s">
        <v>57</v>
      </c>
      <c r="N601">
        <v>3.5</v>
      </c>
      <c r="O601" t="s">
        <v>60</v>
      </c>
      <c r="P601" t="s">
        <v>63</v>
      </c>
      <c r="Q601" t="str">
        <f t="shared" si="29"/>
        <v>July-October</v>
      </c>
    </row>
    <row r="602" spans="1:17" x14ac:dyDescent="0.3">
      <c r="A602">
        <v>2020</v>
      </c>
      <c r="B602" t="s">
        <v>21</v>
      </c>
      <c r="C602" t="s">
        <v>22</v>
      </c>
      <c r="D602" t="s">
        <v>29</v>
      </c>
      <c r="E602" t="str">
        <f t="shared" si="27"/>
        <v>Domestic</v>
      </c>
      <c r="F602" t="s">
        <v>40</v>
      </c>
      <c r="G602">
        <v>6</v>
      </c>
      <c r="H602" t="s">
        <v>46</v>
      </c>
      <c r="I602" s="3">
        <f t="shared" si="28"/>
        <v>134.72999999999999</v>
      </c>
      <c r="J602" s="3">
        <v>808.37999999999988</v>
      </c>
      <c r="K602" t="s">
        <v>49</v>
      </c>
      <c r="L602" t="s">
        <v>54</v>
      </c>
      <c r="M602" t="s">
        <v>58</v>
      </c>
      <c r="N602">
        <v>4.4000000000000004</v>
      </c>
      <c r="O602" t="s">
        <v>60</v>
      </c>
      <c r="P602" t="s">
        <v>63</v>
      </c>
      <c r="Q602" t="str">
        <f t="shared" si="29"/>
        <v>March-June</v>
      </c>
    </row>
    <row r="603" spans="1:17" x14ac:dyDescent="0.3">
      <c r="A603">
        <v>2017</v>
      </c>
      <c r="B603" t="s">
        <v>21</v>
      </c>
      <c r="C603" t="s">
        <v>28</v>
      </c>
      <c r="D603" t="s">
        <v>34</v>
      </c>
      <c r="E603" t="str">
        <f t="shared" si="27"/>
        <v>Foreign</v>
      </c>
      <c r="F603" t="s">
        <v>42</v>
      </c>
      <c r="G603">
        <v>5</v>
      </c>
      <c r="H603" t="s">
        <v>47</v>
      </c>
      <c r="I603" s="3">
        <f t="shared" si="28"/>
        <v>51.65</v>
      </c>
      <c r="J603" s="3">
        <v>258.25</v>
      </c>
      <c r="K603" t="s">
        <v>49</v>
      </c>
      <c r="L603" t="s">
        <v>54</v>
      </c>
      <c r="M603" t="s">
        <v>58</v>
      </c>
      <c r="N603">
        <v>2.9</v>
      </c>
      <c r="O603" t="s">
        <v>60</v>
      </c>
      <c r="P603" t="s">
        <v>63</v>
      </c>
      <c r="Q603" t="str">
        <f t="shared" si="29"/>
        <v>March-June</v>
      </c>
    </row>
    <row r="604" spans="1:17" x14ac:dyDescent="0.3">
      <c r="A604">
        <v>2020</v>
      </c>
      <c r="B604" t="s">
        <v>15</v>
      </c>
      <c r="C604" t="s">
        <v>22</v>
      </c>
      <c r="D604" t="s">
        <v>35</v>
      </c>
      <c r="E604" t="str">
        <f t="shared" si="27"/>
        <v>Foreign</v>
      </c>
      <c r="F604" t="s">
        <v>41</v>
      </c>
      <c r="G604">
        <v>12</v>
      </c>
      <c r="H604" t="s">
        <v>46</v>
      </c>
      <c r="I604" s="3">
        <f t="shared" si="28"/>
        <v>262.98</v>
      </c>
      <c r="J604" s="3">
        <v>3155.76</v>
      </c>
      <c r="K604" t="s">
        <v>49</v>
      </c>
      <c r="L604" t="s">
        <v>55</v>
      </c>
      <c r="M604" t="s">
        <v>58</v>
      </c>
      <c r="N604">
        <v>2.2999999999999998</v>
      </c>
      <c r="O604" t="s">
        <v>60</v>
      </c>
      <c r="P604" t="s">
        <v>63</v>
      </c>
      <c r="Q604" t="str">
        <f t="shared" si="29"/>
        <v>March-June</v>
      </c>
    </row>
    <row r="605" spans="1:17" x14ac:dyDescent="0.3">
      <c r="A605">
        <v>2021</v>
      </c>
      <c r="B605" t="s">
        <v>15</v>
      </c>
      <c r="C605" t="s">
        <v>24</v>
      </c>
      <c r="D605" t="s">
        <v>29</v>
      </c>
      <c r="E605" t="str">
        <f t="shared" si="27"/>
        <v>Domestic</v>
      </c>
      <c r="F605" t="s">
        <v>42</v>
      </c>
      <c r="G605">
        <v>14</v>
      </c>
      <c r="H605" t="s">
        <v>46</v>
      </c>
      <c r="I605" s="3">
        <f t="shared" si="28"/>
        <v>153.42000000000002</v>
      </c>
      <c r="J605" s="3">
        <v>2147.88</v>
      </c>
      <c r="K605" t="s">
        <v>48</v>
      </c>
      <c r="L605" t="s">
        <v>55</v>
      </c>
      <c r="M605" t="s">
        <v>58</v>
      </c>
      <c r="N605">
        <v>4.2</v>
      </c>
      <c r="O605" t="s">
        <v>60</v>
      </c>
      <c r="P605" t="s">
        <v>61</v>
      </c>
      <c r="Q605" t="str">
        <f t="shared" si="29"/>
        <v>March-June</v>
      </c>
    </row>
    <row r="606" spans="1:17" x14ac:dyDescent="0.3">
      <c r="A606">
        <v>2025</v>
      </c>
      <c r="B606" t="s">
        <v>16</v>
      </c>
      <c r="C606" t="s">
        <v>24</v>
      </c>
      <c r="D606" t="s">
        <v>30</v>
      </c>
      <c r="E606" t="str">
        <f t="shared" si="27"/>
        <v>Foreign</v>
      </c>
      <c r="F606" t="s">
        <v>43</v>
      </c>
      <c r="G606">
        <v>13</v>
      </c>
      <c r="H606" t="s">
        <v>47</v>
      </c>
      <c r="I606" s="3">
        <f t="shared" si="28"/>
        <v>296.35000000000002</v>
      </c>
      <c r="J606" s="3">
        <v>3852.55</v>
      </c>
      <c r="K606" t="s">
        <v>49</v>
      </c>
      <c r="L606" t="s">
        <v>52</v>
      </c>
      <c r="M606" t="s">
        <v>58</v>
      </c>
      <c r="N606">
        <v>4.5999999999999996</v>
      </c>
      <c r="O606" t="s">
        <v>59</v>
      </c>
      <c r="P606" t="s">
        <v>63</v>
      </c>
      <c r="Q606" t="str">
        <f t="shared" si="29"/>
        <v>March-June</v>
      </c>
    </row>
    <row r="607" spans="1:17" x14ac:dyDescent="0.3">
      <c r="A607">
        <v>2024</v>
      </c>
      <c r="B607" t="s">
        <v>20</v>
      </c>
      <c r="C607" t="s">
        <v>23</v>
      </c>
      <c r="D607" t="s">
        <v>36</v>
      </c>
      <c r="E607" t="str">
        <f t="shared" si="27"/>
        <v>Foreign</v>
      </c>
      <c r="F607" t="s">
        <v>40</v>
      </c>
      <c r="G607">
        <v>1</v>
      </c>
      <c r="H607" t="s">
        <v>44</v>
      </c>
      <c r="I607" s="3">
        <f t="shared" si="28"/>
        <v>174.25</v>
      </c>
      <c r="J607" s="3">
        <v>174.25</v>
      </c>
      <c r="K607" t="s">
        <v>48</v>
      </c>
      <c r="L607" t="s">
        <v>53</v>
      </c>
      <c r="M607" t="s">
        <v>57</v>
      </c>
      <c r="N607">
        <v>2.4</v>
      </c>
      <c r="O607" t="s">
        <v>59</v>
      </c>
      <c r="P607" t="s">
        <v>62</v>
      </c>
      <c r="Q607" t="str">
        <f t="shared" si="29"/>
        <v>July-October</v>
      </c>
    </row>
    <row r="608" spans="1:17" x14ac:dyDescent="0.3">
      <c r="A608">
        <v>2024</v>
      </c>
      <c r="B608" t="s">
        <v>18</v>
      </c>
      <c r="C608" t="s">
        <v>16</v>
      </c>
      <c r="D608" t="s">
        <v>31</v>
      </c>
      <c r="E608" t="str">
        <f t="shared" si="27"/>
        <v>Foreign</v>
      </c>
      <c r="F608" t="s">
        <v>43</v>
      </c>
      <c r="G608">
        <v>8</v>
      </c>
      <c r="H608" t="s">
        <v>45</v>
      </c>
      <c r="I608" s="3">
        <f t="shared" si="28"/>
        <v>28.25</v>
      </c>
      <c r="J608" s="3">
        <v>226</v>
      </c>
      <c r="K608" t="s">
        <v>50</v>
      </c>
      <c r="L608" t="s">
        <v>54</v>
      </c>
      <c r="M608" t="s">
        <v>56</v>
      </c>
      <c r="N608">
        <v>3.9</v>
      </c>
      <c r="O608" t="s">
        <v>60</v>
      </c>
      <c r="P608" t="s">
        <v>63</v>
      </c>
      <c r="Q608" t="str">
        <f t="shared" si="29"/>
        <v>November-February</v>
      </c>
    </row>
    <row r="609" spans="1:17" x14ac:dyDescent="0.3">
      <c r="A609">
        <v>2017</v>
      </c>
      <c r="B609" t="s">
        <v>15</v>
      </c>
      <c r="C609" t="s">
        <v>16</v>
      </c>
      <c r="D609" t="s">
        <v>34</v>
      </c>
      <c r="E609" t="str">
        <f t="shared" si="27"/>
        <v>Foreign</v>
      </c>
      <c r="F609" t="s">
        <v>41</v>
      </c>
      <c r="G609">
        <v>5</v>
      </c>
      <c r="H609" t="s">
        <v>46</v>
      </c>
      <c r="I609" s="3">
        <f t="shared" si="28"/>
        <v>157.68</v>
      </c>
      <c r="J609" s="3">
        <v>788.40000000000009</v>
      </c>
      <c r="K609" t="s">
        <v>48</v>
      </c>
      <c r="L609" t="s">
        <v>52</v>
      </c>
      <c r="M609" t="s">
        <v>56</v>
      </c>
      <c r="N609">
        <v>1.8</v>
      </c>
      <c r="O609" t="s">
        <v>59</v>
      </c>
      <c r="P609" t="s">
        <v>62</v>
      </c>
      <c r="Q609" t="str">
        <f t="shared" si="29"/>
        <v>November-February</v>
      </c>
    </row>
    <row r="610" spans="1:17" x14ac:dyDescent="0.3">
      <c r="A610">
        <v>2021</v>
      </c>
      <c r="B610" t="s">
        <v>15</v>
      </c>
      <c r="C610" t="s">
        <v>24</v>
      </c>
      <c r="D610" t="s">
        <v>34</v>
      </c>
      <c r="E610" t="str">
        <f t="shared" si="27"/>
        <v>Foreign</v>
      </c>
      <c r="F610" t="s">
        <v>39</v>
      </c>
      <c r="G610">
        <v>5</v>
      </c>
      <c r="H610" t="s">
        <v>44</v>
      </c>
      <c r="I610" s="3">
        <f t="shared" si="28"/>
        <v>221.06</v>
      </c>
      <c r="J610" s="3">
        <v>1105.3</v>
      </c>
      <c r="K610" t="s">
        <v>51</v>
      </c>
      <c r="L610" t="s">
        <v>55</v>
      </c>
      <c r="M610" t="s">
        <v>57</v>
      </c>
      <c r="N610">
        <v>1.4</v>
      </c>
      <c r="O610" t="s">
        <v>59</v>
      </c>
      <c r="P610" t="s">
        <v>62</v>
      </c>
      <c r="Q610" t="str">
        <f t="shared" si="29"/>
        <v>July-October</v>
      </c>
    </row>
    <row r="611" spans="1:17" x14ac:dyDescent="0.3">
      <c r="A611">
        <v>2017</v>
      </c>
      <c r="B611" t="s">
        <v>20</v>
      </c>
      <c r="C611" t="s">
        <v>28</v>
      </c>
      <c r="D611" t="s">
        <v>36</v>
      </c>
      <c r="E611" t="str">
        <f t="shared" si="27"/>
        <v>Foreign</v>
      </c>
      <c r="F611" t="s">
        <v>40</v>
      </c>
      <c r="G611">
        <v>3</v>
      </c>
      <c r="H611" t="s">
        <v>44</v>
      </c>
      <c r="I611" s="3">
        <f t="shared" si="28"/>
        <v>27.290000000000003</v>
      </c>
      <c r="J611" s="3">
        <v>81.87</v>
      </c>
      <c r="K611" t="s">
        <v>48</v>
      </c>
      <c r="L611" t="s">
        <v>52</v>
      </c>
      <c r="M611" t="s">
        <v>58</v>
      </c>
      <c r="N611">
        <v>2.5</v>
      </c>
      <c r="O611" t="s">
        <v>59</v>
      </c>
      <c r="P611" t="s">
        <v>62</v>
      </c>
      <c r="Q611" t="str">
        <f t="shared" si="29"/>
        <v>March-June</v>
      </c>
    </row>
    <row r="612" spans="1:17" x14ac:dyDescent="0.3">
      <c r="A612">
        <v>2016</v>
      </c>
      <c r="B612" t="s">
        <v>20</v>
      </c>
      <c r="C612" t="s">
        <v>23</v>
      </c>
      <c r="D612" t="s">
        <v>30</v>
      </c>
      <c r="E612" t="str">
        <f t="shared" si="27"/>
        <v>Foreign</v>
      </c>
      <c r="F612" t="s">
        <v>40</v>
      </c>
      <c r="G612">
        <v>10</v>
      </c>
      <c r="H612" t="s">
        <v>46</v>
      </c>
      <c r="I612" s="3">
        <f t="shared" si="28"/>
        <v>135.77000000000001</v>
      </c>
      <c r="J612" s="3">
        <v>1357.7</v>
      </c>
      <c r="K612" t="s">
        <v>51</v>
      </c>
      <c r="L612" t="s">
        <v>52</v>
      </c>
      <c r="M612" t="s">
        <v>57</v>
      </c>
      <c r="N612">
        <v>2.6</v>
      </c>
      <c r="O612" t="s">
        <v>59</v>
      </c>
      <c r="P612" t="s">
        <v>63</v>
      </c>
      <c r="Q612" t="str">
        <f t="shared" si="29"/>
        <v>July-October</v>
      </c>
    </row>
    <row r="613" spans="1:17" x14ac:dyDescent="0.3">
      <c r="A613">
        <v>2024</v>
      </c>
      <c r="B613" t="s">
        <v>17</v>
      </c>
      <c r="C613" t="s">
        <v>25</v>
      </c>
      <c r="D613" t="s">
        <v>32</v>
      </c>
      <c r="E613" t="str">
        <f t="shared" si="27"/>
        <v>Foreign</v>
      </c>
      <c r="F613" t="s">
        <v>43</v>
      </c>
      <c r="G613">
        <v>12</v>
      </c>
      <c r="H613" t="s">
        <v>46</v>
      </c>
      <c r="I613" s="3">
        <f t="shared" si="28"/>
        <v>63.56</v>
      </c>
      <c r="J613" s="3">
        <v>762.72</v>
      </c>
      <c r="K613" t="s">
        <v>48</v>
      </c>
      <c r="L613" t="s">
        <v>55</v>
      </c>
      <c r="M613" t="s">
        <v>58</v>
      </c>
      <c r="N613">
        <v>1.5</v>
      </c>
      <c r="O613" t="s">
        <v>59</v>
      </c>
      <c r="P613" t="s">
        <v>61</v>
      </c>
      <c r="Q613" t="str">
        <f t="shared" si="29"/>
        <v>March-June</v>
      </c>
    </row>
    <row r="614" spans="1:17" x14ac:dyDescent="0.3">
      <c r="A614">
        <v>2018</v>
      </c>
      <c r="B614" t="s">
        <v>19</v>
      </c>
      <c r="C614" t="s">
        <v>16</v>
      </c>
      <c r="D614" t="s">
        <v>33</v>
      </c>
      <c r="E614" t="str">
        <f t="shared" si="27"/>
        <v>Foreign</v>
      </c>
      <c r="F614" t="s">
        <v>43</v>
      </c>
      <c r="G614">
        <v>2</v>
      </c>
      <c r="H614" t="s">
        <v>46</v>
      </c>
      <c r="I614" s="3">
        <f t="shared" si="28"/>
        <v>200.07</v>
      </c>
      <c r="J614" s="3">
        <v>400.14</v>
      </c>
      <c r="K614" t="s">
        <v>49</v>
      </c>
      <c r="L614" t="s">
        <v>53</v>
      </c>
      <c r="M614" t="s">
        <v>56</v>
      </c>
      <c r="N614">
        <v>1.4</v>
      </c>
      <c r="O614" t="s">
        <v>59</v>
      </c>
      <c r="P614" t="s">
        <v>62</v>
      </c>
      <c r="Q614" t="str">
        <f t="shared" si="29"/>
        <v>November-February</v>
      </c>
    </row>
    <row r="615" spans="1:17" x14ac:dyDescent="0.3">
      <c r="A615">
        <v>2022</v>
      </c>
      <c r="B615" t="s">
        <v>21</v>
      </c>
      <c r="C615" t="s">
        <v>16</v>
      </c>
      <c r="D615" t="s">
        <v>35</v>
      </c>
      <c r="E615" t="str">
        <f t="shared" si="27"/>
        <v>Foreign</v>
      </c>
      <c r="F615" t="s">
        <v>43</v>
      </c>
      <c r="G615">
        <v>1</v>
      </c>
      <c r="H615" t="s">
        <v>44</v>
      </c>
      <c r="I615" s="3">
        <f t="shared" si="28"/>
        <v>288.06</v>
      </c>
      <c r="J615" s="3">
        <v>288.06</v>
      </c>
      <c r="K615" t="s">
        <v>51</v>
      </c>
      <c r="L615" t="s">
        <v>55</v>
      </c>
      <c r="M615" t="s">
        <v>56</v>
      </c>
      <c r="N615">
        <v>3.8</v>
      </c>
      <c r="O615" t="s">
        <v>59</v>
      </c>
      <c r="P615" t="s">
        <v>62</v>
      </c>
      <c r="Q615" t="str">
        <f t="shared" si="29"/>
        <v>November-February</v>
      </c>
    </row>
    <row r="616" spans="1:17" x14ac:dyDescent="0.3">
      <c r="A616">
        <v>2023</v>
      </c>
      <c r="B616" t="s">
        <v>18</v>
      </c>
      <c r="C616" t="s">
        <v>27</v>
      </c>
      <c r="D616" t="s">
        <v>30</v>
      </c>
      <c r="E616" t="str">
        <f t="shared" si="27"/>
        <v>Foreign</v>
      </c>
      <c r="F616" t="s">
        <v>40</v>
      </c>
      <c r="G616">
        <v>9</v>
      </c>
      <c r="H616" t="s">
        <v>47</v>
      </c>
      <c r="I616" s="3">
        <f t="shared" si="28"/>
        <v>194.88</v>
      </c>
      <c r="J616" s="3">
        <v>1753.92</v>
      </c>
      <c r="K616" t="s">
        <v>48</v>
      </c>
      <c r="L616" t="s">
        <v>54</v>
      </c>
      <c r="M616" t="s">
        <v>56</v>
      </c>
      <c r="N616">
        <v>3.9</v>
      </c>
      <c r="O616" t="s">
        <v>60</v>
      </c>
      <c r="P616" t="s">
        <v>63</v>
      </c>
      <c r="Q616" t="str">
        <f t="shared" si="29"/>
        <v>November-February</v>
      </c>
    </row>
    <row r="617" spans="1:17" x14ac:dyDescent="0.3">
      <c r="A617">
        <v>2021</v>
      </c>
      <c r="B617" t="s">
        <v>17</v>
      </c>
      <c r="C617" t="s">
        <v>27</v>
      </c>
      <c r="D617" t="s">
        <v>30</v>
      </c>
      <c r="E617" t="str">
        <f t="shared" si="27"/>
        <v>Foreign</v>
      </c>
      <c r="F617" t="s">
        <v>43</v>
      </c>
      <c r="G617">
        <v>5</v>
      </c>
      <c r="H617" t="s">
        <v>47</v>
      </c>
      <c r="I617" s="3">
        <f t="shared" si="28"/>
        <v>214.57</v>
      </c>
      <c r="J617" s="3">
        <v>1072.8499999999999</v>
      </c>
      <c r="K617" t="s">
        <v>50</v>
      </c>
      <c r="L617" t="s">
        <v>52</v>
      </c>
      <c r="M617" t="s">
        <v>58</v>
      </c>
      <c r="N617">
        <v>1.3</v>
      </c>
      <c r="O617" t="s">
        <v>60</v>
      </c>
      <c r="P617" t="s">
        <v>61</v>
      </c>
      <c r="Q617" t="str">
        <f t="shared" si="29"/>
        <v>March-June</v>
      </c>
    </row>
    <row r="618" spans="1:17" x14ac:dyDescent="0.3">
      <c r="A618">
        <v>2015</v>
      </c>
      <c r="B618" t="s">
        <v>15</v>
      </c>
      <c r="C618" t="s">
        <v>16</v>
      </c>
      <c r="D618" t="s">
        <v>30</v>
      </c>
      <c r="E618" t="str">
        <f t="shared" si="27"/>
        <v>Foreign</v>
      </c>
      <c r="F618" t="s">
        <v>42</v>
      </c>
      <c r="G618">
        <v>10</v>
      </c>
      <c r="H618" t="s">
        <v>46</v>
      </c>
      <c r="I618" s="3">
        <f t="shared" si="28"/>
        <v>131.04000000000002</v>
      </c>
      <c r="J618" s="3">
        <v>1310.4000000000001</v>
      </c>
      <c r="K618" t="s">
        <v>48</v>
      </c>
      <c r="L618" t="s">
        <v>54</v>
      </c>
      <c r="M618" t="s">
        <v>58</v>
      </c>
      <c r="N618">
        <v>3</v>
      </c>
      <c r="O618" t="s">
        <v>60</v>
      </c>
      <c r="P618" t="s">
        <v>61</v>
      </c>
      <c r="Q618" t="str">
        <f t="shared" si="29"/>
        <v>March-June</v>
      </c>
    </row>
    <row r="619" spans="1:17" x14ac:dyDescent="0.3">
      <c r="A619">
        <v>2017</v>
      </c>
      <c r="B619" t="s">
        <v>20</v>
      </c>
      <c r="C619" t="s">
        <v>22</v>
      </c>
      <c r="D619" t="s">
        <v>30</v>
      </c>
      <c r="E619" t="str">
        <f t="shared" si="27"/>
        <v>Foreign</v>
      </c>
      <c r="F619" t="s">
        <v>42</v>
      </c>
      <c r="G619">
        <v>12</v>
      </c>
      <c r="H619" t="s">
        <v>45</v>
      </c>
      <c r="I619" s="3">
        <f t="shared" si="28"/>
        <v>177.67999999999998</v>
      </c>
      <c r="J619" s="3">
        <v>2132.16</v>
      </c>
      <c r="K619" t="s">
        <v>51</v>
      </c>
      <c r="L619" t="s">
        <v>52</v>
      </c>
      <c r="M619" t="s">
        <v>57</v>
      </c>
      <c r="N619">
        <v>3.2</v>
      </c>
      <c r="O619" t="s">
        <v>59</v>
      </c>
      <c r="P619" t="s">
        <v>62</v>
      </c>
      <c r="Q619" t="str">
        <f t="shared" si="29"/>
        <v>July-October</v>
      </c>
    </row>
    <row r="620" spans="1:17" x14ac:dyDescent="0.3">
      <c r="A620">
        <v>2023</v>
      </c>
      <c r="B620" t="s">
        <v>16</v>
      </c>
      <c r="C620" t="s">
        <v>28</v>
      </c>
      <c r="D620" t="s">
        <v>32</v>
      </c>
      <c r="E620" t="str">
        <f t="shared" si="27"/>
        <v>Foreign</v>
      </c>
      <c r="F620" t="s">
        <v>42</v>
      </c>
      <c r="G620">
        <v>4</v>
      </c>
      <c r="H620" t="s">
        <v>44</v>
      </c>
      <c r="I620" s="3">
        <f t="shared" si="28"/>
        <v>172.28</v>
      </c>
      <c r="J620" s="3">
        <v>689.12</v>
      </c>
      <c r="K620" t="s">
        <v>50</v>
      </c>
      <c r="L620" t="s">
        <v>52</v>
      </c>
      <c r="M620" t="s">
        <v>58</v>
      </c>
      <c r="N620">
        <v>3</v>
      </c>
      <c r="O620" t="s">
        <v>60</v>
      </c>
      <c r="P620" t="s">
        <v>63</v>
      </c>
      <c r="Q620" t="str">
        <f t="shared" si="29"/>
        <v>March-June</v>
      </c>
    </row>
    <row r="621" spans="1:17" x14ac:dyDescent="0.3">
      <c r="A621">
        <v>2015</v>
      </c>
      <c r="B621" t="s">
        <v>21</v>
      </c>
      <c r="C621" t="s">
        <v>26</v>
      </c>
      <c r="D621" t="s">
        <v>36</v>
      </c>
      <c r="E621" t="str">
        <f t="shared" si="27"/>
        <v>Foreign</v>
      </c>
      <c r="F621" t="s">
        <v>40</v>
      </c>
      <c r="G621">
        <v>7</v>
      </c>
      <c r="H621" t="s">
        <v>45</v>
      </c>
      <c r="I621" s="3">
        <f t="shared" si="28"/>
        <v>232.69</v>
      </c>
      <c r="J621" s="3">
        <v>1628.83</v>
      </c>
      <c r="K621" t="s">
        <v>51</v>
      </c>
      <c r="L621" t="s">
        <v>54</v>
      </c>
      <c r="M621" t="s">
        <v>58</v>
      </c>
      <c r="N621">
        <v>4.9000000000000004</v>
      </c>
      <c r="O621" t="s">
        <v>60</v>
      </c>
      <c r="P621" t="s">
        <v>63</v>
      </c>
      <c r="Q621" t="str">
        <f t="shared" si="29"/>
        <v>March-June</v>
      </c>
    </row>
    <row r="622" spans="1:17" x14ac:dyDescent="0.3">
      <c r="A622">
        <v>2023</v>
      </c>
      <c r="B622" t="s">
        <v>17</v>
      </c>
      <c r="C622" t="s">
        <v>16</v>
      </c>
      <c r="D622" t="s">
        <v>31</v>
      </c>
      <c r="E622" t="str">
        <f t="shared" si="27"/>
        <v>Foreign</v>
      </c>
      <c r="F622" t="s">
        <v>43</v>
      </c>
      <c r="G622">
        <v>13</v>
      </c>
      <c r="H622" t="s">
        <v>46</v>
      </c>
      <c r="I622" s="3">
        <f t="shared" si="28"/>
        <v>259.94</v>
      </c>
      <c r="J622" s="3">
        <v>3379.22</v>
      </c>
      <c r="K622" t="s">
        <v>49</v>
      </c>
      <c r="L622" t="s">
        <v>52</v>
      </c>
      <c r="M622" t="s">
        <v>56</v>
      </c>
      <c r="N622">
        <v>2.8</v>
      </c>
      <c r="O622" t="s">
        <v>60</v>
      </c>
      <c r="P622" t="s">
        <v>63</v>
      </c>
      <c r="Q622" t="str">
        <f t="shared" si="29"/>
        <v>November-February</v>
      </c>
    </row>
    <row r="623" spans="1:17" x14ac:dyDescent="0.3">
      <c r="A623">
        <v>2022</v>
      </c>
      <c r="B623" t="s">
        <v>16</v>
      </c>
      <c r="C623" t="s">
        <v>27</v>
      </c>
      <c r="D623" t="s">
        <v>33</v>
      </c>
      <c r="E623" t="str">
        <f t="shared" si="27"/>
        <v>Foreign</v>
      </c>
      <c r="F623" t="s">
        <v>41</v>
      </c>
      <c r="G623">
        <v>4</v>
      </c>
      <c r="H623" t="s">
        <v>44</v>
      </c>
      <c r="I623" s="3">
        <f t="shared" si="28"/>
        <v>205.61</v>
      </c>
      <c r="J623" s="3">
        <v>822.44</v>
      </c>
      <c r="K623" t="s">
        <v>49</v>
      </c>
      <c r="L623" t="s">
        <v>55</v>
      </c>
      <c r="M623" t="s">
        <v>58</v>
      </c>
      <c r="N623">
        <v>3.2</v>
      </c>
      <c r="O623" t="s">
        <v>59</v>
      </c>
      <c r="P623" t="s">
        <v>62</v>
      </c>
      <c r="Q623" t="str">
        <f t="shared" si="29"/>
        <v>March-June</v>
      </c>
    </row>
    <row r="624" spans="1:17" x14ac:dyDescent="0.3">
      <c r="A624">
        <v>2015</v>
      </c>
      <c r="B624" t="s">
        <v>21</v>
      </c>
      <c r="C624" t="s">
        <v>28</v>
      </c>
      <c r="D624" t="s">
        <v>30</v>
      </c>
      <c r="E624" t="str">
        <f t="shared" si="27"/>
        <v>Foreign</v>
      </c>
      <c r="F624" t="s">
        <v>43</v>
      </c>
      <c r="G624">
        <v>11</v>
      </c>
      <c r="H624" t="s">
        <v>47</v>
      </c>
      <c r="I624" s="3">
        <f t="shared" si="28"/>
        <v>294.34999999999997</v>
      </c>
      <c r="J624" s="3">
        <v>3237.85</v>
      </c>
      <c r="K624" t="s">
        <v>48</v>
      </c>
      <c r="L624" t="s">
        <v>55</v>
      </c>
      <c r="M624" t="s">
        <v>57</v>
      </c>
      <c r="N624">
        <v>2.2000000000000002</v>
      </c>
      <c r="O624" t="s">
        <v>59</v>
      </c>
      <c r="P624" t="s">
        <v>62</v>
      </c>
      <c r="Q624" t="str">
        <f t="shared" si="29"/>
        <v>July-October</v>
      </c>
    </row>
    <row r="625" spans="1:17" x14ac:dyDescent="0.3">
      <c r="A625">
        <v>2020</v>
      </c>
      <c r="B625" t="s">
        <v>19</v>
      </c>
      <c r="C625" t="s">
        <v>28</v>
      </c>
      <c r="D625" t="s">
        <v>33</v>
      </c>
      <c r="E625" t="str">
        <f t="shared" si="27"/>
        <v>Foreign</v>
      </c>
      <c r="F625" t="s">
        <v>40</v>
      </c>
      <c r="G625">
        <v>2</v>
      </c>
      <c r="H625" t="s">
        <v>47</v>
      </c>
      <c r="I625" s="3">
        <f t="shared" si="28"/>
        <v>251.92</v>
      </c>
      <c r="J625" s="3">
        <v>503.84</v>
      </c>
      <c r="K625" t="s">
        <v>48</v>
      </c>
      <c r="L625" t="s">
        <v>52</v>
      </c>
      <c r="M625" t="s">
        <v>57</v>
      </c>
      <c r="N625">
        <v>2</v>
      </c>
      <c r="O625" t="s">
        <v>59</v>
      </c>
      <c r="P625" t="s">
        <v>63</v>
      </c>
      <c r="Q625" t="str">
        <f t="shared" si="29"/>
        <v>July-October</v>
      </c>
    </row>
    <row r="626" spans="1:17" x14ac:dyDescent="0.3">
      <c r="A626">
        <v>2019</v>
      </c>
      <c r="B626" t="s">
        <v>19</v>
      </c>
      <c r="C626" t="s">
        <v>27</v>
      </c>
      <c r="D626" t="s">
        <v>30</v>
      </c>
      <c r="E626" t="str">
        <f t="shared" si="27"/>
        <v>Foreign</v>
      </c>
      <c r="F626" t="s">
        <v>42</v>
      </c>
      <c r="G626">
        <v>9</v>
      </c>
      <c r="H626" t="s">
        <v>45</v>
      </c>
      <c r="I626" s="3">
        <f t="shared" si="28"/>
        <v>54.900000000000006</v>
      </c>
      <c r="J626" s="3">
        <v>494.1</v>
      </c>
      <c r="K626" t="s">
        <v>48</v>
      </c>
      <c r="L626" t="s">
        <v>52</v>
      </c>
      <c r="M626" t="s">
        <v>56</v>
      </c>
      <c r="N626">
        <v>4.3</v>
      </c>
      <c r="O626" t="s">
        <v>59</v>
      </c>
      <c r="P626" t="s">
        <v>62</v>
      </c>
      <c r="Q626" t="str">
        <f t="shared" si="29"/>
        <v>November-February</v>
      </c>
    </row>
    <row r="627" spans="1:17" x14ac:dyDescent="0.3">
      <c r="A627">
        <v>2020</v>
      </c>
      <c r="B627" t="s">
        <v>16</v>
      </c>
      <c r="C627" t="s">
        <v>23</v>
      </c>
      <c r="D627" t="s">
        <v>35</v>
      </c>
      <c r="E627" t="str">
        <f t="shared" si="27"/>
        <v>Foreign</v>
      </c>
      <c r="F627" t="s">
        <v>40</v>
      </c>
      <c r="G627">
        <v>8</v>
      </c>
      <c r="H627" t="s">
        <v>46</v>
      </c>
      <c r="I627" s="3">
        <f t="shared" si="28"/>
        <v>162.09</v>
      </c>
      <c r="J627" s="3">
        <v>1296.72</v>
      </c>
      <c r="K627" t="s">
        <v>48</v>
      </c>
      <c r="L627" t="s">
        <v>55</v>
      </c>
      <c r="M627" t="s">
        <v>58</v>
      </c>
      <c r="N627">
        <v>4.7</v>
      </c>
      <c r="O627" t="s">
        <v>59</v>
      </c>
      <c r="P627" t="s">
        <v>61</v>
      </c>
      <c r="Q627" t="str">
        <f t="shared" si="29"/>
        <v>March-June</v>
      </c>
    </row>
    <row r="628" spans="1:17" x14ac:dyDescent="0.3">
      <c r="A628">
        <v>2024</v>
      </c>
      <c r="B628" t="s">
        <v>20</v>
      </c>
      <c r="C628" t="s">
        <v>28</v>
      </c>
      <c r="D628" t="s">
        <v>34</v>
      </c>
      <c r="E628" t="str">
        <f t="shared" si="27"/>
        <v>Foreign</v>
      </c>
      <c r="F628" t="s">
        <v>43</v>
      </c>
      <c r="G628">
        <v>12</v>
      </c>
      <c r="H628" t="s">
        <v>45</v>
      </c>
      <c r="I628" s="3">
        <f t="shared" si="28"/>
        <v>272.91000000000003</v>
      </c>
      <c r="J628" s="3">
        <v>3274.92</v>
      </c>
      <c r="K628" t="s">
        <v>51</v>
      </c>
      <c r="L628" t="s">
        <v>53</v>
      </c>
      <c r="M628" t="s">
        <v>56</v>
      </c>
      <c r="N628">
        <v>2.2999999999999998</v>
      </c>
      <c r="O628" t="s">
        <v>60</v>
      </c>
      <c r="P628" t="s">
        <v>63</v>
      </c>
      <c r="Q628" t="str">
        <f t="shared" si="29"/>
        <v>November-February</v>
      </c>
    </row>
    <row r="629" spans="1:17" x14ac:dyDescent="0.3">
      <c r="A629">
        <v>2019</v>
      </c>
      <c r="B629" t="s">
        <v>17</v>
      </c>
      <c r="C629" t="s">
        <v>23</v>
      </c>
      <c r="D629" t="s">
        <v>32</v>
      </c>
      <c r="E629" t="str">
        <f t="shared" si="27"/>
        <v>Foreign</v>
      </c>
      <c r="F629" t="s">
        <v>40</v>
      </c>
      <c r="G629">
        <v>4</v>
      </c>
      <c r="H629" t="s">
        <v>46</v>
      </c>
      <c r="I629" s="3">
        <f t="shared" si="28"/>
        <v>284.3</v>
      </c>
      <c r="J629" s="3">
        <v>1137.2</v>
      </c>
      <c r="K629" t="s">
        <v>51</v>
      </c>
      <c r="L629" t="s">
        <v>52</v>
      </c>
      <c r="M629" t="s">
        <v>56</v>
      </c>
      <c r="N629">
        <v>4.4000000000000004</v>
      </c>
      <c r="O629" t="s">
        <v>59</v>
      </c>
      <c r="P629" t="s">
        <v>63</v>
      </c>
      <c r="Q629" t="str">
        <f t="shared" si="29"/>
        <v>November-February</v>
      </c>
    </row>
    <row r="630" spans="1:17" x14ac:dyDescent="0.3">
      <c r="A630">
        <v>2020</v>
      </c>
      <c r="B630" t="s">
        <v>17</v>
      </c>
      <c r="C630" t="s">
        <v>28</v>
      </c>
      <c r="D630" t="s">
        <v>30</v>
      </c>
      <c r="E630" t="str">
        <f t="shared" si="27"/>
        <v>Foreign</v>
      </c>
      <c r="F630" t="s">
        <v>41</v>
      </c>
      <c r="G630">
        <v>8</v>
      </c>
      <c r="H630" t="s">
        <v>47</v>
      </c>
      <c r="I630" s="3">
        <f t="shared" si="28"/>
        <v>126.46</v>
      </c>
      <c r="J630" s="3">
        <v>1011.68</v>
      </c>
      <c r="K630" t="s">
        <v>48</v>
      </c>
      <c r="L630" t="s">
        <v>55</v>
      </c>
      <c r="M630" t="s">
        <v>57</v>
      </c>
      <c r="N630">
        <v>2.7</v>
      </c>
      <c r="O630" t="s">
        <v>60</v>
      </c>
      <c r="P630" t="s">
        <v>63</v>
      </c>
      <c r="Q630" t="str">
        <f t="shared" si="29"/>
        <v>July-October</v>
      </c>
    </row>
    <row r="631" spans="1:17" x14ac:dyDescent="0.3">
      <c r="A631">
        <v>2019</v>
      </c>
      <c r="B631" t="s">
        <v>19</v>
      </c>
      <c r="C631" t="s">
        <v>27</v>
      </c>
      <c r="D631" t="s">
        <v>29</v>
      </c>
      <c r="E631" t="str">
        <f t="shared" si="27"/>
        <v>Domestic</v>
      </c>
      <c r="F631" t="s">
        <v>40</v>
      </c>
      <c r="G631">
        <v>12</v>
      </c>
      <c r="H631" t="s">
        <v>44</v>
      </c>
      <c r="I631" s="3">
        <f t="shared" si="28"/>
        <v>223.20000000000002</v>
      </c>
      <c r="J631" s="3">
        <v>2678.4</v>
      </c>
      <c r="K631" t="s">
        <v>48</v>
      </c>
      <c r="L631" t="s">
        <v>53</v>
      </c>
      <c r="M631" t="s">
        <v>56</v>
      </c>
      <c r="N631">
        <v>3.1</v>
      </c>
      <c r="O631" t="s">
        <v>60</v>
      </c>
      <c r="P631" t="s">
        <v>61</v>
      </c>
      <c r="Q631" t="str">
        <f t="shared" si="29"/>
        <v>November-February</v>
      </c>
    </row>
    <row r="632" spans="1:17" x14ac:dyDescent="0.3">
      <c r="A632">
        <v>2025</v>
      </c>
      <c r="B632" t="s">
        <v>21</v>
      </c>
      <c r="C632" t="s">
        <v>24</v>
      </c>
      <c r="D632" t="s">
        <v>31</v>
      </c>
      <c r="E632" t="str">
        <f t="shared" si="27"/>
        <v>Foreign</v>
      </c>
      <c r="F632" t="s">
        <v>39</v>
      </c>
      <c r="G632">
        <v>13</v>
      </c>
      <c r="H632" t="s">
        <v>47</v>
      </c>
      <c r="I632" s="3">
        <f t="shared" si="28"/>
        <v>134.94999999999999</v>
      </c>
      <c r="J632" s="3">
        <v>1754.35</v>
      </c>
      <c r="K632" t="s">
        <v>49</v>
      </c>
      <c r="L632" t="s">
        <v>53</v>
      </c>
      <c r="M632" t="s">
        <v>56</v>
      </c>
      <c r="N632">
        <v>1.7</v>
      </c>
      <c r="O632" t="s">
        <v>60</v>
      </c>
      <c r="P632" t="s">
        <v>63</v>
      </c>
      <c r="Q632" t="str">
        <f t="shared" si="29"/>
        <v>November-February</v>
      </c>
    </row>
    <row r="633" spans="1:17" x14ac:dyDescent="0.3">
      <c r="A633">
        <v>2019</v>
      </c>
      <c r="B633" t="s">
        <v>16</v>
      </c>
      <c r="C633" t="s">
        <v>16</v>
      </c>
      <c r="D633" t="s">
        <v>31</v>
      </c>
      <c r="E633" t="str">
        <f t="shared" si="27"/>
        <v>Foreign</v>
      </c>
      <c r="F633" t="s">
        <v>40</v>
      </c>
      <c r="G633">
        <v>9</v>
      </c>
      <c r="H633" t="s">
        <v>45</v>
      </c>
      <c r="I633" s="3">
        <f t="shared" si="28"/>
        <v>54.62</v>
      </c>
      <c r="J633" s="3">
        <v>491.58</v>
      </c>
      <c r="K633" t="s">
        <v>48</v>
      </c>
      <c r="L633" t="s">
        <v>54</v>
      </c>
      <c r="M633" t="s">
        <v>57</v>
      </c>
      <c r="N633">
        <v>3.3</v>
      </c>
      <c r="O633" t="s">
        <v>59</v>
      </c>
      <c r="P633" t="s">
        <v>61</v>
      </c>
      <c r="Q633" t="str">
        <f t="shared" si="29"/>
        <v>July-October</v>
      </c>
    </row>
    <row r="634" spans="1:17" x14ac:dyDescent="0.3">
      <c r="A634">
        <v>2018</v>
      </c>
      <c r="B634" t="s">
        <v>20</v>
      </c>
      <c r="C634" t="s">
        <v>22</v>
      </c>
      <c r="D634" t="s">
        <v>31</v>
      </c>
      <c r="E634" t="str">
        <f t="shared" si="27"/>
        <v>Foreign</v>
      </c>
      <c r="F634" t="s">
        <v>43</v>
      </c>
      <c r="G634">
        <v>2</v>
      </c>
      <c r="H634" t="s">
        <v>44</v>
      </c>
      <c r="I634" s="3">
        <f t="shared" si="28"/>
        <v>267.69</v>
      </c>
      <c r="J634" s="3">
        <v>535.38</v>
      </c>
      <c r="K634" t="s">
        <v>49</v>
      </c>
      <c r="L634" t="s">
        <v>53</v>
      </c>
      <c r="M634" t="s">
        <v>56</v>
      </c>
      <c r="N634">
        <v>4.8</v>
      </c>
      <c r="O634" t="s">
        <v>59</v>
      </c>
      <c r="P634" t="s">
        <v>63</v>
      </c>
      <c r="Q634" t="str">
        <f t="shared" si="29"/>
        <v>November-February</v>
      </c>
    </row>
    <row r="635" spans="1:17" x14ac:dyDescent="0.3">
      <c r="A635">
        <v>2017</v>
      </c>
      <c r="B635" t="s">
        <v>15</v>
      </c>
      <c r="C635" t="s">
        <v>23</v>
      </c>
      <c r="D635" t="s">
        <v>29</v>
      </c>
      <c r="E635" t="str">
        <f t="shared" si="27"/>
        <v>Domestic</v>
      </c>
      <c r="F635" t="s">
        <v>39</v>
      </c>
      <c r="G635">
        <v>4</v>
      </c>
      <c r="H635" t="s">
        <v>46</v>
      </c>
      <c r="I635" s="3">
        <f t="shared" si="28"/>
        <v>280.95</v>
      </c>
      <c r="J635" s="3">
        <v>1123.8</v>
      </c>
      <c r="K635" t="s">
        <v>49</v>
      </c>
      <c r="L635" t="s">
        <v>52</v>
      </c>
      <c r="M635" t="s">
        <v>56</v>
      </c>
      <c r="N635">
        <v>1.2</v>
      </c>
      <c r="O635" t="s">
        <v>60</v>
      </c>
      <c r="P635" t="s">
        <v>63</v>
      </c>
      <c r="Q635" t="str">
        <f t="shared" si="29"/>
        <v>November-February</v>
      </c>
    </row>
    <row r="636" spans="1:17" x14ac:dyDescent="0.3">
      <c r="A636">
        <v>2017</v>
      </c>
      <c r="B636" t="s">
        <v>17</v>
      </c>
      <c r="C636" t="s">
        <v>26</v>
      </c>
      <c r="D636" t="s">
        <v>35</v>
      </c>
      <c r="E636" t="str">
        <f t="shared" si="27"/>
        <v>Foreign</v>
      </c>
      <c r="F636" t="s">
        <v>42</v>
      </c>
      <c r="G636">
        <v>11</v>
      </c>
      <c r="H636" t="s">
        <v>47</v>
      </c>
      <c r="I636" s="3">
        <f t="shared" si="28"/>
        <v>161.33000000000001</v>
      </c>
      <c r="J636" s="3">
        <v>1774.63</v>
      </c>
      <c r="K636" t="s">
        <v>48</v>
      </c>
      <c r="L636" t="s">
        <v>53</v>
      </c>
      <c r="M636" t="s">
        <v>58</v>
      </c>
      <c r="N636">
        <v>2</v>
      </c>
      <c r="O636" t="s">
        <v>59</v>
      </c>
      <c r="P636" t="s">
        <v>62</v>
      </c>
      <c r="Q636" t="str">
        <f t="shared" si="29"/>
        <v>March-June</v>
      </c>
    </row>
    <row r="637" spans="1:17" x14ac:dyDescent="0.3">
      <c r="A637">
        <v>2018</v>
      </c>
      <c r="B637" t="s">
        <v>15</v>
      </c>
      <c r="C637" t="s">
        <v>22</v>
      </c>
      <c r="D637" t="s">
        <v>31</v>
      </c>
      <c r="E637" t="str">
        <f t="shared" si="27"/>
        <v>Foreign</v>
      </c>
      <c r="F637" t="s">
        <v>43</v>
      </c>
      <c r="G637">
        <v>6</v>
      </c>
      <c r="H637" t="s">
        <v>46</v>
      </c>
      <c r="I637" s="3">
        <f t="shared" si="28"/>
        <v>25.13</v>
      </c>
      <c r="J637" s="3">
        <v>150.78</v>
      </c>
      <c r="K637" t="s">
        <v>51</v>
      </c>
      <c r="L637" t="s">
        <v>54</v>
      </c>
      <c r="M637" t="s">
        <v>58</v>
      </c>
      <c r="N637">
        <v>3.8</v>
      </c>
      <c r="O637" t="s">
        <v>59</v>
      </c>
      <c r="P637" t="s">
        <v>62</v>
      </c>
      <c r="Q637" t="str">
        <f t="shared" si="29"/>
        <v>March-June</v>
      </c>
    </row>
    <row r="638" spans="1:17" x14ac:dyDescent="0.3">
      <c r="A638">
        <v>2023</v>
      </c>
      <c r="B638" t="s">
        <v>20</v>
      </c>
      <c r="C638" t="s">
        <v>24</v>
      </c>
      <c r="D638" t="s">
        <v>36</v>
      </c>
      <c r="E638" t="str">
        <f t="shared" si="27"/>
        <v>Foreign</v>
      </c>
      <c r="F638" t="s">
        <v>41</v>
      </c>
      <c r="G638">
        <v>7</v>
      </c>
      <c r="H638" t="s">
        <v>47</v>
      </c>
      <c r="I638" s="3">
        <f t="shared" si="28"/>
        <v>248.49</v>
      </c>
      <c r="J638" s="3">
        <v>1739.43</v>
      </c>
      <c r="K638" t="s">
        <v>49</v>
      </c>
      <c r="L638" t="s">
        <v>55</v>
      </c>
      <c r="M638" t="s">
        <v>58</v>
      </c>
      <c r="N638">
        <v>2.1</v>
      </c>
      <c r="O638" t="s">
        <v>59</v>
      </c>
      <c r="P638" t="s">
        <v>62</v>
      </c>
      <c r="Q638" t="str">
        <f t="shared" si="29"/>
        <v>March-June</v>
      </c>
    </row>
    <row r="639" spans="1:17" x14ac:dyDescent="0.3">
      <c r="A639">
        <v>2016</v>
      </c>
      <c r="B639" t="s">
        <v>19</v>
      </c>
      <c r="C639" t="s">
        <v>25</v>
      </c>
      <c r="D639" t="s">
        <v>35</v>
      </c>
      <c r="E639" t="str">
        <f t="shared" si="27"/>
        <v>Foreign</v>
      </c>
      <c r="F639" t="s">
        <v>40</v>
      </c>
      <c r="G639">
        <v>5</v>
      </c>
      <c r="H639" t="s">
        <v>46</v>
      </c>
      <c r="I639" s="3">
        <f t="shared" si="28"/>
        <v>153.55000000000001</v>
      </c>
      <c r="J639" s="3">
        <v>767.75</v>
      </c>
      <c r="K639" t="s">
        <v>49</v>
      </c>
      <c r="L639" t="s">
        <v>54</v>
      </c>
      <c r="M639" t="s">
        <v>58</v>
      </c>
      <c r="N639">
        <v>2.5</v>
      </c>
      <c r="O639" t="s">
        <v>59</v>
      </c>
      <c r="P639" t="s">
        <v>61</v>
      </c>
      <c r="Q639" t="str">
        <f t="shared" si="29"/>
        <v>March-June</v>
      </c>
    </row>
    <row r="640" spans="1:17" x14ac:dyDescent="0.3">
      <c r="A640">
        <v>2023</v>
      </c>
      <c r="B640" t="s">
        <v>17</v>
      </c>
      <c r="C640" t="s">
        <v>24</v>
      </c>
      <c r="D640" t="s">
        <v>32</v>
      </c>
      <c r="E640" t="str">
        <f t="shared" si="27"/>
        <v>Foreign</v>
      </c>
      <c r="F640" t="s">
        <v>40</v>
      </c>
      <c r="G640">
        <v>10</v>
      </c>
      <c r="H640" t="s">
        <v>47</v>
      </c>
      <c r="I640" s="3">
        <f t="shared" si="28"/>
        <v>41.010000000000005</v>
      </c>
      <c r="J640" s="3">
        <v>410.1</v>
      </c>
      <c r="K640" t="s">
        <v>48</v>
      </c>
      <c r="L640" t="s">
        <v>55</v>
      </c>
      <c r="M640" t="s">
        <v>57</v>
      </c>
      <c r="N640">
        <v>2.2000000000000002</v>
      </c>
      <c r="O640" t="s">
        <v>60</v>
      </c>
      <c r="P640" t="s">
        <v>61</v>
      </c>
      <c r="Q640" t="str">
        <f t="shared" si="29"/>
        <v>July-October</v>
      </c>
    </row>
    <row r="641" spans="1:17" x14ac:dyDescent="0.3">
      <c r="A641">
        <v>2015</v>
      </c>
      <c r="B641" t="s">
        <v>17</v>
      </c>
      <c r="C641" t="s">
        <v>28</v>
      </c>
      <c r="D641" t="s">
        <v>31</v>
      </c>
      <c r="E641" t="str">
        <f t="shared" si="27"/>
        <v>Foreign</v>
      </c>
      <c r="F641" t="s">
        <v>43</v>
      </c>
      <c r="G641">
        <v>12</v>
      </c>
      <c r="H641" t="s">
        <v>47</v>
      </c>
      <c r="I641" s="3">
        <f t="shared" si="28"/>
        <v>73.03</v>
      </c>
      <c r="J641" s="3">
        <v>876.36</v>
      </c>
      <c r="K641" t="s">
        <v>51</v>
      </c>
      <c r="L641" t="s">
        <v>52</v>
      </c>
      <c r="M641" t="s">
        <v>57</v>
      </c>
      <c r="N641">
        <v>4.9000000000000004</v>
      </c>
      <c r="O641" t="s">
        <v>59</v>
      </c>
      <c r="P641" t="s">
        <v>61</v>
      </c>
      <c r="Q641" t="str">
        <f t="shared" si="29"/>
        <v>July-October</v>
      </c>
    </row>
    <row r="642" spans="1:17" x14ac:dyDescent="0.3">
      <c r="A642">
        <v>2015</v>
      </c>
      <c r="B642" t="s">
        <v>16</v>
      </c>
      <c r="C642" t="s">
        <v>22</v>
      </c>
      <c r="D642" t="s">
        <v>34</v>
      </c>
      <c r="E642" t="str">
        <f t="shared" si="27"/>
        <v>Foreign</v>
      </c>
      <c r="F642" t="s">
        <v>40</v>
      </c>
      <c r="G642">
        <v>10</v>
      </c>
      <c r="H642" t="s">
        <v>46</v>
      </c>
      <c r="I642" s="3">
        <f t="shared" si="28"/>
        <v>62.590000000000011</v>
      </c>
      <c r="J642" s="3">
        <v>625.90000000000009</v>
      </c>
      <c r="K642" t="s">
        <v>50</v>
      </c>
      <c r="L642" t="s">
        <v>55</v>
      </c>
      <c r="M642" t="s">
        <v>58</v>
      </c>
      <c r="N642">
        <v>2.9</v>
      </c>
      <c r="O642" t="s">
        <v>59</v>
      </c>
      <c r="P642" t="s">
        <v>61</v>
      </c>
      <c r="Q642" t="str">
        <f t="shared" si="29"/>
        <v>March-June</v>
      </c>
    </row>
    <row r="643" spans="1:17" x14ac:dyDescent="0.3">
      <c r="A643">
        <v>2019</v>
      </c>
      <c r="B643" t="s">
        <v>15</v>
      </c>
      <c r="C643" t="s">
        <v>23</v>
      </c>
      <c r="D643" t="s">
        <v>30</v>
      </c>
      <c r="E643" t="str">
        <f t="shared" ref="E643:E706" si="30">IF(D643="India","Domestic","Foreign")</f>
        <v>Foreign</v>
      </c>
      <c r="F643" t="s">
        <v>40</v>
      </c>
      <c r="G643">
        <v>13</v>
      </c>
      <c r="H643" t="s">
        <v>47</v>
      </c>
      <c r="I643" s="3">
        <f t="shared" ref="I643:I706" si="31">J643/G643</f>
        <v>212.16</v>
      </c>
      <c r="J643" s="3">
        <v>2758.08</v>
      </c>
      <c r="K643" t="s">
        <v>49</v>
      </c>
      <c r="L643" t="s">
        <v>53</v>
      </c>
      <c r="M643" t="s">
        <v>56</v>
      </c>
      <c r="N643">
        <v>1.5</v>
      </c>
      <c r="O643" t="s">
        <v>60</v>
      </c>
      <c r="P643" t="s">
        <v>63</v>
      </c>
      <c r="Q643" t="str">
        <f t="shared" ref="Q643:Q706" si="32">IF(M643="Summer","March-June",IF(M643="Monsoon","July-October","November-February"))</f>
        <v>November-February</v>
      </c>
    </row>
    <row r="644" spans="1:17" x14ac:dyDescent="0.3">
      <c r="A644">
        <v>2020</v>
      </c>
      <c r="B644" t="s">
        <v>19</v>
      </c>
      <c r="C644" t="s">
        <v>23</v>
      </c>
      <c r="D644" t="s">
        <v>32</v>
      </c>
      <c r="E644" t="str">
        <f t="shared" si="30"/>
        <v>Foreign</v>
      </c>
      <c r="F644" t="s">
        <v>42</v>
      </c>
      <c r="G644">
        <v>7</v>
      </c>
      <c r="H644" t="s">
        <v>47</v>
      </c>
      <c r="I644" s="3">
        <f t="shared" si="31"/>
        <v>103.83</v>
      </c>
      <c r="J644" s="3">
        <v>726.81</v>
      </c>
      <c r="K644" t="s">
        <v>48</v>
      </c>
      <c r="L644" t="s">
        <v>55</v>
      </c>
      <c r="M644" t="s">
        <v>56</v>
      </c>
      <c r="N644">
        <v>1.5</v>
      </c>
      <c r="O644" t="s">
        <v>60</v>
      </c>
      <c r="P644" t="s">
        <v>61</v>
      </c>
      <c r="Q644" t="str">
        <f t="shared" si="32"/>
        <v>November-February</v>
      </c>
    </row>
    <row r="645" spans="1:17" x14ac:dyDescent="0.3">
      <c r="A645">
        <v>2020</v>
      </c>
      <c r="B645" t="s">
        <v>16</v>
      </c>
      <c r="C645" t="s">
        <v>24</v>
      </c>
      <c r="D645" t="s">
        <v>36</v>
      </c>
      <c r="E645" t="str">
        <f t="shared" si="30"/>
        <v>Foreign</v>
      </c>
      <c r="F645" t="s">
        <v>40</v>
      </c>
      <c r="G645">
        <v>14</v>
      </c>
      <c r="H645" t="s">
        <v>47</v>
      </c>
      <c r="I645" s="3">
        <f t="shared" si="31"/>
        <v>55.75</v>
      </c>
      <c r="J645" s="3">
        <v>780.5</v>
      </c>
      <c r="K645" t="s">
        <v>51</v>
      </c>
      <c r="L645" t="s">
        <v>53</v>
      </c>
      <c r="M645" t="s">
        <v>56</v>
      </c>
      <c r="N645">
        <v>2.2000000000000002</v>
      </c>
      <c r="O645" t="s">
        <v>59</v>
      </c>
      <c r="P645" t="s">
        <v>61</v>
      </c>
      <c r="Q645" t="str">
        <f t="shared" si="32"/>
        <v>November-February</v>
      </c>
    </row>
    <row r="646" spans="1:17" x14ac:dyDescent="0.3">
      <c r="A646">
        <v>2017</v>
      </c>
      <c r="B646" t="s">
        <v>18</v>
      </c>
      <c r="C646" t="s">
        <v>22</v>
      </c>
      <c r="D646" t="s">
        <v>34</v>
      </c>
      <c r="E646" t="str">
        <f t="shared" si="30"/>
        <v>Foreign</v>
      </c>
      <c r="F646" t="s">
        <v>40</v>
      </c>
      <c r="G646">
        <v>11</v>
      </c>
      <c r="H646" t="s">
        <v>45</v>
      </c>
      <c r="I646" s="3">
        <f t="shared" si="31"/>
        <v>276.94</v>
      </c>
      <c r="J646" s="3">
        <v>3046.34</v>
      </c>
      <c r="K646" t="s">
        <v>51</v>
      </c>
      <c r="L646" t="s">
        <v>54</v>
      </c>
      <c r="M646" t="s">
        <v>58</v>
      </c>
      <c r="N646">
        <v>2.6</v>
      </c>
      <c r="O646" t="s">
        <v>60</v>
      </c>
      <c r="P646" t="s">
        <v>62</v>
      </c>
      <c r="Q646" t="str">
        <f t="shared" si="32"/>
        <v>March-June</v>
      </c>
    </row>
    <row r="647" spans="1:17" x14ac:dyDescent="0.3">
      <c r="A647">
        <v>2021</v>
      </c>
      <c r="B647" t="s">
        <v>15</v>
      </c>
      <c r="C647" t="s">
        <v>24</v>
      </c>
      <c r="D647" t="s">
        <v>32</v>
      </c>
      <c r="E647" t="str">
        <f t="shared" si="30"/>
        <v>Foreign</v>
      </c>
      <c r="F647" t="s">
        <v>42</v>
      </c>
      <c r="G647">
        <v>4</v>
      </c>
      <c r="H647" t="s">
        <v>47</v>
      </c>
      <c r="I647" s="3">
        <f t="shared" si="31"/>
        <v>287.83</v>
      </c>
      <c r="J647" s="3">
        <v>1151.32</v>
      </c>
      <c r="K647" t="s">
        <v>51</v>
      </c>
      <c r="L647" t="s">
        <v>54</v>
      </c>
      <c r="M647" t="s">
        <v>56</v>
      </c>
      <c r="N647">
        <v>2.2000000000000002</v>
      </c>
      <c r="O647" t="s">
        <v>60</v>
      </c>
      <c r="P647" t="s">
        <v>62</v>
      </c>
      <c r="Q647" t="str">
        <f t="shared" si="32"/>
        <v>November-February</v>
      </c>
    </row>
    <row r="648" spans="1:17" x14ac:dyDescent="0.3">
      <c r="A648">
        <v>2023</v>
      </c>
      <c r="B648" t="s">
        <v>15</v>
      </c>
      <c r="C648" t="s">
        <v>26</v>
      </c>
      <c r="D648" t="s">
        <v>36</v>
      </c>
      <c r="E648" t="str">
        <f t="shared" si="30"/>
        <v>Foreign</v>
      </c>
      <c r="F648" t="s">
        <v>40</v>
      </c>
      <c r="G648">
        <v>8</v>
      </c>
      <c r="H648" t="s">
        <v>46</v>
      </c>
      <c r="I648" s="3">
        <f t="shared" si="31"/>
        <v>58.8</v>
      </c>
      <c r="J648" s="3">
        <v>470.4</v>
      </c>
      <c r="K648" t="s">
        <v>49</v>
      </c>
      <c r="L648" t="s">
        <v>55</v>
      </c>
      <c r="M648" t="s">
        <v>57</v>
      </c>
      <c r="N648">
        <v>3.2</v>
      </c>
      <c r="O648" t="s">
        <v>60</v>
      </c>
      <c r="P648" t="s">
        <v>62</v>
      </c>
      <c r="Q648" t="str">
        <f t="shared" si="32"/>
        <v>July-October</v>
      </c>
    </row>
    <row r="649" spans="1:17" x14ac:dyDescent="0.3">
      <c r="A649">
        <v>2025</v>
      </c>
      <c r="B649" t="s">
        <v>18</v>
      </c>
      <c r="C649" t="s">
        <v>24</v>
      </c>
      <c r="D649" t="s">
        <v>31</v>
      </c>
      <c r="E649" t="str">
        <f t="shared" si="30"/>
        <v>Foreign</v>
      </c>
      <c r="F649" t="s">
        <v>42</v>
      </c>
      <c r="G649">
        <v>3</v>
      </c>
      <c r="H649" t="s">
        <v>46</v>
      </c>
      <c r="I649" s="3">
        <f t="shared" si="31"/>
        <v>84.47</v>
      </c>
      <c r="J649" s="3">
        <v>253.41</v>
      </c>
      <c r="K649" t="s">
        <v>50</v>
      </c>
      <c r="L649" t="s">
        <v>54</v>
      </c>
      <c r="M649" t="s">
        <v>58</v>
      </c>
      <c r="N649">
        <v>4.5</v>
      </c>
      <c r="O649" t="s">
        <v>60</v>
      </c>
      <c r="P649" t="s">
        <v>62</v>
      </c>
      <c r="Q649" t="str">
        <f t="shared" si="32"/>
        <v>March-June</v>
      </c>
    </row>
    <row r="650" spans="1:17" x14ac:dyDescent="0.3">
      <c r="A650">
        <v>2024</v>
      </c>
      <c r="B650" t="s">
        <v>20</v>
      </c>
      <c r="C650" t="s">
        <v>22</v>
      </c>
      <c r="D650" t="s">
        <v>32</v>
      </c>
      <c r="E650" t="str">
        <f t="shared" si="30"/>
        <v>Foreign</v>
      </c>
      <c r="F650" t="s">
        <v>41</v>
      </c>
      <c r="G650">
        <v>13</v>
      </c>
      <c r="H650" t="s">
        <v>45</v>
      </c>
      <c r="I650" s="3">
        <f t="shared" si="31"/>
        <v>185.79</v>
      </c>
      <c r="J650" s="3">
        <v>2415.27</v>
      </c>
      <c r="K650" t="s">
        <v>51</v>
      </c>
      <c r="L650" t="s">
        <v>54</v>
      </c>
      <c r="M650" t="s">
        <v>58</v>
      </c>
      <c r="N650">
        <v>4.2</v>
      </c>
      <c r="O650" t="s">
        <v>60</v>
      </c>
      <c r="P650" t="s">
        <v>61</v>
      </c>
      <c r="Q650" t="str">
        <f t="shared" si="32"/>
        <v>March-June</v>
      </c>
    </row>
    <row r="651" spans="1:17" x14ac:dyDescent="0.3">
      <c r="A651">
        <v>2022</v>
      </c>
      <c r="B651" t="s">
        <v>20</v>
      </c>
      <c r="C651" t="s">
        <v>28</v>
      </c>
      <c r="D651" t="s">
        <v>32</v>
      </c>
      <c r="E651" t="str">
        <f t="shared" si="30"/>
        <v>Foreign</v>
      </c>
      <c r="F651" t="s">
        <v>40</v>
      </c>
      <c r="G651">
        <v>3</v>
      </c>
      <c r="H651" t="s">
        <v>47</v>
      </c>
      <c r="I651" s="3">
        <f t="shared" si="31"/>
        <v>62.139999999999993</v>
      </c>
      <c r="J651" s="3">
        <v>186.42</v>
      </c>
      <c r="K651" t="s">
        <v>49</v>
      </c>
      <c r="L651" t="s">
        <v>54</v>
      </c>
      <c r="M651" t="s">
        <v>56</v>
      </c>
      <c r="N651">
        <v>3.3</v>
      </c>
      <c r="O651" t="s">
        <v>59</v>
      </c>
      <c r="P651" t="s">
        <v>61</v>
      </c>
      <c r="Q651" t="str">
        <f t="shared" si="32"/>
        <v>November-February</v>
      </c>
    </row>
    <row r="652" spans="1:17" x14ac:dyDescent="0.3">
      <c r="A652">
        <v>2020</v>
      </c>
      <c r="B652" t="s">
        <v>17</v>
      </c>
      <c r="C652" t="s">
        <v>22</v>
      </c>
      <c r="D652" t="s">
        <v>32</v>
      </c>
      <c r="E652" t="str">
        <f t="shared" si="30"/>
        <v>Foreign</v>
      </c>
      <c r="F652" t="s">
        <v>43</v>
      </c>
      <c r="G652">
        <v>5</v>
      </c>
      <c r="H652" t="s">
        <v>45</v>
      </c>
      <c r="I652" s="3">
        <f t="shared" si="31"/>
        <v>64.41</v>
      </c>
      <c r="J652" s="3">
        <v>322.05</v>
      </c>
      <c r="K652" t="s">
        <v>48</v>
      </c>
      <c r="L652" t="s">
        <v>53</v>
      </c>
      <c r="M652" t="s">
        <v>58</v>
      </c>
      <c r="N652">
        <v>3.9</v>
      </c>
      <c r="O652" t="s">
        <v>60</v>
      </c>
      <c r="P652" t="s">
        <v>61</v>
      </c>
      <c r="Q652" t="str">
        <f t="shared" si="32"/>
        <v>March-June</v>
      </c>
    </row>
    <row r="653" spans="1:17" x14ac:dyDescent="0.3">
      <c r="A653">
        <v>2022</v>
      </c>
      <c r="B653" t="s">
        <v>21</v>
      </c>
      <c r="C653" t="s">
        <v>27</v>
      </c>
      <c r="D653" t="s">
        <v>35</v>
      </c>
      <c r="E653" t="str">
        <f t="shared" si="30"/>
        <v>Foreign</v>
      </c>
      <c r="F653" t="s">
        <v>39</v>
      </c>
      <c r="G653">
        <v>6</v>
      </c>
      <c r="H653" t="s">
        <v>45</v>
      </c>
      <c r="I653" s="3">
        <f t="shared" si="31"/>
        <v>114.24</v>
      </c>
      <c r="J653" s="3">
        <v>685.43999999999994</v>
      </c>
      <c r="K653" t="s">
        <v>51</v>
      </c>
      <c r="L653" t="s">
        <v>55</v>
      </c>
      <c r="M653" t="s">
        <v>56</v>
      </c>
      <c r="N653">
        <v>3.6</v>
      </c>
      <c r="O653" t="s">
        <v>59</v>
      </c>
      <c r="P653" t="s">
        <v>62</v>
      </c>
      <c r="Q653" t="str">
        <f t="shared" si="32"/>
        <v>November-February</v>
      </c>
    </row>
    <row r="654" spans="1:17" x14ac:dyDescent="0.3">
      <c r="A654">
        <v>2019</v>
      </c>
      <c r="B654" t="s">
        <v>16</v>
      </c>
      <c r="C654" t="s">
        <v>22</v>
      </c>
      <c r="D654" t="s">
        <v>29</v>
      </c>
      <c r="E654" t="str">
        <f t="shared" si="30"/>
        <v>Domestic</v>
      </c>
      <c r="F654" t="s">
        <v>41</v>
      </c>
      <c r="G654">
        <v>3</v>
      </c>
      <c r="H654" t="s">
        <v>47</v>
      </c>
      <c r="I654" s="3">
        <f t="shared" si="31"/>
        <v>285.77</v>
      </c>
      <c r="J654" s="3">
        <v>857.31</v>
      </c>
      <c r="K654" t="s">
        <v>49</v>
      </c>
      <c r="L654" t="s">
        <v>53</v>
      </c>
      <c r="M654" t="s">
        <v>58</v>
      </c>
      <c r="N654">
        <v>1.3</v>
      </c>
      <c r="O654" t="s">
        <v>59</v>
      </c>
      <c r="P654" t="s">
        <v>63</v>
      </c>
      <c r="Q654" t="str">
        <f t="shared" si="32"/>
        <v>March-June</v>
      </c>
    </row>
    <row r="655" spans="1:17" x14ac:dyDescent="0.3">
      <c r="A655">
        <v>2022</v>
      </c>
      <c r="B655" t="s">
        <v>21</v>
      </c>
      <c r="C655" t="s">
        <v>26</v>
      </c>
      <c r="D655" t="s">
        <v>34</v>
      </c>
      <c r="E655" t="str">
        <f t="shared" si="30"/>
        <v>Foreign</v>
      </c>
      <c r="F655" t="s">
        <v>40</v>
      </c>
      <c r="G655">
        <v>10</v>
      </c>
      <c r="H655" t="s">
        <v>46</v>
      </c>
      <c r="I655" s="3">
        <f t="shared" si="31"/>
        <v>289.48</v>
      </c>
      <c r="J655" s="3">
        <v>2894.8</v>
      </c>
      <c r="K655" t="s">
        <v>50</v>
      </c>
      <c r="L655" t="s">
        <v>55</v>
      </c>
      <c r="M655" t="s">
        <v>56</v>
      </c>
      <c r="N655">
        <v>3.5</v>
      </c>
      <c r="O655" t="s">
        <v>60</v>
      </c>
      <c r="P655" t="s">
        <v>63</v>
      </c>
      <c r="Q655" t="str">
        <f t="shared" si="32"/>
        <v>November-February</v>
      </c>
    </row>
    <row r="656" spans="1:17" x14ac:dyDescent="0.3">
      <c r="A656">
        <v>2024</v>
      </c>
      <c r="B656" t="s">
        <v>17</v>
      </c>
      <c r="C656" t="s">
        <v>16</v>
      </c>
      <c r="D656" t="s">
        <v>33</v>
      </c>
      <c r="E656" t="str">
        <f t="shared" si="30"/>
        <v>Foreign</v>
      </c>
      <c r="F656" t="s">
        <v>43</v>
      </c>
      <c r="G656">
        <v>2</v>
      </c>
      <c r="H656" t="s">
        <v>47</v>
      </c>
      <c r="I656" s="3">
        <f t="shared" si="31"/>
        <v>255.7</v>
      </c>
      <c r="J656" s="3">
        <v>511.4</v>
      </c>
      <c r="K656" t="s">
        <v>51</v>
      </c>
      <c r="L656" t="s">
        <v>53</v>
      </c>
      <c r="M656" t="s">
        <v>56</v>
      </c>
      <c r="N656">
        <v>4.5</v>
      </c>
      <c r="O656" t="s">
        <v>59</v>
      </c>
      <c r="P656" t="s">
        <v>62</v>
      </c>
      <c r="Q656" t="str">
        <f t="shared" si="32"/>
        <v>November-February</v>
      </c>
    </row>
    <row r="657" spans="1:17" x14ac:dyDescent="0.3">
      <c r="A657">
        <v>2018</v>
      </c>
      <c r="B657" t="s">
        <v>21</v>
      </c>
      <c r="C657" t="s">
        <v>26</v>
      </c>
      <c r="D657" t="s">
        <v>36</v>
      </c>
      <c r="E657" t="str">
        <f t="shared" si="30"/>
        <v>Foreign</v>
      </c>
      <c r="F657" t="s">
        <v>39</v>
      </c>
      <c r="G657">
        <v>5</v>
      </c>
      <c r="H657" t="s">
        <v>45</v>
      </c>
      <c r="I657" s="3">
        <f t="shared" si="31"/>
        <v>214.8</v>
      </c>
      <c r="J657" s="3">
        <v>1074</v>
      </c>
      <c r="K657" t="s">
        <v>50</v>
      </c>
      <c r="L657" t="s">
        <v>52</v>
      </c>
      <c r="M657" t="s">
        <v>56</v>
      </c>
      <c r="N657">
        <v>4.3</v>
      </c>
      <c r="O657" t="s">
        <v>59</v>
      </c>
      <c r="P657" t="s">
        <v>63</v>
      </c>
      <c r="Q657" t="str">
        <f t="shared" si="32"/>
        <v>November-February</v>
      </c>
    </row>
    <row r="658" spans="1:17" x14ac:dyDescent="0.3">
      <c r="A658">
        <v>2024</v>
      </c>
      <c r="B658" t="s">
        <v>15</v>
      </c>
      <c r="C658" t="s">
        <v>26</v>
      </c>
      <c r="D658" t="s">
        <v>29</v>
      </c>
      <c r="E658" t="str">
        <f t="shared" si="30"/>
        <v>Domestic</v>
      </c>
      <c r="F658" t="s">
        <v>42</v>
      </c>
      <c r="G658">
        <v>10</v>
      </c>
      <c r="H658" t="s">
        <v>44</v>
      </c>
      <c r="I658" s="3">
        <f t="shared" si="31"/>
        <v>221.79000000000002</v>
      </c>
      <c r="J658" s="3">
        <v>2217.9</v>
      </c>
      <c r="K658" t="s">
        <v>49</v>
      </c>
      <c r="L658" t="s">
        <v>52</v>
      </c>
      <c r="M658" t="s">
        <v>56</v>
      </c>
      <c r="N658">
        <v>2.9</v>
      </c>
      <c r="O658" t="s">
        <v>59</v>
      </c>
      <c r="P658" t="s">
        <v>62</v>
      </c>
      <c r="Q658" t="str">
        <f t="shared" si="32"/>
        <v>November-February</v>
      </c>
    </row>
    <row r="659" spans="1:17" x14ac:dyDescent="0.3">
      <c r="A659">
        <v>2022</v>
      </c>
      <c r="B659" t="s">
        <v>15</v>
      </c>
      <c r="C659" t="s">
        <v>24</v>
      </c>
      <c r="D659" t="s">
        <v>31</v>
      </c>
      <c r="E659" t="str">
        <f t="shared" si="30"/>
        <v>Foreign</v>
      </c>
      <c r="F659" t="s">
        <v>40</v>
      </c>
      <c r="G659">
        <v>6</v>
      </c>
      <c r="H659" t="s">
        <v>45</v>
      </c>
      <c r="I659" s="3">
        <f t="shared" si="31"/>
        <v>151.47999999999999</v>
      </c>
      <c r="J659" s="3">
        <v>908.87999999999988</v>
      </c>
      <c r="K659" t="s">
        <v>48</v>
      </c>
      <c r="L659" t="s">
        <v>52</v>
      </c>
      <c r="M659" t="s">
        <v>56</v>
      </c>
      <c r="N659">
        <v>2.2999999999999998</v>
      </c>
      <c r="O659" t="s">
        <v>60</v>
      </c>
      <c r="P659" t="s">
        <v>63</v>
      </c>
      <c r="Q659" t="str">
        <f t="shared" si="32"/>
        <v>November-February</v>
      </c>
    </row>
    <row r="660" spans="1:17" x14ac:dyDescent="0.3">
      <c r="A660">
        <v>2024</v>
      </c>
      <c r="B660" t="s">
        <v>18</v>
      </c>
      <c r="C660" t="s">
        <v>26</v>
      </c>
      <c r="D660" t="s">
        <v>30</v>
      </c>
      <c r="E660" t="str">
        <f t="shared" si="30"/>
        <v>Foreign</v>
      </c>
      <c r="F660" t="s">
        <v>42</v>
      </c>
      <c r="G660">
        <v>3</v>
      </c>
      <c r="H660" t="s">
        <v>46</v>
      </c>
      <c r="I660" s="3">
        <f t="shared" si="31"/>
        <v>168.44</v>
      </c>
      <c r="J660" s="3">
        <v>505.32</v>
      </c>
      <c r="K660" t="s">
        <v>49</v>
      </c>
      <c r="L660" t="s">
        <v>53</v>
      </c>
      <c r="M660" t="s">
        <v>57</v>
      </c>
      <c r="N660">
        <v>2.5</v>
      </c>
      <c r="O660" t="s">
        <v>60</v>
      </c>
      <c r="P660" t="s">
        <v>62</v>
      </c>
      <c r="Q660" t="str">
        <f t="shared" si="32"/>
        <v>July-October</v>
      </c>
    </row>
    <row r="661" spans="1:17" x14ac:dyDescent="0.3">
      <c r="A661">
        <v>2016</v>
      </c>
      <c r="B661" t="s">
        <v>18</v>
      </c>
      <c r="C661" t="s">
        <v>22</v>
      </c>
      <c r="D661" t="s">
        <v>31</v>
      </c>
      <c r="E661" t="str">
        <f t="shared" si="30"/>
        <v>Foreign</v>
      </c>
      <c r="F661" t="s">
        <v>41</v>
      </c>
      <c r="G661">
        <v>7</v>
      </c>
      <c r="H661" t="s">
        <v>47</v>
      </c>
      <c r="I661" s="3">
        <f t="shared" si="31"/>
        <v>197.65</v>
      </c>
      <c r="J661" s="3">
        <v>1383.55</v>
      </c>
      <c r="K661" t="s">
        <v>50</v>
      </c>
      <c r="L661" t="s">
        <v>55</v>
      </c>
      <c r="M661" t="s">
        <v>57</v>
      </c>
      <c r="N661">
        <v>3.3</v>
      </c>
      <c r="O661" t="s">
        <v>60</v>
      </c>
      <c r="P661" t="s">
        <v>62</v>
      </c>
      <c r="Q661" t="str">
        <f t="shared" si="32"/>
        <v>July-October</v>
      </c>
    </row>
    <row r="662" spans="1:17" x14ac:dyDescent="0.3">
      <c r="A662">
        <v>2019</v>
      </c>
      <c r="B662" t="s">
        <v>17</v>
      </c>
      <c r="C662" t="s">
        <v>23</v>
      </c>
      <c r="D662" t="s">
        <v>31</v>
      </c>
      <c r="E662" t="str">
        <f t="shared" si="30"/>
        <v>Foreign</v>
      </c>
      <c r="F662" t="s">
        <v>39</v>
      </c>
      <c r="G662">
        <v>3</v>
      </c>
      <c r="H662" t="s">
        <v>44</v>
      </c>
      <c r="I662" s="3">
        <f t="shared" si="31"/>
        <v>224.76</v>
      </c>
      <c r="J662" s="3">
        <v>674.28</v>
      </c>
      <c r="K662" t="s">
        <v>50</v>
      </c>
      <c r="L662" t="s">
        <v>53</v>
      </c>
      <c r="M662" t="s">
        <v>56</v>
      </c>
      <c r="N662">
        <v>2.6</v>
      </c>
      <c r="O662" t="s">
        <v>59</v>
      </c>
      <c r="P662" t="s">
        <v>63</v>
      </c>
      <c r="Q662" t="str">
        <f t="shared" si="32"/>
        <v>November-February</v>
      </c>
    </row>
    <row r="663" spans="1:17" x14ac:dyDescent="0.3">
      <c r="A663">
        <v>2023</v>
      </c>
      <c r="B663" t="s">
        <v>17</v>
      </c>
      <c r="C663" t="s">
        <v>16</v>
      </c>
      <c r="D663" t="s">
        <v>35</v>
      </c>
      <c r="E663" t="str">
        <f t="shared" si="30"/>
        <v>Foreign</v>
      </c>
      <c r="F663" t="s">
        <v>39</v>
      </c>
      <c r="G663">
        <v>12</v>
      </c>
      <c r="H663" t="s">
        <v>45</v>
      </c>
      <c r="I663" s="3">
        <f t="shared" si="31"/>
        <v>47.12</v>
      </c>
      <c r="J663" s="3">
        <v>565.43999999999994</v>
      </c>
      <c r="K663" t="s">
        <v>48</v>
      </c>
      <c r="L663" t="s">
        <v>55</v>
      </c>
      <c r="M663" t="s">
        <v>57</v>
      </c>
      <c r="N663">
        <v>2.4</v>
      </c>
      <c r="O663" t="s">
        <v>60</v>
      </c>
      <c r="P663" t="s">
        <v>63</v>
      </c>
      <c r="Q663" t="str">
        <f t="shared" si="32"/>
        <v>July-October</v>
      </c>
    </row>
    <row r="664" spans="1:17" x14ac:dyDescent="0.3">
      <c r="A664">
        <v>2018</v>
      </c>
      <c r="B664" t="s">
        <v>19</v>
      </c>
      <c r="C664" t="s">
        <v>23</v>
      </c>
      <c r="D664" t="s">
        <v>35</v>
      </c>
      <c r="E664" t="str">
        <f t="shared" si="30"/>
        <v>Foreign</v>
      </c>
      <c r="F664" t="s">
        <v>42</v>
      </c>
      <c r="G664">
        <v>13</v>
      </c>
      <c r="H664" t="s">
        <v>45</v>
      </c>
      <c r="I664" s="3">
        <f t="shared" si="31"/>
        <v>82.97</v>
      </c>
      <c r="J664" s="3">
        <v>1078.6099999999999</v>
      </c>
      <c r="K664" t="s">
        <v>51</v>
      </c>
      <c r="L664" t="s">
        <v>52</v>
      </c>
      <c r="M664" t="s">
        <v>56</v>
      </c>
      <c r="N664">
        <v>1.5</v>
      </c>
      <c r="O664" t="s">
        <v>59</v>
      </c>
      <c r="P664" t="s">
        <v>63</v>
      </c>
      <c r="Q664" t="str">
        <f t="shared" si="32"/>
        <v>November-February</v>
      </c>
    </row>
    <row r="665" spans="1:17" x14ac:dyDescent="0.3">
      <c r="A665">
        <v>2025</v>
      </c>
      <c r="B665" t="s">
        <v>17</v>
      </c>
      <c r="C665" t="s">
        <v>25</v>
      </c>
      <c r="D665" t="s">
        <v>32</v>
      </c>
      <c r="E665" t="str">
        <f t="shared" si="30"/>
        <v>Foreign</v>
      </c>
      <c r="F665" t="s">
        <v>42</v>
      </c>
      <c r="G665">
        <v>2</v>
      </c>
      <c r="H665" t="s">
        <v>45</v>
      </c>
      <c r="I665" s="3">
        <f t="shared" si="31"/>
        <v>289.62</v>
      </c>
      <c r="J665" s="3">
        <v>579.24</v>
      </c>
      <c r="K665" t="s">
        <v>49</v>
      </c>
      <c r="L665" t="s">
        <v>53</v>
      </c>
      <c r="M665" t="s">
        <v>56</v>
      </c>
      <c r="N665">
        <v>1.4</v>
      </c>
      <c r="O665" t="s">
        <v>59</v>
      </c>
      <c r="P665" t="s">
        <v>61</v>
      </c>
      <c r="Q665" t="str">
        <f t="shared" si="32"/>
        <v>November-February</v>
      </c>
    </row>
    <row r="666" spans="1:17" x14ac:dyDescent="0.3">
      <c r="A666">
        <v>2020</v>
      </c>
      <c r="B666" t="s">
        <v>15</v>
      </c>
      <c r="C666" t="s">
        <v>28</v>
      </c>
      <c r="D666" t="s">
        <v>29</v>
      </c>
      <c r="E666" t="str">
        <f t="shared" si="30"/>
        <v>Domestic</v>
      </c>
      <c r="F666" t="s">
        <v>41</v>
      </c>
      <c r="G666">
        <v>14</v>
      </c>
      <c r="H666" t="s">
        <v>47</v>
      </c>
      <c r="I666" s="3">
        <f t="shared" si="31"/>
        <v>113.84</v>
      </c>
      <c r="J666" s="3">
        <v>1593.76</v>
      </c>
      <c r="K666" t="s">
        <v>48</v>
      </c>
      <c r="L666" t="s">
        <v>55</v>
      </c>
      <c r="M666" t="s">
        <v>57</v>
      </c>
      <c r="N666">
        <v>1.1000000000000001</v>
      </c>
      <c r="O666" t="s">
        <v>60</v>
      </c>
      <c r="P666" t="s">
        <v>61</v>
      </c>
      <c r="Q666" t="str">
        <f t="shared" si="32"/>
        <v>July-October</v>
      </c>
    </row>
    <row r="667" spans="1:17" x14ac:dyDescent="0.3">
      <c r="A667">
        <v>2015</v>
      </c>
      <c r="B667" t="s">
        <v>21</v>
      </c>
      <c r="C667" t="s">
        <v>25</v>
      </c>
      <c r="D667" t="s">
        <v>31</v>
      </c>
      <c r="E667" t="str">
        <f t="shared" si="30"/>
        <v>Foreign</v>
      </c>
      <c r="F667" t="s">
        <v>43</v>
      </c>
      <c r="G667">
        <v>13</v>
      </c>
      <c r="H667" t="s">
        <v>47</v>
      </c>
      <c r="I667" s="3">
        <f t="shared" si="31"/>
        <v>95.17</v>
      </c>
      <c r="J667" s="3">
        <v>1237.21</v>
      </c>
      <c r="K667" t="s">
        <v>51</v>
      </c>
      <c r="L667" t="s">
        <v>55</v>
      </c>
      <c r="M667" t="s">
        <v>57</v>
      </c>
      <c r="N667">
        <v>5</v>
      </c>
      <c r="O667" t="s">
        <v>59</v>
      </c>
      <c r="P667" t="s">
        <v>62</v>
      </c>
      <c r="Q667" t="str">
        <f t="shared" si="32"/>
        <v>July-October</v>
      </c>
    </row>
    <row r="668" spans="1:17" x14ac:dyDescent="0.3">
      <c r="A668">
        <v>2023</v>
      </c>
      <c r="B668" t="s">
        <v>16</v>
      </c>
      <c r="C668" t="s">
        <v>26</v>
      </c>
      <c r="D668" t="s">
        <v>34</v>
      </c>
      <c r="E668" t="str">
        <f t="shared" si="30"/>
        <v>Foreign</v>
      </c>
      <c r="F668" t="s">
        <v>40</v>
      </c>
      <c r="G668">
        <v>10</v>
      </c>
      <c r="H668" t="s">
        <v>45</v>
      </c>
      <c r="I668" s="3">
        <f t="shared" si="31"/>
        <v>138.14000000000001</v>
      </c>
      <c r="J668" s="3">
        <v>1381.4</v>
      </c>
      <c r="K668" t="s">
        <v>48</v>
      </c>
      <c r="L668" t="s">
        <v>54</v>
      </c>
      <c r="M668" t="s">
        <v>56</v>
      </c>
      <c r="N668">
        <v>2.5</v>
      </c>
      <c r="O668" t="s">
        <v>59</v>
      </c>
      <c r="P668" t="s">
        <v>61</v>
      </c>
      <c r="Q668" t="str">
        <f t="shared" si="32"/>
        <v>November-February</v>
      </c>
    </row>
    <row r="669" spans="1:17" x14ac:dyDescent="0.3">
      <c r="A669">
        <v>2015</v>
      </c>
      <c r="B669" t="s">
        <v>19</v>
      </c>
      <c r="C669" t="s">
        <v>23</v>
      </c>
      <c r="D669" t="s">
        <v>35</v>
      </c>
      <c r="E669" t="str">
        <f t="shared" si="30"/>
        <v>Foreign</v>
      </c>
      <c r="F669" t="s">
        <v>43</v>
      </c>
      <c r="G669">
        <v>4</v>
      </c>
      <c r="H669" t="s">
        <v>47</v>
      </c>
      <c r="I669" s="3">
        <f t="shared" si="31"/>
        <v>101.46</v>
      </c>
      <c r="J669" s="3">
        <v>405.84</v>
      </c>
      <c r="K669" t="s">
        <v>50</v>
      </c>
      <c r="L669" t="s">
        <v>55</v>
      </c>
      <c r="M669" t="s">
        <v>57</v>
      </c>
      <c r="N669">
        <v>1.3</v>
      </c>
      <c r="O669" t="s">
        <v>60</v>
      </c>
      <c r="P669" t="s">
        <v>61</v>
      </c>
      <c r="Q669" t="str">
        <f t="shared" si="32"/>
        <v>July-October</v>
      </c>
    </row>
    <row r="670" spans="1:17" x14ac:dyDescent="0.3">
      <c r="A670">
        <v>2019</v>
      </c>
      <c r="B670" t="s">
        <v>19</v>
      </c>
      <c r="C670" t="s">
        <v>22</v>
      </c>
      <c r="D670" t="s">
        <v>36</v>
      </c>
      <c r="E670" t="str">
        <f t="shared" si="30"/>
        <v>Foreign</v>
      </c>
      <c r="F670" t="s">
        <v>39</v>
      </c>
      <c r="G670">
        <v>3</v>
      </c>
      <c r="H670" t="s">
        <v>44</v>
      </c>
      <c r="I670" s="3">
        <f t="shared" si="31"/>
        <v>45.53</v>
      </c>
      <c r="J670" s="3">
        <v>136.59</v>
      </c>
      <c r="K670" t="s">
        <v>51</v>
      </c>
      <c r="L670" t="s">
        <v>52</v>
      </c>
      <c r="M670" t="s">
        <v>58</v>
      </c>
      <c r="N670">
        <v>3.3</v>
      </c>
      <c r="O670" t="s">
        <v>60</v>
      </c>
      <c r="P670" t="s">
        <v>63</v>
      </c>
      <c r="Q670" t="str">
        <f t="shared" si="32"/>
        <v>March-June</v>
      </c>
    </row>
    <row r="671" spans="1:17" x14ac:dyDescent="0.3">
      <c r="A671">
        <v>2018</v>
      </c>
      <c r="B671" t="s">
        <v>19</v>
      </c>
      <c r="C671" t="s">
        <v>24</v>
      </c>
      <c r="D671" t="s">
        <v>29</v>
      </c>
      <c r="E671" t="str">
        <f t="shared" si="30"/>
        <v>Domestic</v>
      </c>
      <c r="F671" t="s">
        <v>40</v>
      </c>
      <c r="G671">
        <v>7</v>
      </c>
      <c r="H671" t="s">
        <v>44</v>
      </c>
      <c r="I671" s="3">
        <f t="shared" si="31"/>
        <v>78.23</v>
      </c>
      <c r="J671" s="3">
        <v>547.61</v>
      </c>
      <c r="K671" t="s">
        <v>48</v>
      </c>
      <c r="L671" t="s">
        <v>53</v>
      </c>
      <c r="M671" t="s">
        <v>57</v>
      </c>
      <c r="N671">
        <v>3.7</v>
      </c>
      <c r="O671" t="s">
        <v>59</v>
      </c>
      <c r="P671" t="s">
        <v>63</v>
      </c>
      <c r="Q671" t="str">
        <f t="shared" si="32"/>
        <v>July-October</v>
      </c>
    </row>
    <row r="672" spans="1:17" x14ac:dyDescent="0.3">
      <c r="A672">
        <v>2017</v>
      </c>
      <c r="B672" t="s">
        <v>17</v>
      </c>
      <c r="C672" t="s">
        <v>24</v>
      </c>
      <c r="D672" t="s">
        <v>35</v>
      </c>
      <c r="E672" t="str">
        <f t="shared" si="30"/>
        <v>Foreign</v>
      </c>
      <c r="F672" t="s">
        <v>41</v>
      </c>
      <c r="G672">
        <v>8</v>
      </c>
      <c r="H672" t="s">
        <v>46</v>
      </c>
      <c r="I672" s="3">
        <f t="shared" si="31"/>
        <v>199.24</v>
      </c>
      <c r="J672" s="3">
        <v>1593.92</v>
      </c>
      <c r="K672" t="s">
        <v>49</v>
      </c>
      <c r="L672" t="s">
        <v>54</v>
      </c>
      <c r="M672" t="s">
        <v>56</v>
      </c>
      <c r="N672">
        <v>3.7</v>
      </c>
      <c r="O672" t="s">
        <v>60</v>
      </c>
      <c r="P672" t="s">
        <v>61</v>
      </c>
      <c r="Q672" t="str">
        <f t="shared" si="32"/>
        <v>November-February</v>
      </c>
    </row>
    <row r="673" spans="1:17" x14ac:dyDescent="0.3">
      <c r="A673">
        <v>2020</v>
      </c>
      <c r="B673" t="s">
        <v>17</v>
      </c>
      <c r="C673" t="s">
        <v>28</v>
      </c>
      <c r="D673" t="s">
        <v>34</v>
      </c>
      <c r="E673" t="str">
        <f t="shared" si="30"/>
        <v>Foreign</v>
      </c>
      <c r="F673" t="s">
        <v>43</v>
      </c>
      <c r="G673">
        <v>3</v>
      </c>
      <c r="H673" t="s">
        <v>47</v>
      </c>
      <c r="I673" s="3">
        <f t="shared" si="31"/>
        <v>82.49</v>
      </c>
      <c r="J673" s="3">
        <v>247.47</v>
      </c>
      <c r="K673" t="s">
        <v>48</v>
      </c>
      <c r="L673" t="s">
        <v>52</v>
      </c>
      <c r="M673" t="s">
        <v>58</v>
      </c>
      <c r="N673">
        <v>4.9000000000000004</v>
      </c>
      <c r="O673" t="s">
        <v>60</v>
      </c>
      <c r="P673" t="s">
        <v>62</v>
      </c>
      <c r="Q673" t="str">
        <f t="shared" si="32"/>
        <v>March-June</v>
      </c>
    </row>
    <row r="674" spans="1:17" x14ac:dyDescent="0.3">
      <c r="A674">
        <v>2016</v>
      </c>
      <c r="B674" t="s">
        <v>15</v>
      </c>
      <c r="C674" t="s">
        <v>28</v>
      </c>
      <c r="D674" t="s">
        <v>35</v>
      </c>
      <c r="E674" t="str">
        <f t="shared" si="30"/>
        <v>Foreign</v>
      </c>
      <c r="F674" t="s">
        <v>43</v>
      </c>
      <c r="G674">
        <v>6</v>
      </c>
      <c r="H674" t="s">
        <v>47</v>
      </c>
      <c r="I674" s="3">
        <f t="shared" si="31"/>
        <v>201.35</v>
      </c>
      <c r="J674" s="3">
        <v>1208.0999999999999</v>
      </c>
      <c r="K674" t="s">
        <v>51</v>
      </c>
      <c r="L674" t="s">
        <v>53</v>
      </c>
      <c r="M674" t="s">
        <v>57</v>
      </c>
      <c r="N674">
        <v>1.9</v>
      </c>
      <c r="O674" t="s">
        <v>59</v>
      </c>
      <c r="P674" t="s">
        <v>61</v>
      </c>
      <c r="Q674" t="str">
        <f t="shared" si="32"/>
        <v>July-October</v>
      </c>
    </row>
    <row r="675" spans="1:17" x14ac:dyDescent="0.3">
      <c r="A675">
        <v>2017</v>
      </c>
      <c r="B675" t="s">
        <v>16</v>
      </c>
      <c r="C675" t="s">
        <v>22</v>
      </c>
      <c r="D675" t="s">
        <v>33</v>
      </c>
      <c r="E675" t="str">
        <f t="shared" si="30"/>
        <v>Foreign</v>
      </c>
      <c r="F675" t="s">
        <v>40</v>
      </c>
      <c r="G675">
        <v>1</v>
      </c>
      <c r="H675" t="s">
        <v>45</v>
      </c>
      <c r="I675" s="3">
        <f t="shared" si="31"/>
        <v>48.02</v>
      </c>
      <c r="J675" s="3">
        <v>48.02</v>
      </c>
      <c r="K675" t="s">
        <v>48</v>
      </c>
      <c r="L675" t="s">
        <v>53</v>
      </c>
      <c r="M675" t="s">
        <v>57</v>
      </c>
      <c r="N675">
        <v>4.5999999999999996</v>
      </c>
      <c r="O675" t="s">
        <v>60</v>
      </c>
      <c r="P675" t="s">
        <v>63</v>
      </c>
      <c r="Q675" t="str">
        <f t="shared" si="32"/>
        <v>July-October</v>
      </c>
    </row>
    <row r="676" spans="1:17" x14ac:dyDescent="0.3">
      <c r="A676">
        <v>2019</v>
      </c>
      <c r="B676" t="s">
        <v>15</v>
      </c>
      <c r="C676" t="s">
        <v>28</v>
      </c>
      <c r="D676" t="s">
        <v>34</v>
      </c>
      <c r="E676" t="str">
        <f t="shared" si="30"/>
        <v>Foreign</v>
      </c>
      <c r="F676" t="s">
        <v>41</v>
      </c>
      <c r="G676">
        <v>5</v>
      </c>
      <c r="H676" t="s">
        <v>44</v>
      </c>
      <c r="I676" s="3">
        <f t="shared" si="31"/>
        <v>31.73</v>
      </c>
      <c r="J676" s="3">
        <v>158.65</v>
      </c>
      <c r="K676" t="s">
        <v>48</v>
      </c>
      <c r="L676" t="s">
        <v>54</v>
      </c>
      <c r="M676" t="s">
        <v>57</v>
      </c>
      <c r="N676">
        <v>4.5999999999999996</v>
      </c>
      <c r="O676" t="s">
        <v>60</v>
      </c>
      <c r="P676" t="s">
        <v>62</v>
      </c>
      <c r="Q676" t="str">
        <f t="shared" si="32"/>
        <v>July-October</v>
      </c>
    </row>
    <row r="677" spans="1:17" x14ac:dyDescent="0.3">
      <c r="A677">
        <v>2023</v>
      </c>
      <c r="B677" t="s">
        <v>16</v>
      </c>
      <c r="C677" t="s">
        <v>23</v>
      </c>
      <c r="D677" t="s">
        <v>29</v>
      </c>
      <c r="E677" t="str">
        <f t="shared" si="30"/>
        <v>Domestic</v>
      </c>
      <c r="F677" t="s">
        <v>41</v>
      </c>
      <c r="G677">
        <v>2</v>
      </c>
      <c r="H677" t="s">
        <v>47</v>
      </c>
      <c r="I677" s="3">
        <f t="shared" si="31"/>
        <v>261.24</v>
      </c>
      <c r="J677" s="3">
        <v>522.48</v>
      </c>
      <c r="K677" t="s">
        <v>49</v>
      </c>
      <c r="L677" t="s">
        <v>52</v>
      </c>
      <c r="M677" t="s">
        <v>57</v>
      </c>
      <c r="N677">
        <v>2.8</v>
      </c>
      <c r="O677" t="s">
        <v>59</v>
      </c>
      <c r="P677" t="s">
        <v>62</v>
      </c>
      <c r="Q677" t="str">
        <f t="shared" si="32"/>
        <v>July-October</v>
      </c>
    </row>
    <row r="678" spans="1:17" x14ac:dyDescent="0.3">
      <c r="A678">
        <v>2016</v>
      </c>
      <c r="B678" t="s">
        <v>15</v>
      </c>
      <c r="C678" t="s">
        <v>23</v>
      </c>
      <c r="D678" t="s">
        <v>33</v>
      </c>
      <c r="E678" t="str">
        <f t="shared" si="30"/>
        <v>Foreign</v>
      </c>
      <c r="F678" t="s">
        <v>43</v>
      </c>
      <c r="G678">
        <v>1</v>
      </c>
      <c r="H678" t="s">
        <v>47</v>
      </c>
      <c r="I678" s="3">
        <f t="shared" si="31"/>
        <v>232.81</v>
      </c>
      <c r="J678" s="3">
        <v>232.81</v>
      </c>
      <c r="K678" t="s">
        <v>51</v>
      </c>
      <c r="L678" t="s">
        <v>53</v>
      </c>
      <c r="M678" t="s">
        <v>57</v>
      </c>
      <c r="N678">
        <v>4.8</v>
      </c>
      <c r="O678" t="s">
        <v>59</v>
      </c>
      <c r="P678" t="s">
        <v>61</v>
      </c>
      <c r="Q678" t="str">
        <f t="shared" si="32"/>
        <v>July-October</v>
      </c>
    </row>
    <row r="679" spans="1:17" x14ac:dyDescent="0.3">
      <c r="A679">
        <v>2024</v>
      </c>
      <c r="B679" t="s">
        <v>21</v>
      </c>
      <c r="C679" t="s">
        <v>28</v>
      </c>
      <c r="D679" t="s">
        <v>33</v>
      </c>
      <c r="E679" t="str">
        <f t="shared" si="30"/>
        <v>Foreign</v>
      </c>
      <c r="F679" t="s">
        <v>43</v>
      </c>
      <c r="G679">
        <v>13</v>
      </c>
      <c r="H679" t="s">
        <v>47</v>
      </c>
      <c r="I679" s="3">
        <f t="shared" si="31"/>
        <v>206.48999999999998</v>
      </c>
      <c r="J679" s="3">
        <v>2684.37</v>
      </c>
      <c r="K679" t="s">
        <v>51</v>
      </c>
      <c r="L679" t="s">
        <v>54</v>
      </c>
      <c r="M679" t="s">
        <v>56</v>
      </c>
      <c r="N679">
        <v>1.8</v>
      </c>
      <c r="O679" t="s">
        <v>60</v>
      </c>
      <c r="P679" t="s">
        <v>61</v>
      </c>
      <c r="Q679" t="str">
        <f t="shared" si="32"/>
        <v>November-February</v>
      </c>
    </row>
    <row r="680" spans="1:17" x14ac:dyDescent="0.3">
      <c r="A680">
        <v>2022</v>
      </c>
      <c r="B680" t="s">
        <v>17</v>
      </c>
      <c r="C680" t="s">
        <v>24</v>
      </c>
      <c r="D680" t="s">
        <v>30</v>
      </c>
      <c r="E680" t="str">
        <f t="shared" si="30"/>
        <v>Foreign</v>
      </c>
      <c r="F680" t="s">
        <v>42</v>
      </c>
      <c r="G680">
        <v>7</v>
      </c>
      <c r="H680" t="s">
        <v>45</v>
      </c>
      <c r="I680" s="3">
        <f t="shared" si="31"/>
        <v>28.650000000000002</v>
      </c>
      <c r="J680" s="3">
        <v>200.55</v>
      </c>
      <c r="K680" t="s">
        <v>50</v>
      </c>
      <c r="L680" t="s">
        <v>53</v>
      </c>
      <c r="M680" t="s">
        <v>57</v>
      </c>
      <c r="N680">
        <v>2.4</v>
      </c>
      <c r="O680" t="s">
        <v>59</v>
      </c>
      <c r="P680" t="s">
        <v>61</v>
      </c>
      <c r="Q680" t="str">
        <f t="shared" si="32"/>
        <v>July-October</v>
      </c>
    </row>
    <row r="681" spans="1:17" x14ac:dyDescent="0.3">
      <c r="A681">
        <v>2016</v>
      </c>
      <c r="B681" t="s">
        <v>20</v>
      </c>
      <c r="C681" t="s">
        <v>22</v>
      </c>
      <c r="D681" t="s">
        <v>34</v>
      </c>
      <c r="E681" t="str">
        <f t="shared" si="30"/>
        <v>Foreign</v>
      </c>
      <c r="F681" t="s">
        <v>40</v>
      </c>
      <c r="G681">
        <v>10</v>
      </c>
      <c r="H681" t="s">
        <v>44</v>
      </c>
      <c r="I681" s="3">
        <f t="shared" si="31"/>
        <v>87.02</v>
      </c>
      <c r="J681" s="3">
        <v>870.19999999999993</v>
      </c>
      <c r="K681" t="s">
        <v>48</v>
      </c>
      <c r="L681" t="s">
        <v>53</v>
      </c>
      <c r="M681" t="s">
        <v>58</v>
      </c>
      <c r="N681">
        <v>4</v>
      </c>
      <c r="O681" t="s">
        <v>60</v>
      </c>
      <c r="P681" t="s">
        <v>63</v>
      </c>
      <c r="Q681" t="str">
        <f t="shared" si="32"/>
        <v>March-June</v>
      </c>
    </row>
    <row r="682" spans="1:17" x14ac:dyDescent="0.3">
      <c r="A682">
        <v>2025</v>
      </c>
      <c r="B682" t="s">
        <v>20</v>
      </c>
      <c r="C682" t="s">
        <v>16</v>
      </c>
      <c r="D682" t="s">
        <v>30</v>
      </c>
      <c r="E682" t="str">
        <f t="shared" si="30"/>
        <v>Foreign</v>
      </c>
      <c r="F682" t="s">
        <v>41</v>
      </c>
      <c r="G682">
        <v>4</v>
      </c>
      <c r="H682" t="s">
        <v>47</v>
      </c>
      <c r="I682" s="3">
        <f t="shared" si="31"/>
        <v>247.45</v>
      </c>
      <c r="J682" s="3">
        <v>989.8</v>
      </c>
      <c r="K682" t="s">
        <v>51</v>
      </c>
      <c r="L682" t="s">
        <v>52</v>
      </c>
      <c r="M682" t="s">
        <v>57</v>
      </c>
      <c r="N682">
        <v>4.8</v>
      </c>
      <c r="O682" t="s">
        <v>59</v>
      </c>
      <c r="P682" t="s">
        <v>62</v>
      </c>
      <c r="Q682" t="str">
        <f t="shared" si="32"/>
        <v>July-October</v>
      </c>
    </row>
    <row r="683" spans="1:17" x14ac:dyDescent="0.3">
      <c r="A683">
        <v>2019</v>
      </c>
      <c r="B683" t="s">
        <v>17</v>
      </c>
      <c r="C683" t="s">
        <v>28</v>
      </c>
      <c r="D683" t="s">
        <v>36</v>
      </c>
      <c r="E683" t="str">
        <f t="shared" si="30"/>
        <v>Foreign</v>
      </c>
      <c r="F683" t="s">
        <v>39</v>
      </c>
      <c r="G683">
        <v>5</v>
      </c>
      <c r="H683" t="s">
        <v>47</v>
      </c>
      <c r="I683" s="3">
        <f t="shared" si="31"/>
        <v>60.510000000000005</v>
      </c>
      <c r="J683" s="3">
        <v>302.55</v>
      </c>
      <c r="K683" t="s">
        <v>51</v>
      </c>
      <c r="L683" t="s">
        <v>52</v>
      </c>
      <c r="M683" t="s">
        <v>57</v>
      </c>
      <c r="N683">
        <v>1.3</v>
      </c>
      <c r="O683" t="s">
        <v>59</v>
      </c>
      <c r="P683" t="s">
        <v>62</v>
      </c>
      <c r="Q683" t="str">
        <f t="shared" si="32"/>
        <v>July-October</v>
      </c>
    </row>
    <row r="684" spans="1:17" x14ac:dyDescent="0.3">
      <c r="A684">
        <v>2021</v>
      </c>
      <c r="B684" t="s">
        <v>19</v>
      </c>
      <c r="C684" t="s">
        <v>22</v>
      </c>
      <c r="D684" t="s">
        <v>32</v>
      </c>
      <c r="E684" t="str">
        <f t="shared" si="30"/>
        <v>Foreign</v>
      </c>
      <c r="F684" t="s">
        <v>40</v>
      </c>
      <c r="G684">
        <v>2</v>
      </c>
      <c r="H684" t="s">
        <v>45</v>
      </c>
      <c r="I684" s="3">
        <f t="shared" si="31"/>
        <v>247.6</v>
      </c>
      <c r="J684" s="3">
        <v>495.2</v>
      </c>
      <c r="K684" t="s">
        <v>51</v>
      </c>
      <c r="L684" t="s">
        <v>53</v>
      </c>
      <c r="M684" t="s">
        <v>56</v>
      </c>
      <c r="N684">
        <v>3.7</v>
      </c>
      <c r="O684" t="s">
        <v>60</v>
      </c>
      <c r="P684" t="s">
        <v>62</v>
      </c>
      <c r="Q684" t="str">
        <f t="shared" si="32"/>
        <v>November-February</v>
      </c>
    </row>
    <row r="685" spans="1:17" x14ac:dyDescent="0.3">
      <c r="A685">
        <v>2022</v>
      </c>
      <c r="B685" t="s">
        <v>17</v>
      </c>
      <c r="C685" t="s">
        <v>26</v>
      </c>
      <c r="D685" t="s">
        <v>32</v>
      </c>
      <c r="E685" t="str">
        <f t="shared" si="30"/>
        <v>Foreign</v>
      </c>
      <c r="F685" t="s">
        <v>42</v>
      </c>
      <c r="G685">
        <v>8</v>
      </c>
      <c r="H685" t="s">
        <v>46</v>
      </c>
      <c r="I685" s="3">
        <f t="shared" si="31"/>
        <v>183.59</v>
      </c>
      <c r="J685" s="3">
        <v>1468.72</v>
      </c>
      <c r="K685" t="s">
        <v>49</v>
      </c>
      <c r="L685" t="s">
        <v>55</v>
      </c>
      <c r="M685" t="s">
        <v>56</v>
      </c>
      <c r="N685">
        <v>4.8</v>
      </c>
      <c r="O685" t="s">
        <v>59</v>
      </c>
      <c r="P685" t="s">
        <v>61</v>
      </c>
      <c r="Q685" t="str">
        <f t="shared" si="32"/>
        <v>November-February</v>
      </c>
    </row>
    <row r="686" spans="1:17" x14ac:dyDescent="0.3">
      <c r="A686">
        <v>2015</v>
      </c>
      <c r="B686" t="s">
        <v>17</v>
      </c>
      <c r="C686" t="s">
        <v>24</v>
      </c>
      <c r="D686" t="s">
        <v>29</v>
      </c>
      <c r="E686" t="str">
        <f t="shared" si="30"/>
        <v>Domestic</v>
      </c>
      <c r="F686" t="s">
        <v>40</v>
      </c>
      <c r="G686">
        <v>11</v>
      </c>
      <c r="H686" t="s">
        <v>45</v>
      </c>
      <c r="I686" s="3">
        <f t="shared" si="31"/>
        <v>227.3</v>
      </c>
      <c r="J686" s="3">
        <v>2500.3000000000002</v>
      </c>
      <c r="K686" t="s">
        <v>49</v>
      </c>
      <c r="L686" t="s">
        <v>53</v>
      </c>
      <c r="M686" t="s">
        <v>58</v>
      </c>
      <c r="N686">
        <v>1.4</v>
      </c>
      <c r="O686" t="s">
        <v>59</v>
      </c>
      <c r="P686" t="s">
        <v>63</v>
      </c>
      <c r="Q686" t="str">
        <f t="shared" si="32"/>
        <v>March-June</v>
      </c>
    </row>
    <row r="687" spans="1:17" x14ac:dyDescent="0.3">
      <c r="A687">
        <v>2020</v>
      </c>
      <c r="B687" t="s">
        <v>17</v>
      </c>
      <c r="C687" t="s">
        <v>16</v>
      </c>
      <c r="D687" t="s">
        <v>29</v>
      </c>
      <c r="E687" t="str">
        <f t="shared" si="30"/>
        <v>Domestic</v>
      </c>
      <c r="F687" t="s">
        <v>43</v>
      </c>
      <c r="G687">
        <v>13</v>
      </c>
      <c r="H687" t="s">
        <v>47</v>
      </c>
      <c r="I687" s="3">
        <f t="shared" si="31"/>
        <v>200.46</v>
      </c>
      <c r="J687" s="3">
        <v>2605.98</v>
      </c>
      <c r="K687" t="s">
        <v>49</v>
      </c>
      <c r="L687" t="s">
        <v>55</v>
      </c>
      <c r="M687" t="s">
        <v>56</v>
      </c>
      <c r="N687">
        <v>1.7</v>
      </c>
      <c r="O687" t="s">
        <v>59</v>
      </c>
      <c r="P687" t="s">
        <v>62</v>
      </c>
      <c r="Q687" t="str">
        <f t="shared" si="32"/>
        <v>November-February</v>
      </c>
    </row>
    <row r="688" spans="1:17" x14ac:dyDescent="0.3">
      <c r="A688">
        <v>2015</v>
      </c>
      <c r="B688" t="s">
        <v>19</v>
      </c>
      <c r="C688" t="s">
        <v>23</v>
      </c>
      <c r="D688" t="s">
        <v>29</v>
      </c>
      <c r="E688" t="str">
        <f t="shared" si="30"/>
        <v>Domestic</v>
      </c>
      <c r="F688" t="s">
        <v>40</v>
      </c>
      <c r="G688">
        <v>10</v>
      </c>
      <c r="H688" t="s">
        <v>44</v>
      </c>
      <c r="I688" s="3">
        <f t="shared" si="31"/>
        <v>136.76</v>
      </c>
      <c r="J688" s="3">
        <v>1367.6</v>
      </c>
      <c r="K688" t="s">
        <v>51</v>
      </c>
      <c r="L688" t="s">
        <v>52</v>
      </c>
      <c r="M688" t="s">
        <v>58</v>
      </c>
      <c r="N688">
        <v>3.7</v>
      </c>
      <c r="O688" t="s">
        <v>60</v>
      </c>
      <c r="P688" t="s">
        <v>61</v>
      </c>
      <c r="Q688" t="str">
        <f t="shared" si="32"/>
        <v>March-June</v>
      </c>
    </row>
    <row r="689" spans="1:17" x14ac:dyDescent="0.3">
      <c r="A689">
        <v>2016</v>
      </c>
      <c r="B689" t="s">
        <v>16</v>
      </c>
      <c r="C689" t="s">
        <v>24</v>
      </c>
      <c r="D689" t="s">
        <v>33</v>
      </c>
      <c r="E689" t="str">
        <f t="shared" si="30"/>
        <v>Foreign</v>
      </c>
      <c r="F689" t="s">
        <v>40</v>
      </c>
      <c r="G689">
        <v>14</v>
      </c>
      <c r="H689" t="s">
        <v>44</v>
      </c>
      <c r="I689" s="3">
        <f t="shared" si="31"/>
        <v>101.75</v>
      </c>
      <c r="J689" s="3">
        <v>1424.5</v>
      </c>
      <c r="K689" t="s">
        <v>49</v>
      </c>
      <c r="L689" t="s">
        <v>53</v>
      </c>
      <c r="M689" t="s">
        <v>57</v>
      </c>
      <c r="N689">
        <v>3.5</v>
      </c>
      <c r="O689" t="s">
        <v>60</v>
      </c>
      <c r="P689" t="s">
        <v>62</v>
      </c>
      <c r="Q689" t="str">
        <f t="shared" si="32"/>
        <v>July-October</v>
      </c>
    </row>
    <row r="690" spans="1:17" x14ac:dyDescent="0.3">
      <c r="A690">
        <v>2015</v>
      </c>
      <c r="B690" t="s">
        <v>21</v>
      </c>
      <c r="C690" t="s">
        <v>24</v>
      </c>
      <c r="D690" t="s">
        <v>35</v>
      </c>
      <c r="E690" t="str">
        <f t="shared" si="30"/>
        <v>Foreign</v>
      </c>
      <c r="F690" t="s">
        <v>40</v>
      </c>
      <c r="G690">
        <v>3</v>
      </c>
      <c r="H690" t="s">
        <v>47</v>
      </c>
      <c r="I690" s="3">
        <f t="shared" si="31"/>
        <v>208.36</v>
      </c>
      <c r="J690" s="3">
        <v>625.08000000000004</v>
      </c>
      <c r="K690" t="s">
        <v>51</v>
      </c>
      <c r="L690" t="s">
        <v>53</v>
      </c>
      <c r="M690" t="s">
        <v>56</v>
      </c>
      <c r="N690">
        <v>2.2000000000000002</v>
      </c>
      <c r="O690" t="s">
        <v>59</v>
      </c>
      <c r="P690" t="s">
        <v>63</v>
      </c>
      <c r="Q690" t="str">
        <f t="shared" si="32"/>
        <v>November-February</v>
      </c>
    </row>
    <row r="691" spans="1:17" x14ac:dyDescent="0.3">
      <c r="A691">
        <v>2025</v>
      </c>
      <c r="B691" t="s">
        <v>20</v>
      </c>
      <c r="C691" t="s">
        <v>23</v>
      </c>
      <c r="D691" t="s">
        <v>34</v>
      </c>
      <c r="E691" t="str">
        <f t="shared" si="30"/>
        <v>Foreign</v>
      </c>
      <c r="F691" t="s">
        <v>39</v>
      </c>
      <c r="G691">
        <v>7</v>
      </c>
      <c r="H691" t="s">
        <v>46</v>
      </c>
      <c r="I691" s="3">
        <f t="shared" si="31"/>
        <v>245.94</v>
      </c>
      <c r="J691" s="3">
        <v>1721.58</v>
      </c>
      <c r="K691" t="s">
        <v>49</v>
      </c>
      <c r="L691" t="s">
        <v>53</v>
      </c>
      <c r="M691" t="s">
        <v>57</v>
      </c>
      <c r="N691">
        <v>4.7</v>
      </c>
      <c r="O691" t="s">
        <v>60</v>
      </c>
      <c r="P691" t="s">
        <v>61</v>
      </c>
      <c r="Q691" t="str">
        <f t="shared" si="32"/>
        <v>July-October</v>
      </c>
    </row>
    <row r="692" spans="1:17" x14ac:dyDescent="0.3">
      <c r="A692">
        <v>2019</v>
      </c>
      <c r="B692" t="s">
        <v>18</v>
      </c>
      <c r="C692" t="s">
        <v>27</v>
      </c>
      <c r="D692" t="s">
        <v>35</v>
      </c>
      <c r="E692" t="str">
        <f t="shared" si="30"/>
        <v>Foreign</v>
      </c>
      <c r="F692" t="s">
        <v>42</v>
      </c>
      <c r="G692">
        <v>11</v>
      </c>
      <c r="H692" t="s">
        <v>45</v>
      </c>
      <c r="I692" s="3">
        <f t="shared" si="31"/>
        <v>32.53</v>
      </c>
      <c r="J692" s="3">
        <v>357.83</v>
      </c>
      <c r="K692" t="s">
        <v>48</v>
      </c>
      <c r="L692" t="s">
        <v>54</v>
      </c>
      <c r="M692" t="s">
        <v>57</v>
      </c>
      <c r="N692">
        <v>2.5</v>
      </c>
      <c r="O692" t="s">
        <v>60</v>
      </c>
      <c r="P692" t="s">
        <v>62</v>
      </c>
      <c r="Q692" t="str">
        <f t="shared" si="32"/>
        <v>July-October</v>
      </c>
    </row>
    <row r="693" spans="1:17" x14ac:dyDescent="0.3">
      <c r="A693">
        <v>2024</v>
      </c>
      <c r="B693" t="s">
        <v>20</v>
      </c>
      <c r="C693" t="s">
        <v>22</v>
      </c>
      <c r="D693" t="s">
        <v>34</v>
      </c>
      <c r="E693" t="str">
        <f t="shared" si="30"/>
        <v>Foreign</v>
      </c>
      <c r="F693" t="s">
        <v>40</v>
      </c>
      <c r="G693">
        <v>1</v>
      </c>
      <c r="H693" t="s">
        <v>47</v>
      </c>
      <c r="I693" s="3">
        <f t="shared" si="31"/>
        <v>126.37</v>
      </c>
      <c r="J693" s="3">
        <v>126.37</v>
      </c>
      <c r="K693" t="s">
        <v>51</v>
      </c>
      <c r="L693" t="s">
        <v>54</v>
      </c>
      <c r="M693" t="s">
        <v>56</v>
      </c>
      <c r="N693">
        <v>2.4</v>
      </c>
      <c r="O693" t="s">
        <v>60</v>
      </c>
      <c r="P693" t="s">
        <v>62</v>
      </c>
      <c r="Q693" t="str">
        <f t="shared" si="32"/>
        <v>November-February</v>
      </c>
    </row>
    <row r="694" spans="1:17" x14ac:dyDescent="0.3">
      <c r="A694">
        <v>2023</v>
      </c>
      <c r="B694" t="s">
        <v>20</v>
      </c>
      <c r="C694" t="s">
        <v>23</v>
      </c>
      <c r="D694" t="s">
        <v>29</v>
      </c>
      <c r="E694" t="str">
        <f t="shared" si="30"/>
        <v>Domestic</v>
      </c>
      <c r="F694" t="s">
        <v>40</v>
      </c>
      <c r="G694">
        <v>10</v>
      </c>
      <c r="H694" t="s">
        <v>47</v>
      </c>
      <c r="I694" s="3">
        <f t="shared" si="31"/>
        <v>118.2</v>
      </c>
      <c r="J694" s="3">
        <v>1182</v>
      </c>
      <c r="K694" t="s">
        <v>50</v>
      </c>
      <c r="L694" t="s">
        <v>52</v>
      </c>
      <c r="M694" t="s">
        <v>56</v>
      </c>
      <c r="N694">
        <v>4.4000000000000004</v>
      </c>
      <c r="O694" t="s">
        <v>60</v>
      </c>
      <c r="P694" t="s">
        <v>63</v>
      </c>
      <c r="Q694" t="str">
        <f t="shared" si="32"/>
        <v>November-February</v>
      </c>
    </row>
    <row r="695" spans="1:17" x14ac:dyDescent="0.3">
      <c r="A695">
        <v>2020</v>
      </c>
      <c r="B695" t="s">
        <v>19</v>
      </c>
      <c r="C695" t="s">
        <v>26</v>
      </c>
      <c r="D695" t="s">
        <v>35</v>
      </c>
      <c r="E695" t="str">
        <f t="shared" si="30"/>
        <v>Foreign</v>
      </c>
      <c r="F695" t="s">
        <v>39</v>
      </c>
      <c r="G695">
        <v>1</v>
      </c>
      <c r="H695" t="s">
        <v>47</v>
      </c>
      <c r="I695" s="3">
        <f t="shared" si="31"/>
        <v>176.65</v>
      </c>
      <c r="J695" s="3">
        <v>176.65</v>
      </c>
      <c r="K695" t="s">
        <v>48</v>
      </c>
      <c r="L695" t="s">
        <v>53</v>
      </c>
      <c r="M695" t="s">
        <v>56</v>
      </c>
      <c r="N695">
        <v>3.2</v>
      </c>
      <c r="O695" t="s">
        <v>59</v>
      </c>
      <c r="P695" t="s">
        <v>63</v>
      </c>
      <c r="Q695" t="str">
        <f t="shared" si="32"/>
        <v>November-February</v>
      </c>
    </row>
    <row r="696" spans="1:17" x14ac:dyDescent="0.3">
      <c r="A696">
        <v>2025</v>
      </c>
      <c r="B696" t="s">
        <v>15</v>
      </c>
      <c r="C696" t="s">
        <v>28</v>
      </c>
      <c r="D696" t="s">
        <v>32</v>
      </c>
      <c r="E696" t="str">
        <f t="shared" si="30"/>
        <v>Foreign</v>
      </c>
      <c r="F696" t="s">
        <v>41</v>
      </c>
      <c r="G696">
        <v>14</v>
      </c>
      <c r="H696" t="s">
        <v>45</v>
      </c>
      <c r="I696" s="3">
        <f t="shared" si="31"/>
        <v>51.9</v>
      </c>
      <c r="J696" s="3">
        <v>726.6</v>
      </c>
      <c r="K696" t="s">
        <v>48</v>
      </c>
      <c r="L696" t="s">
        <v>53</v>
      </c>
      <c r="M696" t="s">
        <v>57</v>
      </c>
      <c r="N696">
        <v>2.8</v>
      </c>
      <c r="O696" t="s">
        <v>60</v>
      </c>
      <c r="P696" t="s">
        <v>63</v>
      </c>
      <c r="Q696" t="str">
        <f t="shared" si="32"/>
        <v>July-October</v>
      </c>
    </row>
    <row r="697" spans="1:17" x14ac:dyDescent="0.3">
      <c r="A697">
        <v>2025</v>
      </c>
      <c r="B697" t="s">
        <v>17</v>
      </c>
      <c r="C697" t="s">
        <v>26</v>
      </c>
      <c r="D697" t="s">
        <v>36</v>
      </c>
      <c r="E697" t="str">
        <f t="shared" si="30"/>
        <v>Foreign</v>
      </c>
      <c r="F697" t="s">
        <v>40</v>
      </c>
      <c r="G697">
        <v>7</v>
      </c>
      <c r="H697" t="s">
        <v>44</v>
      </c>
      <c r="I697" s="3">
        <f t="shared" si="31"/>
        <v>281.36</v>
      </c>
      <c r="J697" s="3">
        <v>1969.52</v>
      </c>
      <c r="K697" t="s">
        <v>48</v>
      </c>
      <c r="L697" t="s">
        <v>55</v>
      </c>
      <c r="M697" t="s">
        <v>56</v>
      </c>
      <c r="N697">
        <v>3.2</v>
      </c>
      <c r="O697" t="s">
        <v>59</v>
      </c>
      <c r="P697" t="s">
        <v>61</v>
      </c>
      <c r="Q697" t="str">
        <f t="shared" si="32"/>
        <v>November-February</v>
      </c>
    </row>
    <row r="698" spans="1:17" x14ac:dyDescent="0.3">
      <c r="A698">
        <v>2015</v>
      </c>
      <c r="B698" t="s">
        <v>17</v>
      </c>
      <c r="C698" t="s">
        <v>22</v>
      </c>
      <c r="D698" t="s">
        <v>32</v>
      </c>
      <c r="E698" t="str">
        <f t="shared" si="30"/>
        <v>Foreign</v>
      </c>
      <c r="F698" t="s">
        <v>40</v>
      </c>
      <c r="G698">
        <v>1</v>
      </c>
      <c r="H698" t="s">
        <v>45</v>
      </c>
      <c r="I698" s="3">
        <f t="shared" si="31"/>
        <v>173.58</v>
      </c>
      <c r="J698" s="3">
        <v>173.58</v>
      </c>
      <c r="K698" t="s">
        <v>50</v>
      </c>
      <c r="L698" t="s">
        <v>54</v>
      </c>
      <c r="M698" t="s">
        <v>58</v>
      </c>
      <c r="N698">
        <v>3.9</v>
      </c>
      <c r="O698" t="s">
        <v>59</v>
      </c>
      <c r="P698" t="s">
        <v>63</v>
      </c>
      <c r="Q698" t="str">
        <f t="shared" si="32"/>
        <v>March-June</v>
      </c>
    </row>
    <row r="699" spans="1:17" x14ac:dyDescent="0.3">
      <c r="A699">
        <v>2015</v>
      </c>
      <c r="B699" t="s">
        <v>17</v>
      </c>
      <c r="C699" t="s">
        <v>23</v>
      </c>
      <c r="D699" t="s">
        <v>35</v>
      </c>
      <c r="E699" t="str">
        <f t="shared" si="30"/>
        <v>Foreign</v>
      </c>
      <c r="F699" t="s">
        <v>41</v>
      </c>
      <c r="G699">
        <v>12</v>
      </c>
      <c r="H699" t="s">
        <v>47</v>
      </c>
      <c r="I699" s="3">
        <f t="shared" si="31"/>
        <v>278.65000000000003</v>
      </c>
      <c r="J699" s="3">
        <v>3343.8</v>
      </c>
      <c r="K699" t="s">
        <v>50</v>
      </c>
      <c r="L699" t="s">
        <v>52</v>
      </c>
      <c r="M699" t="s">
        <v>58</v>
      </c>
      <c r="N699">
        <v>1.3</v>
      </c>
      <c r="O699" t="s">
        <v>60</v>
      </c>
      <c r="P699" t="s">
        <v>63</v>
      </c>
      <c r="Q699" t="str">
        <f t="shared" si="32"/>
        <v>March-June</v>
      </c>
    </row>
    <row r="700" spans="1:17" x14ac:dyDescent="0.3">
      <c r="A700">
        <v>2016</v>
      </c>
      <c r="B700" t="s">
        <v>15</v>
      </c>
      <c r="C700" t="s">
        <v>24</v>
      </c>
      <c r="D700" t="s">
        <v>34</v>
      </c>
      <c r="E700" t="str">
        <f t="shared" si="30"/>
        <v>Foreign</v>
      </c>
      <c r="F700" t="s">
        <v>40</v>
      </c>
      <c r="G700">
        <v>9</v>
      </c>
      <c r="H700" t="s">
        <v>44</v>
      </c>
      <c r="I700" s="3">
        <f t="shared" si="31"/>
        <v>248.73999999999998</v>
      </c>
      <c r="J700" s="3">
        <v>2238.66</v>
      </c>
      <c r="K700" t="s">
        <v>50</v>
      </c>
      <c r="L700" t="s">
        <v>52</v>
      </c>
      <c r="M700" t="s">
        <v>56</v>
      </c>
      <c r="N700">
        <v>2.2999999999999998</v>
      </c>
      <c r="O700" t="s">
        <v>59</v>
      </c>
      <c r="P700" t="s">
        <v>62</v>
      </c>
      <c r="Q700" t="str">
        <f t="shared" si="32"/>
        <v>November-February</v>
      </c>
    </row>
    <row r="701" spans="1:17" x14ac:dyDescent="0.3">
      <c r="A701">
        <v>2023</v>
      </c>
      <c r="B701" t="s">
        <v>19</v>
      </c>
      <c r="C701" t="s">
        <v>23</v>
      </c>
      <c r="D701" t="s">
        <v>31</v>
      </c>
      <c r="E701" t="str">
        <f t="shared" si="30"/>
        <v>Foreign</v>
      </c>
      <c r="F701" t="s">
        <v>40</v>
      </c>
      <c r="G701">
        <v>9</v>
      </c>
      <c r="H701" t="s">
        <v>46</v>
      </c>
      <c r="I701" s="3">
        <f t="shared" si="31"/>
        <v>73.66</v>
      </c>
      <c r="J701" s="3">
        <v>662.93999999999994</v>
      </c>
      <c r="K701" t="s">
        <v>49</v>
      </c>
      <c r="L701" t="s">
        <v>53</v>
      </c>
      <c r="M701" t="s">
        <v>58</v>
      </c>
      <c r="N701">
        <v>4.4000000000000004</v>
      </c>
      <c r="O701" t="s">
        <v>60</v>
      </c>
      <c r="P701" t="s">
        <v>63</v>
      </c>
      <c r="Q701" t="str">
        <f t="shared" si="32"/>
        <v>March-June</v>
      </c>
    </row>
    <row r="702" spans="1:17" x14ac:dyDescent="0.3">
      <c r="A702">
        <v>2017</v>
      </c>
      <c r="B702" t="s">
        <v>21</v>
      </c>
      <c r="C702" t="s">
        <v>27</v>
      </c>
      <c r="D702" t="s">
        <v>36</v>
      </c>
      <c r="E702" t="str">
        <f t="shared" si="30"/>
        <v>Foreign</v>
      </c>
      <c r="F702" t="s">
        <v>40</v>
      </c>
      <c r="G702">
        <v>8</v>
      </c>
      <c r="H702" t="s">
        <v>47</v>
      </c>
      <c r="I702" s="3">
        <f t="shared" si="31"/>
        <v>57.05</v>
      </c>
      <c r="J702" s="3">
        <v>456.4</v>
      </c>
      <c r="K702" t="s">
        <v>49</v>
      </c>
      <c r="L702" t="s">
        <v>53</v>
      </c>
      <c r="M702" t="s">
        <v>56</v>
      </c>
      <c r="N702">
        <v>3.9</v>
      </c>
      <c r="O702" t="s">
        <v>59</v>
      </c>
      <c r="P702" t="s">
        <v>62</v>
      </c>
      <c r="Q702" t="str">
        <f t="shared" si="32"/>
        <v>November-February</v>
      </c>
    </row>
    <row r="703" spans="1:17" x14ac:dyDescent="0.3">
      <c r="A703">
        <v>2015</v>
      </c>
      <c r="B703" t="s">
        <v>21</v>
      </c>
      <c r="C703" t="s">
        <v>22</v>
      </c>
      <c r="D703" t="s">
        <v>34</v>
      </c>
      <c r="E703" t="str">
        <f t="shared" si="30"/>
        <v>Foreign</v>
      </c>
      <c r="F703" t="s">
        <v>42</v>
      </c>
      <c r="G703">
        <v>8</v>
      </c>
      <c r="H703" t="s">
        <v>44</v>
      </c>
      <c r="I703" s="3">
        <f t="shared" si="31"/>
        <v>261.14999999999998</v>
      </c>
      <c r="J703" s="3">
        <v>2089.1999999999998</v>
      </c>
      <c r="K703" t="s">
        <v>48</v>
      </c>
      <c r="L703" t="s">
        <v>54</v>
      </c>
      <c r="M703" t="s">
        <v>57</v>
      </c>
      <c r="N703">
        <v>1.3</v>
      </c>
      <c r="O703" t="s">
        <v>59</v>
      </c>
      <c r="P703" t="s">
        <v>63</v>
      </c>
      <c r="Q703" t="str">
        <f t="shared" si="32"/>
        <v>July-October</v>
      </c>
    </row>
    <row r="704" spans="1:17" x14ac:dyDescent="0.3">
      <c r="A704">
        <v>2019</v>
      </c>
      <c r="B704" t="s">
        <v>19</v>
      </c>
      <c r="C704" t="s">
        <v>16</v>
      </c>
      <c r="D704" t="s">
        <v>35</v>
      </c>
      <c r="E704" t="str">
        <f t="shared" si="30"/>
        <v>Foreign</v>
      </c>
      <c r="F704" t="s">
        <v>43</v>
      </c>
      <c r="G704">
        <v>4</v>
      </c>
      <c r="H704" t="s">
        <v>44</v>
      </c>
      <c r="I704" s="3">
        <f t="shared" si="31"/>
        <v>170.11</v>
      </c>
      <c r="J704" s="3">
        <v>680.44</v>
      </c>
      <c r="K704" t="s">
        <v>50</v>
      </c>
      <c r="L704" t="s">
        <v>55</v>
      </c>
      <c r="M704" t="s">
        <v>58</v>
      </c>
      <c r="N704">
        <v>2.8</v>
      </c>
      <c r="O704" t="s">
        <v>59</v>
      </c>
      <c r="P704" t="s">
        <v>61</v>
      </c>
      <c r="Q704" t="str">
        <f t="shared" si="32"/>
        <v>March-June</v>
      </c>
    </row>
    <row r="705" spans="1:17" x14ac:dyDescent="0.3">
      <c r="A705">
        <v>2021</v>
      </c>
      <c r="B705" t="s">
        <v>18</v>
      </c>
      <c r="C705" t="s">
        <v>16</v>
      </c>
      <c r="D705" t="s">
        <v>34</v>
      </c>
      <c r="E705" t="str">
        <f t="shared" si="30"/>
        <v>Foreign</v>
      </c>
      <c r="F705" t="s">
        <v>42</v>
      </c>
      <c r="G705">
        <v>4</v>
      </c>
      <c r="H705" t="s">
        <v>44</v>
      </c>
      <c r="I705" s="3">
        <f t="shared" si="31"/>
        <v>25.53</v>
      </c>
      <c r="J705" s="3">
        <v>102.12</v>
      </c>
      <c r="K705" t="s">
        <v>48</v>
      </c>
      <c r="L705" t="s">
        <v>54</v>
      </c>
      <c r="M705" t="s">
        <v>58</v>
      </c>
      <c r="N705">
        <v>2.2000000000000002</v>
      </c>
      <c r="O705" t="s">
        <v>60</v>
      </c>
      <c r="P705" t="s">
        <v>62</v>
      </c>
      <c r="Q705" t="str">
        <f t="shared" si="32"/>
        <v>March-June</v>
      </c>
    </row>
    <row r="706" spans="1:17" x14ac:dyDescent="0.3">
      <c r="A706">
        <v>2020</v>
      </c>
      <c r="B706" t="s">
        <v>21</v>
      </c>
      <c r="C706" t="s">
        <v>22</v>
      </c>
      <c r="D706" t="s">
        <v>29</v>
      </c>
      <c r="E706" t="str">
        <f t="shared" si="30"/>
        <v>Domestic</v>
      </c>
      <c r="F706" t="s">
        <v>41</v>
      </c>
      <c r="G706">
        <v>5</v>
      </c>
      <c r="H706" t="s">
        <v>47</v>
      </c>
      <c r="I706" s="3">
        <f t="shared" si="31"/>
        <v>281.58000000000004</v>
      </c>
      <c r="J706" s="3">
        <v>1407.9</v>
      </c>
      <c r="K706" t="s">
        <v>48</v>
      </c>
      <c r="L706" t="s">
        <v>52</v>
      </c>
      <c r="M706" t="s">
        <v>58</v>
      </c>
      <c r="N706">
        <v>4.2</v>
      </c>
      <c r="O706" t="s">
        <v>60</v>
      </c>
      <c r="P706" t="s">
        <v>63</v>
      </c>
      <c r="Q706" t="str">
        <f t="shared" si="32"/>
        <v>March-June</v>
      </c>
    </row>
    <row r="707" spans="1:17" x14ac:dyDescent="0.3">
      <c r="A707">
        <v>2015</v>
      </c>
      <c r="B707" t="s">
        <v>19</v>
      </c>
      <c r="C707" t="s">
        <v>28</v>
      </c>
      <c r="D707" t="s">
        <v>30</v>
      </c>
      <c r="E707" t="str">
        <f t="shared" ref="E707:E770" si="33">IF(D707="India","Domestic","Foreign")</f>
        <v>Foreign</v>
      </c>
      <c r="F707" t="s">
        <v>42</v>
      </c>
      <c r="G707">
        <v>9</v>
      </c>
      <c r="H707" t="s">
        <v>46</v>
      </c>
      <c r="I707" s="3">
        <f t="shared" ref="I707:I770" si="34">J707/G707</f>
        <v>152.44999999999999</v>
      </c>
      <c r="J707" s="3">
        <v>1372.05</v>
      </c>
      <c r="K707" t="s">
        <v>50</v>
      </c>
      <c r="L707" t="s">
        <v>54</v>
      </c>
      <c r="M707" t="s">
        <v>58</v>
      </c>
      <c r="N707">
        <v>1.6</v>
      </c>
      <c r="O707" t="s">
        <v>60</v>
      </c>
      <c r="P707" t="s">
        <v>62</v>
      </c>
      <c r="Q707" t="str">
        <f t="shared" ref="Q707:Q770" si="35">IF(M707="Summer","March-June",IF(M707="Monsoon","July-October","November-February"))</f>
        <v>March-June</v>
      </c>
    </row>
    <row r="708" spans="1:17" x14ac:dyDescent="0.3">
      <c r="A708">
        <v>2019</v>
      </c>
      <c r="B708" t="s">
        <v>21</v>
      </c>
      <c r="C708" t="s">
        <v>26</v>
      </c>
      <c r="D708" t="s">
        <v>34</v>
      </c>
      <c r="E708" t="str">
        <f t="shared" si="33"/>
        <v>Foreign</v>
      </c>
      <c r="F708" t="s">
        <v>42</v>
      </c>
      <c r="G708">
        <v>3</v>
      </c>
      <c r="H708" t="s">
        <v>44</v>
      </c>
      <c r="I708" s="3">
        <f t="shared" si="34"/>
        <v>104.25999999999999</v>
      </c>
      <c r="J708" s="3">
        <v>312.77999999999997</v>
      </c>
      <c r="K708" t="s">
        <v>49</v>
      </c>
      <c r="L708" t="s">
        <v>54</v>
      </c>
      <c r="M708" t="s">
        <v>58</v>
      </c>
      <c r="N708">
        <v>1.6</v>
      </c>
      <c r="O708" t="s">
        <v>60</v>
      </c>
      <c r="P708" t="s">
        <v>62</v>
      </c>
      <c r="Q708" t="str">
        <f t="shared" si="35"/>
        <v>March-June</v>
      </c>
    </row>
    <row r="709" spans="1:17" x14ac:dyDescent="0.3">
      <c r="A709">
        <v>2019</v>
      </c>
      <c r="B709" t="s">
        <v>17</v>
      </c>
      <c r="C709" t="s">
        <v>26</v>
      </c>
      <c r="D709" t="s">
        <v>32</v>
      </c>
      <c r="E709" t="str">
        <f t="shared" si="33"/>
        <v>Foreign</v>
      </c>
      <c r="F709" t="s">
        <v>39</v>
      </c>
      <c r="G709">
        <v>4</v>
      </c>
      <c r="H709" t="s">
        <v>47</v>
      </c>
      <c r="I709" s="3">
        <f t="shared" si="34"/>
        <v>164.65</v>
      </c>
      <c r="J709" s="3">
        <v>658.6</v>
      </c>
      <c r="K709" t="s">
        <v>48</v>
      </c>
      <c r="L709" t="s">
        <v>52</v>
      </c>
      <c r="M709" t="s">
        <v>57</v>
      </c>
      <c r="N709">
        <v>4</v>
      </c>
      <c r="O709" t="s">
        <v>59</v>
      </c>
      <c r="P709" t="s">
        <v>61</v>
      </c>
      <c r="Q709" t="str">
        <f t="shared" si="35"/>
        <v>July-October</v>
      </c>
    </row>
    <row r="710" spans="1:17" x14ac:dyDescent="0.3">
      <c r="A710">
        <v>2020</v>
      </c>
      <c r="B710" t="s">
        <v>16</v>
      </c>
      <c r="C710" t="s">
        <v>28</v>
      </c>
      <c r="D710" t="s">
        <v>33</v>
      </c>
      <c r="E710" t="str">
        <f t="shared" si="33"/>
        <v>Foreign</v>
      </c>
      <c r="F710" t="s">
        <v>41</v>
      </c>
      <c r="G710">
        <v>10</v>
      </c>
      <c r="H710" t="s">
        <v>44</v>
      </c>
      <c r="I710" s="3">
        <f t="shared" si="34"/>
        <v>250.42</v>
      </c>
      <c r="J710" s="3">
        <v>2504.1999999999998</v>
      </c>
      <c r="K710" t="s">
        <v>48</v>
      </c>
      <c r="L710" t="s">
        <v>52</v>
      </c>
      <c r="M710" t="s">
        <v>58</v>
      </c>
      <c r="N710">
        <v>4.9000000000000004</v>
      </c>
      <c r="O710" t="s">
        <v>59</v>
      </c>
      <c r="P710" t="s">
        <v>62</v>
      </c>
      <c r="Q710" t="str">
        <f t="shared" si="35"/>
        <v>March-June</v>
      </c>
    </row>
    <row r="711" spans="1:17" x14ac:dyDescent="0.3">
      <c r="A711">
        <v>2017</v>
      </c>
      <c r="B711" t="s">
        <v>19</v>
      </c>
      <c r="C711" t="s">
        <v>27</v>
      </c>
      <c r="D711" t="s">
        <v>32</v>
      </c>
      <c r="E711" t="str">
        <f t="shared" si="33"/>
        <v>Foreign</v>
      </c>
      <c r="F711" t="s">
        <v>41</v>
      </c>
      <c r="G711">
        <v>5</v>
      </c>
      <c r="H711" t="s">
        <v>45</v>
      </c>
      <c r="I711" s="3">
        <f t="shared" si="34"/>
        <v>50.88</v>
      </c>
      <c r="J711" s="3">
        <v>254.4</v>
      </c>
      <c r="K711" t="s">
        <v>51</v>
      </c>
      <c r="L711" t="s">
        <v>52</v>
      </c>
      <c r="M711" t="s">
        <v>56</v>
      </c>
      <c r="N711">
        <v>2.6</v>
      </c>
      <c r="O711" t="s">
        <v>60</v>
      </c>
      <c r="P711" t="s">
        <v>62</v>
      </c>
      <c r="Q711" t="str">
        <f t="shared" si="35"/>
        <v>November-February</v>
      </c>
    </row>
    <row r="712" spans="1:17" x14ac:dyDescent="0.3">
      <c r="A712">
        <v>2019</v>
      </c>
      <c r="B712" t="s">
        <v>20</v>
      </c>
      <c r="C712" t="s">
        <v>24</v>
      </c>
      <c r="D712" t="s">
        <v>30</v>
      </c>
      <c r="E712" t="str">
        <f t="shared" si="33"/>
        <v>Foreign</v>
      </c>
      <c r="F712" t="s">
        <v>41</v>
      </c>
      <c r="G712">
        <v>7</v>
      </c>
      <c r="H712" t="s">
        <v>44</v>
      </c>
      <c r="I712" s="3">
        <f t="shared" si="34"/>
        <v>120.5</v>
      </c>
      <c r="J712" s="3">
        <v>843.5</v>
      </c>
      <c r="K712" t="s">
        <v>50</v>
      </c>
      <c r="L712" t="s">
        <v>53</v>
      </c>
      <c r="M712" t="s">
        <v>58</v>
      </c>
      <c r="N712">
        <v>4.5</v>
      </c>
      <c r="O712" t="s">
        <v>59</v>
      </c>
      <c r="P712" t="s">
        <v>63</v>
      </c>
      <c r="Q712" t="str">
        <f t="shared" si="35"/>
        <v>March-June</v>
      </c>
    </row>
    <row r="713" spans="1:17" x14ac:dyDescent="0.3">
      <c r="A713">
        <v>2021</v>
      </c>
      <c r="B713" t="s">
        <v>21</v>
      </c>
      <c r="C713" t="s">
        <v>25</v>
      </c>
      <c r="D713" t="s">
        <v>36</v>
      </c>
      <c r="E713" t="str">
        <f t="shared" si="33"/>
        <v>Foreign</v>
      </c>
      <c r="F713" t="s">
        <v>42</v>
      </c>
      <c r="G713">
        <v>5</v>
      </c>
      <c r="H713" t="s">
        <v>47</v>
      </c>
      <c r="I713" s="3">
        <f t="shared" si="34"/>
        <v>109.28</v>
      </c>
      <c r="J713" s="3">
        <v>546.4</v>
      </c>
      <c r="K713" t="s">
        <v>48</v>
      </c>
      <c r="L713" t="s">
        <v>55</v>
      </c>
      <c r="M713" t="s">
        <v>56</v>
      </c>
      <c r="N713">
        <v>2.6</v>
      </c>
      <c r="O713" t="s">
        <v>59</v>
      </c>
      <c r="P713" t="s">
        <v>63</v>
      </c>
      <c r="Q713" t="str">
        <f t="shared" si="35"/>
        <v>November-February</v>
      </c>
    </row>
    <row r="714" spans="1:17" x14ac:dyDescent="0.3">
      <c r="A714">
        <v>2019</v>
      </c>
      <c r="B714" t="s">
        <v>21</v>
      </c>
      <c r="C714" t="s">
        <v>25</v>
      </c>
      <c r="D714" t="s">
        <v>34</v>
      </c>
      <c r="E714" t="str">
        <f t="shared" si="33"/>
        <v>Foreign</v>
      </c>
      <c r="F714" t="s">
        <v>41</v>
      </c>
      <c r="G714">
        <v>9</v>
      </c>
      <c r="H714" t="s">
        <v>44</v>
      </c>
      <c r="I714" s="3">
        <f t="shared" si="34"/>
        <v>255.10000000000002</v>
      </c>
      <c r="J714" s="3">
        <v>2295.9</v>
      </c>
      <c r="K714" t="s">
        <v>50</v>
      </c>
      <c r="L714" t="s">
        <v>53</v>
      </c>
      <c r="M714" t="s">
        <v>56</v>
      </c>
      <c r="N714">
        <v>3.6</v>
      </c>
      <c r="O714" t="s">
        <v>60</v>
      </c>
      <c r="P714" t="s">
        <v>61</v>
      </c>
      <c r="Q714" t="str">
        <f t="shared" si="35"/>
        <v>November-February</v>
      </c>
    </row>
    <row r="715" spans="1:17" x14ac:dyDescent="0.3">
      <c r="A715">
        <v>2019</v>
      </c>
      <c r="B715" t="s">
        <v>15</v>
      </c>
      <c r="C715" t="s">
        <v>24</v>
      </c>
      <c r="D715" t="s">
        <v>36</v>
      </c>
      <c r="E715" t="str">
        <f t="shared" si="33"/>
        <v>Foreign</v>
      </c>
      <c r="F715" t="s">
        <v>39</v>
      </c>
      <c r="G715">
        <v>6</v>
      </c>
      <c r="H715" t="s">
        <v>44</v>
      </c>
      <c r="I715" s="3">
        <f t="shared" si="34"/>
        <v>237.97</v>
      </c>
      <c r="J715" s="3">
        <v>1427.82</v>
      </c>
      <c r="K715" t="s">
        <v>51</v>
      </c>
      <c r="L715" t="s">
        <v>54</v>
      </c>
      <c r="M715" t="s">
        <v>57</v>
      </c>
      <c r="N715">
        <v>2.9</v>
      </c>
      <c r="O715" t="s">
        <v>60</v>
      </c>
      <c r="P715" t="s">
        <v>61</v>
      </c>
      <c r="Q715" t="str">
        <f t="shared" si="35"/>
        <v>July-October</v>
      </c>
    </row>
    <row r="716" spans="1:17" x14ac:dyDescent="0.3">
      <c r="A716">
        <v>2019</v>
      </c>
      <c r="B716" t="s">
        <v>18</v>
      </c>
      <c r="C716" t="s">
        <v>16</v>
      </c>
      <c r="D716" t="s">
        <v>31</v>
      </c>
      <c r="E716" t="str">
        <f t="shared" si="33"/>
        <v>Foreign</v>
      </c>
      <c r="F716" t="s">
        <v>40</v>
      </c>
      <c r="G716">
        <v>3</v>
      </c>
      <c r="H716" t="s">
        <v>45</v>
      </c>
      <c r="I716" s="3">
        <f t="shared" si="34"/>
        <v>132.03</v>
      </c>
      <c r="J716" s="3">
        <v>396.09</v>
      </c>
      <c r="K716" t="s">
        <v>50</v>
      </c>
      <c r="L716" t="s">
        <v>55</v>
      </c>
      <c r="M716" t="s">
        <v>58</v>
      </c>
      <c r="N716">
        <v>4</v>
      </c>
      <c r="O716" t="s">
        <v>60</v>
      </c>
      <c r="P716" t="s">
        <v>61</v>
      </c>
      <c r="Q716" t="str">
        <f t="shared" si="35"/>
        <v>March-June</v>
      </c>
    </row>
    <row r="717" spans="1:17" x14ac:dyDescent="0.3">
      <c r="A717">
        <v>2024</v>
      </c>
      <c r="B717" t="s">
        <v>16</v>
      </c>
      <c r="C717" t="s">
        <v>27</v>
      </c>
      <c r="D717" t="s">
        <v>34</v>
      </c>
      <c r="E717" t="str">
        <f t="shared" si="33"/>
        <v>Foreign</v>
      </c>
      <c r="F717" t="s">
        <v>42</v>
      </c>
      <c r="G717">
        <v>6</v>
      </c>
      <c r="H717" t="s">
        <v>45</v>
      </c>
      <c r="I717" s="3">
        <f t="shared" si="34"/>
        <v>206.05999999999997</v>
      </c>
      <c r="J717" s="3">
        <v>1236.3599999999999</v>
      </c>
      <c r="K717" t="s">
        <v>51</v>
      </c>
      <c r="L717" t="s">
        <v>54</v>
      </c>
      <c r="M717" t="s">
        <v>57</v>
      </c>
      <c r="N717">
        <v>1.2</v>
      </c>
      <c r="O717" t="s">
        <v>59</v>
      </c>
      <c r="P717" t="s">
        <v>63</v>
      </c>
      <c r="Q717" t="str">
        <f t="shared" si="35"/>
        <v>July-October</v>
      </c>
    </row>
    <row r="718" spans="1:17" x14ac:dyDescent="0.3">
      <c r="A718">
        <v>2024</v>
      </c>
      <c r="B718" t="s">
        <v>15</v>
      </c>
      <c r="C718" t="s">
        <v>28</v>
      </c>
      <c r="D718" t="s">
        <v>32</v>
      </c>
      <c r="E718" t="str">
        <f t="shared" si="33"/>
        <v>Foreign</v>
      </c>
      <c r="F718" t="s">
        <v>40</v>
      </c>
      <c r="G718">
        <v>6</v>
      </c>
      <c r="H718" t="s">
        <v>47</v>
      </c>
      <c r="I718" s="3">
        <f t="shared" si="34"/>
        <v>130.44</v>
      </c>
      <c r="J718" s="3">
        <v>782.64</v>
      </c>
      <c r="K718" t="s">
        <v>51</v>
      </c>
      <c r="L718" t="s">
        <v>54</v>
      </c>
      <c r="M718" t="s">
        <v>58</v>
      </c>
      <c r="N718">
        <v>3.2</v>
      </c>
      <c r="O718" t="s">
        <v>60</v>
      </c>
      <c r="P718" t="s">
        <v>62</v>
      </c>
      <c r="Q718" t="str">
        <f t="shared" si="35"/>
        <v>March-June</v>
      </c>
    </row>
    <row r="719" spans="1:17" x14ac:dyDescent="0.3">
      <c r="A719">
        <v>2017</v>
      </c>
      <c r="B719" t="s">
        <v>17</v>
      </c>
      <c r="C719" t="s">
        <v>25</v>
      </c>
      <c r="D719" t="s">
        <v>33</v>
      </c>
      <c r="E719" t="str">
        <f t="shared" si="33"/>
        <v>Foreign</v>
      </c>
      <c r="F719" t="s">
        <v>40</v>
      </c>
      <c r="G719">
        <v>12</v>
      </c>
      <c r="H719" t="s">
        <v>46</v>
      </c>
      <c r="I719" s="3">
        <f t="shared" si="34"/>
        <v>179.97</v>
      </c>
      <c r="J719" s="3">
        <v>2159.64</v>
      </c>
      <c r="K719" t="s">
        <v>49</v>
      </c>
      <c r="L719" t="s">
        <v>53</v>
      </c>
      <c r="M719" t="s">
        <v>58</v>
      </c>
      <c r="N719">
        <v>5</v>
      </c>
      <c r="O719" t="s">
        <v>60</v>
      </c>
      <c r="P719" t="s">
        <v>63</v>
      </c>
      <c r="Q719" t="str">
        <f t="shared" si="35"/>
        <v>March-June</v>
      </c>
    </row>
    <row r="720" spans="1:17" x14ac:dyDescent="0.3">
      <c r="A720">
        <v>2015</v>
      </c>
      <c r="B720" t="s">
        <v>20</v>
      </c>
      <c r="C720" t="s">
        <v>22</v>
      </c>
      <c r="D720" t="s">
        <v>32</v>
      </c>
      <c r="E720" t="str">
        <f t="shared" si="33"/>
        <v>Foreign</v>
      </c>
      <c r="F720" t="s">
        <v>42</v>
      </c>
      <c r="G720">
        <v>10</v>
      </c>
      <c r="H720" t="s">
        <v>46</v>
      </c>
      <c r="I720" s="3">
        <f t="shared" si="34"/>
        <v>297.54000000000002</v>
      </c>
      <c r="J720" s="3">
        <v>2975.4</v>
      </c>
      <c r="K720" t="s">
        <v>48</v>
      </c>
      <c r="L720" t="s">
        <v>55</v>
      </c>
      <c r="M720" t="s">
        <v>57</v>
      </c>
      <c r="N720">
        <v>4</v>
      </c>
      <c r="O720" t="s">
        <v>59</v>
      </c>
      <c r="P720" t="s">
        <v>62</v>
      </c>
      <c r="Q720" t="str">
        <f t="shared" si="35"/>
        <v>July-October</v>
      </c>
    </row>
    <row r="721" spans="1:17" x14ac:dyDescent="0.3">
      <c r="A721">
        <v>2019</v>
      </c>
      <c r="B721" t="s">
        <v>18</v>
      </c>
      <c r="C721" t="s">
        <v>23</v>
      </c>
      <c r="D721" t="s">
        <v>36</v>
      </c>
      <c r="E721" t="str">
        <f t="shared" si="33"/>
        <v>Foreign</v>
      </c>
      <c r="F721" t="s">
        <v>42</v>
      </c>
      <c r="G721">
        <v>1</v>
      </c>
      <c r="H721" t="s">
        <v>46</v>
      </c>
      <c r="I721" s="3">
        <f t="shared" si="34"/>
        <v>169.96</v>
      </c>
      <c r="J721" s="3">
        <v>169.96</v>
      </c>
      <c r="K721" t="s">
        <v>48</v>
      </c>
      <c r="L721" t="s">
        <v>53</v>
      </c>
      <c r="M721" t="s">
        <v>57</v>
      </c>
      <c r="N721">
        <v>1.9</v>
      </c>
      <c r="O721" t="s">
        <v>59</v>
      </c>
      <c r="P721" t="s">
        <v>61</v>
      </c>
      <c r="Q721" t="str">
        <f t="shared" si="35"/>
        <v>July-October</v>
      </c>
    </row>
    <row r="722" spans="1:17" x14ac:dyDescent="0.3">
      <c r="A722">
        <v>2023</v>
      </c>
      <c r="B722" t="s">
        <v>15</v>
      </c>
      <c r="C722" t="s">
        <v>26</v>
      </c>
      <c r="D722" t="s">
        <v>35</v>
      </c>
      <c r="E722" t="str">
        <f t="shared" si="33"/>
        <v>Foreign</v>
      </c>
      <c r="F722" t="s">
        <v>41</v>
      </c>
      <c r="G722">
        <v>7</v>
      </c>
      <c r="H722" t="s">
        <v>46</v>
      </c>
      <c r="I722" s="3">
        <f t="shared" si="34"/>
        <v>296.8</v>
      </c>
      <c r="J722" s="3">
        <v>2077.6</v>
      </c>
      <c r="K722" t="s">
        <v>50</v>
      </c>
      <c r="L722" t="s">
        <v>52</v>
      </c>
      <c r="M722" t="s">
        <v>56</v>
      </c>
      <c r="N722">
        <v>2.2000000000000002</v>
      </c>
      <c r="O722" t="s">
        <v>59</v>
      </c>
      <c r="P722" t="s">
        <v>62</v>
      </c>
      <c r="Q722" t="str">
        <f t="shared" si="35"/>
        <v>November-February</v>
      </c>
    </row>
    <row r="723" spans="1:17" x14ac:dyDescent="0.3">
      <c r="A723">
        <v>2015</v>
      </c>
      <c r="B723" t="s">
        <v>19</v>
      </c>
      <c r="C723" t="s">
        <v>23</v>
      </c>
      <c r="D723" t="s">
        <v>32</v>
      </c>
      <c r="E723" t="str">
        <f t="shared" si="33"/>
        <v>Foreign</v>
      </c>
      <c r="F723" t="s">
        <v>39</v>
      </c>
      <c r="G723">
        <v>3</v>
      </c>
      <c r="H723" t="s">
        <v>47</v>
      </c>
      <c r="I723" s="3">
        <f t="shared" si="34"/>
        <v>229.22</v>
      </c>
      <c r="J723" s="3">
        <v>687.66</v>
      </c>
      <c r="K723" t="s">
        <v>50</v>
      </c>
      <c r="L723" t="s">
        <v>52</v>
      </c>
      <c r="M723" t="s">
        <v>56</v>
      </c>
      <c r="N723">
        <v>3.8</v>
      </c>
      <c r="O723" t="s">
        <v>59</v>
      </c>
      <c r="P723" t="s">
        <v>63</v>
      </c>
      <c r="Q723" t="str">
        <f t="shared" si="35"/>
        <v>November-February</v>
      </c>
    </row>
    <row r="724" spans="1:17" x14ac:dyDescent="0.3">
      <c r="A724">
        <v>2017</v>
      </c>
      <c r="B724" t="s">
        <v>21</v>
      </c>
      <c r="C724" t="s">
        <v>22</v>
      </c>
      <c r="D724" t="s">
        <v>35</v>
      </c>
      <c r="E724" t="str">
        <f t="shared" si="33"/>
        <v>Foreign</v>
      </c>
      <c r="F724" t="s">
        <v>42</v>
      </c>
      <c r="G724">
        <v>1</v>
      </c>
      <c r="H724" t="s">
        <v>47</v>
      </c>
      <c r="I724" s="3">
        <f t="shared" si="34"/>
        <v>53.8</v>
      </c>
      <c r="J724" s="3">
        <v>53.8</v>
      </c>
      <c r="K724" t="s">
        <v>51</v>
      </c>
      <c r="L724" t="s">
        <v>53</v>
      </c>
      <c r="M724" t="s">
        <v>56</v>
      </c>
      <c r="N724">
        <v>1.6</v>
      </c>
      <c r="O724" t="s">
        <v>60</v>
      </c>
      <c r="P724" t="s">
        <v>61</v>
      </c>
      <c r="Q724" t="str">
        <f t="shared" si="35"/>
        <v>November-February</v>
      </c>
    </row>
    <row r="725" spans="1:17" x14ac:dyDescent="0.3">
      <c r="A725">
        <v>2018</v>
      </c>
      <c r="B725" t="s">
        <v>21</v>
      </c>
      <c r="C725" t="s">
        <v>26</v>
      </c>
      <c r="D725" t="s">
        <v>32</v>
      </c>
      <c r="E725" t="str">
        <f t="shared" si="33"/>
        <v>Foreign</v>
      </c>
      <c r="F725" t="s">
        <v>40</v>
      </c>
      <c r="G725">
        <v>1</v>
      </c>
      <c r="H725" t="s">
        <v>45</v>
      </c>
      <c r="I725" s="3">
        <f t="shared" si="34"/>
        <v>242.87</v>
      </c>
      <c r="J725" s="3">
        <v>242.87</v>
      </c>
      <c r="K725" t="s">
        <v>51</v>
      </c>
      <c r="L725" t="s">
        <v>53</v>
      </c>
      <c r="M725" t="s">
        <v>57</v>
      </c>
      <c r="N725">
        <v>1</v>
      </c>
      <c r="O725" t="s">
        <v>60</v>
      </c>
      <c r="P725" t="s">
        <v>63</v>
      </c>
      <c r="Q725" t="str">
        <f t="shared" si="35"/>
        <v>July-October</v>
      </c>
    </row>
    <row r="726" spans="1:17" x14ac:dyDescent="0.3">
      <c r="A726">
        <v>2015</v>
      </c>
      <c r="B726" t="s">
        <v>18</v>
      </c>
      <c r="C726" t="s">
        <v>22</v>
      </c>
      <c r="D726" t="s">
        <v>29</v>
      </c>
      <c r="E726" t="str">
        <f t="shared" si="33"/>
        <v>Domestic</v>
      </c>
      <c r="F726" t="s">
        <v>42</v>
      </c>
      <c r="G726">
        <v>5</v>
      </c>
      <c r="H726" t="s">
        <v>45</v>
      </c>
      <c r="I726" s="3">
        <f t="shared" si="34"/>
        <v>65.16</v>
      </c>
      <c r="J726" s="3">
        <v>325.8</v>
      </c>
      <c r="K726" t="s">
        <v>50</v>
      </c>
      <c r="L726" t="s">
        <v>53</v>
      </c>
      <c r="M726" t="s">
        <v>58</v>
      </c>
      <c r="N726">
        <v>4.0999999999999996</v>
      </c>
      <c r="O726" t="s">
        <v>60</v>
      </c>
      <c r="P726" t="s">
        <v>62</v>
      </c>
      <c r="Q726" t="str">
        <f t="shared" si="35"/>
        <v>March-June</v>
      </c>
    </row>
    <row r="727" spans="1:17" x14ac:dyDescent="0.3">
      <c r="A727">
        <v>2015</v>
      </c>
      <c r="B727" t="s">
        <v>21</v>
      </c>
      <c r="C727" t="s">
        <v>28</v>
      </c>
      <c r="D727" t="s">
        <v>32</v>
      </c>
      <c r="E727" t="str">
        <f t="shared" si="33"/>
        <v>Foreign</v>
      </c>
      <c r="F727" t="s">
        <v>39</v>
      </c>
      <c r="G727">
        <v>14</v>
      </c>
      <c r="H727" t="s">
        <v>46</v>
      </c>
      <c r="I727" s="3">
        <f t="shared" si="34"/>
        <v>169.04999999999998</v>
      </c>
      <c r="J727" s="3">
        <v>2366.6999999999998</v>
      </c>
      <c r="K727" t="s">
        <v>50</v>
      </c>
      <c r="L727" t="s">
        <v>54</v>
      </c>
      <c r="M727" t="s">
        <v>56</v>
      </c>
      <c r="N727">
        <v>3.4</v>
      </c>
      <c r="O727" t="s">
        <v>60</v>
      </c>
      <c r="P727" t="s">
        <v>62</v>
      </c>
      <c r="Q727" t="str">
        <f t="shared" si="35"/>
        <v>November-February</v>
      </c>
    </row>
    <row r="728" spans="1:17" x14ac:dyDescent="0.3">
      <c r="A728">
        <v>2022</v>
      </c>
      <c r="B728" t="s">
        <v>19</v>
      </c>
      <c r="C728" t="s">
        <v>28</v>
      </c>
      <c r="D728" t="s">
        <v>33</v>
      </c>
      <c r="E728" t="str">
        <f t="shared" si="33"/>
        <v>Foreign</v>
      </c>
      <c r="F728" t="s">
        <v>43</v>
      </c>
      <c r="G728">
        <v>10</v>
      </c>
      <c r="H728" t="s">
        <v>45</v>
      </c>
      <c r="I728" s="3">
        <f t="shared" si="34"/>
        <v>191.70999999999998</v>
      </c>
      <c r="J728" s="3">
        <v>1917.1</v>
      </c>
      <c r="K728" t="s">
        <v>50</v>
      </c>
      <c r="L728" t="s">
        <v>55</v>
      </c>
      <c r="M728" t="s">
        <v>57</v>
      </c>
      <c r="N728">
        <v>3.7</v>
      </c>
      <c r="O728" t="s">
        <v>59</v>
      </c>
      <c r="P728" t="s">
        <v>61</v>
      </c>
      <c r="Q728" t="str">
        <f t="shared" si="35"/>
        <v>July-October</v>
      </c>
    </row>
    <row r="729" spans="1:17" x14ac:dyDescent="0.3">
      <c r="A729">
        <v>2016</v>
      </c>
      <c r="B729" t="s">
        <v>15</v>
      </c>
      <c r="C729" t="s">
        <v>27</v>
      </c>
      <c r="D729" t="s">
        <v>31</v>
      </c>
      <c r="E729" t="str">
        <f t="shared" si="33"/>
        <v>Foreign</v>
      </c>
      <c r="F729" t="s">
        <v>40</v>
      </c>
      <c r="G729">
        <v>10</v>
      </c>
      <c r="H729" t="s">
        <v>47</v>
      </c>
      <c r="I729" s="3">
        <f t="shared" si="34"/>
        <v>269.82</v>
      </c>
      <c r="J729" s="3">
        <v>2698.2</v>
      </c>
      <c r="K729" t="s">
        <v>51</v>
      </c>
      <c r="L729" t="s">
        <v>55</v>
      </c>
      <c r="M729" t="s">
        <v>56</v>
      </c>
      <c r="N729">
        <v>1.1000000000000001</v>
      </c>
      <c r="O729" t="s">
        <v>60</v>
      </c>
      <c r="P729" t="s">
        <v>63</v>
      </c>
      <c r="Q729" t="str">
        <f t="shared" si="35"/>
        <v>November-February</v>
      </c>
    </row>
    <row r="730" spans="1:17" x14ac:dyDescent="0.3">
      <c r="A730">
        <v>2022</v>
      </c>
      <c r="B730" t="s">
        <v>15</v>
      </c>
      <c r="C730" t="s">
        <v>22</v>
      </c>
      <c r="D730" t="s">
        <v>35</v>
      </c>
      <c r="E730" t="str">
        <f t="shared" si="33"/>
        <v>Foreign</v>
      </c>
      <c r="F730" t="s">
        <v>43</v>
      </c>
      <c r="G730">
        <v>2</v>
      </c>
      <c r="H730" t="s">
        <v>46</v>
      </c>
      <c r="I730" s="3">
        <f t="shared" si="34"/>
        <v>78.92</v>
      </c>
      <c r="J730" s="3">
        <v>157.84</v>
      </c>
      <c r="K730" t="s">
        <v>50</v>
      </c>
      <c r="L730" t="s">
        <v>52</v>
      </c>
      <c r="M730" t="s">
        <v>58</v>
      </c>
      <c r="N730">
        <v>2.5</v>
      </c>
      <c r="O730" t="s">
        <v>60</v>
      </c>
      <c r="P730" t="s">
        <v>63</v>
      </c>
      <c r="Q730" t="str">
        <f t="shared" si="35"/>
        <v>March-June</v>
      </c>
    </row>
    <row r="731" spans="1:17" x14ac:dyDescent="0.3">
      <c r="A731">
        <v>2021</v>
      </c>
      <c r="B731" t="s">
        <v>21</v>
      </c>
      <c r="C731" t="s">
        <v>22</v>
      </c>
      <c r="D731" t="s">
        <v>35</v>
      </c>
      <c r="E731" t="str">
        <f t="shared" si="33"/>
        <v>Foreign</v>
      </c>
      <c r="F731" t="s">
        <v>43</v>
      </c>
      <c r="G731">
        <v>2</v>
      </c>
      <c r="H731" t="s">
        <v>44</v>
      </c>
      <c r="I731" s="3">
        <f t="shared" si="34"/>
        <v>265.26</v>
      </c>
      <c r="J731" s="3">
        <v>530.52</v>
      </c>
      <c r="K731" t="s">
        <v>51</v>
      </c>
      <c r="L731" t="s">
        <v>55</v>
      </c>
      <c r="M731" t="s">
        <v>57</v>
      </c>
      <c r="N731">
        <v>3.1</v>
      </c>
      <c r="O731" t="s">
        <v>60</v>
      </c>
      <c r="P731" t="s">
        <v>61</v>
      </c>
      <c r="Q731" t="str">
        <f t="shared" si="35"/>
        <v>July-October</v>
      </c>
    </row>
    <row r="732" spans="1:17" x14ac:dyDescent="0.3">
      <c r="A732">
        <v>2024</v>
      </c>
      <c r="B732" t="s">
        <v>21</v>
      </c>
      <c r="C732" t="s">
        <v>27</v>
      </c>
      <c r="D732" t="s">
        <v>32</v>
      </c>
      <c r="E732" t="str">
        <f t="shared" si="33"/>
        <v>Foreign</v>
      </c>
      <c r="F732" t="s">
        <v>39</v>
      </c>
      <c r="G732">
        <v>12</v>
      </c>
      <c r="H732" t="s">
        <v>44</v>
      </c>
      <c r="I732" s="3">
        <f t="shared" si="34"/>
        <v>281.66000000000003</v>
      </c>
      <c r="J732" s="3">
        <v>3379.92</v>
      </c>
      <c r="K732" t="s">
        <v>48</v>
      </c>
      <c r="L732" t="s">
        <v>55</v>
      </c>
      <c r="M732" t="s">
        <v>57</v>
      </c>
      <c r="N732">
        <v>3.8</v>
      </c>
      <c r="O732" t="s">
        <v>60</v>
      </c>
      <c r="P732" t="s">
        <v>62</v>
      </c>
      <c r="Q732" t="str">
        <f t="shared" si="35"/>
        <v>July-October</v>
      </c>
    </row>
    <row r="733" spans="1:17" x14ac:dyDescent="0.3">
      <c r="A733">
        <v>2024</v>
      </c>
      <c r="B733" t="s">
        <v>17</v>
      </c>
      <c r="C733" t="s">
        <v>27</v>
      </c>
      <c r="D733" t="s">
        <v>29</v>
      </c>
      <c r="E733" t="str">
        <f t="shared" si="33"/>
        <v>Domestic</v>
      </c>
      <c r="F733" t="s">
        <v>42</v>
      </c>
      <c r="G733">
        <v>4</v>
      </c>
      <c r="H733" t="s">
        <v>44</v>
      </c>
      <c r="I733" s="3">
        <f t="shared" si="34"/>
        <v>45.06</v>
      </c>
      <c r="J733" s="3">
        <v>180.24</v>
      </c>
      <c r="K733" t="s">
        <v>48</v>
      </c>
      <c r="L733" t="s">
        <v>55</v>
      </c>
      <c r="M733" t="s">
        <v>58</v>
      </c>
      <c r="N733">
        <v>4.4000000000000004</v>
      </c>
      <c r="O733" t="s">
        <v>60</v>
      </c>
      <c r="P733" t="s">
        <v>62</v>
      </c>
      <c r="Q733" t="str">
        <f t="shared" si="35"/>
        <v>March-June</v>
      </c>
    </row>
    <row r="734" spans="1:17" x14ac:dyDescent="0.3">
      <c r="A734">
        <v>2016</v>
      </c>
      <c r="B734" t="s">
        <v>20</v>
      </c>
      <c r="C734" t="s">
        <v>23</v>
      </c>
      <c r="D734" t="s">
        <v>35</v>
      </c>
      <c r="E734" t="str">
        <f t="shared" si="33"/>
        <v>Foreign</v>
      </c>
      <c r="F734" t="s">
        <v>43</v>
      </c>
      <c r="G734">
        <v>10</v>
      </c>
      <c r="H734" t="s">
        <v>45</v>
      </c>
      <c r="I734" s="3">
        <f t="shared" si="34"/>
        <v>267.88</v>
      </c>
      <c r="J734" s="3">
        <v>2678.8</v>
      </c>
      <c r="K734" t="s">
        <v>51</v>
      </c>
      <c r="L734" t="s">
        <v>54</v>
      </c>
      <c r="M734" t="s">
        <v>57</v>
      </c>
      <c r="N734">
        <v>2.1</v>
      </c>
      <c r="O734" t="s">
        <v>59</v>
      </c>
      <c r="P734" t="s">
        <v>61</v>
      </c>
      <c r="Q734" t="str">
        <f t="shared" si="35"/>
        <v>July-October</v>
      </c>
    </row>
    <row r="735" spans="1:17" x14ac:dyDescent="0.3">
      <c r="A735">
        <v>2020</v>
      </c>
      <c r="B735" t="s">
        <v>18</v>
      </c>
      <c r="C735" t="s">
        <v>28</v>
      </c>
      <c r="D735" t="s">
        <v>32</v>
      </c>
      <c r="E735" t="str">
        <f t="shared" si="33"/>
        <v>Foreign</v>
      </c>
      <c r="F735" t="s">
        <v>41</v>
      </c>
      <c r="G735">
        <v>11</v>
      </c>
      <c r="H735" t="s">
        <v>46</v>
      </c>
      <c r="I735" s="3">
        <f t="shared" si="34"/>
        <v>92.57</v>
      </c>
      <c r="J735" s="3">
        <v>1018.27</v>
      </c>
      <c r="K735" t="s">
        <v>51</v>
      </c>
      <c r="L735" t="s">
        <v>52</v>
      </c>
      <c r="M735" t="s">
        <v>57</v>
      </c>
      <c r="N735">
        <v>4.5999999999999996</v>
      </c>
      <c r="O735" t="s">
        <v>60</v>
      </c>
      <c r="P735" t="s">
        <v>62</v>
      </c>
      <c r="Q735" t="str">
        <f t="shared" si="35"/>
        <v>July-October</v>
      </c>
    </row>
    <row r="736" spans="1:17" x14ac:dyDescent="0.3">
      <c r="A736">
        <v>2020</v>
      </c>
      <c r="B736" t="s">
        <v>15</v>
      </c>
      <c r="C736" t="s">
        <v>23</v>
      </c>
      <c r="D736" t="s">
        <v>32</v>
      </c>
      <c r="E736" t="str">
        <f t="shared" si="33"/>
        <v>Foreign</v>
      </c>
      <c r="F736" t="s">
        <v>42</v>
      </c>
      <c r="G736">
        <v>12</v>
      </c>
      <c r="H736" t="s">
        <v>44</v>
      </c>
      <c r="I736" s="3">
        <f t="shared" si="34"/>
        <v>42.68</v>
      </c>
      <c r="J736" s="3">
        <v>512.16</v>
      </c>
      <c r="K736" t="s">
        <v>51</v>
      </c>
      <c r="L736" t="s">
        <v>53</v>
      </c>
      <c r="M736" t="s">
        <v>57</v>
      </c>
      <c r="N736">
        <v>3.7</v>
      </c>
      <c r="O736" t="s">
        <v>60</v>
      </c>
      <c r="P736" t="s">
        <v>61</v>
      </c>
      <c r="Q736" t="str">
        <f t="shared" si="35"/>
        <v>July-October</v>
      </c>
    </row>
    <row r="737" spans="1:17" x14ac:dyDescent="0.3">
      <c r="A737">
        <v>2017</v>
      </c>
      <c r="B737" t="s">
        <v>18</v>
      </c>
      <c r="C737" t="s">
        <v>28</v>
      </c>
      <c r="D737" t="s">
        <v>36</v>
      </c>
      <c r="E737" t="str">
        <f t="shared" si="33"/>
        <v>Foreign</v>
      </c>
      <c r="F737" t="s">
        <v>40</v>
      </c>
      <c r="G737">
        <v>12</v>
      </c>
      <c r="H737" t="s">
        <v>46</v>
      </c>
      <c r="I737" s="3">
        <f t="shared" si="34"/>
        <v>288.40000000000003</v>
      </c>
      <c r="J737" s="3">
        <v>3460.8</v>
      </c>
      <c r="K737" t="s">
        <v>51</v>
      </c>
      <c r="L737" t="s">
        <v>55</v>
      </c>
      <c r="M737" t="s">
        <v>56</v>
      </c>
      <c r="N737">
        <v>2.6</v>
      </c>
      <c r="O737" t="s">
        <v>59</v>
      </c>
      <c r="P737" t="s">
        <v>63</v>
      </c>
      <c r="Q737" t="str">
        <f t="shared" si="35"/>
        <v>November-February</v>
      </c>
    </row>
    <row r="738" spans="1:17" x14ac:dyDescent="0.3">
      <c r="A738">
        <v>2025</v>
      </c>
      <c r="B738" t="s">
        <v>17</v>
      </c>
      <c r="C738" t="s">
        <v>23</v>
      </c>
      <c r="D738" t="s">
        <v>34</v>
      </c>
      <c r="E738" t="str">
        <f t="shared" si="33"/>
        <v>Foreign</v>
      </c>
      <c r="F738" t="s">
        <v>42</v>
      </c>
      <c r="G738">
        <v>7</v>
      </c>
      <c r="H738" t="s">
        <v>47</v>
      </c>
      <c r="I738" s="3">
        <f t="shared" si="34"/>
        <v>129.82</v>
      </c>
      <c r="J738" s="3">
        <v>908.74</v>
      </c>
      <c r="K738" t="s">
        <v>49</v>
      </c>
      <c r="L738" t="s">
        <v>55</v>
      </c>
      <c r="M738" t="s">
        <v>58</v>
      </c>
      <c r="N738">
        <v>3.6</v>
      </c>
      <c r="O738" t="s">
        <v>59</v>
      </c>
      <c r="P738" t="s">
        <v>62</v>
      </c>
      <c r="Q738" t="str">
        <f t="shared" si="35"/>
        <v>March-June</v>
      </c>
    </row>
    <row r="739" spans="1:17" x14ac:dyDescent="0.3">
      <c r="A739">
        <v>2016</v>
      </c>
      <c r="B739" t="s">
        <v>15</v>
      </c>
      <c r="C739" t="s">
        <v>16</v>
      </c>
      <c r="D739" t="s">
        <v>35</v>
      </c>
      <c r="E739" t="str">
        <f t="shared" si="33"/>
        <v>Foreign</v>
      </c>
      <c r="F739" t="s">
        <v>39</v>
      </c>
      <c r="G739">
        <v>8</v>
      </c>
      <c r="H739" t="s">
        <v>44</v>
      </c>
      <c r="I739" s="3">
        <f t="shared" si="34"/>
        <v>194.44</v>
      </c>
      <c r="J739" s="3">
        <v>1555.52</v>
      </c>
      <c r="K739" t="s">
        <v>48</v>
      </c>
      <c r="L739" t="s">
        <v>54</v>
      </c>
      <c r="M739" t="s">
        <v>56</v>
      </c>
      <c r="N739">
        <v>3.6</v>
      </c>
      <c r="O739" t="s">
        <v>60</v>
      </c>
      <c r="P739" t="s">
        <v>61</v>
      </c>
      <c r="Q739" t="str">
        <f t="shared" si="35"/>
        <v>November-February</v>
      </c>
    </row>
    <row r="740" spans="1:17" x14ac:dyDescent="0.3">
      <c r="A740">
        <v>2015</v>
      </c>
      <c r="B740" t="s">
        <v>17</v>
      </c>
      <c r="C740" t="s">
        <v>22</v>
      </c>
      <c r="D740" t="s">
        <v>33</v>
      </c>
      <c r="E740" t="str">
        <f t="shared" si="33"/>
        <v>Foreign</v>
      </c>
      <c r="F740" t="s">
        <v>39</v>
      </c>
      <c r="G740">
        <v>11</v>
      </c>
      <c r="H740" t="s">
        <v>44</v>
      </c>
      <c r="I740" s="3">
        <f t="shared" si="34"/>
        <v>174.79999999999998</v>
      </c>
      <c r="J740" s="3">
        <v>1922.8</v>
      </c>
      <c r="K740" t="s">
        <v>48</v>
      </c>
      <c r="L740" t="s">
        <v>52</v>
      </c>
      <c r="M740" t="s">
        <v>58</v>
      </c>
      <c r="N740">
        <v>1.9</v>
      </c>
      <c r="O740" t="s">
        <v>59</v>
      </c>
      <c r="P740" t="s">
        <v>61</v>
      </c>
      <c r="Q740" t="str">
        <f t="shared" si="35"/>
        <v>March-June</v>
      </c>
    </row>
    <row r="741" spans="1:17" x14ac:dyDescent="0.3">
      <c r="A741">
        <v>2020</v>
      </c>
      <c r="B741" t="s">
        <v>17</v>
      </c>
      <c r="C741" t="s">
        <v>23</v>
      </c>
      <c r="D741" t="s">
        <v>30</v>
      </c>
      <c r="E741" t="str">
        <f t="shared" si="33"/>
        <v>Foreign</v>
      </c>
      <c r="F741" t="s">
        <v>40</v>
      </c>
      <c r="G741">
        <v>10</v>
      </c>
      <c r="H741" t="s">
        <v>44</v>
      </c>
      <c r="I741" s="3">
        <f t="shared" si="34"/>
        <v>79.69</v>
      </c>
      <c r="J741" s="3">
        <v>796.9</v>
      </c>
      <c r="K741" t="s">
        <v>49</v>
      </c>
      <c r="L741" t="s">
        <v>55</v>
      </c>
      <c r="M741" t="s">
        <v>57</v>
      </c>
      <c r="N741">
        <v>1</v>
      </c>
      <c r="O741" t="s">
        <v>59</v>
      </c>
      <c r="P741" t="s">
        <v>62</v>
      </c>
      <c r="Q741" t="str">
        <f t="shared" si="35"/>
        <v>July-October</v>
      </c>
    </row>
    <row r="742" spans="1:17" x14ac:dyDescent="0.3">
      <c r="A742">
        <v>2019</v>
      </c>
      <c r="B742" t="s">
        <v>16</v>
      </c>
      <c r="C742" t="s">
        <v>23</v>
      </c>
      <c r="D742" t="s">
        <v>36</v>
      </c>
      <c r="E742" t="str">
        <f t="shared" si="33"/>
        <v>Foreign</v>
      </c>
      <c r="F742" t="s">
        <v>40</v>
      </c>
      <c r="G742">
        <v>7</v>
      </c>
      <c r="H742" t="s">
        <v>47</v>
      </c>
      <c r="I742" s="3">
        <f t="shared" si="34"/>
        <v>207.48</v>
      </c>
      <c r="J742" s="3">
        <v>1452.36</v>
      </c>
      <c r="K742" t="s">
        <v>50</v>
      </c>
      <c r="L742" t="s">
        <v>54</v>
      </c>
      <c r="M742" t="s">
        <v>58</v>
      </c>
      <c r="N742">
        <v>1.5</v>
      </c>
      <c r="O742" t="s">
        <v>59</v>
      </c>
      <c r="P742" t="s">
        <v>61</v>
      </c>
      <c r="Q742" t="str">
        <f t="shared" si="35"/>
        <v>March-June</v>
      </c>
    </row>
    <row r="743" spans="1:17" x14ac:dyDescent="0.3">
      <c r="A743">
        <v>2025</v>
      </c>
      <c r="B743" t="s">
        <v>21</v>
      </c>
      <c r="C743" t="s">
        <v>28</v>
      </c>
      <c r="D743" t="s">
        <v>35</v>
      </c>
      <c r="E743" t="str">
        <f t="shared" si="33"/>
        <v>Foreign</v>
      </c>
      <c r="F743" t="s">
        <v>40</v>
      </c>
      <c r="G743">
        <v>9</v>
      </c>
      <c r="H743" t="s">
        <v>46</v>
      </c>
      <c r="I743" s="3">
        <f t="shared" si="34"/>
        <v>32.909999999999989</v>
      </c>
      <c r="J743" s="3">
        <v>296.18999999999988</v>
      </c>
      <c r="K743" t="s">
        <v>51</v>
      </c>
      <c r="L743" t="s">
        <v>53</v>
      </c>
      <c r="M743" t="s">
        <v>57</v>
      </c>
      <c r="N743">
        <v>4.8</v>
      </c>
      <c r="O743" t="s">
        <v>60</v>
      </c>
      <c r="P743" t="s">
        <v>61</v>
      </c>
      <c r="Q743" t="str">
        <f t="shared" si="35"/>
        <v>July-October</v>
      </c>
    </row>
    <row r="744" spans="1:17" x14ac:dyDescent="0.3">
      <c r="A744">
        <v>2023</v>
      </c>
      <c r="B744" t="s">
        <v>19</v>
      </c>
      <c r="C744" t="s">
        <v>25</v>
      </c>
      <c r="D744" t="s">
        <v>33</v>
      </c>
      <c r="E744" t="str">
        <f t="shared" si="33"/>
        <v>Foreign</v>
      </c>
      <c r="F744" t="s">
        <v>39</v>
      </c>
      <c r="G744">
        <v>7</v>
      </c>
      <c r="H744" t="s">
        <v>44</v>
      </c>
      <c r="I744" s="3">
        <f t="shared" si="34"/>
        <v>76.87</v>
      </c>
      <c r="J744" s="3">
        <v>538.09</v>
      </c>
      <c r="K744" t="s">
        <v>51</v>
      </c>
      <c r="L744" t="s">
        <v>52</v>
      </c>
      <c r="M744" t="s">
        <v>57</v>
      </c>
      <c r="N744">
        <v>4.4000000000000004</v>
      </c>
      <c r="O744" t="s">
        <v>59</v>
      </c>
      <c r="P744" t="s">
        <v>61</v>
      </c>
      <c r="Q744" t="str">
        <f t="shared" si="35"/>
        <v>July-October</v>
      </c>
    </row>
    <row r="745" spans="1:17" x14ac:dyDescent="0.3">
      <c r="A745">
        <v>2015</v>
      </c>
      <c r="B745" t="s">
        <v>16</v>
      </c>
      <c r="C745" t="s">
        <v>28</v>
      </c>
      <c r="D745" t="s">
        <v>29</v>
      </c>
      <c r="E745" t="str">
        <f t="shared" si="33"/>
        <v>Domestic</v>
      </c>
      <c r="F745" t="s">
        <v>42</v>
      </c>
      <c r="G745">
        <v>4</v>
      </c>
      <c r="H745" t="s">
        <v>44</v>
      </c>
      <c r="I745" s="3">
        <f t="shared" si="34"/>
        <v>284.51</v>
      </c>
      <c r="J745" s="3">
        <v>1138.04</v>
      </c>
      <c r="K745" t="s">
        <v>50</v>
      </c>
      <c r="L745" t="s">
        <v>55</v>
      </c>
      <c r="M745" t="s">
        <v>58</v>
      </c>
      <c r="N745">
        <v>1.7</v>
      </c>
      <c r="O745" t="s">
        <v>60</v>
      </c>
      <c r="P745" t="s">
        <v>63</v>
      </c>
      <c r="Q745" t="str">
        <f t="shared" si="35"/>
        <v>March-June</v>
      </c>
    </row>
    <row r="746" spans="1:17" x14ac:dyDescent="0.3">
      <c r="A746">
        <v>2021</v>
      </c>
      <c r="B746" t="s">
        <v>18</v>
      </c>
      <c r="C746" t="s">
        <v>22</v>
      </c>
      <c r="D746" t="s">
        <v>35</v>
      </c>
      <c r="E746" t="str">
        <f t="shared" si="33"/>
        <v>Foreign</v>
      </c>
      <c r="F746" t="s">
        <v>43</v>
      </c>
      <c r="G746">
        <v>9</v>
      </c>
      <c r="H746" t="s">
        <v>46</v>
      </c>
      <c r="I746" s="3">
        <f t="shared" si="34"/>
        <v>286.98</v>
      </c>
      <c r="J746" s="3">
        <v>2582.8200000000002</v>
      </c>
      <c r="K746" t="s">
        <v>48</v>
      </c>
      <c r="L746" t="s">
        <v>53</v>
      </c>
      <c r="M746" t="s">
        <v>57</v>
      </c>
      <c r="N746">
        <v>3.6</v>
      </c>
      <c r="O746" t="s">
        <v>60</v>
      </c>
      <c r="P746" t="s">
        <v>61</v>
      </c>
      <c r="Q746" t="str">
        <f t="shared" si="35"/>
        <v>July-October</v>
      </c>
    </row>
    <row r="747" spans="1:17" x14ac:dyDescent="0.3">
      <c r="A747">
        <v>2019</v>
      </c>
      <c r="B747" t="s">
        <v>19</v>
      </c>
      <c r="C747" t="s">
        <v>27</v>
      </c>
      <c r="D747" t="s">
        <v>31</v>
      </c>
      <c r="E747" t="str">
        <f t="shared" si="33"/>
        <v>Foreign</v>
      </c>
      <c r="F747" t="s">
        <v>43</v>
      </c>
      <c r="G747">
        <v>9</v>
      </c>
      <c r="H747" t="s">
        <v>45</v>
      </c>
      <c r="I747" s="3">
        <f t="shared" si="34"/>
        <v>155.13999999999999</v>
      </c>
      <c r="J747" s="3">
        <v>1396.26</v>
      </c>
      <c r="K747" t="s">
        <v>49</v>
      </c>
      <c r="L747" t="s">
        <v>55</v>
      </c>
      <c r="M747" t="s">
        <v>56</v>
      </c>
      <c r="N747">
        <v>4.7</v>
      </c>
      <c r="O747" t="s">
        <v>59</v>
      </c>
      <c r="P747" t="s">
        <v>61</v>
      </c>
      <c r="Q747" t="str">
        <f t="shared" si="35"/>
        <v>November-February</v>
      </c>
    </row>
    <row r="748" spans="1:17" x14ac:dyDescent="0.3">
      <c r="A748">
        <v>2019</v>
      </c>
      <c r="B748" t="s">
        <v>18</v>
      </c>
      <c r="C748" t="s">
        <v>22</v>
      </c>
      <c r="D748" t="s">
        <v>30</v>
      </c>
      <c r="E748" t="str">
        <f t="shared" si="33"/>
        <v>Foreign</v>
      </c>
      <c r="F748" t="s">
        <v>41</v>
      </c>
      <c r="G748">
        <v>3</v>
      </c>
      <c r="H748" t="s">
        <v>45</v>
      </c>
      <c r="I748" s="3">
        <f t="shared" si="34"/>
        <v>67.34</v>
      </c>
      <c r="J748" s="3">
        <v>202.02</v>
      </c>
      <c r="K748" t="s">
        <v>51</v>
      </c>
      <c r="L748" t="s">
        <v>52</v>
      </c>
      <c r="M748" t="s">
        <v>58</v>
      </c>
      <c r="N748">
        <v>4.7</v>
      </c>
      <c r="O748" t="s">
        <v>60</v>
      </c>
      <c r="P748" t="s">
        <v>63</v>
      </c>
      <c r="Q748" t="str">
        <f t="shared" si="35"/>
        <v>March-June</v>
      </c>
    </row>
    <row r="749" spans="1:17" x14ac:dyDescent="0.3">
      <c r="A749">
        <v>2016</v>
      </c>
      <c r="B749" t="s">
        <v>21</v>
      </c>
      <c r="C749" t="s">
        <v>25</v>
      </c>
      <c r="D749" t="s">
        <v>30</v>
      </c>
      <c r="E749" t="str">
        <f t="shared" si="33"/>
        <v>Foreign</v>
      </c>
      <c r="F749" t="s">
        <v>39</v>
      </c>
      <c r="G749">
        <v>10</v>
      </c>
      <c r="H749" t="s">
        <v>44</v>
      </c>
      <c r="I749" s="3">
        <f t="shared" si="34"/>
        <v>138.05000000000001</v>
      </c>
      <c r="J749" s="3">
        <v>1380.5</v>
      </c>
      <c r="K749" t="s">
        <v>48</v>
      </c>
      <c r="L749" t="s">
        <v>54</v>
      </c>
      <c r="M749" t="s">
        <v>58</v>
      </c>
      <c r="N749">
        <v>3.3</v>
      </c>
      <c r="O749" t="s">
        <v>60</v>
      </c>
      <c r="P749" t="s">
        <v>62</v>
      </c>
      <c r="Q749" t="str">
        <f t="shared" si="35"/>
        <v>March-June</v>
      </c>
    </row>
    <row r="750" spans="1:17" x14ac:dyDescent="0.3">
      <c r="A750">
        <v>2025</v>
      </c>
      <c r="B750" t="s">
        <v>19</v>
      </c>
      <c r="C750" t="s">
        <v>24</v>
      </c>
      <c r="D750" t="s">
        <v>33</v>
      </c>
      <c r="E750" t="str">
        <f t="shared" si="33"/>
        <v>Foreign</v>
      </c>
      <c r="F750" t="s">
        <v>40</v>
      </c>
      <c r="G750">
        <v>14</v>
      </c>
      <c r="H750" t="s">
        <v>44</v>
      </c>
      <c r="I750" s="3">
        <f t="shared" si="34"/>
        <v>265.58</v>
      </c>
      <c r="J750" s="3">
        <v>3718.12</v>
      </c>
      <c r="K750" t="s">
        <v>48</v>
      </c>
      <c r="L750" t="s">
        <v>55</v>
      </c>
      <c r="M750" t="s">
        <v>58</v>
      </c>
      <c r="N750">
        <v>3.9</v>
      </c>
      <c r="O750" t="s">
        <v>59</v>
      </c>
      <c r="P750" t="s">
        <v>61</v>
      </c>
      <c r="Q750" t="str">
        <f t="shared" si="35"/>
        <v>March-June</v>
      </c>
    </row>
    <row r="751" spans="1:17" x14ac:dyDescent="0.3">
      <c r="A751">
        <v>2017</v>
      </c>
      <c r="B751" t="s">
        <v>16</v>
      </c>
      <c r="C751" t="s">
        <v>22</v>
      </c>
      <c r="D751" t="s">
        <v>31</v>
      </c>
      <c r="E751" t="str">
        <f t="shared" si="33"/>
        <v>Foreign</v>
      </c>
      <c r="F751" t="s">
        <v>42</v>
      </c>
      <c r="G751">
        <v>8</v>
      </c>
      <c r="H751" t="s">
        <v>45</v>
      </c>
      <c r="I751" s="3">
        <f t="shared" si="34"/>
        <v>39.68</v>
      </c>
      <c r="J751" s="3">
        <v>317.44</v>
      </c>
      <c r="K751" t="s">
        <v>48</v>
      </c>
      <c r="L751" t="s">
        <v>52</v>
      </c>
      <c r="M751" t="s">
        <v>57</v>
      </c>
      <c r="N751">
        <v>2.6</v>
      </c>
      <c r="O751" t="s">
        <v>59</v>
      </c>
      <c r="P751" t="s">
        <v>61</v>
      </c>
      <c r="Q751" t="str">
        <f t="shared" si="35"/>
        <v>July-October</v>
      </c>
    </row>
    <row r="752" spans="1:17" x14ac:dyDescent="0.3">
      <c r="A752">
        <v>2021</v>
      </c>
      <c r="B752" t="s">
        <v>18</v>
      </c>
      <c r="C752" t="s">
        <v>24</v>
      </c>
      <c r="D752" t="s">
        <v>31</v>
      </c>
      <c r="E752" t="str">
        <f t="shared" si="33"/>
        <v>Foreign</v>
      </c>
      <c r="F752" t="s">
        <v>39</v>
      </c>
      <c r="G752">
        <v>1</v>
      </c>
      <c r="H752" t="s">
        <v>45</v>
      </c>
      <c r="I752" s="3">
        <f t="shared" si="34"/>
        <v>55.8</v>
      </c>
      <c r="J752" s="3">
        <v>55.8</v>
      </c>
      <c r="K752" t="s">
        <v>49</v>
      </c>
      <c r="L752" t="s">
        <v>54</v>
      </c>
      <c r="M752" t="s">
        <v>56</v>
      </c>
      <c r="N752">
        <v>1.3</v>
      </c>
      <c r="O752" t="s">
        <v>60</v>
      </c>
      <c r="P752" t="s">
        <v>63</v>
      </c>
      <c r="Q752" t="str">
        <f t="shared" si="35"/>
        <v>November-February</v>
      </c>
    </row>
    <row r="753" spans="1:17" x14ac:dyDescent="0.3">
      <c r="A753">
        <v>2020</v>
      </c>
      <c r="B753" t="s">
        <v>16</v>
      </c>
      <c r="C753" t="s">
        <v>23</v>
      </c>
      <c r="D753" t="s">
        <v>35</v>
      </c>
      <c r="E753" t="str">
        <f t="shared" si="33"/>
        <v>Foreign</v>
      </c>
      <c r="F753" t="s">
        <v>41</v>
      </c>
      <c r="G753">
        <v>2</v>
      </c>
      <c r="H753" t="s">
        <v>44</v>
      </c>
      <c r="I753" s="3">
        <f t="shared" si="34"/>
        <v>270.77999999999997</v>
      </c>
      <c r="J753" s="3">
        <v>541.55999999999995</v>
      </c>
      <c r="K753" t="s">
        <v>49</v>
      </c>
      <c r="L753" t="s">
        <v>53</v>
      </c>
      <c r="M753" t="s">
        <v>58</v>
      </c>
      <c r="N753">
        <v>3.1</v>
      </c>
      <c r="O753" t="s">
        <v>60</v>
      </c>
      <c r="P753" t="s">
        <v>61</v>
      </c>
      <c r="Q753" t="str">
        <f t="shared" si="35"/>
        <v>March-June</v>
      </c>
    </row>
    <row r="754" spans="1:17" x14ac:dyDescent="0.3">
      <c r="A754">
        <v>2016</v>
      </c>
      <c r="B754" t="s">
        <v>21</v>
      </c>
      <c r="C754" t="s">
        <v>22</v>
      </c>
      <c r="D754" t="s">
        <v>34</v>
      </c>
      <c r="E754" t="str">
        <f t="shared" si="33"/>
        <v>Foreign</v>
      </c>
      <c r="F754" t="s">
        <v>43</v>
      </c>
      <c r="G754">
        <v>8</v>
      </c>
      <c r="H754" t="s">
        <v>46</v>
      </c>
      <c r="I754" s="3">
        <f t="shared" si="34"/>
        <v>136.31</v>
      </c>
      <c r="J754" s="3">
        <v>1090.48</v>
      </c>
      <c r="K754" t="s">
        <v>49</v>
      </c>
      <c r="L754" t="s">
        <v>55</v>
      </c>
      <c r="M754" t="s">
        <v>57</v>
      </c>
      <c r="N754">
        <v>2.2999999999999998</v>
      </c>
      <c r="O754" t="s">
        <v>59</v>
      </c>
      <c r="P754" t="s">
        <v>63</v>
      </c>
      <c r="Q754" t="str">
        <f t="shared" si="35"/>
        <v>July-October</v>
      </c>
    </row>
    <row r="755" spans="1:17" x14ac:dyDescent="0.3">
      <c r="A755">
        <v>2020</v>
      </c>
      <c r="B755" t="s">
        <v>19</v>
      </c>
      <c r="C755" t="s">
        <v>25</v>
      </c>
      <c r="D755" t="s">
        <v>33</v>
      </c>
      <c r="E755" t="str">
        <f t="shared" si="33"/>
        <v>Foreign</v>
      </c>
      <c r="F755" t="s">
        <v>42</v>
      </c>
      <c r="G755">
        <v>13</v>
      </c>
      <c r="H755" t="s">
        <v>45</v>
      </c>
      <c r="I755" s="3">
        <f t="shared" si="34"/>
        <v>43.37</v>
      </c>
      <c r="J755" s="3">
        <v>563.80999999999995</v>
      </c>
      <c r="K755" t="s">
        <v>49</v>
      </c>
      <c r="L755" t="s">
        <v>53</v>
      </c>
      <c r="M755" t="s">
        <v>56</v>
      </c>
      <c r="N755">
        <v>2.6</v>
      </c>
      <c r="O755" t="s">
        <v>60</v>
      </c>
      <c r="P755" t="s">
        <v>63</v>
      </c>
      <c r="Q755" t="str">
        <f t="shared" si="35"/>
        <v>November-February</v>
      </c>
    </row>
    <row r="756" spans="1:17" x14ac:dyDescent="0.3">
      <c r="A756">
        <v>2016</v>
      </c>
      <c r="B756" t="s">
        <v>19</v>
      </c>
      <c r="C756" t="s">
        <v>24</v>
      </c>
      <c r="D756" t="s">
        <v>31</v>
      </c>
      <c r="E756" t="str">
        <f t="shared" si="33"/>
        <v>Foreign</v>
      </c>
      <c r="F756" t="s">
        <v>43</v>
      </c>
      <c r="G756">
        <v>8</v>
      </c>
      <c r="H756" t="s">
        <v>44</v>
      </c>
      <c r="I756" s="3">
        <f t="shared" si="34"/>
        <v>58.98</v>
      </c>
      <c r="J756" s="3">
        <v>471.84</v>
      </c>
      <c r="K756" t="s">
        <v>49</v>
      </c>
      <c r="L756" t="s">
        <v>55</v>
      </c>
      <c r="M756" t="s">
        <v>57</v>
      </c>
      <c r="N756">
        <v>1.7</v>
      </c>
      <c r="O756" t="s">
        <v>59</v>
      </c>
      <c r="P756" t="s">
        <v>63</v>
      </c>
      <c r="Q756" t="str">
        <f t="shared" si="35"/>
        <v>July-October</v>
      </c>
    </row>
    <row r="757" spans="1:17" x14ac:dyDescent="0.3">
      <c r="A757">
        <v>2016</v>
      </c>
      <c r="B757" t="s">
        <v>15</v>
      </c>
      <c r="C757" t="s">
        <v>24</v>
      </c>
      <c r="D757" t="s">
        <v>30</v>
      </c>
      <c r="E757" t="str">
        <f t="shared" si="33"/>
        <v>Foreign</v>
      </c>
      <c r="F757" t="s">
        <v>42</v>
      </c>
      <c r="G757">
        <v>6</v>
      </c>
      <c r="H757" t="s">
        <v>47</v>
      </c>
      <c r="I757" s="3">
        <f t="shared" si="34"/>
        <v>267.08999999999997</v>
      </c>
      <c r="J757" s="3">
        <v>1602.54</v>
      </c>
      <c r="K757" t="s">
        <v>49</v>
      </c>
      <c r="L757" t="s">
        <v>52</v>
      </c>
      <c r="M757" t="s">
        <v>57</v>
      </c>
      <c r="N757">
        <v>3.9</v>
      </c>
      <c r="O757" t="s">
        <v>60</v>
      </c>
      <c r="P757" t="s">
        <v>62</v>
      </c>
      <c r="Q757" t="str">
        <f t="shared" si="35"/>
        <v>July-October</v>
      </c>
    </row>
    <row r="758" spans="1:17" x14ac:dyDescent="0.3">
      <c r="A758">
        <v>2016</v>
      </c>
      <c r="B758" t="s">
        <v>17</v>
      </c>
      <c r="C758" t="s">
        <v>25</v>
      </c>
      <c r="D758" t="s">
        <v>33</v>
      </c>
      <c r="E758" t="str">
        <f t="shared" si="33"/>
        <v>Foreign</v>
      </c>
      <c r="F758" t="s">
        <v>40</v>
      </c>
      <c r="G758">
        <v>8</v>
      </c>
      <c r="H758" t="s">
        <v>46</v>
      </c>
      <c r="I758" s="3">
        <f t="shared" si="34"/>
        <v>157.22999999999999</v>
      </c>
      <c r="J758" s="3">
        <v>1257.8399999999999</v>
      </c>
      <c r="K758" t="s">
        <v>50</v>
      </c>
      <c r="L758" t="s">
        <v>53</v>
      </c>
      <c r="M758" t="s">
        <v>56</v>
      </c>
      <c r="N758">
        <v>4.8</v>
      </c>
      <c r="O758" t="s">
        <v>60</v>
      </c>
      <c r="P758" t="s">
        <v>62</v>
      </c>
      <c r="Q758" t="str">
        <f t="shared" si="35"/>
        <v>November-February</v>
      </c>
    </row>
    <row r="759" spans="1:17" x14ac:dyDescent="0.3">
      <c r="A759">
        <v>2025</v>
      </c>
      <c r="B759" t="s">
        <v>17</v>
      </c>
      <c r="C759" t="s">
        <v>22</v>
      </c>
      <c r="D759" t="s">
        <v>30</v>
      </c>
      <c r="E759" t="str">
        <f t="shared" si="33"/>
        <v>Foreign</v>
      </c>
      <c r="F759" t="s">
        <v>42</v>
      </c>
      <c r="G759">
        <v>14</v>
      </c>
      <c r="H759" t="s">
        <v>44</v>
      </c>
      <c r="I759" s="3">
        <f t="shared" si="34"/>
        <v>65.64</v>
      </c>
      <c r="J759" s="3">
        <v>918.96</v>
      </c>
      <c r="K759" t="s">
        <v>48</v>
      </c>
      <c r="L759" t="s">
        <v>55</v>
      </c>
      <c r="M759" t="s">
        <v>57</v>
      </c>
      <c r="N759">
        <v>3.8</v>
      </c>
      <c r="O759" t="s">
        <v>60</v>
      </c>
      <c r="P759" t="s">
        <v>63</v>
      </c>
      <c r="Q759" t="str">
        <f t="shared" si="35"/>
        <v>July-October</v>
      </c>
    </row>
    <row r="760" spans="1:17" x14ac:dyDescent="0.3">
      <c r="A760">
        <v>2017</v>
      </c>
      <c r="B760" t="s">
        <v>16</v>
      </c>
      <c r="C760" t="s">
        <v>16</v>
      </c>
      <c r="D760" t="s">
        <v>35</v>
      </c>
      <c r="E760" t="str">
        <f t="shared" si="33"/>
        <v>Foreign</v>
      </c>
      <c r="F760" t="s">
        <v>40</v>
      </c>
      <c r="G760">
        <v>14</v>
      </c>
      <c r="H760" t="s">
        <v>47</v>
      </c>
      <c r="I760" s="3">
        <f t="shared" si="34"/>
        <v>270.34000000000003</v>
      </c>
      <c r="J760" s="3">
        <v>3784.76</v>
      </c>
      <c r="K760" t="s">
        <v>48</v>
      </c>
      <c r="L760" t="s">
        <v>52</v>
      </c>
      <c r="M760" t="s">
        <v>56</v>
      </c>
      <c r="N760">
        <v>3</v>
      </c>
      <c r="O760" t="s">
        <v>59</v>
      </c>
      <c r="P760" t="s">
        <v>63</v>
      </c>
      <c r="Q760" t="str">
        <f t="shared" si="35"/>
        <v>November-February</v>
      </c>
    </row>
    <row r="761" spans="1:17" x14ac:dyDescent="0.3">
      <c r="A761">
        <v>2016</v>
      </c>
      <c r="B761" t="s">
        <v>19</v>
      </c>
      <c r="C761" t="s">
        <v>28</v>
      </c>
      <c r="D761" t="s">
        <v>33</v>
      </c>
      <c r="E761" t="str">
        <f t="shared" si="33"/>
        <v>Foreign</v>
      </c>
      <c r="F761" t="s">
        <v>39</v>
      </c>
      <c r="G761">
        <v>8</v>
      </c>
      <c r="H761" t="s">
        <v>45</v>
      </c>
      <c r="I761" s="3">
        <f t="shared" si="34"/>
        <v>256.68</v>
      </c>
      <c r="J761" s="3">
        <v>2053.44</v>
      </c>
      <c r="K761" t="s">
        <v>50</v>
      </c>
      <c r="L761" t="s">
        <v>55</v>
      </c>
      <c r="M761" t="s">
        <v>58</v>
      </c>
      <c r="N761">
        <v>2.7</v>
      </c>
      <c r="O761" t="s">
        <v>60</v>
      </c>
      <c r="P761" t="s">
        <v>62</v>
      </c>
      <c r="Q761" t="str">
        <f t="shared" si="35"/>
        <v>March-June</v>
      </c>
    </row>
    <row r="762" spans="1:17" x14ac:dyDescent="0.3">
      <c r="A762">
        <v>2018</v>
      </c>
      <c r="B762" t="s">
        <v>18</v>
      </c>
      <c r="C762" t="s">
        <v>26</v>
      </c>
      <c r="D762" t="s">
        <v>34</v>
      </c>
      <c r="E762" t="str">
        <f t="shared" si="33"/>
        <v>Foreign</v>
      </c>
      <c r="F762" t="s">
        <v>43</v>
      </c>
      <c r="G762">
        <v>2</v>
      </c>
      <c r="H762" t="s">
        <v>47</v>
      </c>
      <c r="I762" s="3">
        <f t="shared" si="34"/>
        <v>26.45</v>
      </c>
      <c r="J762" s="3">
        <v>52.9</v>
      </c>
      <c r="K762" t="s">
        <v>51</v>
      </c>
      <c r="L762" t="s">
        <v>54</v>
      </c>
      <c r="M762" t="s">
        <v>58</v>
      </c>
      <c r="N762">
        <v>3.2</v>
      </c>
      <c r="O762" t="s">
        <v>60</v>
      </c>
      <c r="P762" t="s">
        <v>62</v>
      </c>
      <c r="Q762" t="str">
        <f t="shared" si="35"/>
        <v>March-June</v>
      </c>
    </row>
    <row r="763" spans="1:17" x14ac:dyDescent="0.3">
      <c r="A763">
        <v>2023</v>
      </c>
      <c r="B763" t="s">
        <v>16</v>
      </c>
      <c r="C763" t="s">
        <v>28</v>
      </c>
      <c r="D763" t="s">
        <v>32</v>
      </c>
      <c r="E763" t="str">
        <f t="shared" si="33"/>
        <v>Foreign</v>
      </c>
      <c r="F763" t="s">
        <v>42</v>
      </c>
      <c r="G763">
        <v>3</v>
      </c>
      <c r="H763" t="s">
        <v>47</v>
      </c>
      <c r="I763" s="3">
        <f t="shared" si="34"/>
        <v>182.67999999999998</v>
      </c>
      <c r="J763" s="3">
        <v>548.04</v>
      </c>
      <c r="K763" t="s">
        <v>50</v>
      </c>
      <c r="L763" t="s">
        <v>52</v>
      </c>
      <c r="M763" t="s">
        <v>56</v>
      </c>
      <c r="N763">
        <v>3.6</v>
      </c>
      <c r="O763" t="s">
        <v>59</v>
      </c>
      <c r="P763" t="s">
        <v>61</v>
      </c>
      <c r="Q763" t="str">
        <f t="shared" si="35"/>
        <v>November-February</v>
      </c>
    </row>
    <row r="764" spans="1:17" x14ac:dyDescent="0.3">
      <c r="A764">
        <v>2020</v>
      </c>
      <c r="B764" t="s">
        <v>16</v>
      </c>
      <c r="C764" t="s">
        <v>24</v>
      </c>
      <c r="D764" t="s">
        <v>33</v>
      </c>
      <c r="E764" t="str">
        <f t="shared" si="33"/>
        <v>Foreign</v>
      </c>
      <c r="F764" t="s">
        <v>42</v>
      </c>
      <c r="G764">
        <v>7</v>
      </c>
      <c r="H764" t="s">
        <v>47</v>
      </c>
      <c r="I764" s="3">
        <f t="shared" si="34"/>
        <v>88.41</v>
      </c>
      <c r="J764" s="3">
        <v>618.87</v>
      </c>
      <c r="K764" t="s">
        <v>51</v>
      </c>
      <c r="L764" t="s">
        <v>52</v>
      </c>
      <c r="M764" t="s">
        <v>57</v>
      </c>
      <c r="N764">
        <v>1.5</v>
      </c>
      <c r="O764" t="s">
        <v>59</v>
      </c>
      <c r="P764" t="s">
        <v>61</v>
      </c>
      <c r="Q764" t="str">
        <f t="shared" si="35"/>
        <v>July-October</v>
      </c>
    </row>
    <row r="765" spans="1:17" x14ac:dyDescent="0.3">
      <c r="A765">
        <v>2015</v>
      </c>
      <c r="B765" t="s">
        <v>20</v>
      </c>
      <c r="C765" t="s">
        <v>23</v>
      </c>
      <c r="D765" t="s">
        <v>31</v>
      </c>
      <c r="E765" t="str">
        <f t="shared" si="33"/>
        <v>Foreign</v>
      </c>
      <c r="F765" t="s">
        <v>41</v>
      </c>
      <c r="G765">
        <v>3</v>
      </c>
      <c r="H765" t="s">
        <v>45</v>
      </c>
      <c r="I765" s="3">
        <f t="shared" si="34"/>
        <v>169.28</v>
      </c>
      <c r="J765" s="3">
        <v>507.84</v>
      </c>
      <c r="K765" t="s">
        <v>51</v>
      </c>
      <c r="L765" t="s">
        <v>55</v>
      </c>
      <c r="M765" t="s">
        <v>58</v>
      </c>
      <c r="N765">
        <v>4.2</v>
      </c>
      <c r="O765" t="s">
        <v>59</v>
      </c>
      <c r="P765" t="s">
        <v>63</v>
      </c>
      <c r="Q765" t="str">
        <f t="shared" si="35"/>
        <v>March-June</v>
      </c>
    </row>
    <row r="766" spans="1:17" x14ac:dyDescent="0.3">
      <c r="A766">
        <v>2022</v>
      </c>
      <c r="B766" t="s">
        <v>19</v>
      </c>
      <c r="C766" t="s">
        <v>22</v>
      </c>
      <c r="D766" t="s">
        <v>31</v>
      </c>
      <c r="E766" t="str">
        <f t="shared" si="33"/>
        <v>Foreign</v>
      </c>
      <c r="F766" t="s">
        <v>43</v>
      </c>
      <c r="G766">
        <v>13</v>
      </c>
      <c r="H766" t="s">
        <v>47</v>
      </c>
      <c r="I766" s="3">
        <f t="shared" si="34"/>
        <v>98.199999999999989</v>
      </c>
      <c r="J766" s="3">
        <v>1276.5999999999999</v>
      </c>
      <c r="K766" t="s">
        <v>50</v>
      </c>
      <c r="L766" t="s">
        <v>52</v>
      </c>
      <c r="M766" t="s">
        <v>56</v>
      </c>
      <c r="N766">
        <v>1</v>
      </c>
      <c r="O766" t="s">
        <v>60</v>
      </c>
      <c r="P766" t="s">
        <v>62</v>
      </c>
      <c r="Q766" t="str">
        <f t="shared" si="35"/>
        <v>November-February</v>
      </c>
    </row>
    <row r="767" spans="1:17" x14ac:dyDescent="0.3">
      <c r="A767">
        <v>2021</v>
      </c>
      <c r="B767" t="s">
        <v>17</v>
      </c>
      <c r="C767" t="s">
        <v>22</v>
      </c>
      <c r="D767" t="s">
        <v>35</v>
      </c>
      <c r="E767" t="str">
        <f t="shared" si="33"/>
        <v>Foreign</v>
      </c>
      <c r="F767" t="s">
        <v>39</v>
      </c>
      <c r="G767">
        <v>11</v>
      </c>
      <c r="H767" t="s">
        <v>45</v>
      </c>
      <c r="I767" s="3">
        <f t="shared" si="34"/>
        <v>108.45</v>
      </c>
      <c r="J767" s="3">
        <v>1192.95</v>
      </c>
      <c r="K767" t="s">
        <v>50</v>
      </c>
      <c r="L767" t="s">
        <v>53</v>
      </c>
      <c r="M767" t="s">
        <v>56</v>
      </c>
      <c r="N767">
        <v>4.4000000000000004</v>
      </c>
      <c r="O767" t="s">
        <v>60</v>
      </c>
      <c r="P767" t="s">
        <v>62</v>
      </c>
      <c r="Q767" t="str">
        <f t="shared" si="35"/>
        <v>November-February</v>
      </c>
    </row>
    <row r="768" spans="1:17" x14ac:dyDescent="0.3">
      <c r="A768">
        <v>2024</v>
      </c>
      <c r="B768" t="s">
        <v>19</v>
      </c>
      <c r="C768" t="s">
        <v>23</v>
      </c>
      <c r="D768" t="s">
        <v>36</v>
      </c>
      <c r="E768" t="str">
        <f t="shared" si="33"/>
        <v>Foreign</v>
      </c>
      <c r="F768" t="s">
        <v>40</v>
      </c>
      <c r="G768">
        <v>2</v>
      </c>
      <c r="H768" t="s">
        <v>44</v>
      </c>
      <c r="I768" s="3">
        <f t="shared" si="34"/>
        <v>188.52</v>
      </c>
      <c r="J768" s="3">
        <v>377.04</v>
      </c>
      <c r="K768" t="s">
        <v>49</v>
      </c>
      <c r="L768" t="s">
        <v>55</v>
      </c>
      <c r="M768" t="s">
        <v>57</v>
      </c>
      <c r="N768">
        <v>3</v>
      </c>
      <c r="O768" t="s">
        <v>60</v>
      </c>
      <c r="P768" t="s">
        <v>61</v>
      </c>
      <c r="Q768" t="str">
        <f t="shared" si="35"/>
        <v>July-October</v>
      </c>
    </row>
    <row r="769" spans="1:17" x14ac:dyDescent="0.3">
      <c r="A769">
        <v>2017</v>
      </c>
      <c r="B769" t="s">
        <v>21</v>
      </c>
      <c r="C769" t="s">
        <v>22</v>
      </c>
      <c r="D769" t="s">
        <v>36</v>
      </c>
      <c r="E769" t="str">
        <f t="shared" si="33"/>
        <v>Foreign</v>
      </c>
      <c r="F769" t="s">
        <v>39</v>
      </c>
      <c r="G769">
        <v>6</v>
      </c>
      <c r="H769" t="s">
        <v>47</v>
      </c>
      <c r="I769" s="3">
        <f t="shared" si="34"/>
        <v>170.88</v>
      </c>
      <c r="J769" s="3">
        <v>1025.28</v>
      </c>
      <c r="K769" t="s">
        <v>50</v>
      </c>
      <c r="L769" t="s">
        <v>54</v>
      </c>
      <c r="M769" t="s">
        <v>57</v>
      </c>
      <c r="N769">
        <v>2.7</v>
      </c>
      <c r="O769" t="s">
        <v>59</v>
      </c>
      <c r="P769" t="s">
        <v>63</v>
      </c>
      <c r="Q769" t="str">
        <f t="shared" si="35"/>
        <v>July-October</v>
      </c>
    </row>
    <row r="770" spans="1:17" x14ac:dyDescent="0.3">
      <c r="A770">
        <v>2015</v>
      </c>
      <c r="B770" t="s">
        <v>16</v>
      </c>
      <c r="C770" t="s">
        <v>22</v>
      </c>
      <c r="D770" t="s">
        <v>34</v>
      </c>
      <c r="E770" t="str">
        <f t="shared" si="33"/>
        <v>Foreign</v>
      </c>
      <c r="F770" t="s">
        <v>41</v>
      </c>
      <c r="G770">
        <v>2</v>
      </c>
      <c r="H770" t="s">
        <v>46</v>
      </c>
      <c r="I770" s="3">
        <f t="shared" si="34"/>
        <v>130.65</v>
      </c>
      <c r="J770" s="3">
        <v>261.3</v>
      </c>
      <c r="K770" t="s">
        <v>49</v>
      </c>
      <c r="L770" t="s">
        <v>52</v>
      </c>
      <c r="M770" t="s">
        <v>58</v>
      </c>
      <c r="N770">
        <v>1.5</v>
      </c>
      <c r="O770" t="s">
        <v>59</v>
      </c>
      <c r="P770" t="s">
        <v>62</v>
      </c>
      <c r="Q770" t="str">
        <f t="shared" si="35"/>
        <v>March-June</v>
      </c>
    </row>
    <row r="771" spans="1:17" x14ac:dyDescent="0.3">
      <c r="A771">
        <v>2019</v>
      </c>
      <c r="B771" t="s">
        <v>20</v>
      </c>
      <c r="C771" t="s">
        <v>16</v>
      </c>
      <c r="D771" t="s">
        <v>30</v>
      </c>
      <c r="E771" t="str">
        <f t="shared" ref="E771:E834" si="36">IF(D771="India","Domestic","Foreign")</f>
        <v>Foreign</v>
      </c>
      <c r="F771" t="s">
        <v>39</v>
      </c>
      <c r="G771">
        <v>14</v>
      </c>
      <c r="H771" t="s">
        <v>44</v>
      </c>
      <c r="I771" s="3">
        <f t="shared" ref="I771:I834" si="37">J771/G771</f>
        <v>50.12</v>
      </c>
      <c r="J771" s="3">
        <v>701.68</v>
      </c>
      <c r="K771" t="s">
        <v>50</v>
      </c>
      <c r="L771" t="s">
        <v>54</v>
      </c>
      <c r="M771" t="s">
        <v>58</v>
      </c>
      <c r="N771">
        <v>3.3</v>
      </c>
      <c r="O771" t="s">
        <v>60</v>
      </c>
      <c r="P771" t="s">
        <v>62</v>
      </c>
      <c r="Q771" t="str">
        <f t="shared" ref="Q771:Q834" si="38">IF(M771="Summer","March-June",IF(M771="Monsoon","July-October","November-February"))</f>
        <v>March-June</v>
      </c>
    </row>
    <row r="772" spans="1:17" x14ac:dyDescent="0.3">
      <c r="A772">
        <v>2018</v>
      </c>
      <c r="B772" t="s">
        <v>20</v>
      </c>
      <c r="C772" t="s">
        <v>26</v>
      </c>
      <c r="D772" t="s">
        <v>30</v>
      </c>
      <c r="E772" t="str">
        <f t="shared" si="36"/>
        <v>Foreign</v>
      </c>
      <c r="F772" t="s">
        <v>40</v>
      </c>
      <c r="G772">
        <v>2</v>
      </c>
      <c r="H772" t="s">
        <v>45</v>
      </c>
      <c r="I772" s="3">
        <f t="shared" si="37"/>
        <v>291.44</v>
      </c>
      <c r="J772" s="3">
        <v>582.88</v>
      </c>
      <c r="K772" t="s">
        <v>50</v>
      </c>
      <c r="L772" t="s">
        <v>53</v>
      </c>
      <c r="M772" t="s">
        <v>58</v>
      </c>
      <c r="N772">
        <v>1.4</v>
      </c>
      <c r="O772" t="s">
        <v>60</v>
      </c>
      <c r="P772" t="s">
        <v>62</v>
      </c>
      <c r="Q772" t="str">
        <f t="shared" si="38"/>
        <v>March-June</v>
      </c>
    </row>
    <row r="773" spans="1:17" x14ac:dyDescent="0.3">
      <c r="A773">
        <v>2024</v>
      </c>
      <c r="B773" t="s">
        <v>17</v>
      </c>
      <c r="C773" t="s">
        <v>27</v>
      </c>
      <c r="D773" t="s">
        <v>32</v>
      </c>
      <c r="E773" t="str">
        <f t="shared" si="36"/>
        <v>Foreign</v>
      </c>
      <c r="F773" t="s">
        <v>43</v>
      </c>
      <c r="G773">
        <v>11</v>
      </c>
      <c r="H773" t="s">
        <v>44</v>
      </c>
      <c r="I773" s="3">
        <f t="shared" si="37"/>
        <v>68.89</v>
      </c>
      <c r="J773" s="3">
        <v>757.79</v>
      </c>
      <c r="K773" t="s">
        <v>51</v>
      </c>
      <c r="L773" t="s">
        <v>52</v>
      </c>
      <c r="M773" t="s">
        <v>57</v>
      </c>
      <c r="N773">
        <v>4.5</v>
      </c>
      <c r="O773" t="s">
        <v>59</v>
      </c>
      <c r="P773" t="s">
        <v>63</v>
      </c>
      <c r="Q773" t="str">
        <f t="shared" si="38"/>
        <v>July-October</v>
      </c>
    </row>
    <row r="774" spans="1:17" x14ac:dyDescent="0.3">
      <c r="A774">
        <v>2022</v>
      </c>
      <c r="B774" t="s">
        <v>17</v>
      </c>
      <c r="C774" t="s">
        <v>24</v>
      </c>
      <c r="D774" t="s">
        <v>30</v>
      </c>
      <c r="E774" t="str">
        <f t="shared" si="36"/>
        <v>Foreign</v>
      </c>
      <c r="F774" t="s">
        <v>41</v>
      </c>
      <c r="G774">
        <v>2</v>
      </c>
      <c r="H774" t="s">
        <v>47</v>
      </c>
      <c r="I774" s="3">
        <f t="shared" si="37"/>
        <v>197.27</v>
      </c>
      <c r="J774" s="3">
        <v>394.54</v>
      </c>
      <c r="K774" t="s">
        <v>50</v>
      </c>
      <c r="L774" t="s">
        <v>52</v>
      </c>
      <c r="M774" t="s">
        <v>58</v>
      </c>
      <c r="N774">
        <v>2.2000000000000002</v>
      </c>
      <c r="O774" t="s">
        <v>59</v>
      </c>
      <c r="P774" t="s">
        <v>63</v>
      </c>
      <c r="Q774" t="str">
        <f t="shared" si="38"/>
        <v>March-June</v>
      </c>
    </row>
    <row r="775" spans="1:17" x14ac:dyDescent="0.3">
      <c r="A775">
        <v>2015</v>
      </c>
      <c r="B775" t="s">
        <v>17</v>
      </c>
      <c r="C775" t="s">
        <v>26</v>
      </c>
      <c r="D775" t="s">
        <v>36</v>
      </c>
      <c r="E775" t="str">
        <f t="shared" si="36"/>
        <v>Foreign</v>
      </c>
      <c r="F775" t="s">
        <v>42</v>
      </c>
      <c r="G775">
        <v>4</v>
      </c>
      <c r="H775" t="s">
        <v>45</v>
      </c>
      <c r="I775" s="3">
        <f t="shared" si="37"/>
        <v>43.17</v>
      </c>
      <c r="J775" s="3">
        <v>172.68</v>
      </c>
      <c r="K775" t="s">
        <v>51</v>
      </c>
      <c r="L775" t="s">
        <v>55</v>
      </c>
      <c r="M775" t="s">
        <v>56</v>
      </c>
      <c r="N775">
        <v>1.7</v>
      </c>
      <c r="O775" t="s">
        <v>59</v>
      </c>
      <c r="P775" t="s">
        <v>62</v>
      </c>
      <c r="Q775" t="str">
        <f t="shared" si="38"/>
        <v>November-February</v>
      </c>
    </row>
    <row r="776" spans="1:17" x14ac:dyDescent="0.3">
      <c r="A776">
        <v>2024</v>
      </c>
      <c r="B776" t="s">
        <v>21</v>
      </c>
      <c r="C776" t="s">
        <v>28</v>
      </c>
      <c r="D776" t="s">
        <v>36</v>
      </c>
      <c r="E776" t="str">
        <f t="shared" si="36"/>
        <v>Foreign</v>
      </c>
      <c r="F776" t="s">
        <v>42</v>
      </c>
      <c r="G776">
        <v>14</v>
      </c>
      <c r="H776" t="s">
        <v>47</v>
      </c>
      <c r="I776" s="3">
        <f t="shared" si="37"/>
        <v>212.73</v>
      </c>
      <c r="J776" s="3">
        <v>2978.22</v>
      </c>
      <c r="K776" t="s">
        <v>49</v>
      </c>
      <c r="L776" t="s">
        <v>54</v>
      </c>
      <c r="M776" t="s">
        <v>56</v>
      </c>
      <c r="N776">
        <v>2</v>
      </c>
      <c r="O776" t="s">
        <v>60</v>
      </c>
      <c r="P776" t="s">
        <v>63</v>
      </c>
      <c r="Q776" t="str">
        <f t="shared" si="38"/>
        <v>November-February</v>
      </c>
    </row>
    <row r="777" spans="1:17" x14ac:dyDescent="0.3">
      <c r="A777">
        <v>2015</v>
      </c>
      <c r="B777" t="s">
        <v>20</v>
      </c>
      <c r="C777" t="s">
        <v>27</v>
      </c>
      <c r="D777" t="s">
        <v>29</v>
      </c>
      <c r="E777" t="str">
        <f t="shared" si="36"/>
        <v>Domestic</v>
      </c>
      <c r="F777" t="s">
        <v>43</v>
      </c>
      <c r="G777">
        <v>7</v>
      </c>
      <c r="H777" t="s">
        <v>44</v>
      </c>
      <c r="I777" s="3">
        <f t="shared" si="37"/>
        <v>46.56</v>
      </c>
      <c r="J777" s="3">
        <v>325.92</v>
      </c>
      <c r="K777" t="s">
        <v>50</v>
      </c>
      <c r="L777" t="s">
        <v>55</v>
      </c>
      <c r="M777" t="s">
        <v>58</v>
      </c>
      <c r="N777">
        <v>3.1</v>
      </c>
      <c r="O777" t="s">
        <v>60</v>
      </c>
      <c r="P777" t="s">
        <v>61</v>
      </c>
      <c r="Q777" t="str">
        <f t="shared" si="38"/>
        <v>March-June</v>
      </c>
    </row>
    <row r="778" spans="1:17" x14ac:dyDescent="0.3">
      <c r="A778">
        <v>2018</v>
      </c>
      <c r="B778" t="s">
        <v>18</v>
      </c>
      <c r="C778" t="s">
        <v>27</v>
      </c>
      <c r="D778" t="s">
        <v>31</v>
      </c>
      <c r="E778" t="str">
        <f t="shared" si="36"/>
        <v>Foreign</v>
      </c>
      <c r="F778" t="s">
        <v>39</v>
      </c>
      <c r="G778">
        <v>6</v>
      </c>
      <c r="H778" t="s">
        <v>46</v>
      </c>
      <c r="I778" s="3">
        <f t="shared" si="37"/>
        <v>84.260000000000019</v>
      </c>
      <c r="J778" s="3">
        <v>505.56000000000012</v>
      </c>
      <c r="K778" t="s">
        <v>49</v>
      </c>
      <c r="L778" t="s">
        <v>54</v>
      </c>
      <c r="M778" t="s">
        <v>57</v>
      </c>
      <c r="N778">
        <v>3.2</v>
      </c>
      <c r="O778" t="s">
        <v>60</v>
      </c>
      <c r="P778" t="s">
        <v>61</v>
      </c>
      <c r="Q778" t="str">
        <f t="shared" si="38"/>
        <v>July-October</v>
      </c>
    </row>
    <row r="779" spans="1:17" x14ac:dyDescent="0.3">
      <c r="A779">
        <v>2022</v>
      </c>
      <c r="B779" t="s">
        <v>21</v>
      </c>
      <c r="C779" t="s">
        <v>23</v>
      </c>
      <c r="D779" t="s">
        <v>32</v>
      </c>
      <c r="E779" t="str">
        <f t="shared" si="36"/>
        <v>Foreign</v>
      </c>
      <c r="F779" t="s">
        <v>42</v>
      </c>
      <c r="G779">
        <v>5</v>
      </c>
      <c r="H779" t="s">
        <v>44</v>
      </c>
      <c r="I779" s="3">
        <f t="shared" si="37"/>
        <v>201.16</v>
      </c>
      <c r="J779" s="3">
        <v>1005.8</v>
      </c>
      <c r="K779" t="s">
        <v>50</v>
      </c>
      <c r="L779" t="s">
        <v>55</v>
      </c>
      <c r="M779" t="s">
        <v>58</v>
      </c>
      <c r="N779">
        <v>2.4</v>
      </c>
      <c r="O779" t="s">
        <v>59</v>
      </c>
      <c r="P779" t="s">
        <v>61</v>
      </c>
      <c r="Q779" t="str">
        <f t="shared" si="38"/>
        <v>March-June</v>
      </c>
    </row>
    <row r="780" spans="1:17" x14ac:dyDescent="0.3">
      <c r="A780">
        <v>2019</v>
      </c>
      <c r="B780" t="s">
        <v>15</v>
      </c>
      <c r="C780" t="s">
        <v>22</v>
      </c>
      <c r="D780" t="s">
        <v>34</v>
      </c>
      <c r="E780" t="str">
        <f t="shared" si="36"/>
        <v>Foreign</v>
      </c>
      <c r="F780" t="s">
        <v>41</v>
      </c>
      <c r="G780">
        <v>4</v>
      </c>
      <c r="H780" t="s">
        <v>44</v>
      </c>
      <c r="I780" s="3">
        <f t="shared" si="37"/>
        <v>99.22</v>
      </c>
      <c r="J780" s="3">
        <v>396.88</v>
      </c>
      <c r="K780" t="s">
        <v>50</v>
      </c>
      <c r="L780" t="s">
        <v>54</v>
      </c>
      <c r="M780" t="s">
        <v>56</v>
      </c>
      <c r="N780">
        <v>4.2</v>
      </c>
      <c r="O780" t="s">
        <v>60</v>
      </c>
      <c r="P780" t="s">
        <v>63</v>
      </c>
      <c r="Q780" t="str">
        <f t="shared" si="38"/>
        <v>November-February</v>
      </c>
    </row>
    <row r="781" spans="1:17" x14ac:dyDescent="0.3">
      <c r="A781">
        <v>2016</v>
      </c>
      <c r="B781" t="s">
        <v>16</v>
      </c>
      <c r="C781" t="s">
        <v>26</v>
      </c>
      <c r="D781" t="s">
        <v>32</v>
      </c>
      <c r="E781" t="str">
        <f t="shared" si="36"/>
        <v>Foreign</v>
      </c>
      <c r="F781" t="s">
        <v>40</v>
      </c>
      <c r="G781">
        <v>2</v>
      </c>
      <c r="H781" t="s">
        <v>47</v>
      </c>
      <c r="I781" s="3">
        <f t="shared" si="37"/>
        <v>169.2</v>
      </c>
      <c r="J781" s="3">
        <v>338.4</v>
      </c>
      <c r="K781" t="s">
        <v>48</v>
      </c>
      <c r="L781" t="s">
        <v>55</v>
      </c>
      <c r="M781" t="s">
        <v>58</v>
      </c>
      <c r="N781">
        <v>2.5</v>
      </c>
      <c r="O781" t="s">
        <v>60</v>
      </c>
      <c r="P781" t="s">
        <v>61</v>
      </c>
      <c r="Q781" t="str">
        <f t="shared" si="38"/>
        <v>March-June</v>
      </c>
    </row>
    <row r="782" spans="1:17" x14ac:dyDescent="0.3">
      <c r="A782">
        <v>2020</v>
      </c>
      <c r="B782" t="s">
        <v>17</v>
      </c>
      <c r="C782" t="s">
        <v>23</v>
      </c>
      <c r="D782" t="s">
        <v>33</v>
      </c>
      <c r="E782" t="str">
        <f t="shared" si="36"/>
        <v>Foreign</v>
      </c>
      <c r="F782" t="s">
        <v>39</v>
      </c>
      <c r="G782">
        <v>11</v>
      </c>
      <c r="H782" t="s">
        <v>46</v>
      </c>
      <c r="I782" s="3">
        <f t="shared" si="37"/>
        <v>54.860000000000007</v>
      </c>
      <c r="J782" s="3">
        <v>603.46</v>
      </c>
      <c r="K782" t="s">
        <v>50</v>
      </c>
      <c r="L782" t="s">
        <v>52</v>
      </c>
      <c r="M782" t="s">
        <v>56</v>
      </c>
      <c r="N782">
        <v>2.8</v>
      </c>
      <c r="O782" t="s">
        <v>60</v>
      </c>
      <c r="P782" t="s">
        <v>62</v>
      </c>
      <c r="Q782" t="str">
        <f t="shared" si="38"/>
        <v>November-February</v>
      </c>
    </row>
    <row r="783" spans="1:17" x14ac:dyDescent="0.3">
      <c r="A783">
        <v>2019</v>
      </c>
      <c r="B783" t="s">
        <v>20</v>
      </c>
      <c r="C783" t="s">
        <v>28</v>
      </c>
      <c r="D783" t="s">
        <v>34</v>
      </c>
      <c r="E783" t="str">
        <f t="shared" si="36"/>
        <v>Foreign</v>
      </c>
      <c r="F783" t="s">
        <v>40</v>
      </c>
      <c r="G783">
        <v>8</v>
      </c>
      <c r="H783" t="s">
        <v>47</v>
      </c>
      <c r="I783" s="3">
        <f t="shared" si="37"/>
        <v>76.67</v>
      </c>
      <c r="J783" s="3">
        <v>613.36</v>
      </c>
      <c r="K783" t="s">
        <v>51</v>
      </c>
      <c r="L783" t="s">
        <v>52</v>
      </c>
      <c r="M783" t="s">
        <v>57</v>
      </c>
      <c r="N783">
        <v>1.5</v>
      </c>
      <c r="O783" t="s">
        <v>59</v>
      </c>
      <c r="P783" t="s">
        <v>62</v>
      </c>
      <c r="Q783" t="str">
        <f t="shared" si="38"/>
        <v>July-October</v>
      </c>
    </row>
    <row r="784" spans="1:17" x14ac:dyDescent="0.3">
      <c r="A784">
        <v>2016</v>
      </c>
      <c r="B784" t="s">
        <v>16</v>
      </c>
      <c r="C784" t="s">
        <v>22</v>
      </c>
      <c r="D784" t="s">
        <v>36</v>
      </c>
      <c r="E784" t="str">
        <f t="shared" si="36"/>
        <v>Foreign</v>
      </c>
      <c r="F784" t="s">
        <v>39</v>
      </c>
      <c r="G784">
        <v>13</v>
      </c>
      <c r="H784" t="s">
        <v>47</v>
      </c>
      <c r="I784" s="3">
        <f t="shared" si="37"/>
        <v>225.46</v>
      </c>
      <c r="J784" s="3">
        <v>2930.98</v>
      </c>
      <c r="K784" t="s">
        <v>49</v>
      </c>
      <c r="L784" t="s">
        <v>54</v>
      </c>
      <c r="M784" t="s">
        <v>56</v>
      </c>
      <c r="N784">
        <v>1.5</v>
      </c>
      <c r="O784" t="s">
        <v>60</v>
      </c>
      <c r="P784" t="s">
        <v>63</v>
      </c>
      <c r="Q784" t="str">
        <f t="shared" si="38"/>
        <v>November-February</v>
      </c>
    </row>
    <row r="785" spans="1:17" x14ac:dyDescent="0.3">
      <c r="A785">
        <v>2025</v>
      </c>
      <c r="B785" t="s">
        <v>19</v>
      </c>
      <c r="C785" t="s">
        <v>22</v>
      </c>
      <c r="D785" t="s">
        <v>30</v>
      </c>
      <c r="E785" t="str">
        <f t="shared" si="36"/>
        <v>Foreign</v>
      </c>
      <c r="F785" t="s">
        <v>41</v>
      </c>
      <c r="G785">
        <v>12</v>
      </c>
      <c r="H785" t="s">
        <v>47</v>
      </c>
      <c r="I785" s="3">
        <f t="shared" si="37"/>
        <v>29.84</v>
      </c>
      <c r="J785" s="3">
        <v>358.08</v>
      </c>
      <c r="K785" t="s">
        <v>48</v>
      </c>
      <c r="L785" t="s">
        <v>55</v>
      </c>
      <c r="M785" t="s">
        <v>58</v>
      </c>
      <c r="N785">
        <v>1.4</v>
      </c>
      <c r="O785" t="s">
        <v>59</v>
      </c>
      <c r="P785" t="s">
        <v>61</v>
      </c>
      <c r="Q785" t="str">
        <f t="shared" si="38"/>
        <v>March-June</v>
      </c>
    </row>
    <row r="786" spans="1:17" x14ac:dyDescent="0.3">
      <c r="A786">
        <v>2025</v>
      </c>
      <c r="B786" t="s">
        <v>21</v>
      </c>
      <c r="C786" t="s">
        <v>25</v>
      </c>
      <c r="D786" t="s">
        <v>35</v>
      </c>
      <c r="E786" t="str">
        <f t="shared" si="36"/>
        <v>Foreign</v>
      </c>
      <c r="F786" t="s">
        <v>40</v>
      </c>
      <c r="G786">
        <v>2</v>
      </c>
      <c r="H786" t="s">
        <v>45</v>
      </c>
      <c r="I786" s="3">
        <f t="shared" si="37"/>
        <v>51.3</v>
      </c>
      <c r="J786" s="3">
        <v>102.6</v>
      </c>
      <c r="K786" t="s">
        <v>48</v>
      </c>
      <c r="L786" t="s">
        <v>54</v>
      </c>
      <c r="M786" t="s">
        <v>57</v>
      </c>
      <c r="N786">
        <v>1.6</v>
      </c>
      <c r="O786" t="s">
        <v>60</v>
      </c>
      <c r="P786" t="s">
        <v>63</v>
      </c>
      <c r="Q786" t="str">
        <f t="shared" si="38"/>
        <v>July-October</v>
      </c>
    </row>
    <row r="787" spans="1:17" x14ac:dyDescent="0.3">
      <c r="A787">
        <v>2025</v>
      </c>
      <c r="B787" t="s">
        <v>15</v>
      </c>
      <c r="C787" t="s">
        <v>25</v>
      </c>
      <c r="D787" t="s">
        <v>32</v>
      </c>
      <c r="E787" t="str">
        <f t="shared" si="36"/>
        <v>Foreign</v>
      </c>
      <c r="F787" t="s">
        <v>41</v>
      </c>
      <c r="G787">
        <v>11</v>
      </c>
      <c r="H787" t="s">
        <v>47</v>
      </c>
      <c r="I787" s="3">
        <f t="shared" si="37"/>
        <v>80.19</v>
      </c>
      <c r="J787" s="3">
        <v>882.08999999999992</v>
      </c>
      <c r="K787" t="s">
        <v>49</v>
      </c>
      <c r="L787" t="s">
        <v>55</v>
      </c>
      <c r="M787" t="s">
        <v>57</v>
      </c>
      <c r="N787">
        <v>4.5999999999999996</v>
      </c>
      <c r="O787" t="s">
        <v>60</v>
      </c>
      <c r="P787" t="s">
        <v>63</v>
      </c>
      <c r="Q787" t="str">
        <f t="shared" si="38"/>
        <v>July-October</v>
      </c>
    </row>
    <row r="788" spans="1:17" x14ac:dyDescent="0.3">
      <c r="A788">
        <v>2017</v>
      </c>
      <c r="B788" t="s">
        <v>19</v>
      </c>
      <c r="C788" t="s">
        <v>25</v>
      </c>
      <c r="D788" t="s">
        <v>32</v>
      </c>
      <c r="E788" t="str">
        <f t="shared" si="36"/>
        <v>Foreign</v>
      </c>
      <c r="F788" t="s">
        <v>40</v>
      </c>
      <c r="G788">
        <v>8</v>
      </c>
      <c r="H788" t="s">
        <v>46</v>
      </c>
      <c r="I788" s="3">
        <f t="shared" si="37"/>
        <v>25.65</v>
      </c>
      <c r="J788" s="3">
        <v>205.2</v>
      </c>
      <c r="K788" t="s">
        <v>49</v>
      </c>
      <c r="L788" t="s">
        <v>54</v>
      </c>
      <c r="M788" t="s">
        <v>57</v>
      </c>
      <c r="N788">
        <v>3.7</v>
      </c>
      <c r="O788" t="s">
        <v>59</v>
      </c>
      <c r="P788" t="s">
        <v>63</v>
      </c>
      <c r="Q788" t="str">
        <f t="shared" si="38"/>
        <v>July-October</v>
      </c>
    </row>
    <row r="789" spans="1:17" x14ac:dyDescent="0.3">
      <c r="A789">
        <v>2023</v>
      </c>
      <c r="B789" t="s">
        <v>21</v>
      </c>
      <c r="C789" t="s">
        <v>16</v>
      </c>
      <c r="D789" t="s">
        <v>31</v>
      </c>
      <c r="E789" t="str">
        <f t="shared" si="36"/>
        <v>Foreign</v>
      </c>
      <c r="F789" t="s">
        <v>39</v>
      </c>
      <c r="G789">
        <v>10</v>
      </c>
      <c r="H789" t="s">
        <v>47</v>
      </c>
      <c r="I789" s="3">
        <f t="shared" si="37"/>
        <v>46.71</v>
      </c>
      <c r="J789" s="3">
        <v>467.1</v>
      </c>
      <c r="K789" t="s">
        <v>48</v>
      </c>
      <c r="L789" t="s">
        <v>53</v>
      </c>
      <c r="M789" t="s">
        <v>58</v>
      </c>
      <c r="N789">
        <v>3.7</v>
      </c>
      <c r="O789" t="s">
        <v>60</v>
      </c>
      <c r="P789" t="s">
        <v>62</v>
      </c>
      <c r="Q789" t="str">
        <f t="shared" si="38"/>
        <v>March-June</v>
      </c>
    </row>
    <row r="790" spans="1:17" x14ac:dyDescent="0.3">
      <c r="A790">
        <v>2021</v>
      </c>
      <c r="B790" t="s">
        <v>21</v>
      </c>
      <c r="C790" t="s">
        <v>23</v>
      </c>
      <c r="D790" t="s">
        <v>29</v>
      </c>
      <c r="E790" t="str">
        <f t="shared" si="36"/>
        <v>Domestic</v>
      </c>
      <c r="F790" t="s">
        <v>41</v>
      </c>
      <c r="G790">
        <v>14</v>
      </c>
      <c r="H790" t="s">
        <v>47</v>
      </c>
      <c r="I790" s="3">
        <f t="shared" si="37"/>
        <v>98.789999999999992</v>
      </c>
      <c r="J790" s="3">
        <v>1383.06</v>
      </c>
      <c r="K790" t="s">
        <v>50</v>
      </c>
      <c r="L790" t="s">
        <v>52</v>
      </c>
      <c r="M790" t="s">
        <v>56</v>
      </c>
      <c r="N790">
        <v>1.6</v>
      </c>
      <c r="O790" t="s">
        <v>59</v>
      </c>
      <c r="P790" t="s">
        <v>63</v>
      </c>
      <c r="Q790" t="str">
        <f t="shared" si="38"/>
        <v>November-February</v>
      </c>
    </row>
    <row r="791" spans="1:17" x14ac:dyDescent="0.3">
      <c r="A791">
        <v>2021</v>
      </c>
      <c r="B791" t="s">
        <v>18</v>
      </c>
      <c r="C791" t="s">
        <v>24</v>
      </c>
      <c r="D791" t="s">
        <v>29</v>
      </c>
      <c r="E791" t="str">
        <f t="shared" si="36"/>
        <v>Domestic</v>
      </c>
      <c r="F791" t="s">
        <v>39</v>
      </c>
      <c r="G791">
        <v>4</v>
      </c>
      <c r="H791" t="s">
        <v>46</v>
      </c>
      <c r="I791" s="3">
        <f t="shared" si="37"/>
        <v>46.02</v>
      </c>
      <c r="J791" s="3">
        <v>184.08</v>
      </c>
      <c r="K791" t="s">
        <v>48</v>
      </c>
      <c r="L791" t="s">
        <v>54</v>
      </c>
      <c r="M791" t="s">
        <v>58</v>
      </c>
      <c r="N791">
        <v>3.1</v>
      </c>
      <c r="O791" t="s">
        <v>60</v>
      </c>
      <c r="P791" t="s">
        <v>62</v>
      </c>
      <c r="Q791" t="str">
        <f t="shared" si="38"/>
        <v>March-June</v>
      </c>
    </row>
    <row r="792" spans="1:17" x14ac:dyDescent="0.3">
      <c r="A792">
        <v>2025</v>
      </c>
      <c r="B792" t="s">
        <v>16</v>
      </c>
      <c r="C792" t="s">
        <v>27</v>
      </c>
      <c r="D792" t="s">
        <v>29</v>
      </c>
      <c r="E792" t="str">
        <f t="shared" si="36"/>
        <v>Domestic</v>
      </c>
      <c r="F792" t="s">
        <v>39</v>
      </c>
      <c r="G792">
        <v>12</v>
      </c>
      <c r="H792" t="s">
        <v>44</v>
      </c>
      <c r="I792" s="3">
        <f t="shared" si="37"/>
        <v>262.51</v>
      </c>
      <c r="J792" s="3">
        <v>3150.12</v>
      </c>
      <c r="K792" t="s">
        <v>50</v>
      </c>
      <c r="L792" t="s">
        <v>53</v>
      </c>
      <c r="M792" t="s">
        <v>56</v>
      </c>
      <c r="N792">
        <v>3</v>
      </c>
      <c r="O792" t="s">
        <v>59</v>
      </c>
      <c r="P792" t="s">
        <v>63</v>
      </c>
      <c r="Q792" t="str">
        <f t="shared" si="38"/>
        <v>November-February</v>
      </c>
    </row>
    <row r="793" spans="1:17" x14ac:dyDescent="0.3">
      <c r="A793">
        <v>2020</v>
      </c>
      <c r="B793" t="s">
        <v>18</v>
      </c>
      <c r="C793" t="s">
        <v>28</v>
      </c>
      <c r="D793" t="s">
        <v>31</v>
      </c>
      <c r="E793" t="str">
        <f t="shared" si="36"/>
        <v>Foreign</v>
      </c>
      <c r="F793" t="s">
        <v>40</v>
      </c>
      <c r="G793">
        <v>5</v>
      </c>
      <c r="H793" t="s">
        <v>47</v>
      </c>
      <c r="I793" s="3">
        <f t="shared" si="37"/>
        <v>38.5</v>
      </c>
      <c r="J793" s="3">
        <v>192.5</v>
      </c>
      <c r="K793" t="s">
        <v>49</v>
      </c>
      <c r="L793" t="s">
        <v>52</v>
      </c>
      <c r="M793" t="s">
        <v>57</v>
      </c>
      <c r="N793">
        <v>2.2000000000000002</v>
      </c>
      <c r="O793" t="s">
        <v>60</v>
      </c>
      <c r="P793" t="s">
        <v>61</v>
      </c>
      <c r="Q793" t="str">
        <f t="shared" si="38"/>
        <v>July-October</v>
      </c>
    </row>
    <row r="794" spans="1:17" x14ac:dyDescent="0.3">
      <c r="A794">
        <v>2022</v>
      </c>
      <c r="B794" t="s">
        <v>21</v>
      </c>
      <c r="C794" t="s">
        <v>27</v>
      </c>
      <c r="D794" t="s">
        <v>36</v>
      </c>
      <c r="E794" t="str">
        <f t="shared" si="36"/>
        <v>Foreign</v>
      </c>
      <c r="F794" t="s">
        <v>40</v>
      </c>
      <c r="G794">
        <v>11</v>
      </c>
      <c r="H794" t="s">
        <v>44</v>
      </c>
      <c r="I794" s="3">
        <f t="shared" si="37"/>
        <v>261.08</v>
      </c>
      <c r="J794" s="3">
        <v>2871.88</v>
      </c>
      <c r="K794" t="s">
        <v>50</v>
      </c>
      <c r="L794" t="s">
        <v>53</v>
      </c>
      <c r="M794" t="s">
        <v>56</v>
      </c>
      <c r="N794">
        <v>2.1</v>
      </c>
      <c r="O794" t="s">
        <v>60</v>
      </c>
      <c r="P794" t="s">
        <v>62</v>
      </c>
      <c r="Q794" t="str">
        <f t="shared" si="38"/>
        <v>November-February</v>
      </c>
    </row>
    <row r="795" spans="1:17" x14ac:dyDescent="0.3">
      <c r="A795">
        <v>2018</v>
      </c>
      <c r="B795" t="s">
        <v>15</v>
      </c>
      <c r="C795" t="s">
        <v>26</v>
      </c>
      <c r="D795" t="s">
        <v>34</v>
      </c>
      <c r="E795" t="str">
        <f t="shared" si="36"/>
        <v>Foreign</v>
      </c>
      <c r="F795" t="s">
        <v>41</v>
      </c>
      <c r="G795">
        <v>1</v>
      </c>
      <c r="H795" t="s">
        <v>47</v>
      </c>
      <c r="I795" s="3">
        <f t="shared" si="37"/>
        <v>250.4</v>
      </c>
      <c r="J795" s="3">
        <v>250.4</v>
      </c>
      <c r="K795" t="s">
        <v>50</v>
      </c>
      <c r="L795" t="s">
        <v>55</v>
      </c>
      <c r="M795" t="s">
        <v>57</v>
      </c>
      <c r="N795">
        <v>4</v>
      </c>
      <c r="O795" t="s">
        <v>60</v>
      </c>
      <c r="P795" t="s">
        <v>63</v>
      </c>
      <c r="Q795" t="str">
        <f t="shared" si="38"/>
        <v>July-October</v>
      </c>
    </row>
    <row r="796" spans="1:17" x14ac:dyDescent="0.3">
      <c r="A796">
        <v>2022</v>
      </c>
      <c r="B796" t="s">
        <v>20</v>
      </c>
      <c r="C796" t="s">
        <v>24</v>
      </c>
      <c r="D796" t="s">
        <v>29</v>
      </c>
      <c r="E796" t="str">
        <f t="shared" si="36"/>
        <v>Domestic</v>
      </c>
      <c r="F796" t="s">
        <v>42</v>
      </c>
      <c r="G796">
        <v>2</v>
      </c>
      <c r="H796" t="s">
        <v>47</v>
      </c>
      <c r="I796" s="3">
        <f t="shared" si="37"/>
        <v>48.21</v>
      </c>
      <c r="J796" s="3">
        <v>96.42</v>
      </c>
      <c r="K796" t="s">
        <v>50</v>
      </c>
      <c r="L796" t="s">
        <v>55</v>
      </c>
      <c r="M796" t="s">
        <v>57</v>
      </c>
      <c r="N796">
        <v>2.2000000000000002</v>
      </c>
      <c r="O796" t="s">
        <v>59</v>
      </c>
      <c r="P796" t="s">
        <v>61</v>
      </c>
      <c r="Q796" t="str">
        <f t="shared" si="38"/>
        <v>July-October</v>
      </c>
    </row>
    <row r="797" spans="1:17" x14ac:dyDescent="0.3">
      <c r="A797">
        <v>2018</v>
      </c>
      <c r="B797" t="s">
        <v>20</v>
      </c>
      <c r="C797" t="s">
        <v>22</v>
      </c>
      <c r="D797" t="s">
        <v>35</v>
      </c>
      <c r="E797" t="str">
        <f t="shared" si="36"/>
        <v>Foreign</v>
      </c>
      <c r="F797" t="s">
        <v>43</v>
      </c>
      <c r="G797">
        <v>11</v>
      </c>
      <c r="H797" t="s">
        <v>45</v>
      </c>
      <c r="I797" s="3">
        <f t="shared" si="37"/>
        <v>27.05</v>
      </c>
      <c r="J797" s="3">
        <v>297.55</v>
      </c>
      <c r="K797" t="s">
        <v>51</v>
      </c>
      <c r="L797" t="s">
        <v>55</v>
      </c>
      <c r="M797" t="s">
        <v>57</v>
      </c>
      <c r="N797">
        <v>3.4</v>
      </c>
      <c r="O797" t="s">
        <v>59</v>
      </c>
      <c r="P797" t="s">
        <v>63</v>
      </c>
      <c r="Q797" t="str">
        <f t="shared" si="38"/>
        <v>July-October</v>
      </c>
    </row>
    <row r="798" spans="1:17" x14ac:dyDescent="0.3">
      <c r="A798">
        <v>2022</v>
      </c>
      <c r="B798" t="s">
        <v>19</v>
      </c>
      <c r="C798" t="s">
        <v>24</v>
      </c>
      <c r="D798" t="s">
        <v>33</v>
      </c>
      <c r="E798" t="str">
        <f t="shared" si="36"/>
        <v>Foreign</v>
      </c>
      <c r="F798" t="s">
        <v>40</v>
      </c>
      <c r="G798">
        <v>8</v>
      </c>
      <c r="H798" t="s">
        <v>46</v>
      </c>
      <c r="I798" s="3">
        <f t="shared" si="37"/>
        <v>34</v>
      </c>
      <c r="J798" s="3">
        <v>272</v>
      </c>
      <c r="K798" t="s">
        <v>50</v>
      </c>
      <c r="L798" t="s">
        <v>54</v>
      </c>
      <c r="M798" t="s">
        <v>57</v>
      </c>
      <c r="N798">
        <v>4.7</v>
      </c>
      <c r="O798" t="s">
        <v>59</v>
      </c>
      <c r="P798" t="s">
        <v>61</v>
      </c>
      <c r="Q798" t="str">
        <f t="shared" si="38"/>
        <v>July-October</v>
      </c>
    </row>
    <row r="799" spans="1:17" x14ac:dyDescent="0.3">
      <c r="A799">
        <v>2023</v>
      </c>
      <c r="B799" t="s">
        <v>16</v>
      </c>
      <c r="C799" t="s">
        <v>22</v>
      </c>
      <c r="D799" t="s">
        <v>31</v>
      </c>
      <c r="E799" t="str">
        <f t="shared" si="36"/>
        <v>Foreign</v>
      </c>
      <c r="F799" t="s">
        <v>39</v>
      </c>
      <c r="G799">
        <v>1</v>
      </c>
      <c r="H799" t="s">
        <v>46</v>
      </c>
      <c r="I799" s="3">
        <f t="shared" si="37"/>
        <v>185.31</v>
      </c>
      <c r="J799" s="3">
        <v>185.31</v>
      </c>
      <c r="K799" t="s">
        <v>51</v>
      </c>
      <c r="L799" t="s">
        <v>53</v>
      </c>
      <c r="M799" t="s">
        <v>58</v>
      </c>
      <c r="N799">
        <v>3.1</v>
      </c>
      <c r="O799" t="s">
        <v>59</v>
      </c>
      <c r="P799" t="s">
        <v>62</v>
      </c>
      <c r="Q799" t="str">
        <f t="shared" si="38"/>
        <v>March-June</v>
      </c>
    </row>
    <row r="800" spans="1:17" x14ac:dyDescent="0.3">
      <c r="A800">
        <v>2017</v>
      </c>
      <c r="B800" t="s">
        <v>17</v>
      </c>
      <c r="C800" t="s">
        <v>23</v>
      </c>
      <c r="D800" t="s">
        <v>31</v>
      </c>
      <c r="E800" t="str">
        <f t="shared" si="36"/>
        <v>Foreign</v>
      </c>
      <c r="F800" t="s">
        <v>43</v>
      </c>
      <c r="G800">
        <v>3</v>
      </c>
      <c r="H800" t="s">
        <v>44</v>
      </c>
      <c r="I800" s="3">
        <f t="shared" si="37"/>
        <v>207.69999999999996</v>
      </c>
      <c r="J800" s="3">
        <v>623.09999999999991</v>
      </c>
      <c r="K800" t="s">
        <v>50</v>
      </c>
      <c r="L800" t="s">
        <v>53</v>
      </c>
      <c r="M800" t="s">
        <v>56</v>
      </c>
      <c r="N800">
        <v>3.4</v>
      </c>
      <c r="O800" t="s">
        <v>59</v>
      </c>
      <c r="P800" t="s">
        <v>62</v>
      </c>
      <c r="Q800" t="str">
        <f t="shared" si="38"/>
        <v>November-February</v>
      </c>
    </row>
    <row r="801" spans="1:17" x14ac:dyDescent="0.3">
      <c r="A801">
        <v>2017</v>
      </c>
      <c r="B801" t="s">
        <v>17</v>
      </c>
      <c r="C801" t="s">
        <v>25</v>
      </c>
      <c r="D801" t="s">
        <v>30</v>
      </c>
      <c r="E801" t="str">
        <f t="shared" si="36"/>
        <v>Foreign</v>
      </c>
      <c r="F801" t="s">
        <v>41</v>
      </c>
      <c r="G801">
        <v>2</v>
      </c>
      <c r="H801" t="s">
        <v>45</v>
      </c>
      <c r="I801" s="3">
        <f t="shared" si="37"/>
        <v>193.78</v>
      </c>
      <c r="J801" s="3">
        <v>387.56</v>
      </c>
      <c r="K801" t="s">
        <v>50</v>
      </c>
      <c r="L801" t="s">
        <v>55</v>
      </c>
      <c r="M801" t="s">
        <v>58</v>
      </c>
      <c r="N801">
        <v>4.5</v>
      </c>
      <c r="O801" t="s">
        <v>59</v>
      </c>
      <c r="P801" t="s">
        <v>63</v>
      </c>
      <c r="Q801" t="str">
        <f t="shared" si="38"/>
        <v>March-June</v>
      </c>
    </row>
    <row r="802" spans="1:17" x14ac:dyDescent="0.3">
      <c r="A802">
        <v>2025</v>
      </c>
      <c r="B802" t="s">
        <v>20</v>
      </c>
      <c r="C802" t="s">
        <v>24</v>
      </c>
      <c r="D802" t="s">
        <v>30</v>
      </c>
      <c r="E802" t="str">
        <f t="shared" si="36"/>
        <v>Foreign</v>
      </c>
      <c r="F802" t="s">
        <v>43</v>
      </c>
      <c r="G802">
        <v>10</v>
      </c>
      <c r="H802" t="s">
        <v>47</v>
      </c>
      <c r="I802" s="3">
        <f t="shared" si="37"/>
        <v>171.60999999999999</v>
      </c>
      <c r="J802" s="3">
        <v>1716.1</v>
      </c>
      <c r="K802" t="s">
        <v>51</v>
      </c>
      <c r="L802" t="s">
        <v>54</v>
      </c>
      <c r="M802" t="s">
        <v>57</v>
      </c>
      <c r="N802">
        <v>3.9</v>
      </c>
      <c r="O802" t="s">
        <v>59</v>
      </c>
      <c r="P802" t="s">
        <v>63</v>
      </c>
      <c r="Q802" t="str">
        <f t="shared" si="38"/>
        <v>July-October</v>
      </c>
    </row>
    <row r="803" spans="1:17" x14ac:dyDescent="0.3">
      <c r="A803">
        <v>2016</v>
      </c>
      <c r="B803" t="s">
        <v>21</v>
      </c>
      <c r="C803" t="s">
        <v>22</v>
      </c>
      <c r="D803" t="s">
        <v>36</v>
      </c>
      <c r="E803" t="str">
        <f t="shared" si="36"/>
        <v>Foreign</v>
      </c>
      <c r="F803" t="s">
        <v>43</v>
      </c>
      <c r="G803">
        <v>5</v>
      </c>
      <c r="H803" t="s">
        <v>45</v>
      </c>
      <c r="I803" s="3">
        <f t="shared" si="37"/>
        <v>68.91</v>
      </c>
      <c r="J803" s="3">
        <v>344.55</v>
      </c>
      <c r="K803" t="s">
        <v>50</v>
      </c>
      <c r="L803" t="s">
        <v>55</v>
      </c>
      <c r="M803" t="s">
        <v>56</v>
      </c>
      <c r="N803">
        <v>1.1000000000000001</v>
      </c>
      <c r="O803" t="s">
        <v>59</v>
      </c>
      <c r="P803" t="s">
        <v>63</v>
      </c>
      <c r="Q803" t="str">
        <f t="shared" si="38"/>
        <v>November-February</v>
      </c>
    </row>
    <row r="804" spans="1:17" x14ac:dyDescent="0.3">
      <c r="A804">
        <v>2024</v>
      </c>
      <c r="B804" t="s">
        <v>21</v>
      </c>
      <c r="C804" t="s">
        <v>27</v>
      </c>
      <c r="D804" t="s">
        <v>29</v>
      </c>
      <c r="E804" t="str">
        <f t="shared" si="36"/>
        <v>Domestic</v>
      </c>
      <c r="F804" t="s">
        <v>42</v>
      </c>
      <c r="G804">
        <v>12</v>
      </c>
      <c r="H804" t="s">
        <v>46</v>
      </c>
      <c r="I804" s="3">
        <f t="shared" si="37"/>
        <v>255.47</v>
      </c>
      <c r="J804" s="3">
        <v>3065.64</v>
      </c>
      <c r="K804" t="s">
        <v>50</v>
      </c>
      <c r="L804" t="s">
        <v>54</v>
      </c>
      <c r="M804" t="s">
        <v>56</v>
      </c>
      <c r="N804">
        <v>1.6</v>
      </c>
      <c r="O804" t="s">
        <v>59</v>
      </c>
      <c r="P804" t="s">
        <v>61</v>
      </c>
      <c r="Q804" t="str">
        <f t="shared" si="38"/>
        <v>November-February</v>
      </c>
    </row>
    <row r="805" spans="1:17" x14ac:dyDescent="0.3">
      <c r="A805">
        <v>2017</v>
      </c>
      <c r="B805" t="s">
        <v>18</v>
      </c>
      <c r="C805" t="s">
        <v>25</v>
      </c>
      <c r="D805" t="s">
        <v>36</v>
      </c>
      <c r="E805" t="str">
        <f t="shared" si="36"/>
        <v>Foreign</v>
      </c>
      <c r="F805" t="s">
        <v>42</v>
      </c>
      <c r="G805">
        <v>4</v>
      </c>
      <c r="H805" t="s">
        <v>47</v>
      </c>
      <c r="I805" s="3">
        <f t="shared" si="37"/>
        <v>111.72</v>
      </c>
      <c r="J805" s="3">
        <v>446.88</v>
      </c>
      <c r="K805" t="s">
        <v>51</v>
      </c>
      <c r="L805" t="s">
        <v>52</v>
      </c>
      <c r="M805" t="s">
        <v>56</v>
      </c>
      <c r="N805">
        <v>2.1</v>
      </c>
      <c r="O805" t="s">
        <v>60</v>
      </c>
      <c r="P805" t="s">
        <v>62</v>
      </c>
      <c r="Q805" t="str">
        <f t="shared" si="38"/>
        <v>November-February</v>
      </c>
    </row>
    <row r="806" spans="1:17" x14ac:dyDescent="0.3">
      <c r="A806">
        <v>2017</v>
      </c>
      <c r="B806" t="s">
        <v>16</v>
      </c>
      <c r="C806" t="s">
        <v>25</v>
      </c>
      <c r="D806" t="s">
        <v>31</v>
      </c>
      <c r="E806" t="str">
        <f t="shared" si="36"/>
        <v>Foreign</v>
      </c>
      <c r="F806" t="s">
        <v>43</v>
      </c>
      <c r="G806">
        <v>4</v>
      </c>
      <c r="H806" t="s">
        <v>47</v>
      </c>
      <c r="I806" s="3">
        <f t="shared" si="37"/>
        <v>296.13</v>
      </c>
      <c r="J806" s="3">
        <v>1184.52</v>
      </c>
      <c r="K806" t="s">
        <v>51</v>
      </c>
      <c r="L806" t="s">
        <v>53</v>
      </c>
      <c r="M806" t="s">
        <v>58</v>
      </c>
      <c r="N806">
        <v>2.7</v>
      </c>
      <c r="O806" t="s">
        <v>60</v>
      </c>
      <c r="P806" t="s">
        <v>63</v>
      </c>
      <c r="Q806" t="str">
        <f t="shared" si="38"/>
        <v>March-June</v>
      </c>
    </row>
    <row r="807" spans="1:17" x14ac:dyDescent="0.3">
      <c r="A807">
        <v>2019</v>
      </c>
      <c r="B807" t="s">
        <v>18</v>
      </c>
      <c r="C807" t="s">
        <v>25</v>
      </c>
      <c r="D807" t="s">
        <v>34</v>
      </c>
      <c r="E807" t="str">
        <f t="shared" si="36"/>
        <v>Foreign</v>
      </c>
      <c r="F807" t="s">
        <v>42</v>
      </c>
      <c r="G807">
        <v>13</v>
      </c>
      <c r="H807" t="s">
        <v>44</v>
      </c>
      <c r="I807" s="3">
        <f t="shared" si="37"/>
        <v>127.76</v>
      </c>
      <c r="J807" s="3">
        <v>1660.88</v>
      </c>
      <c r="K807" t="s">
        <v>51</v>
      </c>
      <c r="L807" t="s">
        <v>54</v>
      </c>
      <c r="M807" t="s">
        <v>56</v>
      </c>
      <c r="N807">
        <v>2.1</v>
      </c>
      <c r="O807" t="s">
        <v>60</v>
      </c>
      <c r="P807" t="s">
        <v>61</v>
      </c>
      <c r="Q807" t="str">
        <f t="shared" si="38"/>
        <v>November-February</v>
      </c>
    </row>
    <row r="808" spans="1:17" x14ac:dyDescent="0.3">
      <c r="A808">
        <v>2019</v>
      </c>
      <c r="B808" t="s">
        <v>17</v>
      </c>
      <c r="C808" t="s">
        <v>27</v>
      </c>
      <c r="D808" t="s">
        <v>33</v>
      </c>
      <c r="E808" t="str">
        <f t="shared" si="36"/>
        <v>Foreign</v>
      </c>
      <c r="F808" t="s">
        <v>42</v>
      </c>
      <c r="G808">
        <v>4</v>
      </c>
      <c r="H808" t="s">
        <v>45</v>
      </c>
      <c r="I808" s="3">
        <f t="shared" si="37"/>
        <v>93.64</v>
      </c>
      <c r="J808" s="3">
        <v>374.56</v>
      </c>
      <c r="K808" t="s">
        <v>51</v>
      </c>
      <c r="L808" t="s">
        <v>55</v>
      </c>
      <c r="M808" t="s">
        <v>56</v>
      </c>
      <c r="N808">
        <v>2.8</v>
      </c>
      <c r="O808" t="s">
        <v>60</v>
      </c>
      <c r="P808" t="s">
        <v>61</v>
      </c>
      <c r="Q808" t="str">
        <f t="shared" si="38"/>
        <v>November-February</v>
      </c>
    </row>
    <row r="809" spans="1:17" x14ac:dyDescent="0.3">
      <c r="A809">
        <v>2016</v>
      </c>
      <c r="B809" t="s">
        <v>20</v>
      </c>
      <c r="C809" t="s">
        <v>27</v>
      </c>
      <c r="D809" t="s">
        <v>29</v>
      </c>
      <c r="E809" t="str">
        <f t="shared" si="36"/>
        <v>Domestic</v>
      </c>
      <c r="F809" t="s">
        <v>43</v>
      </c>
      <c r="G809">
        <v>11</v>
      </c>
      <c r="H809" t="s">
        <v>47</v>
      </c>
      <c r="I809" s="3">
        <f t="shared" si="37"/>
        <v>270.39</v>
      </c>
      <c r="J809" s="3">
        <v>2974.29</v>
      </c>
      <c r="K809" t="s">
        <v>50</v>
      </c>
      <c r="L809" t="s">
        <v>54</v>
      </c>
      <c r="M809" t="s">
        <v>56</v>
      </c>
      <c r="N809">
        <v>4.0999999999999996</v>
      </c>
      <c r="O809" t="s">
        <v>60</v>
      </c>
      <c r="P809" t="s">
        <v>62</v>
      </c>
      <c r="Q809" t="str">
        <f t="shared" si="38"/>
        <v>November-February</v>
      </c>
    </row>
    <row r="810" spans="1:17" x14ac:dyDescent="0.3">
      <c r="A810">
        <v>2024</v>
      </c>
      <c r="B810" t="s">
        <v>19</v>
      </c>
      <c r="C810" t="s">
        <v>27</v>
      </c>
      <c r="D810" t="s">
        <v>35</v>
      </c>
      <c r="E810" t="str">
        <f t="shared" si="36"/>
        <v>Foreign</v>
      </c>
      <c r="F810" t="s">
        <v>40</v>
      </c>
      <c r="G810">
        <v>4</v>
      </c>
      <c r="H810" t="s">
        <v>46</v>
      </c>
      <c r="I810" s="3">
        <f t="shared" si="37"/>
        <v>178.88</v>
      </c>
      <c r="J810" s="3">
        <v>715.52</v>
      </c>
      <c r="K810" t="s">
        <v>50</v>
      </c>
      <c r="L810" t="s">
        <v>54</v>
      </c>
      <c r="M810" t="s">
        <v>56</v>
      </c>
      <c r="N810">
        <v>4.9000000000000004</v>
      </c>
      <c r="O810" t="s">
        <v>60</v>
      </c>
      <c r="P810" t="s">
        <v>62</v>
      </c>
      <c r="Q810" t="str">
        <f t="shared" si="38"/>
        <v>November-February</v>
      </c>
    </row>
    <row r="811" spans="1:17" x14ac:dyDescent="0.3">
      <c r="A811">
        <v>2020</v>
      </c>
      <c r="B811" t="s">
        <v>21</v>
      </c>
      <c r="C811" t="s">
        <v>25</v>
      </c>
      <c r="D811" t="s">
        <v>31</v>
      </c>
      <c r="E811" t="str">
        <f t="shared" si="36"/>
        <v>Foreign</v>
      </c>
      <c r="F811" t="s">
        <v>42</v>
      </c>
      <c r="G811">
        <v>4</v>
      </c>
      <c r="H811" t="s">
        <v>44</v>
      </c>
      <c r="I811" s="3">
        <f t="shared" si="37"/>
        <v>222.12</v>
      </c>
      <c r="J811" s="3">
        <v>888.48</v>
      </c>
      <c r="K811" t="s">
        <v>49</v>
      </c>
      <c r="L811" t="s">
        <v>52</v>
      </c>
      <c r="M811" t="s">
        <v>57</v>
      </c>
      <c r="N811">
        <v>3.5</v>
      </c>
      <c r="O811" t="s">
        <v>59</v>
      </c>
      <c r="P811" t="s">
        <v>63</v>
      </c>
      <c r="Q811" t="str">
        <f t="shared" si="38"/>
        <v>July-October</v>
      </c>
    </row>
    <row r="812" spans="1:17" x14ac:dyDescent="0.3">
      <c r="A812">
        <v>2019</v>
      </c>
      <c r="B812" t="s">
        <v>20</v>
      </c>
      <c r="C812" t="s">
        <v>24</v>
      </c>
      <c r="D812" t="s">
        <v>34</v>
      </c>
      <c r="E812" t="str">
        <f t="shared" si="36"/>
        <v>Foreign</v>
      </c>
      <c r="F812" t="s">
        <v>43</v>
      </c>
      <c r="G812">
        <v>6</v>
      </c>
      <c r="H812" t="s">
        <v>46</v>
      </c>
      <c r="I812" s="3">
        <f t="shared" si="37"/>
        <v>134.35</v>
      </c>
      <c r="J812" s="3">
        <v>806.09999999999991</v>
      </c>
      <c r="K812" t="s">
        <v>50</v>
      </c>
      <c r="L812" t="s">
        <v>55</v>
      </c>
      <c r="M812" t="s">
        <v>56</v>
      </c>
      <c r="N812">
        <v>4.5</v>
      </c>
      <c r="O812" t="s">
        <v>60</v>
      </c>
      <c r="P812" t="s">
        <v>62</v>
      </c>
      <c r="Q812" t="str">
        <f t="shared" si="38"/>
        <v>November-February</v>
      </c>
    </row>
    <row r="813" spans="1:17" x14ac:dyDescent="0.3">
      <c r="A813">
        <v>2020</v>
      </c>
      <c r="B813" t="s">
        <v>15</v>
      </c>
      <c r="C813" t="s">
        <v>22</v>
      </c>
      <c r="D813" t="s">
        <v>34</v>
      </c>
      <c r="E813" t="str">
        <f t="shared" si="36"/>
        <v>Foreign</v>
      </c>
      <c r="F813" t="s">
        <v>40</v>
      </c>
      <c r="G813">
        <v>2</v>
      </c>
      <c r="H813" t="s">
        <v>44</v>
      </c>
      <c r="I813" s="3">
        <f t="shared" si="37"/>
        <v>268.33999999999997</v>
      </c>
      <c r="J813" s="3">
        <v>536.67999999999995</v>
      </c>
      <c r="K813" t="s">
        <v>48</v>
      </c>
      <c r="L813" t="s">
        <v>53</v>
      </c>
      <c r="M813" t="s">
        <v>57</v>
      </c>
      <c r="N813">
        <v>2.4</v>
      </c>
      <c r="O813" t="s">
        <v>59</v>
      </c>
      <c r="P813" t="s">
        <v>63</v>
      </c>
      <c r="Q813" t="str">
        <f t="shared" si="38"/>
        <v>July-October</v>
      </c>
    </row>
    <row r="814" spans="1:17" x14ac:dyDescent="0.3">
      <c r="A814">
        <v>2015</v>
      </c>
      <c r="B814" t="s">
        <v>20</v>
      </c>
      <c r="C814" t="s">
        <v>27</v>
      </c>
      <c r="D814" t="s">
        <v>29</v>
      </c>
      <c r="E814" t="str">
        <f t="shared" si="36"/>
        <v>Domestic</v>
      </c>
      <c r="F814" t="s">
        <v>42</v>
      </c>
      <c r="G814">
        <v>13</v>
      </c>
      <c r="H814" t="s">
        <v>45</v>
      </c>
      <c r="I814" s="3">
        <f t="shared" si="37"/>
        <v>276.95999999999998</v>
      </c>
      <c r="J814" s="3">
        <v>3600.48</v>
      </c>
      <c r="K814" t="s">
        <v>48</v>
      </c>
      <c r="L814" t="s">
        <v>54</v>
      </c>
      <c r="M814" t="s">
        <v>56</v>
      </c>
      <c r="N814">
        <v>1.5</v>
      </c>
      <c r="O814" t="s">
        <v>60</v>
      </c>
      <c r="P814" t="s">
        <v>62</v>
      </c>
      <c r="Q814" t="str">
        <f t="shared" si="38"/>
        <v>November-February</v>
      </c>
    </row>
    <row r="815" spans="1:17" x14ac:dyDescent="0.3">
      <c r="A815">
        <v>2019</v>
      </c>
      <c r="B815" t="s">
        <v>15</v>
      </c>
      <c r="C815" t="s">
        <v>24</v>
      </c>
      <c r="D815" t="s">
        <v>31</v>
      </c>
      <c r="E815" t="str">
        <f t="shared" si="36"/>
        <v>Foreign</v>
      </c>
      <c r="F815" t="s">
        <v>43</v>
      </c>
      <c r="G815">
        <v>13</v>
      </c>
      <c r="H815" t="s">
        <v>44</v>
      </c>
      <c r="I815" s="3">
        <f t="shared" si="37"/>
        <v>142.30000000000001</v>
      </c>
      <c r="J815" s="3">
        <v>1849.9</v>
      </c>
      <c r="K815" t="s">
        <v>48</v>
      </c>
      <c r="L815" t="s">
        <v>55</v>
      </c>
      <c r="M815" t="s">
        <v>56</v>
      </c>
      <c r="N815">
        <v>4.3</v>
      </c>
      <c r="O815" t="s">
        <v>60</v>
      </c>
      <c r="P815" t="s">
        <v>61</v>
      </c>
      <c r="Q815" t="str">
        <f t="shared" si="38"/>
        <v>November-February</v>
      </c>
    </row>
    <row r="816" spans="1:17" x14ac:dyDescent="0.3">
      <c r="A816">
        <v>2023</v>
      </c>
      <c r="B816" t="s">
        <v>18</v>
      </c>
      <c r="C816" t="s">
        <v>22</v>
      </c>
      <c r="D816" t="s">
        <v>29</v>
      </c>
      <c r="E816" t="str">
        <f t="shared" si="36"/>
        <v>Domestic</v>
      </c>
      <c r="F816" t="s">
        <v>42</v>
      </c>
      <c r="G816">
        <v>4</v>
      </c>
      <c r="H816" t="s">
        <v>45</v>
      </c>
      <c r="I816" s="3">
        <f t="shared" si="37"/>
        <v>87.4</v>
      </c>
      <c r="J816" s="3">
        <v>349.6</v>
      </c>
      <c r="K816" t="s">
        <v>50</v>
      </c>
      <c r="L816" t="s">
        <v>53</v>
      </c>
      <c r="M816" t="s">
        <v>58</v>
      </c>
      <c r="N816">
        <v>4.0999999999999996</v>
      </c>
      <c r="O816" t="s">
        <v>60</v>
      </c>
      <c r="P816" t="s">
        <v>62</v>
      </c>
      <c r="Q816" t="str">
        <f t="shared" si="38"/>
        <v>March-June</v>
      </c>
    </row>
    <row r="817" spans="1:17" x14ac:dyDescent="0.3">
      <c r="A817">
        <v>2024</v>
      </c>
      <c r="B817" t="s">
        <v>18</v>
      </c>
      <c r="C817" t="s">
        <v>25</v>
      </c>
      <c r="D817" t="s">
        <v>34</v>
      </c>
      <c r="E817" t="str">
        <f t="shared" si="36"/>
        <v>Foreign</v>
      </c>
      <c r="F817" t="s">
        <v>40</v>
      </c>
      <c r="G817">
        <v>14</v>
      </c>
      <c r="H817" t="s">
        <v>45</v>
      </c>
      <c r="I817" s="3">
        <f t="shared" si="37"/>
        <v>201.35</v>
      </c>
      <c r="J817" s="3">
        <v>2818.9</v>
      </c>
      <c r="K817" t="s">
        <v>48</v>
      </c>
      <c r="L817" t="s">
        <v>54</v>
      </c>
      <c r="M817" t="s">
        <v>58</v>
      </c>
      <c r="N817">
        <v>1.9</v>
      </c>
      <c r="O817" t="s">
        <v>60</v>
      </c>
      <c r="P817" t="s">
        <v>61</v>
      </c>
      <c r="Q817" t="str">
        <f t="shared" si="38"/>
        <v>March-June</v>
      </c>
    </row>
    <row r="818" spans="1:17" x14ac:dyDescent="0.3">
      <c r="A818">
        <v>2016</v>
      </c>
      <c r="B818" t="s">
        <v>17</v>
      </c>
      <c r="C818" t="s">
        <v>24</v>
      </c>
      <c r="D818" t="s">
        <v>32</v>
      </c>
      <c r="E818" t="str">
        <f t="shared" si="36"/>
        <v>Foreign</v>
      </c>
      <c r="F818" t="s">
        <v>43</v>
      </c>
      <c r="G818">
        <v>7</v>
      </c>
      <c r="H818" t="s">
        <v>47</v>
      </c>
      <c r="I818" s="3">
        <f t="shared" si="37"/>
        <v>287.28000000000003</v>
      </c>
      <c r="J818" s="3">
        <v>2010.96</v>
      </c>
      <c r="K818" t="s">
        <v>50</v>
      </c>
      <c r="L818" t="s">
        <v>54</v>
      </c>
      <c r="M818" t="s">
        <v>58</v>
      </c>
      <c r="N818">
        <v>3.2</v>
      </c>
      <c r="O818" t="s">
        <v>59</v>
      </c>
      <c r="P818" t="s">
        <v>61</v>
      </c>
      <c r="Q818" t="str">
        <f t="shared" si="38"/>
        <v>March-June</v>
      </c>
    </row>
    <row r="819" spans="1:17" x14ac:dyDescent="0.3">
      <c r="A819">
        <v>2015</v>
      </c>
      <c r="B819" t="s">
        <v>20</v>
      </c>
      <c r="C819" t="s">
        <v>25</v>
      </c>
      <c r="D819" t="s">
        <v>29</v>
      </c>
      <c r="E819" t="str">
        <f t="shared" si="36"/>
        <v>Domestic</v>
      </c>
      <c r="F819" t="s">
        <v>40</v>
      </c>
      <c r="G819">
        <v>7</v>
      </c>
      <c r="H819" t="s">
        <v>45</v>
      </c>
      <c r="I819" s="3">
        <f t="shared" si="37"/>
        <v>194.29</v>
      </c>
      <c r="J819" s="3">
        <v>1360.03</v>
      </c>
      <c r="K819" t="s">
        <v>51</v>
      </c>
      <c r="L819" t="s">
        <v>55</v>
      </c>
      <c r="M819" t="s">
        <v>56</v>
      </c>
      <c r="N819">
        <v>5</v>
      </c>
      <c r="O819" t="s">
        <v>59</v>
      </c>
      <c r="P819" t="s">
        <v>61</v>
      </c>
      <c r="Q819" t="str">
        <f t="shared" si="38"/>
        <v>November-February</v>
      </c>
    </row>
    <row r="820" spans="1:17" x14ac:dyDescent="0.3">
      <c r="A820">
        <v>2024</v>
      </c>
      <c r="B820" t="s">
        <v>20</v>
      </c>
      <c r="C820" t="s">
        <v>16</v>
      </c>
      <c r="D820" t="s">
        <v>34</v>
      </c>
      <c r="E820" t="str">
        <f t="shared" si="36"/>
        <v>Foreign</v>
      </c>
      <c r="F820" t="s">
        <v>39</v>
      </c>
      <c r="G820">
        <v>1</v>
      </c>
      <c r="H820" t="s">
        <v>44</v>
      </c>
      <c r="I820" s="3">
        <f t="shared" si="37"/>
        <v>287.18</v>
      </c>
      <c r="J820" s="3">
        <v>287.18</v>
      </c>
      <c r="K820" t="s">
        <v>50</v>
      </c>
      <c r="L820" t="s">
        <v>53</v>
      </c>
      <c r="M820" t="s">
        <v>57</v>
      </c>
      <c r="N820">
        <v>4.9000000000000004</v>
      </c>
      <c r="O820" t="s">
        <v>60</v>
      </c>
      <c r="P820" t="s">
        <v>63</v>
      </c>
      <c r="Q820" t="str">
        <f t="shared" si="38"/>
        <v>July-October</v>
      </c>
    </row>
    <row r="821" spans="1:17" x14ac:dyDescent="0.3">
      <c r="A821">
        <v>2025</v>
      </c>
      <c r="B821" t="s">
        <v>15</v>
      </c>
      <c r="C821" t="s">
        <v>27</v>
      </c>
      <c r="D821" t="s">
        <v>31</v>
      </c>
      <c r="E821" t="str">
        <f t="shared" si="36"/>
        <v>Foreign</v>
      </c>
      <c r="F821" t="s">
        <v>41</v>
      </c>
      <c r="G821">
        <v>10</v>
      </c>
      <c r="H821" t="s">
        <v>44</v>
      </c>
      <c r="I821" s="3">
        <f t="shared" si="37"/>
        <v>116.27000000000001</v>
      </c>
      <c r="J821" s="3">
        <v>1162.7</v>
      </c>
      <c r="K821" t="s">
        <v>49</v>
      </c>
      <c r="L821" t="s">
        <v>53</v>
      </c>
      <c r="M821" t="s">
        <v>58</v>
      </c>
      <c r="N821">
        <v>2.8</v>
      </c>
      <c r="O821" t="s">
        <v>59</v>
      </c>
      <c r="P821" t="s">
        <v>61</v>
      </c>
      <c r="Q821" t="str">
        <f t="shared" si="38"/>
        <v>March-June</v>
      </c>
    </row>
    <row r="822" spans="1:17" x14ac:dyDescent="0.3">
      <c r="A822">
        <v>2023</v>
      </c>
      <c r="B822" t="s">
        <v>18</v>
      </c>
      <c r="C822" t="s">
        <v>26</v>
      </c>
      <c r="D822" t="s">
        <v>34</v>
      </c>
      <c r="E822" t="str">
        <f t="shared" si="36"/>
        <v>Foreign</v>
      </c>
      <c r="F822" t="s">
        <v>39</v>
      </c>
      <c r="G822">
        <v>12</v>
      </c>
      <c r="H822" t="s">
        <v>47</v>
      </c>
      <c r="I822" s="3">
        <f t="shared" si="37"/>
        <v>276.21999999999997</v>
      </c>
      <c r="J822" s="3">
        <v>3314.64</v>
      </c>
      <c r="K822" t="s">
        <v>50</v>
      </c>
      <c r="L822" t="s">
        <v>52</v>
      </c>
      <c r="M822" t="s">
        <v>58</v>
      </c>
      <c r="N822">
        <v>2.1</v>
      </c>
      <c r="O822" t="s">
        <v>59</v>
      </c>
      <c r="P822" t="s">
        <v>63</v>
      </c>
      <c r="Q822" t="str">
        <f t="shared" si="38"/>
        <v>March-June</v>
      </c>
    </row>
    <row r="823" spans="1:17" x14ac:dyDescent="0.3">
      <c r="A823">
        <v>2024</v>
      </c>
      <c r="B823" t="s">
        <v>15</v>
      </c>
      <c r="C823" t="s">
        <v>24</v>
      </c>
      <c r="D823" t="s">
        <v>29</v>
      </c>
      <c r="E823" t="str">
        <f t="shared" si="36"/>
        <v>Domestic</v>
      </c>
      <c r="F823" t="s">
        <v>42</v>
      </c>
      <c r="G823">
        <v>9</v>
      </c>
      <c r="H823" t="s">
        <v>44</v>
      </c>
      <c r="I823" s="3">
        <f t="shared" si="37"/>
        <v>51.52</v>
      </c>
      <c r="J823" s="3">
        <v>463.68</v>
      </c>
      <c r="K823" t="s">
        <v>48</v>
      </c>
      <c r="L823" t="s">
        <v>52</v>
      </c>
      <c r="M823" t="s">
        <v>56</v>
      </c>
      <c r="N823">
        <v>2.2000000000000002</v>
      </c>
      <c r="O823" t="s">
        <v>60</v>
      </c>
      <c r="P823" t="s">
        <v>61</v>
      </c>
      <c r="Q823" t="str">
        <f t="shared" si="38"/>
        <v>November-February</v>
      </c>
    </row>
    <row r="824" spans="1:17" x14ac:dyDescent="0.3">
      <c r="A824">
        <v>2023</v>
      </c>
      <c r="B824" t="s">
        <v>18</v>
      </c>
      <c r="C824" t="s">
        <v>27</v>
      </c>
      <c r="D824" t="s">
        <v>33</v>
      </c>
      <c r="E824" t="str">
        <f t="shared" si="36"/>
        <v>Foreign</v>
      </c>
      <c r="F824" t="s">
        <v>40</v>
      </c>
      <c r="G824">
        <v>7</v>
      </c>
      <c r="H824" t="s">
        <v>45</v>
      </c>
      <c r="I824" s="3">
        <f t="shared" si="37"/>
        <v>120.47</v>
      </c>
      <c r="J824" s="3">
        <v>843.29</v>
      </c>
      <c r="K824" t="s">
        <v>51</v>
      </c>
      <c r="L824" t="s">
        <v>55</v>
      </c>
      <c r="M824" t="s">
        <v>58</v>
      </c>
      <c r="N824">
        <v>4.5</v>
      </c>
      <c r="O824" t="s">
        <v>59</v>
      </c>
      <c r="P824" t="s">
        <v>61</v>
      </c>
      <c r="Q824" t="str">
        <f t="shared" si="38"/>
        <v>March-June</v>
      </c>
    </row>
    <row r="825" spans="1:17" x14ac:dyDescent="0.3">
      <c r="A825">
        <v>2023</v>
      </c>
      <c r="B825" t="s">
        <v>15</v>
      </c>
      <c r="C825" t="s">
        <v>28</v>
      </c>
      <c r="D825" t="s">
        <v>31</v>
      </c>
      <c r="E825" t="str">
        <f t="shared" si="36"/>
        <v>Foreign</v>
      </c>
      <c r="F825" t="s">
        <v>43</v>
      </c>
      <c r="G825">
        <v>11</v>
      </c>
      <c r="H825" t="s">
        <v>44</v>
      </c>
      <c r="I825" s="3">
        <f t="shared" si="37"/>
        <v>158.45000000000002</v>
      </c>
      <c r="J825" s="3">
        <v>1742.95</v>
      </c>
      <c r="K825" t="s">
        <v>51</v>
      </c>
      <c r="L825" t="s">
        <v>53</v>
      </c>
      <c r="M825" t="s">
        <v>56</v>
      </c>
      <c r="N825">
        <v>3.7</v>
      </c>
      <c r="O825" t="s">
        <v>59</v>
      </c>
      <c r="P825" t="s">
        <v>63</v>
      </c>
      <c r="Q825" t="str">
        <f t="shared" si="38"/>
        <v>November-February</v>
      </c>
    </row>
    <row r="826" spans="1:17" x14ac:dyDescent="0.3">
      <c r="A826">
        <v>2020</v>
      </c>
      <c r="B826" t="s">
        <v>18</v>
      </c>
      <c r="C826" t="s">
        <v>22</v>
      </c>
      <c r="D826" t="s">
        <v>30</v>
      </c>
      <c r="E826" t="str">
        <f t="shared" si="36"/>
        <v>Foreign</v>
      </c>
      <c r="F826" t="s">
        <v>40</v>
      </c>
      <c r="G826">
        <v>6</v>
      </c>
      <c r="H826" t="s">
        <v>46</v>
      </c>
      <c r="I826" s="3">
        <f t="shared" si="37"/>
        <v>202.87</v>
      </c>
      <c r="J826" s="3">
        <v>1217.22</v>
      </c>
      <c r="K826" t="s">
        <v>51</v>
      </c>
      <c r="L826" t="s">
        <v>54</v>
      </c>
      <c r="M826" t="s">
        <v>57</v>
      </c>
      <c r="N826">
        <v>3.4</v>
      </c>
      <c r="O826" t="s">
        <v>60</v>
      </c>
      <c r="P826" t="s">
        <v>62</v>
      </c>
      <c r="Q826" t="str">
        <f t="shared" si="38"/>
        <v>July-October</v>
      </c>
    </row>
    <row r="827" spans="1:17" x14ac:dyDescent="0.3">
      <c r="A827">
        <v>2022</v>
      </c>
      <c r="B827" t="s">
        <v>15</v>
      </c>
      <c r="C827" t="s">
        <v>16</v>
      </c>
      <c r="D827" t="s">
        <v>31</v>
      </c>
      <c r="E827" t="str">
        <f t="shared" si="36"/>
        <v>Foreign</v>
      </c>
      <c r="F827" t="s">
        <v>42</v>
      </c>
      <c r="G827">
        <v>14</v>
      </c>
      <c r="H827" t="s">
        <v>46</v>
      </c>
      <c r="I827" s="3">
        <f t="shared" si="37"/>
        <v>102.36</v>
      </c>
      <c r="J827" s="3">
        <v>1433.04</v>
      </c>
      <c r="K827" t="s">
        <v>49</v>
      </c>
      <c r="L827" t="s">
        <v>55</v>
      </c>
      <c r="M827" t="s">
        <v>56</v>
      </c>
      <c r="N827">
        <v>2.1</v>
      </c>
      <c r="O827" t="s">
        <v>59</v>
      </c>
      <c r="P827" t="s">
        <v>63</v>
      </c>
      <c r="Q827" t="str">
        <f t="shared" si="38"/>
        <v>November-February</v>
      </c>
    </row>
    <row r="828" spans="1:17" x14ac:dyDescent="0.3">
      <c r="A828">
        <v>2025</v>
      </c>
      <c r="B828" t="s">
        <v>19</v>
      </c>
      <c r="C828" t="s">
        <v>27</v>
      </c>
      <c r="D828" t="s">
        <v>34</v>
      </c>
      <c r="E828" t="str">
        <f t="shared" si="36"/>
        <v>Foreign</v>
      </c>
      <c r="F828" t="s">
        <v>43</v>
      </c>
      <c r="G828">
        <v>2</v>
      </c>
      <c r="H828" t="s">
        <v>47</v>
      </c>
      <c r="I828" s="3">
        <f t="shared" si="37"/>
        <v>278.79000000000002</v>
      </c>
      <c r="J828" s="3">
        <v>557.58000000000004</v>
      </c>
      <c r="K828" t="s">
        <v>49</v>
      </c>
      <c r="L828" t="s">
        <v>52</v>
      </c>
      <c r="M828" t="s">
        <v>57</v>
      </c>
      <c r="N828">
        <v>2.6</v>
      </c>
      <c r="O828" t="s">
        <v>59</v>
      </c>
      <c r="P828" t="s">
        <v>61</v>
      </c>
      <c r="Q828" t="str">
        <f t="shared" si="38"/>
        <v>July-October</v>
      </c>
    </row>
    <row r="829" spans="1:17" x14ac:dyDescent="0.3">
      <c r="A829">
        <v>2015</v>
      </c>
      <c r="B829" t="s">
        <v>18</v>
      </c>
      <c r="C829" t="s">
        <v>28</v>
      </c>
      <c r="D829" t="s">
        <v>31</v>
      </c>
      <c r="E829" t="str">
        <f t="shared" si="36"/>
        <v>Foreign</v>
      </c>
      <c r="F829" t="s">
        <v>39</v>
      </c>
      <c r="G829">
        <v>6</v>
      </c>
      <c r="H829" t="s">
        <v>45</v>
      </c>
      <c r="I829" s="3">
        <f t="shared" si="37"/>
        <v>272.98</v>
      </c>
      <c r="J829" s="3">
        <v>1637.88</v>
      </c>
      <c r="K829" t="s">
        <v>49</v>
      </c>
      <c r="L829" t="s">
        <v>55</v>
      </c>
      <c r="M829" t="s">
        <v>57</v>
      </c>
      <c r="N829">
        <v>3.2</v>
      </c>
      <c r="O829" t="s">
        <v>60</v>
      </c>
      <c r="P829" t="s">
        <v>63</v>
      </c>
      <c r="Q829" t="str">
        <f t="shared" si="38"/>
        <v>July-October</v>
      </c>
    </row>
    <row r="830" spans="1:17" x14ac:dyDescent="0.3">
      <c r="A830">
        <v>2024</v>
      </c>
      <c r="B830" t="s">
        <v>16</v>
      </c>
      <c r="C830" t="s">
        <v>24</v>
      </c>
      <c r="D830" t="s">
        <v>35</v>
      </c>
      <c r="E830" t="str">
        <f t="shared" si="36"/>
        <v>Foreign</v>
      </c>
      <c r="F830" t="s">
        <v>40</v>
      </c>
      <c r="G830">
        <v>5</v>
      </c>
      <c r="H830" t="s">
        <v>44</v>
      </c>
      <c r="I830" s="3">
        <f t="shared" si="37"/>
        <v>243.81</v>
      </c>
      <c r="J830" s="3">
        <v>1219.05</v>
      </c>
      <c r="K830" t="s">
        <v>48</v>
      </c>
      <c r="L830" t="s">
        <v>53</v>
      </c>
      <c r="M830" t="s">
        <v>56</v>
      </c>
      <c r="N830">
        <v>3.1</v>
      </c>
      <c r="O830" t="s">
        <v>60</v>
      </c>
      <c r="P830" t="s">
        <v>63</v>
      </c>
      <c r="Q830" t="str">
        <f t="shared" si="38"/>
        <v>November-February</v>
      </c>
    </row>
    <row r="831" spans="1:17" x14ac:dyDescent="0.3">
      <c r="A831">
        <v>2018</v>
      </c>
      <c r="B831" t="s">
        <v>15</v>
      </c>
      <c r="C831" t="s">
        <v>24</v>
      </c>
      <c r="D831" t="s">
        <v>31</v>
      </c>
      <c r="E831" t="str">
        <f t="shared" si="36"/>
        <v>Foreign</v>
      </c>
      <c r="F831" t="s">
        <v>41</v>
      </c>
      <c r="G831">
        <v>9</v>
      </c>
      <c r="H831" t="s">
        <v>47</v>
      </c>
      <c r="I831" s="3">
        <f t="shared" si="37"/>
        <v>52.02</v>
      </c>
      <c r="J831" s="3">
        <v>468.18</v>
      </c>
      <c r="K831" t="s">
        <v>48</v>
      </c>
      <c r="L831" t="s">
        <v>55</v>
      </c>
      <c r="M831" t="s">
        <v>56</v>
      </c>
      <c r="N831">
        <v>1.2</v>
      </c>
      <c r="O831" t="s">
        <v>59</v>
      </c>
      <c r="P831" t="s">
        <v>62</v>
      </c>
      <c r="Q831" t="str">
        <f t="shared" si="38"/>
        <v>November-February</v>
      </c>
    </row>
    <row r="832" spans="1:17" x14ac:dyDescent="0.3">
      <c r="A832">
        <v>2015</v>
      </c>
      <c r="B832" t="s">
        <v>20</v>
      </c>
      <c r="C832" t="s">
        <v>28</v>
      </c>
      <c r="D832" t="s">
        <v>31</v>
      </c>
      <c r="E832" t="str">
        <f t="shared" si="36"/>
        <v>Foreign</v>
      </c>
      <c r="F832" t="s">
        <v>42</v>
      </c>
      <c r="G832">
        <v>12</v>
      </c>
      <c r="H832" t="s">
        <v>47</v>
      </c>
      <c r="I832" s="3">
        <f t="shared" si="37"/>
        <v>41.92</v>
      </c>
      <c r="J832" s="3">
        <v>503.04</v>
      </c>
      <c r="K832" t="s">
        <v>49</v>
      </c>
      <c r="L832" t="s">
        <v>52</v>
      </c>
      <c r="M832" t="s">
        <v>57</v>
      </c>
      <c r="N832">
        <v>2.9</v>
      </c>
      <c r="O832" t="s">
        <v>59</v>
      </c>
      <c r="P832" t="s">
        <v>63</v>
      </c>
      <c r="Q832" t="str">
        <f t="shared" si="38"/>
        <v>July-October</v>
      </c>
    </row>
    <row r="833" spans="1:17" x14ac:dyDescent="0.3">
      <c r="A833">
        <v>2022</v>
      </c>
      <c r="B833" t="s">
        <v>17</v>
      </c>
      <c r="C833" t="s">
        <v>16</v>
      </c>
      <c r="D833" t="s">
        <v>29</v>
      </c>
      <c r="E833" t="str">
        <f t="shared" si="36"/>
        <v>Domestic</v>
      </c>
      <c r="F833" t="s">
        <v>42</v>
      </c>
      <c r="G833">
        <v>1</v>
      </c>
      <c r="H833" t="s">
        <v>45</v>
      </c>
      <c r="I833" s="3">
        <f t="shared" si="37"/>
        <v>159.47999999999999</v>
      </c>
      <c r="J833" s="3">
        <v>159.47999999999999</v>
      </c>
      <c r="K833" t="s">
        <v>50</v>
      </c>
      <c r="L833" t="s">
        <v>53</v>
      </c>
      <c r="M833" t="s">
        <v>58</v>
      </c>
      <c r="N833">
        <v>3.4</v>
      </c>
      <c r="O833" t="s">
        <v>59</v>
      </c>
      <c r="P833" t="s">
        <v>62</v>
      </c>
      <c r="Q833" t="str">
        <f t="shared" si="38"/>
        <v>March-June</v>
      </c>
    </row>
    <row r="834" spans="1:17" x14ac:dyDescent="0.3">
      <c r="A834">
        <v>2015</v>
      </c>
      <c r="B834" t="s">
        <v>16</v>
      </c>
      <c r="C834" t="s">
        <v>28</v>
      </c>
      <c r="D834" t="s">
        <v>35</v>
      </c>
      <c r="E834" t="str">
        <f t="shared" si="36"/>
        <v>Foreign</v>
      </c>
      <c r="F834" t="s">
        <v>40</v>
      </c>
      <c r="G834">
        <v>5</v>
      </c>
      <c r="H834" t="s">
        <v>47</v>
      </c>
      <c r="I834" s="3">
        <f t="shared" si="37"/>
        <v>234.3</v>
      </c>
      <c r="J834" s="3">
        <v>1171.5</v>
      </c>
      <c r="K834" t="s">
        <v>49</v>
      </c>
      <c r="L834" t="s">
        <v>54</v>
      </c>
      <c r="M834" t="s">
        <v>56</v>
      </c>
      <c r="N834">
        <v>4.2</v>
      </c>
      <c r="O834" t="s">
        <v>60</v>
      </c>
      <c r="P834" t="s">
        <v>63</v>
      </c>
      <c r="Q834" t="str">
        <f t="shared" si="38"/>
        <v>November-February</v>
      </c>
    </row>
    <row r="835" spans="1:17" x14ac:dyDescent="0.3">
      <c r="A835">
        <v>2017</v>
      </c>
      <c r="B835" t="s">
        <v>16</v>
      </c>
      <c r="C835" t="s">
        <v>22</v>
      </c>
      <c r="D835" t="s">
        <v>35</v>
      </c>
      <c r="E835" t="str">
        <f t="shared" ref="E835:E898" si="39">IF(D835="India","Domestic","Foreign")</f>
        <v>Foreign</v>
      </c>
      <c r="F835" t="s">
        <v>39</v>
      </c>
      <c r="G835">
        <v>3</v>
      </c>
      <c r="H835" t="s">
        <v>46</v>
      </c>
      <c r="I835" s="3">
        <f t="shared" ref="I835:I898" si="40">J835/G835</f>
        <v>54.51</v>
      </c>
      <c r="J835" s="3">
        <v>163.53</v>
      </c>
      <c r="K835" t="s">
        <v>49</v>
      </c>
      <c r="L835" t="s">
        <v>52</v>
      </c>
      <c r="M835" t="s">
        <v>56</v>
      </c>
      <c r="N835">
        <v>1.5</v>
      </c>
      <c r="O835" t="s">
        <v>60</v>
      </c>
      <c r="P835" t="s">
        <v>63</v>
      </c>
      <c r="Q835" t="str">
        <f t="shared" ref="Q835:Q898" si="41">IF(M835="Summer","March-June",IF(M835="Monsoon","July-October","November-February"))</f>
        <v>November-February</v>
      </c>
    </row>
    <row r="836" spans="1:17" x14ac:dyDescent="0.3">
      <c r="A836">
        <v>2018</v>
      </c>
      <c r="B836" t="s">
        <v>15</v>
      </c>
      <c r="C836" t="s">
        <v>24</v>
      </c>
      <c r="D836" t="s">
        <v>35</v>
      </c>
      <c r="E836" t="str">
        <f t="shared" si="39"/>
        <v>Foreign</v>
      </c>
      <c r="F836" t="s">
        <v>39</v>
      </c>
      <c r="G836">
        <v>9</v>
      </c>
      <c r="H836" t="s">
        <v>47</v>
      </c>
      <c r="I836" s="3">
        <f t="shared" si="40"/>
        <v>199.60000000000002</v>
      </c>
      <c r="J836" s="3">
        <v>1796.4</v>
      </c>
      <c r="K836" t="s">
        <v>49</v>
      </c>
      <c r="L836" t="s">
        <v>52</v>
      </c>
      <c r="M836" t="s">
        <v>56</v>
      </c>
      <c r="N836">
        <v>4.3</v>
      </c>
      <c r="O836" t="s">
        <v>59</v>
      </c>
      <c r="P836" t="s">
        <v>62</v>
      </c>
      <c r="Q836" t="str">
        <f t="shared" si="41"/>
        <v>November-February</v>
      </c>
    </row>
    <row r="837" spans="1:17" x14ac:dyDescent="0.3">
      <c r="A837">
        <v>2022</v>
      </c>
      <c r="B837" t="s">
        <v>17</v>
      </c>
      <c r="C837" t="s">
        <v>28</v>
      </c>
      <c r="D837" t="s">
        <v>36</v>
      </c>
      <c r="E837" t="str">
        <f t="shared" si="39"/>
        <v>Foreign</v>
      </c>
      <c r="F837" t="s">
        <v>41</v>
      </c>
      <c r="G837">
        <v>12</v>
      </c>
      <c r="H837" t="s">
        <v>44</v>
      </c>
      <c r="I837" s="3">
        <f t="shared" si="40"/>
        <v>167.79999999999998</v>
      </c>
      <c r="J837" s="3">
        <v>2013.6</v>
      </c>
      <c r="K837" t="s">
        <v>51</v>
      </c>
      <c r="L837" t="s">
        <v>52</v>
      </c>
      <c r="M837" t="s">
        <v>57</v>
      </c>
      <c r="N837">
        <v>1.4</v>
      </c>
      <c r="O837" t="s">
        <v>60</v>
      </c>
      <c r="P837" t="s">
        <v>62</v>
      </c>
      <c r="Q837" t="str">
        <f t="shared" si="41"/>
        <v>July-October</v>
      </c>
    </row>
    <row r="838" spans="1:17" x14ac:dyDescent="0.3">
      <c r="A838">
        <v>2020</v>
      </c>
      <c r="B838" t="s">
        <v>20</v>
      </c>
      <c r="C838" t="s">
        <v>26</v>
      </c>
      <c r="D838" t="s">
        <v>32</v>
      </c>
      <c r="E838" t="str">
        <f t="shared" si="39"/>
        <v>Foreign</v>
      </c>
      <c r="F838" t="s">
        <v>41</v>
      </c>
      <c r="G838">
        <v>1</v>
      </c>
      <c r="H838" t="s">
        <v>46</v>
      </c>
      <c r="I838" s="3">
        <f t="shared" si="40"/>
        <v>223.28</v>
      </c>
      <c r="J838" s="3">
        <v>223.28</v>
      </c>
      <c r="K838" t="s">
        <v>48</v>
      </c>
      <c r="L838" t="s">
        <v>55</v>
      </c>
      <c r="M838" t="s">
        <v>58</v>
      </c>
      <c r="N838">
        <v>3</v>
      </c>
      <c r="O838" t="s">
        <v>60</v>
      </c>
      <c r="P838" t="s">
        <v>63</v>
      </c>
      <c r="Q838" t="str">
        <f t="shared" si="41"/>
        <v>March-June</v>
      </c>
    </row>
    <row r="839" spans="1:17" x14ac:dyDescent="0.3">
      <c r="A839">
        <v>2024</v>
      </c>
      <c r="B839" t="s">
        <v>16</v>
      </c>
      <c r="C839" t="s">
        <v>26</v>
      </c>
      <c r="D839" t="s">
        <v>36</v>
      </c>
      <c r="E839" t="str">
        <f t="shared" si="39"/>
        <v>Foreign</v>
      </c>
      <c r="F839" t="s">
        <v>40</v>
      </c>
      <c r="G839">
        <v>6</v>
      </c>
      <c r="H839" t="s">
        <v>46</v>
      </c>
      <c r="I839" s="3">
        <f t="shared" si="40"/>
        <v>141.91</v>
      </c>
      <c r="J839" s="3">
        <v>851.46</v>
      </c>
      <c r="K839" t="s">
        <v>51</v>
      </c>
      <c r="L839" t="s">
        <v>52</v>
      </c>
      <c r="M839" t="s">
        <v>56</v>
      </c>
      <c r="N839">
        <v>1.3</v>
      </c>
      <c r="O839" t="s">
        <v>60</v>
      </c>
      <c r="P839" t="s">
        <v>62</v>
      </c>
      <c r="Q839" t="str">
        <f t="shared" si="41"/>
        <v>November-February</v>
      </c>
    </row>
    <row r="840" spans="1:17" x14ac:dyDescent="0.3">
      <c r="A840">
        <v>2021</v>
      </c>
      <c r="B840" t="s">
        <v>20</v>
      </c>
      <c r="C840" t="s">
        <v>28</v>
      </c>
      <c r="D840" t="s">
        <v>31</v>
      </c>
      <c r="E840" t="str">
        <f t="shared" si="39"/>
        <v>Foreign</v>
      </c>
      <c r="F840" t="s">
        <v>43</v>
      </c>
      <c r="G840">
        <v>3</v>
      </c>
      <c r="H840" t="s">
        <v>46</v>
      </c>
      <c r="I840" s="3">
        <f t="shared" si="40"/>
        <v>214.12</v>
      </c>
      <c r="J840" s="3">
        <v>642.36</v>
      </c>
      <c r="K840" t="s">
        <v>50</v>
      </c>
      <c r="L840" t="s">
        <v>55</v>
      </c>
      <c r="M840" t="s">
        <v>56</v>
      </c>
      <c r="N840">
        <v>4.3</v>
      </c>
      <c r="O840" t="s">
        <v>59</v>
      </c>
      <c r="P840" t="s">
        <v>63</v>
      </c>
      <c r="Q840" t="str">
        <f t="shared" si="41"/>
        <v>November-February</v>
      </c>
    </row>
    <row r="841" spans="1:17" x14ac:dyDescent="0.3">
      <c r="A841">
        <v>2022</v>
      </c>
      <c r="B841" t="s">
        <v>18</v>
      </c>
      <c r="C841" t="s">
        <v>22</v>
      </c>
      <c r="D841" t="s">
        <v>36</v>
      </c>
      <c r="E841" t="str">
        <f t="shared" si="39"/>
        <v>Foreign</v>
      </c>
      <c r="F841" t="s">
        <v>39</v>
      </c>
      <c r="G841">
        <v>1</v>
      </c>
      <c r="H841" t="s">
        <v>44</v>
      </c>
      <c r="I841" s="3">
        <f t="shared" si="40"/>
        <v>64.69</v>
      </c>
      <c r="J841" s="3">
        <v>64.69</v>
      </c>
      <c r="K841" t="s">
        <v>50</v>
      </c>
      <c r="L841" t="s">
        <v>55</v>
      </c>
      <c r="M841" t="s">
        <v>58</v>
      </c>
      <c r="N841">
        <v>2.9</v>
      </c>
      <c r="O841" t="s">
        <v>59</v>
      </c>
      <c r="P841" t="s">
        <v>63</v>
      </c>
      <c r="Q841" t="str">
        <f t="shared" si="41"/>
        <v>March-June</v>
      </c>
    </row>
    <row r="842" spans="1:17" x14ac:dyDescent="0.3">
      <c r="A842">
        <v>2016</v>
      </c>
      <c r="B842" t="s">
        <v>19</v>
      </c>
      <c r="C842" t="s">
        <v>24</v>
      </c>
      <c r="D842" t="s">
        <v>29</v>
      </c>
      <c r="E842" t="str">
        <f t="shared" si="39"/>
        <v>Domestic</v>
      </c>
      <c r="F842" t="s">
        <v>43</v>
      </c>
      <c r="G842">
        <v>11</v>
      </c>
      <c r="H842" t="s">
        <v>45</v>
      </c>
      <c r="I842" s="3">
        <f t="shared" si="40"/>
        <v>80.09</v>
      </c>
      <c r="J842" s="3">
        <v>880.99</v>
      </c>
      <c r="K842" t="s">
        <v>48</v>
      </c>
      <c r="L842" t="s">
        <v>53</v>
      </c>
      <c r="M842" t="s">
        <v>57</v>
      </c>
      <c r="N842">
        <v>3.5</v>
      </c>
      <c r="O842" t="s">
        <v>60</v>
      </c>
      <c r="P842" t="s">
        <v>62</v>
      </c>
      <c r="Q842" t="str">
        <f t="shared" si="41"/>
        <v>July-October</v>
      </c>
    </row>
    <row r="843" spans="1:17" x14ac:dyDescent="0.3">
      <c r="A843">
        <v>2024</v>
      </c>
      <c r="B843" t="s">
        <v>17</v>
      </c>
      <c r="C843" t="s">
        <v>26</v>
      </c>
      <c r="D843" t="s">
        <v>36</v>
      </c>
      <c r="E843" t="str">
        <f t="shared" si="39"/>
        <v>Foreign</v>
      </c>
      <c r="F843" t="s">
        <v>43</v>
      </c>
      <c r="G843">
        <v>3</v>
      </c>
      <c r="H843" t="s">
        <v>47</v>
      </c>
      <c r="I843" s="3">
        <f t="shared" si="40"/>
        <v>272.93</v>
      </c>
      <c r="J843" s="3">
        <v>818.79</v>
      </c>
      <c r="K843" t="s">
        <v>50</v>
      </c>
      <c r="L843" t="s">
        <v>53</v>
      </c>
      <c r="M843" t="s">
        <v>56</v>
      </c>
      <c r="N843">
        <v>3</v>
      </c>
      <c r="O843" t="s">
        <v>59</v>
      </c>
      <c r="P843" t="s">
        <v>61</v>
      </c>
      <c r="Q843" t="str">
        <f t="shared" si="41"/>
        <v>November-February</v>
      </c>
    </row>
    <row r="844" spans="1:17" x14ac:dyDescent="0.3">
      <c r="A844">
        <v>2025</v>
      </c>
      <c r="B844" t="s">
        <v>19</v>
      </c>
      <c r="C844" t="s">
        <v>28</v>
      </c>
      <c r="D844" t="s">
        <v>35</v>
      </c>
      <c r="E844" t="str">
        <f t="shared" si="39"/>
        <v>Foreign</v>
      </c>
      <c r="F844" t="s">
        <v>40</v>
      </c>
      <c r="G844">
        <v>2</v>
      </c>
      <c r="H844" t="s">
        <v>47</v>
      </c>
      <c r="I844" s="3">
        <f t="shared" si="40"/>
        <v>112.23</v>
      </c>
      <c r="J844" s="3">
        <v>224.46</v>
      </c>
      <c r="K844" t="s">
        <v>51</v>
      </c>
      <c r="L844" t="s">
        <v>52</v>
      </c>
      <c r="M844" t="s">
        <v>56</v>
      </c>
      <c r="N844">
        <v>2.8</v>
      </c>
      <c r="O844" t="s">
        <v>59</v>
      </c>
      <c r="P844" t="s">
        <v>61</v>
      </c>
      <c r="Q844" t="str">
        <f t="shared" si="41"/>
        <v>November-February</v>
      </c>
    </row>
    <row r="845" spans="1:17" x14ac:dyDescent="0.3">
      <c r="A845">
        <v>2022</v>
      </c>
      <c r="B845" t="s">
        <v>21</v>
      </c>
      <c r="C845" t="s">
        <v>25</v>
      </c>
      <c r="D845" t="s">
        <v>35</v>
      </c>
      <c r="E845" t="str">
        <f t="shared" si="39"/>
        <v>Foreign</v>
      </c>
      <c r="F845" t="s">
        <v>41</v>
      </c>
      <c r="G845">
        <v>10</v>
      </c>
      <c r="H845" t="s">
        <v>46</v>
      </c>
      <c r="I845" s="3">
        <f t="shared" si="40"/>
        <v>295.94</v>
      </c>
      <c r="J845" s="3">
        <v>2959.4</v>
      </c>
      <c r="K845" t="s">
        <v>51</v>
      </c>
      <c r="L845" t="s">
        <v>55</v>
      </c>
      <c r="M845" t="s">
        <v>57</v>
      </c>
      <c r="N845">
        <v>1.7</v>
      </c>
      <c r="O845" t="s">
        <v>60</v>
      </c>
      <c r="P845" t="s">
        <v>61</v>
      </c>
      <c r="Q845" t="str">
        <f t="shared" si="41"/>
        <v>July-October</v>
      </c>
    </row>
    <row r="846" spans="1:17" x14ac:dyDescent="0.3">
      <c r="A846">
        <v>2017</v>
      </c>
      <c r="B846" t="s">
        <v>18</v>
      </c>
      <c r="C846" t="s">
        <v>28</v>
      </c>
      <c r="D846" t="s">
        <v>30</v>
      </c>
      <c r="E846" t="str">
        <f t="shared" si="39"/>
        <v>Foreign</v>
      </c>
      <c r="F846" t="s">
        <v>43</v>
      </c>
      <c r="G846">
        <v>12</v>
      </c>
      <c r="H846" t="s">
        <v>46</v>
      </c>
      <c r="I846" s="3">
        <f t="shared" si="40"/>
        <v>32.94</v>
      </c>
      <c r="J846" s="3">
        <v>395.28</v>
      </c>
      <c r="K846" t="s">
        <v>51</v>
      </c>
      <c r="L846" t="s">
        <v>54</v>
      </c>
      <c r="M846" t="s">
        <v>56</v>
      </c>
      <c r="N846">
        <v>4.8</v>
      </c>
      <c r="O846" t="s">
        <v>60</v>
      </c>
      <c r="P846" t="s">
        <v>61</v>
      </c>
      <c r="Q846" t="str">
        <f t="shared" si="41"/>
        <v>November-February</v>
      </c>
    </row>
    <row r="847" spans="1:17" x14ac:dyDescent="0.3">
      <c r="A847">
        <v>2021</v>
      </c>
      <c r="B847" t="s">
        <v>17</v>
      </c>
      <c r="C847" t="s">
        <v>27</v>
      </c>
      <c r="D847" t="s">
        <v>36</v>
      </c>
      <c r="E847" t="str">
        <f t="shared" si="39"/>
        <v>Foreign</v>
      </c>
      <c r="F847" t="s">
        <v>40</v>
      </c>
      <c r="G847">
        <v>12</v>
      </c>
      <c r="H847" t="s">
        <v>47</v>
      </c>
      <c r="I847" s="3">
        <f t="shared" si="40"/>
        <v>158.85</v>
      </c>
      <c r="J847" s="3">
        <v>1906.2</v>
      </c>
      <c r="K847" t="s">
        <v>50</v>
      </c>
      <c r="L847" t="s">
        <v>55</v>
      </c>
      <c r="M847" t="s">
        <v>57</v>
      </c>
      <c r="N847">
        <v>3.9</v>
      </c>
      <c r="O847" t="s">
        <v>60</v>
      </c>
      <c r="P847" t="s">
        <v>62</v>
      </c>
      <c r="Q847" t="str">
        <f t="shared" si="41"/>
        <v>July-October</v>
      </c>
    </row>
    <row r="848" spans="1:17" x14ac:dyDescent="0.3">
      <c r="A848">
        <v>2017</v>
      </c>
      <c r="B848" t="s">
        <v>15</v>
      </c>
      <c r="C848" t="s">
        <v>28</v>
      </c>
      <c r="D848" t="s">
        <v>32</v>
      </c>
      <c r="E848" t="str">
        <f t="shared" si="39"/>
        <v>Foreign</v>
      </c>
      <c r="F848" t="s">
        <v>41</v>
      </c>
      <c r="G848">
        <v>12</v>
      </c>
      <c r="H848" t="s">
        <v>44</v>
      </c>
      <c r="I848" s="3">
        <f t="shared" si="40"/>
        <v>111</v>
      </c>
      <c r="J848" s="3">
        <v>1332</v>
      </c>
      <c r="K848" t="s">
        <v>49</v>
      </c>
      <c r="L848" t="s">
        <v>53</v>
      </c>
      <c r="M848" t="s">
        <v>58</v>
      </c>
      <c r="N848">
        <v>3.3</v>
      </c>
      <c r="O848" t="s">
        <v>59</v>
      </c>
      <c r="P848" t="s">
        <v>63</v>
      </c>
      <c r="Q848" t="str">
        <f t="shared" si="41"/>
        <v>March-June</v>
      </c>
    </row>
    <row r="849" spans="1:17" x14ac:dyDescent="0.3">
      <c r="A849">
        <v>2021</v>
      </c>
      <c r="B849" t="s">
        <v>19</v>
      </c>
      <c r="C849" t="s">
        <v>22</v>
      </c>
      <c r="D849" t="s">
        <v>29</v>
      </c>
      <c r="E849" t="str">
        <f t="shared" si="39"/>
        <v>Domestic</v>
      </c>
      <c r="F849" t="s">
        <v>43</v>
      </c>
      <c r="G849">
        <v>8</v>
      </c>
      <c r="H849" t="s">
        <v>46</v>
      </c>
      <c r="I849" s="3">
        <f t="shared" si="40"/>
        <v>298.87</v>
      </c>
      <c r="J849" s="3">
        <v>2390.96</v>
      </c>
      <c r="K849" t="s">
        <v>51</v>
      </c>
      <c r="L849" t="s">
        <v>53</v>
      </c>
      <c r="M849" t="s">
        <v>58</v>
      </c>
      <c r="N849">
        <v>1.8</v>
      </c>
      <c r="O849" t="s">
        <v>59</v>
      </c>
      <c r="P849" t="s">
        <v>61</v>
      </c>
      <c r="Q849" t="str">
        <f t="shared" si="41"/>
        <v>March-June</v>
      </c>
    </row>
    <row r="850" spans="1:17" x14ac:dyDescent="0.3">
      <c r="A850">
        <v>2025</v>
      </c>
      <c r="B850" t="s">
        <v>15</v>
      </c>
      <c r="C850" t="s">
        <v>26</v>
      </c>
      <c r="D850" t="s">
        <v>29</v>
      </c>
      <c r="E850" t="str">
        <f t="shared" si="39"/>
        <v>Domestic</v>
      </c>
      <c r="F850" t="s">
        <v>43</v>
      </c>
      <c r="G850">
        <v>3</v>
      </c>
      <c r="H850" t="s">
        <v>46</v>
      </c>
      <c r="I850" s="3">
        <f t="shared" si="40"/>
        <v>297.20999999999998</v>
      </c>
      <c r="J850" s="3">
        <v>891.62999999999988</v>
      </c>
      <c r="K850" t="s">
        <v>51</v>
      </c>
      <c r="L850" t="s">
        <v>55</v>
      </c>
      <c r="M850" t="s">
        <v>57</v>
      </c>
      <c r="N850">
        <v>2.6</v>
      </c>
      <c r="O850" t="s">
        <v>59</v>
      </c>
      <c r="P850" t="s">
        <v>63</v>
      </c>
      <c r="Q850" t="str">
        <f t="shared" si="41"/>
        <v>July-October</v>
      </c>
    </row>
    <row r="851" spans="1:17" x14ac:dyDescent="0.3">
      <c r="A851">
        <v>2016</v>
      </c>
      <c r="B851" t="s">
        <v>20</v>
      </c>
      <c r="C851" t="s">
        <v>27</v>
      </c>
      <c r="D851" t="s">
        <v>29</v>
      </c>
      <c r="E851" t="str">
        <f t="shared" si="39"/>
        <v>Domestic</v>
      </c>
      <c r="F851" t="s">
        <v>41</v>
      </c>
      <c r="G851">
        <v>11</v>
      </c>
      <c r="H851" t="s">
        <v>44</v>
      </c>
      <c r="I851" s="3">
        <f t="shared" si="40"/>
        <v>85.87</v>
      </c>
      <c r="J851" s="3">
        <v>944.57</v>
      </c>
      <c r="K851" t="s">
        <v>49</v>
      </c>
      <c r="L851" t="s">
        <v>55</v>
      </c>
      <c r="M851" t="s">
        <v>57</v>
      </c>
      <c r="N851">
        <v>2.4</v>
      </c>
      <c r="O851" t="s">
        <v>60</v>
      </c>
      <c r="P851" t="s">
        <v>62</v>
      </c>
      <c r="Q851" t="str">
        <f t="shared" si="41"/>
        <v>July-October</v>
      </c>
    </row>
    <row r="852" spans="1:17" x14ac:dyDescent="0.3">
      <c r="A852">
        <v>2024</v>
      </c>
      <c r="B852" t="s">
        <v>16</v>
      </c>
      <c r="C852" t="s">
        <v>26</v>
      </c>
      <c r="D852" t="s">
        <v>31</v>
      </c>
      <c r="E852" t="str">
        <f t="shared" si="39"/>
        <v>Foreign</v>
      </c>
      <c r="F852" t="s">
        <v>41</v>
      </c>
      <c r="G852">
        <v>7</v>
      </c>
      <c r="H852" t="s">
        <v>45</v>
      </c>
      <c r="I852" s="3">
        <f t="shared" si="40"/>
        <v>94.83</v>
      </c>
      <c r="J852" s="3">
        <v>663.81</v>
      </c>
      <c r="K852" t="s">
        <v>49</v>
      </c>
      <c r="L852" t="s">
        <v>55</v>
      </c>
      <c r="M852" t="s">
        <v>57</v>
      </c>
      <c r="N852">
        <v>4</v>
      </c>
      <c r="O852" t="s">
        <v>59</v>
      </c>
      <c r="P852" t="s">
        <v>62</v>
      </c>
      <c r="Q852" t="str">
        <f t="shared" si="41"/>
        <v>July-October</v>
      </c>
    </row>
    <row r="853" spans="1:17" x14ac:dyDescent="0.3">
      <c r="A853">
        <v>2020</v>
      </c>
      <c r="B853" t="s">
        <v>19</v>
      </c>
      <c r="C853" t="s">
        <v>26</v>
      </c>
      <c r="D853" t="s">
        <v>33</v>
      </c>
      <c r="E853" t="str">
        <f t="shared" si="39"/>
        <v>Foreign</v>
      </c>
      <c r="F853" t="s">
        <v>42</v>
      </c>
      <c r="G853">
        <v>10</v>
      </c>
      <c r="H853" t="s">
        <v>46</v>
      </c>
      <c r="I853" s="3">
        <f t="shared" si="40"/>
        <v>229.91</v>
      </c>
      <c r="J853" s="3">
        <v>2299.1</v>
      </c>
      <c r="K853" t="s">
        <v>48</v>
      </c>
      <c r="L853" t="s">
        <v>54</v>
      </c>
      <c r="M853" t="s">
        <v>58</v>
      </c>
      <c r="N853">
        <v>1.8</v>
      </c>
      <c r="O853" t="s">
        <v>60</v>
      </c>
      <c r="P853" t="s">
        <v>61</v>
      </c>
      <c r="Q853" t="str">
        <f t="shared" si="41"/>
        <v>March-June</v>
      </c>
    </row>
    <row r="854" spans="1:17" x14ac:dyDescent="0.3">
      <c r="A854">
        <v>2017</v>
      </c>
      <c r="B854" t="s">
        <v>21</v>
      </c>
      <c r="C854" t="s">
        <v>22</v>
      </c>
      <c r="D854" t="s">
        <v>29</v>
      </c>
      <c r="E854" t="str">
        <f t="shared" si="39"/>
        <v>Domestic</v>
      </c>
      <c r="F854" t="s">
        <v>42</v>
      </c>
      <c r="G854">
        <v>6</v>
      </c>
      <c r="H854" t="s">
        <v>45</v>
      </c>
      <c r="I854" s="3">
        <f t="shared" si="40"/>
        <v>269.11</v>
      </c>
      <c r="J854" s="3">
        <v>1614.66</v>
      </c>
      <c r="K854" t="s">
        <v>50</v>
      </c>
      <c r="L854" t="s">
        <v>55</v>
      </c>
      <c r="M854" t="s">
        <v>58</v>
      </c>
      <c r="N854">
        <v>3.7</v>
      </c>
      <c r="O854" t="s">
        <v>59</v>
      </c>
      <c r="P854" t="s">
        <v>63</v>
      </c>
      <c r="Q854" t="str">
        <f t="shared" si="41"/>
        <v>March-June</v>
      </c>
    </row>
    <row r="855" spans="1:17" x14ac:dyDescent="0.3">
      <c r="A855">
        <v>2017</v>
      </c>
      <c r="B855" t="s">
        <v>15</v>
      </c>
      <c r="C855" t="s">
        <v>28</v>
      </c>
      <c r="D855" t="s">
        <v>33</v>
      </c>
      <c r="E855" t="str">
        <f t="shared" si="39"/>
        <v>Foreign</v>
      </c>
      <c r="F855" t="s">
        <v>40</v>
      </c>
      <c r="G855">
        <v>7</v>
      </c>
      <c r="H855" t="s">
        <v>44</v>
      </c>
      <c r="I855" s="3">
        <f t="shared" si="40"/>
        <v>205.84</v>
      </c>
      <c r="J855" s="3">
        <v>1440.88</v>
      </c>
      <c r="K855" t="s">
        <v>51</v>
      </c>
      <c r="L855" t="s">
        <v>52</v>
      </c>
      <c r="M855" t="s">
        <v>56</v>
      </c>
      <c r="N855">
        <v>4.5999999999999996</v>
      </c>
      <c r="O855" t="s">
        <v>60</v>
      </c>
      <c r="P855" t="s">
        <v>62</v>
      </c>
      <c r="Q855" t="str">
        <f t="shared" si="41"/>
        <v>November-February</v>
      </c>
    </row>
    <row r="856" spans="1:17" x14ac:dyDescent="0.3">
      <c r="A856">
        <v>2023</v>
      </c>
      <c r="B856" t="s">
        <v>17</v>
      </c>
      <c r="C856" t="s">
        <v>22</v>
      </c>
      <c r="D856" t="s">
        <v>34</v>
      </c>
      <c r="E856" t="str">
        <f t="shared" si="39"/>
        <v>Foreign</v>
      </c>
      <c r="F856" t="s">
        <v>40</v>
      </c>
      <c r="G856">
        <v>11</v>
      </c>
      <c r="H856" t="s">
        <v>47</v>
      </c>
      <c r="I856" s="3">
        <f t="shared" si="40"/>
        <v>262.12</v>
      </c>
      <c r="J856" s="3">
        <v>2883.32</v>
      </c>
      <c r="K856" t="s">
        <v>48</v>
      </c>
      <c r="L856" t="s">
        <v>52</v>
      </c>
      <c r="M856" t="s">
        <v>57</v>
      </c>
      <c r="N856">
        <v>4.4000000000000004</v>
      </c>
      <c r="O856" t="s">
        <v>60</v>
      </c>
      <c r="P856" t="s">
        <v>61</v>
      </c>
      <c r="Q856" t="str">
        <f t="shared" si="41"/>
        <v>July-October</v>
      </c>
    </row>
    <row r="857" spans="1:17" x14ac:dyDescent="0.3">
      <c r="A857">
        <v>2021</v>
      </c>
      <c r="B857" t="s">
        <v>19</v>
      </c>
      <c r="C857" t="s">
        <v>28</v>
      </c>
      <c r="D857" t="s">
        <v>32</v>
      </c>
      <c r="E857" t="str">
        <f t="shared" si="39"/>
        <v>Foreign</v>
      </c>
      <c r="F857" t="s">
        <v>39</v>
      </c>
      <c r="G857">
        <v>7</v>
      </c>
      <c r="H857" t="s">
        <v>47</v>
      </c>
      <c r="I857" s="3">
        <f t="shared" si="40"/>
        <v>37.720000000000006</v>
      </c>
      <c r="J857" s="3">
        <v>264.04000000000002</v>
      </c>
      <c r="K857" t="s">
        <v>50</v>
      </c>
      <c r="L857" t="s">
        <v>53</v>
      </c>
      <c r="M857" t="s">
        <v>57</v>
      </c>
      <c r="N857">
        <v>2.4</v>
      </c>
      <c r="O857" t="s">
        <v>59</v>
      </c>
      <c r="P857" t="s">
        <v>63</v>
      </c>
      <c r="Q857" t="str">
        <f t="shared" si="41"/>
        <v>July-October</v>
      </c>
    </row>
    <row r="858" spans="1:17" x14ac:dyDescent="0.3">
      <c r="A858">
        <v>2019</v>
      </c>
      <c r="B858" t="s">
        <v>19</v>
      </c>
      <c r="C858" t="s">
        <v>27</v>
      </c>
      <c r="D858" t="s">
        <v>32</v>
      </c>
      <c r="E858" t="str">
        <f t="shared" si="39"/>
        <v>Foreign</v>
      </c>
      <c r="F858" t="s">
        <v>42</v>
      </c>
      <c r="G858">
        <v>10</v>
      </c>
      <c r="H858" t="s">
        <v>45</v>
      </c>
      <c r="I858" s="3">
        <f t="shared" si="40"/>
        <v>199.35</v>
      </c>
      <c r="J858" s="3">
        <v>1993.5</v>
      </c>
      <c r="K858" t="s">
        <v>48</v>
      </c>
      <c r="L858" t="s">
        <v>54</v>
      </c>
      <c r="M858" t="s">
        <v>56</v>
      </c>
      <c r="N858">
        <v>1.6</v>
      </c>
      <c r="O858" t="s">
        <v>60</v>
      </c>
      <c r="P858" t="s">
        <v>61</v>
      </c>
      <c r="Q858" t="str">
        <f t="shared" si="41"/>
        <v>November-February</v>
      </c>
    </row>
    <row r="859" spans="1:17" x14ac:dyDescent="0.3">
      <c r="A859">
        <v>2024</v>
      </c>
      <c r="B859" t="s">
        <v>16</v>
      </c>
      <c r="C859" t="s">
        <v>22</v>
      </c>
      <c r="D859" t="s">
        <v>30</v>
      </c>
      <c r="E859" t="str">
        <f t="shared" si="39"/>
        <v>Foreign</v>
      </c>
      <c r="F859" t="s">
        <v>41</v>
      </c>
      <c r="G859">
        <v>1</v>
      </c>
      <c r="H859" t="s">
        <v>46</v>
      </c>
      <c r="I859" s="3">
        <f t="shared" si="40"/>
        <v>216.05</v>
      </c>
      <c r="J859" s="3">
        <v>216.05</v>
      </c>
      <c r="K859" t="s">
        <v>50</v>
      </c>
      <c r="L859" t="s">
        <v>54</v>
      </c>
      <c r="M859" t="s">
        <v>56</v>
      </c>
      <c r="N859">
        <v>2.5</v>
      </c>
      <c r="O859" t="s">
        <v>60</v>
      </c>
      <c r="P859" t="s">
        <v>63</v>
      </c>
      <c r="Q859" t="str">
        <f t="shared" si="41"/>
        <v>November-February</v>
      </c>
    </row>
    <row r="860" spans="1:17" x14ac:dyDescent="0.3">
      <c r="A860">
        <v>2021</v>
      </c>
      <c r="B860" t="s">
        <v>16</v>
      </c>
      <c r="C860" t="s">
        <v>22</v>
      </c>
      <c r="D860" t="s">
        <v>31</v>
      </c>
      <c r="E860" t="str">
        <f t="shared" si="39"/>
        <v>Foreign</v>
      </c>
      <c r="F860" t="s">
        <v>42</v>
      </c>
      <c r="G860">
        <v>4</v>
      </c>
      <c r="H860" t="s">
        <v>47</v>
      </c>
      <c r="I860" s="3">
        <f t="shared" si="40"/>
        <v>73.290000000000006</v>
      </c>
      <c r="J860" s="3">
        <v>293.16000000000003</v>
      </c>
      <c r="K860" t="s">
        <v>51</v>
      </c>
      <c r="L860" t="s">
        <v>53</v>
      </c>
      <c r="M860" t="s">
        <v>58</v>
      </c>
      <c r="N860">
        <v>2.6</v>
      </c>
      <c r="O860" t="s">
        <v>59</v>
      </c>
      <c r="P860" t="s">
        <v>63</v>
      </c>
      <c r="Q860" t="str">
        <f t="shared" si="41"/>
        <v>March-June</v>
      </c>
    </row>
    <row r="861" spans="1:17" x14ac:dyDescent="0.3">
      <c r="A861">
        <v>2023</v>
      </c>
      <c r="B861" t="s">
        <v>17</v>
      </c>
      <c r="C861" t="s">
        <v>25</v>
      </c>
      <c r="D861" t="s">
        <v>31</v>
      </c>
      <c r="E861" t="str">
        <f t="shared" si="39"/>
        <v>Foreign</v>
      </c>
      <c r="F861" t="s">
        <v>40</v>
      </c>
      <c r="G861">
        <v>4</v>
      </c>
      <c r="H861" t="s">
        <v>44</v>
      </c>
      <c r="I861" s="3">
        <f t="shared" si="40"/>
        <v>237.83</v>
      </c>
      <c r="J861" s="3">
        <v>951.32</v>
      </c>
      <c r="K861" t="s">
        <v>48</v>
      </c>
      <c r="L861" t="s">
        <v>52</v>
      </c>
      <c r="M861" t="s">
        <v>56</v>
      </c>
      <c r="N861">
        <v>3.1</v>
      </c>
      <c r="O861" t="s">
        <v>59</v>
      </c>
      <c r="P861" t="s">
        <v>63</v>
      </c>
      <c r="Q861" t="str">
        <f t="shared" si="41"/>
        <v>November-February</v>
      </c>
    </row>
    <row r="862" spans="1:17" x14ac:dyDescent="0.3">
      <c r="A862">
        <v>2015</v>
      </c>
      <c r="B862" t="s">
        <v>16</v>
      </c>
      <c r="C862" t="s">
        <v>16</v>
      </c>
      <c r="D862" t="s">
        <v>35</v>
      </c>
      <c r="E862" t="str">
        <f t="shared" si="39"/>
        <v>Foreign</v>
      </c>
      <c r="F862" t="s">
        <v>40</v>
      </c>
      <c r="G862">
        <v>5</v>
      </c>
      <c r="H862" t="s">
        <v>46</v>
      </c>
      <c r="I862" s="3">
        <f t="shared" si="40"/>
        <v>284.39</v>
      </c>
      <c r="J862" s="3">
        <v>1421.95</v>
      </c>
      <c r="K862" t="s">
        <v>50</v>
      </c>
      <c r="L862" t="s">
        <v>52</v>
      </c>
      <c r="M862" t="s">
        <v>56</v>
      </c>
      <c r="N862">
        <v>1.2</v>
      </c>
      <c r="O862" t="s">
        <v>59</v>
      </c>
      <c r="P862" t="s">
        <v>62</v>
      </c>
      <c r="Q862" t="str">
        <f t="shared" si="41"/>
        <v>November-February</v>
      </c>
    </row>
    <row r="863" spans="1:17" x14ac:dyDescent="0.3">
      <c r="A863">
        <v>2021</v>
      </c>
      <c r="B863" t="s">
        <v>15</v>
      </c>
      <c r="C863" t="s">
        <v>24</v>
      </c>
      <c r="D863" t="s">
        <v>35</v>
      </c>
      <c r="E863" t="str">
        <f t="shared" si="39"/>
        <v>Foreign</v>
      </c>
      <c r="F863" t="s">
        <v>40</v>
      </c>
      <c r="G863">
        <v>14</v>
      </c>
      <c r="H863" t="s">
        <v>45</v>
      </c>
      <c r="I863" s="3">
        <f t="shared" si="40"/>
        <v>271.43</v>
      </c>
      <c r="J863" s="3">
        <v>3800.02</v>
      </c>
      <c r="K863" t="s">
        <v>50</v>
      </c>
      <c r="L863" t="s">
        <v>54</v>
      </c>
      <c r="M863" t="s">
        <v>57</v>
      </c>
      <c r="N863">
        <v>3</v>
      </c>
      <c r="O863" t="s">
        <v>59</v>
      </c>
      <c r="P863" t="s">
        <v>61</v>
      </c>
      <c r="Q863" t="str">
        <f t="shared" si="41"/>
        <v>July-October</v>
      </c>
    </row>
    <row r="864" spans="1:17" x14ac:dyDescent="0.3">
      <c r="A864">
        <v>2020</v>
      </c>
      <c r="B864" t="s">
        <v>17</v>
      </c>
      <c r="C864" t="s">
        <v>22</v>
      </c>
      <c r="D864" t="s">
        <v>32</v>
      </c>
      <c r="E864" t="str">
        <f t="shared" si="39"/>
        <v>Foreign</v>
      </c>
      <c r="F864" t="s">
        <v>41</v>
      </c>
      <c r="G864">
        <v>10</v>
      </c>
      <c r="H864" t="s">
        <v>45</v>
      </c>
      <c r="I864" s="3">
        <f t="shared" si="40"/>
        <v>88.59</v>
      </c>
      <c r="J864" s="3">
        <v>885.90000000000009</v>
      </c>
      <c r="K864" t="s">
        <v>50</v>
      </c>
      <c r="L864" t="s">
        <v>55</v>
      </c>
      <c r="M864" t="s">
        <v>56</v>
      </c>
      <c r="N864">
        <v>3.4</v>
      </c>
      <c r="O864" t="s">
        <v>59</v>
      </c>
      <c r="P864" t="s">
        <v>63</v>
      </c>
      <c r="Q864" t="str">
        <f t="shared" si="41"/>
        <v>November-February</v>
      </c>
    </row>
    <row r="865" spans="1:17" x14ac:dyDescent="0.3">
      <c r="A865">
        <v>2024</v>
      </c>
      <c r="B865" t="s">
        <v>17</v>
      </c>
      <c r="C865" t="s">
        <v>16</v>
      </c>
      <c r="D865" t="s">
        <v>30</v>
      </c>
      <c r="E865" t="str">
        <f t="shared" si="39"/>
        <v>Foreign</v>
      </c>
      <c r="F865" t="s">
        <v>43</v>
      </c>
      <c r="G865">
        <v>5</v>
      </c>
      <c r="H865" t="s">
        <v>45</v>
      </c>
      <c r="I865" s="3">
        <f t="shared" si="40"/>
        <v>110.72</v>
      </c>
      <c r="J865" s="3">
        <v>553.6</v>
      </c>
      <c r="K865" t="s">
        <v>49</v>
      </c>
      <c r="L865" t="s">
        <v>55</v>
      </c>
      <c r="M865" t="s">
        <v>57</v>
      </c>
      <c r="N865">
        <v>4.8</v>
      </c>
      <c r="O865" t="s">
        <v>59</v>
      </c>
      <c r="P865" t="s">
        <v>63</v>
      </c>
      <c r="Q865" t="str">
        <f t="shared" si="41"/>
        <v>July-October</v>
      </c>
    </row>
    <row r="866" spans="1:17" x14ac:dyDescent="0.3">
      <c r="A866">
        <v>2023</v>
      </c>
      <c r="B866" t="s">
        <v>20</v>
      </c>
      <c r="C866" t="s">
        <v>23</v>
      </c>
      <c r="D866" t="s">
        <v>31</v>
      </c>
      <c r="E866" t="str">
        <f t="shared" si="39"/>
        <v>Foreign</v>
      </c>
      <c r="F866" t="s">
        <v>40</v>
      </c>
      <c r="G866">
        <v>8</v>
      </c>
      <c r="H866" t="s">
        <v>45</v>
      </c>
      <c r="I866" s="3">
        <f t="shared" si="40"/>
        <v>159.88999999999999</v>
      </c>
      <c r="J866" s="3">
        <v>1279.1199999999999</v>
      </c>
      <c r="K866" t="s">
        <v>50</v>
      </c>
      <c r="L866" t="s">
        <v>54</v>
      </c>
      <c r="M866" t="s">
        <v>57</v>
      </c>
      <c r="N866">
        <v>3.9</v>
      </c>
      <c r="O866" t="s">
        <v>59</v>
      </c>
      <c r="P866" t="s">
        <v>61</v>
      </c>
      <c r="Q866" t="str">
        <f t="shared" si="41"/>
        <v>July-October</v>
      </c>
    </row>
    <row r="867" spans="1:17" x14ac:dyDescent="0.3">
      <c r="A867">
        <v>2015</v>
      </c>
      <c r="B867" t="s">
        <v>21</v>
      </c>
      <c r="C867" t="s">
        <v>24</v>
      </c>
      <c r="D867" t="s">
        <v>30</v>
      </c>
      <c r="E867" t="str">
        <f t="shared" si="39"/>
        <v>Foreign</v>
      </c>
      <c r="F867" t="s">
        <v>42</v>
      </c>
      <c r="G867">
        <v>4</v>
      </c>
      <c r="H867" t="s">
        <v>44</v>
      </c>
      <c r="I867" s="3">
        <f t="shared" si="40"/>
        <v>64.34</v>
      </c>
      <c r="J867" s="3">
        <v>257.36</v>
      </c>
      <c r="K867" t="s">
        <v>49</v>
      </c>
      <c r="L867" t="s">
        <v>54</v>
      </c>
      <c r="M867" t="s">
        <v>57</v>
      </c>
      <c r="N867">
        <v>1.1000000000000001</v>
      </c>
      <c r="O867" t="s">
        <v>59</v>
      </c>
      <c r="P867" t="s">
        <v>62</v>
      </c>
      <c r="Q867" t="str">
        <f t="shared" si="41"/>
        <v>July-October</v>
      </c>
    </row>
    <row r="868" spans="1:17" x14ac:dyDescent="0.3">
      <c r="A868">
        <v>2018</v>
      </c>
      <c r="B868" t="s">
        <v>19</v>
      </c>
      <c r="C868" t="s">
        <v>25</v>
      </c>
      <c r="D868" t="s">
        <v>34</v>
      </c>
      <c r="E868" t="str">
        <f t="shared" si="39"/>
        <v>Foreign</v>
      </c>
      <c r="F868" t="s">
        <v>43</v>
      </c>
      <c r="G868">
        <v>13</v>
      </c>
      <c r="H868" t="s">
        <v>47</v>
      </c>
      <c r="I868" s="3">
        <f t="shared" si="40"/>
        <v>287.11</v>
      </c>
      <c r="J868" s="3">
        <v>3732.43</v>
      </c>
      <c r="K868" t="s">
        <v>51</v>
      </c>
      <c r="L868" t="s">
        <v>54</v>
      </c>
      <c r="M868" t="s">
        <v>56</v>
      </c>
      <c r="N868">
        <v>1.7</v>
      </c>
      <c r="O868" t="s">
        <v>60</v>
      </c>
      <c r="P868" t="s">
        <v>61</v>
      </c>
      <c r="Q868" t="str">
        <f t="shared" si="41"/>
        <v>November-February</v>
      </c>
    </row>
    <row r="869" spans="1:17" x14ac:dyDescent="0.3">
      <c r="A869">
        <v>2023</v>
      </c>
      <c r="B869" t="s">
        <v>20</v>
      </c>
      <c r="C869" t="s">
        <v>28</v>
      </c>
      <c r="D869" t="s">
        <v>33</v>
      </c>
      <c r="E869" t="str">
        <f t="shared" si="39"/>
        <v>Foreign</v>
      </c>
      <c r="F869" t="s">
        <v>42</v>
      </c>
      <c r="G869">
        <v>1</v>
      </c>
      <c r="H869" t="s">
        <v>45</v>
      </c>
      <c r="I869" s="3">
        <f t="shared" si="40"/>
        <v>65.25</v>
      </c>
      <c r="J869" s="3">
        <v>65.25</v>
      </c>
      <c r="K869" t="s">
        <v>48</v>
      </c>
      <c r="L869" t="s">
        <v>54</v>
      </c>
      <c r="M869" t="s">
        <v>56</v>
      </c>
      <c r="N869">
        <v>2.9</v>
      </c>
      <c r="O869" t="s">
        <v>60</v>
      </c>
      <c r="P869" t="s">
        <v>63</v>
      </c>
      <c r="Q869" t="str">
        <f t="shared" si="41"/>
        <v>November-February</v>
      </c>
    </row>
    <row r="870" spans="1:17" x14ac:dyDescent="0.3">
      <c r="A870">
        <v>2018</v>
      </c>
      <c r="B870" t="s">
        <v>21</v>
      </c>
      <c r="C870" t="s">
        <v>23</v>
      </c>
      <c r="D870" t="s">
        <v>31</v>
      </c>
      <c r="E870" t="str">
        <f t="shared" si="39"/>
        <v>Foreign</v>
      </c>
      <c r="F870" t="s">
        <v>40</v>
      </c>
      <c r="G870">
        <v>5</v>
      </c>
      <c r="H870" t="s">
        <v>47</v>
      </c>
      <c r="I870" s="3">
        <f t="shared" si="40"/>
        <v>233.2</v>
      </c>
      <c r="J870" s="3">
        <v>1166</v>
      </c>
      <c r="K870" t="s">
        <v>51</v>
      </c>
      <c r="L870" t="s">
        <v>54</v>
      </c>
      <c r="M870" t="s">
        <v>57</v>
      </c>
      <c r="N870">
        <v>4.9000000000000004</v>
      </c>
      <c r="O870" t="s">
        <v>59</v>
      </c>
      <c r="P870" t="s">
        <v>63</v>
      </c>
      <c r="Q870" t="str">
        <f t="shared" si="41"/>
        <v>July-October</v>
      </c>
    </row>
    <row r="871" spans="1:17" x14ac:dyDescent="0.3">
      <c r="A871">
        <v>2024</v>
      </c>
      <c r="B871" t="s">
        <v>17</v>
      </c>
      <c r="C871" t="s">
        <v>28</v>
      </c>
      <c r="D871" t="s">
        <v>35</v>
      </c>
      <c r="E871" t="str">
        <f t="shared" si="39"/>
        <v>Foreign</v>
      </c>
      <c r="F871" t="s">
        <v>41</v>
      </c>
      <c r="G871">
        <v>1</v>
      </c>
      <c r="H871" t="s">
        <v>47</v>
      </c>
      <c r="I871" s="3">
        <f t="shared" si="40"/>
        <v>115.6</v>
      </c>
      <c r="J871" s="3">
        <v>115.6</v>
      </c>
      <c r="K871" t="s">
        <v>49</v>
      </c>
      <c r="L871" t="s">
        <v>54</v>
      </c>
      <c r="M871" t="s">
        <v>58</v>
      </c>
      <c r="N871">
        <v>3.4</v>
      </c>
      <c r="O871" t="s">
        <v>60</v>
      </c>
      <c r="P871" t="s">
        <v>61</v>
      </c>
      <c r="Q871" t="str">
        <f t="shared" si="41"/>
        <v>March-June</v>
      </c>
    </row>
    <row r="872" spans="1:17" x14ac:dyDescent="0.3">
      <c r="A872">
        <v>2017</v>
      </c>
      <c r="B872" t="s">
        <v>19</v>
      </c>
      <c r="C872" t="s">
        <v>28</v>
      </c>
      <c r="D872" t="s">
        <v>32</v>
      </c>
      <c r="E872" t="str">
        <f t="shared" si="39"/>
        <v>Foreign</v>
      </c>
      <c r="F872" t="s">
        <v>43</v>
      </c>
      <c r="G872">
        <v>12</v>
      </c>
      <c r="H872" t="s">
        <v>45</v>
      </c>
      <c r="I872" s="3">
        <f t="shared" si="40"/>
        <v>180.64</v>
      </c>
      <c r="J872" s="3">
        <v>2167.6799999999998</v>
      </c>
      <c r="K872" t="s">
        <v>51</v>
      </c>
      <c r="L872" t="s">
        <v>54</v>
      </c>
      <c r="M872" t="s">
        <v>58</v>
      </c>
      <c r="N872">
        <v>4.4000000000000004</v>
      </c>
      <c r="O872" t="s">
        <v>59</v>
      </c>
      <c r="P872" t="s">
        <v>61</v>
      </c>
      <c r="Q872" t="str">
        <f t="shared" si="41"/>
        <v>March-June</v>
      </c>
    </row>
    <row r="873" spans="1:17" x14ac:dyDescent="0.3">
      <c r="A873">
        <v>2023</v>
      </c>
      <c r="B873" t="s">
        <v>16</v>
      </c>
      <c r="C873" t="s">
        <v>16</v>
      </c>
      <c r="D873" t="s">
        <v>30</v>
      </c>
      <c r="E873" t="str">
        <f t="shared" si="39"/>
        <v>Foreign</v>
      </c>
      <c r="F873" t="s">
        <v>43</v>
      </c>
      <c r="G873">
        <v>3</v>
      </c>
      <c r="H873" t="s">
        <v>46</v>
      </c>
      <c r="I873" s="3">
        <f t="shared" si="40"/>
        <v>33.21</v>
      </c>
      <c r="J873" s="3">
        <v>99.63</v>
      </c>
      <c r="K873" t="s">
        <v>49</v>
      </c>
      <c r="L873" t="s">
        <v>54</v>
      </c>
      <c r="M873" t="s">
        <v>57</v>
      </c>
      <c r="N873">
        <v>1.4</v>
      </c>
      <c r="O873" t="s">
        <v>59</v>
      </c>
      <c r="P873" t="s">
        <v>62</v>
      </c>
      <c r="Q873" t="str">
        <f t="shared" si="41"/>
        <v>July-October</v>
      </c>
    </row>
    <row r="874" spans="1:17" x14ac:dyDescent="0.3">
      <c r="A874">
        <v>2016</v>
      </c>
      <c r="B874" t="s">
        <v>21</v>
      </c>
      <c r="C874" t="s">
        <v>16</v>
      </c>
      <c r="D874" t="s">
        <v>33</v>
      </c>
      <c r="E874" t="str">
        <f t="shared" si="39"/>
        <v>Foreign</v>
      </c>
      <c r="F874" t="s">
        <v>40</v>
      </c>
      <c r="G874">
        <v>8</v>
      </c>
      <c r="H874" t="s">
        <v>45</v>
      </c>
      <c r="I874" s="3">
        <f t="shared" si="40"/>
        <v>77.400000000000006</v>
      </c>
      <c r="J874" s="3">
        <v>619.20000000000005</v>
      </c>
      <c r="K874" t="s">
        <v>49</v>
      </c>
      <c r="L874" t="s">
        <v>55</v>
      </c>
      <c r="M874" t="s">
        <v>58</v>
      </c>
      <c r="N874">
        <v>2.7</v>
      </c>
      <c r="O874" t="s">
        <v>60</v>
      </c>
      <c r="P874" t="s">
        <v>63</v>
      </c>
      <c r="Q874" t="str">
        <f t="shared" si="41"/>
        <v>March-June</v>
      </c>
    </row>
    <row r="875" spans="1:17" x14ac:dyDescent="0.3">
      <c r="A875">
        <v>2018</v>
      </c>
      <c r="B875" t="s">
        <v>17</v>
      </c>
      <c r="C875" t="s">
        <v>24</v>
      </c>
      <c r="D875" t="s">
        <v>33</v>
      </c>
      <c r="E875" t="str">
        <f t="shared" si="39"/>
        <v>Foreign</v>
      </c>
      <c r="F875" t="s">
        <v>40</v>
      </c>
      <c r="G875">
        <v>10</v>
      </c>
      <c r="H875" t="s">
        <v>44</v>
      </c>
      <c r="I875" s="3">
        <f t="shared" si="40"/>
        <v>144.43</v>
      </c>
      <c r="J875" s="3">
        <v>1444.3</v>
      </c>
      <c r="K875" t="s">
        <v>50</v>
      </c>
      <c r="L875" t="s">
        <v>53</v>
      </c>
      <c r="M875" t="s">
        <v>56</v>
      </c>
      <c r="N875">
        <v>1.1000000000000001</v>
      </c>
      <c r="O875" t="s">
        <v>59</v>
      </c>
      <c r="P875" t="s">
        <v>63</v>
      </c>
      <c r="Q875" t="str">
        <f t="shared" si="41"/>
        <v>November-February</v>
      </c>
    </row>
    <row r="876" spans="1:17" x14ac:dyDescent="0.3">
      <c r="A876">
        <v>2020</v>
      </c>
      <c r="B876" t="s">
        <v>17</v>
      </c>
      <c r="C876" t="s">
        <v>28</v>
      </c>
      <c r="D876" t="s">
        <v>29</v>
      </c>
      <c r="E876" t="str">
        <f t="shared" si="39"/>
        <v>Domestic</v>
      </c>
      <c r="F876" t="s">
        <v>40</v>
      </c>
      <c r="G876">
        <v>5</v>
      </c>
      <c r="H876" t="s">
        <v>46</v>
      </c>
      <c r="I876" s="3">
        <f t="shared" si="40"/>
        <v>209.60999999999999</v>
      </c>
      <c r="J876" s="3">
        <v>1048.05</v>
      </c>
      <c r="K876" t="s">
        <v>49</v>
      </c>
      <c r="L876" t="s">
        <v>52</v>
      </c>
      <c r="M876" t="s">
        <v>57</v>
      </c>
      <c r="N876">
        <v>2</v>
      </c>
      <c r="O876" t="s">
        <v>59</v>
      </c>
      <c r="P876" t="s">
        <v>61</v>
      </c>
      <c r="Q876" t="str">
        <f t="shared" si="41"/>
        <v>July-October</v>
      </c>
    </row>
    <row r="877" spans="1:17" x14ac:dyDescent="0.3">
      <c r="A877">
        <v>2016</v>
      </c>
      <c r="B877" t="s">
        <v>20</v>
      </c>
      <c r="C877" t="s">
        <v>26</v>
      </c>
      <c r="D877" t="s">
        <v>33</v>
      </c>
      <c r="E877" t="str">
        <f t="shared" si="39"/>
        <v>Foreign</v>
      </c>
      <c r="F877" t="s">
        <v>39</v>
      </c>
      <c r="G877">
        <v>7</v>
      </c>
      <c r="H877" t="s">
        <v>45</v>
      </c>
      <c r="I877" s="3">
        <f t="shared" si="40"/>
        <v>237.72</v>
      </c>
      <c r="J877" s="3">
        <v>1664.04</v>
      </c>
      <c r="K877" t="s">
        <v>50</v>
      </c>
      <c r="L877" t="s">
        <v>53</v>
      </c>
      <c r="M877" t="s">
        <v>56</v>
      </c>
      <c r="N877">
        <v>4.2</v>
      </c>
      <c r="O877" t="s">
        <v>60</v>
      </c>
      <c r="P877" t="s">
        <v>61</v>
      </c>
      <c r="Q877" t="str">
        <f t="shared" si="41"/>
        <v>November-February</v>
      </c>
    </row>
    <row r="878" spans="1:17" x14ac:dyDescent="0.3">
      <c r="A878">
        <v>2022</v>
      </c>
      <c r="B878" t="s">
        <v>20</v>
      </c>
      <c r="C878" t="s">
        <v>23</v>
      </c>
      <c r="D878" t="s">
        <v>35</v>
      </c>
      <c r="E878" t="str">
        <f t="shared" si="39"/>
        <v>Foreign</v>
      </c>
      <c r="F878" t="s">
        <v>41</v>
      </c>
      <c r="G878">
        <v>14</v>
      </c>
      <c r="H878" t="s">
        <v>47</v>
      </c>
      <c r="I878" s="3">
        <f t="shared" si="40"/>
        <v>28.44</v>
      </c>
      <c r="J878" s="3">
        <v>398.16</v>
      </c>
      <c r="K878" t="s">
        <v>48</v>
      </c>
      <c r="L878" t="s">
        <v>53</v>
      </c>
      <c r="M878" t="s">
        <v>58</v>
      </c>
      <c r="N878">
        <v>3.5</v>
      </c>
      <c r="O878" t="s">
        <v>59</v>
      </c>
      <c r="P878" t="s">
        <v>63</v>
      </c>
      <c r="Q878" t="str">
        <f t="shared" si="41"/>
        <v>March-June</v>
      </c>
    </row>
    <row r="879" spans="1:17" x14ac:dyDescent="0.3">
      <c r="A879">
        <v>2022</v>
      </c>
      <c r="B879" t="s">
        <v>16</v>
      </c>
      <c r="C879" t="s">
        <v>22</v>
      </c>
      <c r="D879" t="s">
        <v>32</v>
      </c>
      <c r="E879" t="str">
        <f t="shared" si="39"/>
        <v>Foreign</v>
      </c>
      <c r="F879" t="s">
        <v>41</v>
      </c>
      <c r="G879">
        <v>1</v>
      </c>
      <c r="H879" t="s">
        <v>47</v>
      </c>
      <c r="I879" s="3">
        <f t="shared" si="40"/>
        <v>62.7</v>
      </c>
      <c r="J879" s="3">
        <v>62.7</v>
      </c>
      <c r="K879" t="s">
        <v>50</v>
      </c>
      <c r="L879" t="s">
        <v>54</v>
      </c>
      <c r="M879" t="s">
        <v>58</v>
      </c>
      <c r="N879">
        <v>2.1</v>
      </c>
      <c r="O879" t="s">
        <v>59</v>
      </c>
      <c r="P879" t="s">
        <v>63</v>
      </c>
      <c r="Q879" t="str">
        <f t="shared" si="41"/>
        <v>March-June</v>
      </c>
    </row>
    <row r="880" spans="1:17" x14ac:dyDescent="0.3">
      <c r="A880">
        <v>2015</v>
      </c>
      <c r="B880" t="s">
        <v>18</v>
      </c>
      <c r="C880" t="s">
        <v>16</v>
      </c>
      <c r="D880" t="s">
        <v>35</v>
      </c>
      <c r="E880" t="str">
        <f t="shared" si="39"/>
        <v>Foreign</v>
      </c>
      <c r="F880" t="s">
        <v>40</v>
      </c>
      <c r="G880">
        <v>6</v>
      </c>
      <c r="H880" t="s">
        <v>46</v>
      </c>
      <c r="I880" s="3">
        <f t="shared" si="40"/>
        <v>224.34</v>
      </c>
      <c r="J880" s="3">
        <v>1346.04</v>
      </c>
      <c r="K880" t="s">
        <v>50</v>
      </c>
      <c r="L880" t="s">
        <v>54</v>
      </c>
      <c r="M880" t="s">
        <v>56</v>
      </c>
      <c r="N880">
        <v>4.4000000000000004</v>
      </c>
      <c r="O880" t="s">
        <v>59</v>
      </c>
      <c r="P880" t="s">
        <v>62</v>
      </c>
      <c r="Q880" t="str">
        <f t="shared" si="41"/>
        <v>November-February</v>
      </c>
    </row>
    <row r="881" spans="1:17" x14ac:dyDescent="0.3">
      <c r="A881">
        <v>2017</v>
      </c>
      <c r="B881" t="s">
        <v>15</v>
      </c>
      <c r="C881" t="s">
        <v>16</v>
      </c>
      <c r="D881" t="s">
        <v>31</v>
      </c>
      <c r="E881" t="str">
        <f t="shared" si="39"/>
        <v>Foreign</v>
      </c>
      <c r="F881" t="s">
        <v>39</v>
      </c>
      <c r="G881">
        <v>12</v>
      </c>
      <c r="H881" t="s">
        <v>44</v>
      </c>
      <c r="I881" s="3">
        <f t="shared" si="40"/>
        <v>247.66</v>
      </c>
      <c r="J881" s="3">
        <v>2971.92</v>
      </c>
      <c r="K881" t="s">
        <v>50</v>
      </c>
      <c r="L881" t="s">
        <v>54</v>
      </c>
      <c r="M881" t="s">
        <v>58</v>
      </c>
      <c r="N881">
        <v>3.9</v>
      </c>
      <c r="O881" t="s">
        <v>60</v>
      </c>
      <c r="P881" t="s">
        <v>63</v>
      </c>
      <c r="Q881" t="str">
        <f t="shared" si="41"/>
        <v>March-June</v>
      </c>
    </row>
    <row r="882" spans="1:17" x14ac:dyDescent="0.3">
      <c r="A882">
        <v>2024</v>
      </c>
      <c r="B882" t="s">
        <v>18</v>
      </c>
      <c r="C882" t="s">
        <v>16</v>
      </c>
      <c r="D882" t="s">
        <v>30</v>
      </c>
      <c r="E882" t="str">
        <f t="shared" si="39"/>
        <v>Foreign</v>
      </c>
      <c r="F882" t="s">
        <v>40</v>
      </c>
      <c r="G882">
        <v>14</v>
      </c>
      <c r="H882" t="s">
        <v>47</v>
      </c>
      <c r="I882" s="3">
        <f t="shared" si="40"/>
        <v>86.24</v>
      </c>
      <c r="J882" s="3">
        <v>1207.3599999999999</v>
      </c>
      <c r="K882" t="s">
        <v>50</v>
      </c>
      <c r="L882" t="s">
        <v>53</v>
      </c>
      <c r="M882" t="s">
        <v>58</v>
      </c>
      <c r="N882">
        <v>3</v>
      </c>
      <c r="O882" t="s">
        <v>59</v>
      </c>
      <c r="P882" t="s">
        <v>63</v>
      </c>
      <c r="Q882" t="str">
        <f t="shared" si="41"/>
        <v>March-June</v>
      </c>
    </row>
    <row r="883" spans="1:17" x14ac:dyDescent="0.3">
      <c r="A883">
        <v>2023</v>
      </c>
      <c r="B883" t="s">
        <v>18</v>
      </c>
      <c r="C883" t="s">
        <v>24</v>
      </c>
      <c r="D883" t="s">
        <v>34</v>
      </c>
      <c r="E883" t="str">
        <f t="shared" si="39"/>
        <v>Foreign</v>
      </c>
      <c r="F883" t="s">
        <v>40</v>
      </c>
      <c r="G883">
        <v>8</v>
      </c>
      <c r="H883" t="s">
        <v>44</v>
      </c>
      <c r="I883" s="3">
        <f t="shared" si="40"/>
        <v>84.3</v>
      </c>
      <c r="J883" s="3">
        <v>674.4</v>
      </c>
      <c r="K883" t="s">
        <v>48</v>
      </c>
      <c r="L883" t="s">
        <v>55</v>
      </c>
      <c r="M883" t="s">
        <v>56</v>
      </c>
      <c r="N883">
        <v>1.2</v>
      </c>
      <c r="O883" t="s">
        <v>59</v>
      </c>
      <c r="P883" t="s">
        <v>61</v>
      </c>
      <c r="Q883" t="str">
        <f t="shared" si="41"/>
        <v>November-February</v>
      </c>
    </row>
    <row r="884" spans="1:17" x14ac:dyDescent="0.3">
      <c r="A884">
        <v>2019</v>
      </c>
      <c r="B884" t="s">
        <v>19</v>
      </c>
      <c r="C884" t="s">
        <v>28</v>
      </c>
      <c r="D884" t="s">
        <v>29</v>
      </c>
      <c r="E884" t="str">
        <f t="shared" si="39"/>
        <v>Domestic</v>
      </c>
      <c r="F884" t="s">
        <v>41</v>
      </c>
      <c r="G884">
        <v>6</v>
      </c>
      <c r="H884" t="s">
        <v>47</v>
      </c>
      <c r="I884" s="3">
        <f t="shared" si="40"/>
        <v>44.65</v>
      </c>
      <c r="J884" s="3">
        <v>267.89999999999998</v>
      </c>
      <c r="K884" t="s">
        <v>48</v>
      </c>
      <c r="L884" t="s">
        <v>54</v>
      </c>
      <c r="M884" t="s">
        <v>56</v>
      </c>
      <c r="N884">
        <v>4.5999999999999996</v>
      </c>
      <c r="O884" t="s">
        <v>59</v>
      </c>
      <c r="P884" t="s">
        <v>62</v>
      </c>
      <c r="Q884" t="str">
        <f t="shared" si="41"/>
        <v>November-February</v>
      </c>
    </row>
    <row r="885" spans="1:17" x14ac:dyDescent="0.3">
      <c r="A885">
        <v>2020</v>
      </c>
      <c r="B885" t="s">
        <v>19</v>
      </c>
      <c r="C885" t="s">
        <v>26</v>
      </c>
      <c r="D885" t="s">
        <v>36</v>
      </c>
      <c r="E885" t="str">
        <f t="shared" si="39"/>
        <v>Foreign</v>
      </c>
      <c r="F885" t="s">
        <v>39</v>
      </c>
      <c r="G885">
        <v>4</v>
      </c>
      <c r="H885" t="s">
        <v>46</v>
      </c>
      <c r="I885" s="3">
        <f t="shared" si="40"/>
        <v>62.08</v>
      </c>
      <c r="J885" s="3">
        <v>248.32</v>
      </c>
      <c r="K885" t="s">
        <v>48</v>
      </c>
      <c r="L885" t="s">
        <v>54</v>
      </c>
      <c r="M885" t="s">
        <v>56</v>
      </c>
      <c r="N885">
        <v>3.7</v>
      </c>
      <c r="O885" t="s">
        <v>60</v>
      </c>
      <c r="P885" t="s">
        <v>63</v>
      </c>
      <c r="Q885" t="str">
        <f t="shared" si="41"/>
        <v>November-February</v>
      </c>
    </row>
    <row r="886" spans="1:17" x14ac:dyDescent="0.3">
      <c r="A886">
        <v>2018</v>
      </c>
      <c r="B886" t="s">
        <v>16</v>
      </c>
      <c r="C886" t="s">
        <v>22</v>
      </c>
      <c r="D886" t="s">
        <v>29</v>
      </c>
      <c r="E886" t="str">
        <f t="shared" si="39"/>
        <v>Domestic</v>
      </c>
      <c r="F886" t="s">
        <v>41</v>
      </c>
      <c r="G886">
        <v>11</v>
      </c>
      <c r="H886" t="s">
        <v>45</v>
      </c>
      <c r="I886" s="3">
        <f t="shared" si="40"/>
        <v>22.24</v>
      </c>
      <c r="J886" s="3">
        <v>244.64</v>
      </c>
      <c r="K886" t="s">
        <v>49</v>
      </c>
      <c r="L886" t="s">
        <v>52</v>
      </c>
      <c r="M886" t="s">
        <v>56</v>
      </c>
      <c r="N886">
        <v>4.3</v>
      </c>
      <c r="O886" t="s">
        <v>60</v>
      </c>
      <c r="P886" t="s">
        <v>61</v>
      </c>
      <c r="Q886" t="str">
        <f t="shared" si="41"/>
        <v>November-February</v>
      </c>
    </row>
    <row r="887" spans="1:17" x14ac:dyDescent="0.3">
      <c r="A887">
        <v>2024</v>
      </c>
      <c r="B887" t="s">
        <v>19</v>
      </c>
      <c r="C887" t="s">
        <v>22</v>
      </c>
      <c r="D887" t="s">
        <v>33</v>
      </c>
      <c r="E887" t="str">
        <f t="shared" si="39"/>
        <v>Foreign</v>
      </c>
      <c r="F887" t="s">
        <v>40</v>
      </c>
      <c r="G887">
        <v>8</v>
      </c>
      <c r="H887" t="s">
        <v>47</v>
      </c>
      <c r="I887" s="3">
        <f t="shared" si="40"/>
        <v>185.15</v>
      </c>
      <c r="J887" s="3">
        <v>1481.2</v>
      </c>
      <c r="K887" t="s">
        <v>49</v>
      </c>
      <c r="L887" t="s">
        <v>55</v>
      </c>
      <c r="M887" t="s">
        <v>58</v>
      </c>
      <c r="N887">
        <v>4.7</v>
      </c>
      <c r="O887" t="s">
        <v>59</v>
      </c>
      <c r="P887" t="s">
        <v>63</v>
      </c>
      <c r="Q887" t="str">
        <f t="shared" si="41"/>
        <v>March-June</v>
      </c>
    </row>
    <row r="888" spans="1:17" x14ac:dyDescent="0.3">
      <c r="A888">
        <v>2016</v>
      </c>
      <c r="B888" t="s">
        <v>21</v>
      </c>
      <c r="C888" t="s">
        <v>28</v>
      </c>
      <c r="D888" t="s">
        <v>35</v>
      </c>
      <c r="E888" t="str">
        <f t="shared" si="39"/>
        <v>Foreign</v>
      </c>
      <c r="F888" t="s">
        <v>42</v>
      </c>
      <c r="G888">
        <v>8</v>
      </c>
      <c r="H888" t="s">
        <v>46</v>
      </c>
      <c r="I888" s="3">
        <f t="shared" si="40"/>
        <v>273.08999999999997</v>
      </c>
      <c r="J888" s="3">
        <v>2184.7199999999998</v>
      </c>
      <c r="K888" t="s">
        <v>50</v>
      </c>
      <c r="L888" t="s">
        <v>54</v>
      </c>
      <c r="M888" t="s">
        <v>56</v>
      </c>
      <c r="N888">
        <v>1.6</v>
      </c>
      <c r="O888" t="s">
        <v>60</v>
      </c>
      <c r="P888" t="s">
        <v>63</v>
      </c>
      <c r="Q888" t="str">
        <f t="shared" si="41"/>
        <v>November-February</v>
      </c>
    </row>
    <row r="889" spans="1:17" x14ac:dyDescent="0.3">
      <c r="A889">
        <v>2025</v>
      </c>
      <c r="B889" t="s">
        <v>16</v>
      </c>
      <c r="C889" t="s">
        <v>26</v>
      </c>
      <c r="D889" t="s">
        <v>36</v>
      </c>
      <c r="E889" t="str">
        <f t="shared" si="39"/>
        <v>Foreign</v>
      </c>
      <c r="F889" t="s">
        <v>43</v>
      </c>
      <c r="G889">
        <v>14</v>
      </c>
      <c r="H889" t="s">
        <v>46</v>
      </c>
      <c r="I889" s="3">
        <f t="shared" si="40"/>
        <v>61.88</v>
      </c>
      <c r="J889" s="3">
        <v>866.32</v>
      </c>
      <c r="K889" t="s">
        <v>50</v>
      </c>
      <c r="L889" t="s">
        <v>55</v>
      </c>
      <c r="M889" t="s">
        <v>57</v>
      </c>
      <c r="N889">
        <v>4</v>
      </c>
      <c r="O889" t="s">
        <v>59</v>
      </c>
      <c r="P889" t="s">
        <v>62</v>
      </c>
      <c r="Q889" t="str">
        <f t="shared" si="41"/>
        <v>July-October</v>
      </c>
    </row>
    <row r="890" spans="1:17" x14ac:dyDescent="0.3">
      <c r="A890">
        <v>2022</v>
      </c>
      <c r="B890" t="s">
        <v>16</v>
      </c>
      <c r="C890" t="s">
        <v>24</v>
      </c>
      <c r="D890" t="s">
        <v>30</v>
      </c>
      <c r="E890" t="str">
        <f t="shared" si="39"/>
        <v>Foreign</v>
      </c>
      <c r="F890" t="s">
        <v>40</v>
      </c>
      <c r="G890">
        <v>14</v>
      </c>
      <c r="H890" t="s">
        <v>45</v>
      </c>
      <c r="I890" s="3">
        <f t="shared" si="40"/>
        <v>230.4</v>
      </c>
      <c r="J890" s="3">
        <v>3225.6</v>
      </c>
      <c r="K890" t="s">
        <v>49</v>
      </c>
      <c r="L890" t="s">
        <v>52</v>
      </c>
      <c r="M890" t="s">
        <v>58</v>
      </c>
      <c r="N890">
        <v>1.6</v>
      </c>
      <c r="O890" t="s">
        <v>60</v>
      </c>
      <c r="P890" t="s">
        <v>63</v>
      </c>
      <c r="Q890" t="str">
        <f t="shared" si="41"/>
        <v>March-June</v>
      </c>
    </row>
    <row r="891" spans="1:17" x14ac:dyDescent="0.3">
      <c r="A891">
        <v>2025</v>
      </c>
      <c r="B891" t="s">
        <v>17</v>
      </c>
      <c r="C891" t="s">
        <v>16</v>
      </c>
      <c r="D891" t="s">
        <v>31</v>
      </c>
      <c r="E891" t="str">
        <f t="shared" si="39"/>
        <v>Foreign</v>
      </c>
      <c r="F891" t="s">
        <v>39</v>
      </c>
      <c r="G891">
        <v>6</v>
      </c>
      <c r="H891" t="s">
        <v>45</v>
      </c>
      <c r="I891" s="3">
        <f t="shared" si="40"/>
        <v>180.62</v>
      </c>
      <c r="J891" s="3">
        <v>1083.72</v>
      </c>
      <c r="K891" t="s">
        <v>50</v>
      </c>
      <c r="L891" t="s">
        <v>53</v>
      </c>
      <c r="M891" t="s">
        <v>58</v>
      </c>
      <c r="N891">
        <v>3.1</v>
      </c>
      <c r="O891" t="s">
        <v>59</v>
      </c>
      <c r="P891" t="s">
        <v>61</v>
      </c>
      <c r="Q891" t="str">
        <f t="shared" si="41"/>
        <v>March-June</v>
      </c>
    </row>
    <row r="892" spans="1:17" x14ac:dyDescent="0.3">
      <c r="A892">
        <v>2020</v>
      </c>
      <c r="B892" t="s">
        <v>17</v>
      </c>
      <c r="C892" t="s">
        <v>16</v>
      </c>
      <c r="D892" t="s">
        <v>29</v>
      </c>
      <c r="E892" t="str">
        <f t="shared" si="39"/>
        <v>Domestic</v>
      </c>
      <c r="F892" t="s">
        <v>42</v>
      </c>
      <c r="G892">
        <v>8</v>
      </c>
      <c r="H892" t="s">
        <v>46</v>
      </c>
      <c r="I892" s="3">
        <f t="shared" si="40"/>
        <v>283.18</v>
      </c>
      <c r="J892" s="3">
        <v>2265.44</v>
      </c>
      <c r="K892" t="s">
        <v>48</v>
      </c>
      <c r="L892" t="s">
        <v>52</v>
      </c>
      <c r="M892" t="s">
        <v>56</v>
      </c>
      <c r="N892">
        <v>3.9</v>
      </c>
      <c r="O892" t="s">
        <v>59</v>
      </c>
      <c r="P892" t="s">
        <v>63</v>
      </c>
      <c r="Q892" t="str">
        <f t="shared" si="41"/>
        <v>November-February</v>
      </c>
    </row>
    <row r="893" spans="1:17" x14ac:dyDescent="0.3">
      <c r="A893">
        <v>2019</v>
      </c>
      <c r="B893" t="s">
        <v>17</v>
      </c>
      <c r="C893" t="s">
        <v>23</v>
      </c>
      <c r="D893" t="s">
        <v>35</v>
      </c>
      <c r="E893" t="str">
        <f t="shared" si="39"/>
        <v>Foreign</v>
      </c>
      <c r="F893" t="s">
        <v>39</v>
      </c>
      <c r="G893">
        <v>12</v>
      </c>
      <c r="H893" t="s">
        <v>47</v>
      </c>
      <c r="I893" s="3">
        <f t="shared" si="40"/>
        <v>243.47</v>
      </c>
      <c r="J893" s="3">
        <v>2921.64</v>
      </c>
      <c r="K893" t="s">
        <v>51</v>
      </c>
      <c r="L893" t="s">
        <v>55</v>
      </c>
      <c r="M893" t="s">
        <v>58</v>
      </c>
      <c r="N893">
        <v>3.1</v>
      </c>
      <c r="O893" t="s">
        <v>59</v>
      </c>
      <c r="P893" t="s">
        <v>61</v>
      </c>
      <c r="Q893" t="str">
        <f t="shared" si="41"/>
        <v>March-June</v>
      </c>
    </row>
    <row r="894" spans="1:17" x14ac:dyDescent="0.3">
      <c r="A894">
        <v>2023</v>
      </c>
      <c r="B894" t="s">
        <v>15</v>
      </c>
      <c r="C894" t="s">
        <v>23</v>
      </c>
      <c r="D894" t="s">
        <v>31</v>
      </c>
      <c r="E894" t="str">
        <f t="shared" si="39"/>
        <v>Foreign</v>
      </c>
      <c r="F894" t="s">
        <v>40</v>
      </c>
      <c r="G894">
        <v>6</v>
      </c>
      <c r="H894" t="s">
        <v>44</v>
      </c>
      <c r="I894" s="3">
        <f t="shared" si="40"/>
        <v>258.76</v>
      </c>
      <c r="J894" s="3">
        <v>1552.56</v>
      </c>
      <c r="K894" t="s">
        <v>50</v>
      </c>
      <c r="L894" t="s">
        <v>54</v>
      </c>
      <c r="M894" t="s">
        <v>56</v>
      </c>
      <c r="N894">
        <v>2.9</v>
      </c>
      <c r="O894" t="s">
        <v>60</v>
      </c>
      <c r="P894" t="s">
        <v>63</v>
      </c>
      <c r="Q894" t="str">
        <f t="shared" si="41"/>
        <v>November-February</v>
      </c>
    </row>
    <row r="895" spans="1:17" x14ac:dyDescent="0.3">
      <c r="A895">
        <v>2015</v>
      </c>
      <c r="B895" t="s">
        <v>21</v>
      </c>
      <c r="C895" t="s">
        <v>23</v>
      </c>
      <c r="D895" t="s">
        <v>34</v>
      </c>
      <c r="E895" t="str">
        <f t="shared" si="39"/>
        <v>Foreign</v>
      </c>
      <c r="F895" t="s">
        <v>40</v>
      </c>
      <c r="G895">
        <v>4</v>
      </c>
      <c r="H895" t="s">
        <v>44</v>
      </c>
      <c r="I895" s="3">
        <f t="shared" si="40"/>
        <v>198.96</v>
      </c>
      <c r="J895" s="3">
        <v>795.84</v>
      </c>
      <c r="K895" t="s">
        <v>51</v>
      </c>
      <c r="L895" t="s">
        <v>54</v>
      </c>
      <c r="M895" t="s">
        <v>58</v>
      </c>
      <c r="N895">
        <v>2.1</v>
      </c>
      <c r="O895" t="s">
        <v>59</v>
      </c>
      <c r="P895" t="s">
        <v>61</v>
      </c>
      <c r="Q895" t="str">
        <f t="shared" si="41"/>
        <v>March-June</v>
      </c>
    </row>
    <row r="896" spans="1:17" x14ac:dyDescent="0.3">
      <c r="A896">
        <v>2019</v>
      </c>
      <c r="B896" t="s">
        <v>21</v>
      </c>
      <c r="C896" t="s">
        <v>25</v>
      </c>
      <c r="D896" t="s">
        <v>33</v>
      </c>
      <c r="E896" t="str">
        <f t="shared" si="39"/>
        <v>Foreign</v>
      </c>
      <c r="F896" t="s">
        <v>43</v>
      </c>
      <c r="G896">
        <v>11</v>
      </c>
      <c r="H896" t="s">
        <v>45</v>
      </c>
      <c r="I896" s="3">
        <f t="shared" si="40"/>
        <v>247.17</v>
      </c>
      <c r="J896" s="3">
        <v>2718.87</v>
      </c>
      <c r="K896" t="s">
        <v>48</v>
      </c>
      <c r="L896" t="s">
        <v>52</v>
      </c>
      <c r="M896" t="s">
        <v>56</v>
      </c>
      <c r="N896">
        <v>4.0999999999999996</v>
      </c>
      <c r="O896" t="s">
        <v>60</v>
      </c>
      <c r="P896" t="s">
        <v>61</v>
      </c>
      <c r="Q896" t="str">
        <f t="shared" si="41"/>
        <v>November-February</v>
      </c>
    </row>
    <row r="897" spans="1:17" x14ac:dyDescent="0.3">
      <c r="A897">
        <v>2020</v>
      </c>
      <c r="B897" t="s">
        <v>17</v>
      </c>
      <c r="C897" t="s">
        <v>28</v>
      </c>
      <c r="D897" t="s">
        <v>34</v>
      </c>
      <c r="E897" t="str">
        <f t="shared" si="39"/>
        <v>Foreign</v>
      </c>
      <c r="F897" t="s">
        <v>39</v>
      </c>
      <c r="G897">
        <v>12</v>
      </c>
      <c r="H897" t="s">
        <v>47</v>
      </c>
      <c r="I897" s="3">
        <f t="shared" si="40"/>
        <v>118.24000000000001</v>
      </c>
      <c r="J897" s="3">
        <v>1418.88</v>
      </c>
      <c r="K897" t="s">
        <v>50</v>
      </c>
      <c r="L897" t="s">
        <v>52</v>
      </c>
      <c r="M897" t="s">
        <v>58</v>
      </c>
      <c r="N897">
        <v>1.4</v>
      </c>
      <c r="O897" t="s">
        <v>59</v>
      </c>
      <c r="P897" t="s">
        <v>63</v>
      </c>
      <c r="Q897" t="str">
        <f t="shared" si="41"/>
        <v>March-June</v>
      </c>
    </row>
    <row r="898" spans="1:17" x14ac:dyDescent="0.3">
      <c r="A898">
        <v>2019</v>
      </c>
      <c r="B898" t="s">
        <v>18</v>
      </c>
      <c r="C898" t="s">
        <v>22</v>
      </c>
      <c r="D898" t="s">
        <v>33</v>
      </c>
      <c r="E898" t="str">
        <f t="shared" si="39"/>
        <v>Foreign</v>
      </c>
      <c r="F898" t="s">
        <v>42</v>
      </c>
      <c r="G898">
        <v>6</v>
      </c>
      <c r="H898" t="s">
        <v>46</v>
      </c>
      <c r="I898" s="3">
        <f t="shared" si="40"/>
        <v>78.52</v>
      </c>
      <c r="J898" s="3">
        <v>471.12</v>
      </c>
      <c r="K898" t="s">
        <v>48</v>
      </c>
      <c r="L898" t="s">
        <v>55</v>
      </c>
      <c r="M898" t="s">
        <v>57</v>
      </c>
      <c r="N898">
        <v>1.9</v>
      </c>
      <c r="O898" t="s">
        <v>59</v>
      </c>
      <c r="P898" t="s">
        <v>61</v>
      </c>
      <c r="Q898" t="str">
        <f t="shared" si="41"/>
        <v>July-October</v>
      </c>
    </row>
    <row r="899" spans="1:17" x14ac:dyDescent="0.3">
      <c r="A899">
        <v>2020</v>
      </c>
      <c r="B899" t="s">
        <v>15</v>
      </c>
      <c r="C899" t="s">
        <v>16</v>
      </c>
      <c r="D899" t="s">
        <v>32</v>
      </c>
      <c r="E899" t="str">
        <f t="shared" ref="E899:E962" si="42">IF(D899="India","Domestic","Foreign")</f>
        <v>Foreign</v>
      </c>
      <c r="F899" t="s">
        <v>43</v>
      </c>
      <c r="G899">
        <v>9</v>
      </c>
      <c r="H899" t="s">
        <v>44</v>
      </c>
      <c r="I899" s="3">
        <f t="shared" ref="I899:I962" si="43">J899/G899</f>
        <v>275.51</v>
      </c>
      <c r="J899" s="3">
        <v>2479.59</v>
      </c>
      <c r="K899" t="s">
        <v>48</v>
      </c>
      <c r="L899" t="s">
        <v>55</v>
      </c>
      <c r="M899" t="s">
        <v>56</v>
      </c>
      <c r="N899">
        <v>1.2</v>
      </c>
      <c r="O899" t="s">
        <v>59</v>
      </c>
      <c r="P899" t="s">
        <v>61</v>
      </c>
      <c r="Q899" t="str">
        <f t="shared" ref="Q899:Q962" si="44">IF(M899="Summer","March-June",IF(M899="Monsoon","July-October","November-February"))</f>
        <v>November-February</v>
      </c>
    </row>
    <row r="900" spans="1:17" x14ac:dyDescent="0.3">
      <c r="A900">
        <v>2020</v>
      </c>
      <c r="B900" t="s">
        <v>18</v>
      </c>
      <c r="C900" t="s">
        <v>25</v>
      </c>
      <c r="D900" t="s">
        <v>32</v>
      </c>
      <c r="E900" t="str">
        <f t="shared" si="42"/>
        <v>Foreign</v>
      </c>
      <c r="F900" t="s">
        <v>39</v>
      </c>
      <c r="G900">
        <v>8</v>
      </c>
      <c r="H900" t="s">
        <v>44</v>
      </c>
      <c r="I900" s="3">
        <f t="shared" si="43"/>
        <v>225.61</v>
      </c>
      <c r="J900" s="3">
        <v>1804.88</v>
      </c>
      <c r="K900" t="s">
        <v>48</v>
      </c>
      <c r="L900" t="s">
        <v>55</v>
      </c>
      <c r="M900" t="s">
        <v>56</v>
      </c>
      <c r="N900">
        <v>1.7</v>
      </c>
      <c r="O900" t="s">
        <v>59</v>
      </c>
      <c r="P900" t="s">
        <v>63</v>
      </c>
      <c r="Q900" t="str">
        <f t="shared" si="44"/>
        <v>November-February</v>
      </c>
    </row>
    <row r="901" spans="1:17" x14ac:dyDescent="0.3">
      <c r="A901">
        <v>2021</v>
      </c>
      <c r="B901" t="s">
        <v>20</v>
      </c>
      <c r="C901" t="s">
        <v>22</v>
      </c>
      <c r="D901" t="s">
        <v>32</v>
      </c>
      <c r="E901" t="str">
        <f t="shared" si="42"/>
        <v>Foreign</v>
      </c>
      <c r="F901" t="s">
        <v>40</v>
      </c>
      <c r="G901">
        <v>14</v>
      </c>
      <c r="H901" t="s">
        <v>47</v>
      </c>
      <c r="I901" s="3">
        <f t="shared" si="43"/>
        <v>45.4</v>
      </c>
      <c r="J901" s="3">
        <v>635.6</v>
      </c>
      <c r="K901" t="s">
        <v>49</v>
      </c>
      <c r="L901" t="s">
        <v>54</v>
      </c>
      <c r="M901" t="s">
        <v>57</v>
      </c>
      <c r="N901">
        <v>2.6</v>
      </c>
      <c r="O901" t="s">
        <v>60</v>
      </c>
      <c r="P901" t="s">
        <v>63</v>
      </c>
      <c r="Q901" t="str">
        <f t="shared" si="44"/>
        <v>July-October</v>
      </c>
    </row>
    <row r="902" spans="1:17" x14ac:dyDescent="0.3">
      <c r="A902">
        <v>2018</v>
      </c>
      <c r="B902" t="s">
        <v>21</v>
      </c>
      <c r="C902" t="s">
        <v>22</v>
      </c>
      <c r="D902" t="s">
        <v>31</v>
      </c>
      <c r="E902" t="str">
        <f t="shared" si="42"/>
        <v>Foreign</v>
      </c>
      <c r="F902" t="s">
        <v>43</v>
      </c>
      <c r="G902">
        <v>7</v>
      </c>
      <c r="H902" t="s">
        <v>46</v>
      </c>
      <c r="I902" s="3">
        <f t="shared" si="43"/>
        <v>262.72999999999996</v>
      </c>
      <c r="J902" s="3">
        <v>1839.11</v>
      </c>
      <c r="K902" t="s">
        <v>50</v>
      </c>
      <c r="L902" t="s">
        <v>52</v>
      </c>
      <c r="M902" t="s">
        <v>56</v>
      </c>
      <c r="N902">
        <v>1.1000000000000001</v>
      </c>
      <c r="O902" t="s">
        <v>60</v>
      </c>
      <c r="P902" t="s">
        <v>63</v>
      </c>
      <c r="Q902" t="str">
        <f t="shared" si="44"/>
        <v>November-February</v>
      </c>
    </row>
    <row r="903" spans="1:17" x14ac:dyDescent="0.3">
      <c r="A903">
        <v>2025</v>
      </c>
      <c r="B903" t="s">
        <v>21</v>
      </c>
      <c r="C903" t="s">
        <v>28</v>
      </c>
      <c r="D903" t="s">
        <v>32</v>
      </c>
      <c r="E903" t="str">
        <f t="shared" si="42"/>
        <v>Foreign</v>
      </c>
      <c r="F903" t="s">
        <v>40</v>
      </c>
      <c r="G903">
        <v>5</v>
      </c>
      <c r="H903" t="s">
        <v>45</v>
      </c>
      <c r="I903" s="3">
        <f t="shared" si="43"/>
        <v>117.69000000000001</v>
      </c>
      <c r="J903" s="3">
        <v>588.45000000000005</v>
      </c>
      <c r="K903" t="s">
        <v>48</v>
      </c>
      <c r="L903" t="s">
        <v>55</v>
      </c>
      <c r="M903" t="s">
        <v>58</v>
      </c>
      <c r="N903">
        <v>1.9</v>
      </c>
      <c r="O903" t="s">
        <v>60</v>
      </c>
      <c r="P903" t="s">
        <v>62</v>
      </c>
      <c r="Q903" t="str">
        <f t="shared" si="44"/>
        <v>March-June</v>
      </c>
    </row>
    <row r="904" spans="1:17" x14ac:dyDescent="0.3">
      <c r="A904">
        <v>2022</v>
      </c>
      <c r="B904" t="s">
        <v>18</v>
      </c>
      <c r="C904" t="s">
        <v>27</v>
      </c>
      <c r="D904" t="s">
        <v>30</v>
      </c>
      <c r="E904" t="str">
        <f t="shared" si="42"/>
        <v>Foreign</v>
      </c>
      <c r="F904" t="s">
        <v>41</v>
      </c>
      <c r="G904">
        <v>13</v>
      </c>
      <c r="H904" t="s">
        <v>44</v>
      </c>
      <c r="I904" s="3">
        <f t="shared" si="43"/>
        <v>103.52</v>
      </c>
      <c r="J904" s="3">
        <v>1345.76</v>
      </c>
      <c r="K904" t="s">
        <v>49</v>
      </c>
      <c r="L904" t="s">
        <v>52</v>
      </c>
      <c r="M904" t="s">
        <v>58</v>
      </c>
      <c r="N904">
        <v>1.2</v>
      </c>
      <c r="O904" t="s">
        <v>59</v>
      </c>
      <c r="P904" t="s">
        <v>61</v>
      </c>
      <c r="Q904" t="str">
        <f t="shared" si="44"/>
        <v>March-June</v>
      </c>
    </row>
    <row r="905" spans="1:17" x14ac:dyDescent="0.3">
      <c r="A905">
        <v>2021</v>
      </c>
      <c r="B905" t="s">
        <v>15</v>
      </c>
      <c r="C905" t="s">
        <v>23</v>
      </c>
      <c r="D905" t="s">
        <v>36</v>
      </c>
      <c r="E905" t="str">
        <f t="shared" si="42"/>
        <v>Foreign</v>
      </c>
      <c r="F905" t="s">
        <v>41</v>
      </c>
      <c r="G905">
        <v>7</v>
      </c>
      <c r="H905" t="s">
        <v>47</v>
      </c>
      <c r="I905" s="3">
        <f t="shared" si="43"/>
        <v>194.53</v>
      </c>
      <c r="J905" s="3">
        <v>1361.71</v>
      </c>
      <c r="K905" t="s">
        <v>50</v>
      </c>
      <c r="L905" t="s">
        <v>54</v>
      </c>
      <c r="M905" t="s">
        <v>58</v>
      </c>
      <c r="N905">
        <v>4.5</v>
      </c>
      <c r="O905" t="s">
        <v>59</v>
      </c>
      <c r="P905" t="s">
        <v>61</v>
      </c>
      <c r="Q905" t="str">
        <f t="shared" si="44"/>
        <v>March-June</v>
      </c>
    </row>
    <row r="906" spans="1:17" x14ac:dyDescent="0.3">
      <c r="A906">
        <v>2023</v>
      </c>
      <c r="B906" t="s">
        <v>21</v>
      </c>
      <c r="C906" t="s">
        <v>25</v>
      </c>
      <c r="D906" t="s">
        <v>36</v>
      </c>
      <c r="E906" t="str">
        <f t="shared" si="42"/>
        <v>Foreign</v>
      </c>
      <c r="F906" t="s">
        <v>43</v>
      </c>
      <c r="G906">
        <v>1</v>
      </c>
      <c r="H906" t="s">
        <v>45</v>
      </c>
      <c r="I906" s="3">
        <f t="shared" si="43"/>
        <v>179.21</v>
      </c>
      <c r="J906" s="3">
        <v>179.21</v>
      </c>
      <c r="K906" t="s">
        <v>48</v>
      </c>
      <c r="L906" t="s">
        <v>53</v>
      </c>
      <c r="M906" t="s">
        <v>57</v>
      </c>
      <c r="N906">
        <v>4.5999999999999996</v>
      </c>
      <c r="O906" t="s">
        <v>60</v>
      </c>
      <c r="P906" t="s">
        <v>62</v>
      </c>
      <c r="Q906" t="str">
        <f t="shared" si="44"/>
        <v>July-October</v>
      </c>
    </row>
    <row r="907" spans="1:17" x14ac:dyDescent="0.3">
      <c r="A907">
        <v>2021</v>
      </c>
      <c r="B907" t="s">
        <v>18</v>
      </c>
      <c r="C907" t="s">
        <v>27</v>
      </c>
      <c r="D907" t="s">
        <v>31</v>
      </c>
      <c r="E907" t="str">
        <f t="shared" si="42"/>
        <v>Foreign</v>
      </c>
      <c r="F907" t="s">
        <v>43</v>
      </c>
      <c r="G907">
        <v>8</v>
      </c>
      <c r="H907" t="s">
        <v>47</v>
      </c>
      <c r="I907" s="3">
        <f t="shared" si="43"/>
        <v>170.71</v>
      </c>
      <c r="J907" s="3">
        <v>1365.68</v>
      </c>
      <c r="K907" t="s">
        <v>50</v>
      </c>
      <c r="L907" t="s">
        <v>55</v>
      </c>
      <c r="M907" t="s">
        <v>57</v>
      </c>
      <c r="N907">
        <v>3.8</v>
      </c>
      <c r="O907" t="s">
        <v>59</v>
      </c>
      <c r="P907" t="s">
        <v>62</v>
      </c>
      <c r="Q907" t="str">
        <f t="shared" si="44"/>
        <v>July-October</v>
      </c>
    </row>
    <row r="908" spans="1:17" x14ac:dyDescent="0.3">
      <c r="A908">
        <v>2017</v>
      </c>
      <c r="B908" t="s">
        <v>16</v>
      </c>
      <c r="C908" t="s">
        <v>27</v>
      </c>
      <c r="D908" t="s">
        <v>31</v>
      </c>
      <c r="E908" t="str">
        <f t="shared" si="42"/>
        <v>Foreign</v>
      </c>
      <c r="F908" t="s">
        <v>39</v>
      </c>
      <c r="G908">
        <v>5</v>
      </c>
      <c r="H908" t="s">
        <v>46</v>
      </c>
      <c r="I908" s="3">
        <f t="shared" si="43"/>
        <v>91.37</v>
      </c>
      <c r="J908" s="3">
        <v>456.85</v>
      </c>
      <c r="K908" t="s">
        <v>49</v>
      </c>
      <c r="L908" t="s">
        <v>53</v>
      </c>
      <c r="M908" t="s">
        <v>58</v>
      </c>
      <c r="N908">
        <v>3.4</v>
      </c>
      <c r="O908" t="s">
        <v>59</v>
      </c>
      <c r="P908" t="s">
        <v>61</v>
      </c>
      <c r="Q908" t="str">
        <f t="shared" si="44"/>
        <v>March-June</v>
      </c>
    </row>
    <row r="909" spans="1:17" x14ac:dyDescent="0.3">
      <c r="A909">
        <v>2017</v>
      </c>
      <c r="B909" t="s">
        <v>16</v>
      </c>
      <c r="C909" t="s">
        <v>25</v>
      </c>
      <c r="D909" t="s">
        <v>32</v>
      </c>
      <c r="E909" t="str">
        <f t="shared" si="42"/>
        <v>Foreign</v>
      </c>
      <c r="F909" t="s">
        <v>42</v>
      </c>
      <c r="G909">
        <v>7</v>
      </c>
      <c r="H909" t="s">
        <v>47</v>
      </c>
      <c r="I909" s="3">
        <f t="shared" si="43"/>
        <v>288.74</v>
      </c>
      <c r="J909" s="3">
        <v>2021.18</v>
      </c>
      <c r="K909" t="s">
        <v>49</v>
      </c>
      <c r="L909" t="s">
        <v>54</v>
      </c>
      <c r="M909" t="s">
        <v>57</v>
      </c>
      <c r="N909">
        <v>4.2</v>
      </c>
      <c r="O909" t="s">
        <v>60</v>
      </c>
      <c r="P909" t="s">
        <v>63</v>
      </c>
      <c r="Q909" t="str">
        <f t="shared" si="44"/>
        <v>July-October</v>
      </c>
    </row>
    <row r="910" spans="1:17" x14ac:dyDescent="0.3">
      <c r="A910">
        <v>2022</v>
      </c>
      <c r="B910" t="s">
        <v>19</v>
      </c>
      <c r="C910" t="s">
        <v>26</v>
      </c>
      <c r="D910" t="s">
        <v>33</v>
      </c>
      <c r="E910" t="str">
        <f t="shared" si="42"/>
        <v>Foreign</v>
      </c>
      <c r="F910" t="s">
        <v>42</v>
      </c>
      <c r="G910">
        <v>7</v>
      </c>
      <c r="H910" t="s">
        <v>45</v>
      </c>
      <c r="I910" s="3">
        <f t="shared" si="43"/>
        <v>286.03000000000003</v>
      </c>
      <c r="J910" s="3">
        <v>2002.21</v>
      </c>
      <c r="K910" t="s">
        <v>50</v>
      </c>
      <c r="L910" t="s">
        <v>52</v>
      </c>
      <c r="M910" t="s">
        <v>56</v>
      </c>
      <c r="N910">
        <v>2.1</v>
      </c>
      <c r="O910" t="s">
        <v>60</v>
      </c>
      <c r="P910" t="s">
        <v>62</v>
      </c>
      <c r="Q910" t="str">
        <f t="shared" si="44"/>
        <v>November-February</v>
      </c>
    </row>
    <row r="911" spans="1:17" x14ac:dyDescent="0.3">
      <c r="A911">
        <v>2019</v>
      </c>
      <c r="B911" t="s">
        <v>15</v>
      </c>
      <c r="C911" t="s">
        <v>23</v>
      </c>
      <c r="D911" t="s">
        <v>36</v>
      </c>
      <c r="E911" t="str">
        <f t="shared" si="42"/>
        <v>Foreign</v>
      </c>
      <c r="F911" t="s">
        <v>41</v>
      </c>
      <c r="G911">
        <v>8</v>
      </c>
      <c r="H911" t="s">
        <v>46</v>
      </c>
      <c r="I911" s="3">
        <f t="shared" si="43"/>
        <v>21.17</v>
      </c>
      <c r="J911" s="3">
        <v>169.36</v>
      </c>
      <c r="K911" t="s">
        <v>50</v>
      </c>
      <c r="L911" t="s">
        <v>53</v>
      </c>
      <c r="M911" t="s">
        <v>57</v>
      </c>
      <c r="N911">
        <v>4</v>
      </c>
      <c r="O911" t="s">
        <v>59</v>
      </c>
      <c r="P911" t="s">
        <v>62</v>
      </c>
      <c r="Q911" t="str">
        <f t="shared" si="44"/>
        <v>July-October</v>
      </c>
    </row>
    <row r="912" spans="1:17" x14ac:dyDescent="0.3">
      <c r="A912">
        <v>2018</v>
      </c>
      <c r="B912" t="s">
        <v>18</v>
      </c>
      <c r="C912" t="s">
        <v>28</v>
      </c>
      <c r="D912" t="s">
        <v>29</v>
      </c>
      <c r="E912" t="str">
        <f t="shared" si="42"/>
        <v>Domestic</v>
      </c>
      <c r="F912" t="s">
        <v>41</v>
      </c>
      <c r="G912">
        <v>7</v>
      </c>
      <c r="H912" t="s">
        <v>44</v>
      </c>
      <c r="I912" s="3">
        <f t="shared" si="43"/>
        <v>114.59</v>
      </c>
      <c r="J912" s="3">
        <v>802.13</v>
      </c>
      <c r="K912" t="s">
        <v>49</v>
      </c>
      <c r="L912" t="s">
        <v>52</v>
      </c>
      <c r="M912" t="s">
        <v>56</v>
      </c>
      <c r="N912">
        <v>2.2999999999999998</v>
      </c>
      <c r="O912" t="s">
        <v>60</v>
      </c>
      <c r="P912" t="s">
        <v>63</v>
      </c>
      <c r="Q912" t="str">
        <f t="shared" si="44"/>
        <v>November-February</v>
      </c>
    </row>
    <row r="913" spans="1:17" x14ac:dyDescent="0.3">
      <c r="A913">
        <v>2022</v>
      </c>
      <c r="B913" t="s">
        <v>19</v>
      </c>
      <c r="C913" t="s">
        <v>25</v>
      </c>
      <c r="D913" t="s">
        <v>36</v>
      </c>
      <c r="E913" t="str">
        <f t="shared" si="42"/>
        <v>Foreign</v>
      </c>
      <c r="F913" t="s">
        <v>41</v>
      </c>
      <c r="G913">
        <v>6</v>
      </c>
      <c r="H913" t="s">
        <v>45</v>
      </c>
      <c r="I913" s="3">
        <f t="shared" si="43"/>
        <v>32.75</v>
      </c>
      <c r="J913" s="3">
        <v>196.5</v>
      </c>
      <c r="K913" t="s">
        <v>48</v>
      </c>
      <c r="L913" t="s">
        <v>55</v>
      </c>
      <c r="M913" t="s">
        <v>58</v>
      </c>
      <c r="N913">
        <v>2.8</v>
      </c>
      <c r="O913" t="s">
        <v>59</v>
      </c>
      <c r="P913" t="s">
        <v>63</v>
      </c>
      <c r="Q913" t="str">
        <f t="shared" si="44"/>
        <v>March-June</v>
      </c>
    </row>
    <row r="914" spans="1:17" x14ac:dyDescent="0.3">
      <c r="A914">
        <v>2020</v>
      </c>
      <c r="B914" t="s">
        <v>16</v>
      </c>
      <c r="C914" t="s">
        <v>22</v>
      </c>
      <c r="D914" t="s">
        <v>32</v>
      </c>
      <c r="E914" t="str">
        <f t="shared" si="42"/>
        <v>Foreign</v>
      </c>
      <c r="F914" t="s">
        <v>40</v>
      </c>
      <c r="G914">
        <v>12</v>
      </c>
      <c r="H914" t="s">
        <v>47</v>
      </c>
      <c r="I914" s="3">
        <f t="shared" si="43"/>
        <v>258.07</v>
      </c>
      <c r="J914" s="3">
        <v>3096.84</v>
      </c>
      <c r="K914" t="s">
        <v>49</v>
      </c>
      <c r="L914" t="s">
        <v>55</v>
      </c>
      <c r="M914" t="s">
        <v>58</v>
      </c>
      <c r="N914">
        <v>4.9000000000000004</v>
      </c>
      <c r="O914" t="s">
        <v>60</v>
      </c>
      <c r="P914" t="s">
        <v>61</v>
      </c>
      <c r="Q914" t="str">
        <f t="shared" si="44"/>
        <v>March-June</v>
      </c>
    </row>
    <row r="915" spans="1:17" x14ac:dyDescent="0.3">
      <c r="A915">
        <v>2016</v>
      </c>
      <c r="B915" t="s">
        <v>15</v>
      </c>
      <c r="C915" t="s">
        <v>25</v>
      </c>
      <c r="D915" t="s">
        <v>31</v>
      </c>
      <c r="E915" t="str">
        <f t="shared" si="42"/>
        <v>Foreign</v>
      </c>
      <c r="F915" t="s">
        <v>42</v>
      </c>
      <c r="G915">
        <v>6</v>
      </c>
      <c r="H915" t="s">
        <v>44</v>
      </c>
      <c r="I915" s="3">
        <f t="shared" si="43"/>
        <v>268.23</v>
      </c>
      <c r="J915" s="3">
        <v>1609.38</v>
      </c>
      <c r="K915" t="s">
        <v>48</v>
      </c>
      <c r="L915" t="s">
        <v>54</v>
      </c>
      <c r="M915" t="s">
        <v>58</v>
      </c>
      <c r="N915">
        <v>4.4000000000000004</v>
      </c>
      <c r="O915" t="s">
        <v>60</v>
      </c>
      <c r="P915" t="s">
        <v>63</v>
      </c>
      <c r="Q915" t="str">
        <f t="shared" si="44"/>
        <v>March-June</v>
      </c>
    </row>
    <row r="916" spans="1:17" x14ac:dyDescent="0.3">
      <c r="A916">
        <v>2018</v>
      </c>
      <c r="B916" t="s">
        <v>19</v>
      </c>
      <c r="C916" t="s">
        <v>16</v>
      </c>
      <c r="D916" t="s">
        <v>34</v>
      </c>
      <c r="E916" t="str">
        <f t="shared" si="42"/>
        <v>Foreign</v>
      </c>
      <c r="F916" t="s">
        <v>43</v>
      </c>
      <c r="G916">
        <v>5</v>
      </c>
      <c r="H916" t="s">
        <v>46</v>
      </c>
      <c r="I916" s="3">
        <f t="shared" si="43"/>
        <v>165.12</v>
      </c>
      <c r="J916" s="3">
        <v>825.6</v>
      </c>
      <c r="K916" t="s">
        <v>49</v>
      </c>
      <c r="L916" t="s">
        <v>55</v>
      </c>
      <c r="M916" t="s">
        <v>57</v>
      </c>
      <c r="N916">
        <v>2.7</v>
      </c>
      <c r="O916" t="s">
        <v>59</v>
      </c>
      <c r="P916" t="s">
        <v>62</v>
      </c>
      <c r="Q916" t="str">
        <f t="shared" si="44"/>
        <v>July-October</v>
      </c>
    </row>
    <row r="917" spans="1:17" x14ac:dyDescent="0.3">
      <c r="A917">
        <v>2025</v>
      </c>
      <c r="B917" t="s">
        <v>17</v>
      </c>
      <c r="C917" t="s">
        <v>25</v>
      </c>
      <c r="D917" t="s">
        <v>33</v>
      </c>
      <c r="E917" t="str">
        <f t="shared" si="42"/>
        <v>Foreign</v>
      </c>
      <c r="F917" t="s">
        <v>41</v>
      </c>
      <c r="G917">
        <v>5</v>
      </c>
      <c r="H917" t="s">
        <v>45</v>
      </c>
      <c r="I917" s="3">
        <f t="shared" si="43"/>
        <v>255.10999999999999</v>
      </c>
      <c r="J917" s="3">
        <v>1275.55</v>
      </c>
      <c r="K917" t="s">
        <v>49</v>
      </c>
      <c r="L917" t="s">
        <v>52</v>
      </c>
      <c r="M917" t="s">
        <v>58</v>
      </c>
      <c r="N917">
        <v>4.5999999999999996</v>
      </c>
      <c r="O917" t="s">
        <v>59</v>
      </c>
      <c r="P917" t="s">
        <v>61</v>
      </c>
      <c r="Q917" t="str">
        <f t="shared" si="44"/>
        <v>March-June</v>
      </c>
    </row>
    <row r="918" spans="1:17" x14ac:dyDescent="0.3">
      <c r="A918">
        <v>2018</v>
      </c>
      <c r="B918" t="s">
        <v>15</v>
      </c>
      <c r="C918" t="s">
        <v>26</v>
      </c>
      <c r="D918" t="s">
        <v>29</v>
      </c>
      <c r="E918" t="str">
        <f t="shared" si="42"/>
        <v>Domestic</v>
      </c>
      <c r="F918" t="s">
        <v>39</v>
      </c>
      <c r="G918">
        <v>4</v>
      </c>
      <c r="H918" t="s">
        <v>46</v>
      </c>
      <c r="I918" s="3">
        <f t="shared" si="43"/>
        <v>216.94</v>
      </c>
      <c r="J918" s="3">
        <v>867.76</v>
      </c>
      <c r="K918" t="s">
        <v>48</v>
      </c>
      <c r="L918" t="s">
        <v>55</v>
      </c>
      <c r="M918" t="s">
        <v>57</v>
      </c>
      <c r="N918">
        <v>1.4</v>
      </c>
      <c r="O918" t="s">
        <v>60</v>
      </c>
      <c r="P918" t="s">
        <v>61</v>
      </c>
      <c r="Q918" t="str">
        <f t="shared" si="44"/>
        <v>July-October</v>
      </c>
    </row>
    <row r="919" spans="1:17" x14ac:dyDescent="0.3">
      <c r="A919">
        <v>2020</v>
      </c>
      <c r="B919" t="s">
        <v>20</v>
      </c>
      <c r="C919" t="s">
        <v>23</v>
      </c>
      <c r="D919" t="s">
        <v>34</v>
      </c>
      <c r="E919" t="str">
        <f t="shared" si="42"/>
        <v>Foreign</v>
      </c>
      <c r="F919" t="s">
        <v>43</v>
      </c>
      <c r="G919">
        <v>7</v>
      </c>
      <c r="H919" t="s">
        <v>46</v>
      </c>
      <c r="I919" s="3">
        <f t="shared" si="43"/>
        <v>159.88000000000002</v>
      </c>
      <c r="J919" s="3">
        <v>1119.1600000000001</v>
      </c>
      <c r="K919" t="s">
        <v>51</v>
      </c>
      <c r="L919" t="s">
        <v>53</v>
      </c>
      <c r="M919" t="s">
        <v>58</v>
      </c>
      <c r="N919">
        <v>4.5999999999999996</v>
      </c>
      <c r="O919" t="s">
        <v>60</v>
      </c>
      <c r="P919" t="s">
        <v>61</v>
      </c>
      <c r="Q919" t="str">
        <f t="shared" si="44"/>
        <v>March-June</v>
      </c>
    </row>
    <row r="920" spans="1:17" x14ac:dyDescent="0.3">
      <c r="A920">
        <v>2020</v>
      </c>
      <c r="B920" t="s">
        <v>17</v>
      </c>
      <c r="C920" t="s">
        <v>23</v>
      </c>
      <c r="D920" t="s">
        <v>32</v>
      </c>
      <c r="E920" t="str">
        <f t="shared" si="42"/>
        <v>Foreign</v>
      </c>
      <c r="F920" t="s">
        <v>43</v>
      </c>
      <c r="G920">
        <v>13</v>
      </c>
      <c r="H920" t="s">
        <v>47</v>
      </c>
      <c r="I920" s="3">
        <f t="shared" si="43"/>
        <v>121.86999999999999</v>
      </c>
      <c r="J920" s="3">
        <v>1584.31</v>
      </c>
      <c r="K920" t="s">
        <v>48</v>
      </c>
      <c r="L920" t="s">
        <v>52</v>
      </c>
      <c r="M920" t="s">
        <v>56</v>
      </c>
      <c r="N920">
        <v>4.5999999999999996</v>
      </c>
      <c r="O920" t="s">
        <v>60</v>
      </c>
      <c r="P920" t="s">
        <v>63</v>
      </c>
      <c r="Q920" t="str">
        <f t="shared" si="44"/>
        <v>November-February</v>
      </c>
    </row>
    <row r="921" spans="1:17" x14ac:dyDescent="0.3">
      <c r="A921">
        <v>2015</v>
      </c>
      <c r="B921" t="s">
        <v>19</v>
      </c>
      <c r="C921" t="s">
        <v>27</v>
      </c>
      <c r="D921" t="s">
        <v>34</v>
      </c>
      <c r="E921" t="str">
        <f t="shared" si="42"/>
        <v>Foreign</v>
      </c>
      <c r="F921" t="s">
        <v>43</v>
      </c>
      <c r="G921">
        <v>12</v>
      </c>
      <c r="H921" t="s">
        <v>47</v>
      </c>
      <c r="I921" s="3">
        <f t="shared" si="43"/>
        <v>94.54</v>
      </c>
      <c r="J921" s="3">
        <v>1134.48</v>
      </c>
      <c r="K921" t="s">
        <v>51</v>
      </c>
      <c r="L921" t="s">
        <v>55</v>
      </c>
      <c r="M921" t="s">
        <v>57</v>
      </c>
      <c r="N921">
        <v>3.6</v>
      </c>
      <c r="O921" t="s">
        <v>59</v>
      </c>
      <c r="P921" t="s">
        <v>63</v>
      </c>
      <c r="Q921" t="str">
        <f t="shared" si="44"/>
        <v>July-October</v>
      </c>
    </row>
    <row r="922" spans="1:17" x14ac:dyDescent="0.3">
      <c r="A922">
        <v>2022</v>
      </c>
      <c r="B922" t="s">
        <v>18</v>
      </c>
      <c r="C922" t="s">
        <v>24</v>
      </c>
      <c r="D922" t="s">
        <v>30</v>
      </c>
      <c r="E922" t="str">
        <f t="shared" si="42"/>
        <v>Foreign</v>
      </c>
      <c r="F922" t="s">
        <v>42</v>
      </c>
      <c r="G922">
        <v>11</v>
      </c>
      <c r="H922" t="s">
        <v>47</v>
      </c>
      <c r="I922" s="3">
        <f t="shared" si="43"/>
        <v>92.64</v>
      </c>
      <c r="J922" s="3">
        <v>1019.04</v>
      </c>
      <c r="K922" t="s">
        <v>48</v>
      </c>
      <c r="L922" t="s">
        <v>53</v>
      </c>
      <c r="M922" t="s">
        <v>56</v>
      </c>
      <c r="N922">
        <v>2.2999999999999998</v>
      </c>
      <c r="O922" t="s">
        <v>60</v>
      </c>
      <c r="P922" t="s">
        <v>63</v>
      </c>
      <c r="Q922" t="str">
        <f t="shared" si="44"/>
        <v>November-February</v>
      </c>
    </row>
    <row r="923" spans="1:17" x14ac:dyDescent="0.3">
      <c r="A923">
        <v>2020</v>
      </c>
      <c r="B923" t="s">
        <v>17</v>
      </c>
      <c r="C923" t="s">
        <v>23</v>
      </c>
      <c r="D923" t="s">
        <v>30</v>
      </c>
      <c r="E923" t="str">
        <f t="shared" si="42"/>
        <v>Foreign</v>
      </c>
      <c r="F923" t="s">
        <v>41</v>
      </c>
      <c r="G923">
        <v>14</v>
      </c>
      <c r="H923" t="s">
        <v>44</v>
      </c>
      <c r="I923" s="3">
        <f t="shared" si="43"/>
        <v>177.38000000000002</v>
      </c>
      <c r="J923" s="3">
        <v>2483.3200000000002</v>
      </c>
      <c r="K923" t="s">
        <v>49</v>
      </c>
      <c r="L923" t="s">
        <v>52</v>
      </c>
      <c r="M923" t="s">
        <v>56</v>
      </c>
      <c r="N923">
        <v>4.3</v>
      </c>
      <c r="O923" t="s">
        <v>59</v>
      </c>
      <c r="P923" t="s">
        <v>63</v>
      </c>
      <c r="Q923" t="str">
        <f t="shared" si="44"/>
        <v>November-February</v>
      </c>
    </row>
    <row r="924" spans="1:17" x14ac:dyDescent="0.3">
      <c r="A924">
        <v>2017</v>
      </c>
      <c r="B924" t="s">
        <v>17</v>
      </c>
      <c r="C924" t="s">
        <v>23</v>
      </c>
      <c r="D924" t="s">
        <v>30</v>
      </c>
      <c r="E924" t="str">
        <f t="shared" si="42"/>
        <v>Foreign</v>
      </c>
      <c r="F924" t="s">
        <v>39</v>
      </c>
      <c r="G924">
        <v>3</v>
      </c>
      <c r="H924" t="s">
        <v>44</v>
      </c>
      <c r="I924" s="3">
        <f t="shared" si="43"/>
        <v>66.709999999999994</v>
      </c>
      <c r="J924" s="3">
        <v>200.13</v>
      </c>
      <c r="K924" t="s">
        <v>48</v>
      </c>
      <c r="L924" t="s">
        <v>53</v>
      </c>
      <c r="M924" t="s">
        <v>56</v>
      </c>
      <c r="N924">
        <v>2.1</v>
      </c>
      <c r="O924" t="s">
        <v>60</v>
      </c>
      <c r="P924" t="s">
        <v>62</v>
      </c>
      <c r="Q924" t="str">
        <f t="shared" si="44"/>
        <v>November-February</v>
      </c>
    </row>
    <row r="925" spans="1:17" x14ac:dyDescent="0.3">
      <c r="A925">
        <v>2023</v>
      </c>
      <c r="B925" t="s">
        <v>19</v>
      </c>
      <c r="C925" t="s">
        <v>26</v>
      </c>
      <c r="D925" t="s">
        <v>31</v>
      </c>
      <c r="E925" t="str">
        <f t="shared" si="42"/>
        <v>Foreign</v>
      </c>
      <c r="F925" t="s">
        <v>40</v>
      </c>
      <c r="G925">
        <v>5</v>
      </c>
      <c r="H925" t="s">
        <v>47</v>
      </c>
      <c r="I925" s="3">
        <f t="shared" si="43"/>
        <v>68.94</v>
      </c>
      <c r="J925" s="3">
        <v>344.7</v>
      </c>
      <c r="K925" t="s">
        <v>51</v>
      </c>
      <c r="L925" t="s">
        <v>52</v>
      </c>
      <c r="M925" t="s">
        <v>58</v>
      </c>
      <c r="N925">
        <v>1.6</v>
      </c>
      <c r="O925" t="s">
        <v>59</v>
      </c>
      <c r="P925" t="s">
        <v>62</v>
      </c>
      <c r="Q925" t="str">
        <f t="shared" si="44"/>
        <v>March-June</v>
      </c>
    </row>
    <row r="926" spans="1:17" x14ac:dyDescent="0.3">
      <c r="A926">
        <v>2016</v>
      </c>
      <c r="B926" t="s">
        <v>18</v>
      </c>
      <c r="C926" t="s">
        <v>26</v>
      </c>
      <c r="D926" t="s">
        <v>31</v>
      </c>
      <c r="E926" t="str">
        <f t="shared" si="42"/>
        <v>Foreign</v>
      </c>
      <c r="F926" t="s">
        <v>39</v>
      </c>
      <c r="G926">
        <v>3</v>
      </c>
      <c r="H926" t="s">
        <v>44</v>
      </c>
      <c r="I926" s="3">
        <f t="shared" si="43"/>
        <v>22.91</v>
      </c>
      <c r="J926" s="3">
        <v>68.73</v>
      </c>
      <c r="K926" t="s">
        <v>49</v>
      </c>
      <c r="L926" t="s">
        <v>53</v>
      </c>
      <c r="M926" t="s">
        <v>56</v>
      </c>
      <c r="N926">
        <v>3.2</v>
      </c>
      <c r="O926" t="s">
        <v>59</v>
      </c>
      <c r="P926" t="s">
        <v>61</v>
      </c>
      <c r="Q926" t="str">
        <f t="shared" si="44"/>
        <v>November-February</v>
      </c>
    </row>
    <row r="927" spans="1:17" x14ac:dyDescent="0.3">
      <c r="A927">
        <v>2025</v>
      </c>
      <c r="B927" t="s">
        <v>18</v>
      </c>
      <c r="C927" t="s">
        <v>28</v>
      </c>
      <c r="D927" t="s">
        <v>31</v>
      </c>
      <c r="E927" t="str">
        <f t="shared" si="42"/>
        <v>Foreign</v>
      </c>
      <c r="F927" t="s">
        <v>39</v>
      </c>
      <c r="G927">
        <v>8</v>
      </c>
      <c r="H927" t="s">
        <v>45</v>
      </c>
      <c r="I927" s="3">
        <f t="shared" si="43"/>
        <v>191.73</v>
      </c>
      <c r="J927" s="3">
        <v>1533.84</v>
      </c>
      <c r="K927" t="s">
        <v>48</v>
      </c>
      <c r="L927" t="s">
        <v>53</v>
      </c>
      <c r="M927" t="s">
        <v>56</v>
      </c>
      <c r="N927">
        <v>1.5</v>
      </c>
      <c r="O927" t="s">
        <v>59</v>
      </c>
      <c r="P927" t="s">
        <v>62</v>
      </c>
      <c r="Q927" t="str">
        <f t="shared" si="44"/>
        <v>November-February</v>
      </c>
    </row>
    <row r="928" spans="1:17" x14ac:dyDescent="0.3">
      <c r="A928">
        <v>2022</v>
      </c>
      <c r="B928" t="s">
        <v>16</v>
      </c>
      <c r="C928" t="s">
        <v>16</v>
      </c>
      <c r="D928" t="s">
        <v>31</v>
      </c>
      <c r="E928" t="str">
        <f t="shared" si="42"/>
        <v>Foreign</v>
      </c>
      <c r="F928" t="s">
        <v>39</v>
      </c>
      <c r="G928">
        <v>5</v>
      </c>
      <c r="H928" t="s">
        <v>46</v>
      </c>
      <c r="I928" s="3">
        <f t="shared" si="43"/>
        <v>298.41999999999996</v>
      </c>
      <c r="J928" s="3">
        <v>1492.1</v>
      </c>
      <c r="K928" t="s">
        <v>48</v>
      </c>
      <c r="L928" t="s">
        <v>55</v>
      </c>
      <c r="M928" t="s">
        <v>56</v>
      </c>
      <c r="N928">
        <v>2.4</v>
      </c>
      <c r="O928" t="s">
        <v>59</v>
      </c>
      <c r="P928" t="s">
        <v>63</v>
      </c>
      <c r="Q928" t="str">
        <f t="shared" si="44"/>
        <v>November-February</v>
      </c>
    </row>
    <row r="929" spans="1:17" x14ac:dyDescent="0.3">
      <c r="A929">
        <v>2024</v>
      </c>
      <c r="B929" t="s">
        <v>20</v>
      </c>
      <c r="C929" t="s">
        <v>26</v>
      </c>
      <c r="D929" t="s">
        <v>31</v>
      </c>
      <c r="E929" t="str">
        <f t="shared" si="42"/>
        <v>Foreign</v>
      </c>
      <c r="F929" t="s">
        <v>40</v>
      </c>
      <c r="G929">
        <v>11</v>
      </c>
      <c r="H929" t="s">
        <v>47</v>
      </c>
      <c r="I929" s="3">
        <f t="shared" si="43"/>
        <v>268.98</v>
      </c>
      <c r="J929" s="3">
        <v>2958.78</v>
      </c>
      <c r="K929" t="s">
        <v>49</v>
      </c>
      <c r="L929" t="s">
        <v>54</v>
      </c>
      <c r="M929" t="s">
        <v>57</v>
      </c>
      <c r="N929">
        <v>3.3</v>
      </c>
      <c r="O929" t="s">
        <v>59</v>
      </c>
      <c r="P929" t="s">
        <v>63</v>
      </c>
      <c r="Q929" t="str">
        <f t="shared" si="44"/>
        <v>July-October</v>
      </c>
    </row>
    <row r="930" spans="1:17" x14ac:dyDescent="0.3">
      <c r="A930">
        <v>2017</v>
      </c>
      <c r="B930" t="s">
        <v>18</v>
      </c>
      <c r="C930" t="s">
        <v>25</v>
      </c>
      <c r="D930" t="s">
        <v>32</v>
      </c>
      <c r="E930" t="str">
        <f t="shared" si="42"/>
        <v>Foreign</v>
      </c>
      <c r="F930" t="s">
        <v>39</v>
      </c>
      <c r="G930">
        <v>13</v>
      </c>
      <c r="H930" t="s">
        <v>46</v>
      </c>
      <c r="I930" s="3">
        <f t="shared" si="43"/>
        <v>217.59</v>
      </c>
      <c r="J930" s="3">
        <v>2828.67</v>
      </c>
      <c r="K930" t="s">
        <v>51</v>
      </c>
      <c r="L930" t="s">
        <v>55</v>
      </c>
      <c r="M930" t="s">
        <v>57</v>
      </c>
      <c r="N930">
        <v>1.8</v>
      </c>
      <c r="O930" t="s">
        <v>60</v>
      </c>
      <c r="P930" t="s">
        <v>62</v>
      </c>
      <c r="Q930" t="str">
        <f t="shared" si="44"/>
        <v>July-October</v>
      </c>
    </row>
    <row r="931" spans="1:17" x14ac:dyDescent="0.3">
      <c r="A931">
        <v>2019</v>
      </c>
      <c r="B931" t="s">
        <v>21</v>
      </c>
      <c r="C931" t="s">
        <v>16</v>
      </c>
      <c r="D931" t="s">
        <v>29</v>
      </c>
      <c r="E931" t="str">
        <f t="shared" si="42"/>
        <v>Domestic</v>
      </c>
      <c r="F931" t="s">
        <v>39</v>
      </c>
      <c r="G931">
        <v>10</v>
      </c>
      <c r="H931" t="s">
        <v>46</v>
      </c>
      <c r="I931" s="3">
        <f t="shared" si="43"/>
        <v>239.95</v>
      </c>
      <c r="J931" s="3">
        <v>2399.5</v>
      </c>
      <c r="K931" t="s">
        <v>48</v>
      </c>
      <c r="L931" t="s">
        <v>52</v>
      </c>
      <c r="M931" t="s">
        <v>57</v>
      </c>
      <c r="N931">
        <v>2.7</v>
      </c>
      <c r="O931" t="s">
        <v>60</v>
      </c>
      <c r="P931" t="s">
        <v>62</v>
      </c>
      <c r="Q931" t="str">
        <f t="shared" si="44"/>
        <v>July-October</v>
      </c>
    </row>
    <row r="932" spans="1:17" x14ac:dyDescent="0.3">
      <c r="A932">
        <v>2020</v>
      </c>
      <c r="B932" t="s">
        <v>21</v>
      </c>
      <c r="C932" t="s">
        <v>28</v>
      </c>
      <c r="D932" t="s">
        <v>34</v>
      </c>
      <c r="E932" t="str">
        <f t="shared" si="42"/>
        <v>Foreign</v>
      </c>
      <c r="F932" t="s">
        <v>41</v>
      </c>
      <c r="G932">
        <v>6</v>
      </c>
      <c r="H932" t="s">
        <v>46</v>
      </c>
      <c r="I932" s="3">
        <f t="shared" si="43"/>
        <v>136.72</v>
      </c>
      <c r="J932" s="3">
        <v>820.31999999999994</v>
      </c>
      <c r="K932" t="s">
        <v>51</v>
      </c>
      <c r="L932" t="s">
        <v>53</v>
      </c>
      <c r="M932" t="s">
        <v>57</v>
      </c>
      <c r="N932">
        <v>2.2000000000000002</v>
      </c>
      <c r="O932" t="s">
        <v>59</v>
      </c>
      <c r="P932" t="s">
        <v>62</v>
      </c>
      <c r="Q932" t="str">
        <f t="shared" si="44"/>
        <v>July-October</v>
      </c>
    </row>
    <row r="933" spans="1:17" x14ac:dyDescent="0.3">
      <c r="A933">
        <v>2024</v>
      </c>
      <c r="B933" t="s">
        <v>20</v>
      </c>
      <c r="C933" t="s">
        <v>25</v>
      </c>
      <c r="D933" t="s">
        <v>32</v>
      </c>
      <c r="E933" t="str">
        <f t="shared" si="42"/>
        <v>Foreign</v>
      </c>
      <c r="F933" t="s">
        <v>41</v>
      </c>
      <c r="G933">
        <v>1</v>
      </c>
      <c r="H933" t="s">
        <v>45</v>
      </c>
      <c r="I933" s="3">
        <f t="shared" si="43"/>
        <v>103.46</v>
      </c>
      <c r="J933" s="3">
        <v>103.46</v>
      </c>
      <c r="K933" t="s">
        <v>48</v>
      </c>
      <c r="L933" t="s">
        <v>52</v>
      </c>
      <c r="M933" t="s">
        <v>57</v>
      </c>
      <c r="N933">
        <v>1.6</v>
      </c>
      <c r="O933" t="s">
        <v>59</v>
      </c>
      <c r="P933" t="s">
        <v>63</v>
      </c>
      <c r="Q933" t="str">
        <f t="shared" si="44"/>
        <v>July-October</v>
      </c>
    </row>
    <row r="934" spans="1:17" x14ac:dyDescent="0.3">
      <c r="A934">
        <v>2020</v>
      </c>
      <c r="B934" t="s">
        <v>15</v>
      </c>
      <c r="C934" t="s">
        <v>23</v>
      </c>
      <c r="D934" t="s">
        <v>29</v>
      </c>
      <c r="E934" t="str">
        <f t="shared" si="42"/>
        <v>Domestic</v>
      </c>
      <c r="F934" t="s">
        <v>41</v>
      </c>
      <c r="G934">
        <v>14</v>
      </c>
      <c r="H934" t="s">
        <v>45</v>
      </c>
      <c r="I934" s="3">
        <f t="shared" si="43"/>
        <v>123.22</v>
      </c>
      <c r="J934" s="3">
        <v>1725.08</v>
      </c>
      <c r="K934" t="s">
        <v>48</v>
      </c>
      <c r="L934" t="s">
        <v>55</v>
      </c>
      <c r="M934" t="s">
        <v>57</v>
      </c>
      <c r="N934">
        <v>3.5</v>
      </c>
      <c r="O934" t="s">
        <v>60</v>
      </c>
      <c r="P934" t="s">
        <v>63</v>
      </c>
      <c r="Q934" t="str">
        <f t="shared" si="44"/>
        <v>July-October</v>
      </c>
    </row>
    <row r="935" spans="1:17" x14ac:dyDescent="0.3">
      <c r="A935">
        <v>2018</v>
      </c>
      <c r="B935" t="s">
        <v>19</v>
      </c>
      <c r="C935" t="s">
        <v>24</v>
      </c>
      <c r="D935" t="s">
        <v>34</v>
      </c>
      <c r="E935" t="str">
        <f t="shared" si="42"/>
        <v>Foreign</v>
      </c>
      <c r="F935" t="s">
        <v>43</v>
      </c>
      <c r="G935">
        <v>11</v>
      </c>
      <c r="H935" t="s">
        <v>44</v>
      </c>
      <c r="I935" s="3">
        <f t="shared" si="43"/>
        <v>42.800000000000004</v>
      </c>
      <c r="J935" s="3">
        <v>470.8</v>
      </c>
      <c r="K935" t="s">
        <v>50</v>
      </c>
      <c r="L935" t="s">
        <v>52</v>
      </c>
      <c r="M935" t="s">
        <v>57</v>
      </c>
      <c r="N935">
        <v>3.4</v>
      </c>
      <c r="O935" t="s">
        <v>59</v>
      </c>
      <c r="P935" t="s">
        <v>61</v>
      </c>
      <c r="Q935" t="str">
        <f t="shared" si="44"/>
        <v>July-October</v>
      </c>
    </row>
    <row r="936" spans="1:17" x14ac:dyDescent="0.3">
      <c r="A936">
        <v>2017</v>
      </c>
      <c r="B936" t="s">
        <v>15</v>
      </c>
      <c r="C936" t="s">
        <v>22</v>
      </c>
      <c r="D936" t="s">
        <v>32</v>
      </c>
      <c r="E936" t="str">
        <f t="shared" si="42"/>
        <v>Foreign</v>
      </c>
      <c r="F936" t="s">
        <v>39</v>
      </c>
      <c r="G936">
        <v>4</v>
      </c>
      <c r="H936" t="s">
        <v>46</v>
      </c>
      <c r="I936" s="3">
        <f t="shared" si="43"/>
        <v>197.46</v>
      </c>
      <c r="J936" s="3">
        <v>789.84</v>
      </c>
      <c r="K936" t="s">
        <v>50</v>
      </c>
      <c r="L936" t="s">
        <v>55</v>
      </c>
      <c r="M936" t="s">
        <v>58</v>
      </c>
      <c r="N936">
        <v>3.2</v>
      </c>
      <c r="O936" t="s">
        <v>59</v>
      </c>
      <c r="P936" t="s">
        <v>61</v>
      </c>
      <c r="Q936" t="str">
        <f t="shared" si="44"/>
        <v>March-June</v>
      </c>
    </row>
    <row r="937" spans="1:17" x14ac:dyDescent="0.3">
      <c r="A937">
        <v>2018</v>
      </c>
      <c r="B937" t="s">
        <v>21</v>
      </c>
      <c r="C937" t="s">
        <v>22</v>
      </c>
      <c r="D937" t="s">
        <v>30</v>
      </c>
      <c r="E937" t="str">
        <f t="shared" si="42"/>
        <v>Foreign</v>
      </c>
      <c r="F937" t="s">
        <v>42</v>
      </c>
      <c r="G937">
        <v>9</v>
      </c>
      <c r="H937" t="s">
        <v>44</v>
      </c>
      <c r="I937" s="3">
        <f t="shared" si="43"/>
        <v>68.959999999999994</v>
      </c>
      <c r="J937" s="3">
        <v>620.64</v>
      </c>
      <c r="K937" t="s">
        <v>48</v>
      </c>
      <c r="L937" t="s">
        <v>55</v>
      </c>
      <c r="M937" t="s">
        <v>57</v>
      </c>
      <c r="N937">
        <v>4.7</v>
      </c>
      <c r="O937" t="s">
        <v>59</v>
      </c>
      <c r="P937" t="s">
        <v>61</v>
      </c>
      <c r="Q937" t="str">
        <f t="shared" si="44"/>
        <v>July-October</v>
      </c>
    </row>
    <row r="938" spans="1:17" x14ac:dyDescent="0.3">
      <c r="A938">
        <v>2015</v>
      </c>
      <c r="B938" t="s">
        <v>18</v>
      </c>
      <c r="C938" t="s">
        <v>27</v>
      </c>
      <c r="D938" t="s">
        <v>35</v>
      </c>
      <c r="E938" t="str">
        <f t="shared" si="42"/>
        <v>Foreign</v>
      </c>
      <c r="F938" t="s">
        <v>42</v>
      </c>
      <c r="G938">
        <v>5</v>
      </c>
      <c r="H938" t="s">
        <v>46</v>
      </c>
      <c r="I938" s="3">
        <f t="shared" si="43"/>
        <v>233.60999999999999</v>
      </c>
      <c r="J938" s="3">
        <v>1168.05</v>
      </c>
      <c r="K938" t="s">
        <v>50</v>
      </c>
      <c r="L938" t="s">
        <v>54</v>
      </c>
      <c r="M938" t="s">
        <v>56</v>
      </c>
      <c r="N938">
        <v>4.7</v>
      </c>
      <c r="O938" t="s">
        <v>59</v>
      </c>
      <c r="P938" t="s">
        <v>62</v>
      </c>
      <c r="Q938" t="str">
        <f t="shared" si="44"/>
        <v>November-February</v>
      </c>
    </row>
    <row r="939" spans="1:17" x14ac:dyDescent="0.3">
      <c r="A939">
        <v>2018</v>
      </c>
      <c r="B939" t="s">
        <v>20</v>
      </c>
      <c r="C939" t="s">
        <v>23</v>
      </c>
      <c r="D939" t="s">
        <v>31</v>
      </c>
      <c r="E939" t="str">
        <f t="shared" si="42"/>
        <v>Foreign</v>
      </c>
      <c r="F939" t="s">
        <v>42</v>
      </c>
      <c r="G939">
        <v>1</v>
      </c>
      <c r="H939" t="s">
        <v>47</v>
      </c>
      <c r="I939" s="3">
        <f t="shared" si="43"/>
        <v>73.19</v>
      </c>
      <c r="J939" s="3">
        <v>73.19</v>
      </c>
      <c r="K939" t="s">
        <v>51</v>
      </c>
      <c r="L939" t="s">
        <v>55</v>
      </c>
      <c r="M939" t="s">
        <v>58</v>
      </c>
      <c r="N939">
        <v>3.3</v>
      </c>
      <c r="O939" t="s">
        <v>60</v>
      </c>
      <c r="P939" t="s">
        <v>62</v>
      </c>
      <c r="Q939" t="str">
        <f t="shared" si="44"/>
        <v>March-June</v>
      </c>
    </row>
    <row r="940" spans="1:17" x14ac:dyDescent="0.3">
      <c r="A940">
        <v>2015</v>
      </c>
      <c r="B940" t="s">
        <v>15</v>
      </c>
      <c r="C940" t="s">
        <v>27</v>
      </c>
      <c r="D940" t="s">
        <v>35</v>
      </c>
      <c r="E940" t="str">
        <f t="shared" si="42"/>
        <v>Foreign</v>
      </c>
      <c r="F940" t="s">
        <v>40</v>
      </c>
      <c r="G940">
        <v>4</v>
      </c>
      <c r="H940" t="s">
        <v>46</v>
      </c>
      <c r="I940" s="3">
        <f t="shared" si="43"/>
        <v>83.87</v>
      </c>
      <c r="J940" s="3">
        <v>335.48</v>
      </c>
      <c r="K940" t="s">
        <v>50</v>
      </c>
      <c r="L940" t="s">
        <v>53</v>
      </c>
      <c r="M940" t="s">
        <v>57</v>
      </c>
      <c r="N940">
        <v>4</v>
      </c>
      <c r="O940" t="s">
        <v>59</v>
      </c>
      <c r="P940" t="s">
        <v>63</v>
      </c>
      <c r="Q940" t="str">
        <f t="shared" si="44"/>
        <v>July-October</v>
      </c>
    </row>
    <row r="941" spans="1:17" x14ac:dyDescent="0.3">
      <c r="A941">
        <v>2015</v>
      </c>
      <c r="B941" t="s">
        <v>15</v>
      </c>
      <c r="C941" t="s">
        <v>24</v>
      </c>
      <c r="D941" t="s">
        <v>35</v>
      </c>
      <c r="E941" t="str">
        <f t="shared" si="42"/>
        <v>Foreign</v>
      </c>
      <c r="F941" t="s">
        <v>41</v>
      </c>
      <c r="G941">
        <v>12</v>
      </c>
      <c r="H941" t="s">
        <v>46</v>
      </c>
      <c r="I941" s="3">
        <f t="shared" si="43"/>
        <v>288.05</v>
      </c>
      <c r="J941" s="3">
        <v>3456.6</v>
      </c>
      <c r="K941" t="s">
        <v>49</v>
      </c>
      <c r="L941" t="s">
        <v>55</v>
      </c>
      <c r="M941" t="s">
        <v>57</v>
      </c>
      <c r="N941">
        <v>4.2</v>
      </c>
      <c r="O941" t="s">
        <v>60</v>
      </c>
      <c r="P941" t="s">
        <v>62</v>
      </c>
      <c r="Q941" t="str">
        <f t="shared" si="44"/>
        <v>July-October</v>
      </c>
    </row>
    <row r="942" spans="1:17" x14ac:dyDescent="0.3">
      <c r="A942">
        <v>2024</v>
      </c>
      <c r="B942" t="s">
        <v>19</v>
      </c>
      <c r="C942" t="s">
        <v>22</v>
      </c>
      <c r="D942" t="s">
        <v>30</v>
      </c>
      <c r="E942" t="str">
        <f t="shared" si="42"/>
        <v>Foreign</v>
      </c>
      <c r="F942" t="s">
        <v>41</v>
      </c>
      <c r="G942">
        <v>6</v>
      </c>
      <c r="H942" t="s">
        <v>45</v>
      </c>
      <c r="I942" s="3">
        <f t="shared" si="43"/>
        <v>49.51</v>
      </c>
      <c r="J942" s="3">
        <v>297.06</v>
      </c>
      <c r="K942" t="s">
        <v>50</v>
      </c>
      <c r="L942" t="s">
        <v>55</v>
      </c>
      <c r="M942" t="s">
        <v>56</v>
      </c>
      <c r="N942">
        <v>1.4</v>
      </c>
      <c r="O942" t="s">
        <v>60</v>
      </c>
      <c r="P942" t="s">
        <v>63</v>
      </c>
      <c r="Q942" t="str">
        <f t="shared" si="44"/>
        <v>November-February</v>
      </c>
    </row>
    <row r="943" spans="1:17" x14ac:dyDescent="0.3">
      <c r="A943">
        <v>2020</v>
      </c>
      <c r="B943" t="s">
        <v>17</v>
      </c>
      <c r="C943" t="s">
        <v>27</v>
      </c>
      <c r="D943" t="s">
        <v>35</v>
      </c>
      <c r="E943" t="str">
        <f t="shared" si="42"/>
        <v>Foreign</v>
      </c>
      <c r="F943" t="s">
        <v>41</v>
      </c>
      <c r="G943">
        <v>7</v>
      </c>
      <c r="H943" t="s">
        <v>47</v>
      </c>
      <c r="I943" s="3">
        <f t="shared" si="43"/>
        <v>159.68</v>
      </c>
      <c r="J943" s="3">
        <v>1117.76</v>
      </c>
      <c r="K943" t="s">
        <v>48</v>
      </c>
      <c r="L943" t="s">
        <v>53</v>
      </c>
      <c r="M943" t="s">
        <v>56</v>
      </c>
      <c r="N943">
        <v>4.4000000000000004</v>
      </c>
      <c r="O943" t="s">
        <v>60</v>
      </c>
      <c r="P943" t="s">
        <v>63</v>
      </c>
      <c r="Q943" t="str">
        <f t="shared" si="44"/>
        <v>November-February</v>
      </c>
    </row>
    <row r="944" spans="1:17" x14ac:dyDescent="0.3">
      <c r="A944">
        <v>2019</v>
      </c>
      <c r="B944" t="s">
        <v>21</v>
      </c>
      <c r="C944" t="s">
        <v>23</v>
      </c>
      <c r="D944" t="s">
        <v>35</v>
      </c>
      <c r="E944" t="str">
        <f t="shared" si="42"/>
        <v>Foreign</v>
      </c>
      <c r="F944" t="s">
        <v>40</v>
      </c>
      <c r="G944">
        <v>7</v>
      </c>
      <c r="H944" t="s">
        <v>44</v>
      </c>
      <c r="I944" s="3">
        <f t="shared" si="43"/>
        <v>37.550000000000004</v>
      </c>
      <c r="J944" s="3">
        <v>262.85000000000002</v>
      </c>
      <c r="K944" t="s">
        <v>49</v>
      </c>
      <c r="L944" t="s">
        <v>55</v>
      </c>
      <c r="M944" t="s">
        <v>56</v>
      </c>
      <c r="N944">
        <v>1</v>
      </c>
      <c r="O944" t="s">
        <v>60</v>
      </c>
      <c r="P944" t="s">
        <v>62</v>
      </c>
      <c r="Q944" t="str">
        <f t="shared" si="44"/>
        <v>November-February</v>
      </c>
    </row>
    <row r="945" spans="1:17" x14ac:dyDescent="0.3">
      <c r="A945">
        <v>2025</v>
      </c>
      <c r="B945" t="s">
        <v>18</v>
      </c>
      <c r="C945" t="s">
        <v>16</v>
      </c>
      <c r="D945" t="s">
        <v>30</v>
      </c>
      <c r="E945" t="str">
        <f t="shared" si="42"/>
        <v>Foreign</v>
      </c>
      <c r="F945" t="s">
        <v>39</v>
      </c>
      <c r="G945">
        <v>8</v>
      </c>
      <c r="H945" t="s">
        <v>47</v>
      </c>
      <c r="I945" s="3">
        <f t="shared" si="43"/>
        <v>45.31</v>
      </c>
      <c r="J945" s="3">
        <v>362.48</v>
      </c>
      <c r="K945" t="s">
        <v>48</v>
      </c>
      <c r="L945" t="s">
        <v>52</v>
      </c>
      <c r="M945" t="s">
        <v>58</v>
      </c>
      <c r="N945">
        <v>1</v>
      </c>
      <c r="O945" t="s">
        <v>60</v>
      </c>
      <c r="P945" t="s">
        <v>62</v>
      </c>
      <c r="Q945" t="str">
        <f t="shared" si="44"/>
        <v>March-June</v>
      </c>
    </row>
    <row r="946" spans="1:17" x14ac:dyDescent="0.3">
      <c r="A946">
        <v>2018</v>
      </c>
      <c r="B946" t="s">
        <v>20</v>
      </c>
      <c r="C946" t="s">
        <v>26</v>
      </c>
      <c r="D946" t="s">
        <v>29</v>
      </c>
      <c r="E946" t="str">
        <f t="shared" si="42"/>
        <v>Domestic</v>
      </c>
      <c r="F946" t="s">
        <v>43</v>
      </c>
      <c r="G946">
        <v>5</v>
      </c>
      <c r="H946" t="s">
        <v>45</v>
      </c>
      <c r="I946" s="3">
        <f t="shared" si="43"/>
        <v>197.38</v>
      </c>
      <c r="J946" s="3">
        <v>986.9</v>
      </c>
      <c r="K946" t="s">
        <v>50</v>
      </c>
      <c r="L946" t="s">
        <v>54</v>
      </c>
      <c r="M946" t="s">
        <v>58</v>
      </c>
      <c r="N946">
        <v>2.2000000000000002</v>
      </c>
      <c r="O946" t="s">
        <v>59</v>
      </c>
      <c r="P946" t="s">
        <v>63</v>
      </c>
      <c r="Q946" t="str">
        <f t="shared" si="44"/>
        <v>March-June</v>
      </c>
    </row>
    <row r="947" spans="1:17" x14ac:dyDescent="0.3">
      <c r="A947">
        <v>2025</v>
      </c>
      <c r="B947" t="s">
        <v>15</v>
      </c>
      <c r="C947" t="s">
        <v>28</v>
      </c>
      <c r="D947" t="s">
        <v>34</v>
      </c>
      <c r="E947" t="str">
        <f t="shared" si="42"/>
        <v>Foreign</v>
      </c>
      <c r="F947" t="s">
        <v>41</v>
      </c>
      <c r="G947">
        <v>6</v>
      </c>
      <c r="H947" t="s">
        <v>45</v>
      </c>
      <c r="I947" s="3">
        <f t="shared" si="43"/>
        <v>196.6</v>
      </c>
      <c r="J947" s="3">
        <v>1179.5999999999999</v>
      </c>
      <c r="K947" t="s">
        <v>48</v>
      </c>
      <c r="L947" t="s">
        <v>53</v>
      </c>
      <c r="M947" t="s">
        <v>58</v>
      </c>
      <c r="N947">
        <v>4.2</v>
      </c>
      <c r="O947" t="s">
        <v>60</v>
      </c>
      <c r="P947" t="s">
        <v>63</v>
      </c>
      <c r="Q947" t="str">
        <f t="shared" si="44"/>
        <v>March-June</v>
      </c>
    </row>
    <row r="948" spans="1:17" x14ac:dyDescent="0.3">
      <c r="A948">
        <v>2017</v>
      </c>
      <c r="B948" t="s">
        <v>19</v>
      </c>
      <c r="C948" t="s">
        <v>25</v>
      </c>
      <c r="D948" t="s">
        <v>32</v>
      </c>
      <c r="E948" t="str">
        <f t="shared" si="42"/>
        <v>Foreign</v>
      </c>
      <c r="F948" t="s">
        <v>39</v>
      </c>
      <c r="G948">
        <v>11</v>
      </c>
      <c r="H948" t="s">
        <v>46</v>
      </c>
      <c r="I948" s="3">
        <f t="shared" si="43"/>
        <v>74.069999999999993</v>
      </c>
      <c r="J948" s="3">
        <v>814.77</v>
      </c>
      <c r="K948" t="s">
        <v>50</v>
      </c>
      <c r="L948" t="s">
        <v>53</v>
      </c>
      <c r="M948" t="s">
        <v>58</v>
      </c>
      <c r="N948">
        <v>4.7</v>
      </c>
      <c r="O948" t="s">
        <v>59</v>
      </c>
      <c r="P948" t="s">
        <v>63</v>
      </c>
      <c r="Q948" t="str">
        <f t="shared" si="44"/>
        <v>March-June</v>
      </c>
    </row>
    <row r="949" spans="1:17" x14ac:dyDescent="0.3">
      <c r="A949">
        <v>2015</v>
      </c>
      <c r="B949" t="s">
        <v>17</v>
      </c>
      <c r="C949" t="s">
        <v>27</v>
      </c>
      <c r="D949" t="s">
        <v>36</v>
      </c>
      <c r="E949" t="str">
        <f t="shared" si="42"/>
        <v>Foreign</v>
      </c>
      <c r="F949" t="s">
        <v>42</v>
      </c>
      <c r="G949">
        <v>11</v>
      </c>
      <c r="H949" t="s">
        <v>45</v>
      </c>
      <c r="I949" s="3">
        <f t="shared" si="43"/>
        <v>264.3</v>
      </c>
      <c r="J949" s="3">
        <v>2907.3</v>
      </c>
      <c r="K949" t="s">
        <v>51</v>
      </c>
      <c r="L949" t="s">
        <v>52</v>
      </c>
      <c r="M949" t="s">
        <v>56</v>
      </c>
      <c r="N949">
        <v>2.6</v>
      </c>
      <c r="O949" t="s">
        <v>60</v>
      </c>
      <c r="P949" t="s">
        <v>62</v>
      </c>
      <c r="Q949" t="str">
        <f t="shared" si="44"/>
        <v>November-February</v>
      </c>
    </row>
    <row r="950" spans="1:17" x14ac:dyDescent="0.3">
      <c r="A950">
        <v>2020</v>
      </c>
      <c r="B950" t="s">
        <v>21</v>
      </c>
      <c r="C950" t="s">
        <v>24</v>
      </c>
      <c r="D950" t="s">
        <v>35</v>
      </c>
      <c r="E950" t="str">
        <f t="shared" si="42"/>
        <v>Foreign</v>
      </c>
      <c r="F950" t="s">
        <v>43</v>
      </c>
      <c r="G950">
        <v>2</v>
      </c>
      <c r="H950" t="s">
        <v>45</v>
      </c>
      <c r="I950" s="3">
        <f t="shared" si="43"/>
        <v>216.61</v>
      </c>
      <c r="J950" s="3">
        <v>433.22</v>
      </c>
      <c r="K950" t="s">
        <v>49</v>
      </c>
      <c r="L950" t="s">
        <v>53</v>
      </c>
      <c r="M950" t="s">
        <v>56</v>
      </c>
      <c r="N950">
        <v>3.5</v>
      </c>
      <c r="O950" t="s">
        <v>60</v>
      </c>
      <c r="P950" t="s">
        <v>63</v>
      </c>
      <c r="Q950" t="str">
        <f t="shared" si="44"/>
        <v>November-February</v>
      </c>
    </row>
    <row r="951" spans="1:17" x14ac:dyDescent="0.3">
      <c r="A951">
        <v>2016</v>
      </c>
      <c r="B951" t="s">
        <v>21</v>
      </c>
      <c r="C951" t="s">
        <v>25</v>
      </c>
      <c r="D951" t="s">
        <v>29</v>
      </c>
      <c r="E951" t="str">
        <f t="shared" si="42"/>
        <v>Domestic</v>
      </c>
      <c r="F951" t="s">
        <v>42</v>
      </c>
      <c r="G951">
        <v>14</v>
      </c>
      <c r="H951" t="s">
        <v>46</v>
      </c>
      <c r="I951" s="3">
        <f t="shared" si="43"/>
        <v>104.17</v>
      </c>
      <c r="J951" s="3">
        <v>1458.38</v>
      </c>
      <c r="K951" t="s">
        <v>49</v>
      </c>
      <c r="L951" t="s">
        <v>52</v>
      </c>
      <c r="M951" t="s">
        <v>56</v>
      </c>
      <c r="N951">
        <v>2.9</v>
      </c>
      <c r="O951" t="s">
        <v>60</v>
      </c>
      <c r="P951" t="s">
        <v>61</v>
      </c>
      <c r="Q951" t="str">
        <f t="shared" si="44"/>
        <v>November-February</v>
      </c>
    </row>
    <row r="952" spans="1:17" x14ac:dyDescent="0.3">
      <c r="A952">
        <v>2022</v>
      </c>
      <c r="B952" t="s">
        <v>19</v>
      </c>
      <c r="C952" t="s">
        <v>22</v>
      </c>
      <c r="D952" t="s">
        <v>31</v>
      </c>
      <c r="E952" t="str">
        <f t="shared" si="42"/>
        <v>Foreign</v>
      </c>
      <c r="F952" t="s">
        <v>39</v>
      </c>
      <c r="G952">
        <v>12</v>
      </c>
      <c r="H952" t="s">
        <v>45</v>
      </c>
      <c r="I952" s="3">
        <f t="shared" si="43"/>
        <v>89.55</v>
      </c>
      <c r="J952" s="3">
        <v>1074.5999999999999</v>
      </c>
      <c r="K952" t="s">
        <v>51</v>
      </c>
      <c r="L952" t="s">
        <v>53</v>
      </c>
      <c r="M952" t="s">
        <v>56</v>
      </c>
      <c r="N952">
        <v>2.1</v>
      </c>
      <c r="O952" t="s">
        <v>59</v>
      </c>
      <c r="P952" t="s">
        <v>63</v>
      </c>
      <c r="Q952" t="str">
        <f t="shared" si="44"/>
        <v>November-February</v>
      </c>
    </row>
    <row r="953" spans="1:17" x14ac:dyDescent="0.3">
      <c r="A953">
        <v>2024</v>
      </c>
      <c r="B953" t="s">
        <v>20</v>
      </c>
      <c r="C953" t="s">
        <v>23</v>
      </c>
      <c r="D953" t="s">
        <v>30</v>
      </c>
      <c r="E953" t="str">
        <f t="shared" si="42"/>
        <v>Foreign</v>
      </c>
      <c r="F953" t="s">
        <v>39</v>
      </c>
      <c r="G953">
        <v>10</v>
      </c>
      <c r="H953" t="s">
        <v>45</v>
      </c>
      <c r="I953" s="3">
        <f t="shared" si="43"/>
        <v>231.2</v>
      </c>
      <c r="J953" s="3">
        <v>2312</v>
      </c>
      <c r="K953" t="s">
        <v>49</v>
      </c>
      <c r="L953" t="s">
        <v>55</v>
      </c>
      <c r="M953" t="s">
        <v>56</v>
      </c>
      <c r="N953">
        <v>4.5</v>
      </c>
      <c r="O953" t="s">
        <v>59</v>
      </c>
      <c r="P953" t="s">
        <v>62</v>
      </c>
      <c r="Q953" t="str">
        <f t="shared" si="44"/>
        <v>November-February</v>
      </c>
    </row>
    <row r="954" spans="1:17" x14ac:dyDescent="0.3">
      <c r="A954">
        <v>2019</v>
      </c>
      <c r="B954" t="s">
        <v>15</v>
      </c>
      <c r="C954" t="s">
        <v>24</v>
      </c>
      <c r="D954" t="s">
        <v>33</v>
      </c>
      <c r="E954" t="str">
        <f t="shared" si="42"/>
        <v>Foreign</v>
      </c>
      <c r="F954" t="s">
        <v>42</v>
      </c>
      <c r="G954">
        <v>12</v>
      </c>
      <c r="H954" t="s">
        <v>44</v>
      </c>
      <c r="I954" s="3">
        <f t="shared" si="43"/>
        <v>225.41</v>
      </c>
      <c r="J954" s="3">
        <v>2704.92</v>
      </c>
      <c r="K954" t="s">
        <v>48</v>
      </c>
      <c r="L954" t="s">
        <v>53</v>
      </c>
      <c r="M954" t="s">
        <v>57</v>
      </c>
      <c r="N954">
        <v>3.3</v>
      </c>
      <c r="O954" t="s">
        <v>59</v>
      </c>
      <c r="P954" t="s">
        <v>63</v>
      </c>
      <c r="Q954" t="str">
        <f t="shared" si="44"/>
        <v>July-October</v>
      </c>
    </row>
    <row r="955" spans="1:17" x14ac:dyDescent="0.3">
      <c r="A955">
        <v>2021</v>
      </c>
      <c r="B955" t="s">
        <v>20</v>
      </c>
      <c r="C955" t="s">
        <v>28</v>
      </c>
      <c r="D955" t="s">
        <v>33</v>
      </c>
      <c r="E955" t="str">
        <f t="shared" si="42"/>
        <v>Foreign</v>
      </c>
      <c r="F955" t="s">
        <v>43</v>
      </c>
      <c r="G955">
        <v>2</v>
      </c>
      <c r="H955" t="s">
        <v>46</v>
      </c>
      <c r="I955" s="3">
        <f t="shared" si="43"/>
        <v>61.67</v>
      </c>
      <c r="J955" s="3">
        <v>123.34</v>
      </c>
      <c r="K955" t="s">
        <v>48</v>
      </c>
      <c r="L955" t="s">
        <v>54</v>
      </c>
      <c r="M955" t="s">
        <v>56</v>
      </c>
      <c r="N955">
        <v>3.8</v>
      </c>
      <c r="O955" t="s">
        <v>60</v>
      </c>
      <c r="P955" t="s">
        <v>61</v>
      </c>
      <c r="Q955" t="str">
        <f t="shared" si="44"/>
        <v>November-February</v>
      </c>
    </row>
    <row r="956" spans="1:17" x14ac:dyDescent="0.3">
      <c r="A956">
        <v>2024</v>
      </c>
      <c r="B956" t="s">
        <v>19</v>
      </c>
      <c r="C956" t="s">
        <v>28</v>
      </c>
      <c r="D956" t="s">
        <v>35</v>
      </c>
      <c r="E956" t="str">
        <f t="shared" si="42"/>
        <v>Foreign</v>
      </c>
      <c r="F956" t="s">
        <v>42</v>
      </c>
      <c r="G956">
        <v>14</v>
      </c>
      <c r="H956" t="s">
        <v>46</v>
      </c>
      <c r="I956" s="3">
        <f t="shared" si="43"/>
        <v>117.77</v>
      </c>
      <c r="J956" s="3">
        <v>1648.78</v>
      </c>
      <c r="K956" t="s">
        <v>50</v>
      </c>
      <c r="L956" t="s">
        <v>53</v>
      </c>
      <c r="M956" t="s">
        <v>56</v>
      </c>
      <c r="N956">
        <v>3.5</v>
      </c>
      <c r="O956" t="s">
        <v>59</v>
      </c>
      <c r="P956" t="s">
        <v>62</v>
      </c>
      <c r="Q956" t="str">
        <f t="shared" si="44"/>
        <v>November-February</v>
      </c>
    </row>
    <row r="957" spans="1:17" x14ac:dyDescent="0.3">
      <c r="A957">
        <v>2016</v>
      </c>
      <c r="B957" t="s">
        <v>19</v>
      </c>
      <c r="C957" t="s">
        <v>24</v>
      </c>
      <c r="D957" t="s">
        <v>36</v>
      </c>
      <c r="E957" t="str">
        <f t="shared" si="42"/>
        <v>Foreign</v>
      </c>
      <c r="F957" t="s">
        <v>42</v>
      </c>
      <c r="G957">
        <v>3</v>
      </c>
      <c r="H957" t="s">
        <v>44</v>
      </c>
      <c r="I957" s="3">
        <f t="shared" si="43"/>
        <v>80.67</v>
      </c>
      <c r="J957" s="3">
        <v>242.01</v>
      </c>
      <c r="K957" t="s">
        <v>49</v>
      </c>
      <c r="L957" t="s">
        <v>53</v>
      </c>
      <c r="M957" t="s">
        <v>57</v>
      </c>
      <c r="N957">
        <v>1.3</v>
      </c>
      <c r="O957" t="s">
        <v>59</v>
      </c>
      <c r="P957" t="s">
        <v>63</v>
      </c>
      <c r="Q957" t="str">
        <f t="shared" si="44"/>
        <v>July-October</v>
      </c>
    </row>
    <row r="958" spans="1:17" x14ac:dyDescent="0.3">
      <c r="A958">
        <v>2022</v>
      </c>
      <c r="B958" t="s">
        <v>20</v>
      </c>
      <c r="C958" t="s">
        <v>27</v>
      </c>
      <c r="D958" t="s">
        <v>34</v>
      </c>
      <c r="E958" t="str">
        <f t="shared" si="42"/>
        <v>Foreign</v>
      </c>
      <c r="F958" t="s">
        <v>42</v>
      </c>
      <c r="G958">
        <v>4</v>
      </c>
      <c r="H958" t="s">
        <v>44</v>
      </c>
      <c r="I958" s="3">
        <f t="shared" si="43"/>
        <v>102.36</v>
      </c>
      <c r="J958" s="3">
        <v>409.44</v>
      </c>
      <c r="K958" t="s">
        <v>49</v>
      </c>
      <c r="L958" t="s">
        <v>54</v>
      </c>
      <c r="M958" t="s">
        <v>58</v>
      </c>
      <c r="N958">
        <v>4.3</v>
      </c>
      <c r="O958" t="s">
        <v>59</v>
      </c>
      <c r="P958" t="s">
        <v>63</v>
      </c>
      <c r="Q958" t="str">
        <f t="shared" si="44"/>
        <v>March-June</v>
      </c>
    </row>
    <row r="959" spans="1:17" x14ac:dyDescent="0.3">
      <c r="A959">
        <v>2016</v>
      </c>
      <c r="B959" t="s">
        <v>16</v>
      </c>
      <c r="C959" t="s">
        <v>27</v>
      </c>
      <c r="D959" t="s">
        <v>29</v>
      </c>
      <c r="E959" t="str">
        <f t="shared" si="42"/>
        <v>Domestic</v>
      </c>
      <c r="F959" t="s">
        <v>43</v>
      </c>
      <c r="G959">
        <v>6</v>
      </c>
      <c r="H959" t="s">
        <v>44</v>
      </c>
      <c r="I959" s="3">
        <f t="shared" si="43"/>
        <v>100.52</v>
      </c>
      <c r="J959" s="3">
        <v>603.12</v>
      </c>
      <c r="K959" t="s">
        <v>49</v>
      </c>
      <c r="L959" t="s">
        <v>53</v>
      </c>
      <c r="M959" t="s">
        <v>56</v>
      </c>
      <c r="N959">
        <v>1.2</v>
      </c>
      <c r="O959" t="s">
        <v>60</v>
      </c>
      <c r="P959" t="s">
        <v>62</v>
      </c>
      <c r="Q959" t="str">
        <f t="shared" si="44"/>
        <v>November-February</v>
      </c>
    </row>
    <row r="960" spans="1:17" x14ac:dyDescent="0.3">
      <c r="A960">
        <v>2018</v>
      </c>
      <c r="B960" t="s">
        <v>17</v>
      </c>
      <c r="C960" t="s">
        <v>22</v>
      </c>
      <c r="D960" t="s">
        <v>34</v>
      </c>
      <c r="E960" t="str">
        <f t="shared" si="42"/>
        <v>Foreign</v>
      </c>
      <c r="F960" t="s">
        <v>40</v>
      </c>
      <c r="G960">
        <v>6</v>
      </c>
      <c r="H960" t="s">
        <v>44</v>
      </c>
      <c r="I960" s="3">
        <f t="shared" si="43"/>
        <v>293.29000000000002</v>
      </c>
      <c r="J960" s="3">
        <v>1759.74</v>
      </c>
      <c r="K960" t="s">
        <v>51</v>
      </c>
      <c r="L960" t="s">
        <v>52</v>
      </c>
      <c r="M960" t="s">
        <v>57</v>
      </c>
      <c r="N960">
        <v>3.8</v>
      </c>
      <c r="O960" t="s">
        <v>60</v>
      </c>
      <c r="P960" t="s">
        <v>62</v>
      </c>
      <c r="Q960" t="str">
        <f t="shared" si="44"/>
        <v>July-October</v>
      </c>
    </row>
    <row r="961" spans="1:17" x14ac:dyDescent="0.3">
      <c r="A961">
        <v>2015</v>
      </c>
      <c r="B961" t="s">
        <v>21</v>
      </c>
      <c r="C961" t="s">
        <v>16</v>
      </c>
      <c r="D961" t="s">
        <v>36</v>
      </c>
      <c r="E961" t="str">
        <f t="shared" si="42"/>
        <v>Foreign</v>
      </c>
      <c r="F961" t="s">
        <v>43</v>
      </c>
      <c r="G961">
        <v>3</v>
      </c>
      <c r="H961" t="s">
        <v>46</v>
      </c>
      <c r="I961" s="3">
        <f t="shared" si="43"/>
        <v>230.06000000000003</v>
      </c>
      <c r="J961" s="3">
        <v>690.18000000000006</v>
      </c>
      <c r="K961" t="s">
        <v>50</v>
      </c>
      <c r="L961" t="s">
        <v>52</v>
      </c>
      <c r="M961" t="s">
        <v>57</v>
      </c>
      <c r="N961">
        <v>1.6</v>
      </c>
      <c r="O961" t="s">
        <v>59</v>
      </c>
      <c r="P961" t="s">
        <v>63</v>
      </c>
      <c r="Q961" t="str">
        <f t="shared" si="44"/>
        <v>July-October</v>
      </c>
    </row>
    <row r="962" spans="1:17" x14ac:dyDescent="0.3">
      <c r="A962">
        <v>2019</v>
      </c>
      <c r="B962" t="s">
        <v>16</v>
      </c>
      <c r="C962" t="s">
        <v>22</v>
      </c>
      <c r="D962" t="s">
        <v>31</v>
      </c>
      <c r="E962" t="str">
        <f t="shared" si="42"/>
        <v>Foreign</v>
      </c>
      <c r="F962" t="s">
        <v>42</v>
      </c>
      <c r="G962">
        <v>1</v>
      </c>
      <c r="H962" t="s">
        <v>44</v>
      </c>
      <c r="I962" s="3">
        <f t="shared" si="43"/>
        <v>238.41</v>
      </c>
      <c r="J962" s="3">
        <v>238.41</v>
      </c>
      <c r="K962" t="s">
        <v>49</v>
      </c>
      <c r="L962" t="s">
        <v>54</v>
      </c>
      <c r="M962" t="s">
        <v>57</v>
      </c>
      <c r="N962">
        <v>3.2</v>
      </c>
      <c r="O962" t="s">
        <v>60</v>
      </c>
      <c r="P962" t="s">
        <v>63</v>
      </c>
      <c r="Q962" t="str">
        <f t="shared" si="44"/>
        <v>July-October</v>
      </c>
    </row>
    <row r="963" spans="1:17" x14ac:dyDescent="0.3">
      <c r="A963">
        <v>2023</v>
      </c>
      <c r="B963" t="s">
        <v>18</v>
      </c>
      <c r="C963" t="s">
        <v>26</v>
      </c>
      <c r="D963" t="s">
        <v>35</v>
      </c>
      <c r="E963" t="str">
        <f t="shared" ref="E963:E1026" si="45">IF(D963="India","Domestic","Foreign")</f>
        <v>Foreign</v>
      </c>
      <c r="F963" t="s">
        <v>41</v>
      </c>
      <c r="G963">
        <v>3</v>
      </c>
      <c r="H963" t="s">
        <v>44</v>
      </c>
      <c r="I963" s="3">
        <f t="shared" ref="I963:I1026" si="46">J963/G963</f>
        <v>97.68</v>
      </c>
      <c r="J963" s="3">
        <v>293.04000000000002</v>
      </c>
      <c r="K963" t="s">
        <v>49</v>
      </c>
      <c r="L963" t="s">
        <v>55</v>
      </c>
      <c r="M963" t="s">
        <v>57</v>
      </c>
      <c r="N963">
        <v>1.5</v>
      </c>
      <c r="O963" t="s">
        <v>60</v>
      </c>
      <c r="P963" t="s">
        <v>62</v>
      </c>
      <c r="Q963" t="str">
        <f t="shared" ref="Q963:Q1026" si="47">IF(M963="Summer","March-June",IF(M963="Monsoon","July-October","November-February"))</f>
        <v>July-October</v>
      </c>
    </row>
    <row r="964" spans="1:17" x14ac:dyDescent="0.3">
      <c r="A964">
        <v>2015</v>
      </c>
      <c r="B964" t="s">
        <v>21</v>
      </c>
      <c r="C964" t="s">
        <v>16</v>
      </c>
      <c r="D964" t="s">
        <v>31</v>
      </c>
      <c r="E964" t="str">
        <f t="shared" si="45"/>
        <v>Foreign</v>
      </c>
      <c r="F964" t="s">
        <v>41</v>
      </c>
      <c r="G964">
        <v>4</v>
      </c>
      <c r="H964" t="s">
        <v>45</v>
      </c>
      <c r="I964" s="3">
        <f t="shared" si="46"/>
        <v>20.149999999999999</v>
      </c>
      <c r="J964" s="3">
        <v>80.599999999999994</v>
      </c>
      <c r="K964" t="s">
        <v>48</v>
      </c>
      <c r="L964" t="s">
        <v>53</v>
      </c>
      <c r="M964" t="s">
        <v>58</v>
      </c>
      <c r="N964">
        <v>4.9000000000000004</v>
      </c>
      <c r="O964" t="s">
        <v>60</v>
      </c>
      <c r="P964" t="s">
        <v>62</v>
      </c>
      <c r="Q964" t="str">
        <f t="shared" si="47"/>
        <v>March-June</v>
      </c>
    </row>
    <row r="965" spans="1:17" x14ac:dyDescent="0.3">
      <c r="A965">
        <v>2023</v>
      </c>
      <c r="B965" t="s">
        <v>21</v>
      </c>
      <c r="C965" t="s">
        <v>23</v>
      </c>
      <c r="D965" t="s">
        <v>34</v>
      </c>
      <c r="E965" t="str">
        <f t="shared" si="45"/>
        <v>Foreign</v>
      </c>
      <c r="F965" t="s">
        <v>39</v>
      </c>
      <c r="G965">
        <v>9</v>
      </c>
      <c r="H965" t="s">
        <v>46</v>
      </c>
      <c r="I965" s="3">
        <f t="shared" si="46"/>
        <v>36.28</v>
      </c>
      <c r="J965" s="3">
        <v>326.52</v>
      </c>
      <c r="K965" t="s">
        <v>51</v>
      </c>
      <c r="L965" t="s">
        <v>54</v>
      </c>
      <c r="M965" t="s">
        <v>58</v>
      </c>
      <c r="N965">
        <v>2.7</v>
      </c>
      <c r="O965" t="s">
        <v>59</v>
      </c>
      <c r="P965" t="s">
        <v>63</v>
      </c>
      <c r="Q965" t="str">
        <f t="shared" si="47"/>
        <v>March-June</v>
      </c>
    </row>
    <row r="966" spans="1:17" x14ac:dyDescent="0.3">
      <c r="A966">
        <v>2025</v>
      </c>
      <c r="B966" t="s">
        <v>17</v>
      </c>
      <c r="C966" t="s">
        <v>25</v>
      </c>
      <c r="D966" t="s">
        <v>33</v>
      </c>
      <c r="E966" t="str">
        <f t="shared" si="45"/>
        <v>Foreign</v>
      </c>
      <c r="F966" t="s">
        <v>40</v>
      </c>
      <c r="G966">
        <v>10</v>
      </c>
      <c r="H966" t="s">
        <v>44</v>
      </c>
      <c r="I966" s="3">
        <f t="shared" si="46"/>
        <v>174.84</v>
      </c>
      <c r="J966" s="3">
        <v>1748.4</v>
      </c>
      <c r="K966" t="s">
        <v>49</v>
      </c>
      <c r="L966" t="s">
        <v>54</v>
      </c>
      <c r="M966" t="s">
        <v>58</v>
      </c>
      <c r="N966">
        <v>4.2</v>
      </c>
      <c r="O966" t="s">
        <v>59</v>
      </c>
      <c r="P966" t="s">
        <v>62</v>
      </c>
      <c r="Q966" t="str">
        <f t="shared" si="47"/>
        <v>March-June</v>
      </c>
    </row>
    <row r="967" spans="1:17" x14ac:dyDescent="0.3">
      <c r="A967">
        <v>2022</v>
      </c>
      <c r="B967" t="s">
        <v>18</v>
      </c>
      <c r="C967" t="s">
        <v>23</v>
      </c>
      <c r="D967" t="s">
        <v>34</v>
      </c>
      <c r="E967" t="str">
        <f t="shared" si="45"/>
        <v>Foreign</v>
      </c>
      <c r="F967" t="s">
        <v>39</v>
      </c>
      <c r="G967">
        <v>8</v>
      </c>
      <c r="H967" t="s">
        <v>45</v>
      </c>
      <c r="I967" s="3">
        <f t="shared" si="46"/>
        <v>99.93</v>
      </c>
      <c r="J967" s="3">
        <v>799.44</v>
      </c>
      <c r="K967" t="s">
        <v>49</v>
      </c>
      <c r="L967" t="s">
        <v>53</v>
      </c>
      <c r="M967" t="s">
        <v>56</v>
      </c>
      <c r="N967">
        <v>4.2</v>
      </c>
      <c r="O967" t="s">
        <v>60</v>
      </c>
      <c r="P967" t="s">
        <v>62</v>
      </c>
      <c r="Q967" t="str">
        <f t="shared" si="47"/>
        <v>November-February</v>
      </c>
    </row>
    <row r="968" spans="1:17" x14ac:dyDescent="0.3">
      <c r="A968">
        <v>2020</v>
      </c>
      <c r="B968" t="s">
        <v>15</v>
      </c>
      <c r="C968" t="s">
        <v>26</v>
      </c>
      <c r="D968" t="s">
        <v>32</v>
      </c>
      <c r="E968" t="str">
        <f t="shared" si="45"/>
        <v>Foreign</v>
      </c>
      <c r="F968" t="s">
        <v>39</v>
      </c>
      <c r="G968">
        <v>13</v>
      </c>
      <c r="H968" t="s">
        <v>46</v>
      </c>
      <c r="I968" s="3">
        <f t="shared" si="46"/>
        <v>74.03</v>
      </c>
      <c r="J968" s="3">
        <v>962.39</v>
      </c>
      <c r="K968" t="s">
        <v>51</v>
      </c>
      <c r="L968" t="s">
        <v>55</v>
      </c>
      <c r="M968" t="s">
        <v>57</v>
      </c>
      <c r="N968">
        <v>1.5</v>
      </c>
      <c r="O968" t="s">
        <v>60</v>
      </c>
      <c r="P968" t="s">
        <v>63</v>
      </c>
      <c r="Q968" t="str">
        <f t="shared" si="47"/>
        <v>July-October</v>
      </c>
    </row>
    <row r="969" spans="1:17" x14ac:dyDescent="0.3">
      <c r="A969">
        <v>2021</v>
      </c>
      <c r="B969" t="s">
        <v>18</v>
      </c>
      <c r="C969" t="s">
        <v>22</v>
      </c>
      <c r="D969" t="s">
        <v>34</v>
      </c>
      <c r="E969" t="str">
        <f t="shared" si="45"/>
        <v>Foreign</v>
      </c>
      <c r="F969" t="s">
        <v>41</v>
      </c>
      <c r="G969">
        <v>4</v>
      </c>
      <c r="H969" t="s">
        <v>44</v>
      </c>
      <c r="I969" s="3">
        <f t="shared" si="46"/>
        <v>33.9</v>
      </c>
      <c r="J969" s="3">
        <v>135.6</v>
      </c>
      <c r="K969" t="s">
        <v>48</v>
      </c>
      <c r="L969" t="s">
        <v>53</v>
      </c>
      <c r="M969" t="s">
        <v>56</v>
      </c>
      <c r="N969">
        <v>3.3</v>
      </c>
      <c r="O969" t="s">
        <v>60</v>
      </c>
      <c r="P969" t="s">
        <v>63</v>
      </c>
      <c r="Q969" t="str">
        <f t="shared" si="47"/>
        <v>November-February</v>
      </c>
    </row>
    <row r="970" spans="1:17" x14ac:dyDescent="0.3">
      <c r="A970">
        <v>2017</v>
      </c>
      <c r="B970" t="s">
        <v>15</v>
      </c>
      <c r="C970" t="s">
        <v>16</v>
      </c>
      <c r="D970" t="s">
        <v>30</v>
      </c>
      <c r="E970" t="str">
        <f t="shared" si="45"/>
        <v>Foreign</v>
      </c>
      <c r="F970" t="s">
        <v>43</v>
      </c>
      <c r="G970">
        <v>7</v>
      </c>
      <c r="H970" t="s">
        <v>44</v>
      </c>
      <c r="I970" s="3">
        <f t="shared" si="46"/>
        <v>265.25</v>
      </c>
      <c r="J970" s="3">
        <v>1856.75</v>
      </c>
      <c r="K970" t="s">
        <v>51</v>
      </c>
      <c r="L970" t="s">
        <v>53</v>
      </c>
      <c r="M970" t="s">
        <v>57</v>
      </c>
      <c r="N970">
        <v>5</v>
      </c>
      <c r="O970" t="s">
        <v>59</v>
      </c>
      <c r="P970" t="s">
        <v>62</v>
      </c>
      <c r="Q970" t="str">
        <f t="shared" si="47"/>
        <v>July-October</v>
      </c>
    </row>
    <row r="971" spans="1:17" x14ac:dyDescent="0.3">
      <c r="A971">
        <v>2015</v>
      </c>
      <c r="B971" t="s">
        <v>18</v>
      </c>
      <c r="C971" t="s">
        <v>16</v>
      </c>
      <c r="D971" t="s">
        <v>32</v>
      </c>
      <c r="E971" t="str">
        <f t="shared" si="45"/>
        <v>Foreign</v>
      </c>
      <c r="F971" t="s">
        <v>39</v>
      </c>
      <c r="G971">
        <v>13</v>
      </c>
      <c r="H971" t="s">
        <v>45</v>
      </c>
      <c r="I971" s="3">
        <f t="shared" si="46"/>
        <v>188.04</v>
      </c>
      <c r="J971" s="3">
        <v>2444.52</v>
      </c>
      <c r="K971" t="s">
        <v>50</v>
      </c>
      <c r="L971" t="s">
        <v>54</v>
      </c>
      <c r="M971" t="s">
        <v>57</v>
      </c>
      <c r="N971">
        <v>2.5</v>
      </c>
      <c r="O971" t="s">
        <v>60</v>
      </c>
      <c r="P971" t="s">
        <v>61</v>
      </c>
      <c r="Q971" t="str">
        <f t="shared" si="47"/>
        <v>July-October</v>
      </c>
    </row>
    <row r="972" spans="1:17" x14ac:dyDescent="0.3">
      <c r="A972">
        <v>2019</v>
      </c>
      <c r="B972" t="s">
        <v>20</v>
      </c>
      <c r="C972" t="s">
        <v>26</v>
      </c>
      <c r="D972" t="s">
        <v>31</v>
      </c>
      <c r="E972" t="str">
        <f t="shared" si="45"/>
        <v>Foreign</v>
      </c>
      <c r="F972" t="s">
        <v>39</v>
      </c>
      <c r="G972">
        <v>13</v>
      </c>
      <c r="H972" t="s">
        <v>47</v>
      </c>
      <c r="I972" s="3">
        <f t="shared" si="46"/>
        <v>50.059999999999995</v>
      </c>
      <c r="J972" s="3">
        <v>650.78</v>
      </c>
      <c r="K972" t="s">
        <v>48</v>
      </c>
      <c r="L972" t="s">
        <v>55</v>
      </c>
      <c r="M972" t="s">
        <v>58</v>
      </c>
      <c r="N972">
        <v>1.4</v>
      </c>
      <c r="O972" t="s">
        <v>59</v>
      </c>
      <c r="P972" t="s">
        <v>62</v>
      </c>
      <c r="Q972" t="str">
        <f t="shared" si="47"/>
        <v>March-June</v>
      </c>
    </row>
    <row r="973" spans="1:17" x14ac:dyDescent="0.3">
      <c r="A973">
        <v>2016</v>
      </c>
      <c r="B973" t="s">
        <v>19</v>
      </c>
      <c r="C973" t="s">
        <v>23</v>
      </c>
      <c r="D973" t="s">
        <v>34</v>
      </c>
      <c r="E973" t="str">
        <f t="shared" si="45"/>
        <v>Foreign</v>
      </c>
      <c r="F973" t="s">
        <v>40</v>
      </c>
      <c r="G973">
        <v>9</v>
      </c>
      <c r="H973" t="s">
        <v>46</v>
      </c>
      <c r="I973" s="3">
        <f t="shared" si="46"/>
        <v>234.59</v>
      </c>
      <c r="J973" s="3">
        <v>2111.31</v>
      </c>
      <c r="K973" t="s">
        <v>49</v>
      </c>
      <c r="L973" t="s">
        <v>54</v>
      </c>
      <c r="M973" t="s">
        <v>58</v>
      </c>
      <c r="N973">
        <v>4.0999999999999996</v>
      </c>
      <c r="O973" t="s">
        <v>59</v>
      </c>
      <c r="P973" t="s">
        <v>62</v>
      </c>
      <c r="Q973" t="str">
        <f t="shared" si="47"/>
        <v>March-June</v>
      </c>
    </row>
    <row r="974" spans="1:17" x14ac:dyDescent="0.3">
      <c r="A974">
        <v>2019</v>
      </c>
      <c r="B974" t="s">
        <v>18</v>
      </c>
      <c r="C974" t="s">
        <v>24</v>
      </c>
      <c r="D974" t="s">
        <v>36</v>
      </c>
      <c r="E974" t="str">
        <f t="shared" si="45"/>
        <v>Foreign</v>
      </c>
      <c r="F974" t="s">
        <v>41</v>
      </c>
      <c r="G974">
        <v>2</v>
      </c>
      <c r="H974" t="s">
        <v>45</v>
      </c>
      <c r="I974" s="3">
        <f t="shared" si="46"/>
        <v>231.63</v>
      </c>
      <c r="J974" s="3">
        <v>463.26</v>
      </c>
      <c r="K974" t="s">
        <v>49</v>
      </c>
      <c r="L974" t="s">
        <v>55</v>
      </c>
      <c r="M974" t="s">
        <v>56</v>
      </c>
      <c r="N974">
        <v>3.4</v>
      </c>
      <c r="O974" t="s">
        <v>59</v>
      </c>
      <c r="P974" t="s">
        <v>61</v>
      </c>
      <c r="Q974" t="str">
        <f t="shared" si="47"/>
        <v>November-February</v>
      </c>
    </row>
    <row r="975" spans="1:17" x14ac:dyDescent="0.3">
      <c r="A975">
        <v>2022</v>
      </c>
      <c r="B975" t="s">
        <v>16</v>
      </c>
      <c r="C975" t="s">
        <v>27</v>
      </c>
      <c r="D975" t="s">
        <v>30</v>
      </c>
      <c r="E975" t="str">
        <f t="shared" si="45"/>
        <v>Foreign</v>
      </c>
      <c r="F975" t="s">
        <v>43</v>
      </c>
      <c r="G975">
        <v>3</v>
      </c>
      <c r="H975" t="s">
        <v>44</v>
      </c>
      <c r="I975" s="3">
        <f t="shared" si="46"/>
        <v>101.02999999999999</v>
      </c>
      <c r="J975" s="3">
        <v>303.08999999999997</v>
      </c>
      <c r="K975" t="s">
        <v>50</v>
      </c>
      <c r="L975" t="s">
        <v>55</v>
      </c>
      <c r="M975" t="s">
        <v>57</v>
      </c>
      <c r="N975">
        <v>3.9</v>
      </c>
      <c r="O975" t="s">
        <v>59</v>
      </c>
      <c r="P975" t="s">
        <v>61</v>
      </c>
      <c r="Q975" t="str">
        <f t="shared" si="47"/>
        <v>July-October</v>
      </c>
    </row>
    <row r="976" spans="1:17" x14ac:dyDescent="0.3">
      <c r="A976">
        <v>2025</v>
      </c>
      <c r="B976" t="s">
        <v>16</v>
      </c>
      <c r="C976" t="s">
        <v>16</v>
      </c>
      <c r="D976" t="s">
        <v>32</v>
      </c>
      <c r="E976" t="str">
        <f t="shared" si="45"/>
        <v>Foreign</v>
      </c>
      <c r="F976" t="s">
        <v>40</v>
      </c>
      <c r="G976">
        <v>1</v>
      </c>
      <c r="H976" t="s">
        <v>47</v>
      </c>
      <c r="I976" s="3">
        <f t="shared" si="46"/>
        <v>72.760000000000005</v>
      </c>
      <c r="J976" s="3">
        <v>72.760000000000005</v>
      </c>
      <c r="K976" t="s">
        <v>51</v>
      </c>
      <c r="L976" t="s">
        <v>54</v>
      </c>
      <c r="M976" t="s">
        <v>57</v>
      </c>
      <c r="N976">
        <v>3.1</v>
      </c>
      <c r="O976" t="s">
        <v>59</v>
      </c>
      <c r="P976" t="s">
        <v>61</v>
      </c>
      <c r="Q976" t="str">
        <f t="shared" si="47"/>
        <v>July-October</v>
      </c>
    </row>
    <row r="977" spans="1:17" x14ac:dyDescent="0.3">
      <c r="A977">
        <v>2023</v>
      </c>
      <c r="B977" t="s">
        <v>17</v>
      </c>
      <c r="C977" t="s">
        <v>25</v>
      </c>
      <c r="D977" t="s">
        <v>30</v>
      </c>
      <c r="E977" t="str">
        <f t="shared" si="45"/>
        <v>Foreign</v>
      </c>
      <c r="F977" t="s">
        <v>43</v>
      </c>
      <c r="G977">
        <v>8</v>
      </c>
      <c r="H977" t="s">
        <v>47</v>
      </c>
      <c r="I977" s="3">
        <f t="shared" si="46"/>
        <v>247.91</v>
      </c>
      <c r="J977" s="3">
        <v>1983.28</v>
      </c>
      <c r="K977" t="s">
        <v>49</v>
      </c>
      <c r="L977" t="s">
        <v>55</v>
      </c>
      <c r="M977" t="s">
        <v>56</v>
      </c>
      <c r="N977">
        <v>2.1</v>
      </c>
      <c r="O977" t="s">
        <v>60</v>
      </c>
      <c r="P977" t="s">
        <v>61</v>
      </c>
      <c r="Q977" t="str">
        <f t="shared" si="47"/>
        <v>November-February</v>
      </c>
    </row>
    <row r="978" spans="1:17" x14ac:dyDescent="0.3">
      <c r="A978">
        <v>2016</v>
      </c>
      <c r="B978" t="s">
        <v>19</v>
      </c>
      <c r="C978" t="s">
        <v>25</v>
      </c>
      <c r="D978" t="s">
        <v>32</v>
      </c>
      <c r="E978" t="str">
        <f t="shared" si="45"/>
        <v>Foreign</v>
      </c>
      <c r="F978" t="s">
        <v>43</v>
      </c>
      <c r="G978">
        <v>2</v>
      </c>
      <c r="H978" t="s">
        <v>45</v>
      </c>
      <c r="I978" s="3">
        <f t="shared" si="46"/>
        <v>112.28</v>
      </c>
      <c r="J978" s="3">
        <v>224.56</v>
      </c>
      <c r="K978" t="s">
        <v>51</v>
      </c>
      <c r="L978" t="s">
        <v>53</v>
      </c>
      <c r="M978" t="s">
        <v>58</v>
      </c>
      <c r="N978">
        <v>2.9</v>
      </c>
      <c r="O978" t="s">
        <v>60</v>
      </c>
      <c r="P978" t="s">
        <v>62</v>
      </c>
      <c r="Q978" t="str">
        <f t="shared" si="47"/>
        <v>March-June</v>
      </c>
    </row>
    <row r="979" spans="1:17" x14ac:dyDescent="0.3">
      <c r="A979">
        <v>2017</v>
      </c>
      <c r="B979" t="s">
        <v>19</v>
      </c>
      <c r="C979" t="s">
        <v>16</v>
      </c>
      <c r="D979" t="s">
        <v>32</v>
      </c>
      <c r="E979" t="str">
        <f t="shared" si="45"/>
        <v>Foreign</v>
      </c>
      <c r="F979" t="s">
        <v>39</v>
      </c>
      <c r="G979">
        <v>7</v>
      </c>
      <c r="H979" t="s">
        <v>45</v>
      </c>
      <c r="I979" s="3">
        <f t="shared" si="46"/>
        <v>257.28000000000003</v>
      </c>
      <c r="J979" s="3">
        <v>1800.96</v>
      </c>
      <c r="K979" t="s">
        <v>51</v>
      </c>
      <c r="L979" t="s">
        <v>54</v>
      </c>
      <c r="M979" t="s">
        <v>57</v>
      </c>
      <c r="N979">
        <v>3.3</v>
      </c>
      <c r="O979" t="s">
        <v>60</v>
      </c>
      <c r="P979" t="s">
        <v>61</v>
      </c>
      <c r="Q979" t="str">
        <f t="shared" si="47"/>
        <v>July-October</v>
      </c>
    </row>
    <row r="980" spans="1:17" x14ac:dyDescent="0.3">
      <c r="A980">
        <v>2017</v>
      </c>
      <c r="B980" t="s">
        <v>15</v>
      </c>
      <c r="C980" t="s">
        <v>26</v>
      </c>
      <c r="D980" t="s">
        <v>32</v>
      </c>
      <c r="E980" t="str">
        <f t="shared" si="45"/>
        <v>Foreign</v>
      </c>
      <c r="F980" t="s">
        <v>40</v>
      </c>
      <c r="G980">
        <v>7</v>
      </c>
      <c r="H980" t="s">
        <v>45</v>
      </c>
      <c r="I980" s="3">
        <f t="shared" si="46"/>
        <v>32.22</v>
      </c>
      <c r="J980" s="3">
        <v>225.54</v>
      </c>
      <c r="K980" t="s">
        <v>51</v>
      </c>
      <c r="L980" t="s">
        <v>54</v>
      </c>
      <c r="M980" t="s">
        <v>57</v>
      </c>
      <c r="N980">
        <v>2</v>
      </c>
      <c r="O980" t="s">
        <v>60</v>
      </c>
      <c r="P980" t="s">
        <v>63</v>
      </c>
      <c r="Q980" t="str">
        <f t="shared" si="47"/>
        <v>July-October</v>
      </c>
    </row>
    <row r="981" spans="1:17" x14ac:dyDescent="0.3">
      <c r="A981">
        <v>2015</v>
      </c>
      <c r="B981" t="s">
        <v>21</v>
      </c>
      <c r="C981" t="s">
        <v>16</v>
      </c>
      <c r="D981" t="s">
        <v>29</v>
      </c>
      <c r="E981" t="str">
        <f t="shared" si="45"/>
        <v>Domestic</v>
      </c>
      <c r="F981" t="s">
        <v>39</v>
      </c>
      <c r="G981">
        <v>11</v>
      </c>
      <c r="H981" t="s">
        <v>46</v>
      </c>
      <c r="I981" s="3">
        <f t="shared" si="46"/>
        <v>159.79999999999998</v>
      </c>
      <c r="J981" s="3">
        <v>1757.8</v>
      </c>
      <c r="K981" t="s">
        <v>49</v>
      </c>
      <c r="L981" t="s">
        <v>53</v>
      </c>
      <c r="M981" t="s">
        <v>57</v>
      </c>
      <c r="N981">
        <v>4.4000000000000004</v>
      </c>
      <c r="O981" t="s">
        <v>59</v>
      </c>
      <c r="P981" t="s">
        <v>62</v>
      </c>
      <c r="Q981" t="str">
        <f t="shared" si="47"/>
        <v>July-October</v>
      </c>
    </row>
    <row r="982" spans="1:17" x14ac:dyDescent="0.3">
      <c r="A982">
        <v>2022</v>
      </c>
      <c r="B982" t="s">
        <v>17</v>
      </c>
      <c r="C982" t="s">
        <v>23</v>
      </c>
      <c r="D982" t="s">
        <v>29</v>
      </c>
      <c r="E982" t="str">
        <f t="shared" si="45"/>
        <v>Domestic</v>
      </c>
      <c r="F982" t="s">
        <v>42</v>
      </c>
      <c r="G982">
        <v>3</v>
      </c>
      <c r="H982" t="s">
        <v>47</v>
      </c>
      <c r="I982" s="3">
        <f t="shared" si="46"/>
        <v>70.290000000000006</v>
      </c>
      <c r="J982" s="3">
        <v>210.87</v>
      </c>
      <c r="K982" t="s">
        <v>48</v>
      </c>
      <c r="L982" t="s">
        <v>55</v>
      </c>
      <c r="M982" t="s">
        <v>58</v>
      </c>
      <c r="N982">
        <v>2.6</v>
      </c>
      <c r="O982" t="s">
        <v>60</v>
      </c>
      <c r="P982" t="s">
        <v>63</v>
      </c>
      <c r="Q982" t="str">
        <f t="shared" si="47"/>
        <v>March-June</v>
      </c>
    </row>
    <row r="983" spans="1:17" x14ac:dyDescent="0.3">
      <c r="A983">
        <v>2020</v>
      </c>
      <c r="B983" t="s">
        <v>16</v>
      </c>
      <c r="C983" t="s">
        <v>26</v>
      </c>
      <c r="D983" t="s">
        <v>36</v>
      </c>
      <c r="E983" t="str">
        <f t="shared" si="45"/>
        <v>Foreign</v>
      </c>
      <c r="F983" t="s">
        <v>43</v>
      </c>
      <c r="G983">
        <v>2</v>
      </c>
      <c r="H983" t="s">
        <v>46</v>
      </c>
      <c r="I983" s="3">
        <f t="shared" si="46"/>
        <v>208.17</v>
      </c>
      <c r="J983" s="3">
        <v>416.34</v>
      </c>
      <c r="K983" t="s">
        <v>49</v>
      </c>
      <c r="L983" t="s">
        <v>55</v>
      </c>
      <c r="M983" t="s">
        <v>58</v>
      </c>
      <c r="N983">
        <v>3.9</v>
      </c>
      <c r="O983" t="s">
        <v>60</v>
      </c>
      <c r="P983" t="s">
        <v>63</v>
      </c>
      <c r="Q983" t="str">
        <f t="shared" si="47"/>
        <v>March-June</v>
      </c>
    </row>
    <row r="984" spans="1:17" x14ac:dyDescent="0.3">
      <c r="A984">
        <v>2022</v>
      </c>
      <c r="B984" t="s">
        <v>16</v>
      </c>
      <c r="C984" t="s">
        <v>24</v>
      </c>
      <c r="D984" t="s">
        <v>31</v>
      </c>
      <c r="E984" t="str">
        <f t="shared" si="45"/>
        <v>Foreign</v>
      </c>
      <c r="F984" t="s">
        <v>40</v>
      </c>
      <c r="G984">
        <v>3</v>
      </c>
      <c r="H984" t="s">
        <v>47</v>
      </c>
      <c r="I984" s="3">
        <f t="shared" si="46"/>
        <v>299.22000000000003</v>
      </c>
      <c r="J984" s="3">
        <v>897.66000000000008</v>
      </c>
      <c r="K984" t="s">
        <v>48</v>
      </c>
      <c r="L984" t="s">
        <v>55</v>
      </c>
      <c r="M984" t="s">
        <v>56</v>
      </c>
      <c r="N984">
        <v>4.8</v>
      </c>
      <c r="O984" t="s">
        <v>59</v>
      </c>
      <c r="P984" t="s">
        <v>62</v>
      </c>
      <c r="Q984" t="str">
        <f t="shared" si="47"/>
        <v>November-February</v>
      </c>
    </row>
    <row r="985" spans="1:17" x14ac:dyDescent="0.3">
      <c r="A985">
        <v>2025</v>
      </c>
      <c r="B985" t="s">
        <v>15</v>
      </c>
      <c r="C985" t="s">
        <v>25</v>
      </c>
      <c r="D985" t="s">
        <v>32</v>
      </c>
      <c r="E985" t="str">
        <f t="shared" si="45"/>
        <v>Foreign</v>
      </c>
      <c r="F985" t="s">
        <v>41</v>
      </c>
      <c r="G985">
        <v>12</v>
      </c>
      <c r="H985" t="s">
        <v>46</v>
      </c>
      <c r="I985" s="3">
        <f t="shared" si="46"/>
        <v>135.5</v>
      </c>
      <c r="J985" s="3">
        <v>1626</v>
      </c>
      <c r="K985" t="s">
        <v>48</v>
      </c>
      <c r="L985" t="s">
        <v>53</v>
      </c>
      <c r="M985" t="s">
        <v>58</v>
      </c>
      <c r="N985">
        <v>2.7</v>
      </c>
      <c r="O985" t="s">
        <v>59</v>
      </c>
      <c r="P985" t="s">
        <v>62</v>
      </c>
      <c r="Q985" t="str">
        <f t="shared" si="47"/>
        <v>March-June</v>
      </c>
    </row>
    <row r="986" spans="1:17" x14ac:dyDescent="0.3">
      <c r="A986">
        <v>2023</v>
      </c>
      <c r="B986" t="s">
        <v>16</v>
      </c>
      <c r="C986" t="s">
        <v>16</v>
      </c>
      <c r="D986" t="s">
        <v>32</v>
      </c>
      <c r="E986" t="str">
        <f t="shared" si="45"/>
        <v>Foreign</v>
      </c>
      <c r="F986" t="s">
        <v>39</v>
      </c>
      <c r="G986">
        <v>8</v>
      </c>
      <c r="H986" t="s">
        <v>45</v>
      </c>
      <c r="I986" s="3">
        <f t="shared" si="46"/>
        <v>48.09</v>
      </c>
      <c r="J986" s="3">
        <v>384.72</v>
      </c>
      <c r="K986" t="s">
        <v>48</v>
      </c>
      <c r="L986" t="s">
        <v>54</v>
      </c>
      <c r="M986" t="s">
        <v>58</v>
      </c>
      <c r="N986">
        <v>2.8</v>
      </c>
      <c r="O986" t="s">
        <v>59</v>
      </c>
      <c r="P986" t="s">
        <v>62</v>
      </c>
      <c r="Q986" t="str">
        <f t="shared" si="47"/>
        <v>March-June</v>
      </c>
    </row>
    <row r="987" spans="1:17" x14ac:dyDescent="0.3">
      <c r="A987">
        <v>2019</v>
      </c>
      <c r="B987" t="s">
        <v>16</v>
      </c>
      <c r="C987" t="s">
        <v>28</v>
      </c>
      <c r="D987" t="s">
        <v>29</v>
      </c>
      <c r="E987" t="str">
        <f t="shared" si="45"/>
        <v>Domestic</v>
      </c>
      <c r="F987" t="s">
        <v>42</v>
      </c>
      <c r="G987">
        <v>12</v>
      </c>
      <c r="H987" t="s">
        <v>44</v>
      </c>
      <c r="I987" s="3">
        <f t="shared" si="46"/>
        <v>108.95</v>
      </c>
      <c r="J987" s="3">
        <v>1307.4000000000001</v>
      </c>
      <c r="K987" t="s">
        <v>49</v>
      </c>
      <c r="L987" t="s">
        <v>52</v>
      </c>
      <c r="M987" t="s">
        <v>56</v>
      </c>
      <c r="N987">
        <v>1.7</v>
      </c>
      <c r="O987" t="s">
        <v>59</v>
      </c>
      <c r="P987" t="s">
        <v>61</v>
      </c>
      <c r="Q987" t="str">
        <f t="shared" si="47"/>
        <v>November-February</v>
      </c>
    </row>
    <row r="988" spans="1:17" x14ac:dyDescent="0.3">
      <c r="A988">
        <v>2017</v>
      </c>
      <c r="B988" t="s">
        <v>15</v>
      </c>
      <c r="C988" t="s">
        <v>22</v>
      </c>
      <c r="D988" t="s">
        <v>30</v>
      </c>
      <c r="E988" t="str">
        <f t="shared" si="45"/>
        <v>Foreign</v>
      </c>
      <c r="F988" t="s">
        <v>42</v>
      </c>
      <c r="G988">
        <v>9</v>
      </c>
      <c r="H988" t="s">
        <v>45</v>
      </c>
      <c r="I988" s="3">
        <f t="shared" si="46"/>
        <v>269.62</v>
      </c>
      <c r="J988" s="3">
        <v>2426.58</v>
      </c>
      <c r="K988" t="s">
        <v>50</v>
      </c>
      <c r="L988" t="s">
        <v>54</v>
      </c>
      <c r="M988" t="s">
        <v>56</v>
      </c>
      <c r="N988">
        <v>2.5</v>
      </c>
      <c r="O988" t="s">
        <v>60</v>
      </c>
      <c r="P988" t="s">
        <v>61</v>
      </c>
      <c r="Q988" t="str">
        <f t="shared" si="47"/>
        <v>November-February</v>
      </c>
    </row>
    <row r="989" spans="1:17" x14ac:dyDescent="0.3">
      <c r="A989">
        <v>2019</v>
      </c>
      <c r="B989" t="s">
        <v>16</v>
      </c>
      <c r="C989" t="s">
        <v>25</v>
      </c>
      <c r="D989" t="s">
        <v>32</v>
      </c>
      <c r="E989" t="str">
        <f t="shared" si="45"/>
        <v>Foreign</v>
      </c>
      <c r="F989" t="s">
        <v>42</v>
      </c>
      <c r="G989">
        <v>11</v>
      </c>
      <c r="H989" t="s">
        <v>46</v>
      </c>
      <c r="I989" s="3">
        <f t="shared" si="46"/>
        <v>234.41000000000003</v>
      </c>
      <c r="J989" s="3">
        <v>2578.5100000000002</v>
      </c>
      <c r="K989" t="s">
        <v>50</v>
      </c>
      <c r="L989" t="s">
        <v>52</v>
      </c>
      <c r="M989" t="s">
        <v>57</v>
      </c>
      <c r="N989">
        <v>3.1</v>
      </c>
      <c r="O989" t="s">
        <v>60</v>
      </c>
      <c r="P989" t="s">
        <v>63</v>
      </c>
      <c r="Q989" t="str">
        <f t="shared" si="47"/>
        <v>July-October</v>
      </c>
    </row>
    <row r="990" spans="1:17" x14ac:dyDescent="0.3">
      <c r="A990">
        <v>2019</v>
      </c>
      <c r="B990" t="s">
        <v>21</v>
      </c>
      <c r="C990" t="s">
        <v>24</v>
      </c>
      <c r="D990" t="s">
        <v>31</v>
      </c>
      <c r="E990" t="str">
        <f t="shared" si="45"/>
        <v>Foreign</v>
      </c>
      <c r="F990" t="s">
        <v>39</v>
      </c>
      <c r="G990">
        <v>8</v>
      </c>
      <c r="H990" t="s">
        <v>45</v>
      </c>
      <c r="I990" s="3">
        <f t="shared" si="46"/>
        <v>85.02</v>
      </c>
      <c r="J990" s="3">
        <v>680.16</v>
      </c>
      <c r="K990" t="s">
        <v>48</v>
      </c>
      <c r="L990" t="s">
        <v>54</v>
      </c>
      <c r="M990" t="s">
        <v>58</v>
      </c>
      <c r="N990">
        <v>1.9</v>
      </c>
      <c r="O990" t="s">
        <v>59</v>
      </c>
      <c r="P990" t="s">
        <v>62</v>
      </c>
      <c r="Q990" t="str">
        <f t="shared" si="47"/>
        <v>March-June</v>
      </c>
    </row>
    <row r="991" spans="1:17" x14ac:dyDescent="0.3">
      <c r="A991">
        <v>2019</v>
      </c>
      <c r="B991" t="s">
        <v>20</v>
      </c>
      <c r="C991" t="s">
        <v>28</v>
      </c>
      <c r="D991" t="s">
        <v>33</v>
      </c>
      <c r="E991" t="str">
        <f t="shared" si="45"/>
        <v>Foreign</v>
      </c>
      <c r="F991" t="s">
        <v>41</v>
      </c>
      <c r="G991">
        <v>11</v>
      </c>
      <c r="H991" t="s">
        <v>47</v>
      </c>
      <c r="I991" s="3">
        <f t="shared" si="46"/>
        <v>287.01</v>
      </c>
      <c r="J991" s="3">
        <v>3157.11</v>
      </c>
      <c r="K991" t="s">
        <v>49</v>
      </c>
      <c r="L991" t="s">
        <v>52</v>
      </c>
      <c r="M991" t="s">
        <v>56</v>
      </c>
      <c r="N991">
        <v>1.1000000000000001</v>
      </c>
      <c r="O991" t="s">
        <v>60</v>
      </c>
      <c r="P991" t="s">
        <v>63</v>
      </c>
      <c r="Q991" t="str">
        <f t="shared" si="47"/>
        <v>November-February</v>
      </c>
    </row>
    <row r="992" spans="1:17" x14ac:dyDescent="0.3">
      <c r="A992">
        <v>2017</v>
      </c>
      <c r="B992" t="s">
        <v>17</v>
      </c>
      <c r="C992" t="s">
        <v>25</v>
      </c>
      <c r="D992" t="s">
        <v>36</v>
      </c>
      <c r="E992" t="str">
        <f t="shared" si="45"/>
        <v>Foreign</v>
      </c>
      <c r="F992" t="s">
        <v>40</v>
      </c>
      <c r="G992">
        <v>2</v>
      </c>
      <c r="H992" t="s">
        <v>46</v>
      </c>
      <c r="I992" s="3">
        <f t="shared" si="46"/>
        <v>194.21</v>
      </c>
      <c r="J992" s="3">
        <v>388.42</v>
      </c>
      <c r="K992" t="s">
        <v>50</v>
      </c>
      <c r="L992" t="s">
        <v>53</v>
      </c>
      <c r="M992" t="s">
        <v>56</v>
      </c>
      <c r="N992">
        <v>2</v>
      </c>
      <c r="O992" t="s">
        <v>59</v>
      </c>
      <c r="P992" t="s">
        <v>63</v>
      </c>
      <c r="Q992" t="str">
        <f t="shared" si="47"/>
        <v>November-February</v>
      </c>
    </row>
    <row r="993" spans="1:17" x14ac:dyDescent="0.3">
      <c r="A993">
        <v>2025</v>
      </c>
      <c r="B993" t="s">
        <v>21</v>
      </c>
      <c r="C993" t="s">
        <v>24</v>
      </c>
      <c r="D993" t="s">
        <v>36</v>
      </c>
      <c r="E993" t="str">
        <f t="shared" si="45"/>
        <v>Foreign</v>
      </c>
      <c r="F993" t="s">
        <v>43</v>
      </c>
      <c r="G993">
        <v>12</v>
      </c>
      <c r="H993" t="s">
        <v>45</v>
      </c>
      <c r="I993" s="3">
        <f t="shared" si="46"/>
        <v>67.05</v>
      </c>
      <c r="J993" s="3">
        <v>804.59999999999991</v>
      </c>
      <c r="K993" t="s">
        <v>50</v>
      </c>
      <c r="L993" t="s">
        <v>55</v>
      </c>
      <c r="M993" t="s">
        <v>57</v>
      </c>
      <c r="N993">
        <v>3.7</v>
      </c>
      <c r="O993" t="s">
        <v>59</v>
      </c>
      <c r="P993" t="s">
        <v>61</v>
      </c>
      <c r="Q993" t="str">
        <f t="shared" si="47"/>
        <v>July-October</v>
      </c>
    </row>
    <row r="994" spans="1:17" x14ac:dyDescent="0.3">
      <c r="A994">
        <v>2024</v>
      </c>
      <c r="B994" t="s">
        <v>21</v>
      </c>
      <c r="C994" t="s">
        <v>27</v>
      </c>
      <c r="D994" t="s">
        <v>30</v>
      </c>
      <c r="E994" t="str">
        <f t="shared" si="45"/>
        <v>Foreign</v>
      </c>
      <c r="F994" t="s">
        <v>41</v>
      </c>
      <c r="G994">
        <v>13</v>
      </c>
      <c r="H994" t="s">
        <v>45</v>
      </c>
      <c r="I994" s="3">
        <f t="shared" si="46"/>
        <v>180.25</v>
      </c>
      <c r="J994" s="3">
        <v>2343.25</v>
      </c>
      <c r="K994" t="s">
        <v>49</v>
      </c>
      <c r="L994" t="s">
        <v>53</v>
      </c>
      <c r="M994" t="s">
        <v>58</v>
      </c>
      <c r="N994">
        <v>4.4000000000000004</v>
      </c>
      <c r="O994" t="s">
        <v>59</v>
      </c>
      <c r="P994" t="s">
        <v>62</v>
      </c>
      <c r="Q994" t="str">
        <f t="shared" si="47"/>
        <v>March-June</v>
      </c>
    </row>
    <row r="995" spans="1:17" x14ac:dyDescent="0.3">
      <c r="A995">
        <v>2018</v>
      </c>
      <c r="B995" t="s">
        <v>20</v>
      </c>
      <c r="C995" t="s">
        <v>24</v>
      </c>
      <c r="D995" t="s">
        <v>33</v>
      </c>
      <c r="E995" t="str">
        <f t="shared" si="45"/>
        <v>Foreign</v>
      </c>
      <c r="F995" t="s">
        <v>39</v>
      </c>
      <c r="G995">
        <v>9</v>
      </c>
      <c r="H995" t="s">
        <v>44</v>
      </c>
      <c r="I995" s="3">
        <f t="shared" si="46"/>
        <v>146.36000000000001</v>
      </c>
      <c r="J995" s="3">
        <v>1317.24</v>
      </c>
      <c r="K995" t="s">
        <v>51</v>
      </c>
      <c r="L995" t="s">
        <v>55</v>
      </c>
      <c r="M995" t="s">
        <v>57</v>
      </c>
      <c r="N995">
        <v>1.5</v>
      </c>
      <c r="O995" t="s">
        <v>60</v>
      </c>
      <c r="P995" t="s">
        <v>61</v>
      </c>
      <c r="Q995" t="str">
        <f t="shared" si="47"/>
        <v>July-October</v>
      </c>
    </row>
    <row r="996" spans="1:17" x14ac:dyDescent="0.3">
      <c r="A996">
        <v>2023</v>
      </c>
      <c r="B996" t="s">
        <v>19</v>
      </c>
      <c r="C996" t="s">
        <v>24</v>
      </c>
      <c r="D996" t="s">
        <v>32</v>
      </c>
      <c r="E996" t="str">
        <f t="shared" si="45"/>
        <v>Foreign</v>
      </c>
      <c r="F996" t="s">
        <v>40</v>
      </c>
      <c r="G996">
        <v>6</v>
      </c>
      <c r="H996" t="s">
        <v>44</v>
      </c>
      <c r="I996" s="3">
        <f t="shared" si="46"/>
        <v>249.51999999999998</v>
      </c>
      <c r="J996" s="3">
        <v>1497.12</v>
      </c>
      <c r="K996" t="s">
        <v>50</v>
      </c>
      <c r="L996" t="s">
        <v>54</v>
      </c>
      <c r="M996" t="s">
        <v>58</v>
      </c>
      <c r="N996">
        <v>3.7</v>
      </c>
      <c r="O996" t="s">
        <v>59</v>
      </c>
      <c r="P996" t="s">
        <v>61</v>
      </c>
      <c r="Q996" t="str">
        <f t="shared" si="47"/>
        <v>March-June</v>
      </c>
    </row>
    <row r="997" spans="1:17" x14ac:dyDescent="0.3">
      <c r="A997">
        <v>2024</v>
      </c>
      <c r="B997" t="s">
        <v>17</v>
      </c>
      <c r="C997" t="s">
        <v>27</v>
      </c>
      <c r="D997" t="s">
        <v>30</v>
      </c>
      <c r="E997" t="str">
        <f t="shared" si="45"/>
        <v>Foreign</v>
      </c>
      <c r="F997" t="s">
        <v>43</v>
      </c>
      <c r="G997">
        <v>12</v>
      </c>
      <c r="H997" t="s">
        <v>45</v>
      </c>
      <c r="I997" s="3">
        <f t="shared" si="46"/>
        <v>116.36</v>
      </c>
      <c r="J997" s="3">
        <v>1396.32</v>
      </c>
      <c r="K997" t="s">
        <v>50</v>
      </c>
      <c r="L997" t="s">
        <v>53</v>
      </c>
      <c r="M997" t="s">
        <v>56</v>
      </c>
      <c r="N997">
        <v>2.4</v>
      </c>
      <c r="O997" t="s">
        <v>59</v>
      </c>
      <c r="P997" t="s">
        <v>61</v>
      </c>
      <c r="Q997" t="str">
        <f t="shared" si="47"/>
        <v>November-February</v>
      </c>
    </row>
    <row r="998" spans="1:17" x14ac:dyDescent="0.3">
      <c r="A998">
        <v>2023</v>
      </c>
      <c r="B998" t="s">
        <v>21</v>
      </c>
      <c r="C998" t="s">
        <v>16</v>
      </c>
      <c r="D998" t="s">
        <v>29</v>
      </c>
      <c r="E998" t="str">
        <f t="shared" si="45"/>
        <v>Domestic</v>
      </c>
      <c r="F998" t="s">
        <v>40</v>
      </c>
      <c r="G998">
        <v>2</v>
      </c>
      <c r="H998" t="s">
        <v>47</v>
      </c>
      <c r="I998" s="3">
        <f t="shared" si="46"/>
        <v>264.99</v>
      </c>
      <c r="J998" s="3">
        <v>529.98</v>
      </c>
      <c r="K998" t="s">
        <v>49</v>
      </c>
      <c r="L998" t="s">
        <v>54</v>
      </c>
      <c r="M998" t="s">
        <v>57</v>
      </c>
      <c r="N998">
        <v>2.2000000000000002</v>
      </c>
      <c r="O998" t="s">
        <v>59</v>
      </c>
      <c r="P998" t="s">
        <v>61</v>
      </c>
      <c r="Q998" t="str">
        <f t="shared" si="47"/>
        <v>July-October</v>
      </c>
    </row>
    <row r="999" spans="1:17" x14ac:dyDescent="0.3">
      <c r="A999">
        <v>2016</v>
      </c>
      <c r="B999" t="s">
        <v>16</v>
      </c>
      <c r="C999" t="s">
        <v>22</v>
      </c>
      <c r="D999" t="s">
        <v>36</v>
      </c>
      <c r="E999" t="str">
        <f t="shared" si="45"/>
        <v>Foreign</v>
      </c>
      <c r="F999" t="s">
        <v>43</v>
      </c>
      <c r="G999">
        <v>9</v>
      </c>
      <c r="H999" t="s">
        <v>47</v>
      </c>
      <c r="I999" s="3">
        <f t="shared" si="46"/>
        <v>247.35000000000002</v>
      </c>
      <c r="J999" s="3">
        <v>2226.15</v>
      </c>
      <c r="K999" t="s">
        <v>49</v>
      </c>
      <c r="L999" t="s">
        <v>55</v>
      </c>
      <c r="M999" t="s">
        <v>58</v>
      </c>
      <c r="N999">
        <v>2.7</v>
      </c>
      <c r="O999" t="s">
        <v>59</v>
      </c>
      <c r="P999" t="s">
        <v>62</v>
      </c>
      <c r="Q999" t="str">
        <f t="shared" si="47"/>
        <v>March-June</v>
      </c>
    </row>
    <row r="1000" spans="1:17" x14ac:dyDescent="0.3">
      <c r="A1000">
        <v>2022</v>
      </c>
      <c r="B1000" t="s">
        <v>20</v>
      </c>
      <c r="C1000" t="s">
        <v>23</v>
      </c>
      <c r="D1000" t="s">
        <v>31</v>
      </c>
      <c r="E1000" t="str">
        <f t="shared" si="45"/>
        <v>Foreign</v>
      </c>
      <c r="F1000" t="s">
        <v>43</v>
      </c>
      <c r="G1000">
        <v>5</v>
      </c>
      <c r="H1000" t="s">
        <v>47</v>
      </c>
      <c r="I1000" s="3">
        <f t="shared" si="46"/>
        <v>208.89000000000001</v>
      </c>
      <c r="J1000" s="3">
        <v>1044.45</v>
      </c>
      <c r="K1000" t="s">
        <v>49</v>
      </c>
      <c r="L1000" t="s">
        <v>54</v>
      </c>
      <c r="M1000" t="s">
        <v>56</v>
      </c>
      <c r="N1000">
        <v>4.5</v>
      </c>
      <c r="O1000" t="s">
        <v>60</v>
      </c>
      <c r="P1000" t="s">
        <v>61</v>
      </c>
      <c r="Q1000" t="str">
        <f t="shared" si="47"/>
        <v>November-February</v>
      </c>
    </row>
    <row r="1001" spans="1:17" x14ac:dyDescent="0.3">
      <c r="A1001">
        <v>2022</v>
      </c>
      <c r="B1001" t="s">
        <v>19</v>
      </c>
      <c r="C1001" t="s">
        <v>28</v>
      </c>
      <c r="D1001" t="s">
        <v>30</v>
      </c>
      <c r="E1001" t="str">
        <f t="shared" si="45"/>
        <v>Foreign</v>
      </c>
      <c r="F1001" t="s">
        <v>42</v>
      </c>
      <c r="G1001">
        <v>6</v>
      </c>
      <c r="H1001" t="s">
        <v>45</v>
      </c>
      <c r="I1001" s="3">
        <f t="shared" si="46"/>
        <v>92.410000000000011</v>
      </c>
      <c r="J1001" s="3">
        <v>554.46</v>
      </c>
      <c r="K1001" t="s">
        <v>50</v>
      </c>
      <c r="L1001" t="s">
        <v>53</v>
      </c>
      <c r="M1001" t="s">
        <v>57</v>
      </c>
      <c r="N1001">
        <v>3.3</v>
      </c>
      <c r="O1001" t="s">
        <v>59</v>
      </c>
      <c r="P1001" t="s">
        <v>63</v>
      </c>
      <c r="Q1001" t="str">
        <f t="shared" si="47"/>
        <v>July-October</v>
      </c>
    </row>
    <row r="1002" spans="1:17" x14ac:dyDescent="0.3">
      <c r="A1002">
        <v>2021</v>
      </c>
      <c r="B1002" t="s">
        <v>17</v>
      </c>
      <c r="C1002" t="s">
        <v>25</v>
      </c>
      <c r="D1002" t="s">
        <v>31</v>
      </c>
      <c r="E1002" t="str">
        <f t="shared" si="45"/>
        <v>Foreign</v>
      </c>
      <c r="F1002" t="s">
        <v>39</v>
      </c>
      <c r="G1002">
        <v>1</v>
      </c>
      <c r="H1002" t="s">
        <v>44</v>
      </c>
      <c r="I1002" s="3">
        <f t="shared" si="46"/>
        <v>291.69</v>
      </c>
      <c r="J1002" s="3">
        <v>291.69</v>
      </c>
      <c r="K1002" t="s">
        <v>49</v>
      </c>
      <c r="L1002" t="s">
        <v>52</v>
      </c>
      <c r="M1002" t="s">
        <v>57</v>
      </c>
      <c r="N1002">
        <v>3.6</v>
      </c>
      <c r="O1002" t="s">
        <v>60</v>
      </c>
      <c r="P1002" t="s">
        <v>61</v>
      </c>
      <c r="Q1002" t="str">
        <f t="shared" si="47"/>
        <v>July-October</v>
      </c>
    </row>
    <row r="1003" spans="1:17" x14ac:dyDescent="0.3">
      <c r="A1003">
        <v>2022</v>
      </c>
      <c r="B1003" t="s">
        <v>18</v>
      </c>
      <c r="C1003" t="s">
        <v>23</v>
      </c>
      <c r="D1003" t="s">
        <v>29</v>
      </c>
      <c r="E1003" t="str">
        <f t="shared" si="45"/>
        <v>Domestic</v>
      </c>
      <c r="F1003" t="s">
        <v>41</v>
      </c>
      <c r="G1003">
        <v>12</v>
      </c>
      <c r="H1003" t="s">
        <v>45</v>
      </c>
      <c r="I1003" s="3">
        <f t="shared" si="46"/>
        <v>173.63</v>
      </c>
      <c r="J1003" s="3">
        <v>2083.56</v>
      </c>
      <c r="K1003" t="s">
        <v>48</v>
      </c>
      <c r="L1003" t="s">
        <v>55</v>
      </c>
      <c r="M1003" t="s">
        <v>56</v>
      </c>
      <c r="N1003">
        <v>1.5</v>
      </c>
      <c r="O1003" t="s">
        <v>60</v>
      </c>
      <c r="P1003" t="s">
        <v>61</v>
      </c>
      <c r="Q1003" t="str">
        <f t="shared" si="47"/>
        <v>November-February</v>
      </c>
    </row>
    <row r="1004" spans="1:17" x14ac:dyDescent="0.3">
      <c r="A1004">
        <v>2017</v>
      </c>
      <c r="B1004" t="s">
        <v>15</v>
      </c>
      <c r="C1004" t="s">
        <v>26</v>
      </c>
      <c r="D1004" t="s">
        <v>29</v>
      </c>
      <c r="E1004" t="str">
        <f t="shared" si="45"/>
        <v>Domestic</v>
      </c>
      <c r="F1004" t="s">
        <v>42</v>
      </c>
      <c r="G1004">
        <v>13</v>
      </c>
      <c r="H1004" t="s">
        <v>44</v>
      </c>
      <c r="I1004" s="3">
        <f t="shared" si="46"/>
        <v>274.10000000000002</v>
      </c>
      <c r="J1004" s="3">
        <v>3563.3</v>
      </c>
      <c r="K1004" t="s">
        <v>48</v>
      </c>
      <c r="L1004" t="s">
        <v>54</v>
      </c>
      <c r="M1004" t="s">
        <v>58</v>
      </c>
      <c r="N1004">
        <v>1.5</v>
      </c>
      <c r="O1004" t="s">
        <v>60</v>
      </c>
      <c r="P1004" t="s">
        <v>61</v>
      </c>
      <c r="Q1004" t="str">
        <f t="shared" si="47"/>
        <v>March-June</v>
      </c>
    </row>
    <row r="1005" spans="1:17" x14ac:dyDescent="0.3">
      <c r="A1005">
        <v>2020</v>
      </c>
      <c r="B1005" t="s">
        <v>16</v>
      </c>
      <c r="C1005" t="s">
        <v>22</v>
      </c>
      <c r="D1005" t="s">
        <v>33</v>
      </c>
      <c r="E1005" t="str">
        <f t="shared" si="45"/>
        <v>Foreign</v>
      </c>
      <c r="F1005" t="s">
        <v>42</v>
      </c>
      <c r="G1005">
        <v>14</v>
      </c>
      <c r="H1005" t="s">
        <v>47</v>
      </c>
      <c r="I1005" s="3">
        <f t="shared" si="46"/>
        <v>80.399999999999991</v>
      </c>
      <c r="J1005" s="3">
        <v>1125.5999999999999</v>
      </c>
      <c r="K1005" t="s">
        <v>49</v>
      </c>
      <c r="L1005" t="s">
        <v>52</v>
      </c>
      <c r="M1005" t="s">
        <v>58</v>
      </c>
      <c r="N1005">
        <v>3</v>
      </c>
      <c r="O1005" t="s">
        <v>59</v>
      </c>
      <c r="P1005" t="s">
        <v>62</v>
      </c>
      <c r="Q1005" t="str">
        <f t="shared" si="47"/>
        <v>March-June</v>
      </c>
    </row>
    <row r="1006" spans="1:17" x14ac:dyDescent="0.3">
      <c r="A1006">
        <v>2015</v>
      </c>
      <c r="B1006" t="s">
        <v>20</v>
      </c>
      <c r="C1006" t="s">
        <v>23</v>
      </c>
      <c r="D1006" t="s">
        <v>33</v>
      </c>
      <c r="E1006" t="str">
        <f t="shared" si="45"/>
        <v>Foreign</v>
      </c>
      <c r="F1006" t="s">
        <v>40</v>
      </c>
      <c r="G1006">
        <v>2</v>
      </c>
      <c r="H1006" t="s">
        <v>44</v>
      </c>
      <c r="I1006" s="3">
        <f t="shared" si="46"/>
        <v>295.35000000000002</v>
      </c>
      <c r="J1006" s="3">
        <v>590.70000000000005</v>
      </c>
      <c r="K1006" t="s">
        <v>50</v>
      </c>
      <c r="L1006" t="s">
        <v>52</v>
      </c>
      <c r="M1006" t="s">
        <v>57</v>
      </c>
      <c r="N1006">
        <v>3.9</v>
      </c>
      <c r="O1006" t="s">
        <v>60</v>
      </c>
      <c r="P1006" t="s">
        <v>61</v>
      </c>
      <c r="Q1006" t="str">
        <f t="shared" si="47"/>
        <v>July-October</v>
      </c>
    </row>
    <row r="1007" spans="1:17" x14ac:dyDescent="0.3">
      <c r="A1007">
        <v>2021</v>
      </c>
      <c r="B1007" t="s">
        <v>15</v>
      </c>
      <c r="C1007" t="s">
        <v>25</v>
      </c>
      <c r="D1007" t="s">
        <v>34</v>
      </c>
      <c r="E1007" t="str">
        <f t="shared" si="45"/>
        <v>Foreign</v>
      </c>
      <c r="F1007" t="s">
        <v>43</v>
      </c>
      <c r="G1007">
        <v>1</v>
      </c>
      <c r="H1007" t="s">
        <v>45</v>
      </c>
      <c r="I1007" s="3">
        <f t="shared" si="46"/>
        <v>248.5</v>
      </c>
      <c r="J1007" s="3">
        <v>248.5</v>
      </c>
      <c r="K1007" t="s">
        <v>50</v>
      </c>
      <c r="L1007" t="s">
        <v>53</v>
      </c>
      <c r="M1007" t="s">
        <v>56</v>
      </c>
      <c r="N1007">
        <v>1.8</v>
      </c>
      <c r="O1007" t="s">
        <v>60</v>
      </c>
      <c r="P1007" t="s">
        <v>61</v>
      </c>
      <c r="Q1007" t="str">
        <f t="shared" si="47"/>
        <v>November-February</v>
      </c>
    </row>
    <row r="1008" spans="1:17" x14ac:dyDescent="0.3">
      <c r="A1008">
        <v>2015</v>
      </c>
      <c r="B1008" t="s">
        <v>19</v>
      </c>
      <c r="C1008" t="s">
        <v>24</v>
      </c>
      <c r="D1008" t="s">
        <v>32</v>
      </c>
      <c r="E1008" t="str">
        <f t="shared" si="45"/>
        <v>Foreign</v>
      </c>
      <c r="F1008" t="s">
        <v>43</v>
      </c>
      <c r="G1008">
        <v>4</v>
      </c>
      <c r="H1008" t="s">
        <v>45</v>
      </c>
      <c r="I1008" s="3">
        <f t="shared" si="46"/>
        <v>285.77999999999997</v>
      </c>
      <c r="J1008" s="3">
        <v>1143.1199999999999</v>
      </c>
      <c r="K1008" t="s">
        <v>50</v>
      </c>
      <c r="L1008" t="s">
        <v>54</v>
      </c>
      <c r="M1008" t="s">
        <v>58</v>
      </c>
      <c r="N1008">
        <v>3.2</v>
      </c>
      <c r="O1008" t="s">
        <v>59</v>
      </c>
      <c r="P1008" t="s">
        <v>63</v>
      </c>
      <c r="Q1008" t="str">
        <f t="shared" si="47"/>
        <v>March-June</v>
      </c>
    </row>
    <row r="1009" spans="1:17" x14ac:dyDescent="0.3">
      <c r="A1009">
        <v>2023</v>
      </c>
      <c r="B1009" t="s">
        <v>19</v>
      </c>
      <c r="C1009" t="s">
        <v>23</v>
      </c>
      <c r="D1009" t="s">
        <v>31</v>
      </c>
      <c r="E1009" t="str">
        <f t="shared" si="45"/>
        <v>Foreign</v>
      </c>
      <c r="F1009" t="s">
        <v>40</v>
      </c>
      <c r="G1009">
        <v>2</v>
      </c>
      <c r="H1009" t="s">
        <v>45</v>
      </c>
      <c r="I1009" s="3">
        <f t="shared" si="46"/>
        <v>79.459999999999994</v>
      </c>
      <c r="J1009" s="3">
        <v>158.91999999999999</v>
      </c>
      <c r="K1009" t="s">
        <v>49</v>
      </c>
      <c r="L1009" t="s">
        <v>53</v>
      </c>
      <c r="M1009" t="s">
        <v>58</v>
      </c>
      <c r="N1009">
        <v>4.7</v>
      </c>
      <c r="O1009" t="s">
        <v>59</v>
      </c>
      <c r="P1009" t="s">
        <v>61</v>
      </c>
      <c r="Q1009" t="str">
        <f t="shared" si="47"/>
        <v>March-June</v>
      </c>
    </row>
    <row r="1010" spans="1:17" x14ac:dyDescent="0.3">
      <c r="A1010">
        <v>2015</v>
      </c>
      <c r="B1010" t="s">
        <v>18</v>
      </c>
      <c r="C1010" t="s">
        <v>26</v>
      </c>
      <c r="D1010" t="s">
        <v>32</v>
      </c>
      <c r="E1010" t="str">
        <f t="shared" si="45"/>
        <v>Foreign</v>
      </c>
      <c r="F1010" t="s">
        <v>39</v>
      </c>
      <c r="G1010">
        <v>13</v>
      </c>
      <c r="H1010" t="s">
        <v>44</v>
      </c>
      <c r="I1010" s="3">
        <f t="shared" si="46"/>
        <v>140.57999999999998</v>
      </c>
      <c r="J1010" s="3">
        <v>1827.54</v>
      </c>
      <c r="K1010" t="s">
        <v>51</v>
      </c>
      <c r="L1010" t="s">
        <v>54</v>
      </c>
      <c r="M1010" t="s">
        <v>58</v>
      </c>
      <c r="N1010">
        <v>3.1</v>
      </c>
      <c r="O1010" t="s">
        <v>59</v>
      </c>
      <c r="P1010" t="s">
        <v>61</v>
      </c>
      <c r="Q1010" t="str">
        <f t="shared" si="47"/>
        <v>March-June</v>
      </c>
    </row>
    <row r="1011" spans="1:17" x14ac:dyDescent="0.3">
      <c r="A1011">
        <v>2015</v>
      </c>
      <c r="B1011" t="s">
        <v>21</v>
      </c>
      <c r="C1011" t="s">
        <v>27</v>
      </c>
      <c r="D1011" t="s">
        <v>33</v>
      </c>
      <c r="E1011" t="str">
        <f t="shared" si="45"/>
        <v>Foreign</v>
      </c>
      <c r="F1011" t="s">
        <v>43</v>
      </c>
      <c r="G1011">
        <v>1</v>
      </c>
      <c r="H1011" t="s">
        <v>47</v>
      </c>
      <c r="I1011" s="3">
        <f t="shared" si="46"/>
        <v>47.34</v>
      </c>
      <c r="J1011" s="3">
        <v>47.34</v>
      </c>
      <c r="K1011" t="s">
        <v>48</v>
      </c>
      <c r="L1011" t="s">
        <v>52</v>
      </c>
      <c r="M1011" t="s">
        <v>57</v>
      </c>
      <c r="N1011">
        <v>2.9</v>
      </c>
      <c r="O1011" t="s">
        <v>60</v>
      </c>
      <c r="P1011" t="s">
        <v>62</v>
      </c>
      <c r="Q1011" t="str">
        <f t="shared" si="47"/>
        <v>July-October</v>
      </c>
    </row>
    <row r="1012" spans="1:17" x14ac:dyDescent="0.3">
      <c r="A1012">
        <v>2021</v>
      </c>
      <c r="B1012" t="s">
        <v>21</v>
      </c>
      <c r="C1012" t="s">
        <v>23</v>
      </c>
      <c r="D1012" t="s">
        <v>31</v>
      </c>
      <c r="E1012" t="str">
        <f t="shared" si="45"/>
        <v>Foreign</v>
      </c>
      <c r="F1012" t="s">
        <v>42</v>
      </c>
      <c r="G1012">
        <v>3</v>
      </c>
      <c r="H1012" t="s">
        <v>45</v>
      </c>
      <c r="I1012" s="3">
        <f t="shared" si="46"/>
        <v>58.35</v>
      </c>
      <c r="J1012" s="3">
        <v>175.05</v>
      </c>
      <c r="K1012" t="s">
        <v>49</v>
      </c>
      <c r="L1012" t="s">
        <v>54</v>
      </c>
      <c r="M1012" t="s">
        <v>57</v>
      </c>
      <c r="N1012">
        <v>3.3</v>
      </c>
      <c r="O1012" t="s">
        <v>60</v>
      </c>
      <c r="P1012" t="s">
        <v>61</v>
      </c>
      <c r="Q1012" t="str">
        <f t="shared" si="47"/>
        <v>July-October</v>
      </c>
    </row>
    <row r="1013" spans="1:17" x14ac:dyDescent="0.3">
      <c r="A1013">
        <v>2016</v>
      </c>
      <c r="B1013" t="s">
        <v>17</v>
      </c>
      <c r="C1013" t="s">
        <v>22</v>
      </c>
      <c r="D1013" t="s">
        <v>35</v>
      </c>
      <c r="E1013" t="str">
        <f t="shared" si="45"/>
        <v>Foreign</v>
      </c>
      <c r="F1013" t="s">
        <v>42</v>
      </c>
      <c r="G1013">
        <v>4</v>
      </c>
      <c r="H1013" t="s">
        <v>45</v>
      </c>
      <c r="I1013" s="3">
        <f t="shared" si="46"/>
        <v>99.51</v>
      </c>
      <c r="J1013" s="3">
        <v>398.04</v>
      </c>
      <c r="K1013" t="s">
        <v>51</v>
      </c>
      <c r="L1013" t="s">
        <v>55</v>
      </c>
      <c r="M1013" t="s">
        <v>57</v>
      </c>
      <c r="N1013">
        <v>3.8</v>
      </c>
      <c r="O1013" t="s">
        <v>59</v>
      </c>
      <c r="P1013" t="s">
        <v>61</v>
      </c>
      <c r="Q1013" t="str">
        <f t="shared" si="47"/>
        <v>July-October</v>
      </c>
    </row>
    <row r="1014" spans="1:17" x14ac:dyDescent="0.3">
      <c r="A1014">
        <v>2019</v>
      </c>
      <c r="B1014" t="s">
        <v>20</v>
      </c>
      <c r="C1014" t="s">
        <v>16</v>
      </c>
      <c r="D1014" t="s">
        <v>33</v>
      </c>
      <c r="E1014" t="str">
        <f t="shared" si="45"/>
        <v>Foreign</v>
      </c>
      <c r="F1014" t="s">
        <v>43</v>
      </c>
      <c r="G1014">
        <v>4</v>
      </c>
      <c r="H1014" t="s">
        <v>44</v>
      </c>
      <c r="I1014" s="3">
        <f t="shared" si="46"/>
        <v>286.45999999999998</v>
      </c>
      <c r="J1014" s="3">
        <v>1145.8399999999999</v>
      </c>
      <c r="K1014" t="s">
        <v>51</v>
      </c>
      <c r="L1014" t="s">
        <v>52</v>
      </c>
      <c r="M1014" t="s">
        <v>58</v>
      </c>
      <c r="N1014">
        <v>2.2000000000000002</v>
      </c>
      <c r="O1014" t="s">
        <v>60</v>
      </c>
      <c r="P1014" t="s">
        <v>61</v>
      </c>
      <c r="Q1014" t="str">
        <f t="shared" si="47"/>
        <v>March-June</v>
      </c>
    </row>
    <row r="1015" spans="1:17" x14ac:dyDescent="0.3">
      <c r="A1015">
        <v>2022</v>
      </c>
      <c r="B1015" t="s">
        <v>20</v>
      </c>
      <c r="C1015" t="s">
        <v>28</v>
      </c>
      <c r="D1015" t="s">
        <v>35</v>
      </c>
      <c r="E1015" t="str">
        <f t="shared" si="45"/>
        <v>Foreign</v>
      </c>
      <c r="F1015" t="s">
        <v>43</v>
      </c>
      <c r="G1015">
        <v>3</v>
      </c>
      <c r="H1015" t="s">
        <v>47</v>
      </c>
      <c r="I1015" s="3">
        <f t="shared" si="46"/>
        <v>206.81000000000003</v>
      </c>
      <c r="J1015" s="3">
        <v>620.43000000000006</v>
      </c>
      <c r="K1015" t="s">
        <v>49</v>
      </c>
      <c r="L1015" t="s">
        <v>55</v>
      </c>
      <c r="M1015" t="s">
        <v>56</v>
      </c>
      <c r="N1015">
        <v>2.2999999999999998</v>
      </c>
      <c r="O1015" t="s">
        <v>60</v>
      </c>
      <c r="P1015" t="s">
        <v>63</v>
      </c>
      <c r="Q1015" t="str">
        <f t="shared" si="47"/>
        <v>November-February</v>
      </c>
    </row>
    <row r="1016" spans="1:17" x14ac:dyDescent="0.3">
      <c r="A1016">
        <v>2022</v>
      </c>
      <c r="B1016" t="s">
        <v>19</v>
      </c>
      <c r="C1016" t="s">
        <v>22</v>
      </c>
      <c r="D1016" t="s">
        <v>35</v>
      </c>
      <c r="E1016" t="str">
        <f t="shared" si="45"/>
        <v>Foreign</v>
      </c>
      <c r="F1016" t="s">
        <v>39</v>
      </c>
      <c r="G1016">
        <v>2</v>
      </c>
      <c r="H1016" t="s">
        <v>44</v>
      </c>
      <c r="I1016" s="3">
        <f t="shared" si="46"/>
        <v>108.1</v>
      </c>
      <c r="J1016" s="3">
        <v>216.2</v>
      </c>
      <c r="K1016" t="s">
        <v>51</v>
      </c>
      <c r="L1016" t="s">
        <v>53</v>
      </c>
      <c r="M1016" t="s">
        <v>56</v>
      </c>
      <c r="N1016">
        <v>1.6</v>
      </c>
      <c r="O1016" t="s">
        <v>59</v>
      </c>
      <c r="P1016" t="s">
        <v>61</v>
      </c>
      <c r="Q1016" t="str">
        <f t="shared" si="47"/>
        <v>November-February</v>
      </c>
    </row>
    <row r="1017" spans="1:17" x14ac:dyDescent="0.3">
      <c r="A1017">
        <v>2017</v>
      </c>
      <c r="B1017" t="s">
        <v>17</v>
      </c>
      <c r="C1017" t="s">
        <v>22</v>
      </c>
      <c r="D1017" t="s">
        <v>33</v>
      </c>
      <c r="E1017" t="str">
        <f t="shared" si="45"/>
        <v>Foreign</v>
      </c>
      <c r="F1017" t="s">
        <v>43</v>
      </c>
      <c r="G1017">
        <v>12</v>
      </c>
      <c r="H1017" t="s">
        <v>46</v>
      </c>
      <c r="I1017" s="3">
        <f t="shared" si="46"/>
        <v>287.28000000000003</v>
      </c>
      <c r="J1017" s="3">
        <v>3447.36</v>
      </c>
      <c r="K1017" t="s">
        <v>51</v>
      </c>
      <c r="L1017" t="s">
        <v>55</v>
      </c>
      <c r="M1017" t="s">
        <v>56</v>
      </c>
      <c r="N1017">
        <v>4.8</v>
      </c>
      <c r="O1017" t="s">
        <v>59</v>
      </c>
      <c r="P1017" t="s">
        <v>62</v>
      </c>
      <c r="Q1017" t="str">
        <f t="shared" si="47"/>
        <v>November-February</v>
      </c>
    </row>
    <row r="1018" spans="1:17" x14ac:dyDescent="0.3">
      <c r="A1018">
        <v>2021</v>
      </c>
      <c r="B1018" t="s">
        <v>15</v>
      </c>
      <c r="C1018" t="s">
        <v>16</v>
      </c>
      <c r="D1018" t="s">
        <v>31</v>
      </c>
      <c r="E1018" t="str">
        <f t="shared" si="45"/>
        <v>Foreign</v>
      </c>
      <c r="F1018" t="s">
        <v>39</v>
      </c>
      <c r="G1018">
        <v>8</v>
      </c>
      <c r="H1018" t="s">
        <v>46</v>
      </c>
      <c r="I1018" s="3">
        <f t="shared" si="46"/>
        <v>227.12</v>
      </c>
      <c r="J1018" s="3">
        <v>1816.96</v>
      </c>
      <c r="K1018" t="s">
        <v>51</v>
      </c>
      <c r="L1018" t="s">
        <v>53</v>
      </c>
      <c r="M1018" t="s">
        <v>57</v>
      </c>
      <c r="N1018">
        <v>1.2</v>
      </c>
      <c r="O1018" t="s">
        <v>60</v>
      </c>
      <c r="P1018" t="s">
        <v>62</v>
      </c>
      <c r="Q1018" t="str">
        <f t="shared" si="47"/>
        <v>July-October</v>
      </c>
    </row>
    <row r="1019" spans="1:17" x14ac:dyDescent="0.3">
      <c r="A1019">
        <v>2017</v>
      </c>
      <c r="B1019" t="s">
        <v>21</v>
      </c>
      <c r="C1019" t="s">
        <v>26</v>
      </c>
      <c r="D1019" t="s">
        <v>36</v>
      </c>
      <c r="E1019" t="str">
        <f t="shared" si="45"/>
        <v>Foreign</v>
      </c>
      <c r="F1019" t="s">
        <v>42</v>
      </c>
      <c r="G1019">
        <v>10</v>
      </c>
      <c r="H1019" t="s">
        <v>45</v>
      </c>
      <c r="I1019" s="3">
        <f t="shared" si="46"/>
        <v>273.95</v>
      </c>
      <c r="J1019" s="3">
        <v>2739.5</v>
      </c>
      <c r="K1019" t="s">
        <v>48</v>
      </c>
      <c r="L1019" t="s">
        <v>53</v>
      </c>
      <c r="M1019" t="s">
        <v>58</v>
      </c>
      <c r="N1019">
        <v>2.8</v>
      </c>
      <c r="O1019" t="s">
        <v>59</v>
      </c>
      <c r="P1019" t="s">
        <v>63</v>
      </c>
      <c r="Q1019" t="str">
        <f t="shared" si="47"/>
        <v>March-June</v>
      </c>
    </row>
    <row r="1020" spans="1:17" x14ac:dyDescent="0.3">
      <c r="A1020">
        <v>2020</v>
      </c>
      <c r="B1020" t="s">
        <v>21</v>
      </c>
      <c r="C1020" t="s">
        <v>27</v>
      </c>
      <c r="D1020" t="s">
        <v>36</v>
      </c>
      <c r="E1020" t="str">
        <f t="shared" si="45"/>
        <v>Foreign</v>
      </c>
      <c r="F1020" t="s">
        <v>39</v>
      </c>
      <c r="G1020">
        <v>13</v>
      </c>
      <c r="H1020" t="s">
        <v>44</v>
      </c>
      <c r="I1020" s="3">
        <f t="shared" si="46"/>
        <v>279.62</v>
      </c>
      <c r="J1020" s="3">
        <v>3635.06</v>
      </c>
      <c r="K1020" t="s">
        <v>51</v>
      </c>
      <c r="L1020" t="s">
        <v>55</v>
      </c>
      <c r="M1020" t="s">
        <v>58</v>
      </c>
      <c r="N1020">
        <v>3.7</v>
      </c>
      <c r="O1020" t="s">
        <v>59</v>
      </c>
      <c r="P1020" t="s">
        <v>61</v>
      </c>
      <c r="Q1020" t="str">
        <f t="shared" si="47"/>
        <v>March-June</v>
      </c>
    </row>
    <row r="1021" spans="1:17" x14ac:dyDescent="0.3">
      <c r="A1021">
        <v>2020</v>
      </c>
      <c r="B1021" t="s">
        <v>19</v>
      </c>
      <c r="C1021" t="s">
        <v>16</v>
      </c>
      <c r="D1021" t="s">
        <v>32</v>
      </c>
      <c r="E1021" t="str">
        <f t="shared" si="45"/>
        <v>Foreign</v>
      </c>
      <c r="F1021" t="s">
        <v>43</v>
      </c>
      <c r="G1021">
        <v>11</v>
      </c>
      <c r="H1021" t="s">
        <v>44</v>
      </c>
      <c r="I1021" s="3">
        <f t="shared" si="46"/>
        <v>230.22</v>
      </c>
      <c r="J1021" s="3">
        <v>2532.42</v>
      </c>
      <c r="K1021" t="s">
        <v>51</v>
      </c>
      <c r="L1021" t="s">
        <v>54</v>
      </c>
      <c r="M1021" t="s">
        <v>56</v>
      </c>
      <c r="N1021">
        <v>3.8</v>
      </c>
      <c r="O1021" t="s">
        <v>60</v>
      </c>
      <c r="P1021" t="s">
        <v>63</v>
      </c>
      <c r="Q1021" t="str">
        <f t="shared" si="47"/>
        <v>November-February</v>
      </c>
    </row>
    <row r="1022" spans="1:17" x14ac:dyDescent="0.3">
      <c r="A1022">
        <v>2017</v>
      </c>
      <c r="B1022" t="s">
        <v>20</v>
      </c>
      <c r="C1022" t="s">
        <v>25</v>
      </c>
      <c r="D1022" t="s">
        <v>35</v>
      </c>
      <c r="E1022" t="str">
        <f t="shared" si="45"/>
        <v>Foreign</v>
      </c>
      <c r="F1022" t="s">
        <v>41</v>
      </c>
      <c r="G1022">
        <v>2</v>
      </c>
      <c r="H1022" t="s">
        <v>45</v>
      </c>
      <c r="I1022" s="3">
        <f t="shared" si="46"/>
        <v>88.08</v>
      </c>
      <c r="J1022" s="3">
        <v>176.16</v>
      </c>
      <c r="K1022" t="s">
        <v>49</v>
      </c>
      <c r="L1022" t="s">
        <v>55</v>
      </c>
      <c r="M1022" t="s">
        <v>58</v>
      </c>
      <c r="N1022">
        <v>3.5</v>
      </c>
      <c r="O1022" t="s">
        <v>59</v>
      </c>
      <c r="P1022" t="s">
        <v>61</v>
      </c>
      <c r="Q1022" t="str">
        <f t="shared" si="47"/>
        <v>March-June</v>
      </c>
    </row>
    <row r="1023" spans="1:17" x14ac:dyDescent="0.3">
      <c r="A1023">
        <v>2021</v>
      </c>
      <c r="B1023" t="s">
        <v>19</v>
      </c>
      <c r="C1023" t="s">
        <v>27</v>
      </c>
      <c r="D1023" t="s">
        <v>32</v>
      </c>
      <c r="E1023" t="str">
        <f t="shared" si="45"/>
        <v>Foreign</v>
      </c>
      <c r="F1023" t="s">
        <v>43</v>
      </c>
      <c r="G1023">
        <v>5</v>
      </c>
      <c r="H1023" t="s">
        <v>46</v>
      </c>
      <c r="I1023" s="3">
        <f t="shared" si="46"/>
        <v>299.04000000000002</v>
      </c>
      <c r="J1023" s="3">
        <v>1495.2</v>
      </c>
      <c r="K1023" t="s">
        <v>49</v>
      </c>
      <c r="L1023" t="s">
        <v>54</v>
      </c>
      <c r="M1023" t="s">
        <v>56</v>
      </c>
      <c r="N1023">
        <v>2.4</v>
      </c>
      <c r="O1023" t="s">
        <v>59</v>
      </c>
      <c r="P1023" t="s">
        <v>62</v>
      </c>
      <c r="Q1023" t="str">
        <f t="shared" si="47"/>
        <v>November-February</v>
      </c>
    </row>
    <row r="1024" spans="1:17" x14ac:dyDescent="0.3">
      <c r="A1024">
        <v>2017</v>
      </c>
      <c r="B1024" t="s">
        <v>20</v>
      </c>
      <c r="C1024" t="s">
        <v>16</v>
      </c>
      <c r="D1024" t="s">
        <v>31</v>
      </c>
      <c r="E1024" t="str">
        <f t="shared" si="45"/>
        <v>Foreign</v>
      </c>
      <c r="F1024" t="s">
        <v>41</v>
      </c>
      <c r="G1024">
        <v>7</v>
      </c>
      <c r="H1024" t="s">
        <v>47</v>
      </c>
      <c r="I1024" s="3">
        <f t="shared" si="46"/>
        <v>111.03</v>
      </c>
      <c r="J1024" s="3">
        <v>777.21</v>
      </c>
      <c r="K1024" t="s">
        <v>48</v>
      </c>
      <c r="L1024" t="s">
        <v>53</v>
      </c>
      <c r="M1024" t="s">
        <v>57</v>
      </c>
      <c r="N1024">
        <v>1.3</v>
      </c>
      <c r="O1024" t="s">
        <v>59</v>
      </c>
      <c r="P1024" t="s">
        <v>61</v>
      </c>
      <c r="Q1024" t="str">
        <f t="shared" si="47"/>
        <v>July-October</v>
      </c>
    </row>
    <row r="1025" spans="1:17" x14ac:dyDescent="0.3">
      <c r="A1025">
        <v>2022</v>
      </c>
      <c r="B1025" t="s">
        <v>17</v>
      </c>
      <c r="C1025" t="s">
        <v>22</v>
      </c>
      <c r="D1025" t="s">
        <v>32</v>
      </c>
      <c r="E1025" t="str">
        <f t="shared" si="45"/>
        <v>Foreign</v>
      </c>
      <c r="F1025" t="s">
        <v>42</v>
      </c>
      <c r="G1025">
        <v>9</v>
      </c>
      <c r="H1025" t="s">
        <v>47</v>
      </c>
      <c r="I1025" s="3">
        <f t="shared" si="46"/>
        <v>208.08</v>
      </c>
      <c r="J1025" s="3">
        <v>1872.72</v>
      </c>
      <c r="K1025" t="s">
        <v>49</v>
      </c>
      <c r="L1025" t="s">
        <v>55</v>
      </c>
      <c r="M1025" t="s">
        <v>56</v>
      </c>
      <c r="N1025">
        <v>4.7</v>
      </c>
      <c r="O1025" t="s">
        <v>59</v>
      </c>
      <c r="P1025" t="s">
        <v>63</v>
      </c>
      <c r="Q1025" t="str">
        <f t="shared" si="47"/>
        <v>November-February</v>
      </c>
    </row>
    <row r="1026" spans="1:17" x14ac:dyDescent="0.3">
      <c r="A1026">
        <v>2024</v>
      </c>
      <c r="B1026" t="s">
        <v>18</v>
      </c>
      <c r="C1026" t="s">
        <v>27</v>
      </c>
      <c r="D1026" t="s">
        <v>32</v>
      </c>
      <c r="E1026" t="str">
        <f t="shared" si="45"/>
        <v>Foreign</v>
      </c>
      <c r="F1026" t="s">
        <v>40</v>
      </c>
      <c r="G1026">
        <v>12</v>
      </c>
      <c r="H1026" t="s">
        <v>46</v>
      </c>
      <c r="I1026" s="3">
        <f t="shared" si="46"/>
        <v>256.55</v>
      </c>
      <c r="J1026" s="3">
        <v>3078.6</v>
      </c>
      <c r="K1026" t="s">
        <v>48</v>
      </c>
      <c r="L1026" t="s">
        <v>55</v>
      </c>
      <c r="M1026" t="s">
        <v>57</v>
      </c>
      <c r="N1026">
        <v>1.8</v>
      </c>
      <c r="O1026" t="s">
        <v>60</v>
      </c>
      <c r="P1026" t="s">
        <v>63</v>
      </c>
      <c r="Q1026" t="str">
        <f t="shared" si="47"/>
        <v>July-October</v>
      </c>
    </row>
    <row r="1027" spans="1:17" x14ac:dyDescent="0.3">
      <c r="A1027">
        <v>2018</v>
      </c>
      <c r="B1027" t="s">
        <v>15</v>
      </c>
      <c r="C1027" t="s">
        <v>26</v>
      </c>
      <c r="D1027" t="s">
        <v>35</v>
      </c>
      <c r="E1027" t="str">
        <f t="shared" ref="E1027:E1090" si="48">IF(D1027="India","Domestic","Foreign")</f>
        <v>Foreign</v>
      </c>
      <c r="F1027" t="s">
        <v>42</v>
      </c>
      <c r="G1027">
        <v>3</v>
      </c>
      <c r="H1027" t="s">
        <v>45</v>
      </c>
      <c r="I1027" s="3">
        <f t="shared" ref="I1027:I1090" si="49">J1027/G1027</f>
        <v>69.040000000000006</v>
      </c>
      <c r="J1027" s="3">
        <v>207.12</v>
      </c>
      <c r="K1027" t="s">
        <v>51</v>
      </c>
      <c r="L1027" t="s">
        <v>54</v>
      </c>
      <c r="M1027" t="s">
        <v>58</v>
      </c>
      <c r="N1027">
        <v>4.5999999999999996</v>
      </c>
      <c r="O1027" t="s">
        <v>60</v>
      </c>
      <c r="P1027" t="s">
        <v>62</v>
      </c>
      <c r="Q1027" t="str">
        <f t="shared" ref="Q1027:Q1090" si="50">IF(M1027="Summer","March-June",IF(M1027="Monsoon","July-October","November-February"))</f>
        <v>March-June</v>
      </c>
    </row>
    <row r="1028" spans="1:17" x14ac:dyDescent="0.3">
      <c r="A1028">
        <v>2015</v>
      </c>
      <c r="B1028" t="s">
        <v>16</v>
      </c>
      <c r="C1028" t="s">
        <v>26</v>
      </c>
      <c r="D1028" t="s">
        <v>33</v>
      </c>
      <c r="E1028" t="str">
        <f t="shared" si="48"/>
        <v>Foreign</v>
      </c>
      <c r="F1028" t="s">
        <v>42</v>
      </c>
      <c r="G1028">
        <v>1</v>
      </c>
      <c r="H1028" t="s">
        <v>45</v>
      </c>
      <c r="I1028" s="3">
        <f t="shared" si="49"/>
        <v>190.53</v>
      </c>
      <c r="J1028" s="3">
        <v>190.53</v>
      </c>
      <c r="K1028" t="s">
        <v>51</v>
      </c>
      <c r="L1028" t="s">
        <v>55</v>
      </c>
      <c r="M1028" t="s">
        <v>58</v>
      </c>
      <c r="N1028">
        <v>1.9</v>
      </c>
      <c r="O1028" t="s">
        <v>59</v>
      </c>
      <c r="P1028" t="s">
        <v>63</v>
      </c>
      <c r="Q1028" t="str">
        <f t="shared" si="50"/>
        <v>March-June</v>
      </c>
    </row>
    <row r="1029" spans="1:17" x14ac:dyDescent="0.3">
      <c r="A1029">
        <v>2018</v>
      </c>
      <c r="B1029" t="s">
        <v>18</v>
      </c>
      <c r="C1029" t="s">
        <v>28</v>
      </c>
      <c r="D1029" t="s">
        <v>36</v>
      </c>
      <c r="E1029" t="str">
        <f t="shared" si="48"/>
        <v>Foreign</v>
      </c>
      <c r="F1029" t="s">
        <v>42</v>
      </c>
      <c r="G1029">
        <v>9</v>
      </c>
      <c r="H1029" t="s">
        <v>47</v>
      </c>
      <c r="I1029" s="3">
        <f t="shared" si="49"/>
        <v>125.05000000000001</v>
      </c>
      <c r="J1029" s="3">
        <v>1125.45</v>
      </c>
      <c r="K1029" t="s">
        <v>51</v>
      </c>
      <c r="L1029" t="s">
        <v>55</v>
      </c>
      <c r="M1029" t="s">
        <v>57</v>
      </c>
      <c r="N1029">
        <v>1.3</v>
      </c>
      <c r="O1029" t="s">
        <v>60</v>
      </c>
      <c r="P1029" t="s">
        <v>62</v>
      </c>
      <c r="Q1029" t="str">
        <f t="shared" si="50"/>
        <v>July-October</v>
      </c>
    </row>
    <row r="1030" spans="1:17" x14ac:dyDescent="0.3">
      <c r="A1030">
        <v>2021</v>
      </c>
      <c r="B1030" t="s">
        <v>18</v>
      </c>
      <c r="C1030" t="s">
        <v>27</v>
      </c>
      <c r="D1030" t="s">
        <v>30</v>
      </c>
      <c r="E1030" t="str">
        <f t="shared" si="48"/>
        <v>Foreign</v>
      </c>
      <c r="F1030" t="s">
        <v>39</v>
      </c>
      <c r="G1030">
        <v>1</v>
      </c>
      <c r="H1030" t="s">
        <v>47</v>
      </c>
      <c r="I1030" s="3">
        <f t="shared" si="49"/>
        <v>88.4</v>
      </c>
      <c r="J1030" s="3">
        <v>88.4</v>
      </c>
      <c r="K1030" t="s">
        <v>49</v>
      </c>
      <c r="L1030" t="s">
        <v>54</v>
      </c>
      <c r="M1030" t="s">
        <v>58</v>
      </c>
      <c r="N1030">
        <v>1.3</v>
      </c>
      <c r="O1030" t="s">
        <v>60</v>
      </c>
      <c r="P1030" t="s">
        <v>62</v>
      </c>
      <c r="Q1030" t="str">
        <f t="shared" si="50"/>
        <v>March-June</v>
      </c>
    </row>
    <row r="1031" spans="1:17" x14ac:dyDescent="0.3">
      <c r="A1031">
        <v>2025</v>
      </c>
      <c r="B1031" t="s">
        <v>20</v>
      </c>
      <c r="C1031" t="s">
        <v>28</v>
      </c>
      <c r="D1031" t="s">
        <v>34</v>
      </c>
      <c r="E1031" t="str">
        <f t="shared" si="48"/>
        <v>Foreign</v>
      </c>
      <c r="F1031" t="s">
        <v>42</v>
      </c>
      <c r="G1031">
        <v>8</v>
      </c>
      <c r="H1031" t="s">
        <v>46</v>
      </c>
      <c r="I1031" s="3">
        <f t="shared" si="49"/>
        <v>23.3</v>
      </c>
      <c r="J1031" s="3">
        <v>186.4</v>
      </c>
      <c r="K1031" t="s">
        <v>48</v>
      </c>
      <c r="L1031" t="s">
        <v>54</v>
      </c>
      <c r="M1031" t="s">
        <v>57</v>
      </c>
      <c r="N1031">
        <v>2.4</v>
      </c>
      <c r="O1031" t="s">
        <v>59</v>
      </c>
      <c r="P1031" t="s">
        <v>63</v>
      </c>
      <c r="Q1031" t="str">
        <f t="shared" si="50"/>
        <v>July-October</v>
      </c>
    </row>
    <row r="1032" spans="1:17" x14ac:dyDescent="0.3">
      <c r="A1032">
        <v>2018</v>
      </c>
      <c r="B1032" t="s">
        <v>20</v>
      </c>
      <c r="C1032" t="s">
        <v>25</v>
      </c>
      <c r="D1032" t="s">
        <v>31</v>
      </c>
      <c r="E1032" t="str">
        <f t="shared" si="48"/>
        <v>Foreign</v>
      </c>
      <c r="F1032" t="s">
        <v>40</v>
      </c>
      <c r="G1032">
        <v>2</v>
      </c>
      <c r="H1032" t="s">
        <v>46</v>
      </c>
      <c r="I1032" s="3">
        <f t="shared" si="49"/>
        <v>264.14999999999998</v>
      </c>
      <c r="J1032" s="3">
        <v>528.29999999999995</v>
      </c>
      <c r="K1032" t="s">
        <v>49</v>
      </c>
      <c r="L1032" t="s">
        <v>52</v>
      </c>
      <c r="M1032" t="s">
        <v>56</v>
      </c>
      <c r="N1032">
        <v>1.6</v>
      </c>
      <c r="O1032" t="s">
        <v>59</v>
      </c>
      <c r="P1032" t="s">
        <v>62</v>
      </c>
      <c r="Q1032" t="str">
        <f t="shared" si="50"/>
        <v>November-February</v>
      </c>
    </row>
    <row r="1033" spans="1:17" x14ac:dyDescent="0.3">
      <c r="A1033">
        <v>2020</v>
      </c>
      <c r="B1033" t="s">
        <v>20</v>
      </c>
      <c r="C1033" t="s">
        <v>16</v>
      </c>
      <c r="D1033" t="s">
        <v>31</v>
      </c>
      <c r="E1033" t="str">
        <f t="shared" si="48"/>
        <v>Foreign</v>
      </c>
      <c r="F1033" t="s">
        <v>43</v>
      </c>
      <c r="G1033">
        <v>7</v>
      </c>
      <c r="H1033" t="s">
        <v>44</v>
      </c>
      <c r="I1033" s="3">
        <f t="shared" si="49"/>
        <v>58.050000000000004</v>
      </c>
      <c r="J1033" s="3">
        <v>406.35</v>
      </c>
      <c r="K1033" t="s">
        <v>49</v>
      </c>
      <c r="L1033" t="s">
        <v>54</v>
      </c>
      <c r="M1033" t="s">
        <v>57</v>
      </c>
      <c r="N1033">
        <v>2.9</v>
      </c>
      <c r="O1033" t="s">
        <v>59</v>
      </c>
      <c r="P1033" t="s">
        <v>63</v>
      </c>
      <c r="Q1033" t="str">
        <f t="shared" si="50"/>
        <v>July-October</v>
      </c>
    </row>
    <row r="1034" spans="1:17" x14ac:dyDescent="0.3">
      <c r="A1034">
        <v>2023</v>
      </c>
      <c r="B1034" t="s">
        <v>18</v>
      </c>
      <c r="C1034" t="s">
        <v>24</v>
      </c>
      <c r="D1034" t="s">
        <v>31</v>
      </c>
      <c r="E1034" t="str">
        <f t="shared" si="48"/>
        <v>Foreign</v>
      </c>
      <c r="F1034" t="s">
        <v>41</v>
      </c>
      <c r="G1034">
        <v>12</v>
      </c>
      <c r="H1034" t="s">
        <v>46</v>
      </c>
      <c r="I1034" s="3">
        <f t="shared" si="49"/>
        <v>265.87</v>
      </c>
      <c r="J1034" s="3">
        <v>3190.44</v>
      </c>
      <c r="K1034" t="s">
        <v>48</v>
      </c>
      <c r="L1034" t="s">
        <v>53</v>
      </c>
      <c r="M1034" t="s">
        <v>56</v>
      </c>
      <c r="N1034">
        <v>2.8</v>
      </c>
      <c r="O1034" t="s">
        <v>59</v>
      </c>
      <c r="P1034" t="s">
        <v>61</v>
      </c>
      <c r="Q1034" t="str">
        <f t="shared" si="50"/>
        <v>November-February</v>
      </c>
    </row>
    <row r="1035" spans="1:17" x14ac:dyDescent="0.3">
      <c r="A1035">
        <v>2015</v>
      </c>
      <c r="B1035" t="s">
        <v>19</v>
      </c>
      <c r="C1035" t="s">
        <v>25</v>
      </c>
      <c r="D1035" t="s">
        <v>34</v>
      </c>
      <c r="E1035" t="str">
        <f t="shared" si="48"/>
        <v>Foreign</v>
      </c>
      <c r="F1035" t="s">
        <v>42</v>
      </c>
      <c r="G1035">
        <v>3</v>
      </c>
      <c r="H1035" t="s">
        <v>46</v>
      </c>
      <c r="I1035" s="3">
        <f t="shared" si="49"/>
        <v>188.18999999999997</v>
      </c>
      <c r="J1035" s="3">
        <v>564.56999999999994</v>
      </c>
      <c r="K1035" t="s">
        <v>48</v>
      </c>
      <c r="L1035" t="s">
        <v>53</v>
      </c>
      <c r="M1035" t="s">
        <v>58</v>
      </c>
      <c r="N1035">
        <v>4.3</v>
      </c>
      <c r="O1035" t="s">
        <v>59</v>
      </c>
      <c r="P1035" t="s">
        <v>62</v>
      </c>
      <c r="Q1035" t="str">
        <f t="shared" si="50"/>
        <v>March-June</v>
      </c>
    </row>
    <row r="1036" spans="1:17" x14ac:dyDescent="0.3">
      <c r="A1036">
        <v>2019</v>
      </c>
      <c r="B1036" t="s">
        <v>15</v>
      </c>
      <c r="C1036" t="s">
        <v>26</v>
      </c>
      <c r="D1036" t="s">
        <v>30</v>
      </c>
      <c r="E1036" t="str">
        <f t="shared" si="48"/>
        <v>Foreign</v>
      </c>
      <c r="F1036" t="s">
        <v>41</v>
      </c>
      <c r="G1036">
        <v>6</v>
      </c>
      <c r="H1036" t="s">
        <v>47</v>
      </c>
      <c r="I1036" s="3">
        <f t="shared" si="49"/>
        <v>193.9</v>
      </c>
      <c r="J1036" s="3">
        <v>1163.4000000000001</v>
      </c>
      <c r="K1036" t="s">
        <v>50</v>
      </c>
      <c r="L1036" t="s">
        <v>54</v>
      </c>
      <c r="M1036" t="s">
        <v>56</v>
      </c>
      <c r="N1036">
        <v>3.8</v>
      </c>
      <c r="O1036" t="s">
        <v>60</v>
      </c>
      <c r="P1036" t="s">
        <v>61</v>
      </c>
      <c r="Q1036" t="str">
        <f t="shared" si="50"/>
        <v>November-February</v>
      </c>
    </row>
    <row r="1037" spans="1:17" x14ac:dyDescent="0.3">
      <c r="A1037">
        <v>2025</v>
      </c>
      <c r="B1037" t="s">
        <v>19</v>
      </c>
      <c r="C1037" t="s">
        <v>22</v>
      </c>
      <c r="D1037" t="s">
        <v>36</v>
      </c>
      <c r="E1037" t="str">
        <f t="shared" si="48"/>
        <v>Foreign</v>
      </c>
      <c r="F1037" t="s">
        <v>42</v>
      </c>
      <c r="G1037">
        <v>6</v>
      </c>
      <c r="H1037" t="s">
        <v>47</v>
      </c>
      <c r="I1037" s="3">
        <f t="shared" si="49"/>
        <v>252.01999999999998</v>
      </c>
      <c r="J1037" s="3">
        <v>1512.12</v>
      </c>
      <c r="K1037" t="s">
        <v>50</v>
      </c>
      <c r="L1037" t="s">
        <v>52</v>
      </c>
      <c r="M1037" t="s">
        <v>56</v>
      </c>
      <c r="N1037">
        <v>3.8</v>
      </c>
      <c r="O1037" t="s">
        <v>60</v>
      </c>
      <c r="P1037" t="s">
        <v>61</v>
      </c>
      <c r="Q1037" t="str">
        <f t="shared" si="50"/>
        <v>November-February</v>
      </c>
    </row>
    <row r="1038" spans="1:17" x14ac:dyDescent="0.3">
      <c r="A1038">
        <v>2021</v>
      </c>
      <c r="B1038" t="s">
        <v>20</v>
      </c>
      <c r="C1038" t="s">
        <v>23</v>
      </c>
      <c r="D1038" t="s">
        <v>32</v>
      </c>
      <c r="E1038" t="str">
        <f t="shared" si="48"/>
        <v>Foreign</v>
      </c>
      <c r="F1038" t="s">
        <v>39</v>
      </c>
      <c r="G1038">
        <v>4</v>
      </c>
      <c r="H1038" t="s">
        <v>44</v>
      </c>
      <c r="I1038" s="3">
        <f t="shared" si="49"/>
        <v>162.63999999999999</v>
      </c>
      <c r="J1038" s="3">
        <v>650.55999999999995</v>
      </c>
      <c r="K1038" t="s">
        <v>50</v>
      </c>
      <c r="L1038" t="s">
        <v>52</v>
      </c>
      <c r="M1038" t="s">
        <v>58</v>
      </c>
      <c r="N1038">
        <v>3.4</v>
      </c>
      <c r="O1038" t="s">
        <v>60</v>
      </c>
      <c r="P1038" t="s">
        <v>62</v>
      </c>
      <c r="Q1038" t="str">
        <f t="shared" si="50"/>
        <v>March-June</v>
      </c>
    </row>
    <row r="1039" spans="1:17" x14ac:dyDescent="0.3">
      <c r="A1039">
        <v>2015</v>
      </c>
      <c r="B1039" t="s">
        <v>21</v>
      </c>
      <c r="C1039" t="s">
        <v>26</v>
      </c>
      <c r="D1039" t="s">
        <v>36</v>
      </c>
      <c r="E1039" t="str">
        <f t="shared" si="48"/>
        <v>Foreign</v>
      </c>
      <c r="F1039" t="s">
        <v>41</v>
      </c>
      <c r="G1039">
        <v>8</v>
      </c>
      <c r="H1039" t="s">
        <v>47</v>
      </c>
      <c r="I1039" s="3">
        <f t="shared" si="49"/>
        <v>120.04</v>
      </c>
      <c r="J1039" s="3">
        <v>960.32</v>
      </c>
      <c r="K1039" t="s">
        <v>48</v>
      </c>
      <c r="L1039" t="s">
        <v>55</v>
      </c>
      <c r="M1039" t="s">
        <v>58</v>
      </c>
      <c r="N1039">
        <v>1.2</v>
      </c>
      <c r="O1039" t="s">
        <v>59</v>
      </c>
      <c r="P1039" t="s">
        <v>63</v>
      </c>
      <c r="Q1039" t="str">
        <f t="shared" si="50"/>
        <v>March-June</v>
      </c>
    </row>
    <row r="1040" spans="1:17" x14ac:dyDescent="0.3">
      <c r="A1040">
        <v>2018</v>
      </c>
      <c r="B1040" t="s">
        <v>19</v>
      </c>
      <c r="C1040" t="s">
        <v>24</v>
      </c>
      <c r="D1040" t="s">
        <v>29</v>
      </c>
      <c r="E1040" t="str">
        <f t="shared" si="48"/>
        <v>Domestic</v>
      </c>
      <c r="F1040" t="s">
        <v>42</v>
      </c>
      <c r="G1040">
        <v>12</v>
      </c>
      <c r="H1040" t="s">
        <v>47</v>
      </c>
      <c r="I1040" s="3">
        <f t="shared" si="49"/>
        <v>58.87</v>
      </c>
      <c r="J1040" s="3">
        <v>706.43999999999994</v>
      </c>
      <c r="K1040" t="s">
        <v>51</v>
      </c>
      <c r="L1040" t="s">
        <v>52</v>
      </c>
      <c r="M1040" t="s">
        <v>56</v>
      </c>
      <c r="N1040">
        <v>4</v>
      </c>
      <c r="O1040" t="s">
        <v>59</v>
      </c>
      <c r="P1040" t="s">
        <v>63</v>
      </c>
      <c r="Q1040" t="str">
        <f t="shared" si="50"/>
        <v>November-February</v>
      </c>
    </row>
    <row r="1041" spans="1:17" x14ac:dyDescent="0.3">
      <c r="A1041">
        <v>2020</v>
      </c>
      <c r="B1041" t="s">
        <v>15</v>
      </c>
      <c r="C1041" t="s">
        <v>22</v>
      </c>
      <c r="D1041" t="s">
        <v>31</v>
      </c>
      <c r="E1041" t="str">
        <f t="shared" si="48"/>
        <v>Foreign</v>
      </c>
      <c r="F1041" t="s">
        <v>42</v>
      </c>
      <c r="G1041">
        <v>12</v>
      </c>
      <c r="H1041" t="s">
        <v>47</v>
      </c>
      <c r="I1041" s="3">
        <f t="shared" si="49"/>
        <v>179.72</v>
      </c>
      <c r="J1041" s="3">
        <v>2156.64</v>
      </c>
      <c r="K1041" t="s">
        <v>49</v>
      </c>
      <c r="L1041" t="s">
        <v>53</v>
      </c>
      <c r="M1041" t="s">
        <v>57</v>
      </c>
      <c r="N1041">
        <v>2.4</v>
      </c>
      <c r="O1041" t="s">
        <v>60</v>
      </c>
      <c r="P1041" t="s">
        <v>61</v>
      </c>
      <c r="Q1041" t="str">
        <f t="shared" si="50"/>
        <v>July-October</v>
      </c>
    </row>
    <row r="1042" spans="1:17" x14ac:dyDescent="0.3">
      <c r="A1042">
        <v>2016</v>
      </c>
      <c r="B1042" t="s">
        <v>21</v>
      </c>
      <c r="C1042" t="s">
        <v>27</v>
      </c>
      <c r="D1042" t="s">
        <v>32</v>
      </c>
      <c r="E1042" t="str">
        <f t="shared" si="48"/>
        <v>Foreign</v>
      </c>
      <c r="F1042" t="s">
        <v>40</v>
      </c>
      <c r="G1042">
        <v>5</v>
      </c>
      <c r="H1042" t="s">
        <v>46</v>
      </c>
      <c r="I1042" s="3">
        <f t="shared" si="49"/>
        <v>174.89</v>
      </c>
      <c r="J1042" s="3">
        <v>874.44999999999993</v>
      </c>
      <c r="K1042" t="s">
        <v>49</v>
      </c>
      <c r="L1042" t="s">
        <v>53</v>
      </c>
      <c r="M1042" t="s">
        <v>56</v>
      </c>
      <c r="N1042">
        <v>4.3</v>
      </c>
      <c r="O1042" t="s">
        <v>59</v>
      </c>
      <c r="P1042" t="s">
        <v>63</v>
      </c>
      <c r="Q1042" t="str">
        <f t="shared" si="50"/>
        <v>November-February</v>
      </c>
    </row>
    <row r="1043" spans="1:17" x14ac:dyDescent="0.3">
      <c r="A1043">
        <v>2024</v>
      </c>
      <c r="B1043" t="s">
        <v>15</v>
      </c>
      <c r="C1043" t="s">
        <v>23</v>
      </c>
      <c r="D1043" t="s">
        <v>35</v>
      </c>
      <c r="E1043" t="str">
        <f t="shared" si="48"/>
        <v>Foreign</v>
      </c>
      <c r="F1043" t="s">
        <v>40</v>
      </c>
      <c r="G1043">
        <v>7</v>
      </c>
      <c r="H1043" t="s">
        <v>47</v>
      </c>
      <c r="I1043" s="3">
        <f t="shared" si="49"/>
        <v>102.29</v>
      </c>
      <c r="J1043" s="3">
        <v>716.03000000000009</v>
      </c>
      <c r="K1043" t="s">
        <v>50</v>
      </c>
      <c r="L1043" t="s">
        <v>54</v>
      </c>
      <c r="M1043" t="s">
        <v>58</v>
      </c>
      <c r="N1043">
        <v>2</v>
      </c>
      <c r="O1043" t="s">
        <v>60</v>
      </c>
      <c r="P1043" t="s">
        <v>62</v>
      </c>
      <c r="Q1043" t="str">
        <f t="shared" si="50"/>
        <v>March-June</v>
      </c>
    </row>
    <row r="1044" spans="1:17" x14ac:dyDescent="0.3">
      <c r="A1044">
        <v>2019</v>
      </c>
      <c r="B1044" t="s">
        <v>20</v>
      </c>
      <c r="C1044" t="s">
        <v>27</v>
      </c>
      <c r="D1044" t="s">
        <v>36</v>
      </c>
      <c r="E1044" t="str">
        <f t="shared" si="48"/>
        <v>Foreign</v>
      </c>
      <c r="F1044" t="s">
        <v>40</v>
      </c>
      <c r="G1044">
        <v>13</v>
      </c>
      <c r="H1044" t="s">
        <v>45</v>
      </c>
      <c r="I1044" s="3">
        <f t="shared" si="49"/>
        <v>188.02</v>
      </c>
      <c r="J1044" s="3">
        <v>2444.2600000000002</v>
      </c>
      <c r="K1044" t="s">
        <v>51</v>
      </c>
      <c r="L1044" t="s">
        <v>54</v>
      </c>
      <c r="M1044" t="s">
        <v>57</v>
      </c>
      <c r="N1044">
        <v>3.7</v>
      </c>
      <c r="O1044" t="s">
        <v>60</v>
      </c>
      <c r="P1044" t="s">
        <v>61</v>
      </c>
      <c r="Q1044" t="str">
        <f t="shared" si="50"/>
        <v>July-October</v>
      </c>
    </row>
    <row r="1045" spans="1:17" x14ac:dyDescent="0.3">
      <c r="A1045">
        <v>2025</v>
      </c>
      <c r="B1045" t="s">
        <v>19</v>
      </c>
      <c r="C1045" t="s">
        <v>25</v>
      </c>
      <c r="D1045" t="s">
        <v>35</v>
      </c>
      <c r="E1045" t="str">
        <f t="shared" si="48"/>
        <v>Foreign</v>
      </c>
      <c r="F1045" t="s">
        <v>39</v>
      </c>
      <c r="G1045">
        <v>5</v>
      </c>
      <c r="H1045" t="s">
        <v>46</v>
      </c>
      <c r="I1045" s="3">
        <f t="shared" si="49"/>
        <v>143.02000000000001</v>
      </c>
      <c r="J1045" s="3">
        <v>715.1</v>
      </c>
      <c r="K1045" t="s">
        <v>48</v>
      </c>
      <c r="L1045" t="s">
        <v>55</v>
      </c>
      <c r="M1045" t="s">
        <v>56</v>
      </c>
      <c r="N1045">
        <v>3.4</v>
      </c>
      <c r="O1045" t="s">
        <v>60</v>
      </c>
      <c r="P1045" t="s">
        <v>63</v>
      </c>
      <c r="Q1045" t="str">
        <f t="shared" si="50"/>
        <v>November-February</v>
      </c>
    </row>
    <row r="1046" spans="1:17" x14ac:dyDescent="0.3">
      <c r="A1046">
        <v>2024</v>
      </c>
      <c r="B1046" t="s">
        <v>16</v>
      </c>
      <c r="C1046" t="s">
        <v>23</v>
      </c>
      <c r="D1046" t="s">
        <v>35</v>
      </c>
      <c r="E1046" t="str">
        <f t="shared" si="48"/>
        <v>Foreign</v>
      </c>
      <c r="F1046" t="s">
        <v>41</v>
      </c>
      <c r="G1046">
        <v>13</v>
      </c>
      <c r="H1046" t="s">
        <v>47</v>
      </c>
      <c r="I1046" s="3">
        <f t="shared" si="49"/>
        <v>245.55</v>
      </c>
      <c r="J1046" s="3">
        <v>3192.15</v>
      </c>
      <c r="K1046" t="s">
        <v>49</v>
      </c>
      <c r="L1046" t="s">
        <v>54</v>
      </c>
      <c r="M1046" t="s">
        <v>58</v>
      </c>
      <c r="N1046">
        <v>1.4</v>
      </c>
      <c r="O1046" t="s">
        <v>59</v>
      </c>
      <c r="P1046" t="s">
        <v>63</v>
      </c>
      <c r="Q1046" t="str">
        <f t="shared" si="50"/>
        <v>March-June</v>
      </c>
    </row>
    <row r="1047" spans="1:17" x14ac:dyDescent="0.3">
      <c r="A1047">
        <v>2015</v>
      </c>
      <c r="B1047" t="s">
        <v>17</v>
      </c>
      <c r="C1047" t="s">
        <v>26</v>
      </c>
      <c r="D1047" t="s">
        <v>33</v>
      </c>
      <c r="E1047" t="str">
        <f t="shared" si="48"/>
        <v>Foreign</v>
      </c>
      <c r="F1047" t="s">
        <v>39</v>
      </c>
      <c r="G1047">
        <v>12</v>
      </c>
      <c r="H1047" t="s">
        <v>46</v>
      </c>
      <c r="I1047" s="3">
        <f t="shared" si="49"/>
        <v>176.66</v>
      </c>
      <c r="J1047" s="3">
        <v>2119.92</v>
      </c>
      <c r="K1047" t="s">
        <v>51</v>
      </c>
      <c r="L1047" t="s">
        <v>52</v>
      </c>
      <c r="M1047" t="s">
        <v>57</v>
      </c>
      <c r="N1047">
        <v>1.5</v>
      </c>
      <c r="O1047" t="s">
        <v>60</v>
      </c>
      <c r="P1047" t="s">
        <v>61</v>
      </c>
      <c r="Q1047" t="str">
        <f t="shared" si="50"/>
        <v>July-October</v>
      </c>
    </row>
    <row r="1048" spans="1:17" x14ac:dyDescent="0.3">
      <c r="A1048">
        <v>2020</v>
      </c>
      <c r="B1048" t="s">
        <v>20</v>
      </c>
      <c r="C1048" t="s">
        <v>22</v>
      </c>
      <c r="D1048" t="s">
        <v>36</v>
      </c>
      <c r="E1048" t="str">
        <f t="shared" si="48"/>
        <v>Foreign</v>
      </c>
      <c r="F1048" t="s">
        <v>43</v>
      </c>
      <c r="G1048">
        <v>4</v>
      </c>
      <c r="H1048" t="s">
        <v>47</v>
      </c>
      <c r="I1048" s="3">
        <f t="shared" si="49"/>
        <v>281.43</v>
      </c>
      <c r="J1048" s="3">
        <v>1125.72</v>
      </c>
      <c r="K1048" t="s">
        <v>49</v>
      </c>
      <c r="L1048" t="s">
        <v>55</v>
      </c>
      <c r="M1048" t="s">
        <v>58</v>
      </c>
      <c r="N1048">
        <v>5</v>
      </c>
      <c r="O1048" t="s">
        <v>59</v>
      </c>
      <c r="P1048" t="s">
        <v>63</v>
      </c>
      <c r="Q1048" t="str">
        <f t="shared" si="50"/>
        <v>March-June</v>
      </c>
    </row>
    <row r="1049" spans="1:17" x14ac:dyDescent="0.3">
      <c r="A1049">
        <v>2020</v>
      </c>
      <c r="B1049" t="s">
        <v>18</v>
      </c>
      <c r="C1049" t="s">
        <v>16</v>
      </c>
      <c r="D1049" t="s">
        <v>31</v>
      </c>
      <c r="E1049" t="str">
        <f t="shared" si="48"/>
        <v>Foreign</v>
      </c>
      <c r="F1049" t="s">
        <v>42</v>
      </c>
      <c r="G1049">
        <v>6</v>
      </c>
      <c r="H1049" t="s">
        <v>44</v>
      </c>
      <c r="I1049" s="3">
        <f t="shared" si="49"/>
        <v>165.04</v>
      </c>
      <c r="J1049" s="3">
        <v>990.24</v>
      </c>
      <c r="K1049" t="s">
        <v>49</v>
      </c>
      <c r="L1049" t="s">
        <v>54</v>
      </c>
      <c r="M1049" t="s">
        <v>57</v>
      </c>
      <c r="N1049">
        <v>2.2999999999999998</v>
      </c>
      <c r="O1049" t="s">
        <v>60</v>
      </c>
      <c r="P1049" t="s">
        <v>63</v>
      </c>
      <c r="Q1049" t="str">
        <f t="shared" si="50"/>
        <v>July-October</v>
      </c>
    </row>
    <row r="1050" spans="1:17" x14ac:dyDescent="0.3">
      <c r="A1050">
        <v>2018</v>
      </c>
      <c r="B1050" t="s">
        <v>16</v>
      </c>
      <c r="C1050" t="s">
        <v>23</v>
      </c>
      <c r="D1050" t="s">
        <v>34</v>
      </c>
      <c r="E1050" t="str">
        <f t="shared" si="48"/>
        <v>Foreign</v>
      </c>
      <c r="F1050" t="s">
        <v>42</v>
      </c>
      <c r="G1050">
        <v>3</v>
      </c>
      <c r="H1050" t="s">
        <v>44</v>
      </c>
      <c r="I1050" s="3">
        <f t="shared" si="49"/>
        <v>268.5</v>
      </c>
      <c r="J1050" s="3">
        <v>805.5</v>
      </c>
      <c r="K1050" t="s">
        <v>49</v>
      </c>
      <c r="L1050" t="s">
        <v>54</v>
      </c>
      <c r="M1050" t="s">
        <v>56</v>
      </c>
      <c r="N1050">
        <v>2.6</v>
      </c>
      <c r="O1050" t="s">
        <v>60</v>
      </c>
      <c r="P1050" t="s">
        <v>61</v>
      </c>
      <c r="Q1050" t="str">
        <f t="shared" si="50"/>
        <v>November-February</v>
      </c>
    </row>
    <row r="1051" spans="1:17" x14ac:dyDescent="0.3">
      <c r="A1051">
        <v>2022</v>
      </c>
      <c r="B1051" t="s">
        <v>18</v>
      </c>
      <c r="C1051" t="s">
        <v>22</v>
      </c>
      <c r="D1051" t="s">
        <v>31</v>
      </c>
      <c r="E1051" t="str">
        <f t="shared" si="48"/>
        <v>Foreign</v>
      </c>
      <c r="F1051" t="s">
        <v>42</v>
      </c>
      <c r="G1051">
        <v>6</v>
      </c>
      <c r="H1051" t="s">
        <v>44</v>
      </c>
      <c r="I1051" s="3">
        <f t="shared" si="49"/>
        <v>165.75</v>
      </c>
      <c r="J1051" s="3">
        <v>994.5</v>
      </c>
      <c r="K1051" t="s">
        <v>48</v>
      </c>
      <c r="L1051" t="s">
        <v>54</v>
      </c>
      <c r="M1051" t="s">
        <v>57</v>
      </c>
      <c r="N1051">
        <v>4.4000000000000004</v>
      </c>
      <c r="O1051" t="s">
        <v>59</v>
      </c>
      <c r="P1051" t="s">
        <v>61</v>
      </c>
      <c r="Q1051" t="str">
        <f t="shared" si="50"/>
        <v>July-October</v>
      </c>
    </row>
    <row r="1052" spans="1:17" x14ac:dyDescent="0.3">
      <c r="A1052">
        <v>2018</v>
      </c>
      <c r="B1052" t="s">
        <v>15</v>
      </c>
      <c r="C1052" t="s">
        <v>28</v>
      </c>
      <c r="D1052" t="s">
        <v>35</v>
      </c>
      <c r="E1052" t="str">
        <f t="shared" si="48"/>
        <v>Foreign</v>
      </c>
      <c r="F1052" t="s">
        <v>40</v>
      </c>
      <c r="G1052">
        <v>6</v>
      </c>
      <c r="H1052" t="s">
        <v>47</v>
      </c>
      <c r="I1052" s="3">
        <f t="shared" si="49"/>
        <v>176.25</v>
      </c>
      <c r="J1052" s="3">
        <v>1057.5</v>
      </c>
      <c r="K1052" t="s">
        <v>48</v>
      </c>
      <c r="L1052" t="s">
        <v>54</v>
      </c>
      <c r="M1052" t="s">
        <v>57</v>
      </c>
      <c r="N1052">
        <v>3.5</v>
      </c>
      <c r="O1052" t="s">
        <v>59</v>
      </c>
      <c r="P1052" t="s">
        <v>62</v>
      </c>
      <c r="Q1052" t="str">
        <f t="shared" si="50"/>
        <v>July-October</v>
      </c>
    </row>
    <row r="1053" spans="1:17" x14ac:dyDescent="0.3">
      <c r="A1053">
        <v>2022</v>
      </c>
      <c r="B1053" t="s">
        <v>18</v>
      </c>
      <c r="C1053" t="s">
        <v>24</v>
      </c>
      <c r="D1053" t="s">
        <v>35</v>
      </c>
      <c r="E1053" t="str">
        <f t="shared" si="48"/>
        <v>Foreign</v>
      </c>
      <c r="F1053" t="s">
        <v>42</v>
      </c>
      <c r="G1053">
        <v>11</v>
      </c>
      <c r="H1053" t="s">
        <v>44</v>
      </c>
      <c r="I1053" s="3">
        <f t="shared" si="49"/>
        <v>122.71</v>
      </c>
      <c r="J1053" s="3">
        <v>1349.81</v>
      </c>
      <c r="K1053" t="s">
        <v>49</v>
      </c>
      <c r="L1053" t="s">
        <v>54</v>
      </c>
      <c r="M1053" t="s">
        <v>56</v>
      </c>
      <c r="N1053">
        <v>3.7</v>
      </c>
      <c r="O1053" t="s">
        <v>59</v>
      </c>
      <c r="P1053" t="s">
        <v>61</v>
      </c>
      <c r="Q1053" t="str">
        <f t="shared" si="50"/>
        <v>November-February</v>
      </c>
    </row>
    <row r="1054" spans="1:17" x14ac:dyDescent="0.3">
      <c r="A1054">
        <v>2022</v>
      </c>
      <c r="B1054" t="s">
        <v>16</v>
      </c>
      <c r="C1054" t="s">
        <v>25</v>
      </c>
      <c r="D1054" t="s">
        <v>31</v>
      </c>
      <c r="E1054" t="str">
        <f t="shared" si="48"/>
        <v>Foreign</v>
      </c>
      <c r="F1054" t="s">
        <v>40</v>
      </c>
      <c r="G1054">
        <v>11</v>
      </c>
      <c r="H1054" t="s">
        <v>46</v>
      </c>
      <c r="I1054" s="3">
        <f t="shared" si="49"/>
        <v>132.04999999999998</v>
      </c>
      <c r="J1054" s="3">
        <v>1452.55</v>
      </c>
      <c r="K1054" t="s">
        <v>48</v>
      </c>
      <c r="L1054" t="s">
        <v>53</v>
      </c>
      <c r="M1054" t="s">
        <v>57</v>
      </c>
      <c r="N1054">
        <v>3.5</v>
      </c>
      <c r="O1054" t="s">
        <v>59</v>
      </c>
      <c r="P1054" t="s">
        <v>61</v>
      </c>
      <c r="Q1054" t="str">
        <f t="shared" si="50"/>
        <v>July-October</v>
      </c>
    </row>
    <row r="1055" spans="1:17" x14ac:dyDescent="0.3">
      <c r="A1055">
        <v>2019</v>
      </c>
      <c r="B1055" t="s">
        <v>16</v>
      </c>
      <c r="C1055" t="s">
        <v>27</v>
      </c>
      <c r="D1055" t="s">
        <v>34</v>
      </c>
      <c r="E1055" t="str">
        <f t="shared" si="48"/>
        <v>Foreign</v>
      </c>
      <c r="F1055" t="s">
        <v>43</v>
      </c>
      <c r="G1055">
        <v>6</v>
      </c>
      <c r="H1055" t="s">
        <v>44</v>
      </c>
      <c r="I1055" s="3">
        <f t="shared" si="49"/>
        <v>281.27</v>
      </c>
      <c r="J1055" s="3">
        <v>1687.62</v>
      </c>
      <c r="K1055" t="s">
        <v>51</v>
      </c>
      <c r="L1055" t="s">
        <v>55</v>
      </c>
      <c r="M1055" t="s">
        <v>56</v>
      </c>
      <c r="N1055">
        <v>2.2999999999999998</v>
      </c>
      <c r="O1055" t="s">
        <v>59</v>
      </c>
      <c r="P1055" t="s">
        <v>61</v>
      </c>
      <c r="Q1055" t="str">
        <f t="shared" si="50"/>
        <v>November-February</v>
      </c>
    </row>
    <row r="1056" spans="1:17" x14ac:dyDescent="0.3">
      <c r="A1056">
        <v>2018</v>
      </c>
      <c r="B1056" t="s">
        <v>20</v>
      </c>
      <c r="C1056" t="s">
        <v>26</v>
      </c>
      <c r="D1056" t="s">
        <v>34</v>
      </c>
      <c r="E1056" t="str">
        <f t="shared" si="48"/>
        <v>Foreign</v>
      </c>
      <c r="F1056" t="s">
        <v>39</v>
      </c>
      <c r="G1056">
        <v>14</v>
      </c>
      <c r="H1056" t="s">
        <v>44</v>
      </c>
      <c r="I1056" s="3">
        <f t="shared" si="49"/>
        <v>82.52</v>
      </c>
      <c r="J1056" s="3">
        <v>1155.28</v>
      </c>
      <c r="K1056" t="s">
        <v>51</v>
      </c>
      <c r="L1056" t="s">
        <v>53</v>
      </c>
      <c r="M1056" t="s">
        <v>58</v>
      </c>
      <c r="N1056">
        <v>4.3</v>
      </c>
      <c r="O1056" t="s">
        <v>59</v>
      </c>
      <c r="P1056" t="s">
        <v>62</v>
      </c>
      <c r="Q1056" t="str">
        <f t="shared" si="50"/>
        <v>March-June</v>
      </c>
    </row>
    <row r="1057" spans="1:17" x14ac:dyDescent="0.3">
      <c r="A1057">
        <v>2016</v>
      </c>
      <c r="B1057" t="s">
        <v>21</v>
      </c>
      <c r="C1057" t="s">
        <v>22</v>
      </c>
      <c r="D1057" t="s">
        <v>33</v>
      </c>
      <c r="E1057" t="str">
        <f t="shared" si="48"/>
        <v>Foreign</v>
      </c>
      <c r="F1057" t="s">
        <v>39</v>
      </c>
      <c r="G1057">
        <v>14</v>
      </c>
      <c r="H1057" t="s">
        <v>44</v>
      </c>
      <c r="I1057" s="3">
        <f t="shared" si="49"/>
        <v>54.01</v>
      </c>
      <c r="J1057" s="3">
        <v>756.14</v>
      </c>
      <c r="K1057" t="s">
        <v>49</v>
      </c>
      <c r="L1057" t="s">
        <v>55</v>
      </c>
      <c r="M1057" t="s">
        <v>58</v>
      </c>
      <c r="N1057">
        <v>1.1000000000000001</v>
      </c>
      <c r="O1057" t="s">
        <v>60</v>
      </c>
      <c r="P1057" t="s">
        <v>61</v>
      </c>
      <c r="Q1057" t="str">
        <f t="shared" si="50"/>
        <v>March-June</v>
      </c>
    </row>
    <row r="1058" spans="1:17" x14ac:dyDescent="0.3">
      <c r="A1058">
        <v>2025</v>
      </c>
      <c r="B1058" t="s">
        <v>20</v>
      </c>
      <c r="C1058" t="s">
        <v>27</v>
      </c>
      <c r="D1058" t="s">
        <v>32</v>
      </c>
      <c r="E1058" t="str">
        <f t="shared" si="48"/>
        <v>Foreign</v>
      </c>
      <c r="F1058" t="s">
        <v>39</v>
      </c>
      <c r="G1058">
        <v>11</v>
      </c>
      <c r="H1058" t="s">
        <v>44</v>
      </c>
      <c r="I1058" s="3">
        <f t="shared" si="49"/>
        <v>252.46</v>
      </c>
      <c r="J1058" s="3">
        <v>2777.06</v>
      </c>
      <c r="K1058" t="s">
        <v>50</v>
      </c>
      <c r="L1058" t="s">
        <v>52</v>
      </c>
      <c r="M1058" t="s">
        <v>58</v>
      </c>
      <c r="N1058">
        <v>2.5</v>
      </c>
      <c r="O1058" t="s">
        <v>59</v>
      </c>
      <c r="P1058" t="s">
        <v>61</v>
      </c>
      <c r="Q1058" t="str">
        <f t="shared" si="50"/>
        <v>March-June</v>
      </c>
    </row>
    <row r="1059" spans="1:17" x14ac:dyDescent="0.3">
      <c r="A1059">
        <v>2017</v>
      </c>
      <c r="B1059" t="s">
        <v>15</v>
      </c>
      <c r="C1059" t="s">
        <v>26</v>
      </c>
      <c r="D1059" t="s">
        <v>30</v>
      </c>
      <c r="E1059" t="str">
        <f t="shared" si="48"/>
        <v>Foreign</v>
      </c>
      <c r="F1059" t="s">
        <v>40</v>
      </c>
      <c r="G1059">
        <v>3</v>
      </c>
      <c r="H1059" t="s">
        <v>46</v>
      </c>
      <c r="I1059" s="3">
        <f t="shared" si="49"/>
        <v>181.54</v>
      </c>
      <c r="J1059" s="3">
        <v>544.62</v>
      </c>
      <c r="K1059" t="s">
        <v>51</v>
      </c>
      <c r="L1059" t="s">
        <v>52</v>
      </c>
      <c r="M1059" t="s">
        <v>56</v>
      </c>
      <c r="N1059">
        <v>4.8</v>
      </c>
      <c r="O1059" t="s">
        <v>59</v>
      </c>
      <c r="P1059" t="s">
        <v>61</v>
      </c>
      <c r="Q1059" t="str">
        <f t="shared" si="50"/>
        <v>November-February</v>
      </c>
    </row>
    <row r="1060" spans="1:17" x14ac:dyDescent="0.3">
      <c r="A1060">
        <v>2017</v>
      </c>
      <c r="B1060" t="s">
        <v>18</v>
      </c>
      <c r="C1060" t="s">
        <v>23</v>
      </c>
      <c r="D1060" t="s">
        <v>35</v>
      </c>
      <c r="E1060" t="str">
        <f t="shared" si="48"/>
        <v>Foreign</v>
      </c>
      <c r="F1060" t="s">
        <v>41</v>
      </c>
      <c r="G1060">
        <v>13</v>
      </c>
      <c r="H1060" t="s">
        <v>45</v>
      </c>
      <c r="I1060" s="3">
        <f t="shared" si="49"/>
        <v>99.699999999999989</v>
      </c>
      <c r="J1060" s="3">
        <v>1296.0999999999999</v>
      </c>
      <c r="K1060" t="s">
        <v>48</v>
      </c>
      <c r="L1060" t="s">
        <v>52</v>
      </c>
      <c r="M1060" t="s">
        <v>56</v>
      </c>
      <c r="N1060">
        <v>2.5</v>
      </c>
      <c r="O1060" t="s">
        <v>59</v>
      </c>
      <c r="P1060" t="s">
        <v>61</v>
      </c>
      <c r="Q1060" t="str">
        <f t="shared" si="50"/>
        <v>November-February</v>
      </c>
    </row>
    <row r="1061" spans="1:17" x14ac:dyDescent="0.3">
      <c r="A1061">
        <v>2018</v>
      </c>
      <c r="B1061" t="s">
        <v>21</v>
      </c>
      <c r="C1061" t="s">
        <v>27</v>
      </c>
      <c r="D1061" t="s">
        <v>29</v>
      </c>
      <c r="E1061" t="str">
        <f t="shared" si="48"/>
        <v>Domestic</v>
      </c>
      <c r="F1061" t="s">
        <v>41</v>
      </c>
      <c r="G1061">
        <v>8</v>
      </c>
      <c r="H1061" t="s">
        <v>44</v>
      </c>
      <c r="I1061" s="3">
        <f t="shared" si="49"/>
        <v>141.07</v>
      </c>
      <c r="J1061" s="3">
        <v>1128.56</v>
      </c>
      <c r="K1061" t="s">
        <v>48</v>
      </c>
      <c r="L1061" t="s">
        <v>55</v>
      </c>
      <c r="M1061" t="s">
        <v>56</v>
      </c>
      <c r="N1061">
        <v>1.1000000000000001</v>
      </c>
      <c r="O1061" t="s">
        <v>60</v>
      </c>
      <c r="P1061" t="s">
        <v>62</v>
      </c>
      <c r="Q1061" t="str">
        <f t="shared" si="50"/>
        <v>November-February</v>
      </c>
    </row>
    <row r="1062" spans="1:17" x14ac:dyDescent="0.3">
      <c r="A1062">
        <v>2018</v>
      </c>
      <c r="B1062" t="s">
        <v>19</v>
      </c>
      <c r="C1062" t="s">
        <v>26</v>
      </c>
      <c r="D1062" t="s">
        <v>34</v>
      </c>
      <c r="E1062" t="str">
        <f t="shared" si="48"/>
        <v>Foreign</v>
      </c>
      <c r="F1062" t="s">
        <v>43</v>
      </c>
      <c r="G1062">
        <v>4</v>
      </c>
      <c r="H1062" t="s">
        <v>47</v>
      </c>
      <c r="I1062" s="3">
        <f t="shared" si="49"/>
        <v>166.97</v>
      </c>
      <c r="J1062" s="3">
        <v>667.88</v>
      </c>
      <c r="K1062" t="s">
        <v>51</v>
      </c>
      <c r="L1062" t="s">
        <v>53</v>
      </c>
      <c r="M1062" t="s">
        <v>56</v>
      </c>
      <c r="N1062">
        <v>1.8</v>
      </c>
      <c r="O1062" t="s">
        <v>60</v>
      </c>
      <c r="P1062" t="s">
        <v>63</v>
      </c>
      <c r="Q1062" t="str">
        <f t="shared" si="50"/>
        <v>November-February</v>
      </c>
    </row>
    <row r="1063" spans="1:17" x14ac:dyDescent="0.3">
      <c r="A1063">
        <v>2024</v>
      </c>
      <c r="B1063" t="s">
        <v>17</v>
      </c>
      <c r="C1063" t="s">
        <v>27</v>
      </c>
      <c r="D1063" t="s">
        <v>36</v>
      </c>
      <c r="E1063" t="str">
        <f t="shared" si="48"/>
        <v>Foreign</v>
      </c>
      <c r="F1063" t="s">
        <v>41</v>
      </c>
      <c r="G1063">
        <v>11</v>
      </c>
      <c r="H1063" t="s">
        <v>45</v>
      </c>
      <c r="I1063" s="3">
        <f t="shared" si="49"/>
        <v>185.79999999999998</v>
      </c>
      <c r="J1063" s="3">
        <v>2043.8</v>
      </c>
      <c r="K1063" t="s">
        <v>50</v>
      </c>
      <c r="L1063" t="s">
        <v>53</v>
      </c>
      <c r="M1063" t="s">
        <v>58</v>
      </c>
      <c r="N1063">
        <v>4.8</v>
      </c>
      <c r="O1063" t="s">
        <v>60</v>
      </c>
      <c r="P1063" t="s">
        <v>62</v>
      </c>
      <c r="Q1063" t="str">
        <f t="shared" si="50"/>
        <v>March-June</v>
      </c>
    </row>
    <row r="1064" spans="1:17" x14ac:dyDescent="0.3">
      <c r="A1064">
        <v>2025</v>
      </c>
      <c r="B1064" t="s">
        <v>16</v>
      </c>
      <c r="C1064" t="s">
        <v>16</v>
      </c>
      <c r="D1064" t="s">
        <v>33</v>
      </c>
      <c r="E1064" t="str">
        <f t="shared" si="48"/>
        <v>Foreign</v>
      </c>
      <c r="F1064" t="s">
        <v>43</v>
      </c>
      <c r="G1064">
        <v>2</v>
      </c>
      <c r="H1064" t="s">
        <v>44</v>
      </c>
      <c r="I1064" s="3">
        <f t="shared" si="49"/>
        <v>249.89</v>
      </c>
      <c r="J1064" s="3">
        <v>499.78</v>
      </c>
      <c r="K1064" t="s">
        <v>49</v>
      </c>
      <c r="L1064" t="s">
        <v>54</v>
      </c>
      <c r="M1064" t="s">
        <v>56</v>
      </c>
      <c r="N1064">
        <v>4.4000000000000004</v>
      </c>
      <c r="O1064" t="s">
        <v>60</v>
      </c>
      <c r="P1064" t="s">
        <v>63</v>
      </c>
      <c r="Q1064" t="str">
        <f t="shared" si="50"/>
        <v>November-February</v>
      </c>
    </row>
    <row r="1065" spans="1:17" x14ac:dyDescent="0.3">
      <c r="A1065">
        <v>2025</v>
      </c>
      <c r="B1065" t="s">
        <v>21</v>
      </c>
      <c r="C1065" t="s">
        <v>28</v>
      </c>
      <c r="D1065" t="s">
        <v>35</v>
      </c>
      <c r="E1065" t="str">
        <f t="shared" si="48"/>
        <v>Foreign</v>
      </c>
      <c r="F1065" t="s">
        <v>42</v>
      </c>
      <c r="G1065">
        <v>7</v>
      </c>
      <c r="H1065" t="s">
        <v>45</v>
      </c>
      <c r="I1065" s="3">
        <f t="shared" si="49"/>
        <v>130.41999999999999</v>
      </c>
      <c r="J1065" s="3">
        <v>912.93999999999994</v>
      </c>
      <c r="K1065" t="s">
        <v>51</v>
      </c>
      <c r="L1065" t="s">
        <v>55</v>
      </c>
      <c r="M1065" t="s">
        <v>58</v>
      </c>
      <c r="N1065">
        <v>1.8</v>
      </c>
      <c r="O1065" t="s">
        <v>60</v>
      </c>
      <c r="P1065" t="s">
        <v>63</v>
      </c>
      <c r="Q1065" t="str">
        <f t="shared" si="50"/>
        <v>March-June</v>
      </c>
    </row>
    <row r="1066" spans="1:17" x14ac:dyDescent="0.3">
      <c r="A1066">
        <v>2019</v>
      </c>
      <c r="B1066" t="s">
        <v>19</v>
      </c>
      <c r="C1066" t="s">
        <v>24</v>
      </c>
      <c r="D1066" t="s">
        <v>30</v>
      </c>
      <c r="E1066" t="str">
        <f t="shared" si="48"/>
        <v>Foreign</v>
      </c>
      <c r="F1066" t="s">
        <v>39</v>
      </c>
      <c r="G1066">
        <v>11</v>
      </c>
      <c r="H1066" t="s">
        <v>47</v>
      </c>
      <c r="I1066" s="3">
        <f t="shared" si="49"/>
        <v>209.42</v>
      </c>
      <c r="J1066" s="3">
        <v>2303.62</v>
      </c>
      <c r="K1066" t="s">
        <v>48</v>
      </c>
      <c r="L1066" t="s">
        <v>52</v>
      </c>
      <c r="M1066" t="s">
        <v>57</v>
      </c>
      <c r="N1066">
        <v>4.9000000000000004</v>
      </c>
      <c r="O1066" t="s">
        <v>60</v>
      </c>
      <c r="P1066" t="s">
        <v>62</v>
      </c>
      <c r="Q1066" t="str">
        <f t="shared" si="50"/>
        <v>July-October</v>
      </c>
    </row>
    <row r="1067" spans="1:17" x14ac:dyDescent="0.3">
      <c r="A1067">
        <v>2018</v>
      </c>
      <c r="B1067" t="s">
        <v>21</v>
      </c>
      <c r="C1067" t="s">
        <v>27</v>
      </c>
      <c r="D1067" t="s">
        <v>36</v>
      </c>
      <c r="E1067" t="str">
        <f t="shared" si="48"/>
        <v>Foreign</v>
      </c>
      <c r="F1067" t="s">
        <v>40</v>
      </c>
      <c r="G1067">
        <v>8</v>
      </c>
      <c r="H1067" t="s">
        <v>47</v>
      </c>
      <c r="I1067" s="3">
        <f t="shared" si="49"/>
        <v>253.73</v>
      </c>
      <c r="J1067" s="3">
        <v>2029.84</v>
      </c>
      <c r="K1067" t="s">
        <v>50</v>
      </c>
      <c r="L1067" t="s">
        <v>55</v>
      </c>
      <c r="M1067" t="s">
        <v>57</v>
      </c>
      <c r="N1067">
        <v>1.6</v>
      </c>
      <c r="O1067" t="s">
        <v>60</v>
      </c>
      <c r="P1067" t="s">
        <v>63</v>
      </c>
      <c r="Q1067" t="str">
        <f t="shared" si="50"/>
        <v>July-October</v>
      </c>
    </row>
    <row r="1068" spans="1:17" x14ac:dyDescent="0.3">
      <c r="A1068">
        <v>2025</v>
      </c>
      <c r="B1068" t="s">
        <v>20</v>
      </c>
      <c r="C1068" t="s">
        <v>24</v>
      </c>
      <c r="D1068" t="s">
        <v>35</v>
      </c>
      <c r="E1068" t="str">
        <f t="shared" si="48"/>
        <v>Foreign</v>
      </c>
      <c r="F1068" t="s">
        <v>43</v>
      </c>
      <c r="G1068">
        <v>11</v>
      </c>
      <c r="H1068" t="s">
        <v>44</v>
      </c>
      <c r="I1068" s="3">
        <f t="shared" si="49"/>
        <v>256.26</v>
      </c>
      <c r="J1068" s="3">
        <v>2818.86</v>
      </c>
      <c r="K1068" t="s">
        <v>49</v>
      </c>
      <c r="L1068" t="s">
        <v>54</v>
      </c>
      <c r="M1068" t="s">
        <v>58</v>
      </c>
      <c r="N1068">
        <v>5</v>
      </c>
      <c r="O1068" t="s">
        <v>60</v>
      </c>
      <c r="P1068" t="s">
        <v>61</v>
      </c>
      <c r="Q1068" t="str">
        <f t="shared" si="50"/>
        <v>March-June</v>
      </c>
    </row>
    <row r="1069" spans="1:17" x14ac:dyDescent="0.3">
      <c r="A1069">
        <v>2024</v>
      </c>
      <c r="B1069" t="s">
        <v>19</v>
      </c>
      <c r="C1069" t="s">
        <v>27</v>
      </c>
      <c r="D1069" t="s">
        <v>33</v>
      </c>
      <c r="E1069" t="str">
        <f t="shared" si="48"/>
        <v>Foreign</v>
      </c>
      <c r="F1069" t="s">
        <v>40</v>
      </c>
      <c r="G1069">
        <v>4</v>
      </c>
      <c r="H1069" t="s">
        <v>44</v>
      </c>
      <c r="I1069" s="3">
        <f t="shared" si="49"/>
        <v>91.19</v>
      </c>
      <c r="J1069" s="3">
        <v>364.76</v>
      </c>
      <c r="K1069" t="s">
        <v>48</v>
      </c>
      <c r="L1069" t="s">
        <v>53</v>
      </c>
      <c r="M1069" t="s">
        <v>57</v>
      </c>
      <c r="N1069">
        <v>4.4000000000000004</v>
      </c>
      <c r="O1069" t="s">
        <v>59</v>
      </c>
      <c r="P1069" t="s">
        <v>61</v>
      </c>
      <c r="Q1069" t="str">
        <f t="shared" si="50"/>
        <v>July-October</v>
      </c>
    </row>
    <row r="1070" spans="1:17" x14ac:dyDescent="0.3">
      <c r="A1070">
        <v>2022</v>
      </c>
      <c r="B1070" t="s">
        <v>17</v>
      </c>
      <c r="C1070" t="s">
        <v>25</v>
      </c>
      <c r="D1070" t="s">
        <v>33</v>
      </c>
      <c r="E1070" t="str">
        <f t="shared" si="48"/>
        <v>Foreign</v>
      </c>
      <c r="F1070" t="s">
        <v>40</v>
      </c>
      <c r="G1070">
        <v>6</v>
      </c>
      <c r="H1070" t="s">
        <v>47</v>
      </c>
      <c r="I1070" s="3">
        <f t="shared" si="49"/>
        <v>118.05</v>
      </c>
      <c r="J1070" s="3">
        <v>708.3</v>
      </c>
      <c r="K1070" t="s">
        <v>49</v>
      </c>
      <c r="L1070" t="s">
        <v>54</v>
      </c>
      <c r="M1070" t="s">
        <v>58</v>
      </c>
      <c r="N1070">
        <v>4.7</v>
      </c>
      <c r="O1070" t="s">
        <v>60</v>
      </c>
      <c r="P1070" t="s">
        <v>62</v>
      </c>
      <c r="Q1070" t="str">
        <f t="shared" si="50"/>
        <v>March-June</v>
      </c>
    </row>
    <row r="1071" spans="1:17" x14ac:dyDescent="0.3">
      <c r="A1071">
        <v>2020</v>
      </c>
      <c r="B1071" t="s">
        <v>16</v>
      </c>
      <c r="C1071" t="s">
        <v>22</v>
      </c>
      <c r="D1071" t="s">
        <v>34</v>
      </c>
      <c r="E1071" t="str">
        <f t="shared" si="48"/>
        <v>Foreign</v>
      </c>
      <c r="F1071" t="s">
        <v>39</v>
      </c>
      <c r="G1071">
        <v>8</v>
      </c>
      <c r="H1071" t="s">
        <v>46</v>
      </c>
      <c r="I1071" s="3">
        <f t="shared" si="49"/>
        <v>186.57</v>
      </c>
      <c r="J1071" s="3">
        <v>1492.56</v>
      </c>
      <c r="K1071" t="s">
        <v>49</v>
      </c>
      <c r="L1071" t="s">
        <v>54</v>
      </c>
      <c r="M1071" t="s">
        <v>56</v>
      </c>
      <c r="N1071">
        <v>1.6</v>
      </c>
      <c r="O1071" t="s">
        <v>60</v>
      </c>
      <c r="P1071" t="s">
        <v>63</v>
      </c>
      <c r="Q1071" t="str">
        <f t="shared" si="50"/>
        <v>November-February</v>
      </c>
    </row>
    <row r="1072" spans="1:17" x14ac:dyDescent="0.3">
      <c r="A1072">
        <v>2020</v>
      </c>
      <c r="B1072" t="s">
        <v>15</v>
      </c>
      <c r="C1072" t="s">
        <v>28</v>
      </c>
      <c r="D1072" t="s">
        <v>32</v>
      </c>
      <c r="E1072" t="str">
        <f t="shared" si="48"/>
        <v>Foreign</v>
      </c>
      <c r="F1072" t="s">
        <v>42</v>
      </c>
      <c r="G1072">
        <v>5</v>
      </c>
      <c r="H1072" t="s">
        <v>45</v>
      </c>
      <c r="I1072" s="3">
        <f t="shared" si="49"/>
        <v>268.02</v>
      </c>
      <c r="J1072" s="3">
        <v>1340.1</v>
      </c>
      <c r="K1072" t="s">
        <v>50</v>
      </c>
      <c r="L1072" t="s">
        <v>54</v>
      </c>
      <c r="M1072" t="s">
        <v>58</v>
      </c>
      <c r="N1072">
        <v>2.2000000000000002</v>
      </c>
      <c r="O1072" t="s">
        <v>59</v>
      </c>
      <c r="P1072" t="s">
        <v>61</v>
      </c>
      <c r="Q1072" t="str">
        <f t="shared" si="50"/>
        <v>March-June</v>
      </c>
    </row>
    <row r="1073" spans="1:17" x14ac:dyDescent="0.3">
      <c r="A1073">
        <v>2022</v>
      </c>
      <c r="B1073" t="s">
        <v>15</v>
      </c>
      <c r="C1073" t="s">
        <v>25</v>
      </c>
      <c r="D1073" t="s">
        <v>31</v>
      </c>
      <c r="E1073" t="str">
        <f t="shared" si="48"/>
        <v>Foreign</v>
      </c>
      <c r="F1073" t="s">
        <v>42</v>
      </c>
      <c r="G1073">
        <v>9</v>
      </c>
      <c r="H1073" t="s">
        <v>46</v>
      </c>
      <c r="I1073" s="3">
        <f t="shared" si="49"/>
        <v>241.32000000000002</v>
      </c>
      <c r="J1073" s="3">
        <v>2171.88</v>
      </c>
      <c r="K1073" t="s">
        <v>49</v>
      </c>
      <c r="L1073" t="s">
        <v>54</v>
      </c>
      <c r="M1073" t="s">
        <v>56</v>
      </c>
      <c r="N1073">
        <v>3.8</v>
      </c>
      <c r="O1073" t="s">
        <v>60</v>
      </c>
      <c r="P1073" t="s">
        <v>62</v>
      </c>
      <c r="Q1073" t="str">
        <f t="shared" si="50"/>
        <v>November-February</v>
      </c>
    </row>
    <row r="1074" spans="1:17" x14ac:dyDescent="0.3">
      <c r="A1074">
        <v>2021</v>
      </c>
      <c r="B1074" t="s">
        <v>21</v>
      </c>
      <c r="C1074" t="s">
        <v>16</v>
      </c>
      <c r="D1074" t="s">
        <v>29</v>
      </c>
      <c r="E1074" t="str">
        <f t="shared" si="48"/>
        <v>Domestic</v>
      </c>
      <c r="F1074" t="s">
        <v>41</v>
      </c>
      <c r="G1074">
        <v>6</v>
      </c>
      <c r="H1074" t="s">
        <v>44</v>
      </c>
      <c r="I1074" s="3">
        <f t="shared" si="49"/>
        <v>183.51</v>
      </c>
      <c r="J1074" s="3">
        <v>1101.06</v>
      </c>
      <c r="K1074" t="s">
        <v>48</v>
      </c>
      <c r="L1074" t="s">
        <v>53</v>
      </c>
      <c r="M1074" t="s">
        <v>57</v>
      </c>
      <c r="N1074">
        <v>3</v>
      </c>
      <c r="O1074" t="s">
        <v>59</v>
      </c>
      <c r="P1074" t="s">
        <v>62</v>
      </c>
      <c r="Q1074" t="str">
        <f t="shared" si="50"/>
        <v>July-October</v>
      </c>
    </row>
    <row r="1075" spans="1:17" x14ac:dyDescent="0.3">
      <c r="A1075">
        <v>2024</v>
      </c>
      <c r="B1075" t="s">
        <v>19</v>
      </c>
      <c r="C1075" t="s">
        <v>28</v>
      </c>
      <c r="D1075" t="s">
        <v>33</v>
      </c>
      <c r="E1075" t="str">
        <f t="shared" si="48"/>
        <v>Foreign</v>
      </c>
      <c r="F1075" t="s">
        <v>42</v>
      </c>
      <c r="G1075">
        <v>6</v>
      </c>
      <c r="H1075" t="s">
        <v>46</v>
      </c>
      <c r="I1075" s="3">
        <f t="shared" si="49"/>
        <v>295.45</v>
      </c>
      <c r="J1075" s="3">
        <v>1772.7</v>
      </c>
      <c r="K1075" t="s">
        <v>49</v>
      </c>
      <c r="L1075" t="s">
        <v>53</v>
      </c>
      <c r="M1075" t="s">
        <v>58</v>
      </c>
      <c r="N1075">
        <v>2.2000000000000002</v>
      </c>
      <c r="O1075" t="s">
        <v>60</v>
      </c>
      <c r="P1075" t="s">
        <v>63</v>
      </c>
      <c r="Q1075" t="str">
        <f t="shared" si="50"/>
        <v>March-June</v>
      </c>
    </row>
    <row r="1076" spans="1:17" x14ac:dyDescent="0.3">
      <c r="A1076">
        <v>2025</v>
      </c>
      <c r="B1076" t="s">
        <v>21</v>
      </c>
      <c r="C1076" t="s">
        <v>24</v>
      </c>
      <c r="D1076" t="s">
        <v>36</v>
      </c>
      <c r="E1076" t="str">
        <f t="shared" si="48"/>
        <v>Foreign</v>
      </c>
      <c r="F1076" t="s">
        <v>39</v>
      </c>
      <c r="G1076">
        <v>12</v>
      </c>
      <c r="H1076" t="s">
        <v>46</v>
      </c>
      <c r="I1076" s="3">
        <f t="shared" si="49"/>
        <v>142.91999999999999</v>
      </c>
      <c r="J1076" s="3">
        <v>1715.04</v>
      </c>
      <c r="K1076" t="s">
        <v>49</v>
      </c>
      <c r="L1076" t="s">
        <v>53</v>
      </c>
      <c r="M1076" t="s">
        <v>56</v>
      </c>
      <c r="N1076">
        <v>3.8</v>
      </c>
      <c r="O1076" t="s">
        <v>60</v>
      </c>
      <c r="P1076" t="s">
        <v>63</v>
      </c>
      <c r="Q1076" t="str">
        <f t="shared" si="50"/>
        <v>November-February</v>
      </c>
    </row>
    <row r="1077" spans="1:17" x14ac:dyDescent="0.3">
      <c r="A1077">
        <v>2024</v>
      </c>
      <c r="B1077" t="s">
        <v>18</v>
      </c>
      <c r="C1077" t="s">
        <v>22</v>
      </c>
      <c r="D1077" t="s">
        <v>31</v>
      </c>
      <c r="E1077" t="str">
        <f t="shared" si="48"/>
        <v>Foreign</v>
      </c>
      <c r="F1077" t="s">
        <v>40</v>
      </c>
      <c r="G1077">
        <v>13</v>
      </c>
      <c r="H1077" t="s">
        <v>45</v>
      </c>
      <c r="I1077" s="3">
        <f t="shared" si="49"/>
        <v>255.89000000000001</v>
      </c>
      <c r="J1077" s="3">
        <v>3326.57</v>
      </c>
      <c r="K1077" t="s">
        <v>51</v>
      </c>
      <c r="L1077" t="s">
        <v>53</v>
      </c>
      <c r="M1077" t="s">
        <v>58</v>
      </c>
      <c r="N1077">
        <v>4.0999999999999996</v>
      </c>
      <c r="O1077" t="s">
        <v>60</v>
      </c>
      <c r="P1077" t="s">
        <v>62</v>
      </c>
      <c r="Q1077" t="str">
        <f t="shared" si="50"/>
        <v>March-June</v>
      </c>
    </row>
    <row r="1078" spans="1:17" x14ac:dyDescent="0.3">
      <c r="A1078">
        <v>2022</v>
      </c>
      <c r="B1078" t="s">
        <v>17</v>
      </c>
      <c r="C1078" t="s">
        <v>26</v>
      </c>
      <c r="D1078" t="s">
        <v>34</v>
      </c>
      <c r="E1078" t="str">
        <f t="shared" si="48"/>
        <v>Foreign</v>
      </c>
      <c r="F1078" t="s">
        <v>43</v>
      </c>
      <c r="G1078">
        <v>2</v>
      </c>
      <c r="H1078" t="s">
        <v>44</v>
      </c>
      <c r="I1078" s="3">
        <f t="shared" si="49"/>
        <v>249.16</v>
      </c>
      <c r="J1078" s="3">
        <v>498.32</v>
      </c>
      <c r="K1078" t="s">
        <v>51</v>
      </c>
      <c r="L1078" t="s">
        <v>52</v>
      </c>
      <c r="M1078" t="s">
        <v>58</v>
      </c>
      <c r="N1078">
        <v>2.1</v>
      </c>
      <c r="O1078" t="s">
        <v>60</v>
      </c>
      <c r="P1078" t="s">
        <v>63</v>
      </c>
      <c r="Q1078" t="str">
        <f t="shared" si="50"/>
        <v>March-June</v>
      </c>
    </row>
    <row r="1079" spans="1:17" x14ac:dyDescent="0.3">
      <c r="A1079">
        <v>2016</v>
      </c>
      <c r="B1079" t="s">
        <v>16</v>
      </c>
      <c r="C1079" t="s">
        <v>25</v>
      </c>
      <c r="D1079" t="s">
        <v>29</v>
      </c>
      <c r="E1079" t="str">
        <f t="shared" si="48"/>
        <v>Domestic</v>
      </c>
      <c r="F1079" t="s">
        <v>43</v>
      </c>
      <c r="G1079">
        <v>7</v>
      </c>
      <c r="H1079" t="s">
        <v>45</v>
      </c>
      <c r="I1079" s="3">
        <f t="shared" si="49"/>
        <v>274.25</v>
      </c>
      <c r="J1079" s="3">
        <v>1919.75</v>
      </c>
      <c r="K1079" t="s">
        <v>48</v>
      </c>
      <c r="L1079" t="s">
        <v>55</v>
      </c>
      <c r="M1079" t="s">
        <v>58</v>
      </c>
      <c r="N1079">
        <v>1.3</v>
      </c>
      <c r="O1079" t="s">
        <v>60</v>
      </c>
      <c r="P1079" t="s">
        <v>61</v>
      </c>
      <c r="Q1079" t="str">
        <f t="shared" si="50"/>
        <v>March-June</v>
      </c>
    </row>
    <row r="1080" spans="1:17" x14ac:dyDescent="0.3">
      <c r="A1080">
        <v>2023</v>
      </c>
      <c r="B1080" t="s">
        <v>21</v>
      </c>
      <c r="C1080" t="s">
        <v>28</v>
      </c>
      <c r="D1080" t="s">
        <v>34</v>
      </c>
      <c r="E1080" t="str">
        <f t="shared" si="48"/>
        <v>Foreign</v>
      </c>
      <c r="F1080" t="s">
        <v>42</v>
      </c>
      <c r="G1080">
        <v>9</v>
      </c>
      <c r="H1080" t="s">
        <v>47</v>
      </c>
      <c r="I1080" s="3">
        <f t="shared" si="49"/>
        <v>296.54999999999995</v>
      </c>
      <c r="J1080" s="3">
        <v>2668.95</v>
      </c>
      <c r="K1080" t="s">
        <v>49</v>
      </c>
      <c r="L1080" t="s">
        <v>52</v>
      </c>
      <c r="M1080" t="s">
        <v>57</v>
      </c>
      <c r="N1080">
        <v>3.3</v>
      </c>
      <c r="O1080" t="s">
        <v>59</v>
      </c>
      <c r="P1080" t="s">
        <v>62</v>
      </c>
      <c r="Q1080" t="str">
        <f t="shared" si="50"/>
        <v>July-October</v>
      </c>
    </row>
    <row r="1081" spans="1:17" x14ac:dyDescent="0.3">
      <c r="A1081">
        <v>2015</v>
      </c>
      <c r="B1081" t="s">
        <v>18</v>
      </c>
      <c r="C1081" t="s">
        <v>16</v>
      </c>
      <c r="D1081" t="s">
        <v>29</v>
      </c>
      <c r="E1081" t="str">
        <f t="shared" si="48"/>
        <v>Domestic</v>
      </c>
      <c r="F1081" t="s">
        <v>41</v>
      </c>
      <c r="G1081">
        <v>5</v>
      </c>
      <c r="H1081" t="s">
        <v>45</v>
      </c>
      <c r="I1081" s="3">
        <f t="shared" si="49"/>
        <v>158.80000000000001</v>
      </c>
      <c r="J1081" s="3">
        <v>794</v>
      </c>
      <c r="K1081" t="s">
        <v>51</v>
      </c>
      <c r="L1081" t="s">
        <v>54</v>
      </c>
      <c r="M1081" t="s">
        <v>56</v>
      </c>
      <c r="N1081">
        <v>2.6</v>
      </c>
      <c r="O1081" t="s">
        <v>60</v>
      </c>
      <c r="P1081" t="s">
        <v>62</v>
      </c>
      <c r="Q1081" t="str">
        <f t="shared" si="50"/>
        <v>November-February</v>
      </c>
    </row>
    <row r="1082" spans="1:17" x14ac:dyDescent="0.3">
      <c r="A1082">
        <v>2022</v>
      </c>
      <c r="B1082" t="s">
        <v>19</v>
      </c>
      <c r="C1082" t="s">
        <v>25</v>
      </c>
      <c r="D1082" t="s">
        <v>29</v>
      </c>
      <c r="E1082" t="str">
        <f t="shared" si="48"/>
        <v>Domestic</v>
      </c>
      <c r="F1082" t="s">
        <v>43</v>
      </c>
      <c r="G1082">
        <v>14</v>
      </c>
      <c r="H1082" t="s">
        <v>45</v>
      </c>
      <c r="I1082" s="3">
        <f t="shared" si="49"/>
        <v>74.78</v>
      </c>
      <c r="J1082" s="3">
        <v>1046.92</v>
      </c>
      <c r="K1082" t="s">
        <v>48</v>
      </c>
      <c r="L1082" t="s">
        <v>54</v>
      </c>
      <c r="M1082" t="s">
        <v>57</v>
      </c>
      <c r="N1082">
        <v>4.5</v>
      </c>
      <c r="O1082" t="s">
        <v>60</v>
      </c>
      <c r="P1082" t="s">
        <v>62</v>
      </c>
      <c r="Q1082" t="str">
        <f t="shared" si="50"/>
        <v>July-October</v>
      </c>
    </row>
    <row r="1083" spans="1:17" x14ac:dyDescent="0.3">
      <c r="A1083">
        <v>2025</v>
      </c>
      <c r="B1083" t="s">
        <v>17</v>
      </c>
      <c r="C1083" t="s">
        <v>22</v>
      </c>
      <c r="D1083" t="s">
        <v>36</v>
      </c>
      <c r="E1083" t="str">
        <f t="shared" si="48"/>
        <v>Foreign</v>
      </c>
      <c r="F1083" t="s">
        <v>41</v>
      </c>
      <c r="G1083">
        <v>5</v>
      </c>
      <c r="H1083" t="s">
        <v>47</v>
      </c>
      <c r="I1083" s="3">
        <f t="shared" si="49"/>
        <v>149.05000000000001</v>
      </c>
      <c r="J1083" s="3">
        <v>745.25</v>
      </c>
      <c r="K1083" t="s">
        <v>49</v>
      </c>
      <c r="L1083" t="s">
        <v>54</v>
      </c>
      <c r="M1083" t="s">
        <v>56</v>
      </c>
      <c r="N1083">
        <v>1.2</v>
      </c>
      <c r="O1083" t="s">
        <v>59</v>
      </c>
      <c r="P1083" t="s">
        <v>62</v>
      </c>
      <c r="Q1083" t="str">
        <f t="shared" si="50"/>
        <v>November-February</v>
      </c>
    </row>
    <row r="1084" spans="1:17" x14ac:dyDescent="0.3">
      <c r="A1084">
        <v>2018</v>
      </c>
      <c r="B1084" t="s">
        <v>16</v>
      </c>
      <c r="C1084" t="s">
        <v>22</v>
      </c>
      <c r="D1084" t="s">
        <v>30</v>
      </c>
      <c r="E1084" t="str">
        <f t="shared" si="48"/>
        <v>Foreign</v>
      </c>
      <c r="F1084" t="s">
        <v>43</v>
      </c>
      <c r="G1084">
        <v>12</v>
      </c>
      <c r="H1084" t="s">
        <v>46</v>
      </c>
      <c r="I1084" s="3">
        <f t="shared" si="49"/>
        <v>259.08999999999997</v>
      </c>
      <c r="J1084" s="3">
        <v>3109.08</v>
      </c>
      <c r="K1084" t="s">
        <v>48</v>
      </c>
      <c r="L1084" t="s">
        <v>54</v>
      </c>
      <c r="M1084" t="s">
        <v>58</v>
      </c>
      <c r="N1084">
        <v>3.6</v>
      </c>
      <c r="O1084" t="s">
        <v>60</v>
      </c>
      <c r="P1084" t="s">
        <v>61</v>
      </c>
      <c r="Q1084" t="str">
        <f t="shared" si="50"/>
        <v>March-June</v>
      </c>
    </row>
    <row r="1085" spans="1:17" x14ac:dyDescent="0.3">
      <c r="A1085">
        <v>2018</v>
      </c>
      <c r="B1085" t="s">
        <v>15</v>
      </c>
      <c r="C1085" t="s">
        <v>24</v>
      </c>
      <c r="D1085" t="s">
        <v>29</v>
      </c>
      <c r="E1085" t="str">
        <f t="shared" si="48"/>
        <v>Domestic</v>
      </c>
      <c r="F1085" t="s">
        <v>41</v>
      </c>
      <c r="G1085">
        <v>13</v>
      </c>
      <c r="H1085" t="s">
        <v>45</v>
      </c>
      <c r="I1085" s="3">
        <f t="shared" si="49"/>
        <v>254.10999999999999</v>
      </c>
      <c r="J1085" s="3">
        <v>3303.43</v>
      </c>
      <c r="K1085" t="s">
        <v>49</v>
      </c>
      <c r="L1085" t="s">
        <v>52</v>
      </c>
      <c r="M1085" t="s">
        <v>57</v>
      </c>
      <c r="N1085">
        <v>1.2</v>
      </c>
      <c r="O1085" t="s">
        <v>59</v>
      </c>
      <c r="P1085" t="s">
        <v>63</v>
      </c>
      <c r="Q1085" t="str">
        <f t="shared" si="50"/>
        <v>July-October</v>
      </c>
    </row>
    <row r="1086" spans="1:17" x14ac:dyDescent="0.3">
      <c r="A1086">
        <v>2019</v>
      </c>
      <c r="B1086" t="s">
        <v>18</v>
      </c>
      <c r="C1086" t="s">
        <v>16</v>
      </c>
      <c r="D1086" t="s">
        <v>33</v>
      </c>
      <c r="E1086" t="str">
        <f t="shared" si="48"/>
        <v>Foreign</v>
      </c>
      <c r="F1086" t="s">
        <v>41</v>
      </c>
      <c r="G1086">
        <v>11</v>
      </c>
      <c r="H1086" t="s">
        <v>47</v>
      </c>
      <c r="I1086" s="3">
        <f t="shared" si="49"/>
        <v>114.07</v>
      </c>
      <c r="J1086" s="3">
        <v>1254.77</v>
      </c>
      <c r="K1086" t="s">
        <v>50</v>
      </c>
      <c r="L1086" t="s">
        <v>53</v>
      </c>
      <c r="M1086" t="s">
        <v>56</v>
      </c>
      <c r="N1086">
        <v>1.5</v>
      </c>
      <c r="O1086" t="s">
        <v>59</v>
      </c>
      <c r="P1086" t="s">
        <v>63</v>
      </c>
      <c r="Q1086" t="str">
        <f t="shared" si="50"/>
        <v>November-February</v>
      </c>
    </row>
    <row r="1087" spans="1:17" x14ac:dyDescent="0.3">
      <c r="A1087">
        <v>2022</v>
      </c>
      <c r="B1087" t="s">
        <v>19</v>
      </c>
      <c r="C1087" t="s">
        <v>22</v>
      </c>
      <c r="D1087" t="s">
        <v>36</v>
      </c>
      <c r="E1087" t="str">
        <f t="shared" si="48"/>
        <v>Foreign</v>
      </c>
      <c r="F1087" t="s">
        <v>40</v>
      </c>
      <c r="G1087">
        <v>5</v>
      </c>
      <c r="H1087" t="s">
        <v>44</v>
      </c>
      <c r="I1087" s="3">
        <f t="shared" si="49"/>
        <v>33.25</v>
      </c>
      <c r="J1087" s="3">
        <v>166.25</v>
      </c>
      <c r="K1087" t="s">
        <v>51</v>
      </c>
      <c r="L1087" t="s">
        <v>54</v>
      </c>
      <c r="M1087" t="s">
        <v>56</v>
      </c>
      <c r="N1087">
        <v>2.5</v>
      </c>
      <c r="O1087" t="s">
        <v>59</v>
      </c>
      <c r="P1087" t="s">
        <v>63</v>
      </c>
      <c r="Q1087" t="str">
        <f t="shared" si="50"/>
        <v>November-February</v>
      </c>
    </row>
    <row r="1088" spans="1:17" x14ac:dyDescent="0.3">
      <c r="A1088">
        <v>2019</v>
      </c>
      <c r="B1088" t="s">
        <v>17</v>
      </c>
      <c r="C1088" t="s">
        <v>23</v>
      </c>
      <c r="D1088" t="s">
        <v>35</v>
      </c>
      <c r="E1088" t="str">
        <f t="shared" si="48"/>
        <v>Foreign</v>
      </c>
      <c r="F1088" t="s">
        <v>39</v>
      </c>
      <c r="G1088">
        <v>1</v>
      </c>
      <c r="H1088" t="s">
        <v>46</v>
      </c>
      <c r="I1088" s="3">
        <f t="shared" si="49"/>
        <v>162.76</v>
      </c>
      <c r="J1088" s="3">
        <v>162.76</v>
      </c>
      <c r="K1088" t="s">
        <v>50</v>
      </c>
      <c r="L1088" t="s">
        <v>52</v>
      </c>
      <c r="M1088" t="s">
        <v>57</v>
      </c>
      <c r="N1088">
        <v>1.9</v>
      </c>
      <c r="O1088" t="s">
        <v>59</v>
      </c>
      <c r="P1088" t="s">
        <v>63</v>
      </c>
      <c r="Q1088" t="str">
        <f t="shared" si="50"/>
        <v>July-October</v>
      </c>
    </row>
    <row r="1089" spans="1:17" x14ac:dyDescent="0.3">
      <c r="A1089">
        <v>2022</v>
      </c>
      <c r="B1089" t="s">
        <v>18</v>
      </c>
      <c r="C1089" t="s">
        <v>22</v>
      </c>
      <c r="D1089" t="s">
        <v>30</v>
      </c>
      <c r="E1089" t="str">
        <f t="shared" si="48"/>
        <v>Foreign</v>
      </c>
      <c r="F1089" t="s">
        <v>43</v>
      </c>
      <c r="G1089">
        <v>5</v>
      </c>
      <c r="H1089" t="s">
        <v>47</v>
      </c>
      <c r="I1089" s="3">
        <f t="shared" si="49"/>
        <v>152.75</v>
      </c>
      <c r="J1089" s="3">
        <v>763.75</v>
      </c>
      <c r="K1089" t="s">
        <v>49</v>
      </c>
      <c r="L1089" t="s">
        <v>52</v>
      </c>
      <c r="M1089" t="s">
        <v>56</v>
      </c>
      <c r="N1089">
        <v>1.6</v>
      </c>
      <c r="O1089" t="s">
        <v>59</v>
      </c>
      <c r="P1089" t="s">
        <v>63</v>
      </c>
      <c r="Q1089" t="str">
        <f t="shared" si="50"/>
        <v>November-February</v>
      </c>
    </row>
    <row r="1090" spans="1:17" x14ac:dyDescent="0.3">
      <c r="A1090">
        <v>2024</v>
      </c>
      <c r="B1090" t="s">
        <v>21</v>
      </c>
      <c r="C1090" t="s">
        <v>26</v>
      </c>
      <c r="D1090" t="s">
        <v>29</v>
      </c>
      <c r="E1090" t="str">
        <f t="shared" si="48"/>
        <v>Domestic</v>
      </c>
      <c r="F1090" t="s">
        <v>42</v>
      </c>
      <c r="G1090">
        <v>10</v>
      </c>
      <c r="H1090" t="s">
        <v>46</v>
      </c>
      <c r="I1090" s="3">
        <f t="shared" si="49"/>
        <v>44.010000000000005</v>
      </c>
      <c r="J1090" s="3">
        <v>440.1</v>
      </c>
      <c r="K1090" t="s">
        <v>50</v>
      </c>
      <c r="L1090" t="s">
        <v>54</v>
      </c>
      <c r="M1090" t="s">
        <v>56</v>
      </c>
      <c r="N1090">
        <v>4.2</v>
      </c>
      <c r="O1090" t="s">
        <v>60</v>
      </c>
      <c r="P1090" t="s">
        <v>62</v>
      </c>
      <c r="Q1090" t="str">
        <f t="shared" si="50"/>
        <v>November-February</v>
      </c>
    </row>
    <row r="1091" spans="1:17" x14ac:dyDescent="0.3">
      <c r="A1091">
        <v>2015</v>
      </c>
      <c r="B1091" t="s">
        <v>20</v>
      </c>
      <c r="C1091" t="s">
        <v>24</v>
      </c>
      <c r="D1091" t="s">
        <v>31</v>
      </c>
      <c r="E1091" t="str">
        <f t="shared" ref="E1091:E1154" si="51">IF(D1091="India","Domestic","Foreign")</f>
        <v>Foreign</v>
      </c>
      <c r="F1091" t="s">
        <v>39</v>
      </c>
      <c r="G1091">
        <v>8</v>
      </c>
      <c r="H1091" t="s">
        <v>47</v>
      </c>
      <c r="I1091" s="3">
        <f t="shared" ref="I1091:I1154" si="52">J1091/G1091</f>
        <v>242.57</v>
      </c>
      <c r="J1091" s="3">
        <v>1940.56</v>
      </c>
      <c r="K1091" t="s">
        <v>50</v>
      </c>
      <c r="L1091" t="s">
        <v>54</v>
      </c>
      <c r="M1091" t="s">
        <v>58</v>
      </c>
      <c r="N1091">
        <v>1.9</v>
      </c>
      <c r="O1091" t="s">
        <v>59</v>
      </c>
      <c r="P1091" t="s">
        <v>63</v>
      </c>
      <c r="Q1091" t="str">
        <f t="shared" ref="Q1091:Q1154" si="53">IF(M1091="Summer","March-June",IF(M1091="Monsoon","July-October","November-February"))</f>
        <v>March-June</v>
      </c>
    </row>
    <row r="1092" spans="1:17" x14ac:dyDescent="0.3">
      <c r="A1092">
        <v>2024</v>
      </c>
      <c r="B1092" t="s">
        <v>15</v>
      </c>
      <c r="C1092" t="s">
        <v>24</v>
      </c>
      <c r="D1092" t="s">
        <v>35</v>
      </c>
      <c r="E1092" t="str">
        <f t="shared" si="51"/>
        <v>Foreign</v>
      </c>
      <c r="F1092" t="s">
        <v>40</v>
      </c>
      <c r="G1092">
        <v>3</v>
      </c>
      <c r="H1092" t="s">
        <v>45</v>
      </c>
      <c r="I1092" s="3">
        <f t="shared" si="52"/>
        <v>99.410000000000011</v>
      </c>
      <c r="J1092" s="3">
        <v>298.23</v>
      </c>
      <c r="K1092" t="s">
        <v>51</v>
      </c>
      <c r="L1092" t="s">
        <v>52</v>
      </c>
      <c r="M1092" t="s">
        <v>56</v>
      </c>
      <c r="N1092">
        <v>2.5</v>
      </c>
      <c r="O1092" t="s">
        <v>60</v>
      </c>
      <c r="P1092" t="s">
        <v>62</v>
      </c>
      <c r="Q1092" t="str">
        <f t="shared" si="53"/>
        <v>November-February</v>
      </c>
    </row>
    <row r="1093" spans="1:17" x14ac:dyDescent="0.3">
      <c r="A1093">
        <v>2023</v>
      </c>
      <c r="B1093" t="s">
        <v>21</v>
      </c>
      <c r="C1093" t="s">
        <v>16</v>
      </c>
      <c r="D1093" t="s">
        <v>30</v>
      </c>
      <c r="E1093" t="str">
        <f t="shared" si="51"/>
        <v>Foreign</v>
      </c>
      <c r="F1093" t="s">
        <v>40</v>
      </c>
      <c r="G1093">
        <v>9</v>
      </c>
      <c r="H1093" t="s">
        <v>46</v>
      </c>
      <c r="I1093" s="3">
        <f t="shared" si="52"/>
        <v>200.81</v>
      </c>
      <c r="J1093" s="3">
        <v>1807.29</v>
      </c>
      <c r="K1093" t="s">
        <v>50</v>
      </c>
      <c r="L1093" t="s">
        <v>55</v>
      </c>
      <c r="M1093" t="s">
        <v>56</v>
      </c>
      <c r="N1093">
        <v>4.5999999999999996</v>
      </c>
      <c r="O1093" t="s">
        <v>59</v>
      </c>
      <c r="P1093" t="s">
        <v>63</v>
      </c>
      <c r="Q1093" t="str">
        <f t="shared" si="53"/>
        <v>November-February</v>
      </c>
    </row>
    <row r="1094" spans="1:17" x14ac:dyDescent="0.3">
      <c r="A1094">
        <v>2020</v>
      </c>
      <c r="B1094" t="s">
        <v>21</v>
      </c>
      <c r="C1094" t="s">
        <v>22</v>
      </c>
      <c r="D1094" t="s">
        <v>31</v>
      </c>
      <c r="E1094" t="str">
        <f t="shared" si="51"/>
        <v>Foreign</v>
      </c>
      <c r="F1094" t="s">
        <v>40</v>
      </c>
      <c r="G1094">
        <v>9</v>
      </c>
      <c r="H1094" t="s">
        <v>45</v>
      </c>
      <c r="I1094" s="3">
        <f t="shared" si="52"/>
        <v>48.419999999999995</v>
      </c>
      <c r="J1094" s="3">
        <v>435.78</v>
      </c>
      <c r="K1094" t="s">
        <v>49</v>
      </c>
      <c r="L1094" t="s">
        <v>52</v>
      </c>
      <c r="M1094" t="s">
        <v>57</v>
      </c>
      <c r="N1094">
        <v>4.0999999999999996</v>
      </c>
      <c r="O1094" t="s">
        <v>60</v>
      </c>
      <c r="P1094" t="s">
        <v>61</v>
      </c>
      <c r="Q1094" t="str">
        <f t="shared" si="53"/>
        <v>July-October</v>
      </c>
    </row>
    <row r="1095" spans="1:17" x14ac:dyDescent="0.3">
      <c r="A1095">
        <v>2017</v>
      </c>
      <c r="B1095" t="s">
        <v>19</v>
      </c>
      <c r="C1095" t="s">
        <v>26</v>
      </c>
      <c r="D1095" t="s">
        <v>35</v>
      </c>
      <c r="E1095" t="str">
        <f t="shared" si="51"/>
        <v>Foreign</v>
      </c>
      <c r="F1095" t="s">
        <v>42</v>
      </c>
      <c r="G1095">
        <v>6</v>
      </c>
      <c r="H1095" t="s">
        <v>47</v>
      </c>
      <c r="I1095" s="3">
        <f t="shared" si="52"/>
        <v>261</v>
      </c>
      <c r="J1095" s="3">
        <v>1566</v>
      </c>
      <c r="K1095" t="s">
        <v>49</v>
      </c>
      <c r="L1095" t="s">
        <v>55</v>
      </c>
      <c r="M1095" t="s">
        <v>56</v>
      </c>
      <c r="N1095">
        <v>3.1</v>
      </c>
      <c r="O1095" t="s">
        <v>59</v>
      </c>
      <c r="P1095" t="s">
        <v>61</v>
      </c>
      <c r="Q1095" t="str">
        <f t="shared" si="53"/>
        <v>November-February</v>
      </c>
    </row>
    <row r="1096" spans="1:17" x14ac:dyDescent="0.3">
      <c r="A1096">
        <v>2022</v>
      </c>
      <c r="B1096" t="s">
        <v>19</v>
      </c>
      <c r="C1096" t="s">
        <v>27</v>
      </c>
      <c r="D1096" t="s">
        <v>32</v>
      </c>
      <c r="E1096" t="str">
        <f t="shared" si="51"/>
        <v>Foreign</v>
      </c>
      <c r="F1096" t="s">
        <v>43</v>
      </c>
      <c r="G1096">
        <v>4</v>
      </c>
      <c r="H1096" t="s">
        <v>45</v>
      </c>
      <c r="I1096" s="3">
        <f t="shared" si="52"/>
        <v>227</v>
      </c>
      <c r="J1096" s="3">
        <v>908</v>
      </c>
      <c r="K1096" t="s">
        <v>50</v>
      </c>
      <c r="L1096" t="s">
        <v>54</v>
      </c>
      <c r="M1096" t="s">
        <v>58</v>
      </c>
      <c r="N1096">
        <v>1.4</v>
      </c>
      <c r="O1096" t="s">
        <v>59</v>
      </c>
      <c r="P1096" t="s">
        <v>61</v>
      </c>
      <c r="Q1096" t="str">
        <f t="shared" si="53"/>
        <v>March-June</v>
      </c>
    </row>
    <row r="1097" spans="1:17" x14ac:dyDescent="0.3">
      <c r="A1097">
        <v>2023</v>
      </c>
      <c r="B1097" t="s">
        <v>17</v>
      </c>
      <c r="C1097" t="s">
        <v>28</v>
      </c>
      <c r="D1097" t="s">
        <v>33</v>
      </c>
      <c r="E1097" t="str">
        <f t="shared" si="51"/>
        <v>Foreign</v>
      </c>
      <c r="F1097" t="s">
        <v>43</v>
      </c>
      <c r="G1097">
        <v>4</v>
      </c>
      <c r="H1097" t="s">
        <v>45</v>
      </c>
      <c r="I1097" s="3">
        <f t="shared" si="52"/>
        <v>128.76</v>
      </c>
      <c r="J1097" s="3">
        <v>515.04</v>
      </c>
      <c r="K1097" t="s">
        <v>51</v>
      </c>
      <c r="L1097" t="s">
        <v>53</v>
      </c>
      <c r="M1097" t="s">
        <v>57</v>
      </c>
      <c r="N1097">
        <v>4.8</v>
      </c>
      <c r="O1097" t="s">
        <v>59</v>
      </c>
      <c r="P1097" t="s">
        <v>63</v>
      </c>
      <c r="Q1097" t="str">
        <f t="shared" si="53"/>
        <v>July-October</v>
      </c>
    </row>
    <row r="1098" spans="1:17" x14ac:dyDescent="0.3">
      <c r="A1098">
        <v>2020</v>
      </c>
      <c r="B1098" t="s">
        <v>19</v>
      </c>
      <c r="C1098" t="s">
        <v>23</v>
      </c>
      <c r="D1098" t="s">
        <v>36</v>
      </c>
      <c r="E1098" t="str">
        <f t="shared" si="51"/>
        <v>Foreign</v>
      </c>
      <c r="F1098" t="s">
        <v>41</v>
      </c>
      <c r="G1098">
        <v>11</v>
      </c>
      <c r="H1098" t="s">
        <v>47</v>
      </c>
      <c r="I1098" s="3">
        <f t="shared" si="52"/>
        <v>196.26000000000002</v>
      </c>
      <c r="J1098" s="3">
        <v>2158.86</v>
      </c>
      <c r="K1098" t="s">
        <v>51</v>
      </c>
      <c r="L1098" t="s">
        <v>53</v>
      </c>
      <c r="M1098" t="s">
        <v>57</v>
      </c>
      <c r="N1098">
        <v>3.8</v>
      </c>
      <c r="O1098" t="s">
        <v>59</v>
      </c>
      <c r="P1098" t="s">
        <v>63</v>
      </c>
      <c r="Q1098" t="str">
        <f t="shared" si="53"/>
        <v>July-October</v>
      </c>
    </row>
    <row r="1099" spans="1:17" x14ac:dyDescent="0.3">
      <c r="A1099">
        <v>2025</v>
      </c>
      <c r="B1099" t="s">
        <v>18</v>
      </c>
      <c r="C1099" t="s">
        <v>25</v>
      </c>
      <c r="D1099" t="s">
        <v>36</v>
      </c>
      <c r="E1099" t="str">
        <f t="shared" si="51"/>
        <v>Foreign</v>
      </c>
      <c r="F1099" t="s">
        <v>41</v>
      </c>
      <c r="G1099">
        <v>1</v>
      </c>
      <c r="H1099" t="s">
        <v>45</v>
      </c>
      <c r="I1099" s="3">
        <f t="shared" si="52"/>
        <v>72.489999999999995</v>
      </c>
      <c r="J1099" s="3">
        <v>72.489999999999995</v>
      </c>
      <c r="K1099" t="s">
        <v>50</v>
      </c>
      <c r="L1099" t="s">
        <v>55</v>
      </c>
      <c r="M1099" t="s">
        <v>56</v>
      </c>
      <c r="N1099">
        <v>1.1000000000000001</v>
      </c>
      <c r="O1099" t="s">
        <v>60</v>
      </c>
      <c r="P1099" t="s">
        <v>63</v>
      </c>
      <c r="Q1099" t="str">
        <f t="shared" si="53"/>
        <v>November-February</v>
      </c>
    </row>
    <row r="1100" spans="1:17" x14ac:dyDescent="0.3">
      <c r="A1100">
        <v>2021</v>
      </c>
      <c r="B1100" t="s">
        <v>15</v>
      </c>
      <c r="C1100" t="s">
        <v>24</v>
      </c>
      <c r="D1100" t="s">
        <v>36</v>
      </c>
      <c r="E1100" t="str">
        <f t="shared" si="51"/>
        <v>Foreign</v>
      </c>
      <c r="F1100" t="s">
        <v>41</v>
      </c>
      <c r="G1100">
        <v>14</v>
      </c>
      <c r="H1100" t="s">
        <v>45</v>
      </c>
      <c r="I1100" s="3">
        <f t="shared" si="52"/>
        <v>295.92</v>
      </c>
      <c r="J1100" s="3">
        <v>4142.88</v>
      </c>
      <c r="K1100" t="s">
        <v>51</v>
      </c>
      <c r="L1100" t="s">
        <v>54</v>
      </c>
      <c r="M1100" t="s">
        <v>57</v>
      </c>
      <c r="N1100">
        <v>4.8</v>
      </c>
      <c r="O1100" t="s">
        <v>59</v>
      </c>
      <c r="P1100" t="s">
        <v>63</v>
      </c>
      <c r="Q1100" t="str">
        <f t="shared" si="53"/>
        <v>July-October</v>
      </c>
    </row>
    <row r="1101" spans="1:17" x14ac:dyDescent="0.3">
      <c r="A1101">
        <v>2015</v>
      </c>
      <c r="B1101" t="s">
        <v>21</v>
      </c>
      <c r="C1101" t="s">
        <v>26</v>
      </c>
      <c r="D1101" t="s">
        <v>29</v>
      </c>
      <c r="E1101" t="str">
        <f t="shared" si="51"/>
        <v>Domestic</v>
      </c>
      <c r="F1101" t="s">
        <v>42</v>
      </c>
      <c r="G1101">
        <v>10</v>
      </c>
      <c r="H1101" t="s">
        <v>45</v>
      </c>
      <c r="I1101" s="3">
        <f t="shared" si="52"/>
        <v>242.91</v>
      </c>
      <c r="J1101" s="3">
        <v>2429.1</v>
      </c>
      <c r="K1101" t="s">
        <v>50</v>
      </c>
      <c r="L1101" t="s">
        <v>54</v>
      </c>
      <c r="M1101" t="s">
        <v>57</v>
      </c>
      <c r="N1101">
        <v>1.3</v>
      </c>
      <c r="O1101" t="s">
        <v>60</v>
      </c>
      <c r="P1101" t="s">
        <v>63</v>
      </c>
      <c r="Q1101" t="str">
        <f t="shared" si="53"/>
        <v>July-October</v>
      </c>
    </row>
    <row r="1102" spans="1:17" x14ac:dyDescent="0.3">
      <c r="A1102">
        <v>2019</v>
      </c>
      <c r="B1102" t="s">
        <v>17</v>
      </c>
      <c r="C1102" t="s">
        <v>16</v>
      </c>
      <c r="D1102" t="s">
        <v>32</v>
      </c>
      <c r="E1102" t="str">
        <f t="shared" si="51"/>
        <v>Foreign</v>
      </c>
      <c r="F1102" t="s">
        <v>39</v>
      </c>
      <c r="G1102">
        <v>5</v>
      </c>
      <c r="H1102" t="s">
        <v>44</v>
      </c>
      <c r="I1102" s="3">
        <f t="shared" si="52"/>
        <v>240.9</v>
      </c>
      <c r="J1102" s="3">
        <v>1204.5</v>
      </c>
      <c r="K1102" t="s">
        <v>50</v>
      </c>
      <c r="L1102" t="s">
        <v>55</v>
      </c>
      <c r="M1102" t="s">
        <v>57</v>
      </c>
      <c r="N1102">
        <v>3.4</v>
      </c>
      <c r="O1102" t="s">
        <v>59</v>
      </c>
      <c r="P1102" t="s">
        <v>61</v>
      </c>
      <c r="Q1102" t="str">
        <f t="shared" si="53"/>
        <v>July-October</v>
      </c>
    </row>
    <row r="1103" spans="1:17" x14ac:dyDescent="0.3">
      <c r="A1103">
        <v>2019</v>
      </c>
      <c r="B1103" t="s">
        <v>15</v>
      </c>
      <c r="C1103" t="s">
        <v>26</v>
      </c>
      <c r="D1103" t="s">
        <v>33</v>
      </c>
      <c r="E1103" t="str">
        <f t="shared" si="51"/>
        <v>Foreign</v>
      </c>
      <c r="F1103" t="s">
        <v>43</v>
      </c>
      <c r="G1103">
        <v>5</v>
      </c>
      <c r="H1103" t="s">
        <v>44</v>
      </c>
      <c r="I1103" s="3">
        <f t="shared" si="52"/>
        <v>62.95</v>
      </c>
      <c r="J1103" s="3">
        <v>314.75</v>
      </c>
      <c r="K1103" t="s">
        <v>48</v>
      </c>
      <c r="L1103" t="s">
        <v>53</v>
      </c>
      <c r="M1103" t="s">
        <v>58</v>
      </c>
      <c r="N1103">
        <v>2.6</v>
      </c>
      <c r="O1103" t="s">
        <v>60</v>
      </c>
      <c r="P1103" t="s">
        <v>63</v>
      </c>
      <c r="Q1103" t="str">
        <f t="shared" si="53"/>
        <v>March-June</v>
      </c>
    </row>
    <row r="1104" spans="1:17" x14ac:dyDescent="0.3">
      <c r="A1104">
        <v>2024</v>
      </c>
      <c r="B1104" t="s">
        <v>19</v>
      </c>
      <c r="C1104" t="s">
        <v>22</v>
      </c>
      <c r="D1104" t="s">
        <v>30</v>
      </c>
      <c r="E1104" t="str">
        <f t="shared" si="51"/>
        <v>Foreign</v>
      </c>
      <c r="F1104" t="s">
        <v>41</v>
      </c>
      <c r="G1104">
        <v>5</v>
      </c>
      <c r="H1104" t="s">
        <v>44</v>
      </c>
      <c r="I1104" s="3">
        <f t="shared" si="52"/>
        <v>24.97</v>
      </c>
      <c r="J1104" s="3">
        <v>124.85</v>
      </c>
      <c r="K1104" t="s">
        <v>50</v>
      </c>
      <c r="L1104" t="s">
        <v>52</v>
      </c>
      <c r="M1104" t="s">
        <v>58</v>
      </c>
      <c r="N1104">
        <v>4.9000000000000004</v>
      </c>
      <c r="O1104" t="s">
        <v>59</v>
      </c>
      <c r="P1104" t="s">
        <v>62</v>
      </c>
      <c r="Q1104" t="str">
        <f t="shared" si="53"/>
        <v>March-June</v>
      </c>
    </row>
    <row r="1105" spans="1:17" x14ac:dyDescent="0.3">
      <c r="A1105">
        <v>2018</v>
      </c>
      <c r="B1105" t="s">
        <v>19</v>
      </c>
      <c r="C1105" t="s">
        <v>23</v>
      </c>
      <c r="D1105" t="s">
        <v>33</v>
      </c>
      <c r="E1105" t="str">
        <f t="shared" si="51"/>
        <v>Foreign</v>
      </c>
      <c r="F1105" t="s">
        <v>42</v>
      </c>
      <c r="G1105">
        <v>12</v>
      </c>
      <c r="H1105" t="s">
        <v>46</v>
      </c>
      <c r="I1105" s="3">
        <f t="shared" si="52"/>
        <v>183.9</v>
      </c>
      <c r="J1105" s="3">
        <v>2206.8000000000002</v>
      </c>
      <c r="K1105" t="s">
        <v>51</v>
      </c>
      <c r="L1105" t="s">
        <v>55</v>
      </c>
      <c r="M1105" t="s">
        <v>56</v>
      </c>
      <c r="N1105">
        <v>4.7</v>
      </c>
      <c r="O1105" t="s">
        <v>60</v>
      </c>
      <c r="P1105" t="s">
        <v>63</v>
      </c>
      <c r="Q1105" t="str">
        <f t="shared" si="53"/>
        <v>November-February</v>
      </c>
    </row>
    <row r="1106" spans="1:17" x14ac:dyDescent="0.3">
      <c r="A1106">
        <v>2020</v>
      </c>
      <c r="B1106" t="s">
        <v>18</v>
      </c>
      <c r="C1106" t="s">
        <v>28</v>
      </c>
      <c r="D1106" t="s">
        <v>34</v>
      </c>
      <c r="E1106" t="str">
        <f t="shared" si="51"/>
        <v>Foreign</v>
      </c>
      <c r="F1106" t="s">
        <v>42</v>
      </c>
      <c r="G1106">
        <v>1</v>
      </c>
      <c r="H1106" t="s">
        <v>45</v>
      </c>
      <c r="I1106" s="3">
        <f t="shared" si="52"/>
        <v>60.35</v>
      </c>
      <c r="J1106" s="3">
        <v>60.35</v>
      </c>
      <c r="K1106" t="s">
        <v>49</v>
      </c>
      <c r="L1106" t="s">
        <v>54</v>
      </c>
      <c r="M1106" t="s">
        <v>58</v>
      </c>
      <c r="N1106">
        <v>3.4</v>
      </c>
      <c r="O1106" t="s">
        <v>59</v>
      </c>
      <c r="P1106" t="s">
        <v>61</v>
      </c>
      <c r="Q1106" t="str">
        <f t="shared" si="53"/>
        <v>March-June</v>
      </c>
    </row>
    <row r="1107" spans="1:17" x14ac:dyDescent="0.3">
      <c r="A1107">
        <v>2021</v>
      </c>
      <c r="B1107" t="s">
        <v>19</v>
      </c>
      <c r="C1107" t="s">
        <v>24</v>
      </c>
      <c r="D1107" t="s">
        <v>35</v>
      </c>
      <c r="E1107" t="str">
        <f t="shared" si="51"/>
        <v>Foreign</v>
      </c>
      <c r="F1107" t="s">
        <v>41</v>
      </c>
      <c r="G1107">
        <v>1</v>
      </c>
      <c r="H1107" t="s">
        <v>45</v>
      </c>
      <c r="I1107" s="3">
        <f t="shared" si="52"/>
        <v>238.52</v>
      </c>
      <c r="J1107" s="3">
        <v>238.52</v>
      </c>
      <c r="K1107" t="s">
        <v>50</v>
      </c>
      <c r="L1107" t="s">
        <v>54</v>
      </c>
      <c r="M1107" t="s">
        <v>56</v>
      </c>
      <c r="N1107">
        <v>3.8</v>
      </c>
      <c r="O1107" t="s">
        <v>59</v>
      </c>
      <c r="P1107" t="s">
        <v>61</v>
      </c>
      <c r="Q1107" t="str">
        <f t="shared" si="53"/>
        <v>November-February</v>
      </c>
    </row>
    <row r="1108" spans="1:17" x14ac:dyDescent="0.3">
      <c r="A1108">
        <v>2023</v>
      </c>
      <c r="B1108" t="s">
        <v>21</v>
      </c>
      <c r="C1108" t="s">
        <v>27</v>
      </c>
      <c r="D1108" t="s">
        <v>30</v>
      </c>
      <c r="E1108" t="str">
        <f t="shared" si="51"/>
        <v>Foreign</v>
      </c>
      <c r="F1108" t="s">
        <v>40</v>
      </c>
      <c r="G1108">
        <v>10</v>
      </c>
      <c r="H1108" t="s">
        <v>45</v>
      </c>
      <c r="I1108" s="3">
        <f t="shared" si="52"/>
        <v>136.5</v>
      </c>
      <c r="J1108" s="3">
        <v>1365</v>
      </c>
      <c r="K1108" t="s">
        <v>48</v>
      </c>
      <c r="L1108" t="s">
        <v>53</v>
      </c>
      <c r="M1108" t="s">
        <v>57</v>
      </c>
      <c r="N1108">
        <v>4.3</v>
      </c>
      <c r="O1108" t="s">
        <v>60</v>
      </c>
      <c r="P1108" t="s">
        <v>63</v>
      </c>
      <c r="Q1108" t="str">
        <f t="shared" si="53"/>
        <v>July-October</v>
      </c>
    </row>
    <row r="1109" spans="1:17" x14ac:dyDescent="0.3">
      <c r="A1109">
        <v>2015</v>
      </c>
      <c r="B1109" t="s">
        <v>16</v>
      </c>
      <c r="C1109" t="s">
        <v>22</v>
      </c>
      <c r="D1109" t="s">
        <v>34</v>
      </c>
      <c r="E1109" t="str">
        <f t="shared" si="51"/>
        <v>Foreign</v>
      </c>
      <c r="F1109" t="s">
        <v>40</v>
      </c>
      <c r="G1109">
        <v>12</v>
      </c>
      <c r="H1109" t="s">
        <v>46</v>
      </c>
      <c r="I1109" s="3">
        <f t="shared" si="52"/>
        <v>114.81</v>
      </c>
      <c r="J1109" s="3">
        <v>1377.72</v>
      </c>
      <c r="K1109" t="s">
        <v>48</v>
      </c>
      <c r="L1109" t="s">
        <v>55</v>
      </c>
      <c r="M1109" t="s">
        <v>58</v>
      </c>
      <c r="N1109">
        <v>4.3</v>
      </c>
      <c r="O1109" t="s">
        <v>60</v>
      </c>
      <c r="P1109" t="s">
        <v>63</v>
      </c>
      <c r="Q1109" t="str">
        <f t="shared" si="53"/>
        <v>March-June</v>
      </c>
    </row>
    <row r="1110" spans="1:17" x14ac:dyDescent="0.3">
      <c r="A1110">
        <v>2020</v>
      </c>
      <c r="B1110" t="s">
        <v>21</v>
      </c>
      <c r="C1110" t="s">
        <v>24</v>
      </c>
      <c r="D1110" t="s">
        <v>36</v>
      </c>
      <c r="E1110" t="str">
        <f t="shared" si="51"/>
        <v>Foreign</v>
      </c>
      <c r="F1110" t="s">
        <v>40</v>
      </c>
      <c r="G1110">
        <v>2</v>
      </c>
      <c r="H1110" t="s">
        <v>46</v>
      </c>
      <c r="I1110" s="3">
        <f t="shared" si="52"/>
        <v>40.619999999999997</v>
      </c>
      <c r="J1110" s="3">
        <v>81.239999999999995</v>
      </c>
      <c r="K1110" t="s">
        <v>48</v>
      </c>
      <c r="L1110" t="s">
        <v>55</v>
      </c>
      <c r="M1110" t="s">
        <v>58</v>
      </c>
      <c r="N1110">
        <v>3.4</v>
      </c>
      <c r="O1110" t="s">
        <v>60</v>
      </c>
      <c r="P1110" t="s">
        <v>63</v>
      </c>
      <c r="Q1110" t="str">
        <f t="shared" si="53"/>
        <v>March-June</v>
      </c>
    </row>
    <row r="1111" spans="1:17" x14ac:dyDescent="0.3">
      <c r="A1111">
        <v>2021</v>
      </c>
      <c r="B1111" t="s">
        <v>21</v>
      </c>
      <c r="C1111" t="s">
        <v>25</v>
      </c>
      <c r="D1111" t="s">
        <v>36</v>
      </c>
      <c r="E1111" t="str">
        <f t="shared" si="51"/>
        <v>Foreign</v>
      </c>
      <c r="F1111" t="s">
        <v>41</v>
      </c>
      <c r="G1111">
        <v>1</v>
      </c>
      <c r="H1111" t="s">
        <v>47</v>
      </c>
      <c r="I1111" s="3">
        <f t="shared" si="52"/>
        <v>298.89999999999998</v>
      </c>
      <c r="J1111" s="3">
        <v>298.89999999999998</v>
      </c>
      <c r="K1111" t="s">
        <v>48</v>
      </c>
      <c r="L1111" t="s">
        <v>55</v>
      </c>
      <c r="M1111" t="s">
        <v>58</v>
      </c>
      <c r="N1111">
        <v>2</v>
      </c>
      <c r="O1111" t="s">
        <v>60</v>
      </c>
      <c r="P1111" t="s">
        <v>61</v>
      </c>
      <c r="Q1111" t="str">
        <f t="shared" si="53"/>
        <v>March-June</v>
      </c>
    </row>
    <row r="1112" spans="1:17" x14ac:dyDescent="0.3">
      <c r="A1112">
        <v>2017</v>
      </c>
      <c r="B1112" t="s">
        <v>19</v>
      </c>
      <c r="C1112" t="s">
        <v>16</v>
      </c>
      <c r="D1112" t="s">
        <v>36</v>
      </c>
      <c r="E1112" t="str">
        <f t="shared" si="51"/>
        <v>Foreign</v>
      </c>
      <c r="F1112" t="s">
        <v>42</v>
      </c>
      <c r="G1112">
        <v>13</v>
      </c>
      <c r="H1112" t="s">
        <v>45</v>
      </c>
      <c r="I1112" s="3">
        <f t="shared" si="52"/>
        <v>287.68</v>
      </c>
      <c r="J1112" s="3">
        <v>3739.84</v>
      </c>
      <c r="K1112" t="s">
        <v>51</v>
      </c>
      <c r="L1112" t="s">
        <v>54</v>
      </c>
      <c r="M1112" t="s">
        <v>58</v>
      </c>
      <c r="N1112">
        <v>2.2999999999999998</v>
      </c>
      <c r="O1112" t="s">
        <v>59</v>
      </c>
      <c r="P1112" t="s">
        <v>61</v>
      </c>
      <c r="Q1112" t="str">
        <f t="shared" si="53"/>
        <v>March-June</v>
      </c>
    </row>
    <row r="1113" spans="1:17" x14ac:dyDescent="0.3">
      <c r="A1113">
        <v>2022</v>
      </c>
      <c r="B1113" t="s">
        <v>15</v>
      </c>
      <c r="C1113" t="s">
        <v>24</v>
      </c>
      <c r="D1113" t="s">
        <v>34</v>
      </c>
      <c r="E1113" t="str">
        <f t="shared" si="51"/>
        <v>Foreign</v>
      </c>
      <c r="F1113" t="s">
        <v>42</v>
      </c>
      <c r="G1113">
        <v>8</v>
      </c>
      <c r="H1113" t="s">
        <v>47</v>
      </c>
      <c r="I1113" s="3">
        <f t="shared" si="52"/>
        <v>56.85</v>
      </c>
      <c r="J1113" s="3">
        <v>454.8</v>
      </c>
      <c r="K1113" t="s">
        <v>49</v>
      </c>
      <c r="L1113" t="s">
        <v>52</v>
      </c>
      <c r="M1113" t="s">
        <v>57</v>
      </c>
      <c r="N1113">
        <v>3.7</v>
      </c>
      <c r="O1113" t="s">
        <v>59</v>
      </c>
      <c r="P1113" t="s">
        <v>63</v>
      </c>
      <c r="Q1113" t="str">
        <f t="shared" si="53"/>
        <v>July-October</v>
      </c>
    </row>
    <row r="1114" spans="1:17" x14ac:dyDescent="0.3">
      <c r="A1114">
        <v>2019</v>
      </c>
      <c r="B1114" t="s">
        <v>19</v>
      </c>
      <c r="C1114" t="s">
        <v>26</v>
      </c>
      <c r="D1114" t="s">
        <v>35</v>
      </c>
      <c r="E1114" t="str">
        <f t="shared" si="51"/>
        <v>Foreign</v>
      </c>
      <c r="F1114" t="s">
        <v>43</v>
      </c>
      <c r="G1114">
        <v>12</v>
      </c>
      <c r="H1114" t="s">
        <v>47</v>
      </c>
      <c r="I1114" s="3">
        <f t="shared" si="52"/>
        <v>113.19</v>
      </c>
      <c r="J1114" s="3">
        <v>1358.28</v>
      </c>
      <c r="K1114" t="s">
        <v>50</v>
      </c>
      <c r="L1114" t="s">
        <v>55</v>
      </c>
      <c r="M1114" t="s">
        <v>57</v>
      </c>
      <c r="N1114">
        <v>3.8</v>
      </c>
      <c r="O1114" t="s">
        <v>59</v>
      </c>
      <c r="P1114" t="s">
        <v>61</v>
      </c>
      <c r="Q1114" t="str">
        <f t="shared" si="53"/>
        <v>July-October</v>
      </c>
    </row>
    <row r="1115" spans="1:17" x14ac:dyDescent="0.3">
      <c r="A1115">
        <v>2023</v>
      </c>
      <c r="B1115" t="s">
        <v>15</v>
      </c>
      <c r="C1115" t="s">
        <v>25</v>
      </c>
      <c r="D1115" t="s">
        <v>35</v>
      </c>
      <c r="E1115" t="str">
        <f t="shared" si="51"/>
        <v>Foreign</v>
      </c>
      <c r="F1115" t="s">
        <v>40</v>
      </c>
      <c r="G1115">
        <v>12</v>
      </c>
      <c r="H1115" t="s">
        <v>46</v>
      </c>
      <c r="I1115" s="3">
        <f t="shared" si="52"/>
        <v>129.41999999999999</v>
      </c>
      <c r="J1115" s="3">
        <v>1553.04</v>
      </c>
      <c r="K1115" t="s">
        <v>50</v>
      </c>
      <c r="L1115" t="s">
        <v>52</v>
      </c>
      <c r="M1115" t="s">
        <v>58</v>
      </c>
      <c r="N1115">
        <v>2.5</v>
      </c>
      <c r="O1115" t="s">
        <v>60</v>
      </c>
      <c r="P1115" t="s">
        <v>61</v>
      </c>
      <c r="Q1115" t="str">
        <f t="shared" si="53"/>
        <v>March-June</v>
      </c>
    </row>
    <row r="1116" spans="1:17" x14ac:dyDescent="0.3">
      <c r="A1116">
        <v>2019</v>
      </c>
      <c r="B1116" t="s">
        <v>15</v>
      </c>
      <c r="C1116" t="s">
        <v>28</v>
      </c>
      <c r="D1116" t="s">
        <v>34</v>
      </c>
      <c r="E1116" t="str">
        <f t="shared" si="51"/>
        <v>Foreign</v>
      </c>
      <c r="F1116" t="s">
        <v>41</v>
      </c>
      <c r="G1116">
        <v>4</v>
      </c>
      <c r="H1116" t="s">
        <v>44</v>
      </c>
      <c r="I1116" s="3">
        <f t="shared" si="52"/>
        <v>103.1</v>
      </c>
      <c r="J1116" s="3">
        <v>412.4</v>
      </c>
      <c r="K1116" t="s">
        <v>49</v>
      </c>
      <c r="L1116" t="s">
        <v>54</v>
      </c>
      <c r="M1116" t="s">
        <v>57</v>
      </c>
      <c r="N1116">
        <v>4.5999999999999996</v>
      </c>
      <c r="O1116" t="s">
        <v>60</v>
      </c>
      <c r="P1116" t="s">
        <v>63</v>
      </c>
      <c r="Q1116" t="str">
        <f t="shared" si="53"/>
        <v>July-October</v>
      </c>
    </row>
    <row r="1117" spans="1:17" x14ac:dyDescent="0.3">
      <c r="A1117">
        <v>2023</v>
      </c>
      <c r="B1117" t="s">
        <v>15</v>
      </c>
      <c r="C1117" t="s">
        <v>23</v>
      </c>
      <c r="D1117" t="s">
        <v>31</v>
      </c>
      <c r="E1117" t="str">
        <f t="shared" si="51"/>
        <v>Foreign</v>
      </c>
      <c r="F1117" t="s">
        <v>43</v>
      </c>
      <c r="G1117">
        <v>6</v>
      </c>
      <c r="H1117" t="s">
        <v>46</v>
      </c>
      <c r="I1117" s="3">
        <f t="shared" si="52"/>
        <v>281.65000000000003</v>
      </c>
      <c r="J1117" s="3">
        <v>1689.9</v>
      </c>
      <c r="K1117" t="s">
        <v>50</v>
      </c>
      <c r="L1117" t="s">
        <v>52</v>
      </c>
      <c r="M1117" t="s">
        <v>57</v>
      </c>
      <c r="N1117">
        <v>2.6</v>
      </c>
      <c r="O1117" t="s">
        <v>59</v>
      </c>
      <c r="P1117" t="s">
        <v>63</v>
      </c>
      <c r="Q1117" t="str">
        <f t="shared" si="53"/>
        <v>July-October</v>
      </c>
    </row>
    <row r="1118" spans="1:17" x14ac:dyDescent="0.3">
      <c r="A1118">
        <v>2024</v>
      </c>
      <c r="B1118" t="s">
        <v>17</v>
      </c>
      <c r="C1118" t="s">
        <v>27</v>
      </c>
      <c r="D1118" t="s">
        <v>36</v>
      </c>
      <c r="E1118" t="str">
        <f t="shared" si="51"/>
        <v>Foreign</v>
      </c>
      <c r="F1118" t="s">
        <v>42</v>
      </c>
      <c r="G1118">
        <v>8</v>
      </c>
      <c r="H1118" t="s">
        <v>46</v>
      </c>
      <c r="I1118" s="3">
        <f t="shared" si="52"/>
        <v>221.98</v>
      </c>
      <c r="J1118" s="3">
        <v>1775.84</v>
      </c>
      <c r="K1118" t="s">
        <v>50</v>
      </c>
      <c r="L1118" t="s">
        <v>52</v>
      </c>
      <c r="M1118" t="s">
        <v>57</v>
      </c>
      <c r="N1118">
        <v>3.8</v>
      </c>
      <c r="O1118" t="s">
        <v>60</v>
      </c>
      <c r="P1118" t="s">
        <v>61</v>
      </c>
      <c r="Q1118" t="str">
        <f t="shared" si="53"/>
        <v>July-October</v>
      </c>
    </row>
    <row r="1119" spans="1:17" x14ac:dyDescent="0.3">
      <c r="A1119">
        <v>2018</v>
      </c>
      <c r="B1119" t="s">
        <v>20</v>
      </c>
      <c r="C1119" t="s">
        <v>28</v>
      </c>
      <c r="D1119" t="s">
        <v>30</v>
      </c>
      <c r="E1119" t="str">
        <f t="shared" si="51"/>
        <v>Foreign</v>
      </c>
      <c r="F1119" t="s">
        <v>43</v>
      </c>
      <c r="G1119">
        <v>14</v>
      </c>
      <c r="H1119" t="s">
        <v>44</v>
      </c>
      <c r="I1119" s="3">
        <f t="shared" si="52"/>
        <v>287.65999999999997</v>
      </c>
      <c r="J1119" s="3">
        <v>4027.24</v>
      </c>
      <c r="K1119" t="s">
        <v>48</v>
      </c>
      <c r="L1119" t="s">
        <v>52</v>
      </c>
      <c r="M1119" t="s">
        <v>56</v>
      </c>
      <c r="N1119">
        <v>1.8</v>
      </c>
      <c r="O1119" t="s">
        <v>60</v>
      </c>
      <c r="P1119" t="s">
        <v>63</v>
      </c>
      <c r="Q1119" t="str">
        <f t="shared" si="53"/>
        <v>November-February</v>
      </c>
    </row>
    <row r="1120" spans="1:17" x14ac:dyDescent="0.3">
      <c r="A1120">
        <v>2023</v>
      </c>
      <c r="B1120" t="s">
        <v>19</v>
      </c>
      <c r="C1120" t="s">
        <v>26</v>
      </c>
      <c r="D1120" t="s">
        <v>35</v>
      </c>
      <c r="E1120" t="str">
        <f t="shared" si="51"/>
        <v>Foreign</v>
      </c>
      <c r="F1120" t="s">
        <v>40</v>
      </c>
      <c r="G1120">
        <v>5</v>
      </c>
      <c r="H1120" t="s">
        <v>44</v>
      </c>
      <c r="I1120" s="3">
        <f t="shared" si="52"/>
        <v>264.86</v>
      </c>
      <c r="J1120" s="3">
        <v>1324.3</v>
      </c>
      <c r="K1120" t="s">
        <v>48</v>
      </c>
      <c r="L1120" t="s">
        <v>54</v>
      </c>
      <c r="M1120" t="s">
        <v>58</v>
      </c>
      <c r="N1120">
        <v>2.4</v>
      </c>
      <c r="O1120" t="s">
        <v>60</v>
      </c>
      <c r="P1120" t="s">
        <v>63</v>
      </c>
      <c r="Q1120" t="str">
        <f t="shared" si="53"/>
        <v>March-June</v>
      </c>
    </row>
    <row r="1121" spans="1:17" x14ac:dyDescent="0.3">
      <c r="A1121">
        <v>2019</v>
      </c>
      <c r="B1121" t="s">
        <v>17</v>
      </c>
      <c r="C1121" t="s">
        <v>27</v>
      </c>
      <c r="D1121" t="s">
        <v>33</v>
      </c>
      <c r="E1121" t="str">
        <f t="shared" si="51"/>
        <v>Foreign</v>
      </c>
      <c r="F1121" t="s">
        <v>39</v>
      </c>
      <c r="G1121">
        <v>6</v>
      </c>
      <c r="H1121" t="s">
        <v>46</v>
      </c>
      <c r="I1121" s="3">
        <f t="shared" si="52"/>
        <v>231.26999999999998</v>
      </c>
      <c r="J1121" s="3">
        <v>1387.62</v>
      </c>
      <c r="K1121" t="s">
        <v>51</v>
      </c>
      <c r="L1121" t="s">
        <v>54</v>
      </c>
      <c r="M1121" t="s">
        <v>56</v>
      </c>
      <c r="N1121">
        <v>3.2</v>
      </c>
      <c r="O1121" t="s">
        <v>59</v>
      </c>
      <c r="P1121" t="s">
        <v>61</v>
      </c>
      <c r="Q1121" t="str">
        <f t="shared" si="53"/>
        <v>November-February</v>
      </c>
    </row>
    <row r="1122" spans="1:17" x14ac:dyDescent="0.3">
      <c r="A1122">
        <v>2024</v>
      </c>
      <c r="B1122" t="s">
        <v>21</v>
      </c>
      <c r="C1122" t="s">
        <v>27</v>
      </c>
      <c r="D1122" t="s">
        <v>34</v>
      </c>
      <c r="E1122" t="str">
        <f t="shared" si="51"/>
        <v>Foreign</v>
      </c>
      <c r="F1122" t="s">
        <v>40</v>
      </c>
      <c r="G1122">
        <v>4</v>
      </c>
      <c r="H1122" t="s">
        <v>45</v>
      </c>
      <c r="I1122" s="3">
        <f t="shared" si="52"/>
        <v>215.15</v>
      </c>
      <c r="J1122" s="3">
        <v>860.6</v>
      </c>
      <c r="K1122" t="s">
        <v>49</v>
      </c>
      <c r="L1122" t="s">
        <v>54</v>
      </c>
      <c r="M1122" t="s">
        <v>56</v>
      </c>
      <c r="N1122">
        <v>1.2</v>
      </c>
      <c r="O1122" t="s">
        <v>60</v>
      </c>
      <c r="P1122" t="s">
        <v>62</v>
      </c>
      <c r="Q1122" t="str">
        <f t="shared" si="53"/>
        <v>November-February</v>
      </c>
    </row>
    <row r="1123" spans="1:17" x14ac:dyDescent="0.3">
      <c r="A1123">
        <v>2023</v>
      </c>
      <c r="B1123" t="s">
        <v>17</v>
      </c>
      <c r="C1123" t="s">
        <v>23</v>
      </c>
      <c r="D1123" t="s">
        <v>29</v>
      </c>
      <c r="E1123" t="str">
        <f t="shared" si="51"/>
        <v>Domestic</v>
      </c>
      <c r="F1123" t="s">
        <v>40</v>
      </c>
      <c r="G1123">
        <v>6</v>
      </c>
      <c r="H1123" t="s">
        <v>47</v>
      </c>
      <c r="I1123" s="3">
        <f t="shared" si="52"/>
        <v>262.53000000000003</v>
      </c>
      <c r="J1123" s="3">
        <v>1575.18</v>
      </c>
      <c r="K1123" t="s">
        <v>51</v>
      </c>
      <c r="L1123" t="s">
        <v>52</v>
      </c>
      <c r="M1123" t="s">
        <v>57</v>
      </c>
      <c r="N1123">
        <v>1.2</v>
      </c>
      <c r="O1123" t="s">
        <v>59</v>
      </c>
      <c r="P1123" t="s">
        <v>62</v>
      </c>
      <c r="Q1123" t="str">
        <f t="shared" si="53"/>
        <v>July-October</v>
      </c>
    </row>
    <row r="1124" spans="1:17" x14ac:dyDescent="0.3">
      <c r="A1124">
        <v>2017</v>
      </c>
      <c r="B1124" t="s">
        <v>18</v>
      </c>
      <c r="C1124" t="s">
        <v>22</v>
      </c>
      <c r="D1124" t="s">
        <v>31</v>
      </c>
      <c r="E1124" t="str">
        <f t="shared" si="51"/>
        <v>Foreign</v>
      </c>
      <c r="F1124" t="s">
        <v>41</v>
      </c>
      <c r="G1124">
        <v>6</v>
      </c>
      <c r="H1124" t="s">
        <v>45</v>
      </c>
      <c r="I1124" s="3">
        <f t="shared" si="52"/>
        <v>211.55999999999997</v>
      </c>
      <c r="J1124" s="3">
        <v>1269.3599999999999</v>
      </c>
      <c r="K1124" t="s">
        <v>50</v>
      </c>
      <c r="L1124" t="s">
        <v>53</v>
      </c>
      <c r="M1124" t="s">
        <v>56</v>
      </c>
      <c r="N1124">
        <v>2.1</v>
      </c>
      <c r="O1124" t="s">
        <v>59</v>
      </c>
      <c r="P1124" t="s">
        <v>62</v>
      </c>
      <c r="Q1124" t="str">
        <f t="shared" si="53"/>
        <v>November-February</v>
      </c>
    </row>
    <row r="1125" spans="1:17" x14ac:dyDescent="0.3">
      <c r="A1125">
        <v>2018</v>
      </c>
      <c r="B1125" t="s">
        <v>16</v>
      </c>
      <c r="C1125" t="s">
        <v>27</v>
      </c>
      <c r="D1125" t="s">
        <v>32</v>
      </c>
      <c r="E1125" t="str">
        <f t="shared" si="51"/>
        <v>Foreign</v>
      </c>
      <c r="F1125" t="s">
        <v>39</v>
      </c>
      <c r="G1125">
        <v>3</v>
      </c>
      <c r="H1125" t="s">
        <v>47</v>
      </c>
      <c r="I1125" s="3">
        <f t="shared" si="52"/>
        <v>72.84</v>
      </c>
      <c r="J1125" s="3">
        <v>218.52</v>
      </c>
      <c r="K1125" t="s">
        <v>48</v>
      </c>
      <c r="L1125" t="s">
        <v>53</v>
      </c>
      <c r="M1125" t="s">
        <v>57</v>
      </c>
      <c r="N1125">
        <v>4.3</v>
      </c>
      <c r="O1125" t="s">
        <v>59</v>
      </c>
      <c r="P1125" t="s">
        <v>61</v>
      </c>
      <c r="Q1125" t="str">
        <f t="shared" si="53"/>
        <v>July-October</v>
      </c>
    </row>
    <row r="1126" spans="1:17" x14ac:dyDescent="0.3">
      <c r="A1126">
        <v>2023</v>
      </c>
      <c r="B1126" t="s">
        <v>15</v>
      </c>
      <c r="C1126" t="s">
        <v>24</v>
      </c>
      <c r="D1126" t="s">
        <v>29</v>
      </c>
      <c r="E1126" t="str">
        <f t="shared" si="51"/>
        <v>Domestic</v>
      </c>
      <c r="F1126" t="s">
        <v>39</v>
      </c>
      <c r="G1126">
        <v>4</v>
      </c>
      <c r="H1126" t="s">
        <v>45</v>
      </c>
      <c r="I1126" s="3">
        <f t="shared" si="52"/>
        <v>201.48</v>
      </c>
      <c r="J1126" s="3">
        <v>805.92</v>
      </c>
      <c r="K1126" t="s">
        <v>48</v>
      </c>
      <c r="L1126" t="s">
        <v>53</v>
      </c>
      <c r="M1126" t="s">
        <v>57</v>
      </c>
      <c r="N1126">
        <v>1.9</v>
      </c>
      <c r="O1126" t="s">
        <v>59</v>
      </c>
      <c r="P1126" t="s">
        <v>62</v>
      </c>
      <c r="Q1126" t="str">
        <f t="shared" si="53"/>
        <v>July-October</v>
      </c>
    </row>
    <row r="1127" spans="1:17" x14ac:dyDescent="0.3">
      <c r="A1127">
        <v>2024</v>
      </c>
      <c r="B1127" t="s">
        <v>19</v>
      </c>
      <c r="C1127" t="s">
        <v>28</v>
      </c>
      <c r="D1127" t="s">
        <v>29</v>
      </c>
      <c r="E1127" t="str">
        <f t="shared" si="51"/>
        <v>Domestic</v>
      </c>
      <c r="F1127" t="s">
        <v>39</v>
      </c>
      <c r="G1127">
        <v>6</v>
      </c>
      <c r="H1127" t="s">
        <v>44</v>
      </c>
      <c r="I1127" s="3">
        <f t="shared" si="52"/>
        <v>164.2</v>
      </c>
      <c r="J1127" s="3">
        <v>985.19999999999993</v>
      </c>
      <c r="K1127" t="s">
        <v>48</v>
      </c>
      <c r="L1127" t="s">
        <v>52</v>
      </c>
      <c r="M1127" t="s">
        <v>56</v>
      </c>
      <c r="N1127">
        <v>4.5</v>
      </c>
      <c r="O1127" t="s">
        <v>60</v>
      </c>
      <c r="P1127" t="s">
        <v>62</v>
      </c>
      <c r="Q1127" t="str">
        <f t="shared" si="53"/>
        <v>November-February</v>
      </c>
    </row>
    <row r="1128" spans="1:17" x14ac:dyDescent="0.3">
      <c r="A1128">
        <v>2025</v>
      </c>
      <c r="B1128" t="s">
        <v>18</v>
      </c>
      <c r="C1128" t="s">
        <v>16</v>
      </c>
      <c r="D1128" t="s">
        <v>34</v>
      </c>
      <c r="E1128" t="str">
        <f t="shared" si="51"/>
        <v>Foreign</v>
      </c>
      <c r="F1128" t="s">
        <v>42</v>
      </c>
      <c r="G1128">
        <v>8</v>
      </c>
      <c r="H1128" t="s">
        <v>45</v>
      </c>
      <c r="I1128" s="3">
        <f t="shared" si="52"/>
        <v>294.93</v>
      </c>
      <c r="J1128" s="3">
        <v>2359.44</v>
      </c>
      <c r="K1128" t="s">
        <v>49</v>
      </c>
      <c r="L1128" t="s">
        <v>53</v>
      </c>
      <c r="M1128" t="s">
        <v>58</v>
      </c>
      <c r="N1128">
        <v>3.9</v>
      </c>
      <c r="O1128" t="s">
        <v>60</v>
      </c>
      <c r="P1128" t="s">
        <v>61</v>
      </c>
      <c r="Q1128" t="str">
        <f t="shared" si="53"/>
        <v>March-June</v>
      </c>
    </row>
    <row r="1129" spans="1:17" x14ac:dyDescent="0.3">
      <c r="A1129">
        <v>2020</v>
      </c>
      <c r="B1129" t="s">
        <v>19</v>
      </c>
      <c r="C1129" t="s">
        <v>16</v>
      </c>
      <c r="D1129" t="s">
        <v>33</v>
      </c>
      <c r="E1129" t="str">
        <f t="shared" si="51"/>
        <v>Foreign</v>
      </c>
      <c r="F1129" t="s">
        <v>43</v>
      </c>
      <c r="G1129">
        <v>13</v>
      </c>
      <c r="H1129" t="s">
        <v>46</v>
      </c>
      <c r="I1129" s="3">
        <f t="shared" si="52"/>
        <v>162.79</v>
      </c>
      <c r="J1129" s="3">
        <v>2116.27</v>
      </c>
      <c r="K1129" t="s">
        <v>50</v>
      </c>
      <c r="L1129" t="s">
        <v>54</v>
      </c>
      <c r="M1129" t="s">
        <v>58</v>
      </c>
      <c r="N1129">
        <v>3.8</v>
      </c>
      <c r="O1129" t="s">
        <v>59</v>
      </c>
      <c r="P1129" t="s">
        <v>63</v>
      </c>
      <c r="Q1129" t="str">
        <f t="shared" si="53"/>
        <v>March-June</v>
      </c>
    </row>
    <row r="1130" spans="1:17" x14ac:dyDescent="0.3">
      <c r="A1130">
        <v>2016</v>
      </c>
      <c r="B1130" t="s">
        <v>16</v>
      </c>
      <c r="C1130" t="s">
        <v>28</v>
      </c>
      <c r="D1130" t="s">
        <v>31</v>
      </c>
      <c r="E1130" t="str">
        <f t="shared" si="51"/>
        <v>Foreign</v>
      </c>
      <c r="F1130" t="s">
        <v>42</v>
      </c>
      <c r="G1130">
        <v>14</v>
      </c>
      <c r="H1130" t="s">
        <v>47</v>
      </c>
      <c r="I1130" s="3">
        <f t="shared" si="52"/>
        <v>30.77</v>
      </c>
      <c r="J1130" s="3">
        <v>430.78</v>
      </c>
      <c r="K1130" t="s">
        <v>49</v>
      </c>
      <c r="L1130" t="s">
        <v>52</v>
      </c>
      <c r="M1130" t="s">
        <v>57</v>
      </c>
      <c r="N1130">
        <v>3.7</v>
      </c>
      <c r="O1130" t="s">
        <v>59</v>
      </c>
      <c r="P1130" t="s">
        <v>61</v>
      </c>
      <c r="Q1130" t="str">
        <f t="shared" si="53"/>
        <v>July-October</v>
      </c>
    </row>
    <row r="1131" spans="1:17" x14ac:dyDescent="0.3">
      <c r="A1131">
        <v>2021</v>
      </c>
      <c r="B1131" t="s">
        <v>18</v>
      </c>
      <c r="C1131" t="s">
        <v>22</v>
      </c>
      <c r="D1131" t="s">
        <v>32</v>
      </c>
      <c r="E1131" t="str">
        <f t="shared" si="51"/>
        <v>Foreign</v>
      </c>
      <c r="F1131" t="s">
        <v>39</v>
      </c>
      <c r="G1131">
        <v>14</v>
      </c>
      <c r="H1131" t="s">
        <v>47</v>
      </c>
      <c r="I1131" s="3">
        <f t="shared" si="52"/>
        <v>93.97</v>
      </c>
      <c r="J1131" s="3">
        <v>1315.58</v>
      </c>
      <c r="K1131" t="s">
        <v>48</v>
      </c>
      <c r="L1131" t="s">
        <v>55</v>
      </c>
      <c r="M1131" t="s">
        <v>56</v>
      </c>
      <c r="N1131">
        <v>4.9000000000000004</v>
      </c>
      <c r="O1131" t="s">
        <v>59</v>
      </c>
      <c r="P1131" t="s">
        <v>63</v>
      </c>
      <c r="Q1131" t="str">
        <f t="shared" si="53"/>
        <v>November-February</v>
      </c>
    </row>
    <row r="1132" spans="1:17" x14ac:dyDescent="0.3">
      <c r="A1132">
        <v>2016</v>
      </c>
      <c r="B1132" t="s">
        <v>19</v>
      </c>
      <c r="C1132" t="s">
        <v>27</v>
      </c>
      <c r="D1132" t="s">
        <v>31</v>
      </c>
      <c r="E1132" t="str">
        <f t="shared" si="51"/>
        <v>Foreign</v>
      </c>
      <c r="F1132" t="s">
        <v>41</v>
      </c>
      <c r="G1132">
        <v>7</v>
      </c>
      <c r="H1132" t="s">
        <v>45</v>
      </c>
      <c r="I1132" s="3">
        <f t="shared" si="52"/>
        <v>276.87</v>
      </c>
      <c r="J1132" s="3">
        <v>1938.09</v>
      </c>
      <c r="K1132" t="s">
        <v>49</v>
      </c>
      <c r="L1132" t="s">
        <v>53</v>
      </c>
      <c r="M1132" t="s">
        <v>58</v>
      </c>
      <c r="N1132">
        <v>3.5</v>
      </c>
      <c r="O1132" t="s">
        <v>60</v>
      </c>
      <c r="P1132" t="s">
        <v>63</v>
      </c>
      <c r="Q1132" t="str">
        <f t="shared" si="53"/>
        <v>March-June</v>
      </c>
    </row>
    <row r="1133" spans="1:17" x14ac:dyDescent="0.3">
      <c r="A1133">
        <v>2025</v>
      </c>
      <c r="B1133" t="s">
        <v>21</v>
      </c>
      <c r="C1133" t="s">
        <v>26</v>
      </c>
      <c r="D1133" t="s">
        <v>35</v>
      </c>
      <c r="E1133" t="str">
        <f t="shared" si="51"/>
        <v>Foreign</v>
      </c>
      <c r="F1133" t="s">
        <v>40</v>
      </c>
      <c r="G1133">
        <v>4</v>
      </c>
      <c r="H1133" t="s">
        <v>44</v>
      </c>
      <c r="I1133" s="3">
        <f t="shared" si="52"/>
        <v>289.45999999999998</v>
      </c>
      <c r="J1133" s="3">
        <v>1157.8399999999999</v>
      </c>
      <c r="K1133" t="s">
        <v>48</v>
      </c>
      <c r="L1133" t="s">
        <v>52</v>
      </c>
      <c r="M1133" t="s">
        <v>56</v>
      </c>
      <c r="N1133">
        <v>3.6</v>
      </c>
      <c r="O1133" t="s">
        <v>59</v>
      </c>
      <c r="P1133" t="s">
        <v>63</v>
      </c>
      <c r="Q1133" t="str">
        <f t="shared" si="53"/>
        <v>November-February</v>
      </c>
    </row>
    <row r="1134" spans="1:17" x14ac:dyDescent="0.3">
      <c r="A1134">
        <v>2016</v>
      </c>
      <c r="B1134" t="s">
        <v>15</v>
      </c>
      <c r="C1134" t="s">
        <v>25</v>
      </c>
      <c r="D1134" t="s">
        <v>29</v>
      </c>
      <c r="E1134" t="str">
        <f t="shared" si="51"/>
        <v>Domestic</v>
      </c>
      <c r="F1134" t="s">
        <v>40</v>
      </c>
      <c r="G1134">
        <v>14</v>
      </c>
      <c r="H1134" t="s">
        <v>46</v>
      </c>
      <c r="I1134" s="3">
        <f t="shared" si="52"/>
        <v>223.98</v>
      </c>
      <c r="J1134" s="3">
        <v>3135.72</v>
      </c>
      <c r="K1134" t="s">
        <v>49</v>
      </c>
      <c r="L1134" t="s">
        <v>55</v>
      </c>
      <c r="M1134" t="s">
        <v>56</v>
      </c>
      <c r="N1134">
        <v>2.8</v>
      </c>
      <c r="O1134" t="s">
        <v>60</v>
      </c>
      <c r="P1134" t="s">
        <v>62</v>
      </c>
      <c r="Q1134" t="str">
        <f t="shared" si="53"/>
        <v>November-February</v>
      </c>
    </row>
    <row r="1135" spans="1:17" x14ac:dyDescent="0.3">
      <c r="A1135">
        <v>2025</v>
      </c>
      <c r="B1135" t="s">
        <v>18</v>
      </c>
      <c r="C1135" t="s">
        <v>25</v>
      </c>
      <c r="D1135" t="s">
        <v>34</v>
      </c>
      <c r="E1135" t="str">
        <f t="shared" si="51"/>
        <v>Foreign</v>
      </c>
      <c r="F1135" t="s">
        <v>42</v>
      </c>
      <c r="G1135">
        <v>3</v>
      </c>
      <c r="H1135" t="s">
        <v>44</v>
      </c>
      <c r="I1135" s="3">
        <f t="shared" si="52"/>
        <v>35.92</v>
      </c>
      <c r="J1135" s="3">
        <v>107.76</v>
      </c>
      <c r="K1135" t="s">
        <v>49</v>
      </c>
      <c r="L1135" t="s">
        <v>52</v>
      </c>
      <c r="M1135" t="s">
        <v>56</v>
      </c>
      <c r="N1135">
        <v>4.5</v>
      </c>
      <c r="O1135" t="s">
        <v>60</v>
      </c>
      <c r="P1135" t="s">
        <v>61</v>
      </c>
      <c r="Q1135" t="str">
        <f t="shared" si="53"/>
        <v>November-February</v>
      </c>
    </row>
    <row r="1136" spans="1:17" x14ac:dyDescent="0.3">
      <c r="A1136">
        <v>2015</v>
      </c>
      <c r="B1136" t="s">
        <v>21</v>
      </c>
      <c r="C1136" t="s">
        <v>24</v>
      </c>
      <c r="D1136" t="s">
        <v>33</v>
      </c>
      <c r="E1136" t="str">
        <f t="shared" si="51"/>
        <v>Foreign</v>
      </c>
      <c r="F1136" t="s">
        <v>42</v>
      </c>
      <c r="G1136">
        <v>11</v>
      </c>
      <c r="H1136" t="s">
        <v>46</v>
      </c>
      <c r="I1136" s="3">
        <f t="shared" si="52"/>
        <v>26.59</v>
      </c>
      <c r="J1136" s="3">
        <v>292.49</v>
      </c>
      <c r="K1136" t="s">
        <v>48</v>
      </c>
      <c r="L1136" t="s">
        <v>55</v>
      </c>
      <c r="M1136" t="s">
        <v>57</v>
      </c>
      <c r="N1136">
        <v>1.2</v>
      </c>
      <c r="O1136" t="s">
        <v>59</v>
      </c>
      <c r="P1136" t="s">
        <v>63</v>
      </c>
      <c r="Q1136" t="str">
        <f t="shared" si="53"/>
        <v>July-October</v>
      </c>
    </row>
    <row r="1137" spans="1:17" x14ac:dyDescent="0.3">
      <c r="A1137">
        <v>2025</v>
      </c>
      <c r="B1137" t="s">
        <v>15</v>
      </c>
      <c r="C1137" t="s">
        <v>22</v>
      </c>
      <c r="D1137" t="s">
        <v>32</v>
      </c>
      <c r="E1137" t="str">
        <f t="shared" si="51"/>
        <v>Foreign</v>
      </c>
      <c r="F1137" t="s">
        <v>41</v>
      </c>
      <c r="G1137">
        <v>8</v>
      </c>
      <c r="H1137" t="s">
        <v>46</v>
      </c>
      <c r="I1137" s="3">
        <f t="shared" si="52"/>
        <v>154.29</v>
      </c>
      <c r="J1137" s="3">
        <v>1234.32</v>
      </c>
      <c r="K1137" t="s">
        <v>50</v>
      </c>
      <c r="L1137" t="s">
        <v>54</v>
      </c>
      <c r="M1137" t="s">
        <v>57</v>
      </c>
      <c r="N1137">
        <v>2.4</v>
      </c>
      <c r="O1137" t="s">
        <v>60</v>
      </c>
      <c r="P1137" t="s">
        <v>61</v>
      </c>
      <c r="Q1137" t="str">
        <f t="shared" si="53"/>
        <v>July-October</v>
      </c>
    </row>
    <row r="1138" spans="1:17" x14ac:dyDescent="0.3">
      <c r="A1138">
        <v>2025</v>
      </c>
      <c r="B1138" t="s">
        <v>20</v>
      </c>
      <c r="C1138" t="s">
        <v>25</v>
      </c>
      <c r="D1138" t="s">
        <v>31</v>
      </c>
      <c r="E1138" t="str">
        <f t="shared" si="51"/>
        <v>Foreign</v>
      </c>
      <c r="F1138" t="s">
        <v>40</v>
      </c>
      <c r="G1138">
        <v>6</v>
      </c>
      <c r="H1138" t="s">
        <v>46</v>
      </c>
      <c r="I1138" s="3">
        <f t="shared" si="52"/>
        <v>299.91000000000003</v>
      </c>
      <c r="J1138" s="3">
        <v>1799.46</v>
      </c>
      <c r="K1138" t="s">
        <v>50</v>
      </c>
      <c r="L1138" t="s">
        <v>52</v>
      </c>
      <c r="M1138" t="s">
        <v>57</v>
      </c>
      <c r="N1138">
        <v>2.1</v>
      </c>
      <c r="O1138" t="s">
        <v>59</v>
      </c>
      <c r="P1138" t="s">
        <v>61</v>
      </c>
      <c r="Q1138" t="str">
        <f t="shared" si="53"/>
        <v>July-October</v>
      </c>
    </row>
    <row r="1139" spans="1:17" x14ac:dyDescent="0.3">
      <c r="A1139">
        <v>2025</v>
      </c>
      <c r="B1139" t="s">
        <v>21</v>
      </c>
      <c r="C1139" t="s">
        <v>23</v>
      </c>
      <c r="D1139" t="s">
        <v>29</v>
      </c>
      <c r="E1139" t="str">
        <f t="shared" si="51"/>
        <v>Domestic</v>
      </c>
      <c r="F1139" t="s">
        <v>42</v>
      </c>
      <c r="G1139">
        <v>12</v>
      </c>
      <c r="H1139" t="s">
        <v>45</v>
      </c>
      <c r="I1139" s="3">
        <f t="shared" si="52"/>
        <v>263.40000000000003</v>
      </c>
      <c r="J1139" s="3">
        <v>3160.8</v>
      </c>
      <c r="K1139" t="s">
        <v>49</v>
      </c>
      <c r="L1139" t="s">
        <v>54</v>
      </c>
      <c r="M1139" t="s">
        <v>58</v>
      </c>
      <c r="N1139">
        <v>2.6</v>
      </c>
      <c r="O1139" t="s">
        <v>59</v>
      </c>
      <c r="P1139" t="s">
        <v>61</v>
      </c>
      <c r="Q1139" t="str">
        <f t="shared" si="53"/>
        <v>March-June</v>
      </c>
    </row>
    <row r="1140" spans="1:17" x14ac:dyDescent="0.3">
      <c r="A1140">
        <v>2017</v>
      </c>
      <c r="B1140" t="s">
        <v>17</v>
      </c>
      <c r="C1140" t="s">
        <v>23</v>
      </c>
      <c r="D1140" t="s">
        <v>32</v>
      </c>
      <c r="E1140" t="str">
        <f t="shared" si="51"/>
        <v>Foreign</v>
      </c>
      <c r="F1140" t="s">
        <v>43</v>
      </c>
      <c r="G1140">
        <v>8</v>
      </c>
      <c r="H1140" t="s">
        <v>46</v>
      </c>
      <c r="I1140" s="3">
        <f t="shared" si="52"/>
        <v>281.27</v>
      </c>
      <c r="J1140" s="3">
        <v>2250.16</v>
      </c>
      <c r="K1140" t="s">
        <v>48</v>
      </c>
      <c r="L1140" t="s">
        <v>54</v>
      </c>
      <c r="M1140" t="s">
        <v>56</v>
      </c>
      <c r="N1140">
        <v>2.9</v>
      </c>
      <c r="O1140" t="s">
        <v>59</v>
      </c>
      <c r="P1140" t="s">
        <v>63</v>
      </c>
      <c r="Q1140" t="str">
        <f t="shared" si="53"/>
        <v>November-February</v>
      </c>
    </row>
    <row r="1141" spans="1:17" x14ac:dyDescent="0.3">
      <c r="A1141">
        <v>2020</v>
      </c>
      <c r="B1141" t="s">
        <v>19</v>
      </c>
      <c r="C1141" t="s">
        <v>27</v>
      </c>
      <c r="D1141" t="s">
        <v>29</v>
      </c>
      <c r="E1141" t="str">
        <f t="shared" si="51"/>
        <v>Domestic</v>
      </c>
      <c r="F1141" t="s">
        <v>42</v>
      </c>
      <c r="G1141">
        <v>9</v>
      </c>
      <c r="H1141" t="s">
        <v>46</v>
      </c>
      <c r="I1141" s="3">
        <f t="shared" si="52"/>
        <v>194.59</v>
      </c>
      <c r="J1141" s="3">
        <v>1751.31</v>
      </c>
      <c r="K1141" t="s">
        <v>51</v>
      </c>
      <c r="L1141" t="s">
        <v>55</v>
      </c>
      <c r="M1141" t="s">
        <v>57</v>
      </c>
      <c r="N1141">
        <v>4.8</v>
      </c>
      <c r="O1141" t="s">
        <v>60</v>
      </c>
      <c r="P1141" t="s">
        <v>62</v>
      </c>
      <c r="Q1141" t="str">
        <f t="shared" si="53"/>
        <v>July-October</v>
      </c>
    </row>
    <row r="1142" spans="1:17" x14ac:dyDescent="0.3">
      <c r="A1142">
        <v>2022</v>
      </c>
      <c r="B1142" t="s">
        <v>15</v>
      </c>
      <c r="C1142" t="s">
        <v>16</v>
      </c>
      <c r="D1142" t="s">
        <v>30</v>
      </c>
      <c r="E1142" t="str">
        <f t="shared" si="51"/>
        <v>Foreign</v>
      </c>
      <c r="F1142" t="s">
        <v>42</v>
      </c>
      <c r="G1142">
        <v>9</v>
      </c>
      <c r="H1142" t="s">
        <v>46</v>
      </c>
      <c r="I1142" s="3">
        <f t="shared" si="52"/>
        <v>260.54999999999995</v>
      </c>
      <c r="J1142" s="3">
        <v>2344.9499999999998</v>
      </c>
      <c r="K1142" t="s">
        <v>49</v>
      </c>
      <c r="L1142" t="s">
        <v>53</v>
      </c>
      <c r="M1142" t="s">
        <v>56</v>
      </c>
      <c r="N1142">
        <v>4.7</v>
      </c>
      <c r="O1142" t="s">
        <v>59</v>
      </c>
      <c r="P1142" t="s">
        <v>63</v>
      </c>
      <c r="Q1142" t="str">
        <f t="shared" si="53"/>
        <v>November-February</v>
      </c>
    </row>
    <row r="1143" spans="1:17" x14ac:dyDescent="0.3">
      <c r="A1143">
        <v>2023</v>
      </c>
      <c r="B1143" t="s">
        <v>18</v>
      </c>
      <c r="C1143" t="s">
        <v>26</v>
      </c>
      <c r="D1143" t="s">
        <v>33</v>
      </c>
      <c r="E1143" t="str">
        <f t="shared" si="51"/>
        <v>Foreign</v>
      </c>
      <c r="F1143" t="s">
        <v>39</v>
      </c>
      <c r="G1143">
        <v>10</v>
      </c>
      <c r="H1143" t="s">
        <v>47</v>
      </c>
      <c r="I1143" s="3">
        <f t="shared" si="52"/>
        <v>109.52000000000001</v>
      </c>
      <c r="J1143" s="3">
        <v>1095.2</v>
      </c>
      <c r="K1143" t="s">
        <v>51</v>
      </c>
      <c r="L1143" t="s">
        <v>55</v>
      </c>
      <c r="M1143" t="s">
        <v>56</v>
      </c>
      <c r="N1143">
        <v>3.4</v>
      </c>
      <c r="O1143" t="s">
        <v>59</v>
      </c>
      <c r="P1143" t="s">
        <v>61</v>
      </c>
      <c r="Q1143" t="str">
        <f t="shared" si="53"/>
        <v>November-February</v>
      </c>
    </row>
    <row r="1144" spans="1:17" x14ac:dyDescent="0.3">
      <c r="A1144">
        <v>2021</v>
      </c>
      <c r="B1144" t="s">
        <v>16</v>
      </c>
      <c r="C1144" t="s">
        <v>27</v>
      </c>
      <c r="D1144" t="s">
        <v>34</v>
      </c>
      <c r="E1144" t="str">
        <f t="shared" si="51"/>
        <v>Foreign</v>
      </c>
      <c r="F1144" t="s">
        <v>43</v>
      </c>
      <c r="G1144">
        <v>11</v>
      </c>
      <c r="H1144" t="s">
        <v>47</v>
      </c>
      <c r="I1144" s="3">
        <f t="shared" si="52"/>
        <v>27.66</v>
      </c>
      <c r="J1144" s="3">
        <v>304.26</v>
      </c>
      <c r="K1144" t="s">
        <v>48</v>
      </c>
      <c r="L1144" t="s">
        <v>53</v>
      </c>
      <c r="M1144" t="s">
        <v>57</v>
      </c>
      <c r="N1144">
        <v>1.1000000000000001</v>
      </c>
      <c r="O1144" t="s">
        <v>59</v>
      </c>
      <c r="P1144" t="s">
        <v>62</v>
      </c>
      <c r="Q1144" t="str">
        <f t="shared" si="53"/>
        <v>July-October</v>
      </c>
    </row>
    <row r="1145" spans="1:17" x14ac:dyDescent="0.3">
      <c r="A1145">
        <v>2018</v>
      </c>
      <c r="B1145" t="s">
        <v>18</v>
      </c>
      <c r="C1145" t="s">
        <v>22</v>
      </c>
      <c r="D1145" t="s">
        <v>35</v>
      </c>
      <c r="E1145" t="str">
        <f t="shared" si="51"/>
        <v>Foreign</v>
      </c>
      <c r="F1145" t="s">
        <v>43</v>
      </c>
      <c r="G1145">
        <v>9</v>
      </c>
      <c r="H1145" t="s">
        <v>45</v>
      </c>
      <c r="I1145" s="3">
        <f t="shared" si="52"/>
        <v>277.10999999999996</v>
      </c>
      <c r="J1145" s="3">
        <v>2493.9899999999998</v>
      </c>
      <c r="K1145" t="s">
        <v>50</v>
      </c>
      <c r="L1145" t="s">
        <v>55</v>
      </c>
      <c r="M1145" t="s">
        <v>58</v>
      </c>
      <c r="N1145">
        <v>3.2</v>
      </c>
      <c r="O1145" t="s">
        <v>60</v>
      </c>
      <c r="P1145" t="s">
        <v>62</v>
      </c>
      <c r="Q1145" t="str">
        <f t="shared" si="53"/>
        <v>March-June</v>
      </c>
    </row>
    <row r="1146" spans="1:17" x14ac:dyDescent="0.3">
      <c r="A1146">
        <v>2020</v>
      </c>
      <c r="B1146" t="s">
        <v>17</v>
      </c>
      <c r="C1146" t="s">
        <v>23</v>
      </c>
      <c r="D1146" t="s">
        <v>29</v>
      </c>
      <c r="E1146" t="str">
        <f t="shared" si="51"/>
        <v>Domestic</v>
      </c>
      <c r="F1146" t="s">
        <v>41</v>
      </c>
      <c r="G1146">
        <v>10</v>
      </c>
      <c r="H1146" t="s">
        <v>45</v>
      </c>
      <c r="I1146" s="3">
        <f t="shared" si="52"/>
        <v>81.16</v>
      </c>
      <c r="J1146" s="3">
        <v>811.59999999999991</v>
      </c>
      <c r="K1146" t="s">
        <v>50</v>
      </c>
      <c r="L1146" t="s">
        <v>52</v>
      </c>
      <c r="M1146" t="s">
        <v>57</v>
      </c>
      <c r="N1146">
        <v>1.3</v>
      </c>
      <c r="O1146" t="s">
        <v>59</v>
      </c>
      <c r="P1146" t="s">
        <v>62</v>
      </c>
      <c r="Q1146" t="str">
        <f t="shared" si="53"/>
        <v>July-October</v>
      </c>
    </row>
    <row r="1147" spans="1:17" x14ac:dyDescent="0.3">
      <c r="A1147">
        <v>2019</v>
      </c>
      <c r="B1147" t="s">
        <v>19</v>
      </c>
      <c r="C1147" t="s">
        <v>26</v>
      </c>
      <c r="D1147" t="s">
        <v>32</v>
      </c>
      <c r="E1147" t="str">
        <f t="shared" si="51"/>
        <v>Foreign</v>
      </c>
      <c r="F1147" t="s">
        <v>39</v>
      </c>
      <c r="G1147">
        <v>1</v>
      </c>
      <c r="H1147" t="s">
        <v>47</v>
      </c>
      <c r="I1147" s="3">
        <f t="shared" si="52"/>
        <v>223.98</v>
      </c>
      <c r="J1147" s="3">
        <v>223.98</v>
      </c>
      <c r="K1147" t="s">
        <v>48</v>
      </c>
      <c r="L1147" t="s">
        <v>53</v>
      </c>
      <c r="M1147" t="s">
        <v>56</v>
      </c>
      <c r="N1147">
        <v>2.4</v>
      </c>
      <c r="O1147" t="s">
        <v>60</v>
      </c>
      <c r="P1147" t="s">
        <v>61</v>
      </c>
      <c r="Q1147" t="str">
        <f t="shared" si="53"/>
        <v>November-February</v>
      </c>
    </row>
    <row r="1148" spans="1:17" x14ac:dyDescent="0.3">
      <c r="A1148">
        <v>2022</v>
      </c>
      <c r="B1148" t="s">
        <v>17</v>
      </c>
      <c r="C1148" t="s">
        <v>25</v>
      </c>
      <c r="D1148" t="s">
        <v>36</v>
      </c>
      <c r="E1148" t="str">
        <f t="shared" si="51"/>
        <v>Foreign</v>
      </c>
      <c r="F1148" t="s">
        <v>43</v>
      </c>
      <c r="G1148">
        <v>12</v>
      </c>
      <c r="H1148" t="s">
        <v>47</v>
      </c>
      <c r="I1148" s="3">
        <f t="shared" si="52"/>
        <v>204.51</v>
      </c>
      <c r="J1148" s="3">
        <v>2454.12</v>
      </c>
      <c r="K1148" t="s">
        <v>49</v>
      </c>
      <c r="L1148" t="s">
        <v>52</v>
      </c>
      <c r="M1148" t="s">
        <v>56</v>
      </c>
      <c r="N1148">
        <v>2.2000000000000002</v>
      </c>
      <c r="O1148" t="s">
        <v>59</v>
      </c>
      <c r="P1148" t="s">
        <v>63</v>
      </c>
      <c r="Q1148" t="str">
        <f t="shared" si="53"/>
        <v>November-February</v>
      </c>
    </row>
    <row r="1149" spans="1:17" x14ac:dyDescent="0.3">
      <c r="A1149">
        <v>2015</v>
      </c>
      <c r="B1149" t="s">
        <v>18</v>
      </c>
      <c r="C1149" t="s">
        <v>26</v>
      </c>
      <c r="D1149" t="s">
        <v>31</v>
      </c>
      <c r="E1149" t="str">
        <f t="shared" si="51"/>
        <v>Foreign</v>
      </c>
      <c r="F1149" t="s">
        <v>39</v>
      </c>
      <c r="G1149">
        <v>14</v>
      </c>
      <c r="H1149" t="s">
        <v>46</v>
      </c>
      <c r="I1149" s="3">
        <f t="shared" si="52"/>
        <v>64.290000000000006</v>
      </c>
      <c r="J1149" s="3">
        <v>900.06000000000006</v>
      </c>
      <c r="K1149" t="s">
        <v>50</v>
      </c>
      <c r="L1149" t="s">
        <v>55</v>
      </c>
      <c r="M1149" t="s">
        <v>58</v>
      </c>
      <c r="N1149">
        <v>3.6</v>
      </c>
      <c r="O1149" t="s">
        <v>59</v>
      </c>
      <c r="P1149" t="s">
        <v>61</v>
      </c>
      <c r="Q1149" t="str">
        <f t="shared" si="53"/>
        <v>March-June</v>
      </c>
    </row>
    <row r="1150" spans="1:17" x14ac:dyDescent="0.3">
      <c r="A1150">
        <v>2015</v>
      </c>
      <c r="B1150" t="s">
        <v>19</v>
      </c>
      <c r="C1150" t="s">
        <v>26</v>
      </c>
      <c r="D1150" t="s">
        <v>36</v>
      </c>
      <c r="E1150" t="str">
        <f t="shared" si="51"/>
        <v>Foreign</v>
      </c>
      <c r="F1150" t="s">
        <v>39</v>
      </c>
      <c r="G1150">
        <v>3</v>
      </c>
      <c r="H1150" t="s">
        <v>47</v>
      </c>
      <c r="I1150" s="3">
        <f t="shared" si="52"/>
        <v>74.820000000000007</v>
      </c>
      <c r="J1150" s="3">
        <v>224.46</v>
      </c>
      <c r="K1150" t="s">
        <v>49</v>
      </c>
      <c r="L1150" t="s">
        <v>54</v>
      </c>
      <c r="M1150" t="s">
        <v>57</v>
      </c>
      <c r="N1150">
        <v>1.1000000000000001</v>
      </c>
      <c r="O1150" t="s">
        <v>59</v>
      </c>
      <c r="P1150" t="s">
        <v>61</v>
      </c>
      <c r="Q1150" t="str">
        <f t="shared" si="53"/>
        <v>July-October</v>
      </c>
    </row>
    <row r="1151" spans="1:17" x14ac:dyDescent="0.3">
      <c r="A1151">
        <v>2025</v>
      </c>
      <c r="B1151" t="s">
        <v>16</v>
      </c>
      <c r="C1151" t="s">
        <v>26</v>
      </c>
      <c r="D1151" t="s">
        <v>32</v>
      </c>
      <c r="E1151" t="str">
        <f t="shared" si="51"/>
        <v>Foreign</v>
      </c>
      <c r="F1151" t="s">
        <v>40</v>
      </c>
      <c r="G1151">
        <v>9</v>
      </c>
      <c r="H1151" t="s">
        <v>45</v>
      </c>
      <c r="I1151" s="3">
        <f t="shared" si="52"/>
        <v>112.14</v>
      </c>
      <c r="J1151" s="3">
        <v>1009.26</v>
      </c>
      <c r="K1151" t="s">
        <v>50</v>
      </c>
      <c r="L1151" t="s">
        <v>55</v>
      </c>
      <c r="M1151" t="s">
        <v>56</v>
      </c>
      <c r="N1151">
        <v>4.2</v>
      </c>
      <c r="O1151" t="s">
        <v>60</v>
      </c>
      <c r="P1151" t="s">
        <v>63</v>
      </c>
      <c r="Q1151" t="str">
        <f t="shared" si="53"/>
        <v>November-February</v>
      </c>
    </row>
    <row r="1152" spans="1:17" x14ac:dyDescent="0.3">
      <c r="A1152">
        <v>2020</v>
      </c>
      <c r="B1152" t="s">
        <v>15</v>
      </c>
      <c r="C1152" t="s">
        <v>23</v>
      </c>
      <c r="D1152" t="s">
        <v>33</v>
      </c>
      <c r="E1152" t="str">
        <f t="shared" si="51"/>
        <v>Foreign</v>
      </c>
      <c r="F1152" t="s">
        <v>43</v>
      </c>
      <c r="G1152">
        <v>4</v>
      </c>
      <c r="H1152" t="s">
        <v>45</v>
      </c>
      <c r="I1152" s="3">
        <f t="shared" si="52"/>
        <v>231.94</v>
      </c>
      <c r="J1152" s="3">
        <v>927.76</v>
      </c>
      <c r="K1152" t="s">
        <v>50</v>
      </c>
      <c r="L1152" t="s">
        <v>52</v>
      </c>
      <c r="M1152" t="s">
        <v>56</v>
      </c>
      <c r="N1152">
        <v>4.3</v>
      </c>
      <c r="O1152" t="s">
        <v>59</v>
      </c>
      <c r="P1152" t="s">
        <v>61</v>
      </c>
      <c r="Q1152" t="str">
        <f t="shared" si="53"/>
        <v>November-February</v>
      </c>
    </row>
    <row r="1153" spans="1:17" x14ac:dyDescent="0.3">
      <c r="A1153">
        <v>2024</v>
      </c>
      <c r="B1153" t="s">
        <v>19</v>
      </c>
      <c r="C1153" t="s">
        <v>25</v>
      </c>
      <c r="D1153" t="s">
        <v>36</v>
      </c>
      <c r="E1153" t="str">
        <f t="shared" si="51"/>
        <v>Foreign</v>
      </c>
      <c r="F1153" t="s">
        <v>40</v>
      </c>
      <c r="G1153">
        <v>10</v>
      </c>
      <c r="H1153" t="s">
        <v>46</v>
      </c>
      <c r="I1153" s="3">
        <f t="shared" si="52"/>
        <v>30.99</v>
      </c>
      <c r="J1153" s="3">
        <v>309.89999999999998</v>
      </c>
      <c r="K1153" t="s">
        <v>49</v>
      </c>
      <c r="L1153" t="s">
        <v>55</v>
      </c>
      <c r="M1153" t="s">
        <v>56</v>
      </c>
      <c r="N1153">
        <v>1.1000000000000001</v>
      </c>
      <c r="O1153" t="s">
        <v>60</v>
      </c>
      <c r="P1153" t="s">
        <v>61</v>
      </c>
      <c r="Q1153" t="str">
        <f t="shared" si="53"/>
        <v>November-February</v>
      </c>
    </row>
    <row r="1154" spans="1:17" x14ac:dyDescent="0.3">
      <c r="A1154">
        <v>2016</v>
      </c>
      <c r="B1154" t="s">
        <v>21</v>
      </c>
      <c r="C1154" t="s">
        <v>27</v>
      </c>
      <c r="D1154" t="s">
        <v>31</v>
      </c>
      <c r="E1154" t="str">
        <f t="shared" si="51"/>
        <v>Foreign</v>
      </c>
      <c r="F1154" t="s">
        <v>42</v>
      </c>
      <c r="G1154">
        <v>12</v>
      </c>
      <c r="H1154" t="s">
        <v>44</v>
      </c>
      <c r="I1154" s="3">
        <f t="shared" si="52"/>
        <v>133.97999999999999</v>
      </c>
      <c r="J1154" s="3">
        <v>1607.76</v>
      </c>
      <c r="K1154" t="s">
        <v>48</v>
      </c>
      <c r="L1154" t="s">
        <v>54</v>
      </c>
      <c r="M1154" t="s">
        <v>56</v>
      </c>
      <c r="N1154">
        <v>1.3</v>
      </c>
      <c r="O1154" t="s">
        <v>59</v>
      </c>
      <c r="P1154" t="s">
        <v>61</v>
      </c>
      <c r="Q1154" t="str">
        <f t="shared" si="53"/>
        <v>November-February</v>
      </c>
    </row>
    <row r="1155" spans="1:17" x14ac:dyDescent="0.3">
      <c r="A1155">
        <v>2019</v>
      </c>
      <c r="B1155" t="s">
        <v>19</v>
      </c>
      <c r="C1155" t="s">
        <v>26</v>
      </c>
      <c r="D1155" t="s">
        <v>32</v>
      </c>
      <c r="E1155" t="str">
        <f t="shared" ref="E1155:E1218" si="54">IF(D1155="India","Domestic","Foreign")</f>
        <v>Foreign</v>
      </c>
      <c r="F1155" t="s">
        <v>42</v>
      </c>
      <c r="G1155">
        <v>2</v>
      </c>
      <c r="H1155" t="s">
        <v>44</v>
      </c>
      <c r="I1155" s="3">
        <f t="shared" ref="I1155:I1218" si="55">J1155/G1155</f>
        <v>206.23</v>
      </c>
      <c r="J1155" s="3">
        <v>412.46</v>
      </c>
      <c r="K1155" t="s">
        <v>49</v>
      </c>
      <c r="L1155" t="s">
        <v>54</v>
      </c>
      <c r="M1155" t="s">
        <v>57</v>
      </c>
      <c r="N1155">
        <v>4.7</v>
      </c>
      <c r="O1155" t="s">
        <v>59</v>
      </c>
      <c r="P1155" t="s">
        <v>63</v>
      </c>
      <c r="Q1155" t="str">
        <f t="shared" ref="Q1155:Q1218" si="56">IF(M1155="Summer","March-June",IF(M1155="Monsoon","July-October","November-February"))</f>
        <v>July-October</v>
      </c>
    </row>
    <row r="1156" spans="1:17" x14ac:dyDescent="0.3">
      <c r="A1156">
        <v>2015</v>
      </c>
      <c r="B1156" t="s">
        <v>17</v>
      </c>
      <c r="C1156" t="s">
        <v>27</v>
      </c>
      <c r="D1156" t="s">
        <v>35</v>
      </c>
      <c r="E1156" t="str">
        <f t="shared" si="54"/>
        <v>Foreign</v>
      </c>
      <c r="F1156" t="s">
        <v>40</v>
      </c>
      <c r="G1156">
        <v>1</v>
      </c>
      <c r="H1156" t="s">
        <v>47</v>
      </c>
      <c r="I1156" s="3">
        <f t="shared" si="55"/>
        <v>68.010000000000005</v>
      </c>
      <c r="J1156" s="3">
        <v>68.010000000000005</v>
      </c>
      <c r="K1156" t="s">
        <v>51</v>
      </c>
      <c r="L1156" t="s">
        <v>55</v>
      </c>
      <c r="M1156" t="s">
        <v>57</v>
      </c>
      <c r="N1156">
        <v>3.5</v>
      </c>
      <c r="O1156" t="s">
        <v>60</v>
      </c>
      <c r="P1156" t="s">
        <v>63</v>
      </c>
      <c r="Q1156" t="str">
        <f t="shared" si="56"/>
        <v>July-October</v>
      </c>
    </row>
    <row r="1157" spans="1:17" x14ac:dyDescent="0.3">
      <c r="A1157">
        <v>2021</v>
      </c>
      <c r="B1157" t="s">
        <v>17</v>
      </c>
      <c r="C1157" t="s">
        <v>26</v>
      </c>
      <c r="D1157" t="s">
        <v>35</v>
      </c>
      <c r="E1157" t="str">
        <f t="shared" si="54"/>
        <v>Foreign</v>
      </c>
      <c r="F1157" t="s">
        <v>42</v>
      </c>
      <c r="G1157">
        <v>14</v>
      </c>
      <c r="H1157" t="s">
        <v>46</v>
      </c>
      <c r="I1157" s="3">
        <f t="shared" si="55"/>
        <v>53.44</v>
      </c>
      <c r="J1157" s="3">
        <v>748.16</v>
      </c>
      <c r="K1157" t="s">
        <v>50</v>
      </c>
      <c r="L1157" t="s">
        <v>55</v>
      </c>
      <c r="M1157" t="s">
        <v>57</v>
      </c>
      <c r="N1157">
        <v>4.8</v>
      </c>
      <c r="O1157" t="s">
        <v>60</v>
      </c>
      <c r="P1157" t="s">
        <v>62</v>
      </c>
      <c r="Q1157" t="str">
        <f t="shared" si="56"/>
        <v>July-October</v>
      </c>
    </row>
    <row r="1158" spans="1:17" x14ac:dyDescent="0.3">
      <c r="A1158">
        <v>2015</v>
      </c>
      <c r="B1158" t="s">
        <v>17</v>
      </c>
      <c r="C1158" t="s">
        <v>23</v>
      </c>
      <c r="D1158" t="s">
        <v>34</v>
      </c>
      <c r="E1158" t="str">
        <f t="shared" si="54"/>
        <v>Foreign</v>
      </c>
      <c r="F1158" t="s">
        <v>40</v>
      </c>
      <c r="G1158">
        <v>5</v>
      </c>
      <c r="H1158" t="s">
        <v>47</v>
      </c>
      <c r="I1158" s="3">
        <f t="shared" si="55"/>
        <v>129.26</v>
      </c>
      <c r="J1158" s="3">
        <v>646.29999999999995</v>
      </c>
      <c r="K1158" t="s">
        <v>50</v>
      </c>
      <c r="L1158" t="s">
        <v>52</v>
      </c>
      <c r="M1158" t="s">
        <v>57</v>
      </c>
      <c r="N1158">
        <v>2.8</v>
      </c>
      <c r="O1158" t="s">
        <v>60</v>
      </c>
      <c r="P1158" t="s">
        <v>63</v>
      </c>
      <c r="Q1158" t="str">
        <f t="shared" si="56"/>
        <v>July-October</v>
      </c>
    </row>
    <row r="1159" spans="1:17" x14ac:dyDescent="0.3">
      <c r="A1159">
        <v>2018</v>
      </c>
      <c r="B1159" t="s">
        <v>16</v>
      </c>
      <c r="C1159" t="s">
        <v>26</v>
      </c>
      <c r="D1159" t="s">
        <v>35</v>
      </c>
      <c r="E1159" t="str">
        <f t="shared" si="54"/>
        <v>Foreign</v>
      </c>
      <c r="F1159" t="s">
        <v>41</v>
      </c>
      <c r="G1159">
        <v>14</v>
      </c>
      <c r="H1159" t="s">
        <v>46</v>
      </c>
      <c r="I1159" s="3">
        <f t="shared" si="55"/>
        <v>100.24</v>
      </c>
      <c r="J1159" s="3">
        <v>1403.36</v>
      </c>
      <c r="K1159" t="s">
        <v>49</v>
      </c>
      <c r="L1159" t="s">
        <v>54</v>
      </c>
      <c r="M1159" t="s">
        <v>57</v>
      </c>
      <c r="N1159">
        <v>1.8</v>
      </c>
      <c r="O1159" t="s">
        <v>59</v>
      </c>
      <c r="P1159" t="s">
        <v>63</v>
      </c>
      <c r="Q1159" t="str">
        <f t="shared" si="56"/>
        <v>July-October</v>
      </c>
    </row>
    <row r="1160" spans="1:17" x14ac:dyDescent="0.3">
      <c r="A1160">
        <v>2023</v>
      </c>
      <c r="B1160" t="s">
        <v>19</v>
      </c>
      <c r="C1160" t="s">
        <v>22</v>
      </c>
      <c r="D1160" t="s">
        <v>32</v>
      </c>
      <c r="E1160" t="str">
        <f t="shared" si="54"/>
        <v>Foreign</v>
      </c>
      <c r="F1160" t="s">
        <v>39</v>
      </c>
      <c r="G1160">
        <v>4</v>
      </c>
      <c r="H1160" t="s">
        <v>47</v>
      </c>
      <c r="I1160" s="3">
        <f t="shared" si="55"/>
        <v>201.75</v>
      </c>
      <c r="J1160" s="3">
        <v>807</v>
      </c>
      <c r="K1160" t="s">
        <v>48</v>
      </c>
      <c r="L1160" t="s">
        <v>53</v>
      </c>
      <c r="M1160" t="s">
        <v>58</v>
      </c>
      <c r="N1160">
        <v>2.5</v>
      </c>
      <c r="O1160" t="s">
        <v>59</v>
      </c>
      <c r="P1160" t="s">
        <v>62</v>
      </c>
      <c r="Q1160" t="str">
        <f t="shared" si="56"/>
        <v>March-June</v>
      </c>
    </row>
    <row r="1161" spans="1:17" x14ac:dyDescent="0.3">
      <c r="A1161">
        <v>2015</v>
      </c>
      <c r="B1161" t="s">
        <v>19</v>
      </c>
      <c r="C1161" t="s">
        <v>27</v>
      </c>
      <c r="D1161" t="s">
        <v>33</v>
      </c>
      <c r="E1161" t="str">
        <f t="shared" si="54"/>
        <v>Foreign</v>
      </c>
      <c r="F1161" t="s">
        <v>41</v>
      </c>
      <c r="G1161">
        <v>5</v>
      </c>
      <c r="H1161" t="s">
        <v>45</v>
      </c>
      <c r="I1161" s="3">
        <f t="shared" si="55"/>
        <v>291.48</v>
      </c>
      <c r="J1161" s="3">
        <v>1457.4</v>
      </c>
      <c r="K1161" t="s">
        <v>50</v>
      </c>
      <c r="L1161" t="s">
        <v>52</v>
      </c>
      <c r="M1161" t="s">
        <v>57</v>
      </c>
      <c r="N1161">
        <v>4.7</v>
      </c>
      <c r="O1161" t="s">
        <v>59</v>
      </c>
      <c r="P1161" t="s">
        <v>62</v>
      </c>
      <c r="Q1161" t="str">
        <f t="shared" si="56"/>
        <v>July-October</v>
      </c>
    </row>
    <row r="1162" spans="1:17" x14ac:dyDescent="0.3">
      <c r="A1162">
        <v>2018</v>
      </c>
      <c r="B1162" t="s">
        <v>20</v>
      </c>
      <c r="C1162" t="s">
        <v>16</v>
      </c>
      <c r="D1162" t="s">
        <v>32</v>
      </c>
      <c r="E1162" t="str">
        <f t="shared" si="54"/>
        <v>Foreign</v>
      </c>
      <c r="F1162" t="s">
        <v>43</v>
      </c>
      <c r="G1162">
        <v>11</v>
      </c>
      <c r="H1162" t="s">
        <v>45</v>
      </c>
      <c r="I1162" s="3">
        <f t="shared" si="55"/>
        <v>21.25</v>
      </c>
      <c r="J1162" s="3">
        <v>233.75</v>
      </c>
      <c r="K1162" t="s">
        <v>51</v>
      </c>
      <c r="L1162" t="s">
        <v>53</v>
      </c>
      <c r="M1162" t="s">
        <v>56</v>
      </c>
      <c r="N1162">
        <v>1.5</v>
      </c>
      <c r="O1162" t="s">
        <v>60</v>
      </c>
      <c r="P1162" t="s">
        <v>61</v>
      </c>
      <c r="Q1162" t="str">
        <f t="shared" si="56"/>
        <v>November-February</v>
      </c>
    </row>
    <row r="1163" spans="1:17" x14ac:dyDescent="0.3">
      <c r="A1163">
        <v>2020</v>
      </c>
      <c r="B1163" t="s">
        <v>16</v>
      </c>
      <c r="C1163" t="s">
        <v>23</v>
      </c>
      <c r="D1163" t="s">
        <v>35</v>
      </c>
      <c r="E1163" t="str">
        <f t="shared" si="54"/>
        <v>Foreign</v>
      </c>
      <c r="F1163" t="s">
        <v>41</v>
      </c>
      <c r="G1163">
        <v>5</v>
      </c>
      <c r="H1163" t="s">
        <v>44</v>
      </c>
      <c r="I1163" s="3">
        <f t="shared" si="55"/>
        <v>272.66999999999996</v>
      </c>
      <c r="J1163" s="3">
        <v>1363.35</v>
      </c>
      <c r="K1163" t="s">
        <v>51</v>
      </c>
      <c r="L1163" t="s">
        <v>54</v>
      </c>
      <c r="M1163" t="s">
        <v>57</v>
      </c>
      <c r="N1163">
        <v>4.5999999999999996</v>
      </c>
      <c r="O1163" t="s">
        <v>59</v>
      </c>
      <c r="P1163" t="s">
        <v>62</v>
      </c>
      <c r="Q1163" t="str">
        <f t="shared" si="56"/>
        <v>July-October</v>
      </c>
    </row>
    <row r="1164" spans="1:17" x14ac:dyDescent="0.3">
      <c r="A1164">
        <v>2020</v>
      </c>
      <c r="B1164" t="s">
        <v>15</v>
      </c>
      <c r="C1164" t="s">
        <v>27</v>
      </c>
      <c r="D1164" t="s">
        <v>30</v>
      </c>
      <c r="E1164" t="str">
        <f t="shared" si="54"/>
        <v>Foreign</v>
      </c>
      <c r="F1164" t="s">
        <v>41</v>
      </c>
      <c r="G1164">
        <v>8</v>
      </c>
      <c r="H1164" t="s">
        <v>44</v>
      </c>
      <c r="I1164" s="3">
        <f t="shared" si="55"/>
        <v>141.30000000000001</v>
      </c>
      <c r="J1164" s="3">
        <v>1130.4000000000001</v>
      </c>
      <c r="K1164" t="s">
        <v>49</v>
      </c>
      <c r="L1164" t="s">
        <v>54</v>
      </c>
      <c r="M1164" t="s">
        <v>58</v>
      </c>
      <c r="N1164">
        <v>3.1</v>
      </c>
      <c r="O1164" t="s">
        <v>59</v>
      </c>
      <c r="P1164" t="s">
        <v>63</v>
      </c>
      <c r="Q1164" t="str">
        <f t="shared" si="56"/>
        <v>March-June</v>
      </c>
    </row>
    <row r="1165" spans="1:17" x14ac:dyDescent="0.3">
      <c r="A1165">
        <v>2022</v>
      </c>
      <c r="B1165" t="s">
        <v>15</v>
      </c>
      <c r="C1165" t="s">
        <v>23</v>
      </c>
      <c r="D1165" t="s">
        <v>32</v>
      </c>
      <c r="E1165" t="str">
        <f t="shared" si="54"/>
        <v>Foreign</v>
      </c>
      <c r="F1165" t="s">
        <v>42</v>
      </c>
      <c r="G1165">
        <v>6</v>
      </c>
      <c r="H1165" t="s">
        <v>47</v>
      </c>
      <c r="I1165" s="3">
        <f t="shared" si="55"/>
        <v>205.92</v>
      </c>
      <c r="J1165" s="3">
        <v>1235.52</v>
      </c>
      <c r="K1165" t="s">
        <v>50</v>
      </c>
      <c r="L1165" t="s">
        <v>52</v>
      </c>
      <c r="M1165" t="s">
        <v>56</v>
      </c>
      <c r="N1165">
        <v>1.3</v>
      </c>
      <c r="O1165" t="s">
        <v>59</v>
      </c>
      <c r="P1165" t="s">
        <v>62</v>
      </c>
      <c r="Q1165" t="str">
        <f t="shared" si="56"/>
        <v>November-February</v>
      </c>
    </row>
    <row r="1166" spans="1:17" x14ac:dyDescent="0.3">
      <c r="A1166">
        <v>2015</v>
      </c>
      <c r="B1166" t="s">
        <v>15</v>
      </c>
      <c r="C1166" t="s">
        <v>28</v>
      </c>
      <c r="D1166" t="s">
        <v>34</v>
      </c>
      <c r="E1166" t="str">
        <f t="shared" si="54"/>
        <v>Foreign</v>
      </c>
      <c r="F1166" t="s">
        <v>40</v>
      </c>
      <c r="G1166">
        <v>3</v>
      </c>
      <c r="H1166" t="s">
        <v>45</v>
      </c>
      <c r="I1166" s="3">
        <f t="shared" si="55"/>
        <v>258.29000000000002</v>
      </c>
      <c r="J1166" s="3">
        <v>774.87000000000012</v>
      </c>
      <c r="K1166" t="s">
        <v>48</v>
      </c>
      <c r="L1166" t="s">
        <v>54</v>
      </c>
      <c r="M1166" t="s">
        <v>58</v>
      </c>
      <c r="N1166">
        <v>2.6</v>
      </c>
      <c r="O1166" t="s">
        <v>60</v>
      </c>
      <c r="P1166" t="s">
        <v>63</v>
      </c>
      <c r="Q1166" t="str">
        <f t="shared" si="56"/>
        <v>March-June</v>
      </c>
    </row>
    <row r="1167" spans="1:17" x14ac:dyDescent="0.3">
      <c r="A1167">
        <v>2021</v>
      </c>
      <c r="B1167" t="s">
        <v>15</v>
      </c>
      <c r="C1167" t="s">
        <v>25</v>
      </c>
      <c r="D1167" t="s">
        <v>30</v>
      </c>
      <c r="E1167" t="str">
        <f t="shared" si="54"/>
        <v>Foreign</v>
      </c>
      <c r="F1167" t="s">
        <v>43</v>
      </c>
      <c r="G1167">
        <v>9</v>
      </c>
      <c r="H1167" t="s">
        <v>47</v>
      </c>
      <c r="I1167" s="3">
        <f t="shared" si="55"/>
        <v>180.57000000000002</v>
      </c>
      <c r="J1167" s="3">
        <v>1625.13</v>
      </c>
      <c r="K1167" t="s">
        <v>48</v>
      </c>
      <c r="L1167" t="s">
        <v>53</v>
      </c>
      <c r="M1167" t="s">
        <v>56</v>
      </c>
      <c r="N1167">
        <v>2</v>
      </c>
      <c r="O1167" t="s">
        <v>59</v>
      </c>
      <c r="P1167" t="s">
        <v>61</v>
      </c>
      <c r="Q1167" t="str">
        <f t="shared" si="56"/>
        <v>November-February</v>
      </c>
    </row>
    <row r="1168" spans="1:17" x14ac:dyDescent="0.3">
      <c r="A1168">
        <v>2015</v>
      </c>
      <c r="B1168" t="s">
        <v>15</v>
      </c>
      <c r="C1168" t="s">
        <v>16</v>
      </c>
      <c r="D1168" t="s">
        <v>35</v>
      </c>
      <c r="E1168" t="str">
        <f t="shared" si="54"/>
        <v>Foreign</v>
      </c>
      <c r="F1168" t="s">
        <v>42</v>
      </c>
      <c r="G1168">
        <v>8</v>
      </c>
      <c r="H1168" t="s">
        <v>45</v>
      </c>
      <c r="I1168" s="3">
        <f t="shared" si="55"/>
        <v>47.25</v>
      </c>
      <c r="J1168" s="3">
        <v>378</v>
      </c>
      <c r="K1168" t="s">
        <v>49</v>
      </c>
      <c r="L1168" t="s">
        <v>55</v>
      </c>
      <c r="M1168" t="s">
        <v>56</v>
      </c>
      <c r="N1168">
        <v>3.3</v>
      </c>
      <c r="O1168" t="s">
        <v>59</v>
      </c>
      <c r="P1168" t="s">
        <v>61</v>
      </c>
      <c r="Q1168" t="str">
        <f t="shared" si="56"/>
        <v>November-February</v>
      </c>
    </row>
    <row r="1169" spans="1:17" x14ac:dyDescent="0.3">
      <c r="A1169">
        <v>2021</v>
      </c>
      <c r="B1169" t="s">
        <v>18</v>
      </c>
      <c r="C1169" t="s">
        <v>22</v>
      </c>
      <c r="D1169" t="s">
        <v>33</v>
      </c>
      <c r="E1169" t="str">
        <f t="shared" si="54"/>
        <v>Foreign</v>
      </c>
      <c r="F1169" t="s">
        <v>43</v>
      </c>
      <c r="G1169">
        <v>9</v>
      </c>
      <c r="H1169" t="s">
        <v>46</v>
      </c>
      <c r="I1169" s="3">
        <f t="shared" si="55"/>
        <v>59.36999999999999</v>
      </c>
      <c r="J1169" s="3">
        <v>534.32999999999993</v>
      </c>
      <c r="K1169" t="s">
        <v>50</v>
      </c>
      <c r="L1169" t="s">
        <v>52</v>
      </c>
      <c r="M1169" t="s">
        <v>57</v>
      </c>
      <c r="N1169">
        <v>1.6</v>
      </c>
      <c r="O1169" t="s">
        <v>59</v>
      </c>
      <c r="P1169" t="s">
        <v>62</v>
      </c>
      <c r="Q1169" t="str">
        <f t="shared" si="56"/>
        <v>July-October</v>
      </c>
    </row>
    <row r="1170" spans="1:17" x14ac:dyDescent="0.3">
      <c r="A1170">
        <v>2017</v>
      </c>
      <c r="B1170" t="s">
        <v>17</v>
      </c>
      <c r="C1170" t="s">
        <v>27</v>
      </c>
      <c r="D1170" t="s">
        <v>31</v>
      </c>
      <c r="E1170" t="str">
        <f t="shared" si="54"/>
        <v>Foreign</v>
      </c>
      <c r="F1170" t="s">
        <v>39</v>
      </c>
      <c r="G1170">
        <v>4</v>
      </c>
      <c r="H1170" t="s">
        <v>45</v>
      </c>
      <c r="I1170" s="3">
        <f t="shared" si="55"/>
        <v>241</v>
      </c>
      <c r="J1170" s="3">
        <v>964</v>
      </c>
      <c r="K1170" t="s">
        <v>48</v>
      </c>
      <c r="L1170" t="s">
        <v>55</v>
      </c>
      <c r="M1170" t="s">
        <v>58</v>
      </c>
      <c r="N1170">
        <v>4.8</v>
      </c>
      <c r="O1170" t="s">
        <v>60</v>
      </c>
      <c r="P1170" t="s">
        <v>61</v>
      </c>
      <c r="Q1170" t="str">
        <f t="shared" si="56"/>
        <v>March-June</v>
      </c>
    </row>
    <row r="1171" spans="1:17" x14ac:dyDescent="0.3">
      <c r="A1171">
        <v>2025</v>
      </c>
      <c r="B1171" t="s">
        <v>16</v>
      </c>
      <c r="C1171" t="s">
        <v>22</v>
      </c>
      <c r="D1171" t="s">
        <v>32</v>
      </c>
      <c r="E1171" t="str">
        <f t="shared" si="54"/>
        <v>Foreign</v>
      </c>
      <c r="F1171" t="s">
        <v>40</v>
      </c>
      <c r="G1171">
        <v>13</v>
      </c>
      <c r="H1171" t="s">
        <v>44</v>
      </c>
      <c r="I1171" s="3">
        <f t="shared" si="55"/>
        <v>84.15</v>
      </c>
      <c r="J1171" s="3">
        <v>1093.95</v>
      </c>
      <c r="K1171" t="s">
        <v>49</v>
      </c>
      <c r="L1171" t="s">
        <v>55</v>
      </c>
      <c r="M1171" t="s">
        <v>58</v>
      </c>
      <c r="N1171">
        <v>1.8</v>
      </c>
      <c r="O1171" t="s">
        <v>59</v>
      </c>
      <c r="P1171" t="s">
        <v>62</v>
      </c>
      <c r="Q1171" t="str">
        <f t="shared" si="56"/>
        <v>March-June</v>
      </c>
    </row>
    <row r="1172" spans="1:17" x14ac:dyDescent="0.3">
      <c r="A1172">
        <v>2022</v>
      </c>
      <c r="B1172" t="s">
        <v>18</v>
      </c>
      <c r="C1172" t="s">
        <v>16</v>
      </c>
      <c r="D1172" t="s">
        <v>31</v>
      </c>
      <c r="E1172" t="str">
        <f t="shared" si="54"/>
        <v>Foreign</v>
      </c>
      <c r="F1172" t="s">
        <v>42</v>
      </c>
      <c r="G1172">
        <v>8</v>
      </c>
      <c r="H1172" t="s">
        <v>45</v>
      </c>
      <c r="I1172" s="3">
        <f t="shared" si="55"/>
        <v>179.33</v>
      </c>
      <c r="J1172" s="3">
        <v>1434.64</v>
      </c>
      <c r="K1172" t="s">
        <v>50</v>
      </c>
      <c r="L1172" t="s">
        <v>52</v>
      </c>
      <c r="M1172" t="s">
        <v>56</v>
      </c>
      <c r="N1172">
        <v>3.5</v>
      </c>
      <c r="O1172" t="s">
        <v>59</v>
      </c>
      <c r="P1172" t="s">
        <v>62</v>
      </c>
      <c r="Q1172" t="str">
        <f t="shared" si="56"/>
        <v>November-February</v>
      </c>
    </row>
    <row r="1173" spans="1:17" x14ac:dyDescent="0.3">
      <c r="A1173">
        <v>2017</v>
      </c>
      <c r="B1173" t="s">
        <v>16</v>
      </c>
      <c r="C1173" t="s">
        <v>22</v>
      </c>
      <c r="D1173" t="s">
        <v>36</v>
      </c>
      <c r="E1173" t="str">
        <f t="shared" si="54"/>
        <v>Foreign</v>
      </c>
      <c r="F1173" t="s">
        <v>41</v>
      </c>
      <c r="G1173">
        <v>11</v>
      </c>
      <c r="H1173" t="s">
        <v>47</v>
      </c>
      <c r="I1173" s="3">
        <f t="shared" si="55"/>
        <v>139.86000000000001</v>
      </c>
      <c r="J1173" s="3">
        <v>1538.46</v>
      </c>
      <c r="K1173" t="s">
        <v>48</v>
      </c>
      <c r="L1173" t="s">
        <v>53</v>
      </c>
      <c r="M1173" t="s">
        <v>57</v>
      </c>
      <c r="N1173">
        <v>4.3</v>
      </c>
      <c r="O1173" t="s">
        <v>60</v>
      </c>
      <c r="P1173" t="s">
        <v>61</v>
      </c>
      <c r="Q1173" t="str">
        <f t="shared" si="56"/>
        <v>July-October</v>
      </c>
    </row>
    <row r="1174" spans="1:17" x14ac:dyDescent="0.3">
      <c r="A1174">
        <v>2015</v>
      </c>
      <c r="B1174" t="s">
        <v>20</v>
      </c>
      <c r="C1174" t="s">
        <v>22</v>
      </c>
      <c r="D1174" t="s">
        <v>34</v>
      </c>
      <c r="E1174" t="str">
        <f t="shared" si="54"/>
        <v>Foreign</v>
      </c>
      <c r="F1174" t="s">
        <v>39</v>
      </c>
      <c r="G1174">
        <v>3</v>
      </c>
      <c r="H1174" t="s">
        <v>46</v>
      </c>
      <c r="I1174" s="3">
        <f t="shared" si="55"/>
        <v>105.02</v>
      </c>
      <c r="J1174" s="3">
        <v>315.06</v>
      </c>
      <c r="K1174" t="s">
        <v>51</v>
      </c>
      <c r="L1174" t="s">
        <v>54</v>
      </c>
      <c r="M1174" t="s">
        <v>56</v>
      </c>
      <c r="N1174">
        <v>3.4</v>
      </c>
      <c r="O1174" t="s">
        <v>60</v>
      </c>
      <c r="P1174" t="s">
        <v>61</v>
      </c>
      <c r="Q1174" t="str">
        <f t="shared" si="56"/>
        <v>November-February</v>
      </c>
    </row>
    <row r="1175" spans="1:17" x14ac:dyDescent="0.3">
      <c r="A1175">
        <v>2022</v>
      </c>
      <c r="B1175" t="s">
        <v>19</v>
      </c>
      <c r="C1175" t="s">
        <v>24</v>
      </c>
      <c r="D1175" t="s">
        <v>30</v>
      </c>
      <c r="E1175" t="str">
        <f t="shared" si="54"/>
        <v>Foreign</v>
      </c>
      <c r="F1175" t="s">
        <v>41</v>
      </c>
      <c r="G1175">
        <v>5</v>
      </c>
      <c r="H1175" t="s">
        <v>44</v>
      </c>
      <c r="I1175" s="3">
        <f t="shared" si="55"/>
        <v>240.35</v>
      </c>
      <c r="J1175" s="3">
        <v>1201.75</v>
      </c>
      <c r="K1175" t="s">
        <v>50</v>
      </c>
      <c r="L1175" t="s">
        <v>54</v>
      </c>
      <c r="M1175" t="s">
        <v>58</v>
      </c>
      <c r="N1175">
        <v>3.6</v>
      </c>
      <c r="O1175" t="s">
        <v>59</v>
      </c>
      <c r="P1175" t="s">
        <v>63</v>
      </c>
      <c r="Q1175" t="str">
        <f t="shared" si="56"/>
        <v>March-June</v>
      </c>
    </row>
    <row r="1176" spans="1:17" x14ac:dyDescent="0.3">
      <c r="A1176">
        <v>2017</v>
      </c>
      <c r="B1176" t="s">
        <v>21</v>
      </c>
      <c r="C1176" t="s">
        <v>27</v>
      </c>
      <c r="D1176" t="s">
        <v>29</v>
      </c>
      <c r="E1176" t="str">
        <f t="shared" si="54"/>
        <v>Domestic</v>
      </c>
      <c r="F1176" t="s">
        <v>43</v>
      </c>
      <c r="G1176">
        <v>14</v>
      </c>
      <c r="H1176" t="s">
        <v>46</v>
      </c>
      <c r="I1176" s="3">
        <f t="shared" si="55"/>
        <v>224.74</v>
      </c>
      <c r="J1176" s="3">
        <v>3146.36</v>
      </c>
      <c r="K1176" t="s">
        <v>49</v>
      </c>
      <c r="L1176" t="s">
        <v>52</v>
      </c>
      <c r="M1176" t="s">
        <v>56</v>
      </c>
      <c r="N1176">
        <v>2.6</v>
      </c>
      <c r="O1176" t="s">
        <v>59</v>
      </c>
      <c r="P1176" t="s">
        <v>62</v>
      </c>
      <c r="Q1176" t="str">
        <f t="shared" si="56"/>
        <v>November-February</v>
      </c>
    </row>
    <row r="1177" spans="1:17" x14ac:dyDescent="0.3">
      <c r="A1177">
        <v>2016</v>
      </c>
      <c r="B1177" t="s">
        <v>17</v>
      </c>
      <c r="C1177" t="s">
        <v>22</v>
      </c>
      <c r="D1177" t="s">
        <v>31</v>
      </c>
      <c r="E1177" t="str">
        <f t="shared" si="54"/>
        <v>Foreign</v>
      </c>
      <c r="F1177" t="s">
        <v>39</v>
      </c>
      <c r="G1177">
        <v>7</v>
      </c>
      <c r="H1177" t="s">
        <v>44</v>
      </c>
      <c r="I1177" s="3">
        <f t="shared" si="55"/>
        <v>200.91</v>
      </c>
      <c r="J1177" s="3">
        <v>1406.37</v>
      </c>
      <c r="K1177" t="s">
        <v>48</v>
      </c>
      <c r="L1177" t="s">
        <v>53</v>
      </c>
      <c r="M1177" t="s">
        <v>57</v>
      </c>
      <c r="N1177">
        <v>1.4</v>
      </c>
      <c r="O1177" t="s">
        <v>59</v>
      </c>
      <c r="P1177" t="s">
        <v>61</v>
      </c>
      <c r="Q1177" t="str">
        <f t="shared" si="56"/>
        <v>July-October</v>
      </c>
    </row>
    <row r="1178" spans="1:17" x14ac:dyDescent="0.3">
      <c r="A1178">
        <v>2015</v>
      </c>
      <c r="B1178" t="s">
        <v>20</v>
      </c>
      <c r="C1178" t="s">
        <v>24</v>
      </c>
      <c r="D1178" t="s">
        <v>29</v>
      </c>
      <c r="E1178" t="str">
        <f t="shared" si="54"/>
        <v>Domestic</v>
      </c>
      <c r="F1178" t="s">
        <v>42</v>
      </c>
      <c r="G1178">
        <v>1</v>
      </c>
      <c r="H1178" t="s">
        <v>44</v>
      </c>
      <c r="I1178" s="3">
        <f t="shared" si="55"/>
        <v>124.35</v>
      </c>
      <c r="J1178" s="3">
        <v>124.35</v>
      </c>
      <c r="K1178" t="s">
        <v>48</v>
      </c>
      <c r="L1178" t="s">
        <v>52</v>
      </c>
      <c r="M1178" t="s">
        <v>58</v>
      </c>
      <c r="N1178">
        <v>1.5</v>
      </c>
      <c r="O1178" t="s">
        <v>60</v>
      </c>
      <c r="P1178" t="s">
        <v>61</v>
      </c>
      <c r="Q1178" t="str">
        <f t="shared" si="56"/>
        <v>March-June</v>
      </c>
    </row>
    <row r="1179" spans="1:17" x14ac:dyDescent="0.3">
      <c r="A1179">
        <v>2017</v>
      </c>
      <c r="B1179" t="s">
        <v>18</v>
      </c>
      <c r="C1179" t="s">
        <v>24</v>
      </c>
      <c r="D1179" t="s">
        <v>34</v>
      </c>
      <c r="E1179" t="str">
        <f t="shared" si="54"/>
        <v>Foreign</v>
      </c>
      <c r="F1179" t="s">
        <v>41</v>
      </c>
      <c r="G1179">
        <v>14</v>
      </c>
      <c r="H1179" t="s">
        <v>46</v>
      </c>
      <c r="I1179" s="3">
        <f t="shared" si="55"/>
        <v>83.41</v>
      </c>
      <c r="J1179" s="3">
        <v>1167.74</v>
      </c>
      <c r="K1179" t="s">
        <v>49</v>
      </c>
      <c r="L1179" t="s">
        <v>52</v>
      </c>
      <c r="M1179" t="s">
        <v>56</v>
      </c>
      <c r="N1179">
        <v>3.8</v>
      </c>
      <c r="O1179" t="s">
        <v>59</v>
      </c>
      <c r="P1179" t="s">
        <v>61</v>
      </c>
      <c r="Q1179" t="str">
        <f t="shared" si="56"/>
        <v>November-February</v>
      </c>
    </row>
    <row r="1180" spans="1:17" x14ac:dyDescent="0.3">
      <c r="A1180">
        <v>2016</v>
      </c>
      <c r="B1180" t="s">
        <v>21</v>
      </c>
      <c r="C1180" t="s">
        <v>23</v>
      </c>
      <c r="D1180" t="s">
        <v>31</v>
      </c>
      <c r="E1180" t="str">
        <f t="shared" si="54"/>
        <v>Foreign</v>
      </c>
      <c r="F1180" t="s">
        <v>41</v>
      </c>
      <c r="G1180">
        <v>1</v>
      </c>
      <c r="H1180" t="s">
        <v>46</v>
      </c>
      <c r="I1180" s="3">
        <f t="shared" si="55"/>
        <v>164.45</v>
      </c>
      <c r="J1180" s="3">
        <v>164.45</v>
      </c>
      <c r="K1180" t="s">
        <v>50</v>
      </c>
      <c r="L1180" t="s">
        <v>54</v>
      </c>
      <c r="M1180" t="s">
        <v>57</v>
      </c>
      <c r="N1180">
        <v>4.2</v>
      </c>
      <c r="O1180" t="s">
        <v>60</v>
      </c>
      <c r="P1180" t="s">
        <v>63</v>
      </c>
      <c r="Q1180" t="str">
        <f t="shared" si="56"/>
        <v>July-October</v>
      </c>
    </row>
    <row r="1181" spans="1:17" x14ac:dyDescent="0.3">
      <c r="A1181">
        <v>2016</v>
      </c>
      <c r="B1181" t="s">
        <v>19</v>
      </c>
      <c r="C1181" t="s">
        <v>26</v>
      </c>
      <c r="D1181" t="s">
        <v>31</v>
      </c>
      <c r="E1181" t="str">
        <f t="shared" si="54"/>
        <v>Foreign</v>
      </c>
      <c r="F1181" t="s">
        <v>43</v>
      </c>
      <c r="G1181">
        <v>3</v>
      </c>
      <c r="H1181" t="s">
        <v>45</v>
      </c>
      <c r="I1181" s="3">
        <f t="shared" si="55"/>
        <v>248.79</v>
      </c>
      <c r="J1181" s="3">
        <v>746.37</v>
      </c>
      <c r="K1181" t="s">
        <v>50</v>
      </c>
      <c r="L1181" t="s">
        <v>52</v>
      </c>
      <c r="M1181" t="s">
        <v>58</v>
      </c>
      <c r="N1181">
        <v>4.4000000000000004</v>
      </c>
      <c r="O1181" t="s">
        <v>59</v>
      </c>
      <c r="P1181" t="s">
        <v>63</v>
      </c>
      <c r="Q1181" t="str">
        <f t="shared" si="56"/>
        <v>March-June</v>
      </c>
    </row>
    <row r="1182" spans="1:17" x14ac:dyDescent="0.3">
      <c r="A1182">
        <v>2020</v>
      </c>
      <c r="B1182" t="s">
        <v>20</v>
      </c>
      <c r="C1182" t="s">
        <v>26</v>
      </c>
      <c r="D1182" t="s">
        <v>34</v>
      </c>
      <c r="E1182" t="str">
        <f t="shared" si="54"/>
        <v>Foreign</v>
      </c>
      <c r="F1182" t="s">
        <v>43</v>
      </c>
      <c r="G1182">
        <v>4</v>
      </c>
      <c r="H1182" t="s">
        <v>45</v>
      </c>
      <c r="I1182" s="3">
        <f t="shared" si="55"/>
        <v>181.19</v>
      </c>
      <c r="J1182" s="3">
        <v>724.76</v>
      </c>
      <c r="K1182" t="s">
        <v>51</v>
      </c>
      <c r="L1182" t="s">
        <v>53</v>
      </c>
      <c r="M1182" t="s">
        <v>57</v>
      </c>
      <c r="N1182">
        <v>2.5</v>
      </c>
      <c r="O1182" t="s">
        <v>60</v>
      </c>
      <c r="P1182" t="s">
        <v>61</v>
      </c>
      <c r="Q1182" t="str">
        <f t="shared" si="56"/>
        <v>July-October</v>
      </c>
    </row>
    <row r="1183" spans="1:17" x14ac:dyDescent="0.3">
      <c r="A1183">
        <v>2015</v>
      </c>
      <c r="B1183" t="s">
        <v>19</v>
      </c>
      <c r="C1183" t="s">
        <v>25</v>
      </c>
      <c r="D1183" t="s">
        <v>29</v>
      </c>
      <c r="E1183" t="str">
        <f t="shared" si="54"/>
        <v>Domestic</v>
      </c>
      <c r="F1183" t="s">
        <v>40</v>
      </c>
      <c r="G1183">
        <v>1</v>
      </c>
      <c r="H1183" t="s">
        <v>44</v>
      </c>
      <c r="I1183" s="3">
        <f t="shared" si="55"/>
        <v>291.64</v>
      </c>
      <c r="J1183" s="3">
        <v>291.64</v>
      </c>
      <c r="K1183" t="s">
        <v>48</v>
      </c>
      <c r="L1183" t="s">
        <v>53</v>
      </c>
      <c r="M1183" t="s">
        <v>56</v>
      </c>
      <c r="N1183">
        <v>4.9000000000000004</v>
      </c>
      <c r="O1183" t="s">
        <v>59</v>
      </c>
      <c r="P1183" t="s">
        <v>61</v>
      </c>
      <c r="Q1183" t="str">
        <f t="shared" si="56"/>
        <v>November-February</v>
      </c>
    </row>
    <row r="1184" spans="1:17" x14ac:dyDescent="0.3">
      <c r="A1184">
        <v>2016</v>
      </c>
      <c r="B1184" t="s">
        <v>19</v>
      </c>
      <c r="C1184" t="s">
        <v>16</v>
      </c>
      <c r="D1184" t="s">
        <v>32</v>
      </c>
      <c r="E1184" t="str">
        <f t="shared" si="54"/>
        <v>Foreign</v>
      </c>
      <c r="F1184" t="s">
        <v>40</v>
      </c>
      <c r="G1184">
        <v>8</v>
      </c>
      <c r="H1184" t="s">
        <v>45</v>
      </c>
      <c r="I1184" s="3">
        <f t="shared" si="55"/>
        <v>24.32</v>
      </c>
      <c r="J1184" s="3">
        <v>194.56</v>
      </c>
      <c r="K1184" t="s">
        <v>49</v>
      </c>
      <c r="L1184" t="s">
        <v>53</v>
      </c>
      <c r="M1184" t="s">
        <v>58</v>
      </c>
      <c r="N1184">
        <v>3.6</v>
      </c>
      <c r="O1184" t="s">
        <v>59</v>
      </c>
      <c r="P1184" t="s">
        <v>61</v>
      </c>
      <c r="Q1184" t="str">
        <f t="shared" si="56"/>
        <v>March-June</v>
      </c>
    </row>
    <row r="1185" spans="1:17" x14ac:dyDescent="0.3">
      <c r="A1185">
        <v>2020</v>
      </c>
      <c r="B1185" t="s">
        <v>16</v>
      </c>
      <c r="C1185" t="s">
        <v>27</v>
      </c>
      <c r="D1185" t="s">
        <v>31</v>
      </c>
      <c r="E1185" t="str">
        <f t="shared" si="54"/>
        <v>Foreign</v>
      </c>
      <c r="F1185" t="s">
        <v>43</v>
      </c>
      <c r="G1185">
        <v>2</v>
      </c>
      <c r="H1185" t="s">
        <v>45</v>
      </c>
      <c r="I1185" s="3">
        <f t="shared" si="55"/>
        <v>299.54000000000002</v>
      </c>
      <c r="J1185" s="3">
        <v>599.08000000000004</v>
      </c>
      <c r="K1185" t="s">
        <v>51</v>
      </c>
      <c r="L1185" t="s">
        <v>53</v>
      </c>
      <c r="M1185" t="s">
        <v>57</v>
      </c>
      <c r="N1185">
        <v>1.6</v>
      </c>
      <c r="O1185" t="s">
        <v>60</v>
      </c>
      <c r="P1185" t="s">
        <v>61</v>
      </c>
      <c r="Q1185" t="str">
        <f t="shared" si="56"/>
        <v>July-October</v>
      </c>
    </row>
    <row r="1186" spans="1:17" x14ac:dyDescent="0.3">
      <c r="A1186">
        <v>2017</v>
      </c>
      <c r="B1186" t="s">
        <v>21</v>
      </c>
      <c r="C1186" t="s">
        <v>26</v>
      </c>
      <c r="D1186" t="s">
        <v>34</v>
      </c>
      <c r="E1186" t="str">
        <f t="shared" si="54"/>
        <v>Foreign</v>
      </c>
      <c r="F1186" t="s">
        <v>40</v>
      </c>
      <c r="G1186">
        <v>11</v>
      </c>
      <c r="H1186" t="s">
        <v>44</v>
      </c>
      <c r="I1186" s="3">
        <f t="shared" si="55"/>
        <v>213.58999999999997</v>
      </c>
      <c r="J1186" s="3">
        <v>2349.4899999999998</v>
      </c>
      <c r="K1186" t="s">
        <v>48</v>
      </c>
      <c r="L1186" t="s">
        <v>54</v>
      </c>
      <c r="M1186" t="s">
        <v>58</v>
      </c>
      <c r="N1186">
        <v>1.3</v>
      </c>
      <c r="O1186" t="s">
        <v>59</v>
      </c>
      <c r="P1186" t="s">
        <v>62</v>
      </c>
      <c r="Q1186" t="str">
        <f t="shared" si="56"/>
        <v>March-June</v>
      </c>
    </row>
    <row r="1187" spans="1:17" x14ac:dyDescent="0.3">
      <c r="A1187">
        <v>2018</v>
      </c>
      <c r="B1187" t="s">
        <v>16</v>
      </c>
      <c r="C1187" t="s">
        <v>16</v>
      </c>
      <c r="D1187" t="s">
        <v>31</v>
      </c>
      <c r="E1187" t="str">
        <f t="shared" si="54"/>
        <v>Foreign</v>
      </c>
      <c r="F1187" t="s">
        <v>41</v>
      </c>
      <c r="G1187">
        <v>5</v>
      </c>
      <c r="H1187" t="s">
        <v>45</v>
      </c>
      <c r="I1187" s="3">
        <f t="shared" si="55"/>
        <v>253.15</v>
      </c>
      <c r="J1187" s="3">
        <v>1265.75</v>
      </c>
      <c r="K1187" t="s">
        <v>48</v>
      </c>
      <c r="L1187" t="s">
        <v>54</v>
      </c>
      <c r="M1187" t="s">
        <v>56</v>
      </c>
      <c r="N1187">
        <v>3.2</v>
      </c>
      <c r="O1187" t="s">
        <v>60</v>
      </c>
      <c r="P1187" t="s">
        <v>63</v>
      </c>
      <c r="Q1187" t="str">
        <f t="shared" si="56"/>
        <v>November-February</v>
      </c>
    </row>
    <row r="1188" spans="1:17" x14ac:dyDescent="0.3">
      <c r="A1188">
        <v>2015</v>
      </c>
      <c r="B1188" t="s">
        <v>19</v>
      </c>
      <c r="C1188" t="s">
        <v>27</v>
      </c>
      <c r="D1188" t="s">
        <v>33</v>
      </c>
      <c r="E1188" t="str">
        <f t="shared" si="54"/>
        <v>Foreign</v>
      </c>
      <c r="F1188" t="s">
        <v>43</v>
      </c>
      <c r="G1188">
        <v>13</v>
      </c>
      <c r="H1188" t="s">
        <v>46</v>
      </c>
      <c r="I1188" s="3">
        <f t="shared" si="55"/>
        <v>113.78999999999999</v>
      </c>
      <c r="J1188" s="3">
        <v>1479.27</v>
      </c>
      <c r="K1188" t="s">
        <v>48</v>
      </c>
      <c r="L1188" t="s">
        <v>54</v>
      </c>
      <c r="M1188" t="s">
        <v>56</v>
      </c>
      <c r="N1188">
        <v>4</v>
      </c>
      <c r="O1188" t="s">
        <v>59</v>
      </c>
      <c r="P1188" t="s">
        <v>63</v>
      </c>
      <c r="Q1188" t="str">
        <f t="shared" si="56"/>
        <v>November-February</v>
      </c>
    </row>
    <row r="1189" spans="1:17" x14ac:dyDescent="0.3">
      <c r="A1189">
        <v>2022</v>
      </c>
      <c r="B1189" t="s">
        <v>20</v>
      </c>
      <c r="C1189" t="s">
        <v>16</v>
      </c>
      <c r="D1189" t="s">
        <v>29</v>
      </c>
      <c r="E1189" t="str">
        <f t="shared" si="54"/>
        <v>Domestic</v>
      </c>
      <c r="F1189" t="s">
        <v>39</v>
      </c>
      <c r="G1189">
        <v>14</v>
      </c>
      <c r="H1189" t="s">
        <v>47</v>
      </c>
      <c r="I1189" s="3">
        <f t="shared" si="55"/>
        <v>162.34</v>
      </c>
      <c r="J1189" s="3">
        <v>2272.7600000000002</v>
      </c>
      <c r="K1189" t="s">
        <v>49</v>
      </c>
      <c r="L1189" t="s">
        <v>54</v>
      </c>
      <c r="M1189" t="s">
        <v>57</v>
      </c>
      <c r="N1189">
        <v>1.1000000000000001</v>
      </c>
      <c r="O1189" t="s">
        <v>60</v>
      </c>
      <c r="P1189" t="s">
        <v>63</v>
      </c>
      <c r="Q1189" t="str">
        <f t="shared" si="56"/>
        <v>July-October</v>
      </c>
    </row>
    <row r="1190" spans="1:17" x14ac:dyDescent="0.3">
      <c r="A1190">
        <v>2021</v>
      </c>
      <c r="B1190" t="s">
        <v>19</v>
      </c>
      <c r="C1190" t="s">
        <v>25</v>
      </c>
      <c r="D1190" t="s">
        <v>32</v>
      </c>
      <c r="E1190" t="str">
        <f t="shared" si="54"/>
        <v>Foreign</v>
      </c>
      <c r="F1190" t="s">
        <v>43</v>
      </c>
      <c r="G1190">
        <v>6</v>
      </c>
      <c r="H1190" t="s">
        <v>46</v>
      </c>
      <c r="I1190" s="3">
        <f t="shared" si="55"/>
        <v>243.16</v>
      </c>
      <c r="J1190" s="3">
        <v>1458.96</v>
      </c>
      <c r="K1190" t="s">
        <v>49</v>
      </c>
      <c r="L1190" t="s">
        <v>53</v>
      </c>
      <c r="M1190" t="s">
        <v>58</v>
      </c>
      <c r="N1190">
        <v>1.1000000000000001</v>
      </c>
      <c r="O1190" t="s">
        <v>59</v>
      </c>
      <c r="P1190" t="s">
        <v>62</v>
      </c>
      <c r="Q1190" t="str">
        <f t="shared" si="56"/>
        <v>March-June</v>
      </c>
    </row>
    <row r="1191" spans="1:17" x14ac:dyDescent="0.3">
      <c r="A1191">
        <v>2021</v>
      </c>
      <c r="B1191" t="s">
        <v>18</v>
      </c>
      <c r="C1191" t="s">
        <v>25</v>
      </c>
      <c r="D1191" t="s">
        <v>33</v>
      </c>
      <c r="E1191" t="str">
        <f t="shared" si="54"/>
        <v>Foreign</v>
      </c>
      <c r="F1191" t="s">
        <v>42</v>
      </c>
      <c r="G1191">
        <v>11</v>
      </c>
      <c r="H1191" t="s">
        <v>47</v>
      </c>
      <c r="I1191" s="3">
        <f t="shared" si="55"/>
        <v>232.98000000000002</v>
      </c>
      <c r="J1191" s="3">
        <v>2562.7800000000002</v>
      </c>
      <c r="K1191" t="s">
        <v>49</v>
      </c>
      <c r="L1191" t="s">
        <v>53</v>
      </c>
      <c r="M1191" t="s">
        <v>56</v>
      </c>
      <c r="N1191">
        <v>3.3</v>
      </c>
      <c r="O1191" t="s">
        <v>59</v>
      </c>
      <c r="P1191" t="s">
        <v>63</v>
      </c>
      <c r="Q1191" t="str">
        <f t="shared" si="56"/>
        <v>November-February</v>
      </c>
    </row>
    <row r="1192" spans="1:17" x14ac:dyDescent="0.3">
      <c r="A1192">
        <v>2017</v>
      </c>
      <c r="B1192" t="s">
        <v>19</v>
      </c>
      <c r="C1192" t="s">
        <v>24</v>
      </c>
      <c r="D1192" t="s">
        <v>33</v>
      </c>
      <c r="E1192" t="str">
        <f t="shared" si="54"/>
        <v>Foreign</v>
      </c>
      <c r="F1192" t="s">
        <v>42</v>
      </c>
      <c r="G1192">
        <v>6</v>
      </c>
      <c r="H1192" t="s">
        <v>46</v>
      </c>
      <c r="I1192" s="3">
        <f t="shared" si="55"/>
        <v>113.53000000000002</v>
      </c>
      <c r="J1192" s="3">
        <v>681.18000000000006</v>
      </c>
      <c r="K1192" t="s">
        <v>51</v>
      </c>
      <c r="L1192" t="s">
        <v>52</v>
      </c>
      <c r="M1192" t="s">
        <v>57</v>
      </c>
      <c r="N1192">
        <v>5</v>
      </c>
      <c r="O1192" t="s">
        <v>60</v>
      </c>
      <c r="P1192" t="s">
        <v>63</v>
      </c>
      <c r="Q1192" t="str">
        <f t="shared" si="56"/>
        <v>July-October</v>
      </c>
    </row>
    <row r="1193" spans="1:17" x14ac:dyDescent="0.3">
      <c r="A1193">
        <v>2024</v>
      </c>
      <c r="B1193" t="s">
        <v>16</v>
      </c>
      <c r="C1193" t="s">
        <v>24</v>
      </c>
      <c r="D1193" t="s">
        <v>34</v>
      </c>
      <c r="E1193" t="str">
        <f t="shared" si="54"/>
        <v>Foreign</v>
      </c>
      <c r="F1193" t="s">
        <v>43</v>
      </c>
      <c r="G1193">
        <v>6</v>
      </c>
      <c r="H1193" t="s">
        <v>47</v>
      </c>
      <c r="I1193" s="3">
        <f t="shared" si="55"/>
        <v>110.83</v>
      </c>
      <c r="J1193" s="3">
        <v>664.98</v>
      </c>
      <c r="K1193" t="s">
        <v>48</v>
      </c>
      <c r="L1193" t="s">
        <v>52</v>
      </c>
      <c r="M1193" t="s">
        <v>57</v>
      </c>
      <c r="N1193">
        <v>4</v>
      </c>
      <c r="O1193" t="s">
        <v>60</v>
      </c>
      <c r="P1193" t="s">
        <v>62</v>
      </c>
      <c r="Q1193" t="str">
        <f t="shared" si="56"/>
        <v>July-October</v>
      </c>
    </row>
    <row r="1194" spans="1:17" x14ac:dyDescent="0.3">
      <c r="A1194">
        <v>2024</v>
      </c>
      <c r="B1194" t="s">
        <v>21</v>
      </c>
      <c r="C1194" t="s">
        <v>27</v>
      </c>
      <c r="D1194" t="s">
        <v>33</v>
      </c>
      <c r="E1194" t="str">
        <f t="shared" si="54"/>
        <v>Foreign</v>
      </c>
      <c r="F1194" t="s">
        <v>39</v>
      </c>
      <c r="G1194">
        <v>11</v>
      </c>
      <c r="H1194" t="s">
        <v>47</v>
      </c>
      <c r="I1194" s="3">
        <f t="shared" si="55"/>
        <v>205.58999999999997</v>
      </c>
      <c r="J1194" s="3">
        <v>2261.4899999999998</v>
      </c>
      <c r="K1194" t="s">
        <v>48</v>
      </c>
      <c r="L1194" t="s">
        <v>54</v>
      </c>
      <c r="M1194" t="s">
        <v>57</v>
      </c>
      <c r="N1194">
        <v>1.6</v>
      </c>
      <c r="O1194" t="s">
        <v>59</v>
      </c>
      <c r="P1194" t="s">
        <v>63</v>
      </c>
      <c r="Q1194" t="str">
        <f t="shared" si="56"/>
        <v>July-October</v>
      </c>
    </row>
    <row r="1195" spans="1:17" x14ac:dyDescent="0.3">
      <c r="A1195">
        <v>2017</v>
      </c>
      <c r="B1195" t="s">
        <v>20</v>
      </c>
      <c r="C1195" t="s">
        <v>16</v>
      </c>
      <c r="D1195" t="s">
        <v>31</v>
      </c>
      <c r="E1195" t="str">
        <f t="shared" si="54"/>
        <v>Foreign</v>
      </c>
      <c r="F1195" t="s">
        <v>43</v>
      </c>
      <c r="G1195">
        <v>1</v>
      </c>
      <c r="H1195" t="s">
        <v>45</v>
      </c>
      <c r="I1195" s="3">
        <f t="shared" si="55"/>
        <v>281.42</v>
      </c>
      <c r="J1195" s="3">
        <v>281.42</v>
      </c>
      <c r="K1195" t="s">
        <v>51</v>
      </c>
      <c r="L1195" t="s">
        <v>52</v>
      </c>
      <c r="M1195" t="s">
        <v>58</v>
      </c>
      <c r="N1195">
        <v>1.3</v>
      </c>
      <c r="O1195" t="s">
        <v>59</v>
      </c>
      <c r="P1195" t="s">
        <v>61</v>
      </c>
      <c r="Q1195" t="str">
        <f t="shared" si="56"/>
        <v>March-June</v>
      </c>
    </row>
    <row r="1196" spans="1:17" x14ac:dyDescent="0.3">
      <c r="A1196">
        <v>2016</v>
      </c>
      <c r="B1196" t="s">
        <v>16</v>
      </c>
      <c r="C1196" t="s">
        <v>16</v>
      </c>
      <c r="D1196" t="s">
        <v>29</v>
      </c>
      <c r="E1196" t="str">
        <f t="shared" si="54"/>
        <v>Domestic</v>
      </c>
      <c r="F1196" t="s">
        <v>39</v>
      </c>
      <c r="G1196">
        <v>3</v>
      </c>
      <c r="H1196" t="s">
        <v>44</v>
      </c>
      <c r="I1196" s="3">
        <f t="shared" si="55"/>
        <v>142.85999999999999</v>
      </c>
      <c r="J1196" s="3">
        <v>428.58</v>
      </c>
      <c r="K1196" t="s">
        <v>51</v>
      </c>
      <c r="L1196" t="s">
        <v>54</v>
      </c>
      <c r="M1196" t="s">
        <v>56</v>
      </c>
      <c r="N1196">
        <v>4.3</v>
      </c>
      <c r="O1196" t="s">
        <v>59</v>
      </c>
      <c r="P1196" t="s">
        <v>61</v>
      </c>
      <c r="Q1196" t="str">
        <f t="shared" si="56"/>
        <v>November-February</v>
      </c>
    </row>
    <row r="1197" spans="1:17" x14ac:dyDescent="0.3">
      <c r="A1197">
        <v>2015</v>
      </c>
      <c r="B1197" t="s">
        <v>19</v>
      </c>
      <c r="C1197" t="s">
        <v>26</v>
      </c>
      <c r="D1197" t="s">
        <v>35</v>
      </c>
      <c r="E1197" t="str">
        <f t="shared" si="54"/>
        <v>Foreign</v>
      </c>
      <c r="F1197" t="s">
        <v>41</v>
      </c>
      <c r="G1197">
        <v>3</v>
      </c>
      <c r="H1197" t="s">
        <v>46</v>
      </c>
      <c r="I1197" s="3">
        <f t="shared" si="55"/>
        <v>118.82</v>
      </c>
      <c r="J1197" s="3">
        <v>356.46</v>
      </c>
      <c r="K1197" t="s">
        <v>49</v>
      </c>
      <c r="L1197" t="s">
        <v>54</v>
      </c>
      <c r="M1197" t="s">
        <v>56</v>
      </c>
      <c r="N1197">
        <v>4.2</v>
      </c>
      <c r="O1197" t="s">
        <v>59</v>
      </c>
      <c r="P1197" t="s">
        <v>61</v>
      </c>
      <c r="Q1197" t="str">
        <f t="shared" si="56"/>
        <v>November-February</v>
      </c>
    </row>
    <row r="1198" spans="1:17" x14ac:dyDescent="0.3">
      <c r="A1198">
        <v>2021</v>
      </c>
      <c r="B1198" t="s">
        <v>18</v>
      </c>
      <c r="C1198" t="s">
        <v>26</v>
      </c>
      <c r="D1198" t="s">
        <v>32</v>
      </c>
      <c r="E1198" t="str">
        <f t="shared" si="54"/>
        <v>Foreign</v>
      </c>
      <c r="F1198" t="s">
        <v>41</v>
      </c>
      <c r="G1198">
        <v>8</v>
      </c>
      <c r="H1198" t="s">
        <v>45</v>
      </c>
      <c r="I1198" s="3">
        <f t="shared" si="55"/>
        <v>270.51</v>
      </c>
      <c r="J1198" s="3">
        <v>2164.08</v>
      </c>
      <c r="K1198" t="s">
        <v>48</v>
      </c>
      <c r="L1198" t="s">
        <v>54</v>
      </c>
      <c r="M1198" t="s">
        <v>58</v>
      </c>
      <c r="N1198">
        <v>2.8</v>
      </c>
      <c r="O1198" t="s">
        <v>60</v>
      </c>
      <c r="P1198" t="s">
        <v>62</v>
      </c>
      <c r="Q1198" t="str">
        <f t="shared" si="56"/>
        <v>March-June</v>
      </c>
    </row>
    <row r="1199" spans="1:17" x14ac:dyDescent="0.3">
      <c r="A1199">
        <v>2021</v>
      </c>
      <c r="B1199" t="s">
        <v>17</v>
      </c>
      <c r="C1199" t="s">
        <v>27</v>
      </c>
      <c r="D1199" t="s">
        <v>31</v>
      </c>
      <c r="E1199" t="str">
        <f t="shared" si="54"/>
        <v>Foreign</v>
      </c>
      <c r="F1199" t="s">
        <v>39</v>
      </c>
      <c r="G1199">
        <v>6</v>
      </c>
      <c r="H1199" t="s">
        <v>46</v>
      </c>
      <c r="I1199" s="3">
        <f t="shared" si="55"/>
        <v>211.26</v>
      </c>
      <c r="J1199" s="3">
        <v>1267.56</v>
      </c>
      <c r="K1199" t="s">
        <v>50</v>
      </c>
      <c r="L1199" t="s">
        <v>55</v>
      </c>
      <c r="M1199" t="s">
        <v>56</v>
      </c>
      <c r="N1199">
        <v>1.1000000000000001</v>
      </c>
      <c r="O1199" t="s">
        <v>60</v>
      </c>
      <c r="P1199" t="s">
        <v>62</v>
      </c>
      <c r="Q1199" t="str">
        <f t="shared" si="56"/>
        <v>November-February</v>
      </c>
    </row>
    <row r="1200" spans="1:17" x14ac:dyDescent="0.3">
      <c r="A1200">
        <v>2016</v>
      </c>
      <c r="B1200" t="s">
        <v>18</v>
      </c>
      <c r="C1200" t="s">
        <v>28</v>
      </c>
      <c r="D1200" t="s">
        <v>30</v>
      </c>
      <c r="E1200" t="str">
        <f t="shared" si="54"/>
        <v>Foreign</v>
      </c>
      <c r="F1200" t="s">
        <v>40</v>
      </c>
      <c r="G1200">
        <v>2</v>
      </c>
      <c r="H1200" t="s">
        <v>46</v>
      </c>
      <c r="I1200" s="3">
        <f t="shared" si="55"/>
        <v>128.72</v>
      </c>
      <c r="J1200" s="3">
        <v>257.44</v>
      </c>
      <c r="K1200" t="s">
        <v>50</v>
      </c>
      <c r="L1200" t="s">
        <v>52</v>
      </c>
      <c r="M1200" t="s">
        <v>57</v>
      </c>
      <c r="N1200">
        <v>4.0999999999999996</v>
      </c>
      <c r="O1200" t="s">
        <v>59</v>
      </c>
      <c r="P1200" t="s">
        <v>63</v>
      </c>
      <c r="Q1200" t="str">
        <f t="shared" si="56"/>
        <v>July-October</v>
      </c>
    </row>
    <row r="1201" spans="1:17" x14ac:dyDescent="0.3">
      <c r="A1201">
        <v>2021</v>
      </c>
      <c r="B1201" t="s">
        <v>19</v>
      </c>
      <c r="C1201" t="s">
        <v>26</v>
      </c>
      <c r="D1201" t="s">
        <v>34</v>
      </c>
      <c r="E1201" t="str">
        <f t="shared" si="54"/>
        <v>Foreign</v>
      </c>
      <c r="F1201" t="s">
        <v>41</v>
      </c>
      <c r="G1201">
        <v>13</v>
      </c>
      <c r="H1201" t="s">
        <v>47</v>
      </c>
      <c r="I1201" s="3">
        <f t="shared" si="55"/>
        <v>36.04</v>
      </c>
      <c r="J1201" s="3">
        <v>468.52</v>
      </c>
      <c r="K1201" t="s">
        <v>51</v>
      </c>
      <c r="L1201" t="s">
        <v>52</v>
      </c>
      <c r="M1201" t="s">
        <v>57</v>
      </c>
      <c r="N1201">
        <v>2.6</v>
      </c>
      <c r="O1201" t="s">
        <v>60</v>
      </c>
      <c r="P1201" t="s">
        <v>63</v>
      </c>
      <c r="Q1201" t="str">
        <f t="shared" si="56"/>
        <v>July-October</v>
      </c>
    </row>
    <row r="1202" spans="1:17" x14ac:dyDescent="0.3">
      <c r="A1202">
        <v>2022</v>
      </c>
      <c r="B1202" t="s">
        <v>18</v>
      </c>
      <c r="C1202" t="s">
        <v>22</v>
      </c>
      <c r="D1202" t="s">
        <v>31</v>
      </c>
      <c r="E1202" t="str">
        <f t="shared" si="54"/>
        <v>Foreign</v>
      </c>
      <c r="F1202" t="s">
        <v>42</v>
      </c>
      <c r="G1202">
        <v>14</v>
      </c>
      <c r="H1202" t="s">
        <v>47</v>
      </c>
      <c r="I1202" s="3">
        <f t="shared" si="55"/>
        <v>222.02</v>
      </c>
      <c r="J1202" s="3">
        <v>3108.28</v>
      </c>
      <c r="K1202" t="s">
        <v>51</v>
      </c>
      <c r="L1202" t="s">
        <v>54</v>
      </c>
      <c r="M1202" t="s">
        <v>58</v>
      </c>
      <c r="N1202">
        <v>4.3</v>
      </c>
      <c r="O1202" t="s">
        <v>59</v>
      </c>
      <c r="P1202" t="s">
        <v>61</v>
      </c>
      <c r="Q1202" t="str">
        <f t="shared" si="56"/>
        <v>March-June</v>
      </c>
    </row>
    <row r="1203" spans="1:17" x14ac:dyDescent="0.3">
      <c r="A1203">
        <v>2015</v>
      </c>
      <c r="B1203" t="s">
        <v>17</v>
      </c>
      <c r="C1203" t="s">
        <v>26</v>
      </c>
      <c r="D1203" t="s">
        <v>32</v>
      </c>
      <c r="E1203" t="str">
        <f t="shared" si="54"/>
        <v>Foreign</v>
      </c>
      <c r="F1203" t="s">
        <v>43</v>
      </c>
      <c r="G1203">
        <v>1</v>
      </c>
      <c r="H1203" t="s">
        <v>44</v>
      </c>
      <c r="I1203" s="3">
        <f t="shared" si="55"/>
        <v>118.81</v>
      </c>
      <c r="J1203" s="3">
        <v>118.81</v>
      </c>
      <c r="K1203" t="s">
        <v>51</v>
      </c>
      <c r="L1203" t="s">
        <v>53</v>
      </c>
      <c r="M1203" t="s">
        <v>57</v>
      </c>
      <c r="N1203">
        <v>1.6</v>
      </c>
      <c r="O1203" t="s">
        <v>59</v>
      </c>
      <c r="P1203" t="s">
        <v>62</v>
      </c>
      <c r="Q1203" t="str">
        <f t="shared" si="56"/>
        <v>July-October</v>
      </c>
    </row>
    <row r="1204" spans="1:17" x14ac:dyDescent="0.3">
      <c r="A1204">
        <v>2023</v>
      </c>
      <c r="B1204" t="s">
        <v>18</v>
      </c>
      <c r="C1204" t="s">
        <v>28</v>
      </c>
      <c r="D1204" t="s">
        <v>33</v>
      </c>
      <c r="E1204" t="str">
        <f t="shared" si="54"/>
        <v>Foreign</v>
      </c>
      <c r="F1204" t="s">
        <v>40</v>
      </c>
      <c r="G1204">
        <v>4</v>
      </c>
      <c r="H1204" t="s">
        <v>47</v>
      </c>
      <c r="I1204" s="3">
        <f t="shared" si="55"/>
        <v>39.76</v>
      </c>
      <c r="J1204" s="3">
        <v>159.04</v>
      </c>
      <c r="K1204" t="s">
        <v>50</v>
      </c>
      <c r="L1204" t="s">
        <v>55</v>
      </c>
      <c r="M1204" t="s">
        <v>56</v>
      </c>
      <c r="N1204">
        <v>2.9</v>
      </c>
      <c r="O1204" t="s">
        <v>60</v>
      </c>
      <c r="P1204" t="s">
        <v>63</v>
      </c>
      <c r="Q1204" t="str">
        <f t="shared" si="56"/>
        <v>November-February</v>
      </c>
    </row>
    <row r="1205" spans="1:17" x14ac:dyDescent="0.3">
      <c r="A1205">
        <v>2021</v>
      </c>
      <c r="B1205" t="s">
        <v>17</v>
      </c>
      <c r="C1205" t="s">
        <v>16</v>
      </c>
      <c r="D1205" t="s">
        <v>32</v>
      </c>
      <c r="E1205" t="str">
        <f t="shared" si="54"/>
        <v>Foreign</v>
      </c>
      <c r="F1205" t="s">
        <v>42</v>
      </c>
      <c r="G1205">
        <v>1</v>
      </c>
      <c r="H1205" t="s">
        <v>46</v>
      </c>
      <c r="I1205" s="3">
        <f t="shared" si="55"/>
        <v>191.44</v>
      </c>
      <c r="J1205" s="3">
        <v>191.44</v>
      </c>
      <c r="K1205" t="s">
        <v>50</v>
      </c>
      <c r="L1205" t="s">
        <v>52</v>
      </c>
      <c r="M1205" t="s">
        <v>56</v>
      </c>
      <c r="N1205">
        <v>3.1</v>
      </c>
      <c r="O1205" t="s">
        <v>60</v>
      </c>
      <c r="P1205" t="s">
        <v>61</v>
      </c>
      <c r="Q1205" t="str">
        <f t="shared" si="56"/>
        <v>November-February</v>
      </c>
    </row>
    <row r="1206" spans="1:17" x14ac:dyDescent="0.3">
      <c r="A1206">
        <v>2017</v>
      </c>
      <c r="B1206" t="s">
        <v>19</v>
      </c>
      <c r="C1206" t="s">
        <v>24</v>
      </c>
      <c r="D1206" t="s">
        <v>30</v>
      </c>
      <c r="E1206" t="str">
        <f t="shared" si="54"/>
        <v>Foreign</v>
      </c>
      <c r="F1206" t="s">
        <v>43</v>
      </c>
      <c r="G1206">
        <v>5</v>
      </c>
      <c r="H1206" t="s">
        <v>47</v>
      </c>
      <c r="I1206" s="3">
        <f t="shared" si="55"/>
        <v>110.44000000000001</v>
      </c>
      <c r="J1206" s="3">
        <v>552.20000000000005</v>
      </c>
      <c r="K1206" t="s">
        <v>49</v>
      </c>
      <c r="L1206" t="s">
        <v>53</v>
      </c>
      <c r="M1206" t="s">
        <v>58</v>
      </c>
      <c r="N1206">
        <v>2.5</v>
      </c>
      <c r="O1206" t="s">
        <v>60</v>
      </c>
      <c r="P1206" t="s">
        <v>63</v>
      </c>
      <c r="Q1206" t="str">
        <f t="shared" si="56"/>
        <v>March-June</v>
      </c>
    </row>
    <row r="1207" spans="1:17" x14ac:dyDescent="0.3">
      <c r="A1207">
        <v>2022</v>
      </c>
      <c r="B1207" t="s">
        <v>17</v>
      </c>
      <c r="C1207" t="s">
        <v>23</v>
      </c>
      <c r="D1207" t="s">
        <v>33</v>
      </c>
      <c r="E1207" t="str">
        <f t="shared" si="54"/>
        <v>Foreign</v>
      </c>
      <c r="F1207" t="s">
        <v>42</v>
      </c>
      <c r="G1207">
        <v>12</v>
      </c>
      <c r="H1207" t="s">
        <v>45</v>
      </c>
      <c r="I1207" s="3">
        <f t="shared" si="55"/>
        <v>114.77</v>
      </c>
      <c r="J1207" s="3">
        <v>1377.24</v>
      </c>
      <c r="K1207" t="s">
        <v>49</v>
      </c>
      <c r="L1207" t="s">
        <v>54</v>
      </c>
      <c r="M1207" t="s">
        <v>57</v>
      </c>
      <c r="N1207">
        <v>5</v>
      </c>
      <c r="O1207" t="s">
        <v>60</v>
      </c>
      <c r="P1207" t="s">
        <v>61</v>
      </c>
      <c r="Q1207" t="str">
        <f t="shared" si="56"/>
        <v>July-October</v>
      </c>
    </row>
    <row r="1208" spans="1:17" x14ac:dyDescent="0.3">
      <c r="A1208">
        <v>2021</v>
      </c>
      <c r="B1208" t="s">
        <v>16</v>
      </c>
      <c r="C1208" t="s">
        <v>23</v>
      </c>
      <c r="D1208" t="s">
        <v>30</v>
      </c>
      <c r="E1208" t="str">
        <f t="shared" si="54"/>
        <v>Foreign</v>
      </c>
      <c r="F1208" t="s">
        <v>40</v>
      </c>
      <c r="G1208">
        <v>11</v>
      </c>
      <c r="H1208" t="s">
        <v>45</v>
      </c>
      <c r="I1208" s="3">
        <f t="shared" si="55"/>
        <v>154.16999999999999</v>
      </c>
      <c r="J1208" s="3">
        <v>1695.87</v>
      </c>
      <c r="K1208" t="s">
        <v>48</v>
      </c>
      <c r="L1208" t="s">
        <v>54</v>
      </c>
      <c r="M1208" t="s">
        <v>56</v>
      </c>
      <c r="N1208">
        <v>4.0999999999999996</v>
      </c>
      <c r="O1208" t="s">
        <v>60</v>
      </c>
      <c r="P1208" t="s">
        <v>61</v>
      </c>
      <c r="Q1208" t="str">
        <f t="shared" si="56"/>
        <v>November-February</v>
      </c>
    </row>
    <row r="1209" spans="1:17" x14ac:dyDescent="0.3">
      <c r="A1209">
        <v>2025</v>
      </c>
      <c r="B1209" t="s">
        <v>16</v>
      </c>
      <c r="C1209" t="s">
        <v>24</v>
      </c>
      <c r="D1209" t="s">
        <v>36</v>
      </c>
      <c r="E1209" t="str">
        <f t="shared" si="54"/>
        <v>Foreign</v>
      </c>
      <c r="F1209" t="s">
        <v>39</v>
      </c>
      <c r="G1209">
        <v>8</v>
      </c>
      <c r="H1209" t="s">
        <v>47</v>
      </c>
      <c r="I1209" s="3">
        <f t="shared" si="55"/>
        <v>220.89</v>
      </c>
      <c r="J1209" s="3">
        <v>1767.12</v>
      </c>
      <c r="K1209" t="s">
        <v>49</v>
      </c>
      <c r="L1209" t="s">
        <v>52</v>
      </c>
      <c r="M1209" t="s">
        <v>56</v>
      </c>
      <c r="N1209">
        <v>4.3</v>
      </c>
      <c r="O1209" t="s">
        <v>59</v>
      </c>
      <c r="P1209" t="s">
        <v>63</v>
      </c>
      <c r="Q1209" t="str">
        <f t="shared" si="56"/>
        <v>November-February</v>
      </c>
    </row>
    <row r="1210" spans="1:17" x14ac:dyDescent="0.3">
      <c r="A1210">
        <v>2022</v>
      </c>
      <c r="B1210" t="s">
        <v>17</v>
      </c>
      <c r="C1210" t="s">
        <v>16</v>
      </c>
      <c r="D1210" t="s">
        <v>36</v>
      </c>
      <c r="E1210" t="str">
        <f t="shared" si="54"/>
        <v>Foreign</v>
      </c>
      <c r="F1210" t="s">
        <v>43</v>
      </c>
      <c r="G1210">
        <v>10</v>
      </c>
      <c r="H1210" t="s">
        <v>44</v>
      </c>
      <c r="I1210" s="3">
        <f t="shared" si="55"/>
        <v>97.37</v>
      </c>
      <c r="J1210" s="3">
        <v>973.7</v>
      </c>
      <c r="K1210" t="s">
        <v>48</v>
      </c>
      <c r="L1210" t="s">
        <v>52</v>
      </c>
      <c r="M1210" t="s">
        <v>56</v>
      </c>
      <c r="N1210">
        <v>2</v>
      </c>
      <c r="O1210" t="s">
        <v>59</v>
      </c>
      <c r="P1210" t="s">
        <v>61</v>
      </c>
      <c r="Q1210" t="str">
        <f t="shared" si="56"/>
        <v>November-February</v>
      </c>
    </row>
    <row r="1211" spans="1:17" x14ac:dyDescent="0.3">
      <c r="A1211">
        <v>2020</v>
      </c>
      <c r="B1211" t="s">
        <v>20</v>
      </c>
      <c r="C1211" t="s">
        <v>24</v>
      </c>
      <c r="D1211" t="s">
        <v>31</v>
      </c>
      <c r="E1211" t="str">
        <f t="shared" si="54"/>
        <v>Foreign</v>
      </c>
      <c r="F1211" t="s">
        <v>42</v>
      </c>
      <c r="G1211">
        <v>2</v>
      </c>
      <c r="H1211" t="s">
        <v>47</v>
      </c>
      <c r="I1211" s="3">
        <f t="shared" si="55"/>
        <v>42.66</v>
      </c>
      <c r="J1211" s="3">
        <v>85.32</v>
      </c>
      <c r="K1211" t="s">
        <v>49</v>
      </c>
      <c r="L1211" t="s">
        <v>55</v>
      </c>
      <c r="M1211" t="s">
        <v>57</v>
      </c>
      <c r="N1211">
        <v>2.5</v>
      </c>
      <c r="O1211" t="s">
        <v>59</v>
      </c>
      <c r="P1211" t="s">
        <v>63</v>
      </c>
      <c r="Q1211" t="str">
        <f t="shared" si="56"/>
        <v>July-October</v>
      </c>
    </row>
    <row r="1212" spans="1:17" x14ac:dyDescent="0.3">
      <c r="A1212">
        <v>2023</v>
      </c>
      <c r="B1212" t="s">
        <v>21</v>
      </c>
      <c r="C1212" t="s">
        <v>26</v>
      </c>
      <c r="D1212" t="s">
        <v>35</v>
      </c>
      <c r="E1212" t="str">
        <f t="shared" si="54"/>
        <v>Foreign</v>
      </c>
      <c r="F1212" t="s">
        <v>42</v>
      </c>
      <c r="G1212">
        <v>8</v>
      </c>
      <c r="H1212" t="s">
        <v>45</v>
      </c>
      <c r="I1212" s="3">
        <f t="shared" si="55"/>
        <v>138.84</v>
      </c>
      <c r="J1212" s="3">
        <v>1110.72</v>
      </c>
      <c r="K1212" t="s">
        <v>49</v>
      </c>
      <c r="L1212" t="s">
        <v>52</v>
      </c>
      <c r="M1212" t="s">
        <v>56</v>
      </c>
      <c r="N1212">
        <v>1.4</v>
      </c>
      <c r="O1212" t="s">
        <v>60</v>
      </c>
      <c r="P1212" t="s">
        <v>63</v>
      </c>
      <c r="Q1212" t="str">
        <f t="shared" si="56"/>
        <v>November-February</v>
      </c>
    </row>
    <row r="1213" spans="1:17" x14ac:dyDescent="0.3">
      <c r="A1213">
        <v>2019</v>
      </c>
      <c r="B1213" t="s">
        <v>20</v>
      </c>
      <c r="C1213" t="s">
        <v>25</v>
      </c>
      <c r="D1213" t="s">
        <v>33</v>
      </c>
      <c r="E1213" t="str">
        <f t="shared" si="54"/>
        <v>Foreign</v>
      </c>
      <c r="F1213" t="s">
        <v>40</v>
      </c>
      <c r="G1213">
        <v>13</v>
      </c>
      <c r="H1213" t="s">
        <v>46</v>
      </c>
      <c r="I1213" s="3">
        <f t="shared" si="55"/>
        <v>35.38000000000001</v>
      </c>
      <c r="J1213" s="3">
        <v>459.94000000000011</v>
      </c>
      <c r="K1213" t="s">
        <v>49</v>
      </c>
      <c r="L1213" t="s">
        <v>55</v>
      </c>
      <c r="M1213" t="s">
        <v>57</v>
      </c>
      <c r="N1213">
        <v>5</v>
      </c>
      <c r="O1213" t="s">
        <v>60</v>
      </c>
      <c r="P1213" t="s">
        <v>63</v>
      </c>
      <c r="Q1213" t="str">
        <f t="shared" si="56"/>
        <v>July-October</v>
      </c>
    </row>
    <row r="1214" spans="1:17" x14ac:dyDescent="0.3">
      <c r="A1214">
        <v>2017</v>
      </c>
      <c r="B1214" t="s">
        <v>17</v>
      </c>
      <c r="C1214" t="s">
        <v>24</v>
      </c>
      <c r="D1214" t="s">
        <v>29</v>
      </c>
      <c r="E1214" t="str">
        <f t="shared" si="54"/>
        <v>Domestic</v>
      </c>
      <c r="F1214" t="s">
        <v>40</v>
      </c>
      <c r="G1214">
        <v>8</v>
      </c>
      <c r="H1214" t="s">
        <v>46</v>
      </c>
      <c r="I1214" s="3">
        <f t="shared" si="55"/>
        <v>215.24</v>
      </c>
      <c r="J1214" s="3">
        <v>1721.92</v>
      </c>
      <c r="K1214" t="s">
        <v>50</v>
      </c>
      <c r="L1214" t="s">
        <v>54</v>
      </c>
      <c r="M1214" t="s">
        <v>56</v>
      </c>
      <c r="N1214">
        <v>2</v>
      </c>
      <c r="O1214" t="s">
        <v>60</v>
      </c>
      <c r="P1214" t="s">
        <v>61</v>
      </c>
      <c r="Q1214" t="str">
        <f t="shared" si="56"/>
        <v>November-February</v>
      </c>
    </row>
    <row r="1215" spans="1:17" x14ac:dyDescent="0.3">
      <c r="A1215">
        <v>2017</v>
      </c>
      <c r="B1215" t="s">
        <v>21</v>
      </c>
      <c r="C1215" t="s">
        <v>25</v>
      </c>
      <c r="D1215" t="s">
        <v>32</v>
      </c>
      <c r="E1215" t="str">
        <f t="shared" si="54"/>
        <v>Foreign</v>
      </c>
      <c r="F1215" t="s">
        <v>40</v>
      </c>
      <c r="G1215">
        <v>6</v>
      </c>
      <c r="H1215" t="s">
        <v>46</v>
      </c>
      <c r="I1215" s="3">
        <f t="shared" si="55"/>
        <v>288.58999999999997</v>
      </c>
      <c r="J1215" s="3">
        <v>1731.54</v>
      </c>
      <c r="K1215" t="s">
        <v>50</v>
      </c>
      <c r="L1215" t="s">
        <v>53</v>
      </c>
      <c r="M1215" t="s">
        <v>57</v>
      </c>
      <c r="N1215">
        <v>1.4</v>
      </c>
      <c r="O1215" t="s">
        <v>59</v>
      </c>
      <c r="P1215" t="s">
        <v>62</v>
      </c>
      <c r="Q1215" t="str">
        <f t="shared" si="56"/>
        <v>July-October</v>
      </c>
    </row>
    <row r="1216" spans="1:17" x14ac:dyDescent="0.3">
      <c r="A1216">
        <v>2015</v>
      </c>
      <c r="B1216" t="s">
        <v>16</v>
      </c>
      <c r="C1216" t="s">
        <v>28</v>
      </c>
      <c r="D1216" t="s">
        <v>29</v>
      </c>
      <c r="E1216" t="str">
        <f t="shared" si="54"/>
        <v>Domestic</v>
      </c>
      <c r="F1216" t="s">
        <v>39</v>
      </c>
      <c r="G1216">
        <v>8</v>
      </c>
      <c r="H1216" t="s">
        <v>45</v>
      </c>
      <c r="I1216" s="3">
        <f t="shared" si="55"/>
        <v>204.45</v>
      </c>
      <c r="J1216" s="3">
        <v>1635.6</v>
      </c>
      <c r="K1216" t="s">
        <v>51</v>
      </c>
      <c r="L1216" t="s">
        <v>53</v>
      </c>
      <c r="M1216" t="s">
        <v>56</v>
      </c>
      <c r="N1216">
        <v>1.8</v>
      </c>
      <c r="O1216" t="s">
        <v>60</v>
      </c>
      <c r="P1216" t="s">
        <v>62</v>
      </c>
      <c r="Q1216" t="str">
        <f t="shared" si="56"/>
        <v>November-February</v>
      </c>
    </row>
    <row r="1217" spans="1:17" x14ac:dyDescent="0.3">
      <c r="A1217">
        <v>2022</v>
      </c>
      <c r="B1217" t="s">
        <v>21</v>
      </c>
      <c r="C1217" t="s">
        <v>25</v>
      </c>
      <c r="D1217" t="s">
        <v>35</v>
      </c>
      <c r="E1217" t="str">
        <f t="shared" si="54"/>
        <v>Foreign</v>
      </c>
      <c r="F1217" t="s">
        <v>41</v>
      </c>
      <c r="G1217">
        <v>13</v>
      </c>
      <c r="H1217" t="s">
        <v>45</v>
      </c>
      <c r="I1217" s="3">
        <f t="shared" si="55"/>
        <v>97.11</v>
      </c>
      <c r="J1217" s="3">
        <v>1262.43</v>
      </c>
      <c r="K1217" t="s">
        <v>49</v>
      </c>
      <c r="L1217" t="s">
        <v>55</v>
      </c>
      <c r="M1217" t="s">
        <v>57</v>
      </c>
      <c r="N1217">
        <v>3.3</v>
      </c>
      <c r="O1217" t="s">
        <v>59</v>
      </c>
      <c r="P1217" t="s">
        <v>63</v>
      </c>
      <c r="Q1217" t="str">
        <f t="shared" si="56"/>
        <v>July-October</v>
      </c>
    </row>
    <row r="1218" spans="1:17" x14ac:dyDescent="0.3">
      <c r="A1218">
        <v>2016</v>
      </c>
      <c r="B1218" t="s">
        <v>17</v>
      </c>
      <c r="C1218" t="s">
        <v>28</v>
      </c>
      <c r="D1218" t="s">
        <v>33</v>
      </c>
      <c r="E1218" t="str">
        <f t="shared" si="54"/>
        <v>Foreign</v>
      </c>
      <c r="F1218" t="s">
        <v>42</v>
      </c>
      <c r="G1218">
        <v>2</v>
      </c>
      <c r="H1218" t="s">
        <v>46</v>
      </c>
      <c r="I1218" s="3">
        <f t="shared" si="55"/>
        <v>70.88</v>
      </c>
      <c r="J1218" s="3">
        <v>141.76</v>
      </c>
      <c r="K1218" t="s">
        <v>50</v>
      </c>
      <c r="L1218" t="s">
        <v>55</v>
      </c>
      <c r="M1218" t="s">
        <v>58</v>
      </c>
      <c r="N1218">
        <v>2.2999999999999998</v>
      </c>
      <c r="O1218" t="s">
        <v>60</v>
      </c>
      <c r="P1218" t="s">
        <v>61</v>
      </c>
      <c r="Q1218" t="str">
        <f t="shared" si="56"/>
        <v>March-June</v>
      </c>
    </row>
    <row r="1219" spans="1:17" x14ac:dyDescent="0.3">
      <c r="A1219">
        <v>2017</v>
      </c>
      <c r="B1219" t="s">
        <v>16</v>
      </c>
      <c r="C1219" t="s">
        <v>26</v>
      </c>
      <c r="D1219" t="s">
        <v>33</v>
      </c>
      <c r="E1219" t="str">
        <f t="shared" ref="E1219:E1282" si="57">IF(D1219="India","Domestic","Foreign")</f>
        <v>Foreign</v>
      </c>
      <c r="F1219" t="s">
        <v>39</v>
      </c>
      <c r="G1219">
        <v>7</v>
      </c>
      <c r="H1219" t="s">
        <v>44</v>
      </c>
      <c r="I1219" s="3">
        <f t="shared" ref="I1219:I1282" si="58">J1219/G1219</f>
        <v>85.179999999999993</v>
      </c>
      <c r="J1219" s="3">
        <v>596.26</v>
      </c>
      <c r="K1219" t="s">
        <v>48</v>
      </c>
      <c r="L1219" t="s">
        <v>52</v>
      </c>
      <c r="M1219" t="s">
        <v>58</v>
      </c>
      <c r="N1219">
        <v>1.7</v>
      </c>
      <c r="O1219" t="s">
        <v>60</v>
      </c>
      <c r="P1219" t="s">
        <v>62</v>
      </c>
      <c r="Q1219" t="str">
        <f t="shared" ref="Q1219:Q1282" si="59">IF(M1219="Summer","March-June",IF(M1219="Monsoon","July-October","November-February"))</f>
        <v>March-June</v>
      </c>
    </row>
    <row r="1220" spans="1:17" x14ac:dyDescent="0.3">
      <c r="A1220">
        <v>2022</v>
      </c>
      <c r="B1220" t="s">
        <v>21</v>
      </c>
      <c r="C1220" t="s">
        <v>16</v>
      </c>
      <c r="D1220" t="s">
        <v>33</v>
      </c>
      <c r="E1220" t="str">
        <f t="shared" si="57"/>
        <v>Foreign</v>
      </c>
      <c r="F1220" t="s">
        <v>42</v>
      </c>
      <c r="G1220">
        <v>12</v>
      </c>
      <c r="H1220" t="s">
        <v>44</v>
      </c>
      <c r="I1220" s="3">
        <f t="shared" si="58"/>
        <v>82.05</v>
      </c>
      <c r="J1220" s="3">
        <v>984.59999999999991</v>
      </c>
      <c r="K1220" t="s">
        <v>49</v>
      </c>
      <c r="L1220" t="s">
        <v>52</v>
      </c>
      <c r="M1220" t="s">
        <v>58</v>
      </c>
      <c r="N1220">
        <v>2.9</v>
      </c>
      <c r="O1220" t="s">
        <v>59</v>
      </c>
      <c r="P1220" t="s">
        <v>62</v>
      </c>
      <c r="Q1220" t="str">
        <f t="shared" si="59"/>
        <v>March-June</v>
      </c>
    </row>
    <row r="1221" spans="1:17" x14ac:dyDescent="0.3">
      <c r="A1221">
        <v>2022</v>
      </c>
      <c r="B1221" t="s">
        <v>21</v>
      </c>
      <c r="C1221" t="s">
        <v>22</v>
      </c>
      <c r="D1221" t="s">
        <v>33</v>
      </c>
      <c r="E1221" t="str">
        <f t="shared" si="57"/>
        <v>Foreign</v>
      </c>
      <c r="F1221" t="s">
        <v>39</v>
      </c>
      <c r="G1221">
        <v>8</v>
      </c>
      <c r="H1221" t="s">
        <v>46</v>
      </c>
      <c r="I1221" s="3">
        <f t="shared" si="58"/>
        <v>107.87</v>
      </c>
      <c r="J1221" s="3">
        <v>862.96</v>
      </c>
      <c r="K1221" t="s">
        <v>50</v>
      </c>
      <c r="L1221" t="s">
        <v>52</v>
      </c>
      <c r="M1221" t="s">
        <v>56</v>
      </c>
      <c r="N1221">
        <v>3.7</v>
      </c>
      <c r="O1221" t="s">
        <v>60</v>
      </c>
      <c r="P1221" t="s">
        <v>62</v>
      </c>
      <c r="Q1221" t="str">
        <f t="shared" si="59"/>
        <v>November-February</v>
      </c>
    </row>
    <row r="1222" spans="1:17" x14ac:dyDescent="0.3">
      <c r="A1222">
        <v>2025</v>
      </c>
      <c r="B1222" t="s">
        <v>20</v>
      </c>
      <c r="C1222" t="s">
        <v>26</v>
      </c>
      <c r="D1222" t="s">
        <v>35</v>
      </c>
      <c r="E1222" t="str">
        <f t="shared" si="57"/>
        <v>Foreign</v>
      </c>
      <c r="F1222" t="s">
        <v>43</v>
      </c>
      <c r="G1222">
        <v>4</v>
      </c>
      <c r="H1222" t="s">
        <v>46</v>
      </c>
      <c r="I1222" s="3">
        <f t="shared" si="58"/>
        <v>47.26</v>
      </c>
      <c r="J1222" s="3">
        <v>189.04</v>
      </c>
      <c r="K1222" t="s">
        <v>51</v>
      </c>
      <c r="L1222" t="s">
        <v>53</v>
      </c>
      <c r="M1222" t="s">
        <v>57</v>
      </c>
      <c r="N1222">
        <v>3.7</v>
      </c>
      <c r="O1222" t="s">
        <v>59</v>
      </c>
      <c r="P1222" t="s">
        <v>61</v>
      </c>
      <c r="Q1222" t="str">
        <f t="shared" si="59"/>
        <v>July-October</v>
      </c>
    </row>
    <row r="1223" spans="1:17" x14ac:dyDescent="0.3">
      <c r="A1223">
        <v>2018</v>
      </c>
      <c r="B1223" t="s">
        <v>21</v>
      </c>
      <c r="C1223" t="s">
        <v>24</v>
      </c>
      <c r="D1223" t="s">
        <v>31</v>
      </c>
      <c r="E1223" t="str">
        <f t="shared" si="57"/>
        <v>Foreign</v>
      </c>
      <c r="F1223" t="s">
        <v>41</v>
      </c>
      <c r="G1223">
        <v>14</v>
      </c>
      <c r="H1223" t="s">
        <v>45</v>
      </c>
      <c r="I1223" s="3">
        <f t="shared" si="58"/>
        <v>270.8</v>
      </c>
      <c r="J1223" s="3">
        <v>3791.2</v>
      </c>
      <c r="K1223" t="s">
        <v>51</v>
      </c>
      <c r="L1223" t="s">
        <v>52</v>
      </c>
      <c r="M1223" t="s">
        <v>56</v>
      </c>
      <c r="N1223">
        <v>1.1000000000000001</v>
      </c>
      <c r="O1223" t="s">
        <v>60</v>
      </c>
      <c r="P1223" t="s">
        <v>63</v>
      </c>
      <c r="Q1223" t="str">
        <f t="shared" si="59"/>
        <v>November-February</v>
      </c>
    </row>
    <row r="1224" spans="1:17" x14ac:dyDescent="0.3">
      <c r="A1224">
        <v>2018</v>
      </c>
      <c r="B1224" t="s">
        <v>19</v>
      </c>
      <c r="C1224" t="s">
        <v>26</v>
      </c>
      <c r="D1224" t="s">
        <v>34</v>
      </c>
      <c r="E1224" t="str">
        <f t="shared" si="57"/>
        <v>Foreign</v>
      </c>
      <c r="F1224" t="s">
        <v>42</v>
      </c>
      <c r="G1224">
        <v>9</v>
      </c>
      <c r="H1224" t="s">
        <v>47</v>
      </c>
      <c r="I1224" s="3">
        <f t="shared" si="58"/>
        <v>267.83</v>
      </c>
      <c r="J1224" s="3">
        <v>2410.4699999999998</v>
      </c>
      <c r="K1224" t="s">
        <v>48</v>
      </c>
      <c r="L1224" t="s">
        <v>52</v>
      </c>
      <c r="M1224" t="s">
        <v>57</v>
      </c>
      <c r="N1224">
        <v>4</v>
      </c>
      <c r="O1224" t="s">
        <v>60</v>
      </c>
      <c r="P1224" t="s">
        <v>61</v>
      </c>
      <c r="Q1224" t="str">
        <f t="shared" si="59"/>
        <v>July-October</v>
      </c>
    </row>
    <row r="1225" spans="1:17" x14ac:dyDescent="0.3">
      <c r="A1225">
        <v>2019</v>
      </c>
      <c r="B1225" t="s">
        <v>17</v>
      </c>
      <c r="C1225" t="s">
        <v>23</v>
      </c>
      <c r="D1225" t="s">
        <v>34</v>
      </c>
      <c r="E1225" t="str">
        <f t="shared" si="57"/>
        <v>Foreign</v>
      </c>
      <c r="F1225" t="s">
        <v>40</v>
      </c>
      <c r="G1225">
        <v>11</v>
      </c>
      <c r="H1225" t="s">
        <v>45</v>
      </c>
      <c r="I1225" s="3">
        <f t="shared" si="58"/>
        <v>192.26999999999998</v>
      </c>
      <c r="J1225" s="3">
        <v>2114.9699999999998</v>
      </c>
      <c r="K1225" t="s">
        <v>48</v>
      </c>
      <c r="L1225" t="s">
        <v>54</v>
      </c>
      <c r="M1225" t="s">
        <v>57</v>
      </c>
      <c r="N1225">
        <v>2</v>
      </c>
      <c r="O1225" t="s">
        <v>59</v>
      </c>
      <c r="P1225" t="s">
        <v>61</v>
      </c>
      <c r="Q1225" t="str">
        <f t="shared" si="59"/>
        <v>July-October</v>
      </c>
    </row>
    <row r="1226" spans="1:17" x14ac:dyDescent="0.3">
      <c r="A1226">
        <v>2020</v>
      </c>
      <c r="B1226" t="s">
        <v>15</v>
      </c>
      <c r="C1226" t="s">
        <v>23</v>
      </c>
      <c r="D1226" t="s">
        <v>34</v>
      </c>
      <c r="E1226" t="str">
        <f t="shared" si="57"/>
        <v>Foreign</v>
      </c>
      <c r="F1226" t="s">
        <v>41</v>
      </c>
      <c r="G1226">
        <v>6</v>
      </c>
      <c r="H1226" t="s">
        <v>47</v>
      </c>
      <c r="I1226" s="3">
        <f t="shared" si="58"/>
        <v>37.339999999999996</v>
      </c>
      <c r="J1226" s="3">
        <v>224.04</v>
      </c>
      <c r="K1226" t="s">
        <v>50</v>
      </c>
      <c r="L1226" t="s">
        <v>55</v>
      </c>
      <c r="M1226" t="s">
        <v>56</v>
      </c>
      <c r="N1226">
        <v>4.7</v>
      </c>
      <c r="O1226" t="s">
        <v>60</v>
      </c>
      <c r="P1226" t="s">
        <v>61</v>
      </c>
      <c r="Q1226" t="str">
        <f t="shared" si="59"/>
        <v>November-February</v>
      </c>
    </row>
    <row r="1227" spans="1:17" x14ac:dyDescent="0.3">
      <c r="A1227">
        <v>2019</v>
      </c>
      <c r="B1227" t="s">
        <v>15</v>
      </c>
      <c r="C1227" t="s">
        <v>28</v>
      </c>
      <c r="D1227" t="s">
        <v>30</v>
      </c>
      <c r="E1227" t="str">
        <f t="shared" si="57"/>
        <v>Foreign</v>
      </c>
      <c r="F1227" t="s">
        <v>42</v>
      </c>
      <c r="G1227">
        <v>12</v>
      </c>
      <c r="H1227" t="s">
        <v>47</v>
      </c>
      <c r="I1227" s="3">
        <f t="shared" si="58"/>
        <v>245.12</v>
      </c>
      <c r="J1227" s="3">
        <v>2941.44</v>
      </c>
      <c r="K1227" t="s">
        <v>51</v>
      </c>
      <c r="L1227" t="s">
        <v>52</v>
      </c>
      <c r="M1227" t="s">
        <v>57</v>
      </c>
      <c r="N1227">
        <v>1.6</v>
      </c>
      <c r="O1227" t="s">
        <v>59</v>
      </c>
      <c r="P1227" t="s">
        <v>61</v>
      </c>
      <c r="Q1227" t="str">
        <f t="shared" si="59"/>
        <v>July-October</v>
      </c>
    </row>
    <row r="1228" spans="1:17" x14ac:dyDescent="0.3">
      <c r="A1228">
        <v>2021</v>
      </c>
      <c r="B1228" t="s">
        <v>15</v>
      </c>
      <c r="C1228" t="s">
        <v>26</v>
      </c>
      <c r="D1228" t="s">
        <v>33</v>
      </c>
      <c r="E1228" t="str">
        <f t="shared" si="57"/>
        <v>Foreign</v>
      </c>
      <c r="F1228" t="s">
        <v>43</v>
      </c>
      <c r="G1228">
        <v>3</v>
      </c>
      <c r="H1228" t="s">
        <v>47</v>
      </c>
      <c r="I1228" s="3">
        <f t="shared" si="58"/>
        <v>37.300000000000004</v>
      </c>
      <c r="J1228" s="3">
        <v>111.9</v>
      </c>
      <c r="K1228" t="s">
        <v>50</v>
      </c>
      <c r="L1228" t="s">
        <v>54</v>
      </c>
      <c r="M1228" t="s">
        <v>58</v>
      </c>
      <c r="N1228">
        <v>2.6</v>
      </c>
      <c r="O1228" t="s">
        <v>59</v>
      </c>
      <c r="P1228" t="s">
        <v>61</v>
      </c>
      <c r="Q1228" t="str">
        <f t="shared" si="59"/>
        <v>March-June</v>
      </c>
    </row>
    <row r="1229" spans="1:17" x14ac:dyDescent="0.3">
      <c r="A1229">
        <v>2016</v>
      </c>
      <c r="B1229" t="s">
        <v>17</v>
      </c>
      <c r="C1229" t="s">
        <v>26</v>
      </c>
      <c r="D1229" t="s">
        <v>33</v>
      </c>
      <c r="E1229" t="str">
        <f t="shared" si="57"/>
        <v>Foreign</v>
      </c>
      <c r="F1229" t="s">
        <v>42</v>
      </c>
      <c r="G1229">
        <v>13</v>
      </c>
      <c r="H1229" t="s">
        <v>47</v>
      </c>
      <c r="I1229" s="3">
        <f t="shared" si="58"/>
        <v>49.8</v>
      </c>
      <c r="J1229" s="3">
        <v>647.4</v>
      </c>
      <c r="K1229" t="s">
        <v>49</v>
      </c>
      <c r="L1229" t="s">
        <v>53</v>
      </c>
      <c r="M1229" t="s">
        <v>56</v>
      </c>
      <c r="N1229">
        <v>2.2000000000000002</v>
      </c>
      <c r="O1229" t="s">
        <v>59</v>
      </c>
      <c r="P1229" t="s">
        <v>61</v>
      </c>
      <c r="Q1229" t="str">
        <f t="shared" si="59"/>
        <v>November-February</v>
      </c>
    </row>
    <row r="1230" spans="1:17" x14ac:dyDescent="0.3">
      <c r="A1230">
        <v>2021</v>
      </c>
      <c r="B1230" t="s">
        <v>15</v>
      </c>
      <c r="C1230" t="s">
        <v>22</v>
      </c>
      <c r="D1230" t="s">
        <v>32</v>
      </c>
      <c r="E1230" t="str">
        <f t="shared" si="57"/>
        <v>Foreign</v>
      </c>
      <c r="F1230" t="s">
        <v>42</v>
      </c>
      <c r="G1230">
        <v>4</v>
      </c>
      <c r="H1230" t="s">
        <v>46</v>
      </c>
      <c r="I1230" s="3">
        <f t="shared" si="58"/>
        <v>111.08</v>
      </c>
      <c r="J1230" s="3">
        <v>444.32</v>
      </c>
      <c r="K1230" t="s">
        <v>48</v>
      </c>
      <c r="L1230" t="s">
        <v>52</v>
      </c>
      <c r="M1230" t="s">
        <v>58</v>
      </c>
      <c r="N1230">
        <v>3</v>
      </c>
      <c r="O1230" t="s">
        <v>60</v>
      </c>
      <c r="P1230" t="s">
        <v>62</v>
      </c>
      <c r="Q1230" t="str">
        <f t="shared" si="59"/>
        <v>March-June</v>
      </c>
    </row>
    <row r="1231" spans="1:17" x14ac:dyDescent="0.3">
      <c r="A1231">
        <v>2024</v>
      </c>
      <c r="B1231" t="s">
        <v>20</v>
      </c>
      <c r="C1231" t="s">
        <v>28</v>
      </c>
      <c r="D1231" t="s">
        <v>30</v>
      </c>
      <c r="E1231" t="str">
        <f t="shared" si="57"/>
        <v>Foreign</v>
      </c>
      <c r="F1231" t="s">
        <v>42</v>
      </c>
      <c r="G1231">
        <v>12</v>
      </c>
      <c r="H1231" t="s">
        <v>47</v>
      </c>
      <c r="I1231" s="3">
        <f t="shared" si="58"/>
        <v>140.81</v>
      </c>
      <c r="J1231" s="3">
        <v>1689.72</v>
      </c>
      <c r="K1231" t="s">
        <v>48</v>
      </c>
      <c r="L1231" t="s">
        <v>53</v>
      </c>
      <c r="M1231" t="s">
        <v>58</v>
      </c>
      <c r="N1231">
        <v>2.2999999999999998</v>
      </c>
      <c r="O1231" t="s">
        <v>60</v>
      </c>
      <c r="P1231" t="s">
        <v>61</v>
      </c>
      <c r="Q1231" t="str">
        <f t="shared" si="59"/>
        <v>March-June</v>
      </c>
    </row>
    <row r="1232" spans="1:17" x14ac:dyDescent="0.3">
      <c r="A1232">
        <v>2021</v>
      </c>
      <c r="B1232" t="s">
        <v>17</v>
      </c>
      <c r="C1232" t="s">
        <v>27</v>
      </c>
      <c r="D1232" t="s">
        <v>32</v>
      </c>
      <c r="E1232" t="str">
        <f t="shared" si="57"/>
        <v>Foreign</v>
      </c>
      <c r="F1232" t="s">
        <v>41</v>
      </c>
      <c r="G1232">
        <v>4</v>
      </c>
      <c r="H1232" t="s">
        <v>47</v>
      </c>
      <c r="I1232" s="3">
        <f t="shared" si="58"/>
        <v>119.09</v>
      </c>
      <c r="J1232" s="3">
        <v>476.36</v>
      </c>
      <c r="K1232" t="s">
        <v>49</v>
      </c>
      <c r="L1232" t="s">
        <v>53</v>
      </c>
      <c r="M1232" t="s">
        <v>58</v>
      </c>
      <c r="N1232">
        <v>4.0999999999999996</v>
      </c>
      <c r="O1232" t="s">
        <v>60</v>
      </c>
      <c r="P1232" t="s">
        <v>63</v>
      </c>
      <c r="Q1232" t="str">
        <f t="shared" si="59"/>
        <v>March-June</v>
      </c>
    </row>
    <row r="1233" spans="1:17" x14ac:dyDescent="0.3">
      <c r="A1233">
        <v>2015</v>
      </c>
      <c r="B1233" t="s">
        <v>19</v>
      </c>
      <c r="C1233" t="s">
        <v>27</v>
      </c>
      <c r="D1233" t="s">
        <v>29</v>
      </c>
      <c r="E1233" t="str">
        <f t="shared" si="57"/>
        <v>Domestic</v>
      </c>
      <c r="F1233" t="s">
        <v>42</v>
      </c>
      <c r="G1233">
        <v>1</v>
      </c>
      <c r="H1233" t="s">
        <v>47</v>
      </c>
      <c r="I1233" s="3">
        <f t="shared" si="58"/>
        <v>66.260000000000005</v>
      </c>
      <c r="J1233" s="3">
        <v>66.260000000000005</v>
      </c>
      <c r="K1233" t="s">
        <v>49</v>
      </c>
      <c r="L1233" t="s">
        <v>53</v>
      </c>
      <c r="M1233" t="s">
        <v>56</v>
      </c>
      <c r="N1233">
        <v>2.5</v>
      </c>
      <c r="O1233" t="s">
        <v>59</v>
      </c>
      <c r="P1233" t="s">
        <v>63</v>
      </c>
      <c r="Q1233" t="str">
        <f t="shared" si="59"/>
        <v>November-February</v>
      </c>
    </row>
    <row r="1234" spans="1:17" x14ac:dyDescent="0.3">
      <c r="A1234">
        <v>2021</v>
      </c>
      <c r="B1234" t="s">
        <v>16</v>
      </c>
      <c r="C1234" t="s">
        <v>28</v>
      </c>
      <c r="D1234" t="s">
        <v>36</v>
      </c>
      <c r="E1234" t="str">
        <f t="shared" si="57"/>
        <v>Foreign</v>
      </c>
      <c r="F1234" t="s">
        <v>40</v>
      </c>
      <c r="G1234">
        <v>14</v>
      </c>
      <c r="H1234" t="s">
        <v>45</v>
      </c>
      <c r="I1234" s="3">
        <f t="shared" si="58"/>
        <v>51.4</v>
      </c>
      <c r="J1234" s="3">
        <v>719.6</v>
      </c>
      <c r="K1234" t="s">
        <v>49</v>
      </c>
      <c r="L1234" t="s">
        <v>53</v>
      </c>
      <c r="M1234" t="s">
        <v>58</v>
      </c>
      <c r="N1234">
        <v>2.4</v>
      </c>
      <c r="O1234" t="s">
        <v>59</v>
      </c>
      <c r="P1234" t="s">
        <v>62</v>
      </c>
      <c r="Q1234" t="str">
        <f t="shared" si="59"/>
        <v>March-June</v>
      </c>
    </row>
    <row r="1235" spans="1:17" x14ac:dyDescent="0.3">
      <c r="A1235">
        <v>2019</v>
      </c>
      <c r="B1235" t="s">
        <v>19</v>
      </c>
      <c r="C1235" t="s">
        <v>27</v>
      </c>
      <c r="D1235" t="s">
        <v>32</v>
      </c>
      <c r="E1235" t="str">
        <f t="shared" si="57"/>
        <v>Foreign</v>
      </c>
      <c r="F1235" t="s">
        <v>39</v>
      </c>
      <c r="G1235">
        <v>13</v>
      </c>
      <c r="H1235" t="s">
        <v>45</v>
      </c>
      <c r="I1235" s="3">
        <f t="shared" si="58"/>
        <v>260.64</v>
      </c>
      <c r="J1235" s="3">
        <v>3388.32</v>
      </c>
      <c r="K1235" t="s">
        <v>51</v>
      </c>
      <c r="L1235" t="s">
        <v>55</v>
      </c>
      <c r="M1235" t="s">
        <v>56</v>
      </c>
      <c r="N1235">
        <v>4.9000000000000004</v>
      </c>
      <c r="O1235" t="s">
        <v>59</v>
      </c>
      <c r="P1235" t="s">
        <v>63</v>
      </c>
      <c r="Q1235" t="str">
        <f t="shared" si="59"/>
        <v>November-February</v>
      </c>
    </row>
    <row r="1236" spans="1:17" x14ac:dyDescent="0.3">
      <c r="A1236">
        <v>2017</v>
      </c>
      <c r="B1236" t="s">
        <v>17</v>
      </c>
      <c r="C1236" t="s">
        <v>24</v>
      </c>
      <c r="D1236" t="s">
        <v>32</v>
      </c>
      <c r="E1236" t="str">
        <f t="shared" si="57"/>
        <v>Foreign</v>
      </c>
      <c r="F1236" t="s">
        <v>40</v>
      </c>
      <c r="G1236">
        <v>10</v>
      </c>
      <c r="H1236" t="s">
        <v>45</v>
      </c>
      <c r="I1236" s="3">
        <f t="shared" si="58"/>
        <v>121.69000000000001</v>
      </c>
      <c r="J1236" s="3">
        <v>1216.9000000000001</v>
      </c>
      <c r="K1236" t="s">
        <v>51</v>
      </c>
      <c r="L1236" t="s">
        <v>53</v>
      </c>
      <c r="M1236" t="s">
        <v>56</v>
      </c>
      <c r="N1236">
        <v>2.6</v>
      </c>
      <c r="O1236" t="s">
        <v>60</v>
      </c>
      <c r="P1236" t="s">
        <v>61</v>
      </c>
      <c r="Q1236" t="str">
        <f t="shared" si="59"/>
        <v>November-February</v>
      </c>
    </row>
    <row r="1237" spans="1:17" x14ac:dyDescent="0.3">
      <c r="A1237">
        <v>2017</v>
      </c>
      <c r="B1237" t="s">
        <v>17</v>
      </c>
      <c r="C1237" t="s">
        <v>27</v>
      </c>
      <c r="D1237" t="s">
        <v>29</v>
      </c>
      <c r="E1237" t="str">
        <f t="shared" si="57"/>
        <v>Domestic</v>
      </c>
      <c r="F1237" t="s">
        <v>43</v>
      </c>
      <c r="G1237">
        <v>1</v>
      </c>
      <c r="H1237" t="s">
        <v>44</v>
      </c>
      <c r="I1237" s="3">
        <f t="shared" si="58"/>
        <v>81.209999999999994</v>
      </c>
      <c r="J1237" s="3">
        <v>81.209999999999994</v>
      </c>
      <c r="K1237" t="s">
        <v>49</v>
      </c>
      <c r="L1237" t="s">
        <v>54</v>
      </c>
      <c r="M1237" t="s">
        <v>58</v>
      </c>
      <c r="N1237">
        <v>1.5</v>
      </c>
      <c r="O1237" t="s">
        <v>59</v>
      </c>
      <c r="P1237" t="s">
        <v>63</v>
      </c>
      <c r="Q1237" t="str">
        <f t="shared" si="59"/>
        <v>March-June</v>
      </c>
    </row>
    <row r="1238" spans="1:17" x14ac:dyDescent="0.3">
      <c r="A1238">
        <v>2018</v>
      </c>
      <c r="B1238" t="s">
        <v>21</v>
      </c>
      <c r="C1238" t="s">
        <v>23</v>
      </c>
      <c r="D1238" t="s">
        <v>31</v>
      </c>
      <c r="E1238" t="str">
        <f t="shared" si="57"/>
        <v>Foreign</v>
      </c>
      <c r="F1238" t="s">
        <v>41</v>
      </c>
      <c r="G1238">
        <v>1</v>
      </c>
      <c r="H1238" t="s">
        <v>45</v>
      </c>
      <c r="I1238" s="3">
        <f t="shared" si="58"/>
        <v>156.36000000000001</v>
      </c>
      <c r="J1238" s="3">
        <v>156.36000000000001</v>
      </c>
      <c r="K1238" t="s">
        <v>48</v>
      </c>
      <c r="L1238" t="s">
        <v>54</v>
      </c>
      <c r="M1238" t="s">
        <v>57</v>
      </c>
      <c r="N1238">
        <v>2.1</v>
      </c>
      <c r="O1238" t="s">
        <v>60</v>
      </c>
      <c r="P1238" t="s">
        <v>62</v>
      </c>
      <c r="Q1238" t="str">
        <f t="shared" si="59"/>
        <v>July-October</v>
      </c>
    </row>
    <row r="1239" spans="1:17" x14ac:dyDescent="0.3">
      <c r="A1239">
        <v>2016</v>
      </c>
      <c r="B1239" t="s">
        <v>21</v>
      </c>
      <c r="C1239" t="s">
        <v>24</v>
      </c>
      <c r="D1239" t="s">
        <v>34</v>
      </c>
      <c r="E1239" t="str">
        <f t="shared" si="57"/>
        <v>Foreign</v>
      </c>
      <c r="F1239" t="s">
        <v>39</v>
      </c>
      <c r="G1239">
        <v>4</v>
      </c>
      <c r="H1239" t="s">
        <v>44</v>
      </c>
      <c r="I1239" s="3">
        <f t="shared" si="58"/>
        <v>30.31</v>
      </c>
      <c r="J1239" s="3">
        <v>121.24</v>
      </c>
      <c r="K1239" t="s">
        <v>48</v>
      </c>
      <c r="L1239" t="s">
        <v>53</v>
      </c>
      <c r="M1239" t="s">
        <v>57</v>
      </c>
      <c r="N1239">
        <v>3.9</v>
      </c>
      <c r="O1239" t="s">
        <v>59</v>
      </c>
      <c r="P1239" t="s">
        <v>62</v>
      </c>
      <c r="Q1239" t="str">
        <f t="shared" si="59"/>
        <v>July-October</v>
      </c>
    </row>
    <row r="1240" spans="1:17" x14ac:dyDescent="0.3">
      <c r="A1240">
        <v>2016</v>
      </c>
      <c r="B1240" t="s">
        <v>21</v>
      </c>
      <c r="C1240" t="s">
        <v>28</v>
      </c>
      <c r="D1240" t="s">
        <v>33</v>
      </c>
      <c r="E1240" t="str">
        <f t="shared" si="57"/>
        <v>Foreign</v>
      </c>
      <c r="F1240" t="s">
        <v>41</v>
      </c>
      <c r="G1240">
        <v>1</v>
      </c>
      <c r="H1240" t="s">
        <v>45</v>
      </c>
      <c r="I1240" s="3">
        <f t="shared" si="58"/>
        <v>188.08</v>
      </c>
      <c r="J1240" s="3">
        <v>188.08</v>
      </c>
      <c r="K1240" t="s">
        <v>51</v>
      </c>
      <c r="L1240" t="s">
        <v>53</v>
      </c>
      <c r="M1240" t="s">
        <v>56</v>
      </c>
      <c r="N1240">
        <v>2</v>
      </c>
      <c r="O1240" t="s">
        <v>60</v>
      </c>
      <c r="P1240" t="s">
        <v>63</v>
      </c>
      <c r="Q1240" t="str">
        <f t="shared" si="59"/>
        <v>November-February</v>
      </c>
    </row>
    <row r="1241" spans="1:17" x14ac:dyDescent="0.3">
      <c r="A1241">
        <v>2015</v>
      </c>
      <c r="B1241" t="s">
        <v>18</v>
      </c>
      <c r="C1241" t="s">
        <v>27</v>
      </c>
      <c r="D1241" t="s">
        <v>30</v>
      </c>
      <c r="E1241" t="str">
        <f t="shared" si="57"/>
        <v>Foreign</v>
      </c>
      <c r="F1241" t="s">
        <v>41</v>
      </c>
      <c r="G1241">
        <v>14</v>
      </c>
      <c r="H1241" t="s">
        <v>44</v>
      </c>
      <c r="I1241" s="3">
        <f t="shared" si="58"/>
        <v>89.58</v>
      </c>
      <c r="J1241" s="3">
        <v>1254.1199999999999</v>
      </c>
      <c r="K1241" t="s">
        <v>51</v>
      </c>
      <c r="L1241" t="s">
        <v>55</v>
      </c>
      <c r="M1241" t="s">
        <v>58</v>
      </c>
      <c r="N1241">
        <v>3.7</v>
      </c>
      <c r="O1241" t="s">
        <v>60</v>
      </c>
      <c r="P1241" t="s">
        <v>61</v>
      </c>
      <c r="Q1241" t="str">
        <f t="shared" si="59"/>
        <v>March-June</v>
      </c>
    </row>
    <row r="1242" spans="1:17" x14ac:dyDescent="0.3">
      <c r="A1242">
        <v>2019</v>
      </c>
      <c r="B1242" t="s">
        <v>20</v>
      </c>
      <c r="C1242" t="s">
        <v>27</v>
      </c>
      <c r="D1242" t="s">
        <v>36</v>
      </c>
      <c r="E1242" t="str">
        <f t="shared" si="57"/>
        <v>Foreign</v>
      </c>
      <c r="F1242" t="s">
        <v>42</v>
      </c>
      <c r="G1242">
        <v>6</v>
      </c>
      <c r="H1242" t="s">
        <v>45</v>
      </c>
      <c r="I1242" s="3">
        <f t="shared" si="58"/>
        <v>187.49</v>
      </c>
      <c r="J1242" s="3">
        <v>1124.94</v>
      </c>
      <c r="K1242" t="s">
        <v>48</v>
      </c>
      <c r="L1242" t="s">
        <v>52</v>
      </c>
      <c r="M1242" t="s">
        <v>56</v>
      </c>
      <c r="N1242">
        <v>4.7</v>
      </c>
      <c r="O1242" t="s">
        <v>60</v>
      </c>
      <c r="P1242" t="s">
        <v>63</v>
      </c>
      <c r="Q1242" t="str">
        <f t="shared" si="59"/>
        <v>November-February</v>
      </c>
    </row>
    <row r="1243" spans="1:17" x14ac:dyDescent="0.3">
      <c r="A1243">
        <v>2018</v>
      </c>
      <c r="B1243" t="s">
        <v>17</v>
      </c>
      <c r="C1243" t="s">
        <v>16</v>
      </c>
      <c r="D1243" t="s">
        <v>29</v>
      </c>
      <c r="E1243" t="str">
        <f t="shared" si="57"/>
        <v>Domestic</v>
      </c>
      <c r="F1243" t="s">
        <v>40</v>
      </c>
      <c r="G1243">
        <v>14</v>
      </c>
      <c r="H1243" t="s">
        <v>46</v>
      </c>
      <c r="I1243" s="3">
        <f t="shared" si="58"/>
        <v>191.96</v>
      </c>
      <c r="J1243" s="3">
        <v>2687.44</v>
      </c>
      <c r="K1243" t="s">
        <v>50</v>
      </c>
      <c r="L1243" t="s">
        <v>53</v>
      </c>
      <c r="M1243" t="s">
        <v>57</v>
      </c>
      <c r="N1243">
        <v>2.5</v>
      </c>
      <c r="O1243" t="s">
        <v>60</v>
      </c>
      <c r="P1243" t="s">
        <v>62</v>
      </c>
      <c r="Q1243" t="str">
        <f t="shared" si="59"/>
        <v>July-October</v>
      </c>
    </row>
    <row r="1244" spans="1:17" x14ac:dyDescent="0.3">
      <c r="A1244">
        <v>2025</v>
      </c>
      <c r="B1244" t="s">
        <v>19</v>
      </c>
      <c r="C1244" t="s">
        <v>25</v>
      </c>
      <c r="D1244" t="s">
        <v>30</v>
      </c>
      <c r="E1244" t="str">
        <f t="shared" si="57"/>
        <v>Foreign</v>
      </c>
      <c r="F1244" t="s">
        <v>39</v>
      </c>
      <c r="G1244">
        <v>2</v>
      </c>
      <c r="H1244" t="s">
        <v>45</v>
      </c>
      <c r="I1244" s="3">
        <f t="shared" si="58"/>
        <v>246.58</v>
      </c>
      <c r="J1244" s="3">
        <v>493.16</v>
      </c>
      <c r="K1244" t="s">
        <v>51</v>
      </c>
      <c r="L1244" t="s">
        <v>54</v>
      </c>
      <c r="M1244" t="s">
        <v>56</v>
      </c>
      <c r="N1244">
        <v>1.8</v>
      </c>
      <c r="O1244" t="s">
        <v>59</v>
      </c>
      <c r="P1244" t="s">
        <v>61</v>
      </c>
      <c r="Q1244" t="str">
        <f t="shared" si="59"/>
        <v>November-February</v>
      </c>
    </row>
    <row r="1245" spans="1:17" x14ac:dyDescent="0.3">
      <c r="A1245">
        <v>2024</v>
      </c>
      <c r="B1245" t="s">
        <v>17</v>
      </c>
      <c r="C1245" t="s">
        <v>24</v>
      </c>
      <c r="D1245" t="s">
        <v>33</v>
      </c>
      <c r="E1245" t="str">
        <f t="shared" si="57"/>
        <v>Foreign</v>
      </c>
      <c r="F1245" t="s">
        <v>42</v>
      </c>
      <c r="G1245">
        <v>1</v>
      </c>
      <c r="H1245" t="s">
        <v>44</v>
      </c>
      <c r="I1245" s="3">
        <f t="shared" si="58"/>
        <v>84.37</v>
      </c>
      <c r="J1245" s="3">
        <v>84.37</v>
      </c>
      <c r="K1245" t="s">
        <v>51</v>
      </c>
      <c r="L1245" t="s">
        <v>54</v>
      </c>
      <c r="M1245" t="s">
        <v>56</v>
      </c>
      <c r="N1245">
        <v>3.9</v>
      </c>
      <c r="O1245" t="s">
        <v>60</v>
      </c>
      <c r="P1245" t="s">
        <v>62</v>
      </c>
      <c r="Q1245" t="str">
        <f t="shared" si="59"/>
        <v>November-February</v>
      </c>
    </row>
    <row r="1246" spans="1:17" x14ac:dyDescent="0.3">
      <c r="A1246">
        <v>2016</v>
      </c>
      <c r="B1246" t="s">
        <v>21</v>
      </c>
      <c r="C1246" t="s">
        <v>24</v>
      </c>
      <c r="D1246" t="s">
        <v>31</v>
      </c>
      <c r="E1246" t="str">
        <f t="shared" si="57"/>
        <v>Foreign</v>
      </c>
      <c r="F1246" t="s">
        <v>39</v>
      </c>
      <c r="G1246">
        <v>7</v>
      </c>
      <c r="H1246" t="s">
        <v>47</v>
      </c>
      <c r="I1246" s="3">
        <f t="shared" si="58"/>
        <v>149.77000000000001</v>
      </c>
      <c r="J1246" s="3">
        <v>1048.3900000000001</v>
      </c>
      <c r="K1246" t="s">
        <v>48</v>
      </c>
      <c r="L1246" t="s">
        <v>55</v>
      </c>
      <c r="M1246" t="s">
        <v>57</v>
      </c>
      <c r="N1246">
        <v>2.8</v>
      </c>
      <c r="O1246" t="s">
        <v>59</v>
      </c>
      <c r="P1246" t="s">
        <v>61</v>
      </c>
      <c r="Q1246" t="str">
        <f t="shared" si="59"/>
        <v>July-October</v>
      </c>
    </row>
    <row r="1247" spans="1:17" x14ac:dyDescent="0.3">
      <c r="A1247">
        <v>2017</v>
      </c>
      <c r="B1247" t="s">
        <v>17</v>
      </c>
      <c r="C1247" t="s">
        <v>26</v>
      </c>
      <c r="D1247" t="s">
        <v>32</v>
      </c>
      <c r="E1247" t="str">
        <f t="shared" si="57"/>
        <v>Foreign</v>
      </c>
      <c r="F1247" t="s">
        <v>40</v>
      </c>
      <c r="G1247">
        <v>6</v>
      </c>
      <c r="H1247" t="s">
        <v>45</v>
      </c>
      <c r="I1247" s="3">
        <f t="shared" si="58"/>
        <v>289.33</v>
      </c>
      <c r="J1247" s="3">
        <v>1735.98</v>
      </c>
      <c r="K1247" t="s">
        <v>49</v>
      </c>
      <c r="L1247" t="s">
        <v>54</v>
      </c>
      <c r="M1247" t="s">
        <v>58</v>
      </c>
      <c r="N1247">
        <v>1.2</v>
      </c>
      <c r="O1247" t="s">
        <v>60</v>
      </c>
      <c r="P1247" t="s">
        <v>62</v>
      </c>
      <c r="Q1247" t="str">
        <f t="shared" si="59"/>
        <v>March-June</v>
      </c>
    </row>
    <row r="1248" spans="1:17" x14ac:dyDescent="0.3">
      <c r="A1248">
        <v>2021</v>
      </c>
      <c r="B1248" t="s">
        <v>16</v>
      </c>
      <c r="C1248" t="s">
        <v>22</v>
      </c>
      <c r="D1248" t="s">
        <v>29</v>
      </c>
      <c r="E1248" t="str">
        <f t="shared" si="57"/>
        <v>Domestic</v>
      </c>
      <c r="F1248" t="s">
        <v>42</v>
      </c>
      <c r="G1248">
        <v>1</v>
      </c>
      <c r="H1248" t="s">
        <v>47</v>
      </c>
      <c r="I1248" s="3">
        <f t="shared" si="58"/>
        <v>223.59</v>
      </c>
      <c r="J1248" s="3">
        <v>223.59</v>
      </c>
      <c r="K1248" t="s">
        <v>48</v>
      </c>
      <c r="L1248" t="s">
        <v>54</v>
      </c>
      <c r="M1248" t="s">
        <v>57</v>
      </c>
      <c r="N1248">
        <v>3.3</v>
      </c>
      <c r="O1248" t="s">
        <v>59</v>
      </c>
      <c r="P1248" t="s">
        <v>63</v>
      </c>
      <c r="Q1248" t="str">
        <f t="shared" si="59"/>
        <v>July-October</v>
      </c>
    </row>
    <row r="1249" spans="1:17" x14ac:dyDescent="0.3">
      <c r="A1249">
        <v>2021</v>
      </c>
      <c r="B1249" t="s">
        <v>17</v>
      </c>
      <c r="C1249" t="s">
        <v>23</v>
      </c>
      <c r="D1249" t="s">
        <v>36</v>
      </c>
      <c r="E1249" t="str">
        <f t="shared" si="57"/>
        <v>Foreign</v>
      </c>
      <c r="F1249" t="s">
        <v>39</v>
      </c>
      <c r="G1249">
        <v>12</v>
      </c>
      <c r="H1249" t="s">
        <v>47</v>
      </c>
      <c r="I1249" s="3">
        <f t="shared" si="58"/>
        <v>293.09999999999997</v>
      </c>
      <c r="J1249" s="3">
        <v>3517.2</v>
      </c>
      <c r="K1249" t="s">
        <v>51</v>
      </c>
      <c r="L1249" t="s">
        <v>53</v>
      </c>
      <c r="M1249" t="s">
        <v>58</v>
      </c>
      <c r="N1249">
        <v>3.3</v>
      </c>
      <c r="O1249" t="s">
        <v>59</v>
      </c>
      <c r="P1249" t="s">
        <v>61</v>
      </c>
      <c r="Q1249" t="str">
        <f t="shared" si="59"/>
        <v>March-June</v>
      </c>
    </row>
    <row r="1250" spans="1:17" x14ac:dyDescent="0.3">
      <c r="A1250">
        <v>2018</v>
      </c>
      <c r="B1250" t="s">
        <v>19</v>
      </c>
      <c r="C1250" t="s">
        <v>27</v>
      </c>
      <c r="D1250" t="s">
        <v>34</v>
      </c>
      <c r="E1250" t="str">
        <f t="shared" si="57"/>
        <v>Foreign</v>
      </c>
      <c r="F1250" t="s">
        <v>42</v>
      </c>
      <c r="G1250">
        <v>13</v>
      </c>
      <c r="H1250" t="s">
        <v>45</v>
      </c>
      <c r="I1250" s="3">
        <f t="shared" si="58"/>
        <v>279.65999999999997</v>
      </c>
      <c r="J1250" s="3">
        <v>3635.58</v>
      </c>
      <c r="K1250" t="s">
        <v>49</v>
      </c>
      <c r="L1250" t="s">
        <v>55</v>
      </c>
      <c r="M1250" t="s">
        <v>58</v>
      </c>
      <c r="N1250">
        <v>3.7</v>
      </c>
      <c r="O1250" t="s">
        <v>60</v>
      </c>
      <c r="P1250" t="s">
        <v>62</v>
      </c>
      <c r="Q1250" t="str">
        <f t="shared" si="59"/>
        <v>March-June</v>
      </c>
    </row>
    <row r="1251" spans="1:17" x14ac:dyDescent="0.3">
      <c r="A1251">
        <v>2019</v>
      </c>
      <c r="B1251" t="s">
        <v>15</v>
      </c>
      <c r="C1251" t="s">
        <v>16</v>
      </c>
      <c r="D1251" t="s">
        <v>33</v>
      </c>
      <c r="E1251" t="str">
        <f t="shared" si="57"/>
        <v>Foreign</v>
      </c>
      <c r="F1251" t="s">
        <v>41</v>
      </c>
      <c r="G1251">
        <v>14</v>
      </c>
      <c r="H1251" t="s">
        <v>45</v>
      </c>
      <c r="I1251" s="3">
        <f t="shared" si="58"/>
        <v>191.01</v>
      </c>
      <c r="J1251" s="3">
        <v>2674.14</v>
      </c>
      <c r="K1251" t="s">
        <v>50</v>
      </c>
      <c r="L1251" t="s">
        <v>54</v>
      </c>
      <c r="M1251" t="s">
        <v>57</v>
      </c>
      <c r="N1251">
        <v>3.9</v>
      </c>
      <c r="O1251" t="s">
        <v>59</v>
      </c>
      <c r="P1251" t="s">
        <v>62</v>
      </c>
      <c r="Q1251" t="str">
        <f t="shared" si="59"/>
        <v>July-October</v>
      </c>
    </row>
    <row r="1252" spans="1:17" x14ac:dyDescent="0.3">
      <c r="A1252">
        <v>2019</v>
      </c>
      <c r="B1252" t="s">
        <v>16</v>
      </c>
      <c r="C1252" t="s">
        <v>22</v>
      </c>
      <c r="D1252" t="s">
        <v>35</v>
      </c>
      <c r="E1252" t="str">
        <f t="shared" si="57"/>
        <v>Foreign</v>
      </c>
      <c r="F1252" t="s">
        <v>43</v>
      </c>
      <c r="G1252">
        <v>10</v>
      </c>
      <c r="H1252" t="s">
        <v>46</v>
      </c>
      <c r="I1252" s="3">
        <f t="shared" si="58"/>
        <v>93.9</v>
      </c>
      <c r="J1252" s="3">
        <v>939</v>
      </c>
      <c r="K1252" t="s">
        <v>49</v>
      </c>
      <c r="L1252" t="s">
        <v>54</v>
      </c>
      <c r="M1252" t="s">
        <v>56</v>
      </c>
      <c r="N1252">
        <v>3.6</v>
      </c>
      <c r="O1252" t="s">
        <v>60</v>
      </c>
      <c r="P1252" t="s">
        <v>62</v>
      </c>
      <c r="Q1252" t="str">
        <f t="shared" si="59"/>
        <v>November-February</v>
      </c>
    </row>
    <row r="1253" spans="1:17" x14ac:dyDescent="0.3">
      <c r="A1253">
        <v>2020</v>
      </c>
      <c r="B1253" t="s">
        <v>16</v>
      </c>
      <c r="C1253" t="s">
        <v>25</v>
      </c>
      <c r="D1253" t="s">
        <v>35</v>
      </c>
      <c r="E1253" t="str">
        <f t="shared" si="57"/>
        <v>Foreign</v>
      </c>
      <c r="F1253" t="s">
        <v>39</v>
      </c>
      <c r="G1253">
        <v>12</v>
      </c>
      <c r="H1253" t="s">
        <v>44</v>
      </c>
      <c r="I1253" s="3">
        <f t="shared" si="58"/>
        <v>231.94000000000003</v>
      </c>
      <c r="J1253" s="3">
        <v>2783.28</v>
      </c>
      <c r="K1253" t="s">
        <v>50</v>
      </c>
      <c r="L1253" t="s">
        <v>55</v>
      </c>
      <c r="M1253" t="s">
        <v>56</v>
      </c>
      <c r="N1253">
        <v>2.4</v>
      </c>
      <c r="O1253" t="s">
        <v>60</v>
      </c>
      <c r="P1253" t="s">
        <v>63</v>
      </c>
      <c r="Q1253" t="str">
        <f t="shared" si="59"/>
        <v>November-February</v>
      </c>
    </row>
    <row r="1254" spans="1:17" x14ac:dyDescent="0.3">
      <c r="A1254">
        <v>2023</v>
      </c>
      <c r="B1254" t="s">
        <v>17</v>
      </c>
      <c r="C1254" t="s">
        <v>25</v>
      </c>
      <c r="D1254" t="s">
        <v>31</v>
      </c>
      <c r="E1254" t="str">
        <f t="shared" si="57"/>
        <v>Foreign</v>
      </c>
      <c r="F1254" t="s">
        <v>40</v>
      </c>
      <c r="G1254">
        <v>9</v>
      </c>
      <c r="H1254" t="s">
        <v>45</v>
      </c>
      <c r="I1254" s="3">
        <f t="shared" si="58"/>
        <v>215.47</v>
      </c>
      <c r="J1254" s="3">
        <v>1939.23</v>
      </c>
      <c r="K1254" t="s">
        <v>48</v>
      </c>
      <c r="L1254" t="s">
        <v>55</v>
      </c>
      <c r="M1254" t="s">
        <v>57</v>
      </c>
      <c r="N1254">
        <v>4.3</v>
      </c>
      <c r="O1254" t="s">
        <v>59</v>
      </c>
      <c r="P1254" t="s">
        <v>63</v>
      </c>
      <c r="Q1254" t="str">
        <f t="shared" si="59"/>
        <v>July-October</v>
      </c>
    </row>
    <row r="1255" spans="1:17" x14ac:dyDescent="0.3">
      <c r="A1255">
        <v>2016</v>
      </c>
      <c r="B1255" t="s">
        <v>18</v>
      </c>
      <c r="C1255" t="s">
        <v>23</v>
      </c>
      <c r="D1255" t="s">
        <v>34</v>
      </c>
      <c r="E1255" t="str">
        <f t="shared" si="57"/>
        <v>Foreign</v>
      </c>
      <c r="F1255" t="s">
        <v>39</v>
      </c>
      <c r="G1255">
        <v>6</v>
      </c>
      <c r="H1255" t="s">
        <v>44</v>
      </c>
      <c r="I1255" s="3">
        <f t="shared" si="58"/>
        <v>184.89</v>
      </c>
      <c r="J1255" s="3">
        <v>1109.3399999999999</v>
      </c>
      <c r="K1255" t="s">
        <v>49</v>
      </c>
      <c r="L1255" t="s">
        <v>54</v>
      </c>
      <c r="M1255" t="s">
        <v>58</v>
      </c>
      <c r="N1255">
        <v>4.7</v>
      </c>
      <c r="O1255" t="s">
        <v>59</v>
      </c>
      <c r="P1255" t="s">
        <v>62</v>
      </c>
      <c r="Q1255" t="str">
        <f t="shared" si="59"/>
        <v>March-June</v>
      </c>
    </row>
    <row r="1256" spans="1:17" x14ac:dyDescent="0.3">
      <c r="A1256">
        <v>2019</v>
      </c>
      <c r="B1256" t="s">
        <v>21</v>
      </c>
      <c r="C1256" t="s">
        <v>16</v>
      </c>
      <c r="D1256" t="s">
        <v>35</v>
      </c>
      <c r="E1256" t="str">
        <f t="shared" si="57"/>
        <v>Foreign</v>
      </c>
      <c r="F1256" t="s">
        <v>43</v>
      </c>
      <c r="G1256">
        <v>2</v>
      </c>
      <c r="H1256" t="s">
        <v>45</v>
      </c>
      <c r="I1256" s="3">
        <f t="shared" si="58"/>
        <v>215.39</v>
      </c>
      <c r="J1256" s="3">
        <v>430.78</v>
      </c>
      <c r="K1256" t="s">
        <v>49</v>
      </c>
      <c r="L1256" t="s">
        <v>52</v>
      </c>
      <c r="M1256" t="s">
        <v>57</v>
      </c>
      <c r="N1256">
        <v>2.2000000000000002</v>
      </c>
      <c r="O1256" t="s">
        <v>59</v>
      </c>
      <c r="P1256" t="s">
        <v>62</v>
      </c>
      <c r="Q1256" t="str">
        <f t="shared" si="59"/>
        <v>July-October</v>
      </c>
    </row>
    <row r="1257" spans="1:17" x14ac:dyDescent="0.3">
      <c r="A1257">
        <v>2017</v>
      </c>
      <c r="B1257" t="s">
        <v>20</v>
      </c>
      <c r="C1257" t="s">
        <v>22</v>
      </c>
      <c r="D1257" t="s">
        <v>35</v>
      </c>
      <c r="E1257" t="str">
        <f t="shared" si="57"/>
        <v>Foreign</v>
      </c>
      <c r="F1257" t="s">
        <v>39</v>
      </c>
      <c r="G1257">
        <v>7</v>
      </c>
      <c r="H1257" t="s">
        <v>47</v>
      </c>
      <c r="I1257" s="3">
        <f t="shared" si="58"/>
        <v>191.79999999999998</v>
      </c>
      <c r="J1257" s="3">
        <v>1342.6</v>
      </c>
      <c r="K1257" t="s">
        <v>48</v>
      </c>
      <c r="L1257" t="s">
        <v>53</v>
      </c>
      <c r="M1257" t="s">
        <v>56</v>
      </c>
      <c r="N1257">
        <v>2.1</v>
      </c>
      <c r="O1257" t="s">
        <v>59</v>
      </c>
      <c r="P1257" t="s">
        <v>63</v>
      </c>
      <c r="Q1257" t="str">
        <f t="shared" si="59"/>
        <v>November-February</v>
      </c>
    </row>
    <row r="1258" spans="1:17" x14ac:dyDescent="0.3">
      <c r="A1258">
        <v>2018</v>
      </c>
      <c r="B1258" t="s">
        <v>20</v>
      </c>
      <c r="C1258" t="s">
        <v>23</v>
      </c>
      <c r="D1258" t="s">
        <v>29</v>
      </c>
      <c r="E1258" t="str">
        <f t="shared" si="57"/>
        <v>Domestic</v>
      </c>
      <c r="F1258" t="s">
        <v>39</v>
      </c>
      <c r="G1258">
        <v>3</v>
      </c>
      <c r="H1258" t="s">
        <v>47</v>
      </c>
      <c r="I1258" s="3">
        <f t="shared" si="58"/>
        <v>165.43</v>
      </c>
      <c r="J1258" s="3">
        <v>496.29</v>
      </c>
      <c r="K1258" t="s">
        <v>50</v>
      </c>
      <c r="L1258" t="s">
        <v>54</v>
      </c>
      <c r="M1258" t="s">
        <v>56</v>
      </c>
      <c r="N1258">
        <v>3.1</v>
      </c>
      <c r="O1258" t="s">
        <v>60</v>
      </c>
      <c r="P1258" t="s">
        <v>63</v>
      </c>
      <c r="Q1258" t="str">
        <f t="shared" si="59"/>
        <v>November-February</v>
      </c>
    </row>
    <row r="1259" spans="1:17" x14ac:dyDescent="0.3">
      <c r="A1259">
        <v>2024</v>
      </c>
      <c r="B1259" t="s">
        <v>15</v>
      </c>
      <c r="C1259" t="s">
        <v>23</v>
      </c>
      <c r="D1259" t="s">
        <v>29</v>
      </c>
      <c r="E1259" t="str">
        <f t="shared" si="57"/>
        <v>Domestic</v>
      </c>
      <c r="F1259" t="s">
        <v>39</v>
      </c>
      <c r="G1259">
        <v>14</v>
      </c>
      <c r="H1259" t="s">
        <v>45</v>
      </c>
      <c r="I1259" s="3">
        <f t="shared" si="58"/>
        <v>136.47</v>
      </c>
      <c r="J1259" s="3">
        <v>1910.58</v>
      </c>
      <c r="K1259" t="s">
        <v>50</v>
      </c>
      <c r="L1259" t="s">
        <v>54</v>
      </c>
      <c r="M1259" t="s">
        <v>58</v>
      </c>
      <c r="N1259">
        <v>4.9000000000000004</v>
      </c>
      <c r="O1259" t="s">
        <v>59</v>
      </c>
      <c r="P1259" t="s">
        <v>61</v>
      </c>
      <c r="Q1259" t="str">
        <f t="shared" si="59"/>
        <v>March-June</v>
      </c>
    </row>
    <row r="1260" spans="1:17" x14ac:dyDescent="0.3">
      <c r="A1260">
        <v>2020</v>
      </c>
      <c r="B1260" t="s">
        <v>20</v>
      </c>
      <c r="C1260" t="s">
        <v>23</v>
      </c>
      <c r="D1260" t="s">
        <v>33</v>
      </c>
      <c r="E1260" t="str">
        <f t="shared" si="57"/>
        <v>Foreign</v>
      </c>
      <c r="F1260" t="s">
        <v>40</v>
      </c>
      <c r="G1260">
        <v>7</v>
      </c>
      <c r="H1260" t="s">
        <v>44</v>
      </c>
      <c r="I1260" s="3">
        <f t="shared" si="58"/>
        <v>32.519999999999996</v>
      </c>
      <c r="J1260" s="3">
        <v>227.64</v>
      </c>
      <c r="K1260" t="s">
        <v>50</v>
      </c>
      <c r="L1260" t="s">
        <v>53</v>
      </c>
      <c r="M1260" t="s">
        <v>57</v>
      </c>
      <c r="N1260">
        <v>1.7</v>
      </c>
      <c r="O1260" t="s">
        <v>60</v>
      </c>
      <c r="P1260" t="s">
        <v>62</v>
      </c>
      <c r="Q1260" t="str">
        <f t="shared" si="59"/>
        <v>July-October</v>
      </c>
    </row>
    <row r="1261" spans="1:17" x14ac:dyDescent="0.3">
      <c r="A1261">
        <v>2022</v>
      </c>
      <c r="B1261" t="s">
        <v>20</v>
      </c>
      <c r="C1261" t="s">
        <v>23</v>
      </c>
      <c r="D1261" t="s">
        <v>36</v>
      </c>
      <c r="E1261" t="str">
        <f t="shared" si="57"/>
        <v>Foreign</v>
      </c>
      <c r="F1261" t="s">
        <v>43</v>
      </c>
      <c r="G1261">
        <v>14</v>
      </c>
      <c r="H1261" t="s">
        <v>44</v>
      </c>
      <c r="I1261" s="3">
        <f t="shared" si="58"/>
        <v>262.39</v>
      </c>
      <c r="J1261" s="3">
        <v>3673.46</v>
      </c>
      <c r="K1261" t="s">
        <v>49</v>
      </c>
      <c r="L1261" t="s">
        <v>54</v>
      </c>
      <c r="M1261" t="s">
        <v>56</v>
      </c>
      <c r="N1261">
        <v>3</v>
      </c>
      <c r="O1261" t="s">
        <v>60</v>
      </c>
      <c r="P1261" t="s">
        <v>63</v>
      </c>
      <c r="Q1261" t="str">
        <f t="shared" si="59"/>
        <v>November-February</v>
      </c>
    </row>
    <row r="1262" spans="1:17" x14ac:dyDescent="0.3">
      <c r="A1262">
        <v>2015</v>
      </c>
      <c r="B1262" t="s">
        <v>21</v>
      </c>
      <c r="C1262" t="s">
        <v>27</v>
      </c>
      <c r="D1262" t="s">
        <v>36</v>
      </c>
      <c r="E1262" t="str">
        <f t="shared" si="57"/>
        <v>Foreign</v>
      </c>
      <c r="F1262" t="s">
        <v>43</v>
      </c>
      <c r="G1262">
        <v>9</v>
      </c>
      <c r="H1262" t="s">
        <v>47</v>
      </c>
      <c r="I1262" s="3">
        <f t="shared" si="58"/>
        <v>262.35000000000002</v>
      </c>
      <c r="J1262" s="3">
        <v>2361.15</v>
      </c>
      <c r="K1262" t="s">
        <v>49</v>
      </c>
      <c r="L1262" t="s">
        <v>54</v>
      </c>
      <c r="M1262" t="s">
        <v>57</v>
      </c>
      <c r="N1262">
        <v>1.8</v>
      </c>
      <c r="O1262" t="s">
        <v>59</v>
      </c>
      <c r="P1262" t="s">
        <v>62</v>
      </c>
      <c r="Q1262" t="str">
        <f t="shared" si="59"/>
        <v>July-October</v>
      </c>
    </row>
    <row r="1263" spans="1:17" x14ac:dyDescent="0.3">
      <c r="A1263">
        <v>2024</v>
      </c>
      <c r="B1263" t="s">
        <v>21</v>
      </c>
      <c r="C1263" t="s">
        <v>25</v>
      </c>
      <c r="D1263" t="s">
        <v>33</v>
      </c>
      <c r="E1263" t="str">
        <f t="shared" si="57"/>
        <v>Foreign</v>
      </c>
      <c r="F1263" t="s">
        <v>40</v>
      </c>
      <c r="G1263">
        <v>5</v>
      </c>
      <c r="H1263" t="s">
        <v>44</v>
      </c>
      <c r="I1263" s="3">
        <f t="shared" si="58"/>
        <v>186.33</v>
      </c>
      <c r="J1263" s="3">
        <v>931.65000000000009</v>
      </c>
      <c r="K1263" t="s">
        <v>50</v>
      </c>
      <c r="L1263" t="s">
        <v>55</v>
      </c>
      <c r="M1263" t="s">
        <v>57</v>
      </c>
      <c r="N1263">
        <v>2.6</v>
      </c>
      <c r="O1263" t="s">
        <v>59</v>
      </c>
      <c r="P1263" t="s">
        <v>61</v>
      </c>
      <c r="Q1263" t="str">
        <f t="shared" si="59"/>
        <v>July-October</v>
      </c>
    </row>
    <row r="1264" spans="1:17" x14ac:dyDescent="0.3">
      <c r="A1264">
        <v>2022</v>
      </c>
      <c r="B1264" t="s">
        <v>18</v>
      </c>
      <c r="C1264" t="s">
        <v>23</v>
      </c>
      <c r="D1264" t="s">
        <v>30</v>
      </c>
      <c r="E1264" t="str">
        <f t="shared" si="57"/>
        <v>Foreign</v>
      </c>
      <c r="F1264" t="s">
        <v>39</v>
      </c>
      <c r="G1264">
        <v>1</v>
      </c>
      <c r="H1264" t="s">
        <v>44</v>
      </c>
      <c r="I1264" s="3">
        <f t="shared" si="58"/>
        <v>95.01</v>
      </c>
      <c r="J1264" s="3">
        <v>95.01</v>
      </c>
      <c r="K1264" t="s">
        <v>50</v>
      </c>
      <c r="L1264" t="s">
        <v>54</v>
      </c>
      <c r="M1264" t="s">
        <v>57</v>
      </c>
      <c r="N1264">
        <v>2.5</v>
      </c>
      <c r="O1264" t="s">
        <v>59</v>
      </c>
      <c r="P1264" t="s">
        <v>61</v>
      </c>
      <c r="Q1264" t="str">
        <f t="shared" si="59"/>
        <v>July-October</v>
      </c>
    </row>
    <row r="1265" spans="1:17" x14ac:dyDescent="0.3">
      <c r="A1265">
        <v>2025</v>
      </c>
      <c r="B1265" t="s">
        <v>19</v>
      </c>
      <c r="C1265" t="s">
        <v>16</v>
      </c>
      <c r="D1265" t="s">
        <v>33</v>
      </c>
      <c r="E1265" t="str">
        <f t="shared" si="57"/>
        <v>Foreign</v>
      </c>
      <c r="F1265" t="s">
        <v>39</v>
      </c>
      <c r="G1265">
        <v>5</v>
      </c>
      <c r="H1265" t="s">
        <v>46</v>
      </c>
      <c r="I1265" s="3">
        <f t="shared" si="58"/>
        <v>27.880000000000003</v>
      </c>
      <c r="J1265" s="3">
        <v>139.4</v>
      </c>
      <c r="K1265" t="s">
        <v>48</v>
      </c>
      <c r="L1265" t="s">
        <v>52</v>
      </c>
      <c r="M1265" t="s">
        <v>58</v>
      </c>
      <c r="N1265">
        <v>3.3</v>
      </c>
      <c r="O1265" t="s">
        <v>60</v>
      </c>
      <c r="P1265" t="s">
        <v>62</v>
      </c>
      <c r="Q1265" t="str">
        <f t="shared" si="59"/>
        <v>March-June</v>
      </c>
    </row>
    <row r="1266" spans="1:17" x14ac:dyDescent="0.3">
      <c r="A1266">
        <v>2021</v>
      </c>
      <c r="B1266" t="s">
        <v>15</v>
      </c>
      <c r="C1266" t="s">
        <v>24</v>
      </c>
      <c r="D1266" t="s">
        <v>34</v>
      </c>
      <c r="E1266" t="str">
        <f t="shared" si="57"/>
        <v>Foreign</v>
      </c>
      <c r="F1266" t="s">
        <v>43</v>
      </c>
      <c r="G1266">
        <v>8</v>
      </c>
      <c r="H1266" t="s">
        <v>47</v>
      </c>
      <c r="I1266" s="3">
        <f t="shared" si="58"/>
        <v>20.399999999999999</v>
      </c>
      <c r="J1266" s="3">
        <v>163.19999999999999</v>
      </c>
      <c r="K1266" t="s">
        <v>50</v>
      </c>
      <c r="L1266" t="s">
        <v>55</v>
      </c>
      <c r="M1266" t="s">
        <v>56</v>
      </c>
      <c r="N1266">
        <v>1.1000000000000001</v>
      </c>
      <c r="O1266" t="s">
        <v>60</v>
      </c>
      <c r="P1266" t="s">
        <v>63</v>
      </c>
      <c r="Q1266" t="str">
        <f t="shared" si="59"/>
        <v>November-February</v>
      </c>
    </row>
    <row r="1267" spans="1:17" x14ac:dyDescent="0.3">
      <c r="A1267">
        <v>2015</v>
      </c>
      <c r="B1267" t="s">
        <v>20</v>
      </c>
      <c r="C1267" t="s">
        <v>26</v>
      </c>
      <c r="D1267" t="s">
        <v>35</v>
      </c>
      <c r="E1267" t="str">
        <f t="shared" si="57"/>
        <v>Foreign</v>
      </c>
      <c r="F1267" t="s">
        <v>39</v>
      </c>
      <c r="G1267">
        <v>8</v>
      </c>
      <c r="H1267" t="s">
        <v>44</v>
      </c>
      <c r="I1267" s="3">
        <f t="shared" si="58"/>
        <v>40.409999999999997</v>
      </c>
      <c r="J1267" s="3">
        <v>323.27999999999997</v>
      </c>
      <c r="K1267" t="s">
        <v>48</v>
      </c>
      <c r="L1267" t="s">
        <v>54</v>
      </c>
      <c r="M1267" t="s">
        <v>58</v>
      </c>
      <c r="N1267">
        <v>4.2</v>
      </c>
      <c r="O1267" t="s">
        <v>60</v>
      </c>
      <c r="P1267" t="s">
        <v>61</v>
      </c>
      <c r="Q1267" t="str">
        <f t="shared" si="59"/>
        <v>March-June</v>
      </c>
    </row>
    <row r="1268" spans="1:17" x14ac:dyDescent="0.3">
      <c r="A1268">
        <v>2016</v>
      </c>
      <c r="B1268" t="s">
        <v>18</v>
      </c>
      <c r="C1268" t="s">
        <v>16</v>
      </c>
      <c r="D1268" t="s">
        <v>36</v>
      </c>
      <c r="E1268" t="str">
        <f t="shared" si="57"/>
        <v>Foreign</v>
      </c>
      <c r="F1268" t="s">
        <v>41</v>
      </c>
      <c r="G1268">
        <v>3</v>
      </c>
      <c r="H1268" t="s">
        <v>46</v>
      </c>
      <c r="I1268" s="3">
        <f t="shared" si="58"/>
        <v>120.77</v>
      </c>
      <c r="J1268" s="3">
        <v>362.31</v>
      </c>
      <c r="K1268" t="s">
        <v>50</v>
      </c>
      <c r="L1268" t="s">
        <v>54</v>
      </c>
      <c r="M1268" t="s">
        <v>56</v>
      </c>
      <c r="N1268">
        <v>3.8</v>
      </c>
      <c r="O1268" t="s">
        <v>60</v>
      </c>
      <c r="P1268" t="s">
        <v>62</v>
      </c>
      <c r="Q1268" t="str">
        <f t="shared" si="59"/>
        <v>November-February</v>
      </c>
    </row>
    <row r="1269" spans="1:17" x14ac:dyDescent="0.3">
      <c r="A1269">
        <v>2017</v>
      </c>
      <c r="B1269" t="s">
        <v>15</v>
      </c>
      <c r="C1269" t="s">
        <v>28</v>
      </c>
      <c r="D1269" t="s">
        <v>33</v>
      </c>
      <c r="E1269" t="str">
        <f t="shared" si="57"/>
        <v>Foreign</v>
      </c>
      <c r="F1269" t="s">
        <v>39</v>
      </c>
      <c r="G1269">
        <v>4</v>
      </c>
      <c r="H1269" t="s">
        <v>45</v>
      </c>
      <c r="I1269" s="3">
        <f t="shared" si="58"/>
        <v>72.75</v>
      </c>
      <c r="J1269" s="3">
        <v>291</v>
      </c>
      <c r="K1269" t="s">
        <v>50</v>
      </c>
      <c r="L1269" t="s">
        <v>53</v>
      </c>
      <c r="M1269" t="s">
        <v>56</v>
      </c>
      <c r="N1269">
        <v>5</v>
      </c>
      <c r="O1269" t="s">
        <v>60</v>
      </c>
      <c r="P1269" t="s">
        <v>63</v>
      </c>
      <c r="Q1269" t="str">
        <f t="shared" si="59"/>
        <v>November-February</v>
      </c>
    </row>
    <row r="1270" spans="1:17" x14ac:dyDescent="0.3">
      <c r="A1270">
        <v>2015</v>
      </c>
      <c r="B1270" t="s">
        <v>16</v>
      </c>
      <c r="C1270" t="s">
        <v>25</v>
      </c>
      <c r="D1270" t="s">
        <v>36</v>
      </c>
      <c r="E1270" t="str">
        <f t="shared" si="57"/>
        <v>Foreign</v>
      </c>
      <c r="F1270" t="s">
        <v>39</v>
      </c>
      <c r="G1270">
        <v>12</v>
      </c>
      <c r="H1270" t="s">
        <v>46</v>
      </c>
      <c r="I1270" s="3">
        <f t="shared" si="58"/>
        <v>94.220000000000013</v>
      </c>
      <c r="J1270" s="3">
        <v>1130.6400000000001</v>
      </c>
      <c r="K1270" t="s">
        <v>50</v>
      </c>
      <c r="L1270" t="s">
        <v>53</v>
      </c>
      <c r="M1270" t="s">
        <v>57</v>
      </c>
      <c r="N1270">
        <v>2</v>
      </c>
      <c r="O1270" t="s">
        <v>60</v>
      </c>
      <c r="P1270" t="s">
        <v>62</v>
      </c>
      <c r="Q1270" t="str">
        <f t="shared" si="59"/>
        <v>July-October</v>
      </c>
    </row>
    <row r="1271" spans="1:17" x14ac:dyDescent="0.3">
      <c r="A1271">
        <v>2023</v>
      </c>
      <c r="B1271" t="s">
        <v>20</v>
      </c>
      <c r="C1271" t="s">
        <v>23</v>
      </c>
      <c r="D1271" t="s">
        <v>36</v>
      </c>
      <c r="E1271" t="str">
        <f t="shared" si="57"/>
        <v>Foreign</v>
      </c>
      <c r="F1271" t="s">
        <v>42</v>
      </c>
      <c r="G1271">
        <v>8</v>
      </c>
      <c r="H1271" t="s">
        <v>46</v>
      </c>
      <c r="I1271" s="3">
        <f t="shared" si="58"/>
        <v>215.9</v>
      </c>
      <c r="J1271" s="3">
        <v>1727.2</v>
      </c>
      <c r="K1271" t="s">
        <v>51</v>
      </c>
      <c r="L1271" t="s">
        <v>52</v>
      </c>
      <c r="M1271" t="s">
        <v>57</v>
      </c>
      <c r="N1271">
        <v>4.5</v>
      </c>
      <c r="O1271" t="s">
        <v>59</v>
      </c>
      <c r="P1271" t="s">
        <v>62</v>
      </c>
      <c r="Q1271" t="str">
        <f t="shared" si="59"/>
        <v>July-October</v>
      </c>
    </row>
    <row r="1272" spans="1:17" x14ac:dyDescent="0.3">
      <c r="A1272">
        <v>2022</v>
      </c>
      <c r="B1272" t="s">
        <v>20</v>
      </c>
      <c r="C1272" t="s">
        <v>25</v>
      </c>
      <c r="D1272" t="s">
        <v>29</v>
      </c>
      <c r="E1272" t="str">
        <f t="shared" si="57"/>
        <v>Domestic</v>
      </c>
      <c r="F1272" t="s">
        <v>43</v>
      </c>
      <c r="G1272">
        <v>8</v>
      </c>
      <c r="H1272" t="s">
        <v>46</v>
      </c>
      <c r="I1272" s="3">
        <f t="shared" si="58"/>
        <v>288.56</v>
      </c>
      <c r="J1272" s="3">
        <v>2308.48</v>
      </c>
      <c r="K1272" t="s">
        <v>51</v>
      </c>
      <c r="L1272" t="s">
        <v>53</v>
      </c>
      <c r="M1272" t="s">
        <v>56</v>
      </c>
      <c r="N1272">
        <v>3.4</v>
      </c>
      <c r="O1272" t="s">
        <v>59</v>
      </c>
      <c r="P1272" t="s">
        <v>63</v>
      </c>
      <c r="Q1272" t="str">
        <f t="shared" si="59"/>
        <v>November-February</v>
      </c>
    </row>
    <row r="1273" spans="1:17" x14ac:dyDescent="0.3">
      <c r="A1273">
        <v>2016</v>
      </c>
      <c r="B1273" t="s">
        <v>21</v>
      </c>
      <c r="C1273" t="s">
        <v>23</v>
      </c>
      <c r="D1273" t="s">
        <v>30</v>
      </c>
      <c r="E1273" t="str">
        <f t="shared" si="57"/>
        <v>Foreign</v>
      </c>
      <c r="F1273" t="s">
        <v>43</v>
      </c>
      <c r="G1273">
        <v>7</v>
      </c>
      <c r="H1273" t="s">
        <v>46</v>
      </c>
      <c r="I1273" s="3">
        <f t="shared" si="58"/>
        <v>77.900000000000006</v>
      </c>
      <c r="J1273" s="3">
        <v>545.30000000000007</v>
      </c>
      <c r="K1273" t="s">
        <v>48</v>
      </c>
      <c r="L1273" t="s">
        <v>53</v>
      </c>
      <c r="M1273" t="s">
        <v>57</v>
      </c>
      <c r="N1273">
        <v>1.9</v>
      </c>
      <c r="O1273" t="s">
        <v>60</v>
      </c>
      <c r="P1273" t="s">
        <v>62</v>
      </c>
      <c r="Q1273" t="str">
        <f t="shared" si="59"/>
        <v>July-October</v>
      </c>
    </row>
    <row r="1274" spans="1:17" x14ac:dyDescent="0.3">
      <c r="A1274">
        <v>2023</v>
      </c>
      <c r="B1274" t="s">
        <v>17</v>
      </c>
      <c r="C1274" t="s">
        <v>27</v>
      </c>
      <c r="D1274" t="s">
        <v>34</v>
      </c>
      <c r="E1274" t="str">
        <f t="shared" si="57"/>
        <v>Foreign</v>
      </c>
      <c r="F1274" t="s">
        <v>41</v>
      </c>
      <c r="G1274">
        <v>6</v>
      </c>
      <c r="H1274" t="s">
        <v>46</v>
      </c>
      <c r="I1274" s="3">
        <f t="shared" si="58"/>
        <v>150.38</v>
      </c>
      <c r="J1274" s="3">
        <v>902.28</v>
      </c>
      <c r="K1274" t="s">
        <v>50</v>
      </c>
      <c r="L1274" t="s">
        <v>52</v>
      </c>
      <c r="M1274" t="s">
        <v>57</v>
      </c>
      <c r="N1274">
        <v>2.2000000000000002</v>
      </c>
      <c r="O1274" t="s">
        <v>60</v>
      </c>
      <c r="P1274" t="s">
        <v>62</v>
      </c>
      <c r="Q1274" t="str">
        <f t="shared" si="59"/>
        <v>July-October</v>
      </c>
    </row>
    <row r="1275" spans="1:17" x14ac:dyDescent="0.3">
      <c r="A1275">
        <v>2021</v>
      </c>
      <c r="B1275" t="s">
        <v>15</v>
      </c>
      <c r="C1275" t="s">
        <v>27</v>
      </c>
      <c r="D1275" t="s">
        <v>32</v>
      </c>
      <c r="E1275" t="str">
        <f t="shared" si="57"/>
        <v>Foreign</v>
      </c>
      <c r="F1275" t="s">
        <v>41</v>
      </c>
      <c r="G1275">
        <v>4</v>
      </c>
      <c r="H1275" t="s">
        <v>46</v>
      </c>
      <c r="I1275" s="3">
        <f t="shared" si="58"/>
        <v>297.61</v>
      </c>
      <c r="J1275" s="3">
        <v>1190.44</v>
      </c>
      <c r="K1275" t="s">
        <v>51</v>
      </c>
      <c r="L1275" t="s">
        <v>54</v>
      </c>
      <c r="M1275" t="s">
        <v>57</v>
      </c>
      <c r="N1275">
        <v>1.1000000000000001</v>
      </c>
      <c r="O1275" t="s">
        <v>60</v>
      </c>
      <c r="P1275" t="s">
        <v>63</v>
      </c>
      <c r="Q1275" t="str">
        <f t="shared" si="59"/>
        <v>July-October</v>
      </c>
    </row>
    <row r="1276" spans="1:17" x14ac:dyDescent="0.3">
      <c r="A1276">
        <v>2023</v>
      </c>
      <c r="B1276" t="s">
        <v>20</v>
      </c>
      <c r="C1276" t="s">
        <v>28</v>
      </c>
      <c r="D1276" t="s">
        <v>36</v>
      </c>
      <c r="E1276" t="str">
        <f t="shared" si="57"/>
        <v>Foreign</v>
      </c>
      <c r="F1276" t="s">
        <v>41</v>
      </c>
      <c r="G1276">
        <v>10</v>
      </c>
      <c r="H1276" t="s">
        <v>45</v>
      </c>
      <c r="I1276" s="3">
        <f t="shared" si="58"/>
        <v>280.87</v>
      </c>
      <c r="J1276" s="3">
        <v>2808.7</v>
      </c>
      <c r="K1276" t="s">
        <v>50</v>
      </c>
      <c r="L1276" t="s">
        <v>53</v>
      </c>
      <c r="M1276" t="s">
        <v>58</v>
      </c>
      <c r="N1276">
        <v>2.4</v>
      </c>
      <c r="O1276" t="s">
        <v>59</v>
      </c>
      <c r="P1276" t="s">
        <v>62</v>
      </c>
      <c r="Q1276" t="str">
        <f t="shared" si="59"/>
        <v>March-June</v>
      </c>
    </row>
    <row r="1277" spans="1:17" x14ac:dyDescent="0.3">
      <c r="A1277">
        <v>2020</v>
      </c>
      <c r="B1277" t="s">
        <v>15</v>
      </c>
      <c r="C1277" t="s">
        <v>25</v>
      </c>
      <c r="D1277" t="s">
        <v>34</v>
      </c>
      <c r="E1277" t="str">
        <f t="shared" si="57"/>
        <v>Foreign</v>
      </c>
      <c r="F1277" t="s">
        <v>43</v>
      </c>
      <c r="G1277">
        <v>13</v>
      </c>
      <c r="H1277" t="s">
        <v>45</v>
      </c>
      <c r="I1277" s="3">
        <f t="shared" si="58"/>
        <v>118.65</v>
      </c>
      <c r="J1277" s="3">
        <v>1542.45</v>
      </c>
      <c r="K1277" t="s">
        <v>48</v>
      </c>
      <c r="L1277" t="s">
        <v>53</v>
      </c>
      <c r="M1277" t="s">
        <v>58</v>
      </c>
      <c r="N1277">
        <v>4.5999999999999996</v>
      </c>
      <c r="O1277" t="s">
        <v>59</v>
      </c>
      <c r="P1277" t="s">
        <v>63</v>
      </c>
      <c r="Q1277" t="str">
        <f t="shared" si="59"/>
        <v>March-June</v>
      </c>
    </row>
    <row r="1278" spans="1:17" x14ac:dyDescent="0.3">
      <c r="A1278">
        <v>2020</v>
      </c>
      <c r="B1278" t="s">
        <v>19</v>
      </c>
      <c r="C1278" t="s">
        <v>23</v>
      </c>
      <c r="D1278" t="s">
        <v>31</v>
      </c>
      <c r="E1278" t="str">
        <f t="shared" si="57"/>
        <v>Foreign</v>
      </c>
      <c r="F1278" t="s">
        <v>42</v>
      </c>
      <c r="G1278">
        <v>9</v>
      </c>
      <c r="H1278" t="s">
        <v>47</v>
      </c>
      <c r="I1278" s="3">
        <f t="shared" si="58"/>
        <v>109.51</v>
      </c>
      <c r="J1278" s="3">
        <v>985.59</v>
      </c>
      <c r="K1278" t="s">
        <v>50</v>
      </c>
      <c r="L1278" t="s">
        <v>52</v>
      </c>
      <c r="M1278" t="s">
        <v>56</v>
      </c>
      <c r="N1278">
        <v>1.3</v>
      </c>
      <c r="O1278" t="s">
        <v>59</v>
      </c>
      <c r="P1278" t="s">
        <v>63</v>
      </c>
      <c r="Q1278" t="str">
        <f t="shared" si="59"/>
        <v>November-February</v>
      </c>
    </row>
    <row r="1279" spans="1:17" x14ac:dyDescent="0.3">
      <c r="A1279">
        <v>2025</v>
      </c>
      <c r="B1279" t="s">
        <v>18</v>
      </c>
      <c r="C1279" t="s">
        <v>22</v>
      </c>
      <c r="D1279" t="s">
        <v>30</v>
      </c>
      <c r="E1279" t="str">
        <f t="shared" si="57"/>
        <v>Foreign</v>
      </c>
      <c r="F1279" t="s">
        <v>42</v>
      </c>
      <c r="G1279">
        <v>2</v>
      </c>
      <c r="H1279" t="s">
        <v>47</v>
      </c>
      <c r="I1279" s="3">
        <f t="shared" si="58"/>
        <v>87.81</v>
      </c>
      <c r="J1279" s="3">
        <v>175.62</v>
      </c>
      <c r="K1279" t="s">
        <v>50</v>
      </c>
      <c r="L1279" t="s">
        <v>53</v>
      </c>
      <c r="M1279" t="s">
        <v>57</v>
      </c>
      <c r="N1279">
        <v>4.7</v>
      </c>
      <c r="O1279" t="s">
        <v>60</v>
      </c>
      <c r="P1279" t="s">
        <v>61</v>
      </c>
      <c r="Q1279" t="str">
        <f t="shared" si="59"/>
        <v>July-October</v>
      </c>
    </row>
    <row r="1280" spans="1:17" x14ac:dyDescent="0.3">
      <c r="A1280">
        <v>2018</v>
      </c>
      <c r="B1280" t="s">
        <v>18</v>
      </c>
      <c r="C1280" t="s">
        <v>26</v>
      </c>
      <c r="D1280" t="s">
        <v>32</v>
      </c>
      <c r="E1280" t="str">
        <f t="shared" si="57"/>
        <v>Foreign</v>
      </c>
      <c r="F1280" t="s">
        <v>40</v>
      </c>
      <c r="G1280">
        <v>2</v>
      </c>
      <c r="H1280" t="s">
        <v>45</v>
      </c>
      <c r="I1280" s="3">
        <f t="shared" si="58"/>
        <v>63.51</v>
      </c>
      <c r="J1280" s="3">
        <v>127.02</v>
      </c>
      <c r="K1280" t="s">
        <v>51</v>
      </c>
      <c r="L1280" t="s">
        <v>55</v>
      </c>
      <c r="M1280" t="s">
        <v>57</v>
      </c>
      <c r="N1280">
        <v>2.5</v>
      </c>
      <c r="O1280" t="s">
        <v>59</v>
      </c>
      <c r="P1280" t="s">
        <v>61</v>
      </c>
      <c r="Q1280" t="str">
        <f t="shared" si="59"/>
        <v>July-October</v>
      </c>
    </row>
    <row r="1281" spans="1:17" x14ac:dyDescent="0.3">
      <c r="A1281">
        <v>2024</v>
      </c>
      <c r="B1281" t="s">
        <v>17</v>
      </c>
      <c r="C1281" t="s">
        <v>22</v>
      </c>
      <c r="D1281" t="s">
        <v>36</v>
      </c>
      <c r="E1281" t="str">
        <f t="shared" si="57"/>
        <v>Foreign</v>
      </c>
      <c r="F1281" t="s">
        <v>43</v>
      </c>
      <c r="G1281">
        <v>1</v>
      </c>
      <c r="H1281" t="s">
        <v>45</v>
      </c>
      <c r="I1281" s="3">
        <f t="shared" si="58"/>
        <v>148.81</v>
      </c>
      <c r="J1281" s="3">
        <v>148.81</v>
      </c>
      <c r="K1281" t="s">
        <v>50</v>
      </c>
      <c r="L1281" t="s">
        <v>53</v>
      </c>
      <c r="M1281" t="s">
        <v>57</v>
      </c>
      <c r="N1281">
        <v>4</v>
      </c>
      <c r="O1281" t="s">
        <v>60</v>
      </c>
      <c r="P1281" t="s">
        <v>62</v>
      </c>
      <c r="Q1281" t="str">
        <f t="shared" si="59"/>
        <v>July-October</v>
      </c>
    </row>
    <row r="1282" spans="1:17" x14ac:dyDescent="0.3">
      <c r="A1282">
        <v>2024</v>
      </c>
      <c r="B1282" t="s">
        <v>20</v>
      </c>
      <c r="C1282" t="s">
        <v>28</v>
      </c>
      <c r="D1282" t="s">
        <v>33</v>
      </c>
      <c r="E1282" t="str">
        <f t="shared" si="57"/>
        <v>Foreign</v>
      </c>
      <c r="F1282" t="s">
        <v>40</v>
      </c>
      <c r="G1282">
        <v>11</v>
      </c>
      <c r="H1282" t="s">
        <v>47</v>
      </c>
      <c r="I1282" s="3">
        <f t="shared" si="58"/>
        <v>115.50999999999999</v>
      </c>
      <c r="J1282" s="3">
        <v>1270.6099999999999</v>
      </c>
      <c r="K1282" t="s">
        <v>51</v>
      </c>
      <c r="L1282" t="s">
        <v>54</v>
      </c>
      <c r="M1282" t="s">
        <v>58</v>
      </c>
      <c r="N1282">
        <v>3.6</v>
      </c>
      <c r="O1282" t="s">
        <v>59</v>
      </c>
      <c r="P1282" t="s">
        <v>62</v>
      </c>
      <c r="Q1282" t="str">
        <f t="shared" si="59"/>
        <v>March-June</v>
      </c>
    </row>
    <row r="1283" spans="1:17" x14ac:dyDescent="0.3">
      <c r="A1283">
        <v>2016</v>
      </c>
      <c r="B1283" t="s">
        <v>19</v>
      </c>
      <c r="C1283" t="s">
        <v>28</v>
      </c>
      <c r="D1283" t="s">
        <v>36</v>
      </c>
      <c r="E1283" t="str">
        <f t="shared" ref="E1283:E1346" si="60">IF(D1283="India","Domestic","Foreign")</f>
        <v>Foreign</v>
      </c>
      <c r="F1283" t="s">
        <v>39</v>
      </c>
      <c r="G1283">
        <v>12</v>
      </c>
      <c r="H1283" t="s">
        <v>46</v>
      </c>
      <c r="I1283" s="3">
        <f t="shared" ref="I1283:I1346" si="61">J1283/G1283</f>
        <v>228.54999999999998</v>
      </c>
      <c r="J1283" s="3">
        <v>2742.6</v>
      </c>
      <c r="K1283" t="s">
        <v>49</v>
      </c>
      <c r="L1283" t="s">
        <v>52</v>
      </c>
      <c r="M1283" t="s">
        <v>56</v>
      </c>
      <c r="N1283">
        <v>3.7</v>
      </c>
      <c r="O1283" t="s">
        <v>60</v>
      </c>
      <c r="P1283" t="s">
        <v>62</v>
      </c>
      <c r="Q1283" t="str">
        <f t="shared" ref="Q1283:Q1346" si="62">IF(M1283="Summer","March-June",IF(M1283="Monsoon","July-October","November-February"))</f>
        <v>November-February</v>
      </c>
    </row>
    <row r="1284" spans="1:17" x14ac:dyDescent="0.3">
      <c r="A1284">
        <v>2021</v>
      </c>
      <c r="B1284" t="s">
        <v>21</v>
      </c>
      <c r="C1284" t="s">
        <v>26</v>
      </c>
      <c r="D1284" t="s">
        <v>30</v>
      </c>
      <c r="E1284" t="str">
        <f t="shared" si="60"/>
        <v>Foreign</v>
      </c>
      <c r="F1284" t="s">
        <v>41</v>
      </c>
      <c r="G1284">
        <v>3</v>
      </c>
      <c r="H1284" t="s">
        <v>44</v>
      </c>
      <c r="I1284" s="3">
        <f t="shared" si="61"/>
        <v>86.32</v>
      </c>
      <c r="J1284" s="3">
        <v>258.95999999999998</v>
      </c>
      <c r="K1284" t="s">
        <v>51</v>
      </c>
      <c r="L1284" t="s">
        <v>54</v>
      </c>
      <c r="M1284" t="s">
        <v>57</v>
      </c>
      <c r="N1284">
        <v>3.2</v>
      </c>
      <c r="O1284" t="s">
        <v>59</v>
      </c>
      <c r="P1284" t="s">
        <v>63</v>
      </c>
      <c r="Q1284" t="str">
        <f t="shared" si="62"/>
        <v>July-October</v>
      </c>
    </row>
    <row r="1285" spans="1:17" x14ac:dyDescent="0.3">
      <c r="A1285">
        <v>2019</v>
      </c>
      <c r="B1285" t="s">
        <v>20</v>
      </c>
      <c r="C1285" t="s">
        <v>28</v>
      </c>
      <c r="D1285" t="s">
        <v>29</v>
      </c>
      <c r="E1285" t="str">
        <f t="shared" si="60"/>
        <v>Domestic</v>
      </c>
      <c r="F1285" t="s">
        <v>40</v>
      </c>
      <c r="G1285">
        <v>3</v>
      </c>
      <c r="H1285" t="s">
        <v>46</v>
      </c>
      <c r="I1285" s="3">
        <f t="shared" si="61"/>
        <v>226.17</v>
      </c>
      <c r="J1285" s="3">
        <v>678.51</v>
      </c>
      <c r="K1285" t="s">
        <v>49</v>
      </c>
      <c r="L1285" t="s">
        <v>54</v>
      </c>
      <c r="M1285" t="s">
        <v>58</v>
      </c>
      <c r="N1285">
        <v>2.9</v>
      </c>
      <c r="O1285" t="s">
        <v>59</v>
      </c>
      <c r="P1285" t="s">
        <v>63</v>
      </c>
      <c r="Q1285" t="str">
        <f t="shared" si="62"/>
        <v>March-June</v>
      </c>
    </row>
    <row r="1286" spans="1:17" x14ac:dyDescent="0.3">
      <c r="A1286">
        <v>2025</v>
      </c>
      <c r="B1286" t="s">
        <v>15</v>
      </c>
      <c r="C1286" t="s">
        <v>28</v>
      </c>
      <c r="D1286" t="s">
        <v>30</v>
      </c>
      <c r="E1286" t="str">
        <f t="shared" si="60"/>
        <v>Foreign</v>
      </c>
      <c r="F1286" t="s">
        <v>40</v>
      </c>
      <c r="G1286">
        <v>4</v>
      </c>
      <c r="H1286" t="s">
        <v>45</v>
      </c>
      <c r="I1286" s="3">
        <f t="shared" si="61"/>
        <v>100.68</v>
      </c>
      <c r="J1286" s="3">
        <v>402.72</v>
      </c>
      <c r="K1286" t="s">
        <v>51</v>
      </c>
      <c r="L1286" t="s">
        <v>54</v>
      </c>
      <c r="M1286" t="s">
        <v>58</v>
      </c>
      <c r="N1286">
        <v>4.7</v>
      </c>
      <c r="O1286" t="s">
        <v>60</v>
      </c>
      <c r="P1286" t="s">
        <v>61</v>
      </c>
      <c r="Q1286" t="str">
        <f t="shared" si="62"/>
        <v>March-June</v>
      </c>
    </row>
    <row r="1287" spans="1:17" x14ac:dyDescent="0.3">
      <c r="A1287">
        <v>2020</v>
      </c>
      <c r="B1287" t="s">
        <v>16</v>
      </c>
      <c r="C1287" t="s">
        <v>25</v>
      </c>
      <c r="D1287" t="s">
        <v>35</v>
      </c>
      <c r="E1287" t="str">
        <f t="shared" si="60"/>
        <v>Foreign</v>
      </c>
      <c r="F1287" t="s">
        <v>43</v>
      </c>
      <c r="G1287">
        <v>3</v>
      </c>
      <c r="H1287" t="s">
        <v>47</v>
      </c>
      <c r="I1287" s="3">
        <f t="shared" si="61"/>
        <v>185.96</v>
      </c>
      <c r="J1287" s="3">
        <v>557.88</v>
      </c>
      <c r="K1287" t="s">
        <v>49</v>
      </c>
      <c r="L1287" t="s">
        <v>52</v>
      </c>
      <c r="M1287" t="s">
        <v>57</v>
      </c>
      <c r="N1287">
        <v>3.7</v>
      </c>
      <c r="O1287" t="s">
        <v>60</v>
      </c>
      <c r="P1287" t="s">
        <v>61</v>
      </c>
      <c r="Q1287" t="str">
        <f t="shared" si="62"/>
        <v>July-October</v>
      </c>
    </row>
    <row r="1288" spans="1:17" x14ac:dyDescent="0.3">
      <c r="A1288">
        <v>2016</v>
      </c>
      <c r="B1288" t="s">
        <v>18</v>
      </c>
      <c r="C1288" t="s">
        <v>16</v>
      </c>
      <c r="D1288" t="s">
        <v>36</v>
      </c>
      <c r="E1288" t="str">
        <f t="shared" si="60"/>
        <v>Foreign</v>
      </c>
      <c r="F1288" t="s">
        <v>41</v>
      </c>
      <c r="G1288">
        <v>10</v>
      </c>
      <c r="H1288" t="s">
        <v>47</v>
      </c>
      <c r="I1288" s="3">
        <f t="shared" si="61"/>
        <v>198.76</v>
      </c>
      <c r="J1288" s="3">
        <v>1987.6</v>
      </c>
      <c r="K1288" t="s">
        <v>51</v>
      </c>
      <c r="L1288" t="s">
        <v>55</v>
      </c>
      <c r="M1288" t="s">
        <v>57</v>
      </c>
      <c r="N1288">
        <v>3.5</v>
      </c>
      <c r="O1288" t="s">
        <v>60</v>
      </c>
      <c r="P1288" t="s">
        <v>62</v>
      </c>
      <c r="Q1288" t="str">
        <f t="shared" si="62"/>
        <v>July-October</v>
      </c>
    </row>
    <row r="1289" spans="1:17" x14ac:dyDescent="0.3">
      <c r="A1289">
        <v>2019</v>
      </c>
      <c r="B1289" t="s">
        <v>15</v>
      </c>
      <c r="C1289" t="s">
        <v>23</v>
      </c>
      <c r="D1289" t="s">
        <v>29</v>
      </c>
      <c r="E1289" t="str">
        <f t="shared" si="60"/>
        <v>Domestic</v>
      </c>
      <c r="F1289" t="s">
        <v>41</v>
      </c>
      <c r="G1289">
        <v>6</v>
      </c>
      <c r="H1289" t="s">
        <v>46</v>
      </c>
      <c r="I1289" s="3">
        <f t="shared" si="61"/>
        <v>208.1</v>
      </c>
      <c r="J1289" s="3">
        <v>1248.5999999999999</v>
      </c>
      <c r="K1289" t="s">
        <v>50</v>
      </c>
      <c r="L1289" t="s">
        <v>53</v>
      </c>
      <c r="M1289" t="s">
        <v>58</v>
      </c>
      <c r="N1289">
        <v>2.7</v>
      </c>
      <c r="O1289" t="s">
        <v>60</v>
      </c>
      <c r="P1289" t="s">
        <v>63</v>
      </c>
      <c r="Q1289" t="str">
        <f t="shared" si="62"/>
        <v>March-June</v>
      </c>
    </row>
    <row r="1290" spans="1:17" x14ac:dyDescent="0.3">
      <c r="A1290">
        <v>2024</v>
      </c>
      <c r="B1290" t="s">
        <v>17</v>
      </c>
      <c r="C1290" t="s">
        <v>25</v>
      </c>
      <c r="D1290" t="s">
        <v>34</v>
      </c>
      <c r="E1290" t="str">
        <f t="shared" si="60"/>
        <v>Foreign</v>
      </c>
      <c r="F1290" t="s">
        <v>42</v>
      </c>
      <c r="G1290">
        <v>9</v>
      </c>
      <c r="H1290" t="s">
        <v>47</v>
      </c>
      <c r="I1290" s="3">
        <f t="shared" si="61"/>
        <v>69.09</v>
      </c>
      <c r="J1290" s="3">
        <v>621.81000000000006</v>
      </c>
      <c r="K1290" t="s">
        <v>51</v>
      </c>
      <c r="L1290" t="s">
        <v>54</v>
      </c>
      <c r="M1290" t="s">
        <v>58</v>
      </c>
      <c r="N1290">
        <v>1.9</v>
      </c>
      <c r="O1290" t="s">
        <v>59</v>
      </c>
      <c r="P1290" t="s">
        <v>63</v>
      </c>
      <c r="Q1290" t="str">
        <f t="shared" si="62"/>
        <v>March-June</v>
      </c>
    </row>
    <row r="1291" spans="1:17" x14ac:dyDescent="0.3">
      <c r="A1291">
        <v>2018</v>
      </c>
      <c r="B1291" t="s">
        <v>18</v>
      </c>
      <c r="C1291" t="s">
        <v>26</v>
      </c>
      <c r="D1291" t="s">
        <v>30</v>
      </c>
      <c r="E1291" t="str">
        <f t="shared" si="60"/>
        <v>Foreign</v>
      </c>
      <c r="F1291" t="s">
        <v>40</v>
      </c>
      <c r="G1291">
        <v>8</v>
      </c>
      <c r="H1291" t="s">
        <v>45</v>
      </c>
      <c r="I1291" s="3">
        <f t="shared" si="61"/>
        <v>99.16</v>
      </c>
      <c r="J1291" s="3">
        <v>793.28</v>
      </c>
      <c r="K1291" t="s">
        <v>49</v>
      </c>
      <c r="L1291" t="s">
        <v>52</v>
      </c>
      <c r="M1291" t="s">
        <v>56</v>
      </c>
      <c r="N1291">
        <v>1</v>
      </c>
      <c r="O1291" t="s">
        <v>59</v>
      </c>
      <c r="P1291" t="s">
        <v>63</v>
      </c>
      <c r="Q1291" t="str">
        <f t="shared" si="62"/>
        <v>November-February</v>
      </c>
    </row>
    <row r="1292" spans="1:17" x14ac:dyDescent="0.3">
      <c r="A1292">
        <v>2023</v>
      </c>
      <c r="B1292" t="s">
        <v>21</v>
      </c>
      <c r="C1292" t="s">
        <v>27</v>
      </c>
      <c r="D1292" t="s">
        <v>30</v>
      </c>
      <c r="E1292" t="str">
        <f t="shared" si="60"/>
        <v>Foreign</v>
      </c>
      <c r="F1292" t="s">
        <v>42</v>
      </c>
      <c r="G1292">
        <v>6</v>
      </c>
      <c r="H1292" t="s">
        <v>45</v>
      </c>
      <c r="I1292" s="3">
        <f t="shared" si="61"/>
        <v>88.910000000000011</v>
      </c>
      <c r="J1292" s="3">
        <v>533.46</v>
      </c>
      <c r="K1292" t="s">
        <v>49</v>
      </c>
      <c r="L1292" t="s">
        <v>53</v>
      </c>
      <c r="M1292" t="s">
        <v>58</v>
      </c>
      <c r="N1292">
        <v>4.9000000000000004</v>
      </c>
      <c r="O1292" t="s">
        <v>60</v>
      </c>
      <c r="P1292" t="s">
        <v>61</v>
      </c>
      <c r="Q1292" t="str">
        <f t="shared" si="62"/>
        <v>March-June</v>
      </c>
    </row>
    <row r="1293" spans="1:17" x14ac:dyDescent="0.3">
      <c r="A1293">
        <v>2020</v>
      </c>
      <c r="B1293" t="s">
        <v>18</v>
      </c>
      <c r="C1293" t="s">
        <v>22</v>
      </c>
      <c r="D1293" t="s">
        <v>31</v>
      </c>
      <c r="E1293" t="str">
        <f t="shared" si="60"/>
        <v>Foreign</v>
      </c>
      <c r="F1293" t="s">
        <v>40</v>
      </c>
      <c r="G1293">
        <v>8</v>
      </c>
      <c r="H1293" t="s">
        <v>44</v>
      </c>
      <c r="I1293" s="3">
        <f t="shared" si="61"/>
        <v>181.32</v>
      </c>
      <c r="J1293" s="3">
        <v>1450.56</v>
      </c>
      <c r="K1293" t="s">
        <v>48</v>
      </c>
      <c r="L1293" t="s">
        <v>52</v>
      </c>
      <c r="M1293" t="s">
        <v>58</v>
      </c>
      <c r="N1293">
        <v>4</v>
      </c>
      <c r="O1293" t="s">
        <v>59</v>
      </c>
      <c r="P1293" t="s">
        <v>61</v>
      </c>
      <c r="Q1293" t="str">
        <f t="shared" si="62"/>
        <v>March-June</v>
      </c>
    </row>
    <row r="1294" spans="1:17" x14ac:dyDescent="0.3">
      <c r="A1294">
        <v>2016</v>
      </c>
      <c r="B1294" t="s">
        <v>16</v>
      </c>
      <c r="C1294" t="s">
        <v>27</v>
      </c>
      <c r="D1294" t="s">
        <v>31</v>
      </c>
      <c r="E1294" t="str">
        <f t="shared" si="60"/>
        <v>Foreign</v>
      </c>
      <c r="F1294" t="s">
        <v>43</v>
      </c>
      <c r="G1294">
        <v>8</v>
      </c>
      <c r="H1294" t="s">
        <v>45</v>
      </c>
      <c r="I1294" s="3">
        <f t="shared" si="61"/>
        <v>41.21</v>
      </c>
      <c r="J1294" s="3">
        <v>329.68</v>
      </c>
      <c r="K1294" t="s">
        <v>50</v>
      </c>
      <c r="L1294" t="s">
        <v>54</v>
      </c>
      <c r="M1294" t="s">
        <v>56</v>
      </c>
      <c r="N1294">
        <v>5</v>
      </c>
      <c r="O1294" t="s">
        <v>59</v>
      </c>
      <c r="P1294" t="s">
        <v>63</v>
      </c>
      <c r="Q1294" t="str">
        <f t="shared" si="62"/>
        <v>November-February</v>
      </c>
    </row>
    <row r="1295" spans="1:17" x14ac:dyDescent="0.3">
      <c r="A1295">
        <v>2015</v>
      </c>
      <c r="B1295" t="s">
        <v>19</v>
      </c>
      <c r="C1295" t="s">
        <v>27</v>
      </c>
      <c r="D1295" t="s">
        <v>31</v>
      </c>
      <c r="E1295" t="str">
        <f t="shared" si="60"/>
        <v>Foreign</v>
      </c>
      <c r="F1295" t="s">
        <v>43</v>
      </c>
      <c r="G1295">
        <v>10</v>
      </c>
      <c r="H1295" t="s">
        <v>44</v>
      </c>
      <c r="I1295" s="3">
        <f t="shared" si="61"/>
        <v>165.10999999999999</v>
      </c>
      <c r="J1295" s="3">
        <v>1651.1</v>
      </c>
      <c r="K1295" t="s">
        <v>50</v>
      </c>
      <c r="L1295" t="s">
        <v>52</v>
      </c>
      <c r="M1295" t="s">
        <v>58</v>
      </c>
      <c r="N1295">
        <v>4.0999999999999996</v>
      </c>
      <c r="O1295" t="s">
        <v>59</v>
      </c>
      <c r="P1295" t="s">
        <v>63</v>
      </c>
      <c r="Q1295" t="str">
        <f t="shared" si="62"/>
        <v>March-June</v>
      </c>
    </row>
    <row r="1296" spans="1:17" x14ac:dyDescent="0.3">
      <c r="A1296">
        <v>2019</v>
      </c>
      <c r="B1296" t="s">
        <v>20</v>
      </c>
      <c r="C1296" t="s">
        <v>16</v>
      </c>
      <c r="D1296" t="s">
        <v>30</v>
      </c>
      <c r="E1296" t="str">
        <f t="shared" si="60"/>
        <v>Foreign</v>
      </c>
      <c r="F1296" t="s">
        <v>39</v>
      </c>
      <c r="G1296">
        <v>6</v>
      </c>
      <c r="H1296" t="s">
        <v>44</v>
      </c>
      <c r="I1296" s="3">
        <f t="shared" si="61"/>
        <v>44.49</v>
      </c>
      <c r="J1296" s="3">
        <v>266.94</v>
      </c>
      <c r="K1296" t="s">
        <v>48</v>
      </c>
      <c r="L1296" t="s">
        <v>54</v>
      </c>
      <c r="M1296" t="s">
        <v>58</v>
      </c>
      <c r="N1296">
        <v>1.2</v>
      </c>
      <c r="O1296" t="s">
        <v>60</v>
      </c>
      <c r="P1296" t="s">
        <v>63</v>
      </c>
      <c r="Q1296" t="str">
        <f t="shared" si="62"/>
        <v>March-June</v>
      </c>
    </row>
    <row r="1297" spans="1:17" x14ac:dyDescent="0.3">
      <c r="A1297">
        <v>2023</v>
      </c>
      <c r="B1297" t="s">
        <v>16</v>
      </c>
      <c r="C1297" t="s">
        <v>22</v>
      </c>
      <c r="D1297" t="s">
        <v>32</v>
      </c>
      <c r="E1297" t="str">
        <f t="shared" si="60"/>
        <v>Foreign</v>
      </c>
      <c r="F1297" t="s">
        <v>40</v>
      </c>
      <c r="G1297">
        <v>2</v>
      </c>
      <c r="H1297" t="s">
        <v>46</v>
      </c>
      <c r="I1297" s="3">
        <f t="shared" si="61"/>
        <v>114.38</v>
      </c>
      <c r="J1297" s="3">
        <v>228.76</v>
      </c>
      <c r="K1297" t="s">
        <v>49</v>
      </c>
      <c r="L1297" t="s">
        <v>52</v>
      </c>
      <c r="M1297" t="s">
        <v>56</v>
      </c>
      <c r="N1297">
        <v>2.8</v>
      </c>
      <c r="O1297" t="s">
        <v>60</v>
      </c>
      <c r="P1297" t="s">
        <v>62</v>
      </c>
      <c r="Q1297" t="str">
        <f t="shared" si="62"/>
        <v>November-February</v>
      </c>
    </row>
    <row r="1298" spans="1:17" x14ac:dyDescent="0.3">
      <c r="A1298">
        <v>2020</v>
      </c>
      <c r="B1298" t="s">
        <v>19</v>
      </c>
      <c r="C1298" t="s">
        <v>27</v>
      </c>
      <c r="D1298" t="s">
        <v>29</v>
      </c>
      <c r="E1298" t="str">
        <f t="shared" si="60"/>
        <v>Domestic</v>
      </c>
      <c r="F1298" t="s">
        <v>40</v>
      </c>
      <c r="G1298">
        <v>5</v>
      </c>
      <c r="H1298" t="s">
        <v>47</v>
      </c>
      <c r="I1298" s="3">
        <f t="shared" si="61"/>
        <v>212.28000000000003</v>
      </c>
      <c r="J1298" s="3">
        <v>1061.4000000000001</v>
      </c>
      <c r="K1298" t="s">
        <v>51</v>
      </c>
      <c r="L1298" t="s">
        <v>54</v>
      </c>
      <c r="M1298" t="s">
        <v>56</v>
      </c>
      <c r="N1298">
        <v>1.5</v>
      </c>
      <c r="O1298" t="s">
        <v>59</v>
      </c>
      <c r="P1298" t="s">
        <v>63</v>
      </c>
      <c r="Q1298" t="str">
        <f t="shared" si="62"/>
        <v>November-February</v>
      </c>
    </row>
    <row r="1299" spans="1:17" x14ac:dyDescent="0.3">
      <c r="A1299">
        <v>2024</v>
      </c>
      <c r="B1299" t="s">
        <v>16</v>
      </c>
      <c r="C1299" t="s">
        <v>23</v>
      </c>
      <c r="D1299" t="s">
        <v>34</v>
      </c>
      <c r="E1299" t="str">
        <f t="shared" si="60"/>
        <v>Foreign</v>
      </c>
      <c r="F1299" t="s">
        <v>41</v>
      </c>
      <c r="G1299">
        <v>4</v>
      </c>
      <c r="H1299" t="s">
        <v>45</v>
      </c>
      <c r="I1299" s="3">
        <f t="shared" si="61"/>
        <v>135.52000000000001</v>
      </c>
      <c r="J1299" s="3">
        <v>542.08000000000004</v>
      </c>
      <c r="K1299" t="s">
        <v>48</v>
      </c>
      <c r="L1299" t="s">
        <v>53</v>
      </c>
      <c r="M1299" t="s">
        <v>57</v>
      </c>
      <c r="N1299">
        <v>4.2</v>
      </c>
      <c r="O1299" t="s">
        <v>59</v>
      </c>
      <c r="P1299" t="s">
        <v>63</v>
      </c>
      <c r="Q1299" t="str">
        <f t="shared" si="62"/>
        <v>July-October</v>
      </c>
    </row>
    <row r="1300" spans="1:17" x14ac:dyDescent="0.3">
      <c r="A1300">
        <v>2021</v>
      </c>
      <c r="B1300" t="s">
        <v>20</v>
      </c>
      <c r="C1300" t="s">
        <v>26</v>
      </c>
      <c r="D1300" t="s">
        <v>30</v>
      </c>
      <c r="E1300" t="str">
        <f t="shared" si="60"/>
        <v>Foreign</v>
      </c>
      <c r="F1300" t="s">
        <v>41</v>
      </c>
      <c r="G1300">
        <v>12</v>
      </c>
      <c r="H1300" t="s">
        <v>47</v>
      </c>
      <c r="I1300" s="3">
        <f t="shared" si="61"/>
        <v>98.5</v>
      </c>
      <c r="J1300" s="3">
        <v>1182</v>
      </c>
      <c r="K1300" t="s">
        <v>48</v>
      </c>
      <c r="L1300" t="s">
        <v>52</v>
      </c>
      <c r="M1300" t="s">
        <v>58</v>
      </c>
      <c r="N1300">
        <v>1.7</v>
      </c>
      <c r="O1300" t="s">
        <v>60</v>
      </c>
      <c r="P1300" t="s">
        <v>61</v>
      </c>
      <c r="Q1300" t="str">
        <f t="shared" si="62"/>
        <v>March-June</v>
      </c>
    </row>
    <row r="1301" spans="1:17" x14ac:dyDescent="0.3">
      <c r="A1301">
        <v>2019</v>
      </c>
      <c r="B1301" t="s">
        <v>18</v>
      </c>
      <c r="C1301" t="s">
        <v>22</v>
      </c>
      <c r="D1301" t="s">
        <v>33</v>
      </c>
      <c r="E1301" t="str">
        <f t="shared" si="60"/>
        <v>Foreign</v>
      </c>
      <c r="F1301" t="s">
        <v>42</v>
      </c>
      <c r="G1301">
        <v>6</v>
      </c>
      <c r="H1301" t="s">
        <v>44</v>
      </c>
      <c r="I1301" s="3">
        <f t="shared" si="61"/>
        <v>192.44000000000003</v>
      </c>
      <c r="J1301" s="3">
        <v>1154.6400000000001</v>
      </c>
      <c r="K1301" t="s">
        <v>48</v>
      </c>
      <c r="L1301" t="s">
        <v>52</v>
      </c>
      <c r="M1301" t="s">
        <v>57</v>
      </c>
      <c r="N1301">
        <v>3.6</v>
      </c>
      <c r="O1301" t="s">
        <v>59</v>
      </c>
      <c r="P1301" t="s">
        <v>63</v>
      </c>
      <c r="Q1301" t="str">
        <f t="shared" si="62"/>
        <v>July-October</v>
      </c>
    </row>
    <row r="1302" spans="1:17" x14ac:dyDescent="0.3">
      <c r="A1302">
        <v>2024</v>
      </c>
      <c r="B1302" t="s">
        <v>17</v>
      </c>
      <c r="C1302" t="s">
        <v>24</v>
      </c>
      <c r="D1302" t="s">
        <v>33</v>
      </c>
      <c r="E1302" t="str">
        <f t="shared" si="60"/>
        <v>Foreign</v>
      </c>
      <c r="F1302" t="s">
        <v>39</v>
      </c>
      <c r="G1302">
        <v>2</v>
      </c>
      <c r="H1302" t="s">
        <v>45</v>
      </c>
      <c r="I1302" s="3">
        <f t="shared" si="61"/>
        <v>227.28</v>
      </c>
      <c r="J1302" s="3">
        <v>454.56</v>
      </c>
      <c r="K1302" t="s">
        <v>48</v>
      </c>
      <c r="L1302" t="s">
        <v>53</v>
      </c>
      <c r="M1302" t="s">
        <v>56</v>
      </c>
      <c r="N1302">
        <v>3.6</v>
      </c>
      <c r="O1302" t="s">
        <v>59</v>
      </c>
      <c r="P1302" t="s">
        <v>61</v>
      </c>
      <c r="Q1302" t="str">
        <f t="shared" si="62"/>
        <v>November-February</v>
      </c>
    </row>
    <row r="1303" spans="1:17" x14ac:dyDescent="0.3">
      <c r="A1303">
        <v>2020</v>
      </c>
      <c r="B1303" t="s">
        <v>20</v>
      </c>
      <c r="C1303" t="s">
        <v>16</v>
      </c>
      <c r="D1303" t="s">
        <v>35</v>
      </c>
      <c r="E1303" t="str">
        <f t="shared" si="60"/>
        <v>Foreign</v>
      </c>
      <c r="F1303" t="s">
        <v>43</v>
      </c>
      <c r="G1303">
        <v>4</v>
      </c>
      <c r="H1303" t="s">
        <v>47</v>
      </c>
      <c r="I1303" s="3">
        <f t="shared" si="61"/>
        <v>91.28</v>
      </c>
      <c r="J1303" s="3">
        <v>365.12</v>
      </c>
      <c r="K1303" t="s">
        <v>48</v>
      </c>
      <c r="L1303" t="s">
        <v>54</v>
      </c>
      <c r="M1303" t="s">
        <v>58</v>
      </c>
      <c r="N1303">
        <v>3.6</v>
      </c>
      <c r="O1303" t="s">
        <v>60</v>
      </c>
      <c r="P1303" t="s">
        <v>61</v>
      </c>
      <c r="Q1303" t="str">
        <f t="shared" si="62"/>
        <v>March-June</v>
      </c>
    </row>
    <row r="1304" spans="1:17" x14ac:dyDescent="0.3">
      <c r="A1304">
        <v>2019</v>
      </c>
      <c r="B1304" t="s">
        <v>20</v>
      </c>
      <c r="C1304" t="s">
        <v>23</v>
      </c>
      <c r="D1304" t="s">
        <v>33</v>
      </c>
      <c r="E1304" t="str">
        <f t="shared" si="60"/>
        <v>Foreign</v>
      </c>
      <c r="F1304" t="s">
        <v>40</v>
      </c>
      <c r="G1304">
        <v>13</v>
      </c>
      <c r="H1304" t="s">
        <v>45</v>
      </c>
      <c r="I1304" s="3">
        <f t="shared" si="61"/>
        <v>103.83</v>
      </c>
      <c r="J1304" s="3">
        <v>1349.79</v>
      </c>
      <c r="K1304" t="s">
        <v>49</v>
      </c>
      <c r="L1304" t="s">
        <v>55</v>
      </c>
      <c r="M1304" t="s">
        <v>56</v>
      </c>
      <c r="N1304">
        <v>4.5</v>
      </c>
      <c r="O1304" t="s">
        <v>59</v>
      </c>
      <c r="P1304" t="s">
        <v>61</v>
      </c>
      <c r="Q1304" t="str">
        <f t="shared" si="62"/>
        <v>November-February</v>
      </c>
    </row>
    <row r="1305" spans="1:17" x14ac:dyDescent="0.3">
      <c r="A1305">
        <v>2025</v>
      </c>
      <c r="B1305" t="s">
        <v>19</v>
      </c>
      <c r="C1305" t="s">
        <v>27</v>
      </c>
      <c r="D1305" t="s">
        <v>29</v>
      </c>
      <c r="E1305" t="str">
        <f t="shared" si="60"/>
        <v>Domestic</v>
      </c>
      <c r="F1305" t="s">
        <v>42</v>
      </c>
      <c r="G1305">
        <v>8</v>
      </c>
      <c r="H1305" t="s">
        <v>46</v>
      </c>
      <c r="I1305" s="3">
        <f t="shared" si="61"/>
        <v>199.28</v>
      </c>
      <c r="J1305" s="3">
        <v>1594.24</v>
      </c>
      <c r="K1305" t="s">
        <v>48</v>
      </c>
      <c r="L1305" t="s">
        <v>54</v>
      </c>
      <c r="M1305" t="s">
        <v>58</v>
      </c>
      <c r="N1305">
        <v>3.9</v>
      </c>
      <c r="O1305" t="s">
        <v>60</v>
      </c>
      <c r="P1305" t="s">
        <v>63</v>
      </c>
      <c r="Q1305" t="str">
        <f t="shared" si="62"/>
        <v>March-June</v>
      </c>
    </row>
    <row r="1306" spans="1:17" x14ac:dyDescent="0.3">
      <c r="A1306">
        <v>2023</v>
      </c>
      <c r="B1306" t="s">
        <v>21</v>
      </c>
      <c r="C1306" t="s">
        <v>23</v>
      </c>
      <c r="D1306" t="s">
        <v>29</v>
      </c>
      <c r="E1306" t="str">
        <f t="shared" si="60"/>
        <v>Domestic</v>
      </c>
      <c r="F1306" t="s">
        <v>39</v>
      </c>
      <c r="G1306">
        <v>14</v>
      </c>
      <c r="H1306" t="s">
        <v>45</v>
      </c>
      <c r="I1306" s="3">
        <f t="shared" si="61"/>
        <v>290.26</v>
      </c>
      <c r="J1306" s="3">
        <v>4063.64</v>
      </c>
      <c r="K1306" t="s">
        <v>49</v>
      </c>
      <c r="L1306" t="s">
        <v>54</v>
      </c>
      <c r="M1306" t="s">
        <v>57</v>
      </c>
      <c r="N1306">
        <v>2.2999999999999998</v>
      </c>
      <c r="O1306" t="s">
        <v>59</v>
      </c>
      <c r="P1306" t="s">
        <v>62</v>
      </c>
      <c r="Q1306" t="str">
        <f t="shared" si="62"/>
        <v>July-October</v>
      </c>
    </row>
    <row r="1307" spans="1:17" x14ac:dyDescent="0.3">
      <c r="A1307">
        <v>2020</v>
      </c>
      <c r="B1307" t="s">
        <v>18</v>
      </c>
      <c r="C1307" t="s">
        <v>23</v>
      </c>
      <c r="D1307" t="s">
        <v>36</v>
      </c>
      <c r="E1307" t="str">
        <f t="shared" si="60"/>
        <v>Foreign</v>
      </c>
      <c r="F1307" t="s">
        <v>41</v>
      </c>
      <c r="G1307">
        <v>1</v>
      </c>
      <c r="H1307" t="s">
        <v>44</v>
      </c>
      <c r="I1307" s="3">
        <f t="shared" si="61"/>
        <v>79.88</v>
      </c>
      <c r="J1307" s="3">
        <v>79.88</v>
      </c>
      <c r="K1307" t="s">
        <v>49</v>
      </c>
      <c r="L1307" t="s">
        <v>53</v>
      </c>
      <c r="M1307" t="s">
        <v>58</v>
      </c>
      <c r="N1307">
        <v>2.2999999999999998</v>
      </c>
      <c r="O1307" t="s">
        <v>59</v>
      </c>
      <c r="P1307" t="s">
        <v>62</v>
      </c>
      <c r="Q1307" t="str">
        <f t="shared" si="62"/>
        <v>March-June</v>
      </c>
    </row>
    <row r="1308" spans="1:17" x14ac:dyDescent="0.3">
      <c r="A1308">
        <v>2025</v>
      </c>
      <c r="B1308" t="s">
        <v>20</v>
      </c>
      <c r="C1308" t="s">
        <v>28</v>
      </c>
      <c r="D1308" t="s">
        <v>32</v>
      </c>
      <c r="E1308" t="str">
        <f t="shared" si="60"/>
        <v>Foreign</v>
      </c>
      <c r="F1308" t="s">
        <v>39</v>
      </c>
      <c r="G1308">
        <v>3</v>
      </c>
      <c r="H1308" t="s">
        <v>45</v>
      </c>
      <c r="I1308" s="3">
        <f t="shared" si="61"/>
        <v>203.18999999999997</v>
      </c>
      <c r="J1308" s="3">
        <v>609.56999999999994</v>
      </c>
      <c r="K1308" t="s">
        <v>51</v>
      </c>
      <c r="L1308" t="s">
        <v>55</v>
      </c>
      <c r="M1308" t="s">
        <v>56</v>
      </c>
      <c r="N1308">
        <v>1.1000000000000001</v>
      </c>
      <c r="O1308" t="s">
        <v>59</v>
      </c>
      <c r="P1308" t="s">
        <v>63</v>
      </c>
      <c r="Q1308" t="str">
        <f t="shared" si="62"/>
        <v>November-February</v>
      </c>
    </row>
    <row r="1309" spans="1:17" x14ac:dyDescent="0.3">
      <c r="A1309">
        <v>2022</v>
      </c>
      <c r="B1309" t="s">
        <v>17</v>
      </c>
      <c r="C1309" t="s">
        <v>22</v>
      </c>
      <c r="D1309" t="s">
        <v>32</v>
      </c>
      <c r="E1309" t="str">
        <f t="shared" si="60"/>
        <v>Foreign</v>
      </c>
      <c r="F1309" t="s">
        <v>42</v>
      </c>
      <c r="G1309">
        <v>4</v>
      </c>
      <c r="H1309" t="s">
        <v>46</v>
      </c>
      <c r="I1309" s="3">
        <f t="shared" si="61"/>
        <v>273.85000000000002</v>
      </c>
      <c r="J1309" s="3">
        <v>1095.4000000000001</v>
      </c>
      <c r="K1309" t="s">
        <v>48</v>
      </c>
      <c r="L1309" t="s">
        <v>52</v>
      </c>
      <c r="M1309" t="s">
        <v>58</v>
      </c>
      <c r="N1309">
        <v>4.5999999999999996</v>
      </c>
      <c r="O1309" t="s">
        <v>59</v>
      </c>
      <c r="P1309" t="s">
        <v>61</v>
      </c>
      <c r="Q1309" t="str">
        <f t="shared" si="62"/>
        <v>March-June</v>
      </c>
    </row>
    <row r="1310" spans="1:17" x14ac:dyDescent="0.3">
      <c r="A1310">
        <v>2016</v>
      </c>
      <c r="B1310" t="s">
        <v>15</v>
      </c>
      <c r="C1310" t="s">
        <v>24</v>
      </c>
      <c r="D1310" t="s">
        <v>34</v>
      </c>
      <c r="E1310" t="str">
        <f t="shared" si="60"/>
        <v>Foreign</v>
      </c>
      <c r="F1310" t="s">
        <v>43</v>
      </c>
      <c r="G1310">
        <v>2</v>
      </c>
      <c r="H1310" t="s">
        <v>46</v>
      </c>
      <c r="I1310" s="3">
        <f t="shared" si="61"/>
        <v>149.35</v>
      </c>
      <c r="J1310" s="3">
        <v>298.7</v>
      </c>
      <c r="K1310" t="s">
        <v>48</v>
      </c>
      <c r="L1310" t="s">
        <v>55</v>
      </c>
      <c r="M1310" t="s">
        <v>57</v>
      </c>
      <c r="N1310">
        <v>1.4</v>
      </c>
      <c r="O1310" t="s">
        <v>59</v>
      </c>
      <c r="P1310" t="s">
        <v>61</v>
      </c>
      <c r="Q1310" t="str">
        <f t="shared" si="62"/>
        <v>July-October</v>
      </c>
    </row>
    <row r="1311" spans="1:17" x14ac:dyDescent="0.3">
      <c r="A1311">
        <v>2023</v>
      </c>
      <c r="B1311" t="s">
        <v>18</v>
      </c>
      <c r="C1311" t="s">
        <v>28</v>
      </c>
      <c r="D1311" t="s">
        <v>32</v>
      </c>
      <c r="E1311" t="str">
        <f t="shared" si="60"/>
        <v>Foreign</v>
      </c>
      <c r="F1311" t="s">
        <v>41</v>
      </c>
      <c r="G1311">
        <v>12</v>
      </c>
      <c r="H1311" t="s">
        <v>47</v>
      </c>
      <c r="I1311" s="3">
        <f t="shared" si="61"/>
        <v>108.72000000000001</v>
      </c>
      <c r="J1311" s="3">
        <v>1304.6400000000001</v>
      </c>
      <c r="K1311" t="s">
        <v>51</v>
      </c>
      <c r="L1311" t="s">
        <v>52</v>
      </c>
      <c r="M1311" t="s">
        <v>57</v>
      </c>
      <c r="N1311">
        <v>2.9</v>
      </c>
      <c r="O1311" t="s">
        <v>60</v>
      </c>
      <c r="P1311" t="s">
        <v>62</v>
      </c>
      <c r="Q1311" t="str">
        <f t="shared" si="62"/>
        <v>July-October</v>
      </c>
    </row>
    <row r="1312" spans="1:17" x14ac:dyDescent="0.3">
      <c r="A1312">
        <v>2019</v>
      </c>
      <c r="B1312" t="s">
        <v>21</v>
      </c>
      <c r="C1312" t="s">
        <v>23</v>
      </c>
      <c r="D1312" t="s">
        <v>34</v>
      </c>
      <c r="E1312" t="str">
        <f t="shared" si="60"/>
        <v>Foreign</v>
      </c>
      <c r="F1312" t="s">
        <v>41</v>
      </c>
      <c r="G1312">
        <v>2</v>
      </c>
      <c r="H1312" t="s">
        <v>46</v>
      </c>
      <c r="I1312" s="3">
        <f t="shared" si="61"/>
        <v>206.72</v>
      </c>
      <c r="J1312" s="3">
        <v>413.44</v>
      </c>
      <c r="K1312" t="s">
        <v>50</v>
      </c>
      <c r="L1312" t="s">
        <v>52</v>
      </c>
      <c r="M1312" t="s">
        <v>57</v>
      </c>
      <c r="N1312">
        <v>3</v>
      </c>
      <c r="O1312" t="s">
        <v>60</v>
      </c>
      <c r="P1312" t="s">
        <v>63</v>
      </c>
      <c r="Q1312" t="str">
        <f t="shared" si="62"/>
        <v>July-October</v>
      </c>
    </row>
    <row r="1313" spans="1:17" x14ac:dyDescent="0.3">
      <c r="A1313">
        <v>2021</v>
      </c>
      <c r="B1313" t="s">
        <v>16</v>
      </c>
      <c r="C1313" t="s">
        <v>24</v>
      </c>
      <c r="D1313" t="s">
        <v>33</v>
      </c>
      <c r="E1313" t="str">
        <f t="shared" si="60"/>
        <v>Foreign</v>
      </c>
      <c r="F1313" t="s">
        <v>43</v>
      </c>
      <c r="G1313">
        <v>6</v>
      </c>
      <c r="H1313" t="s">
        <v>44</v>
      </c>
      <c r="I1313" s="3">
        <f t="shared" si="61"/>
        <v>28.8</v>
      </c>
      <c r="J1313" s="3">
        <v>172.8</v>
      </c>
      <c r="K1313" t="s">
        <v>50</v>
      </c>
      <c r="L1313" t="s">
        <v>53</v>
      </c>
      <c r="M1313" t="s">
        <v>56</v>
      </c>
      <c r="N1313">
        <v>2.8</v>
      </c>
      <c r="O1313" t="s">
        <v>59</v>
      </c>
      <c r="P1313" t="s">
        <v>61</v>
      </c>
      <c r="Q1313" t="str">
        <f t="shared" si="62"/>
        <v>November-February</v>
      </c>
    </row>
    <row r="1314" spans="1:17" x14ac:dyDescent="0.3">
      <c r="A1314">
        <v>2024</v>
      </c>
      <c r="B1314" t="s">
        <v>20</v>
      </c>
      <c r="C1314" t="s">
        <v>23</v>
      </c>
      <c r="D1314" t="s">
        <v>32</v>
      </c>
      <c r="E1314" t="str">
        <f t="shared" si="60"/>
        <v>Foreign</v>
      </c>
      <c r="F1314" t="s">
        <v>41</v>
      </c>
      <c r="G1314">
        <v>6</v>
      </c>
      <c r="H1314" t="s">
        <v>46</v>
      </c>
      <c r="I1314" s="3">
        <f t="shared" si="61"/>
        <v>120.83999999999999</v>
      </c>
      <c r="J1314" s="3">
        <v>725.04</v>
      </c>
      <c r="K1314" t="s">
        <v>48</v>
      </c>
      <c r="L1314" t="s">
        <v>54</v>
      </c>
      <c r="M1314" t="s">
        <v>58</v>
      </c>
      <c r="N1314">
        <v>3.3</v>
      </c>
      <c r="O1314" t="s">
        <v>59</v>
      </c>
      <c r="P1314" t="s">
        <v>63</v>
      </c>
      <c r="Q1314" t="str">
        <f t="shared" si="62"/>
        <v>March-June</v>
      </c>
    </row>
    <row r="1315" spans="1:17" x14ac:dyDescent="0.3">
      <c r="A1315">
        <v>2015</v>
      </c>
      <c r="B1315" t="s">
        <v>17</v>
      </c>
      <c r="C1315" t="s">
        <v>27</v>
      </c>
      <c r="D1315" t="s">
        <v>36</v>
      </c>
      <c r="E1315" t="str">
        <f t="shared" si="60"/>
        <v>Foreign</v>
      </c>
      <c r="F1315" t="s">
        <v>42</v>
      </c>
      <c r="G1315">
        <v>3</v>
      </c>
      <c r="H1315" t="s">
        <v>47</v>
      </c>
      <c r="I1315" s="3">
        <f t="shared" si="61"/>
        <v>92.23</v>
      </c>
      <c r="J1315" s="3">
        <v>276.69</v>
      </c>
      <c r="K1315" t="s">
        <v>50</v>
      </c>
      <c r="L1315" t="s">
        <v>54</v>
      </c>
      <c r="M1315" t="s">
        <v>58</v>
      </c>
      <c r="N1315">
        <v>3.9</v>
      </c>
      <c r="O1315" t="s">
        <v>60</v>
      </c>
      <c r="P1315" t="s">
        <v>63</v>
      </c>
      <c r="Q1315" t="str">
        <f t="shared" si="62"/>
        <v>March-June</v>
      </c>
    </row>
    <row r="1316" spans="1:17" x14ac:dyDescent="0.3">
      <c r="A1316">
        <v>2024</v>
      </c>
      <c r="B1316" t="s">
        <v>18</v>
      </c>
      <c r="C1316" t="s">
        <v>23</v>
      </c>
      <c r="D1316" t="s">
        <v>34</v>
      </c>
      <c r="E1316" t="str">
        <f t="shared" si="60"/>
        <v>Foreign</v>
      </c>
      <c r="F1316" t="s">
        <v>41</v>
      </c>
      <c r="G1316">
        <v>8</v>
      </c>
      <c r="H1316" t="s">
        <v>46</v>
      </c>
      <c r="I1316" s="3">
        <f t="shared" si="61"/>
        <v>82.89</v>
      </c>
      <c r="J1316" s="3">
        <v>663.12</v>
      </c>
      <c r="K1316" t="s">
        <v>48</v>
      </c>
      <c r="L1316" t="s">
        <v>55</v>
      </c>
      <c r="M1316" t="s">
        <v>56</v>
      </c>
      <c r="N1316">
        <v>1.8</v>
      </c>
      <c r="O1316" t="s">
        <v>59</v>
      </c>
      <c r="P1316" t="s">
        <v>62</v>
      </c>
      <c r="Q1316" t="str">
        <f t="shared" si="62"/>
        <v>November-February</v>
      </c>
    </row>
    <row r="1317" spans="1:17" x14ac:dyDescent="0.3">
      <c r="A1317">
        <v>2019</v>
      </c>
      <c r="B1317" t="s">
        <v>17</v>
      </c>
      <c r="C1317" t="s">
        <v>28</v>
      </c>
      <c r="D1317" t="s">
        <v>31</v>
      </c>
      <c r="E1317" t="str">
        <f t="shared" si="60"/>
        <v>Foreign</v>
      </c>
      <c r="F1317" t="s">
        <v>40</v>
      </c>
      <c r="G1317">
        <v>12</v>
      </c>
      <c r="H1317" t="s">
        <v>46</v>
      </c>
      <c r="I1317" s="3">
        <f t="shared" si="61"/>
        <v>70.33</v>
      </c>
      <c r="J1317" s="3">
        <v>843.96</v>
      </c>
      <c r="K1317" t="s">
        <v>50</v>
      </c>
      <c r="L1317" t="s">
        <v>54</v>
      </c>
      <c r="M1317" t="s">
        <v>57</v>
      </c>
      <c r="N1317">
        <v>1.3</v>
      </c>
      <c r="O1317" t="s">
        <v>60</v>
      </c>
      <c r="P1317" t="s">
        <v>61</v>
      </c>
      <c r="Q1317" t="str">
        <f t="shared" si="62"/>
        <v>July-October</v>
      </c>
    </row>
    <row r="1318" spans="1:17" x14ac:dyDescent="0.3">
      <c r="A1318">
        <v>2024</v>
      </c>
      <c r="B1318" t="s">
        <v>17</v>
      </c>
      <c r="C1318" t="s">
        <v>27</v>
      </c>
      <c r="D1318" t="s">
        <v>31</v>
      </c>
      <c r="E1318" t="str">
        <f t="shared" si="60"/>
        <v>Foreign</v>
      </c>
      <c r="F1318" t="s">
        <v>39</v>
      </c>
      <c r="G1318">
        <v>3</v>
      </c>
      <c r="H1318" t="s">
        <v>45</v>
      </c>
      <c r="I1318" s="3">
        <f t="shared" si="61"/>
        <v>226.38</v>
      </c>
      <c r="J1318" s="3">
        <v>679.14</v>
      </c>
      <c r="K1318" t="s">
        <v>49</v>
      </c>
      <c r="L1318" t="s">
        <v>52</v>
      </c>
      <c r="M1318" t="s">
        <v>56</v>
      </c>
      <c r="N1318">
        <v>4.4000000000000004</v>
      </c>
      <c r="O1318" t="s">
        <v>59</v>
      </c>
      <c r="P1318" t="s">
        <v>63</v>
      </c>
      <c r="Q1318" t="str">
        <f t="shared" si="62"/>
        <v>November-February</v>
      </c>
    </row>
    <row r="1319" spans="1:17" x14ac:dyDescent="0.3">
      <c r="A1319">
        <v>2016</v>
      </c>
      <c r="B1319" t="s">
        <v>19</v>
      </c>
      <c r="C1319" t="s">
        <v>28</v>
      </c>
      <c r="D1319" t="s">
        <v>32</v>
      </c>
      <c r="E1319" t="str">
        <f t="shared" si="60"/>
        <v>Foreign</v>
      </c>
      <c r="F1319" t="s">
        <v>42</v>
      </c>
      <c r="G1319">
        <v>2</v>
      </c>
      <c r="H1319" t="s">
        <v>47</v>
      </c>
      <c r="I1319" s="3">
        <f t="shared" si="61"/>
        <v>287.43</v>
      </c>
      <c r="J1319" s="3">
        <v>574.86</v>
      </c>
      <c r="K1319" t="s">
        <v>50</v>
      </c>
      <c r="L1319" t="s">
        <v>53</v>
      </c>
      <c r="M1319" t="s">
        <v>58</v>
      </c>
      <c r="N1319">
        <v>3</v>
      </c>
      <c r="O1319" t="s">
        <v>60</v>
      </c>
      <c r="P1319" t="s">
        <v>62</v>
      </c>
      <c r="Q1319" t="str">
        <f t="shared" si="62"/>
        <v>March-June</v>
      </c>
    </row>
    <row r="1320" spans="1:17" x14ac:dyDescent="0.3">
      <c r="A1320">
        <v>2020</v>
      </c>
      <c r="B1320" t="s">
        <v>16</v>
      </c>
      <c r="C1320" t="s">
        <v>22</v>
      </c>
      <c r="D1320" t="s">
        <v>32</v>
      </c>
      <c r="E1320" t="str">
        <f t="shared" si="60"/>
        <v>Foreign</v>
      </c>
      <c r="F1320" t="s">
        <v>43</v>
      </c>
      <c r="G1320">
        <v>5</v>
      </c>
      <c r="H1320" t="s">
        <v>45</v>
      </c>
      <c r="I1320" s="3">
        <f t="shared" si="61"/>
        <v>127.73999999999998</v>
      </c>
      <c r="J1320" s="3">
        <v>638.69999999999993</v>
      </c>
      <c r="K1320" t="s">
        <v>50</v>
      </c>
      <c r="L1320" t="s">
        <v>54</v>
      </c>
      <c r="M1320" t="s">
        <v>58</v>
      </c>
      <c r="N1320">
        <v>1.5</v>
      </c>
      <c r="O1320" t="s">
        <v>59</v>
      </c>
      <c r="P1320" t="s">
        <v>61</v>
      </c>
      <c r="Q1320" t="str">
        <f t="shared" si="62"/>
        <v>March-June</v>
      </c>
    </row>
    <row r="1321" spans="1:17" x14ac:dyDescent="0.3">
      <c r="A1321">
        <v>2025</v>
      </c>
      <c r="B1321" t="s">
        <v>21</v>
      </c>
      <c r="C1321" t="s">
        <v>23</v>
      </c>
      <c r="D1321" t="s">
        <v>33</v>
      </c>
      <c r="E1321" t="str">
        <f t="shared" si="60"/>
        <v>Foreign</v>
      </c>
      <c r="F1321" t="s">
        <v>42</v>
      </c>
      <c r="G1321">
        <v>13</v>
      </c>
      <c r="H1321" t="s">
        <v>47</v>
      </c>
      <c r="I1321" s="3">
        <f t="shared" si="61"/>
        <v>33.75</v>
      </c>
      <c r="J1321" s="3">
        <v>438.75</v>
      </c>
      <c r="K1321" t="s">
        <v>49</v>
      </c>
      <c r="L1321" t="s">
        <v>54</v>
      </c>
      <c r="M1321" t="s">
        <v>58</v>
      </c>
      <c r="N1321">
        <v>3.7</v>
      </c>
      <c r="O1321" t="s">
        <v>60</v>
      </c>
      <c r="P1321" t="s">
        <v>61</v>
      </c>
      <c r="Q1321" t="str">
        <f t="shared" si="62"/>
        <v>March-June</v>
      </c>
    </row>
    <row r="1322" spans="1:17" x14ac:dyDescent="0.3">
      <c r="A1322">
        <v>2015</v>
      </c>
      <c r="B1322" t="s">
        <v>18</v>
      </c>
      <c r="C1322" t="s">
        <v>25</v>
      </c>
      <c r="D1322" t="s">
        <v>34</v>
      </c>
      <c r="E1322" t="str">
        <f t="shared" si="60"/>
        <v>Foreign</v>
      </c>
      <c r="F1322" t="s">
        <v>40</v>
      </c>
      <c r="G1322">
        <v>7</v>
      </c>
      <c r="H1322" t="s">
        <v>47</v>
      </c>
      <c r="I1322" s="3">
        <f t="shared" si="61"/>
        <v>221.29999999999998</v>
      </c>
      <c r="J1322" s="3">
        <v>1549.1</v>
      </c>
      <c r="K1322" t="s">
        <v>51</v>
      </c>
      <c r="L1322" t="s">
        <v>52</v>
      </c>
      <c r="M1322" t="s">
        <v>58</v>
      </c>
      <c r="N1322">
        <v>1.9</v>
      </c>
      <c r="O1322" t="s">
        <v>60</v>
      </c>
      <c r="P1322" t="s">
        <v>62</v>
      </c>
      <c r="Q1322" t="str">
        <f t="shared" si="62"/>
        <v>March-June</v>
      </c>
    </row>
    <row r="1323" spans="1:17" x14ac:dyDescent="0.3">
      <c r="A1323">
        <v>2017</v>
      </c>
      <c r="B1323" t="s">
        <v>20</v>
      </c>
      <c r="C1323" t="s">
        <v>26</v>
      </c>
      <c r="D1323" t="s">
        <v>29</v>
      </c>
      <c r="E1323" t="str">
        <f t="shared" si="60"/>
        <v>Domestic</v>
      </c>
      <c r="F1323" t="s">
        <v>41</v>
      </c>
      <c r="G1323">
        <v>1</v>
      </c>
      <c r="H1323" t="s">
        <v>47</v>
      </c>
      <c r="I1323" s="3">
        <f t="shared" si="61"/>
        <v>170.7</v>
      </c>
      <c r="J1323" s="3">
        <v>170.7</v>
      </c>
      <c r="K1323" t="s">
        <v>49</v>
      </c>
      <c r="L1323" t="s">
        <v>55</v>
      </c>
      <c r="M1323" t="s">
        <v>58</v>
      </c>
      <c r="N1323">
        <v>1.3</v>
      </c>
      <c r="O1323" t="s">
        <v>60</v>
      </c>
      <c r="P1323" t="s">
        <v>62</v>
      </c>
      <c r="Q1323" t="str">
        <f t="shared" si="62"/>
        <v>March-June</v>
      </c>
    </row>
    <row r="1324" spans="1:17" x14ac:dyDescent="0.3">
      <c r="A1324">
        <v>2019</v>
      </c>
      <c r="B1324" t="s">
        <v>21</v>
      </c>
      <c r="C1324" t="s">
        <v>25</v>
      </c>
      <c r="D1324" t="s">
        <v>33</v>
      </c>
      <c r="E1324" t="str">
        <f t="shared" si="60"/>
        <v>Foreign</v>
      </c>
      <c r="F1324" t="s">
        <v>41</v>
      </c>
      <c r="G1324">
        <v>2</v>
      </c>
      <c r="H1324" t="s">
        <v>47</v>
      </c>
      <c r="I1324" s="3">
        <f t="shared" si="61"/>
        <v>222.62</v>
      </c>
      <c r="J1324" s="3">
        <v>445.24</v>
      </c>
      <c r="K1324" t="s">
        <v>50</v>
      </c>
      <c r="L1324" t="s">
        <v>54</v>
      </c>
      <c r="M1324" t="s">
        <v>57</v>
      </c>
      <c r="N1324">
        <v>2.1</v>
      </c>
      <c r="O1324" t="s">
        <v>60</v>
      </c>
      <c r="P1324" t="s">
        <v>61</v>
      </c>
      <c r="Q1324" t="str">
        <f t="shared" si="62"/>
        <v>July-October</v>
      </c>
    </row>
    <row r="1325" spans="1:17" x14ac:dyDescent="0.3">
      <c r="A1325">
        <v>2018</v>
      </c>
      <c r="B1325" t="s">
        <v>20</v>
      </c>
      <c r="C1325" t="s">
        <v>26</v>
      </c>
      <c r="D1325" t="s">
        <v>29</v>
      </c>
      <c r="E1325" t="str">
        <f t="shared" si="60"/>
        <v>Domestic</v>
      </c>
      <c r="F1325" t="s">
        <v>42</v>
      </c>
      <c r="G1325">
        <v>2</v>
      </c>
      <c r="H1325" t="s">
        <v>47</v>
      </c>
      <c r="I1325" s="3">
        <f t="shared" si="61"/>
        <v>201.41</v>
      </c>
      <c r="J1325" s="3">
        <v>402.82</v>
      </c>
      <c r="K1325" t="s">
        <v>48</v>
      </c>
      <c r="L1325" t="s">
        <v>52</v>
      </c>
      <c r="M1325" t="s">
        <v>56</v>
      </c>
      <c r="N1325">
        <v>2.2000000000000002</v>
      </c>
      <c r="O1325" t="s">
        <v>59</v>
      </c>
      <c r="P1325" t="s">
        <v>62</v>
      </c>
      <c r="Q1325" t="str">
        <f t="shared" si="62"/>
        <v>November-February</v>
      </c>
    </row>
    <row r="1326" spans="1:17" x14ac:dyDescent="0.3">
      <c r="A1326">
        <v>2017</v>
      </c>
      <c r="B1326" t="s">
        <v>15</v>
      </c>
      <c r="C1326" t="s">
        <v>25</v>
      </c>
      <c r="D1326" t="s">
        <v>34</v>
      </c>
      <c r="E1326" t="str">
        <f t="shared" si="60"/>
        <v>Foreign</v>
      </c>
      <c r="F1326" t="s">
        <v>41</v>
      </c>
      <c r="G1326">
        <v>8</v>
      </c>
      <c r="H1326" t="s">
        <v>47</v>
      </c>
      <c r="I1326" s="3">
        <f t="shared" si="61"/>
        <v>273.52</v>
      </c>
      <c r="J1326" s="3">
        <v>2188.16</v>
      </c>
      <c r="K1326" t="s">
        <v>48</v>
      </c>
      <c r="L1326" t="s">
        <v>55</v>
      </c>
      <c r="M1326" t="s">
        <v>57</v>
      </c>
      <c r="N1326">
        <v>4.5</v>
      </c>
      <c r="O1326" t="s">
        <v>60</v>
      </c>
      <c r="P1326" t="s">
        <v>63</v>
      </c>
      <c r="Q1326" t="str">
        <f t="shared" si="62"/>
        <v>July-October</v>
      </c>
    </row>
    <row r="1327" spans="1:17" x14ac:dyDescent="0.3">
      <c r="A1327">
        <v>2024</v>
      </c>
      <c r="B1327" t="s">
        <v>17</v>
      </c>
      <c r="C1327" t="s">
        <v>24</v>
      </c>
      <c r="D1327" t="s">
        <v>36</v>
      </c>
      <c r="E1327" t="str">
        <f t="shared" si="60"/>
        <v>Foreign</v>
      </c>
      <c r="F1327" t="s">
        <v>41</v>
      </c>
      <c r="G1327">
        <v>10</v>
      </c>
      <c r="H1327" t="s">
        <v>46</v>
      </c>
      <c r="I1327" s="3">
        <f t="shared" si="61"/>
        <v>59.320000000000007</v>
      </c>
      <c r="J1327" s="3">
        <v>593.20000000000005</v>
      </c>
      <c r="K1327" t="s">
        <v>50</v>
      </c>
      <c r="L1327" t="s">
        <v>54</v>
      </c>
      <c r="M1327" t="s">
        <v>58</v>
      </c>
      <c r="N1327">
        <v>2.2000000000000002</v>
      </c>
      <c r="O1327" t="s">
        <v>60</v>
      </c>
      <c r="P1327" t="s">
        <v>62</v>
      </c>
      <c r="Q1327" t="str">
        <f t="shared" si="62"/>
        <v>March-June</v>
      </c>
    </row>
    <row r="1328" spans="1:17" x14ac:dyDescent="0.3">
      <c r="A1328">
        <v>2019</v>
      </c>
      <c r="B1328" t="s">
        <v>15</v>
      </c>
      <c r="C1328" t="s">
        <v>16</v>
      </c>
      <c r="D1328" t="s">
        <v>30</v>
      </c>
      <c r="E1328" t="str">
        <f t="shared" si="60"/>
        <v>Foreign</v>
      </c>
      <c r="F1328" t="s">
        <v>40</v>
      </c>
      <c r="G1328">
        <v>6</v>
      </c>
      <c r="H1328" t="s">
        <v>46</v>
      </c>
      <c r="I1328" s="3">
        <f t="shared" si="61"/>
        <v>67.37</v>
      </c>
      <c r="J1328" s="3">
        <v>404.22</v>
      </c>
      <c r="K1328" t="s">
        <v>51</v>
      </c>
      <c r="L1328" t="s">
        <v>52</v>
      </c>
      <c r="M1328" t="s">
        <v>57</v>
      </c>
      <c r="N1328">
        <v>4.0999999999999996</v>
      </c>
      <c r="O1328" t="s">
        <v>59</v>
      </c>
      <c r="P1328" t="s">
        <v>63</v>
      </c>
      <c r="Q1328" t="str">
        <f t="shared" si="62"/>
        <v>July-October</v>
      </c>
    </row>
    <row r="1329" spans="1:17" x14ac:dyDescent="0.3">
      <c r="A1329">
        <v>2025</v>
      </c>
      <c r="B1329" t="s">
        <v>19</v>
      </c>
      <c r="C1329" t="s">
        <v>28</v>
      </c>
      <c r="D1329" t="s">
        <v>31</v>
      </c>
      <c r="E1329" t="str">
        <f t="shared" si="60"/>
        <v>Foreign</v>
      </c>
      <c r="F1329" t="s">
        <v>43</v>
      </c>
      <c r="G1329">
        <v>14</v>
      </c>
      <c r="H1329" t="s">
        <v>46</v>
      </c>
      <c r="I1329" s="3">
        <f t="shared" si="61"/>
        <v>115.64</v>
      </c>
      <c r="J1329" s="3">
        <v>1618.96</v>
      </c>
      <c r="K1329" t="s">
        <v>48</v>
      </c>
      <c r="L1329" t="s">
        <v>52</v>
      </c>
      <c r="M1329" t="s">
        <v>56</v>
      </c>
      <c r="N1329">
        <v>3.3</v>
      </c>
      <c r="O1329" t="s">
        <v>59</v>
      </c>
      <c r="P1329" t="s">
        <v>63</v>
      </c>
      <c r="Q1329" t="str">
        <f t="shared" si="62"/>
        <v>November-February</v>
      </c>
    </row>
    <row r="1330" spans="1:17" x14ac:dyDescent="0.3">
      <c r="A1330">
        <v>2022</v>
      </c>
      <c r="B1330" t="s">
        <v>17</v>
      </c>
      <c r="C1330" t="s">
        <v>27</v>
      </c>
      <c r="D1330" t="s">
        <v>30</v>
      </c>
      <c r="E1330" t="str">
        <f t="shared" si="60"/>
        <v>Foreign</v>
      </c>
      <c r="F1330" t="s">
        <v>39</v>
      </c>
      <c r="G1330">
        <v>13</v>
      </c>
      <c r="H1330" t="s">
        <v>44</v>
      </c>
      <c r="I1330" s="3">
        <f t="shared" si="61"/>
        <v>157.59</v>
      </c>
      <c r="J1330" s="3">
        <v>2048.67</v>
      </c>
      <c r="K1330" t="s">
        <v>51</v>
      </c>
      <c r="L1330" t="s">
        <v>54</v>
      </c>
      <c r="M1330" t="s">
        <v>58</v>
      </c>
      <c r="N1330">
        <v>1.4</v>
      </c>
      <c r="O1330" t="s">
        <v>59</v>
      </c>
      <c r="P1330" t="s">
        <v>62</v>
      </c>
      <c r="Q1330" t="str">
        <f t="shared" si="62"/>
        <v>March-June</v>
      </c>
    </row>
    <row r="1331" spans="1:17" x14ac:dyDescent="0.3">
      <c r="A1331">
        <v>2025</v>
      </c>
      <c r="B1331" t="s">
        <v>16</v>
      </c>
      <c r="C1331" t="s">
        <v>16</v>
      </c>
      <c r="D1331" t="s">
        <v>30</v>
      </c>
      <c r="E1331" t="str">
        <f t="shared" si="60"/>
        <v>Foreign</v>
      </c>
      <c r="F1331" t="s">
        <v>42</v>
      </c>
      <c r="G1331">
        <v>13</v>
      </c>
      <c r="H1331" t="s">
        <v>47</v>
      </c>
      <c r="I1331" s="3">
        <f t="shared" si="61"/>
        <v>279.2</v>
      </c>
      <c r="J1331" s="3">
        <v>3629.6</v>
      </c>
      <c r="K1331" t="s">
        <v>48</v>
      </c>
      <c r="L1331" t="s">
        <v>52</v>
      </c>
      <c r="M1331" t="s">
        <v>57</v>
      </c>
      <c r="N1331">
        <v>1.6</v>
      </c>
      <c r="O1331" t="s">
        <v>59</v>
      </c>
      <c r="P1331" t="s">
        <v>63</v>
      </c>
      <c r="Q1331" t="str">
        <f t="shared" si="62"/>
        <v>July-October</v>
      </c>
    </row>
    <row r="1332" spans="1:17" x14ac:dyDescent="0.3">
      <c r="A1332">
        <v>2018</v>
      </c>
      <c r="B1332" t="s">
        <v>21</v>
      </c>
      <c r="C1332" t="s">
        <v>22</v>
      </c>
      <c r="D1332" t="s">
        <v>35</v>
      </c>
      <c r="E1332" t="str">
        <f t="shared" si="60"/>
        <v>Foreign</v>
      </c>
      <c r="F1332" t="s">
        <v>43</v>
      </c>
      <c r="G1332">
        <v>13</v>
      </c>
      <c r="H1332" t="s">
        <v>46</v>
      </c>
      <c r="I1332" s="3">
        <f t="shared" si="61"/>
        <v>273.95</v>
      </c>
      <c r="J1332" s="3">
        <v>3561.35</v>
      </c>
      <c r="K1332" t="s">
        <v>51</v>
      </c>
      <c r="L1332" t="s">
        <v>54</v>
      </c>
      <c r="M1332" t="s">
        <v>56</v>
      </c>
      <c r="N1332">
        <v>1.3</v>
      </c>
      <c r="O1332" t="s">
        <v>60</v>
      </c>
      <c r="P1332" t="s">
        <v>62</v>
      </c>
      <c r="Q1332" t="str">
        <f t="shared" si="62"/>
        <v>November-February</v>
      </c>
    </row>
    <row r="1333" spans="1:17" x14ac:dyDescent="0.3">
      <c r="A1333">
        <v>2015</v>
      </c>
      <c r="B1333" t="s">
        <v>20</v>
      </c>
      <c r="C1333" t="s">
        <v>22</v>
      </c>
      <c r="D1333" t="s">
        <v>34</v>
      </c>
      <c r="E1333" t="str">
        <f t="shared" si="60"/>
        <v>Foreign</v>
      </c>
      <c r="F1333" t="s">
        <v>39</v>
      </c>
      <c r="G1333">
        <v>4</v>
      </c>
      <c r="H1333" t="s">
        <v>47</v>
      </c>
      <c r="I1333" s="3">
        <f t="shared" si="61"/>
        <v>264.12</v>
      </c>
      <c r="J1333" s="3">
        <v>1056.48</v>
      </c>
      <c r="K1333" t="s">
        <v>48</v>
      </c>
      <c r="L1333" t="s">
        <v>54</v>
      </c>
      <c r="M1333" t="s">
        <v>57</v>
      </c>
      <c r="N1333">
        <v>2.6</v>
      </c>
      <c r="O1333" t="s">
        <v>59</v>
      </c>
      <c r="P1333" t="s">
        <v>63</v>
      </c>
      <c r="Q1333" t="str">
        <f t="shared" si="62"/>
        <v>July-October</v>
      </c>
    </row>
    <row r="1334" spans="1:17" x14ac:dyDescent="0.3">
      <c r="A1334">
        <v>2025</v>
      </c>
      <c r="B1334" t="s">
        <v>19</v>
      </c>
      <c r="C1334" t="s">
        <v>22</v>
      </c>
      <c r="D1334" t="s">
        <v>35</v>
      </c>
      <c r="E1334" t="str">
        <f t="shared" si="60"/>
        <v>Foreign</v>
      </c>
      <c r="F1334" t="s">
        <v>43</v>
      </c>
      <c r="G1334">
        <v>4</v>
      </c>
      <c r="H1334" t="s">
        <v>45</v>
      </c>
      <c r="I1334" s="3">
        <f t="shared" si="61"/>
        <v>82.31</v>
      </c>
      <c r="J1334" s="3">
        <v>329.24</v>
      </c>
      <c r="K1334" t="s">
        <v>48</v>
      </c>
      <c r="L1334" t="s">
        <v>55</v>
      </c>
      <c r="M1334" t="s">
        <v>57</v>
      </c>
      <c r="N1334">
        <v>4.9000000000000004</v>
      </c>
      <c r="O1334" t="s">
        <v>59</v>
      </c>
      <c r="P1334" t="s">
        <v>61</v>
      </c>
      <c r="Q1334" t="str">
        <f t="shared" si="62"/>
        <v>July-October</v>
      </c>
    </row>
    <row r="1335" spans="1:17" x14ac:dyDescent="0.3">
      <c r="A1335">
        <v>2021</v>
      </c>
      <c r="B1335" t="s">
        <v>16</v>
      </c>
      <c r="C1335" t="s">
        <v>26</v>
      </c>
      <c r="D1335" t="s">
        <v>29</v>
      </c>
      <c r="E1335" t="str">
        <f t="shared" si="60"/>
        <v>Domestic</v>
      </c>
      <c r="F1335" t="s">
        <v>42</v>
      </c>
      <c r="G1335">
        <v>5</v>
      </c>
      <c r="H1335" t="s">
        <v>44</v>
      </c>
      <c r="I1335" s="3">
        <f t="shared" si="61"/>
        <v>224.31</v>
      </c>
      <c r="J1335" s="3">
        <v>1121.55</v>
      </c>
      <c r="K1335" t="s">
        <v>48</v>
      </c>
      <c r="L1335" t="s">
        <v>53</v>
      </c>
      <c r="M1335" t="s">
        <v>56</v>
      </c>
      <c r="N1335">
        <v>1.7</v>
      </c>
      <c r="O1335" t="s">
        <v>60</v>
      </c>
      <c r="P1335" t="s">
        <v>62</v>
      </c>
      <c r="Q1335" t="str">
        <f t="shared" si="62"/>
        <v>November-February</v>
      </c>
    </row>
    <row r="1336" spans="1:17" x14ac:dyDescent="0.3">
      <c r="A1336">
        <v>2022</v>
      </c>
      <c r="B1336" t="s">
        <v>20</v>
      </c>
      <c r="C1336" t="s">
        <v>27</v>
      </c>
      <c r="D1336" t="s">
        <v>35</v>
      </c>
      <c r="E1336" t="str">
        <f t="shared" si="60"/>
        <v>Foreign</v>
      </c>
      <c r="F1336" t="s">
        <v>40</v>
      </c>
      <c r="G1336">
        <v>3</v>
      </c>
      <c r="H1336" t="s">
        <v>47</v>
      </c>
      <c r="I1336" s="3">
        <f t="shared" si="61"/>
        <v>127.38</v>
      </c>
      <c r="J1336" s="3">
        <v>382.14</v>
      </c>
      <c r="K1336" t="s">
        <v>48</v>
      </c>
      <c r="L1336" t="s">
        <v>54</v>
      </c>
      <c r="M1336" t="s">
        <v>58</v>
      </c>
      <c r="N1336">
        <v>2.4</v>
      </c>
      <c r="O1336" t="s">
        <v>59</v>
      </c>
      <c r="P1336" t="s">
        <v>62</v>
      </c>
      <c r="Q1336" t="str">
        <f t="shared" si="62"/>
        <v>March-June</v>
      </c>
    </row>
    <row r="1337" spans="1:17" x14ac:dyDescent="0.3">
      <c r="A1337">
        <v>2017</v>
      </c>
      <c r="B1337" t="s">
        <v>21</v>
      </c>
      <c r="C1337" t="s">
        <v>22</v>
      </c>
      <c r="D1337" t="s">
        <v>29</v>
      </c>
      <c r="E1337" t="str">
        <f t="shared" si="60"/>
        <v>Domestic</v>
      </c>
      <c r="F1337" t="s">
        <v>40</v>
      </c>
      <c r="G1337">
        <v>12</v>
      </c>
      <c r="H1337" t="s">
        <v>46</v>
      </c>
      <c r="I1337" s="3">
        <f t="shared" si="61"/>
        <v>280.73</v>
      </c>
      <c r="J1337" s="3">
        <v>3368.76</v>
      </c>
      <c r="K1337" t="s">
        <v>50</v>
      </c>
      <c r="L1337" t="s">
        <v>54</v>
      </c>
      <c r="M1337" t="s">
        <v>57</v>
      </c>
      <c r="N1337">
        <v>4.3</v>
      </c>
      <c r="O1337" t="s">
        <v>60</v>
      </c>
      <c r="P1337" t="s">
        <v>61</v>
      </c>
      <c r="Q1337" t="str">
        <f t="shared" si="62"/>
        <v>July-October</v>
      </c>
    </row>
    <row r="1338" spans="1:17" x14ac:dyDescent="0.3">
      <c r="A1338">
        <v>2020</v>
      </c>
      <c r="B1338" t="s">
        <v>18</v>
      </c>
      <c r="C1338" t="s">
        <v>22</v>
      </c>
      <c r="D1338" t="s">
        <v>30</v>
      </c>
      <c r="E1338" t="str">
        <f t="shared" si="60"/>
        <v>Foreign</v>
      </c>
      <c r="F1338" t="s">
        <v>40</v>
      </c>
      <c r="G1338">
        <v>14</v>
      </c>
      <c r="H1338" t="s">
        <v>44</v>
      </c>
      <c r="I1338" s="3">
        <f t="shared" si="61"/>
        <v>80.070000000000007</v>
      </c>
      <c r="J1338" s="3">
        <v>1120.98</v>
      </c>
      <c r="K1338" t="s">
        <v>48</v>
      </c>
      <c r="L1338" t="s">
        <v>55</v>
      </c>
      <c r="M1338" t="s">
        <v>58</v>
      </c>
      <c r="N1338">
        <v>4.5</v>
      </c>
      <c r="O1338" t="s">
        <v>60</v>
      </c>
      <c r="P1338" t="s">
        <v>61</v>
      </c>
      <c r="Q1338" t="str">
        <f t="shared" si="62"/>
        <v>March-June</v>
      </c>
    </row>
    <row r="1339" spans="1:17" x14ac:dyDescent="0.3">
      <c r="A1339">
        <v>2016</v>
      </c>
      <c r="B1339" t="s">
        <v>19</v>
      </c>
      <c r="C1339" t="s">
        <v>25</v>
      </c>
      <c r="D1339" t="s">
        <v>35</v>
      </c>
      <c r="E1339" t="str">
        <f t="shared" si="60"/>
        <v>Foreign</v>
      </c>
      <c r="F1339" t="s">
        <v>43</v>
      </c>
      <c r="G1339">
        <v>4</v>
      </c>
      <c r="H1339" t="s">
        <v>45</v>
      </c>
      <c r="I1339" s="3">
        <f t="shared" si="61"/>
        <v>59.55</v>
      </c>
      <c r="J1339" s="3">
        <v>238.2</v>
      </c>
      <c r="K1339" t="s">
        <v>51</v>
      </c>
      <c r="L1339" t="s">
        <v>53</v>
      </c>
      <c r="M1339" t="s">
        <v>56</v>
      </c>
      <c r="N1339">
        <v>3.9</v>
      </c>
      <c r="O1339" t="s">
        <v>59</v>
      </c>
      <c r="P1339" t="s">
        <v>61</v>
      </c>
      <c r="Q1339" t="str">
        <f t="shared" si="62"/>
        <v>November-February</v>
      </c>
    </row>
    <row r="1340" spans="1:17" x14ac:dyDescent="0.3">
      <c r="A1340">
        <v>2021</v>
      </c>
      <c r="B1340" t="s">
        <v>15</v>
      </c>
      <c r="C1340" t="s">
        <v>24</v>
      </c>
      <c r="D1340" t="s">
        <v>36</v>
      </c>
      <c r="E1340" t="str">
        <f t="shared" si="60"/>
        <v>Foreign</v>
      </c>
      <c r="F1340" t="s">
        <v>42</v>
      </c>
      <c r="G1340">
        <v>12</v>
      </c>
      <c r="H1340" t="s">
        <v>47</v>
      </c>
      <c r="I1340" s="3">
        <f t="shared" si="61"/>
        <v>255.87</v>
      </c>
      <c r="J1340" s="3">
        <v>3070.44</v>
      </c>
      <c r="K1340" t="s">
        <v>51</v>
      </c>
      <c r="L1340" t="s">
        <v>53</v>
      </c>
      <c r="M1340" t="s">
        <v>58</v>
      </c>
      <c r="N1340">
        <v>2.9</v>
      </c>
      <c r="O1340" t="s">
        <v>60</v>
      </c>
      <c r="P1340" t="s">
        <v>61</v>
      </c>
      <c r="Q1340" t="str">
        <f t="shared" si="62"/>
        <v>March-June</v>
      </c>
    </row>
    <row r="1341" spans="1:17" x14ac:dyDescent="0.3">
      <c r="A1341">
        <v>2022</v>
      </c>
      <c r="B1341" t="s">
        <v>15</v>
      </c>
      <c r="C1341" t="s">
        <v>28</v>
      </c>
      <c r="D1341" t="s">
        <v>34</v>
      </c>
      <c r="E1341" t="str">
        <f t="shared" si="60"/>
        <v>Foreign</v>
      </c>
      <c r="F1341" t="s">
        <v>41</v>
      </c>
      <c r="G1341">
        <v>4</v>
      </c>
      <c r="H1341" t="s">
        <v>44</v>
      </c>
      <c r="I1341" s="3">
        <f t="shared" si="61"/>
        <v>220.73</v>
      </c>
      <c r="J1341" s="3">
        <v>882.92</v>
      </c>
      <c r="K1341" t="s">
        <v>49</v>
      </c>
      <c r="L1341" t="s">
        <v>52</v>
      </c>
      <c r="M1341" t="s">
        <v>57</v>
      </c>
      <c r="N1341">
        <v>3.6</v>
      </c>
      <c r="O1341" t="s">
        <v>60</v>
      </c>
      <c r="P1341" t="s">
        <v>62</v>
      </c>
      <c r="Q1341" t="str">
        <f t="shared" si="62"/>
        <v>July-October</v>
      </c>
    </row>
    <row r="1342" spans="1:17" x14ac:dyDescent="0.3">
      <c r="A1342">
        <v>2020</v>
      </c>
      <c r="B1342" t="s">
        <v>20</v>
      </c>
      <c r="C1342" t="s">
        <v>28</v>
      </c>
      <c r="D1342" t="s">
        <v>30</v>
      </c>
      <c r="E1342" t="str">
        <f t="shared" si="60"/>
        <v>Foreign</v>
      </c>
      <c r="F1342" t="s">
        <v>41</v>
      </c>
      <c r="G1342">
        <v>7</v>
      </c>
      <c r="H1342" t="s">
        <v>47</v>
      </c>
      <c r="I1342" s="3">
        <f t="shared" si="61"/>
        <v>250</v>
      </c>
      <c r="J1342" s="3">
        <v>1750</v>
      </c>
      <c r="K1342" t="s">
        <v>51</v>
      </c>
      <c r="L1342" t="s">
        <v>53</v>
      </c>
      <c r="M1342" t="s">
        <v>57</v>
      </c>
      <c r="N1342">
        <v>2.8</v>
      </c>
      <c r="O1342" t="s">
        <v>59</v>
      </c>
      <c r="P1342" t="s">
        <v>63</v>
      </c>
      <c r="Q1342" t="str">
        <f t="shared" si="62"/>
        <v>July-October</v>
      </c>
    </row>
    <row r="1343" spans="1:17" x14ac:dyDescent="0.3">
      <c r="A1343">
        <v>2020</v>
      </c>
      <c r="B1343" t="s">
        <v>20</v>
      </c>
      <c r="C1343" t="s">
        <v>23</v>
      </c>
      <c r="D1343" t="s">
        <v>34</v>
      </c>
      <c r="E1343" t="str">
        <f t="shared" si="60"/>
        <v>Foreign</v>
      </c>
      <c r="F1343" t="s">
        <v>40</v>
      </c>
      <c r="G1343">
        <v>7</v>
      </c>
      <c r="H1343" t="s">
        <v>44</v>
      </c>
      <c r="I1343" s="3">
        <f t="shared" si="61"/>
        <v>64.22</v>
      </c>
      <c r="J1343" s="3">
        <v>449.54</v>
      </c>
      <c r="K1343" t="s">
        <v>48</v>
      </c>
      <c r="L1343" t="s">
        <v>53</v>
      </c>
      <c r="M1343" t="s">
        <v>56</v>
      </c>
      <c r="N1343">
        <v>4.4000000000000004</v>
      </c>
      <c r="O1343" t="s">
        <v>59</v>
      </c>
      <c r="P1343" t="s">
        <v>61</v>
      </c>
      <c r="Q1343" t="str">
        <f t="shared" si="62"/>
        <v>November-February</v>
      </c>
    </row>
    <row r="1344" spans="1:17" x14ac:dyDescent="0.3">
      <c r="A1344">
        <v>2019</v>
      </c>
      <c r="B1344" t="s">
        <v>20</v>
      </c>
      <c r="C1344" t="s">
        <v>28</v>
      </c>
      <c r="D1344" t="s">
        <v>36</v>
      </c>
      <c r="E1344" t="str">
        <f t="shared" si="60"/>
        <v>Foreign</v>
      </c>
      <c r="F1344" t="s">
        <v>43</v>
      </c>
      <c r="G1344">
        <v>1</v>
      </c>
      <c r="H1344" t="s">
        <v>46</v>
      </c>
      <c r="I1344" s="3">
        <f t="shared" si="61"/>
        <v>267.74</v>
      </c>
      <c r="J1344" s="3">
        <v>267.74</v>
      </c>
      <c r="K1344" t="s">
        <v>51</v>
      </c>
      <c r="L1344" t="s">
        <v>52</v>
      </c>
      <c r="M1344" t="s">
        <v>57</v>
      </c>
      <c r="N1344">
        <v>2.6</v>
      </c>
      <c r="O1344" t="s">
        <v>60</v>
      </c>
      <c r="P1344" t="s">
        <v>61</v>
      </c>
      <c r="Q1344" t="str">
        <f t="shared" si="62"/>
        <v>July-October</v>
      </c>
    </row>
    <row r="1345" spans="1:17" x14ac:dyDescent="0.3">
      <c r="A1345">
        <v>2022</v>
      </c>
      <c r="B1345" t="s">
        <v>19</v>
      </c>
      <c r="C1345" t="s">
        <v>16</v>
      </c>
      <c r="D1345" t="s">
        <v>32</v>
      </c>
      <c r="E1345" t="str">
        <f t="shared" si="60"/>
        <v>Foreign</v>
      </c>
      <c r="F1345" t="s">
        <v>41</v>
      </c>
      <c r="G1345">
        <v>12</v>
      </c>
      <c r="H1345" t="s">
        <v>47</v>
      </c>
      <c r="I1345" s="3">
        <f t="shared" si="61"/>
        <v>209.73000000000002</v>
      </c>
      <c r="J1345" s="3">
        <v>2516.7600000000002</v>
      </c>
      <c r="K1345" t="s">
        <v>48</v>
      </c>
      <c r="L1345" t="s">
        <v>53</v>
      </c>
      <c r="M1345" t="s">
        <v>57</v>
      </c>
      <c r="N1345">
        <v>4.3</v>
      </c>
      <c r="O1345" t="s">
        <v>59</v>
      </c>
      <c r="P1345" t="s">
        <v>62</v>
      </c>
      <c r="Q1345" t="str">
        <f t="shared" si="62"/>
        <v>July-October</v>
      </c>
    </row>
    <row r="1346" spans="1:17" x14ac:dyDescent="0.3">
      <c r="A1346">
        <v>2015</v>
      </c>
      <c r="B1346" t="s">
        <v>21</v>
      </c>
      <c r="C1346" t="s">
        <v>25</v>
      </c>
      <c r="D1346" t="s">
        <v>35</v>
      </c>
      <c r="E1346" t="str">
        <f t="shared" si="60"/>
        <v>Foreign</v>
      </c>
      <c r="F1346" t="s">
        <v>43</v>
      </c>
      <c r="G1346">
        <v>3</v>
      </c>
      <c r="H1346" t="s">
        <v>47</v>
      </c>
      <c r="I1346" s="3">
        <f t="shared" si="61"/>
        <v>202.43999999999997</v>
      </c>
      <c r="J1346" s="3">
        <v>607.31999999999994</v>
      </c>
      <c r="K1346" t="s">
        <v>48</v>
      </c>
      <c r="L1346" t="s">
        <v>55</v>
      </c>
      <c r="M1346" t="s">
        <v>56</v>
      </c>
      <c r="N1346">
        <v>3.3</v>
      </c>
      <c r="O1346" t="s">
        <v>59</v>
      </c>
      <c r="P1346" t="s">
        <v>63</v>
      </c>
      <c r="Q1346" t="str">
        <f t="shared" si="62"/>
        <v>November-February</v>
      </c>
    </row>
    <row r="1347" spans="1:17" x14ac:dyDescent="0.3">
      <c r="A1347">
        <v>2024</v>
      </c>
      <c r="B1347" t="s">
        <v>18</v>
      </c>
      <c r="C1347" t="s">
        <v>25</v>
      </c>
      <c r="D1347" t="s">
        <v>30</v>
      </c>
      <c r="E1347" t="str">
        <f t="shared" ref="E1347:E1410" si="63">IF(D1347="India","Domestic","Foreign")</f>
        <v>Foreign</v>
      </c>
      <c r="F1347" t="s">
        <v>42</v>
      </c>
      <c r="G1347">
        <v>9</v>
      </c>
      <c r="H1347" t="s">
        <v>47</v>
      </c>
      <c r="I1347" s="3">
        <f t="shared" ref="I1347:I1410" si="64">J1347/G1347</f>
        <v>183.12</v>
      </c>
      <c r="J1347" s="3">
        <v>1648.08</v>
      </c>
      <c r="K1347" t="s">
        <v>49</v>
      </c>
      <c r="L1347" t="s">
        <v>54</v>
      </c>
      <c r="M1347" t="s">
        <v>58</v>
      </c>
      <c r="N1347">
        <v>3.1</v>
      </c>
      <c r="O1347" t="s">
        <v>59</v>
      </c>
      <c r="P1347" t="s">
        <v>63</v>
      </c>
      <c r="Q1347" t="str">
        <f t="shared" ref="Q1347:Q1410" si="65">IF(M1347="Summer","March-June",IF(M1347="Monsoon","July-October","November-February"))</f>
        <v>March-June</v>
      </c>
    </row>
    <row r="1348" spans="1:17" x14ac:dyDescent="0.3">
      <c r="A1348">
        <v>2018</v>
      </c>
      <c r="B1348" t="s">
        <v>15</v>
      </c>
      <c r="C1348" t="s">
        <v>24</v>
      </c>
      <c r="D1348" t="s">
        <v>29</v>
      </c>
      <c r="E1348" t="str">
        <f t="shared" si="63"/>
        <v>Domestic</v>
      </c>
      <c r="F1348" t="s">
        <v>40</v>
      </c>
      <c r="G1348">
        <v>6</v>
      </c>
      <c r="H1348" t="s">
        <v>46</v>
      </c>
      <c r="I1348" s="3">
        <f t="shared" si="64"/>
        <v>234.17</v>
      </c>
      <c r="J1348" s="3">
        <v>1405.02</v>
      </c>
      <c r="K1348" t="s">
        <v>50</v>
      </c>
      <c r="L1348" t="s">
        <v>55</v>
      </c>
      <c r="M1348" t="s">
        <v>58</v>
      </c>
      <c r="N1348">
        <v>3.6</v>
      </c>
      <c r="O1348" t="s">
        <v>60</v>
      </c>
      <c r="P1348" t="s">
        <v>62</v>
      </c>
      <c r="Q1348" t="str">
        <f t="shared" si="65"/>
        <v>March-June</v>
      </c>
    </row>
    <row r="1349" spans="1:17" x14ac:dyDescent="0.3">
      <c r="A1349">
        <v>2018</v>
      </c>
      <c r="B1349" t="s">
        <v>16</v>
      </c>
      <c r="C1349" t="s">
        <v>26</v>
      </c>
      <c r="D1349" t="s">
        <v>31</v>
      </c>
      <c r="E1349" t="str">
        <f t="shared" si="63"/>
        <v>Foreign</v>
      </c>
      <c r="F1349" t="s">
        <v>39</v>
      </c>
      <c r="G1349">
        <v>6</v>
      </c>
      <c r="H1349" t="s">
        <v>44</v>
      </c>
      <c r="I1349" s="3">
        <f t="shared" si="64"/>
        <v>136.37</v>
      </c>
      <c r="J1349" s="3">
        <v>818.22</v>
      </c>
      <c r="K1349" t="s">
        <v>51</v>
      </c>
      <c r="L1349" t="s">
        <v>53</v>
      </c>
      <c r="M1349" t="s">
        <v>58</v>
      </c>
      <c r="N1349">
        <v>2.2000000000000002</v>
      </c>
      <c r="O1349" t="s">
        <v>59</v>
      </c>
      <c r="P1349" t="s">
        <v>62</v>
      </c>
      <c r="Q1349" t="str">
        <f t="shared" si="65"/>
        <v>March-June</v>
      </c>
    </row>
    <row r="1350" spans="1:17" x14ac:dyDescent="0.3">
      <c r="A1350">
        <v>2017</v>
      </c>
      <c r="B1350" t="s">
        <v>17</v>
      </c>
      <c r="C1350" t="s">
        <v>16</v>
      </c>
      <c r="D1350" t="s">
        <v>34</v>
      </c>
      <c r="E1350" t="str">
        <f t="shared" si="63"/>
        <v>Foreign</v>
      </c>
      <c r="F1350" t="s">
        <v>40</v>
      </c>
      <c r="G1350">
        <v>4</v>
      </c>
      <c r="H1350" t="s">
        <v>46</v>
      </c>
      <c r="I1350" s="3">
        <f t="shared" si="64"/>
        <v>57.19</v>
      </c>
      <c r="J1350" s="3">
        <v>228.76</v>
      </c>
      <c r="K1350" t="s">
        <v>51</v>
      </c>
      <c r="L1350" t="s">
        <v>52</v>
      </c>
      <c r="M1350" t="s">
        <v>58</v>
      </c>
      <c r="N1350">
        <v>2.6</v>
      </c>
      <c r="O1350" t="s">
        <v>60</v>
      </c>
      <c r="P1350" t="s">
        <v>63</v>
      </c>
      <c r="Q1350" t="str">
        <f t="shared" si="65"/>
        <v>March-June</v>
      </c>
    </row>
    <row r="1351" spans="1:17" x14ac:dyDescent="0.3">
      <c r="A1351">
        <v>2017</v>
      </c>
      <c r="B1351" t="s">
        <v>19</v>
      </c>
      <c r="C1351" t="s">
        <v>24</v>
      </c>
      <c r="D1351" t="s">
        <v>33</v>
      </c>
      <c r="E1351" t="str">
        <f t="shared" si="63"/>
        <v>Foreign</v>
      </c>
      <c r="F1351" t="s">
        <v>39</v>
      </c>
      <c r="G1351">
        <v>10</v>
      </c>
      <c r="H1351" t="s">
        <v>45</v>
      </c>
      <c r="I1351" s="3">
        <f t="shared" si="64"/>
        <v>170.99</v>
      </c>
      <c r="J1351" s="3">
        <v>1709.9</v>
      </c>
      <c r="K1351" t="s">
        <v>48</v>
      </c>
      <c r="L1351" t="s">
        <v>55</v>
      </c>
      <c r="M1351" t="s">
        <v>57</v>
      </c>
      <c r="N1351">
        <v>4.2</v>
      </c>
      <c r="O1351" t="s">
        <v>59</v>
      </c>
      <c r="P1351" t="s">
        <v>63</v>
      </c>
      <c r="Q1351" t="str">
        <f t="shared" si="65"/>
        <v>July-October</v>
      </c>
    </row>
    <row r="1352" spans="1:17" x14ac:dyDescent="0.3">
      <c r="A1352">
        <v>2018</v>
      </c>
      <c r="B1352" t="s">
        <v>19</v>
      </c>
      <c r="C1352" t="s">
        <v>22</v>
      </c>
      <c r="D1352" t="s">
        <v>36</v>
      </c>
      <c r="E1352" t="str">
        <f t="shared" si="63"/>
        <v>Foreign</v>
      </c>
      <c r="F1352" t="s">
        <v>41</v>
      </c>
      <c r="G1352">
        <v>9</v>
      </c>
      <c r="H1352" t="s">
        <v>45</v>
      </c>
      <c r="I1352" s="3">
        <f t="shared" si="64"/>
        <v>229.47</v>
      </c>
      <c r="J1352" s="3">
        <v>2065.23</v>
      </c>
      <c r="K1352" t="s">
        <v>51</v>
      </c>
      <c r="L1352" t="s">
        <v>55</v>
      </c>
      <c r="M1352" t="s">
        <v>58</v>
      </c>
      <c r="N1352">
        <v>2.5</v>
      </c>
      <c r="O1352" t="s">
        <v>60</v>
      </c>
      <c r="P1352" t="s">
        <v>62</v>
      </c>
      <c r="Q1352" t="str">
        <f t="shared" si="65"/>
        <v>March-June</v>
      </c>
    </row>
    <row r="1353" spans="1:17" x14ac:dyDescent="0.3">
      <c r="A1353">
        <v>2025</v>
      </c>
      <c r="B1353" t="s">
        <v>21</v>
      </c>
      <c r="C1353" t="s">
        <v>27</v>
      </c>
      <c r="D1353" t="s">
        <v>35</v>
      </c>
      <c r="E1353" t="str">
        <f t="shared" si="63"/>
        <v>Foreign</v>
      </c>
      <c r="F1353" t="s">
        <v>39</v>
      </c>
      <c r="G1353">
        <v>14</v>
      </c>
      <c r="H1353" t="s">
        <v>45</v>
      </c>
      <c r="I1353" s="3">
        <f t="shared" si="64"/>
        <v>63.02</v>
      </c>
      <c r="J1353" s="3">
        <v>882.28000000000009</v>
      </c>
      <c r="K1353" t="s">
        <v>51</v>
      </c>
      <c r="L1353" t="s">
        <v>54</v>
      </c>
      <c r="M1353" t="s">
        <v>56</v>
      </c>
      <c r="N1353">
        <v>3.6</v>
      </c>
      <c r="O1353" t="s">
        <v>60</v>
      </c>
      <c r="P1353" t="s">
        <v>61</v>
      </c>
      <c r="Q1353" t="str">
        <f t="shared" si="65"/>
        <v>November-February</v>
      </c>
    </row>
    <row r="1354" spans="1:17" x14ac:dyDescent="0.3">
      <c r="A1354">
        <v>2015</v>
      </c>
      <c r="B1354" t="s">
        <v>15</v>
      </c>
      <c r="C1354" t="s">
        <v>16</v>
      </c>
      <c r="D1354" t="s">
        <v>34</v>
      </c>
      <c r="E1354" t="str">
        <f t="shared" si="63"/>
        <v>Foreign</v>
      </c>
      <c r="F1354" t="s">
        <v>43</v>
      </c>
      <c r="G1354">
        <v>12</v>
      </c>
      <c r="H1354" t="s">
        <v>44</v>
      </c>
      <c r="I1354" s="3">
        <f t="shared" si="64"/>
        <v>82.73</v>
      </c>
      <c r="J1354" s="3">
        <v>992.76</v>
      </c>
      <c r="K1354" t="s">
        <v>50</v>
      </c>
      <c r="L1354" t="s">
        <v>52</v>
      </c>
      <c r="M1354" t="s">
        <v>56</v>
      </c>
      <c r="N1354">
        <v>3.7</v>
      </c>
      <c r="O1354" t="s">
        <v>59</v>
      </c>
      <c r="P1354" t="s">
        <v>61</v>
      </c>
      <c r="Q1354" t="str">
        <f t="shared" si="65"/>
        <v>November-February</v>
      </c>
    </row>
    <row r="1355" spans="1:17" x14ac:dyDescent="0.3">
      <c r="A1355">
        <v>2025</v>
      </c>
      <c r="B1355" t="s">
        <v>18</v>
      </c>
      <c r="C1355" t="s">
        <v>16</v>
      </c>
      <c r="D1355" t="s">
        <v>36</v>
      </c>
      <c r="E1355" t="str">
        <f t="shared" si="63"/>
        <v>Foreign</v>
      </c>
      <c r="F1355" t="s">
        <v>39</v>
      </c>
      <c r="G1355">
        <v>3</v>
      </c>
      <c r="H1355" t="s">
        <v>47</v>
      </c>
      <c r="I1355" s="3">
        <f t="shared" si="64"/>
        <v>215.03</v>
      </c>
      <c r="J1355" s="3">
        <v>645.09</v>
      </c>
      <c r="K1355" t="s">
        <v>51</v>
      </c>
      <c r="L1355" t="s">
        <v>55</v>
      </c>
      <c r="M1355" t="s">
        <v>58</v>
      </c>
      <c r="N1355">
        <v>4.5</v>
      </c>
      <c r="O1355" t="s">
        <v>59</v>
      </c>
      <c r="P1355" t="s">
        <v>63</v>
      </c>
      <c r="Q1355" t="str">
        <f t="shared" si="65"/>
        <v>March-June</v>
      </c>
    </row>
    <row r="1356" spans="1:17" x14ac:dyDescent="0.3">
      <c r="A1356">
        <v>2025</v>
      </c>
      <c r="B1356" t="s">
        <v>21</v>
      </c>
      <c r="C1356" t="s">
        <v>22</v>
      </c>
      <c r="D1356" t="s">
        <v>34</v>
      </c>
      <c r="E1356" t="str">
        <f t="shared" si="63"/>
        <v>Foreign</v>
      </c>
      <c r="F1356" t="s">
        <v>41</v>
      </c>
      <c r="G1356">
        <v>8</v>
      </c>
      <c r="H1356" t="s">
        <v>44</v>
      </c>
      <c r="I1356" s="3">
        <f t="shared" si="64"/>
        <v>95.5</v>
      </c>
      <c r="J1356" s="3">
        <v>764</v>
      </c>
      <c r="K1356" t="s">
        <v>48</v>
      </c>
      <c r="L1356" t="s">
        <v>53</v>
      </c>
      <c r="M1356" t="s">
        <v>57</v>
      </c>
      <c r="N1356">
        <v>2.8</v>
      </c>
      <c r="O1356" t="s">
        <v>59</v>
      </c>
      <c r="P1356" t="s">
        <v>62</v>
      </c>
      <c r="Q1356" t="str">
        <f t="shared" si="65"/>
        <v>July-October</v>
      </c>
    </row>
    <row r="1357" spans="1:17" x14ac:dyDescent="0.3">
      <c r="A1357">
        <v>2016</v>
      </c>
      <c r="B1357" t="s">
        <v>16</v>
      </c>
      <c r="C1357" t="s">
        <v>22</v>
      </c>
      <c r="D1357" t="s">
        <v>32</v>
      </c>
      <c r="E1357" t="str">
        <f t="shared" si="63"/>
        <v>Foreign</v>
      </c>
      <c r="F1357" t="s">
        <v>41</v>
      </c>
      <c r="G1357">
        <v>13</v>
      </c>
      <c r="H1357" t="s">
        <v>45</v>
      </c>
      <c r="I1357" s="3">
        <f t="shared" si="64"/>
        <v>67.58</v>
      </c>
      <c r="J1357" s="3">
        <v>878.54</v>
      </c>
      <c r="K1357" t="s">
        <v>50</v>
      </c>
      <c r="L1357" t="s">
        <v>54</v>
      </c>
      <c r="M1357" t="s">
        <v>56</v>
      </c>
      <c r="N1357">
        <v>4.5999999999999996</v>
      </c>
      <c r="O1357" t="s">
        <v>60</v>
      </c>
      <c r="P1357" t="s">
        <v>61</v>
      </c>
      <c r="Q1357" t="str">
        <f t="shared" si="65"/>
        <v>November-February</v>
      </c>
    </row>
    <row r="1358" spans="1:17" x14ac:dyDescent="0.3">
      <c r="A1358">
        <v>2023</v>
      </c>
      <c r="B1358" t="s">
        <v>15</v>
      </c>
      <c r="C1358" t="s">
        <v>27</v>
      </c>
      <c r="D1358" t="s">
        <v>33</v>
      </c>
      <c r="E1358" t="str">
        <f t="shared" si="63"/>
        <v>Foreign</v>
      </c>
      <c r="F1358" t="s">
        <v>40</v>
      </c>
      <c r="G1358">
        <v>6</v>
      </c>
      <c r="H1358" t="s">
        <v>44</v>
      </c>
      <c r="I1358" s="3">
        <f t="shared" si="64"/>
        <v>269.03000000000003</v>
      </c>
      <c r="J1358" s="3">
        <v>1614.18</v>
      </c>
      <c r="K1358" t="s">
        <v>51</v>
      </c>
      <c r="L1358" t="s">
        <v>55</v>
      </c>
      <c r="M1358" t="s">
        <v>56</v>
      </c>
      <c r="N1358">
        <v>5</v>
      </c>
      <c r="O1358" t="s">
        <v>59</v>
      </c>
      <c r="P1358" t="s">
        <v>62</v>
      </c>
      <c r="Q1358" t="str">
        <f t="shared" si="65"/>
        <v>November-February</v>
      </c>
    </row>
    <row r="1359" spans="1:17" x14ac:dyDescent="0.3">
      <c r="A1359">
        <v>2024</v>
      </c>
      <c r="B1359" t="s">
        <v>21</v>
      </c>
      <c r="C1359" t="s">
        <v>28</v>
      </c>
      <c r="D1359" t="s">
        <v>36</v>
      </c>
      <c r="E1359" t="str">
        <f t="shared" si="63"/>
        <v>Foreign</v>
      </c>
      <c r="F1359" t="s">
        <v>41</v>
      </c>
      <c r="G1359">
        <v>12</v>
      </c>
      <c r="H1359" t="s">
        <v>47</v>
      </c>
      <c r="I1359" s="3">
        <f t="shared" si="64"/>
        <v>65.05</v>
      </c>
      <c r="J1359" s="3">
        <v>780.59999999999991</v>
      </c>
      <c r="K1359" t="s">
        <v>48</v>
      </c>
      <c r="L1359" t="s">
        <v>53</v>
      </c>
      <c r="M1359" t="s">
        <v>57</v>
      </c>
      <c r="N1359">
        <v>1.7</v>
      </c>
      <c r="O1359" t="s">
        <v>59</v>
      </c>
      <c r="P1359" t="s">
        <v>62</v>
      </c>
      <c r="Q1359" t="str">
        <f t="shared" si="65"/>
        <v>July-October</v>
      </c>
    </row>
    <row r="1360" spans="1:17" x14ac:dyDescent="0.3">
      <c r="A1360">
        <v>2016</v>
      </c>
      <c r="B1360" t="s">
        <v>15</v>
      </c>
      <c r="C1360" t="s">
        <v>16</v>
      </c>
      <c r="D1360" t="s">
        <v>34</v>
      </c>
      <c r="E1360" t="str">
        <f t="shared" si="63"/>
        <v>Foreign</v>
      </c>
      <c r="F1360" t="s">
        <v>43</v>
      </c>
      <c r="G1360">
        <v>2</v>
      </c>
      <c r="H1360" t="s">
        <v>47</v>
      </c>
      <c r="I1360" s="3">
        <f t="shared" si="64"/>
        <v>116.36</v>
      </c>
      <c r="J1360" s="3">
        <v>232.72</v>
      </c>
      <c r="K1360" t="s">
        <v>48</v>
      </c>
      <c r="L1360" t="s">
        <v>55</v>
      </c>
      <c r="M1360" t="s">
        <v>56</v>
      </c>
      <c r="N1360">
        <v>3.9</v>
      </c>
      <c r="O1360" t="s">
        <v>60</v>
      </c>
      <c r="P1360" t="s">
        <v>63</v>
      </c>
      <c r="Q1360" t="str">
        <f t="shared" si="65"/>
        <v>November-February</v>
      </c>
    </row>
    <row r="1361" spans="1:17" x14ac:dyDescent="0.3">
      <c r="A1361">
        <v>2019</v>
      </c>
      <c r="B1361" t="s">
        <v>15</v>
      </c>
      <c r="C1361" t="s">
        <v>24</v>
      </c>
      <c r="D1361" t="s">
        <v>29</v>
      </c>
      <c r="E1361" t="str">
        <f t="shared" si="63"/>
        <v>Domestic</v>
      </c>
      <c r="F1361" t="s">
        <v>39</v>
      </c>
      <c r="G1361">
        <v>3</v>
      </c>
      <c r="H1361" t="s">
        <v>44</v>
      </c>
      <c r="I1361" s="3">
        <f t="shared" si="64"/>
        <v>139.96</v>
      </c>
      <c r="J1361" s="3">
        <v>419.88</v>
      </c>
      <c r="K1361" t="s">
        <v>51</v>
      </c>
      <c r="L1361" t="s">
        <v>55</v>
      </c>
      <c r="M1361" t="s">
        <v>58</v>
      </c>
      <c r="N1361">
        <v>3.8</v>
      </c>
      <c r="O1361" t="s">
        <v>59</v>
      </c>
      <c r="P1361" t="s">
        <v>62</v>
      </c>
      <c r="Q1361" t="str">
        <f t="shared" si="65"/>
        <v>March-June</v>
      </c>
    </row>
    <row r="1362" spans="1:17" x14ac:dyDescent="0.3">
      <c r="A1362">
        <v>2023</v>
      </c>
      <c r="B1362" t="s">
        <v>19</v>
      </c>
      <c r="C1362" t="s">
        <v>26</v>
      </c>
      <c r="D1362" t="s">
        <v>33</v>
      </c>
      <c r="E1362" t="str">
        <f t="shared" si="63"/>
        <v>Foreign</v>
      </c>
      <c r="F1362" t="s">
        <v>42</v>
      </c>
      <c r="G1362">
        <v>14</v>
      </c>
      <c r="H1362" t="s">
        <v>45</v>
      </c>
      <c r="I1362" s="3">
        <f t="shared" si="64"/>
        <v>153.32</v>
      </c>
      <c r="J1362" s="3">
        <v>2146.48</v>
      </c>
      <c r="K1362" t="s">
        <v>50</v>
      </c>
      <c r="L1362" t="s">
        <v>52</v>
      </c>
      <c r="M1362" t="s">
        <v>58</v>
      </c>
      <c r="N1362">
        <v>2.8</v>
      </c>
      <c r="O1362" t="s">
        <v>60</v>
      </c>
      <c r="P1362" t="s">
        <v>62</v>
      </c>
      <c r="Q1362" t="str">
        <f t="shared" si="65"/>
        <v>March-June</v>
      </c>
    </row>
    <row r="1363" spans="1:17" x14ac:dyDescent="0.3">
      <c r="A1363">
        <v>2023</v>
      </c>
      <c r="B1363" t="s">
        <v>18</v>
      </c>
      <c r="C1363" t="s">
        <v>22</v>
      </c>
      <c r="D1363" t="s">
        <v>32</v>
      </c>
      <c r="E1363" t="str">
        <f t="shared" si="63"/>
        <v>Foreign</v>
      </c>
      <c r="F1363" t="s">
        <v>41</v>
      </c>
      <c r="G1363">
        <v>1</v>
      </c>
      <c r="H1363" t="s">
        <v>47</v>
      </c>
      <c r="I1363" s="3">
        <f t="shared" si="64"/>
        <v>121.17</v>
      </c>
      <c r="J1363" s="3">
        <v>121.17</v>
      </c>
      <c r="K1363" t="s">
        <v>49</v>
      </c>
      <c r="L1363" t="s">
        <v>55</v>
      </c>
      <c r="M1363" t="s">
        <v>58</v>
      </c>
      <c r="N1363">
        <v>2.2000000000000002</v>
      </c>
      <c r="O1363" t="s">
        <v>60</v>
      </c>
      <c r="P1363" t="s">
        <v>62</v>
      </c>
      <c r="Q1363" t="str">
        <f t="shared" si="65"/>
        <v>March-June</v>
      </c>
    </row>
    <row r="1364" spans="1:17" x14ac:dyDescent="0.3">
      <c r="A1364">
        <v>2022</v>
      </c>
      <c r="B1364" t="s">
        <v>19</v>
      </c>
      <c r="C1364" t="s">
        <v>22</v>
      </c>
      <c r="D1364" t="s">
        <v>32</v>
      </c>
      <c r="E1364" t="str">
        <f t="shared" si="63"/>
        <v>Foreign</v>
      </c>
      <c r="F1364" t="s">
        <v>39</v>
      </c>
      <c r="G1364">
        <v>3</v>
      </c>
      <c r="H1364" t="s">
        <v>45</v>
      </c>
      <c r="I1364" s="3">
        <f t="shared" si="64"/>
        <v>275.51</v>
      </c>
      <c r="J1364" s="3">
        <v>826.53</v>
      </c>
      <c r="K1364" t="s">
        <v>48</v>
      </c>
      <c r="L1364" t="s">
        <v>52</v>
      </c>
      <c r="M1364" t="s">
        <v>57</v>
      </c>
      <c r="N1364">
        <v>1.1000000000000001</v>
      </c>
      <c r="O1364" t="s">
        <v>60</v>
      </c>
      <c r="P1364" t="s">
        <v>63</v>
      </c>
      <c r="Q1364" t="str">
        <f t="shared" si="65"/>
        <v>July-October</v>
      </c>
    </row>
    <row r="1365" spans="1:17" x14ac:dyDescent="0.3">
      <c r="A1365">
        <v>2015</v>
      </c>
      <c r="B1365" t="s">
        <v>17</v>
      </c>
      <c r="C1365" t="s">
        <v>26</v>
      </c>
      <c r="D1365" t="s">
        <v>32</v>
      </c>
      <c r="E1365" t="str">
        <f t="shared" si="63"/>
        <v>Foreign</v>
      </c>
      <c r="F1365" t="s">
        <v>40</v>
      </c>
      <c r="G1365">
        <v>4</v>
      </c>
      <c r="H1365" t="s">
        <v>47</v>
      </c>
      <c r="I1365" s="3">
        <f t="shared" si="64"/>
        <v>204.42</v>
      </c>
      <c r="J1365" s="3">
        <v>817.68</v>
      </c>
      <c r="K1365" t="s">
        <v>51</v>
      </c>
      <c r="L1365" t="s">
        <v>53</v>
      </c>
      <c r="M1365" t="s">
        <v>56</v>
      </c>
      <c r="N1365">
        <v>3.5</v>
      </c>
      <c r="O1365" t="s">
        <v>59</v>
      </c>
      <c r="P1365" t="s">
        <v>63</v>
      </c>
      <c r="Q1365" t="str">
        <f t="shared" si="65"/>
        <v>November-February</v>
      </c>
    </row>
    <row r="1366" spans="1:17" x14ac:dyDescent="0.3">
      <c r="A1366">
        <v>2015</v>
      </c>
      <c r="B1366" t="s">
        <v>18</v>
      </c>
      <c r="C1366" t="s">
        <v>24</v>
      </c>
      <c r="D1366" t="s">
        <v>35</v>
      </c>
      <c r="E1366" t="str">
        <f t="shared" si="63"/>
        <v>Foreign</v>
      </c>
      <c r="F1366" t="s">
        <v>42</v>
      </c>
      <c r="G1366">
        <v>14</v>
      </c>
      <c r="H1366" t="s">
        <v>45</v>
      </c>
      <c r="I1366" s="3">
        <f t="shared" si="64"/>
        <v>120.66</v>
      </c>
      <c r="J1366" s="3">
        <v>1689.24</v>
      </c>
      <c r="K1366" t="s">
        <v>49</v>
      </c>
      <c r="L1366" t="s">
        <v>52</v>
      </c>
      <c r="M1366" t="s">
        <v>56</v>
      </c>
      <c r="N1366">
        <v>2.2999999999999998</v>
      </c>
      <c r="O1366" t="s">
        <v>59</v>
      </c>
      <c r="P1366" t="s">
        <v>63</v>
      </c>
      <c r="Q1366" t="str">
        <f t="shared" si="65"/>
        <v>November-February</v>
      </c>
    </row>
    <row r="1367" spans="1:17" x14ac:dyDescent="0.3">
      <c r="A1367">
        <v>2023</v>
      </c>
      <c r="B1367" t="s">
        <v>15</v>
      </c>
      <c r="C1367" t="s">
        <v>23</v>
      </c>
      <c r="D1367" t="s">
        <v>36</v>
      </c>
      <c r="E1367" t="str">
        <f t="shared" si="63"/>
        <v>Foreign</v>
      </c>
      <c r="F1367" t="s">
        <v>40</v>
      </c>
      <c r="G1367">
        <v>6</v>
      </c>
      <c r="H1367" t="s">
        <v>44</v>
      </c>
      <c r="I1367" s="3">
        <f t="shared" si="64"/>
        <v>120.16000000000001</v>
      </c>
      <c r="J1367" s="3">
        <v>720.96</v>
      </c>
      <c r="K1367" t="s">
        <v>48</v>
      </c>
      <c r="L1367" t="s">
        <v>53</v>
      </c>
      <c r="M1367" t="s">
        <v>57</v>
      </c>
      <c r="N1367">
        <v>3.2</v>
      </c>
      <c r="O1367" t="s">
        <v>60</v>
      </c>
      <c r="P1367" t="s">
        <v>63</v>
      </c>
      <c r="Q1367" t="str">
        <f t="shared" si="65"/>
        <v>July-October</v>
      </c>
    </row>
    <row r="1368" spans="1:17" x14ac:dyDescent="0.3">
      <c r="A1368">
        <v>2025</v>
      </c>
      <c r="B1368" t="s">
        <v>21</v>
      </c>
      <c r="C1368" t="s">
        <v>22</v>
      </c>
      <c r="D1368" t="s">
        <v>34</v>
      </c>
      <c r="E1368" t="str">
        <f t="shared" si="63"/>
        <v>Foreign</v>
      </c>
      <c r="F1368" t="s">
        <v>43</v>
      </c>
      <c r="G1368">
        <v>10</v>
      </c>
      <c r="H1368" t="s">
        <v>46</v>
      </c>
      <c r="I1368" s="3">
        <f t="shared" si="64"/>
        <v>160.82999999999998</v>
      </c>
      <c r="J1368" s="3">
        <v>1608.3</v>
      </c>
      <c r="K1368" t="s">
        <v>50</v>
      </c>
      <c r="L1368" t="s">
        <v>52</v>
      </c>
      <c r="M1368" t="s">
        <v>58</v>
      </c>
      <c r="N1368">
        <v>1.5</v>
      </c>
      <c r="O1368" t="s">
        <v>59</v>
      </c>
      <c r="P1368" t="s">
        <v>63</v>
      </c>
      <c r="Q1368" t="str">
        <f t="shared" si="65"/>
        <v>March-June</v>
      </c>
    </row>
    <row r="1369" spans="1:17" x14ac:dyDescent="0.3">
      <c r="A1369">
        <v>2022</v>
      </c>
      <c r="B1369" t="s">
        <v>16</v>
      </c>
      <c r="C1369" t="s">
        <v>26</v>
      </c>
      <c r="D1369" t="s">
        <v>34</v>
      </c>
      <c r="E1369" t="str">
        <f t="shared" si="63"/>
        <v>Foreign</v>
      </c>
      <c r="F1369" t="s">
        <v>40</v>
      </c>
      <c r="G1369">
        <v>14</v>
      </c>
      <c r="H1369" t="s">
        <v>46</v>
      </c>
      <c r="I1369" s="3">
        <f t="shared" si="64"/>
        <v>29.43</v>
      </c>
      <c r="J1369" s="3">
        <v>412.02</v>
      </c>
      <c r="K1369" t="s">
        <v>49</v>
      </c>
      <c r="L1369" t="s">
        <v>52</v>
      </c>
      <c r="M1369" t="s">
        <v>58</v>
      </c>
      <c r="N1369">
        <v>1.2</v>
      </c>
      <c r="O1369" t="s">
        <v>60</v>
      </c>
      <c r="P1369" t="s">
        <v>62</v>
      </c>
      <c r="Q1369" t="str">
        <f t="shared" si="65"/>
        <v>March-June</v>
      </c>
    </row>
    <row r="1370" spans="1:17" x14ac:dyDescent="0.3">
      <c r="A1370">
        <v>2024</v>
      </c>
      <c r="B1370" t="s">
        <v>18</v>
      </c>
      <c r="C1370" t="s">
        <v>25</v>
      </c>
      <c r="D1370" t="s">
        <v>33</v>
      </c>
      <c r="E1370" t="str">
        <f t="shared" si="63"/>
        <v>Foreign</v>
      </c>
      <c r="F1370" t="s">
        <v>39</v>
      </c>
      <c r="G1370">
        <v>7</v>
      </c>
      <c r="H1370" t="s">
        <v>45</v>
      </c>
      <c r="I1370" s="3">
        <f t="shared" si="64"/>
        <v>279.45999999999998</v>
      </c>
      <c r="J1370" s="3">
        <v>1956.22</v>
      </c>
      <c r="K1370" t="s">
        <v>51</v>
      </c>
      <c r="L1370" t="s">
        <v>52</v>
      </c>
      <c r="M1370" t="s">
        <v>57</v>
      </c>
      <c r="N1370">
        <v>4.2</v>
      </c>
      <c r="O1370" t="s">
        <v>60</v>
      </c>
      <c r="P1370" t="s">
        <v>63</v>
      </c>
      <c r="Q1370" t="str">
        <f t="shared" si="65"/>
        <v>July-October</v>
      </c>
    </row>
    <row r="1371" spans="1:17" x14ac:dyDescent="0.3">
      <c r="A1371">
        <v>2023</v>
      </c>
      <c r="B1371" t="s">
        <v>17</v>
      </c>
      <c r="C1371" t="s">
        <v>22</v>
      </c>
      <c r="D1371" t="s">
        <v>33</v>
      </c>
      <c r="E1371" t="str">
        <f t="shared" si="63"/>
        <v>Foreign</v>
      </c>
      <c r="F1371" t="s">
        <v>42</v>
      </c>
      <c r="G1371">
        <v>3</v>
      </c>
      <c r="H1371" t="s">
        <v>47</v>
      </c>
      <c r="I1371" s="3">
        <f t="shared" si="64"/>
        <v>82.53</v>
      </c>
      <c r="J1371" s="3">
        <v>247.59</v>
      </c>
      <c r="K1371" t="s">
        <v>49</v>
      </c>
      <c r="L1371" t="s">
        <v>52</v>
      </c>
      <c r="M1371" t="s">
        <v>56</v>
      </c>
      <c r="N1371">
        <v>1.5</v>
      </c>
      <c r="O1371" t="s">
        <v>59</v>
      </c>
      <c r="P1371" t="s">
        <v>61</v>
      </c>
      <c r="Q1371" t="str">
        <f t="shared" si="65"/>
        <v>November-February</v>
      </c>
    </row>
    <row r="1372" spans="1:17" x14ac:dyDescent="0.3">
      <c r="A1372">
        <v>2021</v>
      </c>
      <c r="B1372" t="s">
        <v>15</v>
      </c>
      <c r="C1372" t="s">
        <v>28</v>
      </c>
      <c r="D1372" t="s">
        <v>36</v>
      </c>
      <c r="E1372" t="str">
        <f t="shared" si="63"/>
        <v>Foreign</v>
      </c>
      <c r="F1372" t="s">
        <v>40</v>
      </c>
      <c r="G1372">
        <v>14</v>
      </c>
      <c r="H1372" t="s">
        <v>44</v>
      </c>
      <c r="I1372" s="3">
        <f t="shared" si="64"/>
        <v>215.32999999999998</v>
      </c>
      <c r="J1372" s="3">
        <v>3014.62</v>
      </c>
      <c r="K1372" t="s">
        <v>49</v>
      </c>
      <c r="L1372" t="s">
        <v>54</v>
      </c>
      <c r="M1372" t="s">
        <v>58</v>
      </c>
      <c r="N1372">
        <v>1.5</v>
      </c>
      <c r="O1372" t="s">
        <v>60</v>
      </c>
      <c r="P1372" t="s">
        <v>61</v>
      </c>
      <c r="Q1372" t="str">
        <f t="shared" si="65"/>
        <v>March-June</v>
      </c>
    </row>
    <row r="1373" spans="1:17" x14ac:dyDescent="0.3">
      <c r="A1373">
        <v>2017</v>
      </c>
      <c r="B1373" t="s">
        <v>16</v>
      </c>
      <c r="C1373" t="s">
        <v>28</v>
      </c>
      <c r="D1373" t="s">
        <v>32</v>
      </c>
      <c r="E1373" t="str">
        <f t="shared" si="63"/>
        <v>Foreign</v>
      </c>
      <c r="F1373" t="s">
        <v>40</v>
      </c>
      <c r="G1373">
        <v>11</v>
      </c>
      <c r="H1373" t="s">
        <v>47</v>
      </c>
      <c r="I1373" s="3">
        <f t="shared" si="64"/>
        <v>237.76000000000002</v>
      </c>
      <c r="J1373" s="3">
        <v>2615.36</v>
      </c>
      <c r="K1373" t="s">
        <v>48</v>
      </c>
      <c r="L1373" t="s">
        <v>55</v>
      </c>
      <c r="M1373" t="s">
        <v>58</v>
      </c>
      <c r="N1373">
        <v>3.3</v>
      </c>
      <c r="O1373" t="s">
        <v>59</v>
      </c>
      <c r="P1373" t="s">
        <v>63</v>
      </c>
      <c r="Q1373" t="str">
        <f t="shared" si="65"/>
        <v>March-June</v>
      </c>
    </row>
    <row r="1374" spans="1:17" x14ac:dyDescent="0.3">
      <c r="A1374">
        <v>2017</v>
      </c>
      <c r="B1374" t="s">
        <v>18</v>
      </c>
      <c r="C1374" t="s">
        <v>22</v>
      </c>
      <c r="D1374" t="s">
        <v>34</v>
      </c>
      <c r="E1374" t="str">
        <f t="shared" si="63"/>
        <v>Foreign</v>
      </c>
      <c r="F1374" t="s">
        <v>43</v>
      </c>
      <c r="G1374">
        <v>13</v>
      </c>
      <c r="H1374" t="s">
        <v>46</v>
      </c>
      <c r="I1374" s="3">
        <f t="shared" si="64"/>
        <v>251.67000000000002</v>
      </c>
      <c r="J1374" s="3">
        <v>3271.71</v>
      </c>
      <c r="K1374" t="s">
        <v>48</v>
      </c>
      <c r="L1374" t="s">
        <v>54</v>
      </c>
      <c r="M1374" t="s">
        <v>56</v>
      </c>
      <c r="N1374">
        <v>3.9</v>
      </c>
      <c r="O1374" t="s">
        <v>60</v>
      </c>
      <c r="P1374" t="s">
        <v>62</v>
      </c>
      <c r="Q1374" t="str">
        <f t="shared" si="65"/>
        <v>November-February</v>
      </c>
    </row>
    <row r="1375" spans="1:17" x14ac:dyDescent="0.3">
      <c r="A1375">
        <v>2016</v>
      </c>
      <c r="B1375" t="s">
        <v>19</v>
      </c>
      <c r="C1375" t="s">
        <v>25</v>
      </c>
      <c r="D1375" t="s">
        <v>34</v>
      </c>
      <c r="E1375" t="str">
        <f t="shared" si="63"/>
        <v>Foreign</v>
      </c>
      <c r="F1375" t="s">
        <v>39</v>
      </c>
      <c r="G1375">
        <v>7</v>
      </c>
      <c r="H1375" t="s">
        <v>46</v>
      </c>
      <c r="I1375" s="3">
        <f t="shared" si="64"/>
        <v>66.38000000000001</v>
      </c>
      <c r="J1375" s="3">
        <v>464.66</v>
      </c>
      <c r="K1375" t="s">
        <v>51</v>
      </c>
      <c r="L1375" t="s">
        <v>53</v>
      </c>
      <c r="M1375" t="s">
        <v>58</v>
      </c>
      <c r="N1375">
        <v>1</v>
      </c>
      <c r="O1375" t="s">
        <v>59</v>
      </c>
      <c r="P1375" t="s">
        <v>61</v>
      </c>
      <c r="Q1375" t="str">
        <f t="shared" si="65"/>
        <v>March-June</v>
      </c>
    </row>
    <row r="1376" spans="1:17" x14ac:dyDescent="0.3">
      <c r="A1376">
        <v>2019</v>
      </c>
      <c r="B1376" t="s">
        <v>19</v>
      </c>
      <c r="C1376" t="s">
        <v>22</v>
      </c>
      <c r="D1376" t="s">
        <v>32</v>
      </c>
      <c r="E1376" t="str">
        <f t="shared" si="63"/>
        <v>Foreign</v>
      </c>
      <c r="F1376" t="s">
        <v>40</v>
      </c>
      <c r="G1376">
        <v>13</v>
      </c>
      <c r="H1376" t="s">
        <v>44</v>
      </c>
      <c r="I1376" s="3">
        <f t="shared" si="64"/>
        <v>170.27</v>
      </c>
      <c r="J1376" s="3">
        <v>2213.5100000000002</v>
      </c>
      <c r="K1376" t="s">
        <v>50</v>
      </c>
      <c r="L1376" t="s">
        <v>53</v>
      </c>
      <c r="M1376" t="s">
        <v>56</v>
      </c>
      <c r="N1376">
        <v>2.8</v>
      </c>
      <c r="O1376" t="s">
        <v>59</v>
      </c>
      <c r="P1376" t="s">
        <v>63</v>
      </c>
      <c r="Q1376" t="str">
        <f t="shared" si="65"/>
        <v>November-February</v>
      </c>
    </row>
    <row r="1377" spans="1:17" x14ac:dyDescent="0.3">
      <c r="A1377">
        <v>2017</v>
      </c>
      <c r="B1377" t="s">
        <v>18</v>
      </c>
      <c r="C1377" t="s">
        <v>23</v>
      </c>
      <c r="D1377" t="s">
        <v>31</v>
      </c>
      <c r="E1377" t="str">
        <f t="shared" si="63"/>
        <v>Foreign</v>
      </c>
      <c r="F1377" t="s">
        <v>39</v>
      </c>
      <c r="G1377">
        <v>4</v>
      </c>
      <c r="H1377" t="s">
        <v>45</v>
      </c>
      <c r="I1377" s="3">
        <f t="shared" si="64"/>
        <v>43.43</v>
      </c>
      <c r="J1377" s="3">
        <v>173.72</v>
      </c>
      <c r="K1377" t="s">
        <v>48</v>
      </c>
      <c r="L1377" t="s">
        <v>55</v>
      </c>
      <c r="M1377" t="s">
        <v>56</v>
      </c>
      <c r="N1377">
        <v>3.5</v>
      </c>
      <c r="O1377" t="s">
        <v>60</v>
      </c>
      <c r="P1377" t="s">
        <v>63</v>
      </c>
      <c r="Q1377" t="str">
        <f t="shared" si="65"/>
        <v>November-February</v>
      </c>
    </row>
    <row r="1378" spans="1:17" x14ac:dyDescent="0.3">
      <c r="A1378">
        <v>2020</v>
      </c>
      <c r="B1378" t="s">
        <v>18</v>
      </c>
      <c r="C1378" t="s">
        <v>23</v>
      </c>
      <c r="D1378" t="s">
        <v>31</v>
      </c>
      <c r="E1378" t="str">
        <f t="shared" si="63"/>
        <v>Foreign</v>
      </c>
      <c r="F1378" t="s">
        <v>41</v>
      </c>
      <c r="G1378">
        <v>1</v>
      </c>
      <c r="H1378" t="s">
        <v>44</v>
      </c>
      <c r="I1378" s="3">
        <f t="shared" si="64"/>
        <v>245.34</v>
      </c>
      <c r="J1378" s="3">
        <v>245.34</v>
      </c>
      <c r="K1378" t="s">
        <v>49</v>
      </c>
      <c r="L1378" t="s">
        <v>53</v>
      </c>
      <c r="M1378" t="s">
        <v>58</v>
      </c>
      <c r="N1378">
        <v>4</v>
      </c>
      <c r="O1378" t="s">
        <v>59</v>
      </c>
      <c r="P1378" t="s">
        <v>62</v>
      </c>
      <c r="Q1378" t="str">
        <f t="shared" si="65"/>
        <v>March-June</v>
      </c>
    </row>
    <row r="1379" spans="1:17" x14ac:dyDescent="0.3">
      <c r="A1379">
        <v>2016</v>
      </c>
      <c r="B1379" t="s">
        <v>18</v>
      </c>
      <c r="C1379" t="s">
        <v>28</v>
      </c>
      <c r="D1379" t="s">
        <v>32</v>
      </c>
      <c r="E1379" t="str">
        <f t="shared" si="63"/>
        <v>Foreign</v>
      </c>
      <c r="F1379" t="s">
        <v>43</v>
      </c>
      <c r="G1379">
        <v>1</v>
      </c>
      <c r="H1379" t="s">
        <v>46</v>
      </c>
      <c r="I1379" s="3">
        <f t="shared" si="64"/>
        <v>156.21</v>
      </c>
      <c r="J1379" s="3">
        <v>156.21</v>
      </c>
      <c r="K1379" t="s">
        <v>49</v>
      </c>
      <c r="L1379" t="s">
        <v>53</v>
      </c>
      <c r="M1379" t="s">
        <v>58</v>
      </c>
      <c r="N1379">
        <v>4.8</v>
      </c>
      <c r="O1379" t="s">
        <v>60</v>
      </c>
      <c r="P1379" t="s">
        <v>62</v>
      </c>
      <c r="Q1379" t="str">
        <f t="shared" si="65"/>
        <v>March-June</v>
      </c>
    </row>
    <row r="1380" spans="1:17" x14ac:dyDescent="0.3">
      <c r="A1380">
        <v>2017</v>
      </c>
      <c r="B1380" t="s">
        <v>16</v>
      </c>
      <c r="C1380" t="s">
        <v>23</v>
      </c>
      <c r="D1380" t="s">
        <v>33</v>
      </c>
      <c r="E1380" t="str">
        <f t="shared" si="63"/>
        <v>Foreign</v>
      </c>
      <c r="F1380" t="s">
        <v>43</v>
      </c>
      <c r="G1380">
        <v>8</v>
      </c>
      <c r="H1380" t="s">
        <v>44</v>
      </c>
      <c r="I1380" s="3">
        <f t="shared" si="64"/>
        <v>64.38</v>
      </c>
      <c r="J1380" s="3">
        <v>515.04</v>
      </c>
      <c r="K1380" t="s">
        <v>51</v>
      </c>
      <c r="L1380" t="s">
        <v>52</v>
      </c>
      <c r="M1380" t="s">
        <v>56</v>
      </c>
      <c r="N1380">
        <v>1.1000000000000001</v>
      </c>
      <c r="O1380" t="s">
        <v>59</v>
      </c>
      <c r="P1380" t="s">
        <v>63</v>
      </c>
      <c r="Q1380" t="str">
        <f t="shared" si="65"/>
        <v>November-February</v>
      </c>
    </row>
    <row r="1381" spans="1:17" x14ac:dyDescent="0.3">
      <c r="A1381">
        <v>2019</v>
      </c>
      <c r="B1381" t="s">
        <v>19</v>
      </c>
      <c r="C1381" t="s">
        <v>25</v>
      </c>
      <c r="D1381" t="s">
        <v>35</v>
      </c>
      <c r="E1381" t="str">
        <f t="shared" si="63"/>
        <v>Foreign</v>
      </c>
      <c r="F1381" t="s">
        <v>43</v>
      </c>
      <c r="G1381">
        <v>10</v>
      </c>
      <c r="H1381" t="s">
        <v>46</v>
      </c>
      <c r="I1381" s="3">
        <f t="shared" si="64"/>
        <v>221.23000000000002</v>
      </c>
      <c r="J1381" s="3">
        <v>2212.3000000000002</v>
      </c>
      <c r="K1381" t="s">
        <v>48</v>
      </c>
      <c r="L1381" t="s">
        <v>55</v>
      </c>
      <c r="M1381" t="s">
        <v>57</v>
      </c>
      <c r="N1381">
        <v>4.5999999999999996</v>
      </c>
      <c r="O1381" t="s">
        <v>60</v>
      </c>
      <c r="P1381" t="s">
        <v>61</v>
      </c>
      <c r="Q1381" t="str">
        <f t="shared" si="65"/>
        <v>July-October</v>
      </c>
    </row>
    <row r="1382" spans="1:17" x14ac:dyDescent="0.3">
      <c r="A1382">
        <v>2025</v>
      </c>
      <c r="B1382" t="s">
        <v>21</v>
      </c>
      <c r="C1382" t="s">
        <v>23</v>
      </c>
      <c r="D1382" t="s">
        <v>33</v>
      </c>
      <c r="E1382" t="str">
        <f t="shared" si="63"/>
        <v>Foreign</v>
      </c>
      <c r="F1382" t="s">
        <v>39</v>
      </c>
      <c r="G1382">
        <v>7</v>
      </c>
      <c r="H1382" t="s">
        <v>47</v>
      </c>
      <c r="I1382" s="3">
        <f t="shared" si="64"/>
        <v>112.73</v>
      </c>
      <c r="J1382" s="3">
        <v>789.11</v>
      </c>
      <c r="K1382" t="s">
        <v>50</v>
      </c>
      <c r="L1382" t="s">
        <v>52</v>
      </c>
      <c r="M1382" t="s">
        <v>57</v>
      </c>
      <c r="N1382">
        <v>4.9000000000000004</v>
      </c>
      <c r="O1382" t="s">
        <v>60</v>
      </c>
      <c r="P1382" t="s">
        <v>62</v>
      </c>
      <c r="Q1382" t="str">
        <f t="shared" si="65"/>
        <v>July-October</v>
      </c>
    </row>
    <row r="1383" spans="1:17" x14ac:dyDescent="0.3">
      <c r="A1383">
        <v>2025</v>
      </c>
      <c r="B1383" t="s">
        <v>17</v>
      </c>
      <c r="C1383" t="s">
        <v>22</v>
      </c>
      <c r="D1383" t="s">
        <v>33</v>
      </c>
      <c r="E1383" t="str">
        <f t="shared" si="63"/>
        <v>Foreign</v>
      </c>
      <c r="F1383" t="s">
        <v>40</v>
      </c>
      <c r="G1383">
        <v>4</v>
      </c>
      <c r="H1383" t="s">
        <v>46</v>
      </c>
      <c r="I1383" s="3">
        <f t="shared" si="64"/>
        <v>52.06</v>
      </c>
      <c r="J1383" s="3">
        <v>208.24</v>
      </c>
      <c r="K1383" t="s">
        <v>48</v>
      </c>
      <c r="L1383" t="s">
        <v>55</v>
      </c>
      <c r="M1383" t="s">
        <v>58</v>
      </c>
      <c r="N1383">
        <v>4.5</v>
      </c>
      <c r="O1383" t="s">
        <v>60</v>
      </c>
      <c r="P1383" t="s">
        <v>63</v>
      </c>
      <c r="Q1383" t="str">
        <f t="shared" si="65"/>
        <v>March-June</v>
      </c>
    </row>
    <row r="1384" spans="1:17" x14ac:dyDescent="0.3">
      <c r="A1384">
        <v>2015</v>
      </c>
      <c r="B1384" t="s">
        <v>17</v>
      </c>
      <c r="C1384" t="s">
        <v>25</v>
      </c>
      <c r="D1384" t="s">
        <v>29</v>
      </c>
      <c r="E1384" t="str">
        <f t="shared" si="63"/>
        <v>Domestic</v>
      </c>
      <c r="F1384" t="s">
        <v>40</v>
      </c>
      <c r="G1384">
        <v>1</v>
      </c>
      <c r="H1384" t="s">
        <v>46</v>
      </c>
      <c r="I1384" s="3">
        <f t="shared" si="64"/>
        <v>149.1</v>
      </c>
      <c r="J1384" s="3">
        <v>149.1</v>
      </c>
      <c r="K1384" t="s">
        <v>51</v>
      </c>
      <c r="L1384" t="s">
        <v>52</v>
      </c>
      <c r="M1384" t="s">
        <v>56</v>
      </c>
      <c r="N1384">
        <v>4.8</v>
      </c>
      <c r="O1384" t="s">
        <v>59</v>
      </c>
      <c r="P1384" t="s">
        <v>63</v>
      </c>
      <c r="Q1384" t="str">
        <f t="shared" si="65"/>
        <v>November-February</v>
      </c>
    </row>
    <row r="1385" spans="1:17" x14ac:dyDescent="0.3">
      <c r="A1385">
        <v>2015</v>
      </c>
      <c r="B1385" t="s">
        <v>15</v>
      </c>
      <c r="C1385" t="s">
        <v>24</v>
      </c>
      <c r="D1385" t="s">
        <v>29</v>
      </c>
      <c r="E1385" t="str">
        <f t="shared" si="63"/>
        <v>Domestic</v>
      </c>
      <c r="F1385" t="s">
        <v>39</v>
      </c>
      <c r="G1385">
        <v>6</v>
      </c>
      <c r="H1385" t="s">
        <v>44</v>
      </c>
      <c r="I1385" s="3">
        <f t="shared" si="64"/>
        <v>85.87</v>
      </c>
      <c r="J1385" s="3">
        <v>515.22</v>
      </c>
      <c r="K1385" t="s">
        <v>50</v>
      </c>
      <c r="L1385" t="s">
        <v>55</v>
      </c>
      <c r="M1385" t="s">
        <v>56</v>
      </c>
      <c r="N1385">
        <v>1.5</v>
      </c>
      <c r="O1385" t="s">
        <v>60</v>
      </c>
      <c r="P1385" t="s">
        <v>63</v>
      </c>
      <c r="Q1385" t="str">
        <f t="shared" si="65"/>
        <v>November-February</v>
      </c>
    </row>
    <row r="1386" spans="1:17" x14ac:dyDescent="0.3">
      <c r="A1386">
        <v>2024</v>
      </c>
      <c r="B1386" t="s">
        <v>20</v>
      </c>
      <c r="C1386" t="s">
        <v>24</v>
      </c>
      <c r="D1386" t="s">
        <v>34</v>
      </c>
      <c r="E1386" t="str">
        <f t="shared" si="63"/>
        <v>Foreign</v>
      </c>
      <c r="F1386" t="s">
        <v>39</v>
      </c>
      <c r="G1386">
        <v>11</v>
      </c>
      <c r="H1386" t="s">
        <v>44</v>
      </c>
      <c r="I1386" s="3">
        <f t="shared" si="64"/>
        <v>286.06</v>
      </c>
      <c r="J1386" s="3">
        <v>3146.66</v>
      </c>
      <c r="K1386" t="s">
        <v>48</v>
      </c>
      <c r="L1386" t="s">
        <v>53</v>
      </c>
      <c r="M1386" t="s">
        <v>56</v>
      </c>
      <c r="N1386">
        <v>5</v>
      </c>
      <c r="O1386" t="s">
        <v>59</v>
      </c>
      <c r="P1386" t="s">
        <v>63</v>
      </c>
      <c r="Q1386" t="str">
        <f t="shared" si="65"/>
        <v>November-February</v>
      </c>
    </row>
    <row r="1387" spans="1:17" x14ac:dyDescent="0.3">
      <c r="A1387">
        <v>2023</v>
      </c>
      <c r="B1387" t="s">
        <v>21</v>
      </c>
      <c r="C1387" t="s">
        <v>27</v>
      </c>
      <c r="D1387" t="s">
        <v>33</v>
      </c>
      <c r="E1387" t="str">
        <f t="shared" si="63"/>
        <v>Foreign</v>
      </c>
      <c r="F1387" t="s">
        <v>41</v>
      </c>
      <c r="G1387">
        <v>12</v>
      </c>
      <c r="H1387" t="s">
        <v>44</v>
      </c>
      <c r="I1387" s="3">
        <f t="shared" si="64"/>
        <v>121.18</v>
      </c>
      <c r="J1387" s="3">
        <v>1454.16</v>
      </c>
      <c r="K1387" t="s">
        <v>49</v>
      </c>
      <c r="L1387" t="s">
        <v>54</v>
      </c>
      <c r="M1387" t="s">
        <v>57</v>
      </c>
      <c r="N1387">
        <v>4.0999999999999996</v>
      </c>
      <c r="O1387" t="s">
        <v>60</v>
      </c>
      <c r="P1387" t="s">
        <v>63</v>
      </c>
      <c r="Q1387" t="str">
        <f t="shared" si="65"/>
        <v>July-October</v>
      </c>
    </row>
    <row r="1388" spans="1:17" x14ac:dyDescent="0.3">
      <c r="A1388">
        <v>2021</v>
      </c>
      <c r="B1388" t="s">
        <v>19</v>
      </c>
      <c r="C1388" t="s">
        <v>24</v>
      </c>
      <c r="D1388" t="s">
        <v>34</v>
      </c>
      <c r="E1388" t="str">
        <f t="shared" si="63"/>
        <v>Foreign</v>
      </c>
      <c r="F1388" t="s">
        <v>42</v>
      </c>
      <c r="G1388">
        <v>11</v>
      </c>
      <c r="H1388" t="s">
        <v>47</v>
      </c>
      <c r="I1388" s="3">
        <f t="shared" si="64"/>
        <v>180.29</v>
      </c>
      <c r="J1388" s="3">
        <v>1983.19</v>
      </c>
      <c r="K1388" t="s">
        <v>51</v>
      </c>
      <c r="L1388" t="s">
        <v>53</v>
      </c>
      <c r="M1388" t="s">
        <v>58</v>
      </c>
      <c r="N1388">
        <v>1.3</v>
      </c>
      <c r="O1388" t="s">
        <v>60</v>
      </c>
      <c r="P1388" t="s">
        <v>62</v>
      </c>
      <c r="Q1388" t="str">
        <f t="shared" si="65"/>
        <v>March-June</v>
      </c>
    </row>
    <row r="1389" spans="1:17" x14ac:dyDescent="0.3">
      <c r="A1389">
        <v>2015</v>
      </c>
      <c r="B1389" t="s">
        <v>15</v>
      </c>
      <c r="C1389" t="s">
        <v>16</v>
      </c>
      <c r="D1389" t="s">
        <v>31</v>
      </c>
      <c r="E1389" t="str">
        <f t="shared" si="63"/>
        <v>Foreign</v>
      </c>
      <c r="F1389" t="s">
        <v>42</v>
      </c>
      <c r="G1389">
        <v>10</v>
      </c>
      <c r="H1389" t="s">
        <v>44</v>
      </c>
      <c r="I1389" s="3">
        <f t="shared" si="64"/>
        <v>285.54000000000002</v>
      </c>
      <c r="J1389" s="3">
        <v>2855.4</v>
      </c>
      <c r="K1389" t="s">
        <v>50</v>
      </c>
      <c r="L1389" t="s">
        <v>55</v>
      </c>
      <c r="M1389" t="s">
        <v>58</v>
      </c>
      <c r="N1389">
        <v>3.7</v>
      </c>
      <c r="O1389" t="s">
        <v>60</v>
      </c>
      <c r="P1389" t="s">
        <v>61</v>
      </c>
      <c r="Q1389" t="str">
        <f t="shared" si="65"/>
        <v>March-June</v>
      </c>
    </row>
    <row r="1390" spans="1:17" x14ac:dyDescent="0.3">
      <c r="A1390">
        <v>2022</v>
      </c>
      <c r="B1390" t="s">
        <v>15</v>
      </c>
      <c r="C1390" t="s">
        <v>25</v>
      </c>
      <c r="D1390" t="s">
        <v>33</v>
      </c>
      <c r="E1390" t="str">
        <f t="shared" si="63"/>
        <v>Foreign</v>
      </c>
      <c r="F1390" t="s">
        <v>43</v>
      </c>
      <c r="G1390">
        <v>7</v>
      </c>
      <c r="H1390" t="s">
        <v>47</v>
      </c>
      <c r="I1390" s="3">
        <f t="shared" si="64"/>
        <v>130.24</v>
      </c>
      <c r="J1390" s="3">
        <v>911.68000000000006</v>
      </c>
      <c r="K1390" t="s">
        <v>50</v>
      </c>
      <c r="L1390" t="s">
        <v>54</v>
      </c>
      <c r="M1390" t="s">
        <v>57</v>
      </c>
      <c r="N1390">
        <v>3.8</v>
      </c>
      <c r="O1390" t="s">
        <v>59</v>
      </c>
      <c r="P1390" t="s">
        <v>62</v>
      </c>
      <c r="Q1390" t="str">
        <f t="shared" si="65"/>
        <v>July-October</v>
      </c>
    </row>
    <row r="1391" spans="1:17" x14ac:dyDescent="0.3">
      <c r="A1391">
        <v>2017</v>
      </c>
      <c r="B1391" t="s">
        <v>18</v>
      </c>
      <c r="C1391" t="s">
        <v>16</v>
      </c>
      <c r="D1391" t="s">
        <v>32</v>
      </c>
      <c r="E1391" t="str">
        <f t="shared" si="63"/>
        <v>Foreign</v>
      </c>
      <c r="F1391" t="s">
        <v>40</v>
      </c>
      <c r="G1391">
        <v>6</v>
      </c>
      <c r="H1391" t="s">
        <v>45</v>
      </c>
      <c r="I1391" s="3">
        <f t="shared" si="64"/>
        <v>120.28000000000002</v>
      </c>
      <c r="J1391" s="3">
        <v>721.68000000000006</v>
      </c>
      <c r="K1391" t="s">
        <v>48</v>
      </c>
      <c r="L1391" t="s">
        <v>54</v>
      </c>
      <c r="M1391" t="s">
        <v>56</v>
      </c>
      <c r="N1391">
        <v>3.5</v>
      </c>
      <c r="O1391" t="s">
        <v>60</v>
      </c>
      <c r="P1391" t="s">
        <v>63</v>
      </c>
      <c r="Q1391" t="str">
        <f t="shared" si="65"/>
        <v>November-February</v>
      </c>
    </row>
    <row r="1392" spans="1:17" x14ac:dyDescent="0.3">
      <c r="A1392">
        <v>2022</v>
      </c>
      <c r="B1392" t="s">
        <v>20</v>
      </c>
      <c r="C1392" t="s">
        <v>16</v>
      </c>
      <c r="D1392" t="s">
        <v>36</v>
      </c>
      <c r="E1392" t="str">
        <f t="shared" si="63"/>
        <v>Foreign</v>
      </c>
      <c r="F1392" t="s">
        <v>43</v>
      </c>
      <c r="G1392">
        <v>12</v>
      </c>
      <c r="H1392" t="s">
        <v>44</v>
      </c>
      <c r="I1392" s="3">
        <f t="shared" si="64"/>
        <v>65.47</v>
      </c>
      <c r="J1392" s="3">
        <v>785.64</v>
      </c>
      <c r="K1392" t="s">
        <v>50</v>
      </c>
      <c r="L1392" t="s">
        <v>52</v>
      </c>
      <c r="M1392" t="s">
        <v>57</v>
      </c>
      <c r="N1392">
        <v>4.5</v>
      </c>
      <c r="O1392" t="s">
        <v>59</v>
      </c>
      <c r="P1392" t="s">
        <v>62</v>
      </c>
      <c r="Q1392" t="str">
        <f t="shared" si="65"/>
        <v>July-October</v>
      </c>
    </row>
    <row r="1393" spans="1:17" x14ac:dyDescent="0.3">
      <c r="A1393">
        <v>2019</v>
      </c>
      <c r="B1393" t="s">
        <v>19</v>
      </c>
      <c r="C1393" t="s">
        <v>22</v>
      </c>
      <c r="D1393" t="s">
        <v>36</v>
      </c>
      <c r="E1393" t="str">
        <f t="shared" si="63"/>
        <v>Foreign</v>
      </c>
      <c r="F1393" t="s">
        <v>40</v>
      </c>
      <c r="G1393">
        <v>6</v>
      </c>
      <c r="H1393" t="s">
        <v>44</v>
      </c>
      <c r="I1393" s="3">
        <f t="shared" si="64"/>
        <v>282.71999999999997</v>
      </c>
      <c r="J1393" s="3">
        <v>1696.32</v>
      </c>
      <c r="K1393" t="s">
        <v>49</v>
      </c>
      <c r="L1393" t="s">
        <v>55</v>
      </c>
      <c r="M1393" t="s">
        <v>57</v>
      </c>
      <c r="N1393">
        <v>4</v>
      </c>
      <c r="O1393" t="s">
        <v>60</v>
      </c>
      <c r="P1393" t="s">
        <v>62</v>
      </c>
      <c r="Q1393" t="str">
        <f t="shared" si="65"/>
        <v>July-October</v>
      </c>
    </row>
    <row r="1394" spans="1:17" x14ac:dyDescent="0.3">
      <c r="A1394">
        <v>2015</v>
      </c>
      <c r="B1394" t="s">
        <v>20</v>
      </c>
      <c r="C1394" t="s">
        <v>22</v>
      </c>
      <c r="D1394" t="s">
        <v>33</v>
      </c>
      <c r="E1394" t="str">
        <f t="shared" si="63"/>
        <v>Foreign</v>
      </c>
      <c r="F1394" t="s">
        <v>40</v>
      </c>
      <c r="G1394">
        <v>8</v>
      </c>
      <c r="H1394" t="s">
        <v>45</v>
      </c>
      <c r="I1394" s="3">
        <f t="shared" si="64"/>
        <v>244.21</v>
      </c>
      <c r="J1394" s="3">
        <v>1953.68</v>
      </c>
      <c r="K1394" t="s">
        <v>50</v>
      </c>
      <c r="L1394" t="s">
        <v>52</v>
      </c>
      <c r="M1394" t="s">
        <v>58</v>
      </c>
      <c r="N1394">
        <v>1.6</v>
      </c>
      <c r="O1394" t="s">
        <v>59</v>
      </c>
      <c r="P1394" t="s">
        <v>62</v>
      </c>
      <c r="Q1394" t="str">
        <f t="shared" si="65"/>
        <v>March-June</v>
      </c>
    </row>
    <row r="1395" spans="1:17" x14ac:dyDescent="0.3">
      <c r="A1395">
        <v>2021</v>
      </c>
      <c r="B1395" t="s">
        <v>21</v>
      </c>
      <c r="C1395" t="s">
        <v>26</v>
      </c>
      <c r="D1395" t="s">
        <v>35</v>
      </c>
      <c r="E1395" t="str">
        <f t="shared" si="63"/>
        <v>Foreign</v>
      </c>
      <c r="F1395" t="s">
        <v>41</v>
      </c>
      <c r="G1395">
        <v>14</v>
      </c>
      <c r="H1395" t="s">
        <v>45</v>
      </c>
      <c r="I1395" s="3">
        <f t="shared" si="64"/>
        <v>81.88</v>
      </c>
      <c r="J1395" s="3">
        <v>1146.32</v>
      </c>
      <c r="K1395" t="s">
        <v>51</v>
      </c>
      <c r="L1395" t="s">
        <v>55</v>
      </c>
      <c r="M1395" t="s">
        <v>57</v>
      </c>
      <c r="N1395">
        <v>2</v>
      </c>
      <c r="O1395" t="s">
        <v>59</v>
      </c>
      <c r="P1395" t="s">
        <v>61</v>
      </c>
      <c r="Q1395" t="str">
        <f t="shared" si="65"/>
        <v>July-October</v>
      </c>
    </row>
    <row r="1396" spans="1:17" x14ac:dyDescent="0.3">
      <c r="A1396">
        <v>2019</v>
      </c>
      <c r="B1396" t="s">
        <v>20</v>
      </c>
      <c r="C1396" t="s">
        <v>25</v>
      </c>
      <c r="D1396" t="s">
        <v>33</v>
      </c>
      <c r="E1396" t="str">
        <f t="shared" si="63"/>
        <v>Foreign</v>
      </c>
      <c r="F1396" t="s">
        <v>39</v>
      </c>
      <c r="G1396">
        <v>6</v>
      </c>
      <c r="H1396" t="s">
        <v>45</v>
      </c>
      <c r="I1396" s="3">
        <f t="shared" si="64"/>
        <v>113.15000000000002</v>
      </c>
      <c r="J1396" s="3">
        <v>678.90000000000009</v>
      </c>
      <c r="K1396" t="s">
        <v>49</v>
      </c>
      <c r="L1396" t="s">
        <v>53</v>
      </c>
      <c r="M1396" t="s">
        <v>56</v>
      </c>
      <c r="N1396">
        <v>2.9</v>
      </c>
      <c r="O1396" t="s">
        <v>60</v>
      </c>
      <c r="P1396" t="s">
        <v>63</v>
      </c>
      <c r="Q1396" t="str">
        <f t="shared" si="65"/>
        <v>November-February</v>
      </c>
    </row>
    <row r="1397" spans="1:17" x14ac:dyDescent="0.3">
      <c r="A1397">
        <v>2020</v>
      </c>
      <c r="B1397" t="s">
        <v>15</v>
      </c>
      <c r="C1397" t="s">
        <v>16</v>
      </c>
      <c r="D1397" t="s">
        <v>32</v>
      </c>
      <c r="E1397" t="str">
        <f t="shared" si="63"/>
        <v>Foreign</v>
      </c>
      <c r="F1397" t="s">
        <v>39</v>
      </c>
      <c r="G1397">
        <v>2</v>
      </c>
      <c r="H1397" t="s">
        <v>46</v>
      </c>
      <c r="I1397" s="3">
        <f t="shared" si="64"/>
        <v>276.18</v>
      </c>
      <c r="J1397" s="3">
        <v>552.36</v>
      </c>
      <c r="K1397" t="s">
        <v>49</v>
      </c>
      <c r="L1397" t="s">
        <v>55</v>
      </c>
      <c r="M1397" t="s">
        <v>57</v>
      </c>
      <c r="N1397">
        <v>2.6</v>
      </c>
      <c r="O1397" t="s">
        <v>60</v>
      </c>
      <c r="P1397" t="s">
        <v>63</v>
      </c>
      <c r="Q1397" t="str">
        <f t="shared" si="65"/>
        <v>July-October</v>
      </c>
    </row>
    <row r="1398" spans="1:17" x14ac:dyDescent="0.3">
      <c r="A1398">
        <v>2020</v>
      </c>
      <c r="B1398" t="s">
        <v>20</v>
      </c>
      <c r="C1398" t="s">
        <v>16</v>
      </c>
      <c r="D1398" t="s">
        <v>31</v>
      </c>
      <c r="E1398" t="str">
        <f t="shared" si="63"/>
        <v>Foreign</v>
      </c>
      <c r="F1398" t="s">
        <v>39</v>
      </c>
      <c r="G1398">
        <v>7</v>
      </c>
      <c r="H1398" t="s">
        <v>46</v>
      </c>
      <c r="I1398" s="3">
        <f t="shared" si="64"/>
        <v>170.44</v>
      </c>
      <c r="J1398" s="3">
        <v>1193.08</v>
      </c>
      <c r="K1398" t="s">
        <v>48</v>
      </c>
      <c r="L1398" t="s">
        <v>53</v>
      </c>
      <c r="M1398" t="s">
        <v>56</v>
      </c>
      <c r="N1398">
        <v>3.7</v>
      </c>
      <c r="O1398" t="s">
        <v>59</v>
      </c>
      <c r="P1398" t="s">
        <v>62</v>
      </c>
      <c r="Q1398" t="str">
        <f t="shared" si="65"/>
        <v>November-February</v>
      </c>
    </row>
    <row r="1399" spans="1:17" x14ac:dyDescent="0.3">
      <c r="A1399">
        <v>2022</v>
      </c>
      <c r="B1399" t="s">
        <v>20</v>
      </c>
      <c r="C1399" t="s">
        <v>24</v>
      </c>
      <c r="D1399" t="s">
        <v>31</v>
      </c>
      <c r="E1399" t="str">
        <f t="shared" si="63"/>
        <v>Foreign</v>
      </c>
      <c r="F1399" t="s">
        <v>42</v>
      </c>
      <c r="G1399">
        <v>13</v>
      </c>
      <c r="H1399" t="s">
        <v>46</v>
      </c>
      <c r="I1399" s="3">
        <f t="shared" si="64"/>
        <v>175.77</v>
      </c>
      <c r="J1399" s="3">
        <v>2285.0100000000002</v>
      </c>
      <c r="K1399" t="s">
        <v>49</v>
      </c>
      <c r="L1399" t="s">
        <v>54</v>
      </c>
      <c r="M1399" t="s">
        <v>57</v>
      </c>
      <c r="N1399">
        <v>1.5</v>
      </c>
      <c r="O1399" t="s">
        <v>60</v>
      </c>
      <c r="P1399" t="s">
        <v>62</v>
      </c>
      <c r="Q1399" t="str">
        <f t="shared" si="65"/>
        <v>July-October</v>
      </c>
    </row>
    <row r="1400" spans="1:17" x14ac:dyDescent="0.3">
      <c r="A1400">
        <v>2023</v>
      </c>
      <c r="B1400" t="s">
        <v>17</v>
      </c>
      <c r="C1400" t="s">
        <v>28</v>
      </c>
      <c r="D1400" t="s">
        <v>33</v>
      </c>
      <c r="E1400" t="str">
        <f t="shared" si="63"/>
        <v>Foreign</v>
      </c>
      <c r="F1400" t="s">
        <v>39</v>
      </c>
      <c r="G1400">
        <v>10</v>
      </c>
      <c r="H1400" t="s">
        <v>45</v>
      </c>
      <c r="I1400" s="3">
        <f t="shared" si="64"/>
        <v>201.48</v>
      </c>
      <c r="J1400" s="3">
        <v>2014.8</v>
      </c>
      <c r="K1400" t="s">
        <v>50</v>
      </c>
      <c r="L1400" t="s">
        <v>54</v>
      </c>
      <c r="M1400" t="s">
        <v>56</v>
      </c>
      <c r="N1400">
        <v>2.4</v>
      </c>
      <c r="O1400" t="s">
        <v>60</v>
      </c>
      <c r="P1400" t="s">
        <v>62</v>
      </c>
      <c r="Q1400" t="str">
        <f t="shared" si="65"/>
        <v>November-February</v>
      </c>
    </row>
    <row r="1401" spans="1:17" x14ac:dyDescent="0.3">
      <c r="A1401">
        <v>2016</v>
      </c>
      <c r="B1401" t="s">
        <v>19</v>
      </c>
      <c r="C1401" t="s">
        <v>25</v>
      </c>
      <c r="D1401" t="s">
        <v>29</v>
      </c>
      <c r="E1401" t="str">
        <f t="shared" si="63"/>
        <v>Domestic</v>
      </c>
      <c r="F1401" t="s">
        <v>42</v>
      </c>
      <c r="G1401">
        <v>14</v>
      </c>
      <c r="H1401" t="s">
        <v>47</v>
      </c>
      <c r="I1401" s="3">
        <f t="shared" si="64"/>
        <v>233.41</v>
      </c>
      <c r="J1401" s="3">
        <v>3267.74</v>
      </c>
      <c r="K1401" t="s">
        <v>50</v>
      </c>
      <c r="L1401" t="s">
        <v>52</v>
      </c>
      <c r="M1401" t="s">
        <v>58</v>
      </c>
      <c r="N1401">
        <v>2</v>
      </c>
      <c r="O1401" t="s">
        <v>59</v>
      </c>
      <c r="P1401" t="s">
        <v>62</v>
      </c>
      <c r="Q1401" t="str">
        <f t="shared" si="65"/>
        <v>March-June</v>
      </c>
    </row>
    <row r="1402" spans="1:17" x14ac:dyDescent="0.3">
      <c r="A1402">
        <v>2023</v>
      </c>
      <c r="B1402" t="s">
        <v>19</v>
      </c>
      <c r="C1402" t="s">
        <v>28</v>
      </c>
      <c r="D1402" t="s">
        <v>34</v>
      </c>
      <c r="E1402" t="str">
        <f t="shared" si="63"/>
        <v>Foreign</v>
      </c>
      <c r="F1402" t="s">
        <v>43</v>
      </c>
      <c r="G1402">
        <v>13</v>
      </c>
      <c r="H1402" t="s">
        <v>44</v>
      </c>
      <c r="I1402" s="3">
        <f t="shared" si="64"/>
        <v>283</v>
      </c>
      <c r="J1402" s="3">
        <v>3679</v>
      </c>
      <c r="K1402" t="s">
        <v>48</v>
      </c>
      <c r="L1402" t="s">
        <v>54</v>
      </c>
      <c r="M1402" t="s">
        <v>58</v>
      </c>
      <c r="N1402">
        <v>2.2000000000000002</v>
      </c>
      <c r="O1402" t="s">
        <v>60</v>
      </c>
      <c r="P1402" t="s">
        <v>62</v>
      </c>
      <c r="Q1402" t="str">
        <f t="shared" si="65"/>
        <v>March-June</v>
      </c>
    </row>
    <row r="1403" spans="1:17" x14ac:dyDescent="0.3">
      <c r="A1403">
        <v>2025</v>
      </c>
      <c r="B1403" t="s">
        <v>15</v>
      </c>
      <c r="C1403" t="s">
        <v>25</v>
      </c>
      <c r="D1403" t="s">
        <v>30</v>
      </c>
      <c r="E1403" t="str">
        <f t="shared" si="63"/>
        <v>Foreign</v>
      </c>
      <c r="F1403" t="s">
        <v>42</v>
      </c>
      <c r="G1403">
        <v>4</v>
      </c>
      <c r="H1403" t="s">
        <v>46</v>
      </c>
      <c r="I1403" s="3">
        <f t="shared" si="64"/>
        <v>244.62</v>
      </c>
      <c r="J1403" s="3">
        <v>978.48</v>
      </c>
      <c r="K1403" t="s">
        <v>50</v>
      </c>
      <c r="L1403" t="s">
        <v>54</v>
      </c>
      <c r="M1403" t="s">
        <v>57</v>
      </c>
      <c r="N1403">
        <v>3.8</v>
      </c>
      <c r="O1403" t="s">
        <v>59</v>
      </c>
      <c r="P1403" t="s">
        <v>63</v>
      </c>
      <c r="Q1403" t="str">
        <f t="shared" si="65"/>
        <v>July-October</v>
      </c>
    </row>
    <row r="1404" spans="1:17" x14ac:dyDescent="0.3">
      <c r="A1404">
        <v>2024</v>
      </c>
      <c r="B1404" t="s">
        <v>16</v>
      </c>
      <c r="C1404" t="s">
        <v>25</v>
      </c>
      <c r="D1404" t="s">
        <v>35</v>
      </c>
      <c r="E1404" t="str">
        <f t="shared" si="63"/>
        <v>Foreign</v>
      </c>
      <c r="F1404" t="s">
        <v>40</v>
      </c>
      <c r="G1404">
        <v>11</v>
      </c>
      <c r="H1404" t="s">
        <v>45</v>
      </c>
      <c r="I1404" s="3">
        <f t="shared" si="64"/>
        <v>281.67</v>
      </c>
      <c r="J1404" s="3">
        <v>3098.37</v>
      </c>
      <c r="K1404" t="s">
        <v>50</v>
      </c>
      <c r="L1404" t="s">
        <v>53</v>
      </c>
      <c r="M1404" t="s">
        <v>58</v>
      </c>
      <c r="N1404">
        <v>1.3</v>
      </c>
      <c r="O1404" t="s">
        <v>60</v>
      </c>
      <c r="P1404" t="s">
        <v>61</v>
      </c>
      <c r="Q1404" t="str">
        <f t="shared" si="65"/>
        <v>March-June</v>
      </c>
    </row>
    <row r="1405" spans="1:17" x14ac:dyDescent="0.3">
      <c r="A1405">
        <v>2023</v>
      </c>
      <c r="B1405" t="s">
        <v>20</v>
      </c>
      <c r="C1405" t="s">
        <v>27</v>
      </c>
      <c r="D1405" t="s">
        <v>35</v>
      </c>
      <c r="E1405" t="str">
        <f t="shared" si="63"/>
        <v>Foreign</v>
      </c>
      <c r="F1405" t="s">
        <v>41</v>
      </c>
      <c r="G1405">
        <v>11</v>
      </c>
      <c r="H1405" t="s">
        <v>44</v>
      </c>
      <c r="I1405" s="3">
        <f t="shared" si="64"/>
        <v>249.76999999999998</v>
      </c>
      <c r="J1405" s="3">
        <v>2747.47</v>
      </c>
      <c r="K1405" t="s">
        <v>49</v>
      </c>
      <c r="L1405" t="s">
        <v>55</v>
      </c>
      <c r="M1405" t="s">
        <v>57</v>
      </c>
      <c r="N1405">
        <v>4.5</v>
      </c>
      <c r="O1405" t="s">
        <v>60</v>
      </c>
      <c r="P1405" t="s">
        <v>62</v>
      </c>
      <c r="Q1405" t="str">
        <f t="shared" si="65"/>
        <v>July-October</v>
      </c>
    </row>
    <row r="1406" spans="1:17" x14ac:dyDescent="0.3">
      <c r="A1406">
        <v>2024</v>
      </c>
      <c r="B1406" t="s">
        <v>20</v>
      </c>
      <c r="C1406" t="s">
        <v>26</v>
      </c>
      <c r="D1406" t="s">
        <v>30</v>
      </c>
      <c r="E1406" t="str">
        <f t="shared" si="63"/>
        <v>Foreign</v>
      </c>
      <c r="F1406" t="s">
        <v>41</v>
      </c>
      <c r="G1406">
        <v>3</v>
      </c>
      <c r="H1406" t="s">
        <v>46</v>
      </c>
      <c r="I1406" s="3">
        <f t="shared" si="64"/>
        <v>33</v>
      </c>
      <c r="J1406" s="3">
        <v>99</v>
      </c>
      <c r="K1406" t="s">
        <v>48</v>
      </c>
      <c r="L1406" t="s">
        <v>53</v>
      </c>
      <c r="M1406" t="s">
        <v>56</v>
      </c>
      <c r="N1406">
        <v>3.6</v>
      </c>
      <c r="O1406" t="s">
        <v>60</v>
      </c>
      <c r="P1406" t="s">
        <v>61</v>
      </c>
      <c r="Q1406" t="str">
        <f t="shared" si="65"/>
        <v>November-February</v>
      </c>
    </row>
    <row r="1407" spans="1:17" x14ac:dyDescent="0.3">
      <c r="A1407">
        <v>2024</v>
      </c>
      <c r="B1407" t="s">
        <v>18</v>
      </c>
      <c r="C1407" t="s">
        <v>28</v>
      </c>
      <c r="D1407" t="s">
        <v>36</v>
      </c>
      <c r="E1407" t="str">
        <f t="shared" si="63"/>
        <v>Foreign</v>
      </c>
      <c r="F1407" t="s">
        <v>40</v>
      </c>
      <c r="G1407">
        <v>8</v>
      </c>
      <c r="H1407" t="s">
        <v>45</v>
      </c>
      <c r="I1407" s="3">
        <f t="shared" si="64"/>
        <v>52.91</v>
      </c>
      <c r="J1407" s="3">
        <v>423.28</v>
      </c>
      <c r="K1407" t="s">
        <v>48</v>
      </c>
      <c r="L1407" t="s">
        <v>54</v>
      </c>
      <c r="M1407" t="s">
        <v>56</v>
      </c>
      <c r="N1407">
        <v>2.6</v>
      </c>
      <c r="O1407" t="s">
        <v>60</v>
      </c>
      <c r="P1407" t="s">
        <v>62</v>
      </c>
      <c r="Q1407" t="str">
        <f t="shared" si="65"/>
        <v>November-February</v>
      </c>
    </row>
    <row r="1408" spans="1:17" x14ac:dyDescent="0.3">
      <c r="A1408">
        <v>2021</v>
      </c>
      <c r="B1408" t="s">
        <v>19</v>
      </c>
      <c r="C1408" t="s">
        <v>27</v>
      </c>
      <c r="D1408" t="s">
        <v>36</v>
      </c>
      <c r="E1408" t="str">
        <f t="shared" si="63"/>
        <v>Foreign</v>
      </c>
      <c r="F1408" t="s">
        <v>43</v>
      </c>
      <c r="G1408">
        <v>10</v>
      </c>
      <c r="H1408" t="s">
        <v>44</v>
      </c>
      <c r="I1408" s="3">
        <f t="shared" si="64"/>
        <v>267.77</v>
      </c>
      <c r="J1408" s="3">
        <v>2677.7</v>
      </c>
      <c r="K1408" t="s">
        <v>50</v>
      </c>
      <c r="L1408" t="s">
        <v>55</v>
      </c>
      <c r="M1408" t="s">
        <v>58</v>
      </c>
      <c r="N1408">
        <v>2.9</v>
      </c>
      <c r="O1408" t="s">
        <v>59</v>
      </c>
      <c r="P1408" t="s">
        <v>62</v>
      </c>
      <c r="Q1408" t="str">
        <f t="shared" si="65"/>
        <v>March-June</v>
      </c>
    </row>
    <row r="1409" spans="1:17" x14ac:dyDescent="0.3">
      <c r="A1409">
        <v>2015</v>
      </c>
      <c r="B1409" t="s">
        <v>20</v>
      </c>
      <c r="C1409" t="s">
        <v>24</v>
      </c>
      <c r="D1409" t="s">
        <v>36</v>
      </c>
      <c r="E1409" t="str">
        <f t="shared" si="63"/>
        <v>Foreign</v>
      </c>
      <c r="F1409" t="s">
        <v>41</v>
      </c>
      <c r="G1409">
        <v>12</v>
      </c>
      <c r="H1409" t="s">
        <v>46</v>
      </c>
      <c r="I1409" s="3">
        <f t="shared" si="64"/>
        <v>27.76</v>
      </c>
      <c r="J1409" s="3">
        <v>333.12</v>
      </c>
      <c r="K1409" t="s">
        <v>50</v>
      </c>
      <c r="L1409" t="s">
        <v>54</v>
      </c>
      <c r="M1409" t="s">
        <v>57</v>
      </c>
      <c r="N1409">
        <v>3.8</v>
      </c>
      <c r="O1409" t="s">
        <v>60</v>
      </c>
      <c r="P1409" t="s">
        <v>61</v>
      </c>
      <c r="Q1409" t="str">
        <f t="shared" si="65"/>
        <v>July-October</v>
      </c>
    </row>
    <row r="1410" spans="1:17" x14ac:dyDescent="0.3">
      <c r="A1410">
        <v>2021</v>
      </c>
      <c r="B1410" t="s">
        <v>19</v>
      </c>
      <c r="C1410" t="s">
        <v>26</v>
      </c>
      <c r="D1410" t="s">
        <v>31</v>
      </c>
      <c r="E1410" t="str">
        <f t="shared" si="63"/>
        <v>Foreign</v>
      </c>
      <c r="F1410" t="s">
        <v>40</v>
      </c>
      <c r="G1410">
        <v>12</v>
      </c>
      <c r="H1410" t="s">
        <v>46</v>
      </c>
      <c r="I1410" s="3">
        <f t="shared" si="64"/>
        <v>242.37</v>
      </c>
      <c r="J1410" s="3">
        <v>2908.44</v>
      </c>
      <c r="K1410" t="s">
        <v>51</v>
      </c>
      <c r="L1410" t="s">
        <v>54</v>
      </c>
      <c r="M1410" t="s">
        <v>56</v>
      </c>
      <c r="N1410">
        <v>3.9</v>
      </c>
      <c r="O1410" t="s">
        <v>59</v>
      </c>
      <c r="P1410" t="s">
        <v>62</v>
      </c>
      <c r="Q1410" t="str">
        <f t="shared" si="65"/>
        <v>November-February</v>
      </c>
    </row>
    <row r="1411" spans="1:17" x14ac:dyDescent="0.3">
      <c r="A1411">
        <v>2024</v>
      </c>
      <c r="B1411" t="s">
        <v>20</v>
      </c>
      <c r="C1411" t="s">
        <v>26</v>
      </c>
      <c r="D1411" t="s">
        <v>32</v>
      </c>
      <c r="E1411" t="str">
        <f t="shared" ref="E1411:E1474" si="66">IF(D1411="India","Domestic","Foreign")</f>
        <v>Foreign</v>
      </c>
      <c r="F1411" t="s">
        <v>41</v>
      </c>
      <c r="G1411">
        <v>5</v>
      </c>
      <c r="H1411" t="s">
        <v>46</v>
      </c>
      <c r="I1411" s="3">
        <f t="shared" ref="I1411:I1474" si="67">J1411/G1411</f>
        <v>257.95999999999998</v>
      </c>
      <c r="J1411" s="3">
        <v>1289.8</v>
      </c>
      <c r="K1411" t="s">
        <v>48</v>
      </c>
      <c r="L1411" t="s">
        <v>53</v>
      </c>
      <c r="M1411" t="s">
        <v>57</v>
      </c>
      <c r="N1411">
        <v>4.2</v>
      </c>
      <c r="O1411" t="s">
        <v>60</v>
      </c>
      <c r="P1411" t="s">
        <v>61</v>
      </c>
      <c r="Q1411" t="str">
        <f t="shared" ref="Q1411:Q1474" si="68">IF(M1411="Summer","March-June",IF(M1411="Monsoon","July-October","November-February"))</f>
        <v>July-October</v>
      </c>
    </row>
    <row r="1412" spans="1:17" x14ac:dyDescent="0.3">
      <c r="A1412">
        <v>2019</v>
      </c>
      <c r="B1412" t="s">
        <v>17</v>
      </c>
      <c r="C1412" t="s">
        <v>16</v>
      </c>
      <c r="D1412" t="s">
        <v>35</v>
      </c>
      <c r="E1412" t="str">
        <f t="shared" si="66"/>
        <v>Foreign</v>
      </c>
      <c r="F1412" t="s">
        <v>42</v>
      </c>
      <c r="G1412">
        <v>4</v>
      </c>
      <c r="H1412" t="s">
        <v>46</v>
      </c>
      <c r="I1412" s="3">
        <f t="shared" si="67"/>
        <v>136.33000000000001</v>
      </c>
      <c r="J1412" s="3">
        <v>545.32000000000005</v>
      </c>
      <c r="K1412" t="s">
        <v>49</v>
      </c>
      <c r="L1412" t="s">
        <v>55</v>
      </c>
      <c r="M1412" t="s">
        <v>58</v>
      </c>
      <c r="N1412">
        <v>2.1</v>
      </c>
      <c r="O1412" t="s">
        <v>59</v>
      </c>
      <c r="P1412" t="s">
        <v>63</v>
      </c>
      <c r="Q1412" t="str">
        <f t="shared" si="68"/>
        <v>March-June</v>
      </c>
    </row>
    <row r="1413" spans="1:17" x14ac:dyDescent="0.3">
      <c r="A1413">
        <v>2020</v>
      </c>
      <c r="B1413" t="s">
        <v>15</v>
      </c>
      <c r="C1413" t="s">
        <v>25</v>
      </c>
      <c r="D1413" t="s">
        <v>30</v>
      </c>
      <c r="E1413" t="str">
        <f t="shared" si="66"/>
        <v>Foreign</v>
      </c>
      <c r="F1413" t="s">
        <v>41</v>
      </c>
      <c r="G1413">
        <v>11</v>
      </c>
      <c r="H1413" t="s">
        <v>46</v>
      </c>
      <c r="I1413" s="3">
        <f t="shared" si="67"/>
        <v>119.36</v>
      </c>
      <c r="J1413" s="3">
        <v>1312.96</v>
      </c>
      <c r="K1413" t="s">
        <v>50</v>
      </c>
      <c r="L1413" t="s">
        <v>53</v>
      </c>
      <c r="M1413" t="s">
        <v>57</v>
      </c>
      <c r="N1413">
        <v>4.4000000000000004</v>
      </c>
      <c r="O1413" t="s">
        <v>60</v>
      </c>
      <c r="P1413" t="s">
        <v>63</v>
      </c>
      <c r="Q1413" t="str">
        <f t="shared" si="68"/>
        <v>July-October</v>
      </c>
    </row>
    <row r="1414" spans="1:17" x14ac:dyDescent="0.3">
      <c r="A1414">
        <v>2024</v>
      </c>
      <c r="B1414" t="s">
        <v>19</v>
      </c>
      <c r="C1414" t="s">
        <v>23</v>
      </c>
      <c r="D1414" t="s">
        <v>34</v>
      </c>
      <c r="E1414" t="str">
        <f t="shared" si="66"/>
        <v>Foreign</v>
      </c>
      <c r="F1414" t="s">
        <v>42</v>
      </c>
      <c r="G1414">
        <v>4</v>
      </c>
      <c r="H1414" t="s">
        <v>45</v>
      </c>
      <c r="I1414" s="3">
        <f t="shared" si="67"/>
        <v>74.430000000000007</v>
      </c>
      <c r="J1414" s="3">
        <v>297.72000000000003</v>
      </c>
      <c r="K1414" t="s">
        <v>51</v>
      </c>
      <c r="L1414" t="s">
        <v>52</v>
      </c>
      <c r="M1414" t="s">
        <v>58</v>
      </c>
      <c r="N1414">
        <v>4.3</v>
      </c>
      <c r="O1414" t="s">
        <v>59</v>
      </c>
      <c r="P1414" t="s">
        <v>63</v>
      </c>
      <c r="Q1414" t="str">
        <f t="shared" si="68"/>
        <v>March-June</v>
      </c>
    </row>
    <row r="1415" spans="1:17" x14ac:dyDescent="0.3">
      <c r="A1415">
        <v>2021</v>
      </c>
      <c r="B1415" t="s">
        <v>21</v>
      </c>
      <c r="C1415" t="s">
        <v>25</v>
      </c>
      <c r="D1415" t="s">
        <v>33</v>
      </c>
      <c r="E1415" t="str">
        <f t="shared" si="66"/>
        <v>Foreign</v>
      </c>
      <c r="F1415" t="s">
        <v>42</v>
      </c>
      <c r="G1415">
        <v>5</v>
      </c>
      <c r="H1415" t="s">
        <v>44</v>
      </c>
      <c r="I1415" s="3">
        <f t="shared" si="67"/>
        <v>33.700000000000003</v>
      </c>
      <c r="J1415" s="3">
        <v>168.5</v>
      </c>
      <c r="K1415" t="s">
        <v>51</v>
      </c>
      <c r="L1415" t="s">
        <v>52</v>
      </c>
      <c r="M1415" t="s">
        <v>57</v>
      </c>
      <c r="N1415">
        <v>4.4000000000000004</v>
      </c>
      <c r="O1415" t="s">
        <v>59</v>
      </c>
      <c r="P1415" t="s">
        <v>61</v>
      </c>
      <c r="Q1415" t="str">
        <f t="shared" si="68"/>
        <v>July-October</v>
      </c>
    </row>
    <row r="1416" spans="1:17" x14ac:dyDescent="0.3">
      <c r="A1416">
        <v>2019</v>
      </c>
      <c r="B1416" t="s">
        <v>15</v>
      </c>
      <c r="C1416" t="s">
        <v>22</v>
      </c>
      <c r="D1416" t="s">
        <v>34</v>
      </c>
      <c r="E1416" t="str">
        <f t="shared" si="66"/>
        <v>Foreign</v>
      </c>
      <c r="F1416" t="s">
        <v>41</v>
      </c>
      <c r="G1416">
        <v>12</v>
      </c>
      <c r="H1416" t="s">
        <v>46</v>
      </c>
      <c r="I1416" s="3">
        <f t="shared" si="67"/>
        <v>228.71</v>
      </c>
      <c r="J1416" s="3">
        <v>2744.52</v>
      </c>
      <c r="K1416" t="s">
        <v>49</v>
      </c>
      <c r="L1416" t="s">
        <v>52</v>
      </c>
      <c r="M1416" t="s">
        <v>58</v>
      </c>
      <c r="N1416">
        <v>1.3</v>
      </c>
      <c r="O1416" t="s">
        <v>60</v>
      </c>
      <c r="P1416" t="s">
        <v>62</v>
      </c>
      <c r="Q1416" t="str">
        <f t="shared" si="68"/>
        <v>March-June</v>
      </c>
    </row>
    <row r="1417" spans="1:17" x14ac:dyDescent="0.3">
      <c r="A1417">
        <v>2021</v>
      </c>
      <c r="B1417" t="s">
        <v>18</v>
      </c>
      <c r="C1417" t="s">
        <v>25</v>
      </c>
      <c r="D1417" t="s">
        <v>33</v>
      </c>
      <c r="E1417" t="str">
        <f t="shared" si="66"/>
        <v>Foreign</v>
      </c>
      <c r="F1417" t="s">
        <v>41</v>
      </c>
      <c r="G1417">
        <v>4</v>
      </c>
      <c r="H1417" t="s">
        <v>44</v>
      </c>
      <c r="I1417" s="3">
        <f t="shared" si="67"/>
        <v>40.64</v>
      </c>
      <c r="J1417" s="3">
        <v>162.56</v>
      </c>
      <c r="K1417" t="s">
        <v>50</v>
      </c>
      <c r="L1417" t="s">
        <v>52</v>
      </c>
      <c r="M1417" t="s">
        <v>57</v>
      </c>
      <c r="N1417">
        <v>1.6</v>
      </c>
      <c r="O1417" t="s">
        <v>60</v>
      </c>
      <c r="P1417" t="s">
        <v>62</v>
      </c>
      <c r="Q1417" t="str">
        <f t="shared" si="68"/>
        <v>July-October</v>
      </c>
    </row>
    <row r="1418" spans="1:17" x14ac:dyDescent="0.3">
      <c r="A1418">
        <v>2023</v>
      </c>
      <c r="B1418" t="s">
        <v>15</v>
      </c>
      <c r="C1418" t="s">
        <v>25</v>
      </c>
      <c r="D1418" t="s">
        <v>31</v>
      </c>
      <c r="E1418" t="str">
        <f t="shared" si="66"/>
        <v>Foreign</v>
      </c>
      <c r="F1418" t="s">
        <v>42</v>
      </c>
      <c r="G1418">
        <v>3</v>
      </c>
      <c r="H1418" t="s">
        <v>46</v>
      </c>
      <c r="I1418" s="3">
        <f t="shared" si="67"/>
        <v>284.51</v>
      </c>
      <c r="J1418" s="3">
        <v>853.53</v>
      </c>
      <c r="K1418" t="s">
        <v>49</v>
      </c>
      <c r="L1418" t="s">
        <v>53</v>
      </c>
      <c r="M1418" t="s">
        <v>57</v>
      </c>
      <c r="N1418">
        <v>3.5</v>
      </c>
      <c r="O1418" t="s">
        <v>60</v>
      </c>
      <c r="P1418" t="s">
        <v>63</v>
      </c>
      <c r="Q1418" t="str">
        <f t="shared" si="68"/>
        <v>July-October</v>
      </c>
    </row>
    <row r="1419" spans="1:17" x14ac:dyDescent="0.3">
      <c r="A1419">
        <v>2017</v>
      </c>
      <c r="B1419" t="s">
        <v>20</v>
      </c>
      <c r="C1419" t="s">
        <v>25</v>
      </c>
      <c r="D1419" t="s">
        <v>35</v>
      </c>
      <c r="E1419" t="str">
        <f t="shared" si="66"/>
        <v>Foreign</v>
      </c>
      <c r="F1419" t="s">
        <v>41</v>
      </c>
      <c r="G1419">
        <v>4</v>
      </c>
      <c r="H1419" t="s">
        <v>45</v>
      </c>
      <c r="I1419" s="3">
        <f t="shared" si="67"/>
        <v>103.09</v>
      </c>
      <c r="J1419" s="3">
        <v>412.36</v>
      </c>
      <c r="K1419" t="s">
        <v>50</v>
      </c>
      <c r="L1419" t="s">
        <v>52</v>
      </c>
      <c r="M1419" t="s">
        <v>57</v>
      </c>
      <c r="N1419">
        <v>4.8</v>
      </c>
      <c r="O1419" t="s">
        <v>60</v>
      </c>
      <c r="P1419" t="s">
        <v>61</v>
      </c>
      <c r="Q1419" t="str">
        <f t="shared" si="68"/>
        <v>July-October</v>
      </c>
    </row>
    <row r="1420" spans="1:17" x14ac:dyDescent="0.3">
      <c r="A1420">
        <v>2022</v>
      </c>
      <c r="B1420" t="s">
        <v>18</v>
      </c>
      <c r="C1420" t="s">
        <v>16</v>
      </c>
      <c r="D1420" t="s">
        <v>32</v>
      </c>
      <c r="E1420" t="str">
        <f t="shared" si="66"/>
        <v>Foreign</v>
      </c>
      <c r="F1420" t="s">
        <v>43</v>
      </c>
      <c r="G1420">
        <v>10</v>
      </c>
      <c r="H1420" t="s">
        <v>45</v>
      </c>
      <c r="I1420" s="3">
        <f t="shared" si="67"/>
        <v>242.39000000000001</v>
      </c>
      <c r="J1420" s="3">
        <v>2423.9</v>
      </c>
      <c r="K1420" t="s">
        <v>51</v>
      </c>
      <c r="L1420" t="s">
        <v>53</v>
      </c>
      <c r="M1420" t="s">
        <v>58</v>
      </c>
      <c r="N1420">
        <v>1.4</v>
      </c>
      <c r="O1420" t="s">
        <v>60</v>
      </c>
      <c r="P1420" t="s">
        <v>63</v>
      </c>
      <c r="Q1420" t="str">
        <f t="shared" si="68"/>
        <v>March-June</v>
      </c>
    </row>
    <row r="1421" spans="1:17" x14ac:dyDescent="0.3">
      <c r="A1421">
        <v>2016</v>
      </c>
      <c r="B1421" t="s">
        <v>15</v>
      </c>
      <c r="C1421" t="s">
        <v>24</v>
      </c>
      <c r="D1421" t="s">
        <v>35</v>
      </c>
      <c r="E1421" t="str">
        <f t="shared" si="66"/>
        <v>Foreign</v>
      </c>
      <c r="F1421" t="s">
        <v>39</v>
      </c>
      <c r="G1421">
        <v>13</v>
      </c>
      <c r="H1421" t="s">
        <v>44</v>
      </c>
      <c r="I1421" s="3">
        <f t="shared" si="67"/>
        <v>36.71</v>
      </c>
      <c r="J1421" s="3">
        <v>477.23</v>
      </c>
      <c r="K1421" t="s">
        <v>50</v>
      </c>
      <c r="L1421" t="s">
        <v>55</v>
      </c>
      <c r="M1421" t="s">
        <v>57</v>
      </c>
      <c r="N1421">
        <v>4</v>
      </c>
      <c r="O1421" t="s">
        <v>60</v>
      </c>
      <c r="P1421" t="s">
        <v>61</v>
      </c>
      <c r="Q1421" t="str">
        <f t="shared" si="68"/>
        <v>July-October</v>
      </c>
    </row>
    <row r="1422" spans="1:17" x14ac:dyDescent="0.3">
      <c r="A1422">
        <v>2025</v>
      </c>
      <c r="B1422" t="s">
        <v>18</v>
      </c>
      <c r="C1422" t="s">
        <v>25</v>
      </c>
      <c r="D1422" t="s">
        <v>33</v>
      </c>
      <c r="E1422" t="str">
        <f t="shared" si="66"/>
        <v>Foreign</v>
      </c>
      <c r="F1422" t="s">
        <v>39</v>
      </c>
      <c r="G1422">
        <v>13</v>
      </c>
      <c r="H1422" t="s">
        <v>46</v>
      </c>
      <c r="I1422" s="3">
        <f t="shared" si="67"/>
        <v>170.16</v>
      </c>
      <c r="J1422" s="3">
        <v>2212.08</v>
      </c>
      <c r="K1422" t="s">
        <v>51</v>
      </c>
      <c r="L1422" t="s">
        <v>55</v>
      </c>
      <c r="M1422" t="s">
        <v>58</v>
      </c>
      <c r="N1422">
        <v>1.5</v>
      </c>
      <c r="O1422" t="s">
        <v>59</v>
      </c>
      <c r="P1422" t="s">
        <v>62</v>
      </c>
      <c r="Q1422" t="str">
        <f t="shared" si="68"/>
        <v>March-June</v>
      </c>
    </row>
    <row r="1423" spans="1:17" x14ac:dyDescent="0.3">
      <c r="A1423">
        <v>2021</v>
      </c>
      <c r="B1423" t="s">
        <v>21</v>
      </c>
      <c r="C1423" t="s">
        <v>23</v>
      </c>
      <c r="D1423" t="s">
        <v>36</v>
      </c>
      <c r="E1423" t="str">
        <f t="shared" si="66"/>
        <v>Foreign</v>
      </c>
      <c r="F1423" t="s">
        <v>40</v>
      </c>
      <c r="G1423">
        <v>5</v>
      </c>
      <c r="H1423" t="s">
        <v>45</v>
      </c>
      <c r="I1423" s="3">
        <f t="shared" si="67"/>
        <v>117.75</v>
      </c>
      <c r="J1423" s="3">
        <v>588.75</v>
      </c>
      <c r="K1423" t="s">
        <v>48</v>
      </c>
      <c r="L1423" t="s">
        <v>53</v>
      </c>
      <c r="M1423" t="s">
        <v>56</v>
      </c>
      <c r="N1423">
        <v>4.8</v>
      </c>
      <c r="O1423" t="s">
        <v>60</v>
      </c>
      <c r="P1423" t="s">
        <v>62</v>
      </c>
      <c r="Q1423" t="str">
        <f t="shared" si="68"/>
        <v>November-February</v>
      </c>
    </row>
    <row r="1424" spans="1:17" x14ac:dyDescent="0.3">
      <c r="A1424">
        <v>2016</v>
      </c>
      <c r="B1424" t="s">
        <v>15</v>
      </c>
      <c r="C1424" t="s">
        <v>16</v>
      </c>
      <c r="D1424" t="s">
        <v>34</v>
      </c>
      <c r="E1424" t="str">
        <f t="shared" si="66"/>
        <v>Foreign</v>
      </c>
      <c r="F1424" t="s">
        <v>39</v>
      </c>
      <c r="G1424">
        <v>12</v>
      </c>
      <c r="H1424" t="s">
        <v>46</v>
      </c>
      <c r="I1424" s="3">
        <f t="shared" si="67"/>
        <v>28.400000000000002</v>
      </c>
      <c r="J1424" s="3">
        <v>340.8</v>
      </c>
      <c r="K1424" t="s">
        <v>51</v>
      </c>
      <c r="L1424" t="s">
        <v>55</v>
      </c>
      <c r="M1424" t="s">
        <v>57</v>
      </c>
      <c r="N1424">
        <v>4.2</v>
      </c>
      <c r="O1424" t="s">
        <v>60</v>
      </c>
      <c r="P1424" t="s">
        <v>62</v>
      </c>
      <c r="Q1424" t="str">
        <f t="shared" si="68"/>
        <v>July-October</v>
      </c>
    </row>
    <row r="1425" spans="1:17" x14ac:dyDescent="0.3">
      <c r="A1425">
        <v>2018</v>
      </c>
      <c r="B1425" t="s">
        <v>19</v>
      </c>
      <c r="C1425" t="s">
        <v>23</v>
      </c>
      <c r="D1425" t="s">
        <v>35</v>
      </c>
      <c r="E1425" t="str">
        <f t="shared" si="66"/>
        <v>Foreign</v>
      </c>
      <c r="F1425" t="s">
        <v>43</v>
      </c>
      <c r="G1425">
        <v>2</v>
      </c>
      <c r="H1425" t="s">
        <v>46</v>
      </c>
      <c r="I1425" s="3">
        <f t="shared" si="67"/>
        <v>203.62</v>
      </c>
      <c r="J1425" s="3">
        <v>407.24</v>
      </c>
      <c r="K1425" t="s">
        <v>49</v>
      </c>
      <c r="L1425" t="s">
        <v>52</v>
      </c>
      <c r="M1425" t="s">
        <v>57</v>
      </c>
      <c r="N1425">
        <v>2.2000000000000002</v>
      </c>
      <c r="O1425" t="s">
        <v>59</v>
      </c>
      <c r="P1425" t="s">
        <v>63</v>
      </c>
      <c r="Q1425" t="str">
        <f t="shared" si="68"/>
        <v>July-October</v>
      </c>
    </row>
    <row r="1426" spans="1:17" x14ac:dyDescent="0.3">
      <c r="A1426">
        <v>2021</v>
      </c>
      <c r="B1426" t="s">
        <v>19</v>
      </c>
      <c r="C1426" t="s">
        <v>26</v>
      </c>
      <c r="D1426" t="s">
        <v>34</v>
      </c>
      <c r="E1426" t="str">
        <f t="shared" si="66"/>
        <v>Foreign</v>
      </c>
      <c r="F1426" t="s">
        <v>39</v>
      </c>
      <c r="G1426">
        <v>7</v>
      </c>
      <c r="H1426" t="s">
        <v>47</v>
      </c>
      <c r="I1426" s="3">
        <f t="shared" si="67"/>
        <v>284.09000000000003</v>
      </c>
      <c r="J1426" s="3">
        <v>1988.63</v>
      </c>
      <c r="K1426" t="s">
        <v>51</v>
      </c>
      <c r="L1426" t="s">
        <v>53</v>
      </c>
      <c r="M1426" t="s">
        <v>58</v>
      </c>
      <c r="N1426">
        <v>1.2</v>
      </c>
      <c r="O1426" t="s">
        <v>60</v>
      </c>
      <c r="P1426" t="s">
        <v>62</v>
      </c>
      <c r="Q1426" t="str">
        <f t="shared" si="68"/>
        <v>March-June</v>
      </c>
    </row>
    <row r="1427" spans="1:17" x14ac:dyDescent="0.3">
      <c r="A1427">
        <v>2017</v>
      </c>
      <c r="B1427" t="s">
        <v>16</v>
      </c>
      <c r="C1427" t="s">
        <v>16</v>
      </c>
      <c r="D1427" t="s">
        <v>30</v>
      </c>
      <c r="E1427" t="str">
        <f t="shared" si="66"/>
        <v>Foreign</v>
      </c>
      <c r="F1427" t="s">
        <v>39</v>
      </c>
      <c r="G1427">
        <v>14</v>
      </c>
      <c r="H1427" t="s">
        <v>45</v>
      </c>
      <c r="I1427" s="3">
        <f t="shared" si="67"/>
        <v>23.009999999999998</v>
      </c>
      <c r="J1427" s="3">
        <v>322.14</v>
      </c>
      <c r="K1427" t="s">
        <v>50</v>
      </c>
      <c r="L1427" t="s">
        <v>54</v>
      </c>
      <c r="M1427" t="s">
        <v>57</v>
      </c>
      <c r="N1427">
        <v>2.7</v>
      </c>
      <c r="O1427" t="s">
        <v>60</v>
      </c>
      <c r="P1427" t="s">
        <v>61</v>
      </c>
      <c r="Q1427" t="str">
        <f t="shared" si="68"/>
        <v>July-October</v>
      </c>
    </row>
    <row r="1428" spans="1:17" x14ac:dyDescent="0.3">
      <c r="A1428">
        <v>2016</v>
      </c>
      <c r="B1428" t="s">
        <v>20</v>
      </c>
      <c r="C1428" t="s">
        <v>25</v>
      </c>
      <c r="D1428" t="s">
        <v>30</v>
      </c>
      <c r="E1428" t="str">
        <f t="shared" si="66"/>
        <v>Foreign</v>
      </c>
      <c r="F1428" t="s">
        <v>43</v>
      </c>
      <c r="G1428">
        <v>14</v>
      </c>
      <c r="H1428" t="s">
        <v>44</v>
      </c>
      <c r="I1428" s="3">
        <f t="shared" si="67"/>
        <v>95.72</v>
      </c>
      <c r="J1428" s="3">
        <v>1340.08</v>
      </c>
      <c r="K1428" t="s">
        <v>49</v>
      </c>
      <c r="L1428" t="s">
        <v>55</v>
      </c>
      <c r="M1428" t="s">
        <v>57</v>
      </c>
      <c r="N1428">
        <v>3.1</v>
      </c>
      <c r="O1428" t="s">
        <v>59</v>
      </c>
      <c r="P1428" t="s">
        <v>61</v>
      </c>
      <c r="Q1428" t="str">
        <f t="shared" si="68"/>
        <v>July-October</v>
      </c>
    </row>
    <row r="1429" spans="1:17" x14ac:dyDescent="0.3">
      <c r="A1429">
        <v>2025</v>
      </c>
      <c r="B1429" t="s">
        <v>18</v>
      </c>
      <c r="C1429" t="s">
        <v>27</v>
      </c>
      <c r="D1429" t="s">
        <v>34</v>
      </c>
      <c r="E1429" t="str">
        <f t="shared" si="66"/>
        <v>Foreign</v>
      </c>
      <c r="F1429" t="s">
        <v>42</v>
      </c>
      <c r="G1429">
        <v>5</v>
      </c>
      <c r="H1429" t="s">
        <v>44</v>
      </c>
      <c r="I1429" s="3">
        <f t="shared" si="67"/>
        <v>217.01</v>
      </c>
      <c r="J1429" s="3">
        <v>1085.05</v>
      </c>
      <c r="K1429" t="s">
        <v>49</v>
      </c>
      <c r="L1429" t="s">
        <v>52</v>
      </c>
      <c r="M1429" t="s">
        <v>56</v>
      </c>
      <c r="N1429">
        <v>3.1</v>
      </c>
      <c r="O1429" t="s">
        <v>59</v>
      </c>
      <c r="P1429" t="s">
        <v>63</v>
      </c>
      <c r="Q1429" t="str">
        <f t="shared" si="68"/>
        <v>November-February</v>
      </c>
    </row>
    <row r="1430" spans="1:17" x14ac:dyDescent="0.3">
      <c r="A1430">
        <v>2024</v>
      </c>
      <c r="B1430" t="s">
        <v>16</v>
      </c>
      <c r="C1430" t="s">
        <v>16</v>
      </c>
      <c r="D1430" t="s">
        <v>32</v>
      </c>
      <c r="E1430" t="str">
        <f t="shared" si="66"/>
        <v>Foreign</v>
      </c>
      <c r="F1430" t="s">
        <v>39</v>
      </c>
      <c r="G1430">
        <v>9</v>
      </c>
      <c r="H1430" t="s">
        <v>46</v>
      </c>
      <c r="I1430" s="3">
        <f t="shared" si="67"/>
        <v>263.95000000000005</v>
      </c>
      <c r="J1430" s="3">
        <v>2375.5500000000002</v>
      </c>
      <c r="K1430" t="s">
        <v>48</v>
      </c>
      <c r="L1430" t="s">
        <v>52</v>
      </c>
      <c r="M1430" t="s">
        <v>57</v>
      </c>
      <c r="N1430">
        <v>4.4000000000000004</v>
      </c>
      <c r="O1430" t="s">
        <v>59</v>
      </c>
      <c r="P1430" t="s">
        <v>63</v>
      </c>
      <c r="Q1430" t="str">
        <f t="shared" si="68"/>
        <v>July-October</v>
      </c>
    </row>
    <row r="1431" spans="1:17" x14ac:dyDescent="0.3">
      <c r="A1431">
        <v>2021</v>
      </c>
      <c r="B1431" t="s">
        <v>16</v>
      </c>
      <c r="C1431" t="s">
        <v>28</v>
      </c>
      <c r="D1431" t="s">
        <v>29</v>
      </c>
      <c r="E1431" t="str">
        <f t="shared" si="66"/>
        <v>Domestic</v>
      </c>
      <c r="F1431" t="s">
        <v>40</v>
      </c>
      <c r="G1431">
        <v>14</v>
      </c>
      <c r="H1431" t="s">
        <v>46</v>
      </c>
      <c r="I1431" s="3">
        <f t="shared" si="67"/>
        <v>73.42</v>
      </c>
      <c r="J1431" s="3">
        <v>1027.8800000000001</v>
      </c>
      <c r="K1431" t="s">
        <v>48</v>
      </c>
      <c r="L1431" t="s">
        <v>54</v>
      </c>
      <c r="M1431" t="s">
        <v>57</v>
      </c>
      <c r="N1431">
        <v>4.9000000000000004</v>
      </c>
      <c r="O1431" t="s">
        <v>60</v>
      </c>
      <c r="P1431" t="s">
        <v>63</v>
      </c>
      <c r="Q1431" t="str">
        <f t="shared" si="68"/>
        <v>July-October</v>
      </c>
    </row>
    <row r="1432" spans="1:17" x14ac:dyDescent="0.3">
      <c r="A1432">
        <v>2015</v>
      </c>
      <c r="B1432" t="s">
        <v>17</v>
      </c>
      <c r="C1432" t="s">
        <v>24</v>
      </c>
      <c r="D1432" t="s">
        <v>32</v>
      </c>
      <c r="E1432" t="str">
        <f t="shared" si="66"/>
        <v>Foreign</v>
      </c>
      <c r="F1432" t="s">
        <v>39</v>
      </c>
      <c r="G1432">
        <v>6</v>
      </c>
      <c r="H1432" t="s">
        <v>46</v>
      </c>
      <c r="I1432" s="3">
        <f t="shared" si="67"/>
        <v>39.800000000000004</v>
      </c>
      <c r="J1432" s="3">
        <v>238.8</v>
      </c>
      <c r="K1432" t="s">
        <v>48</v>
      </c>
      <c r="L1432" t="s">
        <v>52</v>
      </c>
      <c r="M1432" t="s">
        <v>56</v>
      </c>
      <c r="N1432">
        <v>2.7</v>
      </c>
      <c r="O1432" t="s">
        <v>60</v>
      </c>
      <c r="P1432" t="s">
        <v>61</v>
      </c>
      <c r="Q1432" t="str">
        <f t="shared" si="68"/>
        <v>November-February</v>
      </c>
    </row>
    <row r="1433" spans="1:17" x14ac:dyDescent="0.3">
      <c r="A1433">
        <v>2022</v>
      </c>
      <c r="B1433" t="s">
        <v>18</v>
      </c>
      <c r="C1433" t="s">
        <v>24</v>
      </c>
      <c r="D1433" t="s">
        <v>29</v>
      </c>
      <c r="E1433" t="str">
        <f t="shared" si="66"/>
        <v>Domestic</v>
      </c>
      <c r="F1433" t="s">
        <v>39</v>
      </c>
      <c r="G1433">
        <v>11</v>
      </c>
      <c r="H1433" t="s">
        <v>47</v>
      </c>
      <c r="I1433" s="3">
        <f t="shared" si="67"/>
        <v>22.42</v>
      </c>
      <c r="J1433" s="3">
        <v>246.62</v>
      </c>
      <c r="K1433" t="s">
        <v>49</v>
      </c>
      <c r="L1433" t="s">
        <v>53</v>
      </c>
      <c r="M1433" t="s">
        <v>58</v>
      </c>
      <c r="N1433">
        <v>1.7</v>
      </c>
      <c r="O1433" t="s">
        <v>59</v>
      </c>
      <c r="P1433" t="s">
        <v>62</v>
      </c>
      <c r="Q1433" t="str">
        <f t="shared" si="68"/>
        <v>March-June</v>
      </c>
    </row>
    <row r="1434" spans="1:17" x14ac:dyDescent="0.3">
      <c r="A1434">
        <v>2017</v>
      </c>
      <c r="B1434" t="s">
        <v>16</v>
      </c>
      <c r="C1434" t="s">
        <v>26</v>
      </c>
      <c r="D1434" t="s">
        <v>35</v>
      </c>
      <c r="E1434" t="str">
        <f t="shared" si="66"/>
        <v>Foreign</v>
      </c>
      <c r="F1434" t="s">
        <v>43</v>
      </c>
      <c r="G1434">
        <v>1</v>
      </c>
      <c r="H1434" t="s">
        <v>46</v>
      </c>
      <c r="I1434" s="3">
        <f t="shared" si="67"/>
        <v>80.260000000000005</v>
      </c>
      <c r="J1434" s="3">
        <v>80.260000000000005</v>
      </c>
      <c r="K1434" t="s">
        <v>49</v>
      </c>
      <c r="L1434" t="s">
        <v>55</v>
      </c>
      <c r="M1434" t="s">
        <v>56</v>
      </c>
      <c r="N1434">
        <v>2.5</v>
      </c>
      <c r="O1434" t="s">
        <v>59</v>
      </c>
      <c r="P1434" t="s">
        <v>61</v>
      </c>
      <c r="Q1434" t="str">
        <f t="shared" si="68"/>
        <v>November-February</v>
      </c>
    </row>
    <row r="1435" spans="1:17" x14ac:dyDescent="0.3">
      <c r="A1435">
        <v>2016</v>
      </c>
      <c r="B1435" t="s">
        <v>17</v>
      </c>
      <c r="C1435" t="s">
        <v>16</v>
      </c>
      <c r="D1435" t="s">
        <v>34</v>
      </c>
      <c r="E1435" t="str">
        <f t="shared" si="66"/>
        <v>Foreign</v>
      </c>
      <c r="F1435" t="s">
        <v>43</v>
      </c>
      <c r="G1435">
        <v>9</v>
      </c>
      <c r="H1435" t="s">
        <v>46</v>
      </c>
      <c r="I1435" s="3">
        <f t="shared" si="67"/>
        <v>39.97</v>
      </c>
      <c r="J1435" s="3">
        <v>359.73</v>
      </c>
      <c r="K1435" t="s">
        <v>50</v>
      </c>
      <c r="L1435" t="s">
        <v>53</v>
      </c>
      <c r="M1435" t="s">
        <v>56</v>
      </c>
      <c r="N1435">
        <v>3.8</v>
      </c>
      <c r="O1435" t="s">
        <v>59</v>
      </c>
      <c r="P1435" t="s">
        <v>63</v>
      </c>
      <c r="Q1435" t="str">
        <f t="shared" si="68"/>
        <v>November-February</v>
      </c>
    </row>
    <row r="1436" spans="1:17" x14ac:dyDescent="0.3">
      <c r="A1436">
        <v>2017</v>
      </c>
      <c r="B1436" t="s">
        <v>16</v>
      </c>
      <c r="C1436" t="s">
        <v>23</v>
      </c>
      <c r="D1436" t="s">
        <v>31</v>
      </c>
      <c r="E1436" t="str">
        <f t="shared" si="66"/>
        <v>Foreign</v>
      </c>
      <c r="F1436" t="s">
        <v>40</v>
      </c>
      <c r="G1436">
        <v>5</v>
      </c>
      <c r="H1436" t="s">
        <v>44</v>
      </c>
      <c r="I1436" s="3">
        <f t="shared" si="67"/>
        <v>120.63</v>
      </c>
      <c r="J1436" s="3">
        <v>603.15</v>
      </c>
      <c r="K1436" t="s">
        <v>49</v>
      </c>
      <c r="L1436" t="s">
        <v>53</v>
      </c>
      <c r="M1436" t="s">
        <v>57</v>
      </c>
      <c r="N1436">
        <v>3.3</v>
      </c>
      <c r="O1436" t="s">
        <v>60</v>
      </c>
      <c r="P1436" t="s">
        <v>61</v>
      </c>
      <c r="Q1436" t="str">
        <f t="shared" si="68"/>
        <v>July-October</v>
      </c>
    </row>
    <row r="1437" spans="1:17" x14ac:dyDescent="0.3">
      <c r="A1437">
        <v>2019</v>
      </c>
      <c r="B1437" t="s">
        <v>20</v>
      </c>
      <c r="C1437" t="s">
        <v>23</v>
      </c>
      <c r="D1437" t="s">
        <v>32</v>
      </c>
      <c r="E1437" t="str">
        <f t="shared" si="66"/>
        <v>Foreign</v>
      </c>
      <c r="F1437" t="s">
        <v>41</v>
      </c>
      <c r="G1437">
        <v>9</v>
      </c>
      <c r="H1437" t="s">
        <v>47</v>
      </c>
      <c r="I1437" s="3">
        <f t="shared" si="67"/>
        <v>143.24</v>
      </c>
      <c r="J1437" s="3">
        <v>1289.1600000000001</v>
      </c>
      <c r="K1437" t="s">
        <v>48</v>
      </c>
      <c r="L1437" t="s">
        <v>55</v>
      </c>
      <c r="M1437" t="s">
        <v>57</v>
      </c>
      <c r="N1437">
        <v>1.3</v>
      </c>
      <c r="O1437" t="s">
        <v>60</v>
      </c>
      <c r="P1437" t="s">
        <v>62</v>
      </c>
      <c r="Q1437" t="str">
        <f t="shared" si="68"/>
        <v>July-October</v>
      </c>
    </row>
    <row r="1438" spans="1:17" x14ac:dyDescent="0.3">
      <c r="A1438">
        <v>2025</v>
      </c>
      <c r="B1438" t="s">
        <v>21</v>
      </c>
      <c r="C1438" t="s">
        <v>26</v>
      </c>
      <c r="D1438" t="s">
        <v>33</v>
      </c>
      <c r="E1438" t="str">
        <f t="shared" si="66"/>
        <v>Foreign</v>
      </c>
      <c r="F1438" t="s">
        <v>43</v>
      </c>
      <c r="G1438">
        <v>1</v>
      </c>
      <c r="H1438" t="s">
        <v>44</v>
      </c>
      <c r="I1438" s="3">
        <f t="shared" si="67"/>
        <v>154.38</v>
      </c>
      <c r="J1438" s="3">
        <v>154.38</v>
      </c>
      <c r="K1438" t="s">
        <v>51</v>
      </c>
      <c r="L1438" t="s">
        <v>52</v>
      </c>
      <c r="M1438" t="s">
        <v>58</v>
      </c>
      <c r="N1438">
        <v>1.8</v>
      </c>
      <c r="O1438" t="s">
        <v>59</v>
      </c>
      <c r="P1438" t="s">
        <v>62</v>
      </c>
      <c r="Q1438" t="str">
        <f t="shared" si="68"/>
        <v>March-June</v>
      </c>
    </row>
    <row r="1439" spans="1:17" x14ac:dyDescent="0.3">
      <c r="A1439">
        <v>2022</v>
      </c>
      <c r="B1439" t="s">
        <v>17</v>
      </c>
      <c r="C1439" t="s">
        <v>26</v>
      </c>
      <c r="D1439" t="s">
        <v>32</v>
      </c>
      <c r="E1439" t="str">
        <f t="shared" si="66"/>
        <v>Foreign</v>
      </c>
      <c r="F1439" t="s">
        <v>41</v>
      </c>
      <c r="G1439">
        <v>14</v>
      </c>
      <c r="H1439" t="s">
        <v>47</v>
      </c>
      <c r="I1439" s="3">
        <f t="shared" si="67"/>
        <v>59.85</v>
      </c>
      <c r="J1439" s="3">
        <v>837.9</v>
      </c>
      <c r="K1439" t="s">
        <v>50</v>
      </c>
      <c r="L1439" t="s">
        <v>54</v>
      </c>
      <c r="M1439" t="s">
        <v>58</v>
      </c>
      <c r="N1439">
        <v>3.8</v>
      </c>
      <c r="O1439" t="s">
        <v>59</v>
      </c>
      <c r="P1439" t="s">
        <v>63</v>
      </c>
      <c r="Q1439" t="str">
        <f t="shared" si="68"/>
        <v>March-June</v>
      </c>
    </row>
    <row r="1440" spans="1:17" x14ac:dyDescent="0.3">
      <c r="A1440">
        <v>2024</v>
      </c>
      <c r="B1440" t="s">
        <v>21</v>
      </c>
      <c r="C1440" t="s">
        <v>27</v>
      </c>
      <c r="D1440" t="s">
        <v>36</v>
      </c>
      <c r="E1440" t="str">
        <f t="shared" si="66"/>
        <v>Foreign</v>
      </c>
      <c r="F1440" t="s">
        <v>40</v>
      </c>
      <c r="G1440">
        <v>2</v>
      </c>
      <c r="H1440" t="s">
        <v>47</v>
      </c>
      <c r="I1440" s="3">
        <f t="shared" si="67"/>
        <v>149.91999999999999</v>
      </c>
      <c r="J1440" s="3">
        <v>299.83999999999997</v>
      </c>
      <c r="K1440" t="s">
        <v>50</v>
      </c>
      <c r="L1440" t="s">
        <v>54</v>
      </c>
      <c r="M1440" t="s">
        <v>58</v>
      </c>
      <c r="N1440">
        <v>3.8</v>
      </c>
      <c r="O1440" t="s">
        <v>59</v>
      </c>
      <c r="P1440" t="s">
        <v>61</v>
      </c>
      <c r="Q1440" t="str">
        <f t="shared" si="68"/>
        <v>March-June</v>
      </c>
    </row>
    <row r="1441" spans="1:17" x14ac:dyDescent="0.3">
      <c r="A1441">
        <v>2021</v>
      </c>
      <c r="B1441" t="s">
        <v>18</v>
      </c>
      <c r="C1441" t="s">
        <v>22</v>
      </c>
      <c r="D1441" t="s">
        <v>30</v>
      </c>
      <c r="E1441" t="str">
        <f t="shared" si="66"/>
        <v>Foreign</v>
      </c>
      <c r="F1441" t="s">
        <v>39</v>
      </c>
      <c r="G1441">
        <v>3</v>
      </c>
      <c r="H1441" t="s">
        <v>45</v>
      </c>
      <c r="I1441" s="3">
        <f t="shared" si="67"/>
        <v>22.53</v>
      </c>
      <c r="J1441" s="3">
        <v>67.59</v>
      </c>
      <c r="K1441" t="s">
        <v>51</v>
      </c>
      <c r="L1441" t="s">
        <v>52</v>
      </c>
      <c r="M1441" t="s">
        <v>56</v>
      </c>
      <c r="N1441">
        <v>3.4</v>
      </c>
      <c r="O1441" t="s">
        <v>60</v>
      </c>
      <c r="P1441" t="s">
        <v>63</v>
      </c>
      <c r="Q1441" t="str">
        <f t="shared" si="68"/>
        <v>November-February</v>
      </c>
    </row>
    <row r="1442" spans="1:17" x14ac:dyDescent="0.3">
      <c r="A1442">
        <v>2021</v>
      </c>
      <c r="B1442" t="s">
        <v>20</v>
      </c>
      <c r="C1442" t="s">
        <v>26</v>
      </c>
      <c r="D1442" t="s">
        <v>32</v>
      </c>
      <c r="E1442" t="str">
        <f t="shared" si="66"/>
        <v>Foreign</v>
      </c>
      <c r="F1442" t="s">
        <v>39</v>
      </c>
      <c r="G1442">
        <v>12</v>
      </c>
      <c r="H1442" t="s">
        <v>45</v>
      </c>
      <c r="I1442" s="3">
        <f t="shared" si="67"/>
        <v>87.04</v>
      </c>
      <c r="J1442" s="3">
        <v>1044.48</v>
      </c>
      <c r="K1442" t="s">
        <v>50</v>
      </c>
      <c r="L1442" t="s">
        <v>53</v>
      </c>
      <c r="M1442" t="s">
        <v>56</v>
      </c>
      <c r="N1442">
        <v>2.2000000000000002</v>
      </c>
      <c r="O1442" t="s">
        <v>60</v>
      </c>
      <c r="P1442" t="s">
        <v>63</v>
      </c>
      <c r="Q1442" t="str">
        <f t="shared" si="68"/>
        <v>November-February</v>
      </c>
    </row>
    <row r="1443" spans="1:17" x14ac:dyDescent="0.3">
      <c r="A1443">
        <v>2021</v>
      </c>
      <c r="B1443" t="s">
        <v>17</v>
      </c>
      <c r="C1443" t="s">
        <v>22</v>
      </c>
      <c r="D1443" t="s">
        <v>33</v>
      </c>
      <c r="E1443" t="str">
        <f t="shared" si="66"/>
        <v>Foreign</v>
      </c>
      <c r="F1443" t="s">
        <v>41</v>
      </c>
      <c r="G1443">
        <v>5</v>
      </c>
      <c r="H1443" t="s">
        <v>45</v>
      </c>
      <c r="I1443" s="3">
        <f t="shared" si="67"/>
        <v>123.34</v>
      </c>
      <c r="J1443" s="3">
        <v>616.70000000000005</v>
      </c>
      <c r="K1443" t="s">
        <v>48</v>
      </c>
      <c r="L1443" t="s">
        <v>55</v>
      </c>
      <c r="M1443" t="s">
        <v>56</v>
      </c>
      <c r="N1443">
        <v>1.7</v>
      </c>
      <c r="O1443" t="s">
        <v>59</v>
      </c>
      <c r="P1443" t="s">
        <v>63</v>
      </c>
      <c r="Q1443" t="str">
        <f t="shared" si="68"/>
        <v>November-February</v>
      </c>
    </row>
    <row r="1444" spans="1:17" x14ac:dyDescent="0.3">
      <c r="A1444">
        <v>2022</v>
      </c>
      <c r="B1444" t="s">
        <v>18</v>
      </c>
      <c r="C1444" t="s">
        <v>23</v>
      </c>
      <c r="D1444" t="s">
        <v>32</v>
      </c>
      <c r="E1444" t="str">
        <f t="shared" si="66"/>
        <v>Foreign</v>
      </c>
      <c r="F1444" t="s">
        <v>40</v>
      </c>
      <c r="G1444">
        <v>14</v>
      </c>
      <c r="H1444" t="s">
        <v>44</v>
      </c>
      <c r="I1444" s="3">
        <f t="shared" si="67"/>
        <v>53.14</v>
      </c>
      <c r="J1444" s="3">
        <v>743.96</v>
      </c>
      <c r="K1444" t="s">
        <v>48</v>
      </c>
      <c r="L1444" t="s">
        <v>55</v>
      </c>
      <c r="M1444" t="s">
        <v>58</v>
      </c>
      <c r="N1444">
        <v>1.9</v>
      </c>
      <c r="O1444" t="s">
        <v>60</v>
      </c>
      <c r="P1444" t="s">
        <v>63</v>
      </c>
      <c r="Q1444" t="str">
        <f t="shared" si="68"/>
        <v>March-June</v>
      </c>
    </row>
    <row r="1445" spans="1:17" x14ac:dyDescent="0.3">
      <c r="A1445">
        <v>2015</v>
      </c>
      <c r="B1445" t="s">
        <v>16</v>
      </c>
      <c r="C1445" t="s">
        <v>22</v>
      </c>
      <c r="D1445" t="s">
        <v>33</v>
      </c>
      <c r="E1445" t="str">
        <f t="shared" si="66"/>
        <v>Foreign</v>
      </c>
      <c r="F1445" t="s">
        <v>40</v>
      </c>
      <c r="G1445">
        <v>6</v>
      </c>
      <c r="H1445" t="s">
        <v>45</v>
      </c>
      <c r="I1445" s="3">
        <f t="shared" si="67"/>
        <v>247.92</v>
      </c>
      <c r="J1445" s="3">
        <v>1487.52</v>
      </c>
      <c r="K1445" t="s">
        <v>50</v>
      </c>
      <c r="L1445" t="s">
        <v>53</v>
      </c>
      <c r="M1445" t="s">
        <v>58</v>
      </c>
      <c r="N1445">
        <v>4.2</v>
      </c>
      <c r="O1445" t="s">
        <v>60</v>
      </c>
      <c r="P1445" t="s">
        <v>61</v>
      </c>
      <c r="Q1445" t="str">
        <f t="shared" si="68"/>
        <v>March-June</v>
      </c>
    </row>
    <row r="1446" spans="1:17" x14ac:dyDescent="0.3">
      <c r="A1446">
        <v>2018</v>
      </c>
      <c r="B1446" t="s">
        <v>19</v>
      </c>
      <c r="C1446" t="s">
        <v>24</v>
      </c>
      <c r="D1446" t="s">
        <v>29</v>
      </c>
      <c r="E1446" t="str">
        <f t="shared" si="66"/>
        <v>Domestic</v>
      </c>
      <c r="F1446" t="s">
        <v>43</v>
      </c>
      <c r="G1446">
        <v>5</v>
      </c>
      <c r="H1446" t="s">
        <v>45</v>
      </c>
      <c r="I1446" s="3">
        <f t="shared" si="67"/>
        <v>76.34</v>
      </c>
      <c r="J1446" s="3">
        <v>381.7</v>
      </c>
      <c r="K1446" t="s">
        <v>50</v>
      </c>
      <c r="L1446" t="s">
        <v>52</v>
      </c>
      <c r="M1446" t="s">
        <v>57</v>
      </c>
      <c r="N1446">
        <v>3</v>
      </c>
      <c r="O1446" t="s">
        <v>59</v>
      </c>
      <c r="P1446" t="s">
        <v>63</v>
      </c>
      <c r="Q1446" t="str">
        <f t="shared" si="68"/>
        <v>July-October</v>
      </c>
    </row>
    <row r="1447" spans="1:17" x14ac:dyDescent="0.3">
      <c r="A1447">
        <v>2020</v>
      </c>
      <c r="B1447" t="s">
        <v>15</v>
      </c>
      <c r="C1447" t="s">
        <v>23</v>
      </c>
      <c r="D1447" t="s">
        <v>36</v>
      </c>
      <c r="E1447" t="str">
        <f t="shared" si="66"/>
        <v>Foreign</v>
      </c>
      <c r="F1447" t="s">
        <v>41</v>
      </c>
      <c r="G1447">
        <v>1</v>
      </c>
      <c r="H1447" t="s">
        <v>44</v>
      </c>
      <c r="I1447" s="3">
        <f t="shared" si="67"/>
        <v>231.37</v>
      </c>
      <c r="J1447" s="3">
        <v>231.37</v>
      </c>
      <c r="K1447" t="s">
        <v>50</v>
      </c>
      <c r="L1447" t="s">
        <v>52</v>
      </c>
      <c r="M1447" t="s">
        <v>56</v>
      </c>
      <c r="N1447">
        <v>2.4</v>
      </c>
      <c r="O1447" t="s">
        <v>60</v>
      </c>
      <c r="P1447" t="s">
        <v>62</v>
      </c>
      <c r="Q1447" t="str">
        <f t="shared" si="68"/>
        <v>November-February</v>
      </c>
    </row>
    <row r="1448" spans="1:17" x14ac:dyDescent="0.3">
      <c r="A1448">
        <v>2023</v>
      </c>
      <c r="B1448" t="s">
        <v>18</v>
      </c>
      <c r="C1448" t="s">
        <v>28</v>
      </c>
      <c r="D1448" t="s">
        <v>29</v>
      </c>
      <c r="E1448" t="str">
        <f t="shared" si="66"/>
        <v>Domestic</v>
      </c>
      <c r="F1448" t="s">
        <v>43</v>
      </c>
      <c r="G1448">
        <v>4</v>
      </c>
      <c r="H1448" t="s">
        <v>47</v>
      </c>
      <c r="I1448" s="3">
        <f t="shared" si="67"/>
        <v>152.69</v>
      </c>
      <c r="J1448" s="3">
        <v>610.76</v>
      </c>
      <c r="K1448" t="s">
        <v>49</v>
      </c>
      <c r="L1448" t="s">
        <v>53</v>
      </c>
      <c r="M1448" t="s">
        <v>57</v>
      </c>
      <c r="N1448">
        <v>1.5</v>
      </c>
      <c r="O1448" t="s">
        <v>59</v>
      </c>
      <c r="P1448" t="s">
        <v>63</v>
      </c>
      <c r="Q1448" t="str">
        <f t="shared" si="68"/>
        <v>July-October</v>
      </c>
    </row>
    <row r="1449" spans="1:17" x14ac:dyDescent="0.3">
      <c r="A1449">
        <v>2016</v>
      </c>
      <c r="B1449" t="s">
        <v>21</v>
      </c>
      <c r="C1449" t="s">
        <v>23</v>
      </c>
      <c r="D1449" t="s">
        <v>33</v>
      </c>
      <c r="E1449" t="str">
        <f t="shared" si="66"/>
        <v>Foreign</v>
      </c>
      <c r="F1449" t="s">
        <v>41</v>
      </c>
      <c r="G1449">
        <v>6</v>
      </c>
      <c r="H1449" t="s">
        <v>47</v>
      </c>
      <c r="I1449" s="3">
        <f t="shared" si="67"/>
        <v>154.33000000000001</v>
      </c>
      <c r="J1449" s="3">
        <v>925.98</v>
      </c>
      <c r="K1449" t="s">
        <v>49</v>
      </c>
      <c r="L1449" t="s">
        <v>52</v>
      </c>
      <c r="M1449" t="s">
        <v>58</v>
      </c>
      <c r="N1449">
        <v>2.6</v>
      </c>
      <c r="O1449" t="s">
        <v>60</v>
      </c>
      <c r="P1449" t="s">
        <v>62</v>
      </c>
      <c r="Q1449" t="str">
        <f t="shared" si="68"/>
        <v>March-June</v>
      </c>
    </row>
    <row r="1450" spans="1:17" x14ac:dyDescent="0.3">
      <c r="A1450">
        <v>2015</v>
      </c>
      <c r="B1450" t="s">
        <v>20</v>
      </c>
      <c r="C1450" t="s">
        <v>28</v>
      </c>
      <c r="D1450" t="s">
        <v>32</v>
      </c>
      <c r="E1450" t="str">
        <f t="shared" si="66"/>
        <v>Foreign</v>
      </c>
      <c r="F1450" t="s">
        <v>43</v>
      </c>
      <c r="G1450">
        <v>4</v>
      </c>
      <c r="H1450" t="s">
        <v>46</v>
      </c>
      <c r="I1450" s="3">
        <f t="shared" si="67"/>
        <v>200.65</v>
      </c>
      <c r="J1450" s="3">
        <v>802.6</v>
      </c>
      <c r="K1450" t="s">
        <v>49</v>
      </c>
      <c r="L1450" t="s">
        <v>54</v>
      </c>
      <c r="M1450" t="s">
        <v>57</v>
      </c>
      <c r="N1450">
        <v>2.7</v>
      </c>
      <c r="O1450" t="s">
        <v>60</v>
      </c>
      <c r="P1450" t="s">
        <v>61</v>
      </c>
      <c r="Q1450" t="str">
        <f t="shared" si="68"/>
        <v>July-October</v>
      </c>
    </row>
    <row r="1451" spans="1:17" x14ac:dyDescent="0.3">
      <c r="A1451">
        <v>2024</v>
      </c>
      <c r="B1451" t="s">
        <v>20</v>
      </c>
      <c r="C1451" t="s">
        <v>16</v>
      </c>
      <c r="D1451" t="s">
        <v>36</v>
      </c>
      <c r="E1451" t="str">
        <f t="shared" si="66"/>
        <v>Foreign</v>
      </c>
      <c r="F1451" t="s">
        <v>43</v>
      </c>
      <c r="G1451">
        <v>4</v>
      </c>
      <c r="H1451" t="s">
        <v>46</v>
      </c>
      <c r="I1451" s="3">
        <f t="shared" si="67"/>
        <v>32.4</v>
      </c>
      <c r="J1451" s="3">
        <v>129.6</v>
      </c>
      <c r="K1451" t="s">
        <v>51</v>
      </c>
      <c r="L1451" t="s">
        <v>54</v>
      </c>
      <c r="M1451" t="s">
        <v>56</v>
      </c>
      <c r="N1451">
        <v>4.5</v>
      </c>
      <c r="O1451" t="s">
        <v>60</v>
      </c>
      <c r="P1451" t="s">
        <v>63</v>
      </c>
      <c r="Q1451" t="str">
        <f t="shared" si="68"/>
        <v>November-February</v>
      </c>
    </row>
    <row r="1452" spans="1:17" x14ac:dyDescent="0.3">
      <c r="A1452">
        <v>2016</v>
      </c>
      <c r="B1452" t="s">
        <v>18</v>
      </c>
      <c r="C1452" t="s">
        <v>27</v>
      </c>
      <c r="D1452" t="s">
        <v>34</v>
      </c>
      <c r="E1452" t="str">
        <f t="shared" si="66"/>
        <v>Foreign</v>
      </c>
      <c r="F1452" t="s">
        <v>40</v>
      </c>
      <c r="G1452">
        <v>5</v>
      </c>
      <c r="H1452" t="s">
        <v>45</v>
      </c>
      <c r="I1452" s="3">
        <f t="shared" si="67"/>
        <v>42.05</v>
      </c>
      <c r="J1452" s="3">
        <v>210.25</v>
      </c>
      <c r="K1452" t="s">
        <v>51</v>
      </c>
      <c r="L1452" t="s">
        <v>55</v>
      </c>
      <c r="M1452" t="s">
        <v>58</v>
      </c>
      <c r="N1452">
        <v>4.8</v>
      </c>
      <c r="O1452" t="s">
        <v>59</v>
      </c>
      <c r="P1452" t="s">
        <v>61</v>
      </c>
      <c r="Q1452" t="str">
        <f t="shared" si="68"/>
        <v>March-June</v>
      </c>
    </row>
    <row r="1453" spans="1:17" x14ac:dyDescent="0.3">
      <c r="A1453">
        <v>2021</v>
      </c>
      <c r="B1453" t="s">
        <v>16</v>
      </c>
      <c r="C1453" t="s">
        <v>27</v>
      </c>
      <c r="D1453" t="s">
        <v>34</v>
      </c>
      <c r="E1453" t="str">
        <f t="shared" si="66"/>
        <v>Foreign</v>
      </c>
      <c r="F1453" t="s">
        <v>40</v>
      </c>
      <c r="G1453">
        <v>8</v>
      </c>
      <c r="H1453" t="s">
        <v>44</v>
      </c>
      <c r="I1453" s="3">
        <f t="shared" si="67"/>
        <v>111.52</v>
      </c>
      <c r="J1453" s="3">
        <v>892.16</v>
      </c>
      <c r="K1453" t="s">
        <v>48</v>
      </c>
      <c r="L1453" t="s">
        <v>52</v>
      </c>
      <c r="M1453" t="s">
        <v>56</v>
      </c>
      <c r="N1453">
        <v>4.4000000000000004</v>
      </c>
      <c r="O1453" t="s">
        <v>60</v>
      </c>
      <c r="P1453" t="s">
        <v>62</v>
      </c>
      <c r="Q1453" t="str">
        <f t="shared" si="68"/>
        <v>November-February</v>
      </c>
    </row>
    <row r="1454" spans="1:17" x14ac:dyDescent="0.3">
      <c r="A1454">
        <v>2017</v>
      </c>
      <c r="B1454" t="s">
        <v>15</v>
      </c>
      <c r="C1454" t="s">
        <v>28</v>
      </c>
      <c r="D1454" t="s">
        <v>30</v>
      </c>
      <c r="E1454" t="str">
        <f t="shared" si="66"/>
        <v>Foreign</v>
      </c>
      <c r="F1454" t="s">
        <v>39</v>
      </c>
      <c r="G1454">
        <v>5</v>
      </c>
      <c r="H1454" t="s">
        <v>47</v>
      </c>
      <c r="I1454" s="3">
        <f t="shared" si="67"/>
        <v>136.71</v>
      </c>
      <c r="J1454" s="3">
        <v>683.55000000000007</v>
      </c>
      <c r="K1454" t="s">
        <v>50</v>
      </c>
      <c r="L1454" t="s">
        <v>53</v>
      </c>
      <c r="M1454" t="s">
        <v>58</v>
      </c>
      <c r="N1454">
        <v>2.6</v>
      </c>
      <c r="O1454" t="s">
        <v>60</v>
      </c>
      <c r="P1454" t="s">
        <v>62</v>
      </c>
      <c r="Q1454" t="str">
        <f t="shared" si="68"/>
        <v>March-June</v>
      </c>
    </row>
    <row r="1455" spans="1:17" x14ac:dyDescent="0.3">
      <c r="A1455">
        <v>2024</v>
      </c>
      <c r="B1455" t="s">
        <v>21</v>
      </c>
      <c r="C1455" t="s">
        <v>16</v>
      </c>
      <c r="D1455" t="s">
        <v>35</v>
      </c>
      <c r="E1455" t="str">
        <f t="shared" si="66"/>
        <v>Foreign</v>
      </c>
      <c r="F1455" t="s">
        <v>39</v>
      </c>
      <c r="G1455">
        <v>7</v>
      </c>
      <c r="H1455" t="s">
        <v>44</v>
      </c>
      <c r="I1455" s="3">
        <f t="shared" si="67"/>
        <v>140.38</v>
      </c>
      <c r="J1455" s="3">
        <v>982.66</v>
      </c>
      <c r="K1455" t="s">
        <v>50</v>
      </c>
      <c r="L1455" t="s">
        <v>54</v>
      </c>
      <c r="M1455" t="s">
        <v>56</v>
      </c>
      <c r="N1455">
        <v>3.2</v>
      </c>
      <c r="O1455" t="s">
        <v>60</v>
      </c>
      <c r="P1455" t="s">
        <v>61</v>
      </c>
      <c r="Q1455" t="str">
        <f t="shared" si="68"/>
        <v>November-February</v>
      </c>
    </row>
    <row r="1456" spans="1:17" x14ac:dyDescent="0.3">
      <c r="A1456">
        <v>2016</v>
      </c>
      <c r="B1456" t="s">
        <v>18</v>
      </c>
      <c r="C1456" t="s">
        <v>23</v>
      </c>
      <c r="D1456" t="s">
        <v>36</v>
      </c>
      <c r="E1456" t="str">
        <f t="shared" si="66"/>
        <v>Foreign</v>
      </c>
      <c r="F1456" t="s">
        <v>40</v>
      </c>
      <c r="G1456">
        <v>8</v>
      </c>
      <c r="H1456" t="s">
        <v>46</v>
      </c>
      <c r="I1456" s="3">
        <f t="shared" si="67"/>
        <v>209.53</v>
      </c>
      <c r="J1456" s="3">
        <v>1676.24</v>
      </c>
      <c r="K1456" t="s">
        <v>50</v>
      </c>
      <c r="L1456" t="s">
        <v>55</v>
      </c>
      <c r="M1456" t="s">
        <v>57</v>
      </c>
      <c r="N1456">
        <v>4.4000000000000004</v>
      </c>
      <c r="O1456" t="s">
        <v>60</v>
      </c>
      <c r="P1456" t="s">
        <v>63</v>
      </c>
      <c r="Q1456" t="str">
        <f t="shared" si="68"/>
        <v>July-October</v>
      </c>
    </row>
    <row r="1457" spans="1:17" x14ac:dyDescent="0.3">
      <c r="A1457">
        <v>2025</v>
      </c>
      <c r="B1457" t="s">
        <v>18</v>
      </c>
      <c r="C1457" t="s">
        <v>25</v>
      </c>
      <c r="D1457" t="s">
        <v>32</v>
      </c>
      <c r="E1457" t="str">
        <f t="shared" si="66"/>
        <v>Foreign</v>
      </c>
      <c r="F1457" t="s">
        <v>40</v>
      </c>
      <c r="G1457">
        <v>6</v>
      </c>
      <c r="H1457" t="s">
        <v>45</v>
      </c>
      <c r="I1457" s="3">
        <f t="shared" si="67"/>
        <v>20.2</v>
      </c>
      <c r="J1457" s="3">
        <v>121.2</v>
      </c>
      <c r="K1457" t="s">
        <v>48</v>
      </c>
      <c r="L1457" t="s">
        <v>52</v>
      </c>
      <c r="M1457" t="s">
        <v>58</v>
      </c>
      <c r="N1457">
        <v>1.2</v>
      </c>
      <c r="O1457" t="s">
        <v>59</v>
      </c>
      <c r="P1457" t="s">
        <v>61</v>
      </c>
      <c r="Q1457" t="str">
        <f t="shared" si="68"/>
        <v>March-June</v>
      </c>
    </row>
    <row r="1458" spans="1:17" x14ac:dyDescent="0.3">
      <c r="A1458">
        <v>2021</v>
      </c>
      <c r="B1458" t="s">
        <v>19</v>
      </c>
      <c r="C1458" t="s">
        <v>28</v>
      </c>
      <c r="D1458" t="s">
        <v>35</v>
      </c>
      <c r="E1458" t="str">
        <f t="shared" si="66"/>
        <v>Foreign</v>
      </c>
      <c r="F1458" t="s">
        <v>43</v>
      </c>
      <c r="G1458">
        <v>6</v>
      </c>
      <c r="H1458" t="s">
        <v>46</v>
      </c>
      <c r="I1458" s="3">
        <f t="shared" si="67"/>
        <v>288.55</v>
      </c>
      <c r="J1458" s="3">
        <v>1731.3</v>
      </c>
      <c r="K1458" t="s">
        <v>49</v>
      </c>
      <c r="L1458" t="s">
        <v>53</v>
      </c>
      <c r="M1458" t="s">
        <v>56</v>
      </c>
      <c r="N1458">
        <v>3.1</v>
      </c>
      <c r="O1458" t="s">
        <v>60</v>
      </c>
      <c r="P1458" t="s">
        <v>63</v>
      </c>
      <c r="Q1458" t="str">
        <f t="shared" si="68"/>
        <v>November-February</v>
      </c>
    </row>
    <row r="1459" spans="1:17" x14ac:dyDescent="0.3">
      <c r="A1459">
        <v>2016</v>
      </c>
      <c r="B1459" t="s">
        <v>20</v>
      </c>
      <c r="C1459" t="s">
        <v>23</v>
      </c>
      <c r="D1459" t="s">
        <v>34</v>
      </c>
      <c r="E1459" t="str">
        <f t="shared" si="66"/>
        <v>Foreign</v>
      </c>
      <c r="F1459" t="s">
        <v>39</v>
      </c>
      <c r="G1459">
        <v>14</v>
      </c>
      <c r="H1459" t="s">
        <v>46</v>
      </c>
      <c r="I1459" s="3">
        <f t="shared" si="67"/>
        <v>68.86</v>
      </c>
      <c r="J1459" s="3">
        <v>964.04</v>
      </c>
      <c r="K1459" t="s">
        <v>51</v>
      </c>
      <c r="L1459" t="s">
        <v>52</v>
      </c>
      <c r="M1459" t="s">
        <v>58</v>
      </c>
      <c r="N1459">
        <v>2.6</v>
      </c>
      <c r="O1459" t="s">
        <v>59</v>
      </c>
      <c r="P1459" t="s">
        <v>62</v>
      </c>
      <c r="Q1459" t="str">
        <f t="shared" si="68"/>
        <v>March-June</v>
      </c>
    </row>
    <row r="1460" spans="1:17" x14ac:dyDescent="0.3">
      <c r="A1460">
        <v>2017</v>
      </c>
      <c r="B1460" t="s">
        <v>21</v>
      </c>
      <c r="C1460" t="s">
        <v>16</v>
      </c>
      <c r="D1460" t="s">
        <v>32</v>
      </c>
      <c r="E1460" t="str">
        <f t="shared" si="66"/>
        <v>Foreign</v>
      </c>
      <c r="F1460" t="s">
        <v>40</v>
      </c>
      <c r="G1460">
        <v>2</v>
      </c>
      <c r="H1460" t="s">
        <v>47</v>
      </c>
      <c r="I1460" s="3">
        <f t="shared" si="67"/>
        <v>89.62</v>
      </c>
      <c r="J1460" s="3">
        <v>179.24</v>
      </c>
      <c r="K1460" t="s">
        <v>51</v>
      </c>
      <c r="L1460" t="s">
        <v>55</v>
      </c>
      <c r="M1460" t="s">
        <v>58</v>
      </c>
      <c r="N1460">
        <v>2.5</v>
      </c>
      <c r="O1460" t="s">
        <v>60</v>
      </c>
      <c r="P1460" t="s">
        <v>63</v>
      </c>
      <c r="Q1460" t="str">
        <f t="shared" si="68"/>
        <v>March-June</v>
      </c>
    </row>
    <row r="1461" spans="1:17" x14ac:dyDescent="0.3">
      <c r="A1461">
        <v>2025</v>
      </c>
      <c r="B1461" t="s">
        <v>15</v>
      </c>
      <c r="C1461" t="s">
        <v>16</v>
      </c>
      <c r="D1461" t="s">
        <v>35</v>
      </c>
      <c r="E1461" t="str">
        <f t="shared" si="66"/>
        <v>Foreign</v>
      </c>
      <c r="F1461" t="s">
        <v>41</v>
      </c>
      <c r="G1461">
        <v>13</v>
      </c>
      <c r="H1461" t="s">
        <v>44</v>
      </c>
      <c r="I1461" s="3">
        <f t="shared" si="67"/>
        <v>273.58</v>
      </c>
      <c r="J1461" s="3">
        <v>3556.54</v>
      </c>
      <c r="K1461" t="s">
        <v>48</v>
      </c>
      <c r="L1461" t="s">
        <v>52</v>
      </c>
      <c r="M1461" t="s">
        <v>56</v>
      </c>
      <c r="N1461">
        <v>2.4</v>
      </c>
      <c r="O1461" t="s">
        <v>59</v>
      </c>
      <c r="P1461" t="s">
        <v>62</v>
      </c>
      <c r="Q1461" t="str">
        <f t="shared" si="68"/>
        <v>November-February</v>
      </c>
    </row>
    <row r="1462" spans="1:17" x14ac:dyDescent="0.3">
      <c r="A1462">
        <v>2021</v>
      </c>
      <c r="B1462" t="s">
        <v>20</v>
      </c>
      <c r="C1462" t="s">
        <v>16</v>
      </c>
      <c r="D1462" t="s">
        <v>36</v>
      </c>
      <c r="E1462" t="str">
        <f t="shared" si="66"/>
        <v>Foreign</v>
      </c>
      <c r="F1462" t="s">
        <v>41</v>
      </c>
      <c r="G1462">
        <v>13</v>
      </c>
      <c r="H1462" t="s">
        <v>47</v>
      </c>
      <c r="I1462" s="3">
        <f t="shared" si="67"/>
        <v>21.54</v>
      </c>
      <c r="J1462" s="3">
        <v>280.02</v>
      </c>
      <c r="K1462" t="s">
        <v>50</v>
      </c>
      <c r="L1462" t="s">
        <v>52</v>
      </c>
      <c r="M1462" t="s">
        <v>57</v>
      </c>
      <c r="N1462">
        <v>3.6</v>
      </c>
      <c r="O1462" t="s">
        <v>60</v>
      </c>
      <c r="P1462" t="s">
        <v>62</v>
      </c>
      <c r="Q1462" t="str">
        <f t="shared" si="68"/>
        <v>July-October</v>
      </c>
    </row>
    <row r="1463" spans="1:17" x14ac:dyDescent="0.3">
      <c r="A1463">
        <v>2018</v>
      </c>
      <c r="B1463" t="s">
        <v>18</v>
      </c>
      <c r="C1463" t="s">
        <v>16</v>
      </c>
      <c r="D1463" t="s">
        <v>36</v>
      </c>
      <c r="E1463" t="str">
        <f t="shared" si="66"/>
        <v>Foreign</v>
      </c>
      <c r="F1463" t="s">
        <v>39</v>
      </c>
      <c r="G1463">
        <v>10</v>
      </c>
      <c r="H1463" t="s">
        <v>47</v>
      </c>
      <c r="I1463" s="3">
        <f t="shared" si="67"/>
        <v>297.57</v>
      </c>
      <c r="J1463" s="3">
        <v>2975.7</v>
      </c>
      <c r="K1463" t="s">
        <v>50</v>
      </c>
      <c r="L1463" t="s">
        <v>55</v>
      </c>
      <c r="M1463" t="s">
        <v>58</v>
      </c>
      <c r="N1463">
        <v>2.7</v>
      </c>
      <c r="O1463" t="s">
        <v>60</v>
      </c>
      <c r="P1463" t="s">
        <v>61</v>
      </c>
      <c r="Q1463" t="str">
        <f t="shared" si="68"/>
        <v>March-June</v>
      </c>
    </row>
    <row r="1464" spans="1:17" x14ac:dyDescent="0.3">
      <c r="A1464">
        <v>2015</v>
      </c>
      <c r="B1464" t="s">
        <v>20</v>
      </c>
      <c r="C1464" t="s">
        <v>24</v>
      </c>
      <c r="D1464" t="s">
        <v>35</v>
      </c>
      <c r="E1464" t="str">
        <f t="shared" si="66"/>
        <v>Foreign</v>
      </c>
      <c r="F1464" t="s">
        <v>41</v>
      </c>
      <c r="G1464">
        <v>5</v>
      </c>
      <c r="H1464" t="s">
        <v>46</v>
      </c>
      <c r="I1464" s="3">
        <f t="shared" si="67"/>
        <v>30.07</v>
      </c>
      <c r="J1464" s="3">
        <v>150.35</v>
      </c>
      <c r="K1464" t="s">
        <v>51</v>
      </c>
      <c r="L1464" t="s">
        <v>52</v>
      </c>
      <c r="M1464" t="s">
        <v>56</v>
      </c>
      <c r="N1464">
        <v>2.2999999999999998</v>
      </c>
      <c r="O1464" t="s">
        <v>60</v>
      </c>
      <c r="P1464" t="s">
        <v>63</v>
      </c>
      <c r="Q1464" t="str">
        <f t="shared" si="68"/>
        <v>November-February</v>
      </c>
    </row>
    <row r="1465" spans="1:17" x14ac:dyDescent="0.3">
      <c r="A1465">
        <v>2019</v>
      </c>
      <c r="B1465" t="s">
        <v>20</v>
      </c>
      <c r="C1465" t="s">
        <v>23</v>
      </c>
      <c r="D1465" t="s">
        <v>33</v>
      </c>
      <c r="E1465" t="str">
        <f t="shared" si="66"/>
        <v>Foreign</v>
      </c>
      <c r="F1465" t="s">
        <v>43</v>
      </c>
      <c r="G1465">
        <v>1</v>
      </c>
      <c r="H1465" t="s">
        <v>45</v>
      </c>
      <c r="I1465" s="3">
        <f t="shared" si="67"/>
        <v>53.75</v>
      </c>
      <c r="J1465" s="3">
        <v>53.75</v>
      </c>
      <c r="K1465" t="s">
        <v>49</v>
      </c>
      <c r="L1465" t="s">
        <v>52</v>
      </c>
      <c r="M1465" t="s">
        <v>58</v>
      </c>
      <c r="N1465">
        <v>3.3</v>
      </c>
      <c r="O1465" t="s">
        <v>59</v>
      </c>
      <c r="P1465" t="s">
        <v>61</v>
      </c>
      <c r="Q1465" t="str">
        <f t="shared" si="68"/>
        <v>March-June</v>
      </c>
    </row>
    <row r="1466" spans="1:17" x14ac:dyDescent="0.3">
      <c r="A1466">
        <v>2023</v>
      </c>
      <c r="B1466" t="s">
        <v>17</v>
      </c>
      <c r="C1466" t="s">
        <v>24</v>
      </c>
      <c r="D1466" t="s">
        <v>36</v>
      </c>
      <c r="E1466" t="str">
        <f t="shared" si="66"/>
        <v>Foreign</v>
      </c>
      <c r="F1466" t="s">
        <v>39</v>
      </c>
      <c r="G1466">
        <v>9</v>
      </c>
      <c r="H1466" t="s">
        <v>46</v>
      </c>
      <c r="I1466" s="3">
        <f t="shared" si="67"/>
        <v>87.23</v>
      </c>
      <c r="J1466" s="3">
        <v>785.07</v>
      </c>
      <c r="K1466" t="s">
        <v>51</v>
      </c>
      <c r="L1466" t="s">
        <v>53</v>
      </c>
      <c r="M1466" t="s">
        <v>57</v>
      </c>
      <c r="N1466">
        <v>2.5</v>
      </c>
      <c r="O1466" t="s">
        <v>59</v>
      </c>
      <c r="P1466" t="s">
        <v>61</v>
      </c>
      <c r="Q1466" t="str">
        <f t="shared" si="68"/>
        <v>July-October</v>
      </c>
    </row>
    <row r="1467" spans="1:17" x14ac:dyDescent="0.3">
      <c r="A1467">
        <v>2022</v>
      </c>
      <c r="B1467" t="s">
        <v>20</v>
      </c>
      <c r="C1467" t="s">
        <v>28</v>
      </c>
      <c r="D1467" t="s">
        <v>31</v>
      </c>
      <c r="E1467" t="str">
        <f t="shared" si="66"/>
        <v>Foreign</v>
      </c>
      <c r="F1467" t="s">
        <v>40</v>
      </c>
      <c r="G1467">
        <v>7</v>
      </c>
      <c r="H1467" t="s">
        <v>44</v>
      </c>
      <c r="I1467" s="3">
        <f t="shared" si="67"/>
        <v>142.84</v>
      </c>
      <c r="J1467" s="3">
        <v>999.88</v>
      </c>
      <c r="K1467" t="s">
        <v>49</v>
      </c>
      <c r="L1467" t="s">
        <v>54</v>
      </c>
      <c r="M1467" t="s">
        <v>57</v>
      </c>
      <c r="N1467">
        <v>1.1000000000000001</v>
      </c>
      <c r="O1467" t="s">
        <v>59</v>
      </c>
      <c r="P1467" t="s">
        <v>63</v>
      </c>
      <c r="Q1467" t="str">
        <f t="shared" si="68"/>
        <v>July-October</v>
      </c>
    </row>
    <row r="1468" spans="1:17" x14ac:dyDescent="0.3">
      <c r="A1468">
        <v>2023</v>
      </c>
      <c r="B1468" t="s">
        <v>16</v>
      </c>
      <c r="C1468" t="s">
        <v>16</v>
      </c>
      <c r="D1468" t="s">
        <v>34</v>
      </c>
      <c r="E1468" t="str">
        <f t="shared" si="66"/>
        <v>Foreign</v>
      </c>
      <c r="F1468" t="s">
        <v>41</v>
      </c>
      <c r="G1468">
        <v>2</v>
      </c>
      <c r="H1468" t="s">
        <v>45</v>
      </c>
      <c r="I1468" s="3">
        <f t="shared" si="67"/>
        <v>165.17</v>
      </c>
      <c r="J1468" s="3">
        <v>330.34</v>
      </c>
      <c r="K1468" t="s">
        <v>49</v>
      </c>
      <c r="L1468" t="s">
        <v>53</v>
      </c>
      <c r="M1468" t="s">
        <v>56</v>
      </c>
      <c r="N1468">
        <v>2.7</v>
      </c>
      <c r="O1468" t="s">
        <v>60</v>
      </c>
      <c r="P1468" t="s">
        <v>62</v>
      </c>
      <c r="Q1468" t="str">
        <f t="shared" si="68"/>
        <v>November-February</v>
      </c>
    </row>
    <row r="1469" spans="1:17" x14ac:dyDescent="0.3">
      <c r="A1469">
        <v>2024</v>
      </c>
      <c r="B1469" t="s">
        <v>20</v>
      </c>
      <c r="C1469" t="s">
        <v>26</v>
      </c>
      <c r="D1469" t="s">
        <v>30</v>
      </c>
      <c r="E1469" t="str">
        <f t="shared" si="66"/>
        <v>Foreign</v>
      </c>
      <c r="F1469" t="s">
        <v>43</v>
      </c>
      <c r="G1469">
        <v>6</v>
      </c>
      <c r="H1469" t="s">
        <v>47</v>
      </c>
      <c r="I1469" s="3">
        <f t="shared" si="67"/>
        <v>49.32</v>
      </c>
      <c r="J1469" s="3">
        <v>295.92</v>
      </c>
      <c r="K1469" t="s">
        <v>49</v>
      </c>
      <c r="L1469" t="s">
        <v>55</v>
      </c>
      <c r="M1469" t="s">
        <v>57</v>
      </c>
      <c r="N1469">
        <v>1.8</v>
      </c>
      <c r="O1469" t="s">
        <v>59</v>
      </c>
      <c r="P1469" t="s">
        <v>63</v>
      </c>
      <c r="Q1469" t="str">
        <f t="shared" si="68"/>
        <v>July-October</v>
      </c>
    </row>
    <row r="1470" spans="1:17" x14ac:dyDescent="0.3">
      <c r="A1470">
        <v>2023</v>
      </c>
      <c r="B1470" t="s">
        <v>16</v>
      </c>
      <c r="C1470" t="s">
        <v>16</v>
      </c>
      <c r="D1470" t="s">
        <v>30</v>
      </c>
      <c r="E1470" t="str">
        <f t="shared" si="66"/>
        <v>Foreign</v>
      </c>
      <c r="F1470" t="s">
        <v>40</v>
      </c>
      <c r="G1470">
        <v>10</v>
      </c>
      <c r="H1470" t="s">
        <v>44</v>
      </c>
      <c r="I1470" s="3">
        <f t="shared" si="67"/>
        <v>40.630000000000003</v>
      </c>
      <c r="J1470" s="3">
        <v>406.3</v>
      </c>
      <c r="K1470" t="s">
        <v>49</v>
      </c>
      <c r="L1470" t="s">
        <v>54</v>
      </c>
      <c r="M1470" t="s">
        <v>58</v>
      </c>
      <c r="N1470">
        <v>1.4</v>
      </c>
      <c r="O1470" t="s">
        <v>60</v>
      </c>
      <c r="P1470" t="s">
        <v>63</v>
      </c>
      <c r="Q1470" t="str">
        <f t="shared" si="68"/>
        <v>March-June</v>
      </c>
    </row>
    <row r="1471" spans="1:17" x14ac:dyDescent="0.3">
      <c r="A1471">
        <v>2021</v>
      </c>
      <c r="B1471" t="s">
        <v>21</v>
      </c>
      <c r="C1471" t="s">
        <v>26</v>
      </c>
      <c r="D1471" t="s">
        <v>31</v>
      </c>
      <c r="E1471" t="str">
        <f t="shared" si="66"/>
        <v>Foreign</v>
      </c>
      <c r="F1471" t="s">
        <v>42</v>
      </c>
      <c r="G1471">
        <v>9</v>
      </c>
      <c r="H1471" t="s">
        <v>44</v>
      </c>
      <c r="I1471" s="3">
        <f t="shared" si="67"/>
        <v>28.919999999999998</v>
      </c>
      <c r="J1471" s="3">
        <v>260.27999999999997</v>
      </c>
      <c r="K1471" t="s">
        <v>50</v>
      </c>
      <c r="L1471" t="s">
        <v>52</v>
      </c>
      <c r="M1471" t="s">
        <v>57</v>
      </c>
      <c r="N1471">
        <v>4.5</v>
      </c>
      <c r="O1471" t="s">
        <v>59</v>
      </c>
      <c r="P1471" t="s">
        <v>62</v>
      </c>
      <c r="Q1471" t="str">
        <f t="shared" si="68"/>
        <v>July-October</v>
      </c>
    </row>
    <row r="1472" spans="1:17" x14ac:dyDescent="0.3">
      <c r="A1472">
        <v>2018</v>
      </c>
      <c r="B1472" t="s">
        <v>20</v>
      </c>
      <c r="C1472" t="s">
        <v>24</v>
      </c>
      <c r="D1472" t="s">
        <v>35</v>
      </c>
      <c r="E1472" t="str">
        <f t="shared" si="66"/>
        <v>Foreign</v>
      </c>
      <c r="F1472" t="s">
        <v>43</v>
      </c>
      <c r="G1472">
        <v>12</v>
      </c>
      <c r="H1472" t="s">
        <v>44</v>
      </c>
      <c r="I1472" s="3">
        <f t="shared" si="67"/>
        <v>91.89</v>
      </c>
      <c r="J1472" s="3">
        <v>1102.68</v>
      </c>
      <c r="K1472" t="s">
        <v>51</v>
      </c>
      <c r="L1472" t="s">
        <v>52</v>
      </c>
      <c r="M1472" t="s">
        <v>57</v>
      </c>
      <c r="N1472">
        <v>3.8</v>
      </c>
      <c r="O1472" t="s">
        <v>60</v>
      </c>
      <c r="P1472" t="s">
        <v>62</v>
      </c>
      <c r="Q1472" t="str">
        <f t="shared" si="68"/>
        <v>July-October</v>
      </c>
    </row>
    <row r="1473" spans="1:17" x14ac:dyDescent="0.3">
      <c r="A1473">
        <v>2019</v>
      </c>
      <c r="B1473" t="s">
        <v>15</v>
      </c>
      <c r="C1473" t="s">
        <v>16</v>
      </c>
      <c r="D1473" t="s">
        <v>36</v>
      </c>
      <c r="E1473" t="str">
        <f t="shared" si="66"/>
        <v>Foreign</v>
      </c>
      <c r="F1473" t="s">
        <v>41</v>
      </c>
      <c r="G1473">
        <v>5</v>
      </c>
      <c r="H1473" t="s">
        <v>44</v>
      </c>
      <c r="I1473" s="3">
        <f t="shared" si="67"/>
        <v>278.03000000000003</v>
      </c>
      <c r="J1473" s="3">
        <v>1390.15</v>
      </c>
      <c r="K1473" t="s">
        <v>51</v>
      </c>
      <c r="L1473" t="s">
        <v>55</v>
      </c>
      <c r="M1473" t="s">
        <v>57</v>
      </c>
      <c r="N1473">
        <v>2.5</v>
      </c>
      <c r="O1473" t="s">
        <v>59</v>
      </c>
      <c r="P1473" t="s">
        <v>62</v>
      </c>
      <c r="Q1473" t="str">
        <f t="shared" si="68"/>
        <v>July-October</v>
      </c>
    </row>
    <row r="1474" spans="1:17" x14ac:dyDescent="0.3">
      <c r="A1474">
        <v>2015</v>
      </c>
      <c r="B1474" t="s">
        <v>16</v>
      </c>
      <c r="C1474" t="s">
        <v>22</v>
      </c>
      <c r="D1474" t="s">
        <v>31</v>
      </c>
      <c r="E1474" t="str">
        <f t="shared" si="66"/>
        <v>Foreign</v>
      </c>
      <c r="F1474" t="s">
        <v>43</v>
      </c>
      <c r="G1474">
        <v>3</v>
      </c>
      <c r="H1474" t="s">
        <v>46</v>
      </c>
      <c r="I1474" s="3">
        <f t="shared" si="67"/>
        <v>129.16</v>
      </c>
      <c r="J1474" s="3">
        <v>387.48</v>
      </c>
      <c r="K1474" t="s">
        <v>49</v>
      </c>
      <c r="L1474" t="s">
        <v>53</v>
      </c>
      <c r="M1474" t="s">
        <v>58</v>
      </c>
      <c r="N1474">
        <v>4.9000000000000004</v>
      </c>
      <c r="O1474" t="s">
        <v>60</v>
      </c>
      <c r="P1474" t="s">
        <v>63</v>
      </c>
      <c r="Q1474" t="str">
        <f t="shared" si="68"/>
        <v>March-June</v>
      </c>
    </row>
    <row r="1475" spans="1:17" x14ac:dyDescent="0.3">
      <c r="A1475">
        <v>2015</v>
      </c>
      <c r="B1475" t="s">
        <v>16</v>
      </c>
      <c r="C1475" t="s">
        <v>28</v>
      </c>
      <c r="D1475" t="s">
        <v>31</v>
      </c>
      <c r="E1475" t="str">
        <f t="shared" ref="E1475:E1538" si="69">IF(D1475="India","Domestic","Foreign")</f>
        <v>Foreign</v>
      </c>
      <c r="F1475" t="s">
        <v>42</v>
      </c>
      <c r="G1475">
        <v>11</v>
      </c>
      <c r="H1475" t="s">
        <v>44</v>
      </c>
      <c r="I1475" s="3">
        <f t="shared" ref="I1475:I1538" si="70">J1475/G1475</f>
        <v>233.92</v>
      </c>
      <c r="J1475" s="3">
        <v>2573.12</v>
      </c>
      <c r="K1475" t="s">
        <v>48</v>
      </c>
      <c r="L1475" t="s">
        <v>53</v>
      </c>
      <c r="M1475" t="s">
        <v>57</v>
      </c>
      <c r="N1475">
        <v>2.5</v>
      </c>
      <c r="O1475" t="s">
        <v>59</v>
      </c>
      <c r="P1475" t="s">
        <v>62</v>
      </c>
      <c r="Q1475" t="str">
        <f t="shared" ref="Q1475:Q1538" si="71">IF(M1475="Summer","March-June",IF(M1475="Monsoon","July-October","November-February"))</f>
        <v>July-October</v>
      </c>
    </row>
    <row r="1476" spans="1:17" x14ac:dyDescent="0.3">
      <c r="A1476">
        <v>2017</v>
      </c>
      <c r="B1476" t="s">
        <v>18</v>
      </c>
      <c r="C1476" t="s">
        <v>16</v>
      </c>
      <c r="D1476" t="s">
        <v>36</v>
      </c>
      <c r="E1476" t="str">
        <f t="shared" si="69"/>
        <v>Foreign</v>
      </c>
      <c r="F1476" t="s">
        <v>42</v>
      </c>
      <c r="G1476">
        <v>10</v>
      </c>
      <c r="H1476" t="s">
        <v>46</v>
      </c>
      <c r="I1476" s="3">
        <f t="shared" si="70"/>
        <v>73.25</v>
      </c>
      <c r="J1476" s="3">
        <v>732.5</v>
      </c>
      <c r="K1476" t="s">
        <v>50</v>
      </c>
      <c r="L1476" t="s">
        <v>54</v>
      </c>
      <c r="M1476" t="s">
        <v>58</v>
      </c>
      <c r="N1476">
        <v>2</v>
      </c>
      <c r="O1476" t="s">
        <v>60</v>
      </c>
      <c r="P1476" t="s">
        <v>63</v>
      </c>
      <c r="Q1476" t="str">
        <f t="shared" si="71"/>
        <v>March-June</v>
      </c>
    </row>
    <row r="1477" spans="1:17" x14ac:dyDescent="0.3">
      <c r="A1477">
        <v>2022</v>
      </c>
      <c r="B1477" t="s">
        <v>21</v>
      </c>
      <c r="C1477" t="s">
        <v>27</v>
      </c>
      <c r="D1477" t="s">
        <v>34</v>
      </c>
      <c r="E1477" t="str">
        <f t="shared" si="69"/>
        <v>Foreign</v>
      </c>
      <c r="F1477" t="s">
        <v>43</v>
      </c>
      <c r="G1477">
        <v>11</v>
      </c>
      <c r="H1477" t="s">
        <v>45</v>
      </c>
      <c r="I1477" s="3">
        <f t="shared" si="70"/>
        <v>38.11</v>
      </c>
      <c r="J1477" s="3">
        <v>419.21</v>
      </c>
      <c r="K1477" t="s">
        <v>48</v>
      </c>
      <c r="L1477" t="s">
        <v>52</v>
      </c>
      <c r="M1477" t="s">
        <v>56</v>
      </c>
      <c r="N1477">
        <v>2.9</v>
      </c>
      <c r="O1477" t="s">
        <v>60</v>
      </c>
      <c r="P1477" t="s">
        <v>62</v>
      </c>
      <c r="Q1477" t="str">
        <f t="shared" si="71"/>
        <v>November-February</v>
      </c>
    </row>
    <row r="1478" spans="1:17" x14ac:dyDescent="0.3">
      <c r="A1478">
        <v>2016</v>
      </c>
      <c r="B1478" t="s">
        <v>20</v>
      </c>
      <c r="C1478" t="s">
        <v>26</v>
      </c>
      <c r="D1478" t="s">
        <v>36</v>
      </c>
      <c r="E1478" t="str">
        <f t="shared" si="69"/>
        <v>Foreign</v>
      </c>
      <c r="F1478" t="s">
        <v>40</v>
      </c>
      <c r="G1478">
        <v>4</v>
      </c>
      <c r="H1478" t="s">
        <v>44</v>
      </c>
      <c r="I1478" s="3">
        <f t="shared" si="70"/>
        <v>175.2</v>
      </c>
      <c r="J1478" s="3">
        <v>700.8</v>
      </c>
      <c r="K1478" t="s">
        <v>49</v>
      </c>
      <c r="L1478" t="s">
        <v>53</v>
      </c>
      <c r="M1478" t="s">
        <v>58</v>
      </c>
      <c r="N1478">
        <v>4.8</v>
      </c>
      <c r="O1478" t="s">
        <v>60</v>
      </c>
      <c r="P1478" t="s">
        <v>62</v>
      </c>
      <c r="Q1478" t="str">
        <f t="shared" si="71"/>
        <v>March-June</v>
      </c>
    </row>
    <row r="1479" spans="1:17" x14ac:dyDescent="0.3">
      <c r="A1479">
        <v>2018</v>
      </c>
      <c r="B1479" t="s">
        <v>19</v>
      </c>
      <c r="C1479" t="s">
        <v>25</v>
      </c>
      <c r="D1479" t="s">
        <v>29</v>
      </c>
      <c r="E1479" t="str">
        <f t="shared" si="69"/>
        <v>Domestic</v>
      </c>
      <c r="F1479" t="s">
        <v>40</v>
      </c>
      <c r="G1479">
        <v>3</v>
      </c>
      <c r="H1479" t="s">
        <v>46</v>
      </c>
      <c r="I1479" s="3">
        <f t="shared" si="70"/>
        <v>250.18999999999997</v>
      </c>
      <c r="J1479" s="3">
        <v>750.56999999999994</v>
      </c>
      <c r="K1479" t="s">
        <v>49</v>
      </c>
      <c r="L1479" t="s">
        <v>52</v>
      </c>
      <c r="M1479" t="s">
        <v>58</v>
      </c>
      <c r="N1479">
        <v>3.7</v>
      </c>
      <c r="O1479" t="s">
        <v>60</v>
      </c>
      <c r="P1479" t="s">
        <v>62</v>
      </c>
      <c r="Q1479" t="str">
        <f t="shared" si="71"/>
        <v>March-June</v>
      </c>
    </row>
    <row r="1480" spans="1:17" x14ac:dyDescent="0.3">
      <c r="A1480">
        <v>2016</v>
      </c>
      <c r="B1480" t="s">
        <v>15</v>
      </c>
      <c r="C1480" t="s">
        <v>25</v>
      </c>
      <c r="D1480" t="s">
        <v>36</v>
      </c>
      <c r="E1480" t="str">
        <f t="shared" si="69"/>
        <v>Foreign</v>
      </c>
      <c r="F1480" t="s">
        <v>42</v>
      </c>
      <c r="G1480">
        <v>1</v>
      </c>
      <c r="H1480" t="s">
        <v>44</v>
      </c>
      <c r="I1480" s="3">
        <f t="shared" si="70"/>
        <v>271.57</v>
      </c>
      <c r="J1480" s="3">
        <v>271.57</v>
      </c>
      <c r="K1480" t="s">
        <v>48</v>
      </c>
      <c r="L1480" t="s">
        <v>52</v>
      </c>
      <c r="M1480" t="s">
        <v>56</v>
      </c>
      <c r="N1480">
        <v>3.9</v>
      </c>
      <c r="O1480" t="s">
        <v>59</v>
      </c>
      <c r="P1480" t="s">
        <v>63</v>
      </c>
      <c r="Q1480" t="str">
        <f t="shared" si="71"/>
        <v>November-February</v>
      </c>
    </row>
    <row r="1481" spans="1:17" x14ac:dyDescent="0.3">
      <c r="A1481">
        <v>2019</v>
      </c>
      <c r="B1481" t="s">
        <v>18</v>
      </c>
      <c r="C1481" t="s">
        <v>16</v>
      </c>
      <c r="D1481" t="s">
        <v>33</v>
      </c>
      <c r="E1481" t="str">
        <f t="shared" si="69"/>
        <v>Foreign</v>
      </c>
      <c r="F1481" t="s">
        <v>39</v>
      </c>
      <c r="G1481">
        <v>10</v>
      </c>
      <c r="H1481" t="s">
        <v>45</v>
      </c>
      <c r="I1481" s="3">
        <f t="shared" si="70"/>
        <v>172.94</v>
      </c>
      <c r="J1481" s="3">
        <v>1729.4</v>
      </c>
      <c r="K1481" t="s">
        <v>51</v>
      </c>
      <c r="L1481" t="s">
        <v>52</v>
      </c>
      <c r="M1481" t="s">
        <v>57</v>
      </c>
      <c r="N1481">
        <v>1.7</v>
      </c>
      <c r="O1481" t="s">
        <v>60</v>
      </c>
      <c r="P1481" t="s">
        <v>61</v>
      </c>
      <c r="Q1481" t="str">
        <f t="shared" si="71"/>
        <v>July-October</v>
      </c>
    </row>
    <row r="1482" spans="1:17" x14ac:dyDescent="0.3">
      <c r="A1482">
        <v>2023</v>
      </c>
      <c r="B1482" t="s">
        <v>21</v>
      </c>
      <c r="C1482" t="s">
        <v>23</v>
      </c>
      <c r="D1482" t="s">
        <v>32</v>
      </c>
      <c r="E1482" t="str">
        <f t="shared" si="69"/>
        <v>Foreign</v>
      </c>
      <c r="F1482" t="s">
        <v>39</v>
      </c>
      <c r="G1482">
        <v>14</v>
      </c>
      <c r="H1482" t="s">
        <v>47</v>
      </c>
      <c r="I1482" s="3">
        <f t="shared" si="70"/>
        <v>102.33</v>
      </c>
      <c r="J1482" s="3">
        <v>1432.62</v>
      </c>
      <c r="K1482" t="s">
        <v>51</v>
      </c>
      <c r="L1482" t="s">
        <v>54</v>
      </c>
      <c r="M1482" t="s">
        <v>57</v>
      </c>
      <c r="N1482">
        <v>1.2</v>
      </c>
      <c r="O1482" t="s">
        <v>60</v>
      </c>
      <c r="P1482" t="s">
        <v>63</v>
      </c>
      <c r="Q1482" t="str">
        <f t="shared" si="71"/>
        <v>July-October</v>
      </c>
    </row>
    <row r="1483" spans="1:17" x14ac:dyDescent="0.3">
      <c r="A1483">
        <v>2015</v>
      </c>
      <c r="B1483" t="s">
        <v>16</v>
      </c>
      <c r="C1483" t="s">
        <v>22</v>
      </c>
      <c r="D1483" t="s">
        <v>35</v>
      </c>
      <c r="E1483" t="str">
        <f t="shared" si="69"/>
        <v>Foreign</v>
      </c>
      <c r="F1483" t="s">
        <v>40</v>
      </c>
      <c r="G1483">
        <v>11</v>
      </c>
      <c r="H1483" t="s">
        <v>45</v>
      </c>
      <c r="I1483" s="3">
        <f t="shared" si="70"/>
        <v>50.66</v>
      </c>
      <c r="J1483" s="3">
        <v>557.26</v>
      </c>
      <c r="K1483" t="s">
        <v>48</v>
      </c>
      <c r="L1483" t="s">
        <v>55</v>
      </c>
      <c r="M1483" t="s">
        <v>56</v>
      </c>
      <c r="N1483">
        <v>3.1</v>
      </c>
      <c r="O1483" t="s">
        <v>59</v>
      </c>
      <c r="P1483" t="s">
        <v>63</v>
      </c>
      <c r="Q1483" t="str">
        <f t="shared" si="71"/>
        <v>November-February</v>
      </c>
    </row>
    <row r="1484" spans="1:17" x14ac:dyDescent="0.3">
      <c r="A1484">
        <v>2019</v>
      </c>
      <c r="B1484" t="s">
        <v>15</v>
      </c>
      <c r="C1484" t="s">
        <v>26</v>
      </c>
      <c r="D1484" t="s">
        <v>30</v>
      </c>
      <c r="E1484" t="str">
        <f t="shared" si="69"/>
        <v>Foreign</v>
      </c>
      <c r="F1484" t="s">
        <v>39</v>
      </c>
      <c r="G1484">
        <v>13</v>
      </c>
      <c r="H1484" t="s">
        <v>47</v>
      </c>
      <c r="I1484" s="3">
        <f t="shared" si="70"/>
        <v>206.98999999999998</v>
      </c>
      <c r="J1484" s="3">
        <v>2690.87</v>
      </c>
      <c r="K1484" t="s">
        <v>49</v>
      </c>
      <c r="L1484" t="s">
        <v>52</v>
      </c>
      <c r="M1484" t="s">
        <v>57</v>
      </c>
      <c r="N1484">
        <v>2.2999999999999998</v>
      </c>
      <c r="O1484" t="s">
        <v>60</v>
      </c>
      <c r="P1484" t="s">
        <v>61</v>
      </c>
      <c r="Q1484" t="str">
        <f t="shared" si="71"/>
        <v>July-October</v>
      </c>
    </row>
    <row r="1485" spans="1:17" x14ac:dyDescent="0.3">
      <c r="A1485">
        <v>2023</v>
      </c>
      <c r="B1485" t="s">
        <v>20</v>
      </c>
      <c r="C1485" t="s">
        <v>22</v>
      </c>
      <c r="D1485" t="s">
        <v>30</v>
      </c>
      <c r="E1485" t="str">
        <f t="shared" si="69"/>
        <v>Foreign</v>
      </c>
      <c r="F1485" t="s">
        <v>40</v>
      </c>
      <c r="G1485">
        <v>7</v>
      </c>
      <c r="H1485" t="s">
        <v>46</v>
      </c>
      <c r="I1485" s="3">
        <f t="shared" si="70"/>
        <v>98.52</v>
      </c>
      <c r="J1485" s="3">
        <v>689.64</v>
      </c>
      <c r="K1485" t="s">
        <v>50</v>
      </c>
      <c r="L1485" t="s">
        <v>55</v>
      </c>
      <c r="M1485" t="s">
        <v>57</v>
      </c>
      <c r="N1485">
        <v>1.2</v>
      </c>
      <c r="O1485" t="s">
        <v>59</v>
      </c>
      <c r="P1485" t="s">
        <v>61</v>
      </c>
      <c r="Q1485" t="str">
        <f t="shared" si="71"/>
        <v>July-October</v>
      </c>
    </row>
    <row r="1486" spans="1:17" x14ac:dyDescent="0.3">
      <c r="A1486">
        <v>2015</v>
      </c>
      <c r="B1486" t="s">
        <v>19</v>
      </c>
      <c r="C1486" t="s">
        <v>25</v>
      </c>
      <c r="D1486" t="s">
        <v>31</v>
      </c>
      <c r="E1486" t="str">
        <f t="shared" si="69"/>
        <v>Foreign</v>
      </c>
      <c r="F1486" t="s">
        <v>41</v>
      </c>
      <c r="G1486">
        <v>8</v>
      </c>
      <c r="H1486" t="s">
        <v>45</v>
      </c>
      <c r="I1486" s="3">
        <f t="shared" si="70"/>
        <v>256.31</v>
      </c>
      <c r="J1486" s="3">
        <v>2050.48</v>
      </c>
      <c r="K1486" t="s">
        <v>49</v>
      </c>
      <c r="L1486" t="s">
        <v>55</v>
      </c>
      <c r="M1486" t="s">
        <v>56</v>
      </c>
      <c r="N1486">
        <v>4.5999999999999996</v>
      </c>
      <c r="O1486" t="s">
        <v>60</v>
      </c>
      <c r="P1486" t="s">
        <v>61</v>
      </c>
      <c r="Q1486" t="str">
        <f t="shared" si="71"/>
        <v>November-February</v>
      </c>
    </row>
    <row r="1487" spans="1:17" x14ac:dyDescent="0.3">
      <c r="A1487">
        <v>2023</v>
      </c>
      <c r="B1487" t="s">
        <v>17</v>
      </c>
      <c r="C1487" t="s">
        <v>28</v>
      </c>
      <c r="D1487" t="s">
        <v>33</v>
      </c>
      <c r="E1487" t="str">
        <f t="shared" si="69"/>
        <v>Foreign</v>
      </c>
      <c r="F1487" t="s">
        <v>40</v>
      </c>
      <c r="G1487">
        <v>2</v>
      </c>
      <c r="H1487" t="s">
        <v>46</v>
      </c>
      <c r="I1487" s="3">
        <f t="shared" si="70"/>
        <v>189.43</v>
      </c>
      <c r="J1487" s="3">
        <v>378.86</v>
      </c>
      <c r="K1487" t="s">
        <v>51</v>
      </c>
      <c r="L1487" t="s">
        <v>54</v>
      </c>
      <c r="M1487" t="s">
        <v>57</v>
      </c>
      <c r="N1487">
        <v>1.1000000000000001</v>
      </c>
      <c r="O1487" t="s">
        <v>59</v>
      </c>
      <c r="P1487" t="s">
        <v>63</v>
      </c>
      <c r="Q1487" t="str">
        <f t="shared" si="71"/>
        <v>July-October</v>
      </c>
    </row>
    <row r="1488" spans="1:17" x14ac:dyDescent="0.3">
      <c r="A1488">
        <v>2022</v>
      </c>
      <c r="B1488" t="s">
        <v>17</v>
      </c>
      <c r="C1488" t="s">
        <v>25</v>
      </c>
      <c r="D1488" t="s">
        <v>31</v>
      </c>
      <c r="E1488" t="str">
        <f t="shared" si="69"/>
        <v>Foreign</v>
      </c>
      <c r="F1488" t="s">
        <v>41</v>
      </c>
      <c r="G1488">
        <v>8</v>
      </c>
      <c r="H1488" t="s">
        <v>45</v>
      </c>
      <c r="I1488" s="3">
        <f t="shared" si="70"/>
        <v>260.49</v>
      </c>
      <c r="J1488" s="3">
        <v>2083.92</v>
      </c>
      <c r="K1488" t="s">
        <v>51</v>
      </c>
      <c r="L1488" t="s">
        <v>53</v>
      </c>
      <c r="M1488" t="s">
        <v>56</v>
      </c>
      <c r="N1488">
        <v>1.1000000000000001</v>
      </c>
      <c r="O1488" t="s">
        <v>60</v>
      </c>
      <c r="P1488" t="s">
        <v>62</v>
      </c>
      <c r="Q1488" t="str">
        <f t="shared" si="71"/>
        <v>November-February</v>
      </c>
    </row>
    <row r="1489" spans="1:17" x14ac:dyDescent="0.3">
      <c r="A1489">
        <v>2018</v>
      </c>
      <c r="B1489" t="s">
        <v>21</v>
      </c>
      <c r="C1489" t="s">
        <v>28</v>
      </c>
      <c r="D1489" t="s">
        <v>31</v>
      </c>
      <c r="E1489" t="str">
        <f t="shared" si="69"/>
        <v>Foreign</v>
      </c>
      <c r="F1489" t="s">
        <v>42</v>
      </c>
      <c r="G1489">
        <v>12</v>
      </c>
      <c r="H1489" t="s">
        <v>44</v>
      </c>
      <c r="I1489" s="3">
        <f t="shared" si="70"/>
        <v>178.66</v>
      </c>
      <c r="J1489" s="3">
        <v>2143.92</v>
      </c>
      <c r="K1489" t="s">
        <v>49</v>
      </c>
      <c r="L1489" t="s">
        <v>55</v>
      </c>
      <c r="M1489" t="s">
        <v>57</v>
      </c>
      <c r="N1489">
        <v>2.2000000000000002</v>
      </c>
      <c r="O1489" t="s">
        <v>59</v>
      </c>
      <c r="P1489" t="s">
        <v>61</v>
      </c>
      <c r="Q1489" t="str">
        <f t="shared" si="71"/>
        <v>July-October</v>
      </c>
    </row>
    <row r="1490" spans="1:17" x14ac:dyDescent="0.3">
      <c r="A1490">
        <v>2025</v>
      </c>
      <c r="B1490" t="s">
        <v>19</v>
      </c>
      <c r="C1490" t="s">
        <v>28</v>
      </c>
      <c r="D1490" t="s">
        <v>35</v>
      </c>
      <c r="E1490" t="str">
        <f t="shared" si="69"/>
        <v>Foreign</v>
      </c>
      <c r="F1490" t="s">
        <v>39</v>
      </c>
      <c r="G1490">
        <v>9</v>
      </c>
      <c r="H1490" t="s">
        <v>47</v>
      </c>
      <c r="I1490" s="3">
        <f t="shared" si="70"/>
        <v>236.09</v>
      </c>
      <c r="J1490" s="3">
        <v>2124.81</v>
      </c>
      <c r="K1490" t="s">
        <v>51</v>
      </c>
      <c r="L1490" t="s">
        <v>55</v>
      </c>
      <c r="M1490" t="s">
        <v>57</v>
      </c>
      <c r="N1490">
        <v>3</v>
      </c>
      <c r="O1490" t="s">
        <v>59</v>
      </c>
      <c r="P1490" t="s">
        <v>62</v>
      </c>
      <c r="Q1490" t="str">
        <f t="shared" si="71"/>
        <v>July-October</v>
      </c>
    </row>
    <row r="1491" spans="1:17" x14ac:dyDescent="0.3">
      <c r="A1491">
        <v>2024</v>
      </c>
      <c r="B1491" t="s">
        <v>15</v>
      </c>
      <c r="C1491" t="s">
        <v>24</v>
      </c>
      <c r="D1491" t="s">
        <v>31</v>
      </c>
      <c r="E1491" t="str">
        <f t="shared" si="69"/>
        <v>Foreign</v>
      </c>
      <c r="F1491" t="s">
        <v>42</v>
      </c>
      <c r="G1491">
        <v>7</v>
      </c>
      <c r="H1491" t="s">
        <v>44</v>
      </c>
      <c r="I1491" s="3">
        <f t="shared" si="70"/>
        <v>102.41</v>
      </c>
      <c r="J1491" s="3">
        <v>716.87</v>
      </c>
      <c r="K1491" t="s">
        <v>48</v>
      </c>
      <c r="L1491" t="s">
        <v>55</v>
      </c>
      <c r="M1491" t="s">
        <v>57</v>
      </c>
      <c r="N1491">
        <v>2.8</v>
      </c>
      <c r="O1491" t="s">
        <v>59</v>
      </c>
      <c r="P1491" t="s">
        <v>63</v>
      </c>
      <c r="Q1491" t="str">
        <f t="shared" si="71"/>
        <v>July-October</v>
      </c>
    </row>
    <row r="1492" spans="1:17" x14ac:dyDescent="0.3">
      <c r="A1492">
        <v>2019</v>
      </c>
      <c r="B1492" t="s">
        <v>18</v>
      </c>
      <c r="C1492" t="s">
        <v>25</v>
      </c>
      <c r="D1492" t="s">
        <v>31</v>
      </c>
      <c r="E1492" t="str">
        <f t="shared" si="69"/>
        <v>Foreign</v>
      </c>
      <c r="F1492" t="s">
        <v>43</v>
      </c>
      <c r="G1492">
        <v>11</v>
      </c>
      <c r="H1492" t="s">
        <v>46</v>
      </c>
      <c r="I1492" s="3">
        <f t="shared" si="70"/>
        <v>160.86000000000001</v>
      </c>
      <c r="J1492" s="3">
        <v>1769.46</v>
      </c>
      <c r="K1492" t="s">
        <v>48</v>
      </c>
      <c r="L1492" t="s">
        <v>53</v>
      </c>
      <c r="M1492" t="s">
        <v>57</v>
      </c>
      <c r="N1492">
        <v>2.4</v>
      </c>
      <c r="O1492" t="s">
        <v>60</v>
      </c>
      <c r="P1492" t="s">
        <v>61</v>
      </c>
      <c r="Q1492" t="str">
        <f t="shared" si="71"/>
        <v>July-October</v>
      </c>
    </row>
    <row r="1493" spans="1:17" x14ac:dyDescent="0.3">
      <c r="A1493">
        <v>2019</v>
      </c>
      <c r="B1493" t="s">
        <v>15</v>
      </c>
      <c r="C1493" t="s">
        <v>23</v>
      </c>
      <c r="D1493" t="s">
        <v>32</v>
      </c>
      <c r="E1493" t="str">
        <f t="shared" si="69"/>
        <v>Foreign</v>
      </c>
      <c r="F1493" t="s">
        <v>43</v>
      </c>
      <c r="G1493">
        <v>1</v>
      </c>
      <c r="H1493" t="s">
        <v>44</v>
      </c>
      <c r="I1493" s="3">
        <f t="shared" si="70"/>
        <v>25.43</v>
      </c>
      <c r="J1493" s="3">
        <v>25.43</v>
      </c>
      <c r="K1493" t="s">
        <v>51</v>
      </c>
      <c r="L1493" t="s">
        <v>52</v>
      </c>
      <c r="M1493" t="s">
        <v>56</v>
      </c>
      <c r="N1493">
        <v>4.5</v>
      </c>
      <c r="O1493" t="s">
        <v>60</v>
      </c>
      <c r="P1493" t="s">
        <v>62</v>
      </c>
      <c r="Q1493" t="str">
        <f t="shared" si="71"/>
        <v>November-February</v>
      </c>
    </row>
    <row r="1494" spans="1:17" x14ac:dyDescent="0.3">
      <c r="A1494">
        <v>2025</v>
      </c>
      <c r="B1494" t="s">
        <v>19</v>
      </c>
      <c r="C1494" t="s">
        <v>25</v>
      </c>
      <c r="D1494" t="s">
        <v>35</v>
      </c>
      <c r="E1494" t="str">
        <f t="shared" si="69"/>
        <v>Foreign</v>
      </c>
      <c r="F1494" t="s">
        <v>42</v>
      </c>
      <c r="G1494">
        <v>4</v>
      </c>
      <c r="H1494" t="s">
        <v>47</v>
      </c>
      <c r="I1494" s="3">
        <f t="shared" si="70"/>
        <v>190.19</v>
      </c>
      <c r="J1494" s="3">
        <v>760.76</v>
      </c>
      <c r="K1494" t="s">
        <v>49</v>
      </c>
      <c r="L1494" t="s">
        <v>52</v>
      </c>
      <c r="M1494" t="s">
        <v>58</v>
      </c>
      <c r="N1494">
        <v>2.2000000000000002</v>
      </c>
      <c r="O1494" t="s">
        <v>60</v>
      </c>
      <c r="P1494" t="s">
        <v>62</v>
      </c>
      <c r="Q1494" t="str">
        <f t="shared" si="71"/>
        <v>March-June</v>
      </c>
    </row>
    <row r="1495" spans="1:17" x14ac:dyDescent="0.3">
      <c r="A1495">
        <v>2020</v>
      </c>
      <c r="B1495" t="s">
        <v>16</v>
      </c>
      <c r="C1495" t="s">
        <v>22</v>
      </c>
      <c r="D1495" t="s">
        <v>34</v>
      </c>
      <c r="E1495" t="str">
        <f t="shared" si="69"/>
        <v>Foreign</v>
      </c>
      <c r="F1495" t="s">
        <v>40</v>
      </c>
      <c r="G1495">
        <v>7</v>
      </c>
      <c r="H1495" t="s">
        <v>47</v>
      </c>
      <c r="I1495" s="3">
        <f t="shared" si="70"/>
        <v>169.45000000000002</v>
      </c>
      <c r="J1495" s="3">
        <v>1186.1500000000001</v>
      </c>
      <c r="K1495" t="s">
        <v>48</v>
      </c>
      <c r="L1495" t="s">
        <v>54</v>
      </c>
      <c r="M1495" t="s">
        <v>58</v>
      </c>
      <c r="N1495">
        <v>3.6</v>
      </c>
      <c r="O1495" t="s">
        <v>59</v>
      </c>
      <c r="P1495" t="s">
        <v>61</v>
      </c>
      <c r="Q1495" t="str">
        <f t="shared" si="71"/>
        <v>March-June</v>
      </c>
    </row>
    <row r="1496" spans="1:17" x14ac:dyDescent="0.3">
      <c r="A1496">
        <v>2021</v>
      </c>
      <c r="B1496" t="s">
        <v>17</v>
      </c>
      <c r="C1496" t="s">
        <v>16</v>
      </c>
      <c r="D1496" t="s">
        <v>33</v>
      </c>
      <c r="E1496" t="str">
        <f t="shared" si="69"/>
        <v>Foreign</v>
      </c>
      <c r="F1496" t="s">
        <v>40</v>
      </c>
      <c r="G1496">
        <v>6</v>
      </c>
      <c r="H1496" t="s">
        <v>47</v>
      </c>
      <c r="I1496" s="3">
        <f t="shared" si="70"/>
        <v>231.48000000000002</v>
      </c>
      <c r="J1496" s="3">
        <v>1388.88</v>
      </c>
      <c r="K1496" t="s">
        <v>51</v>
      </c>
      <c r="L1496" t="s">
        <v>52</v>
      </c>
      <c r="M1496" t="s">
        <v>56</v>
      </c>
      <c r="N1496">
        <v>2.6</v>
      </c>
      <c r="O1496" t="s">
        <v>60</v>
      </c>
      <c r="P1496" t="s">
        <v>63</v>
      </c>
      <c r="Q1496" t="str">
        <f t="shared" si="71"/>
        <v>November-February</v>
      </c>
    </row>
    <row r="1497" spans="1:17" x14ac:dyDescent="0.3">
      <c r="A1497">
        <v>2022</v>
      </c>
      <c r="B1497" t="s">
        <v>21</v>
      </c>
      <c r="C1497" t="s">
        <v>27</v>
      </c>
      <c r="D1497" t="s">
        <v>34</v>
      </c>
      <c r="E1497" t="str">
        <f t="shared" si="69"/>
        <v>Foreign</v>
      </c>
      <c r="F1497" t="s">
        <v>39</v>
      </c>
      <c r="G1497">
        <v>11</v>
      </c>
      <c r="H1497" t="s">
        <v>47</v>
      </c>
      <c r="I1497" s="3">
        <f t="shared" si="70"/>
        <v>224.11</v>
      </c>
      <c r="J1497" s="3">
        <v>2465.21</v>
      </c>
      <c r="K1497" t="s">
        <v>51</v>
      </c>
      <c r="L1497" t="s">
        <v>52</v>
      </c>
      <c r="M1497" t="s">
        <v>56</v>
      </c>
      <c r="N1497">
        <v>2.6</v>
      </c>
      <c r="O1497" t="s">
        <v>59</v>
      </c>
      <c r="P1497" t="s">
        <v>61</v>
      </c>
      <c r="Q1497" t="str">
        <f t="shared" si="71"/>
        <v>November-February</v>
      </c>
    </row>
    <row r="1498" spans="1:17" x14ac:dyDescent="0.3">
      <c r="A1498">
        <v>2022</v>
      </c>
      <c r="B1498" t="s">
        <v>20</v>
      </c>
      <c r="C1498" t="s">
        <v>27</v>
      </c>
      <c r="D1498" t="s">
        <v>36</v>
      </c>
      <c r="E1498" t="str">
        <f t="shared" si="69"/>
        <v>Foreign</v>
      </c>
      <c r="F1498" t="s">
        <v>42</v>
      </c>
      <c r="G1498">
        <v>14</v>
      </c>
      <c r="H1498" t="s">
        <v>47</v>
      </c>
      <c r="I1498" s="3">
        <f t="shared" si="70"/>
        <v>195.73</v>
      </c>
      <c r="J1498" s="3">
        <v>2740.22</v>
      </c>
      <c r="K1498" t="s">
        <v>50</v>
      </c>
      <c r="L1498" t="s">
        <v>52</v>
      </c>
      <c r="M1498" t="s">
        <v>57</v>
      </c>
      <c r="N1498">
        <v>4.7</v>
      </c>
      <c r="O1498" t="s">
        <v>59</v>
      </c>
      <c r="P1498" t="s">
        <v>62</v>
      </c>
      <c r="Q1498" t="str">
        <f t="shared" si="71"/>
        <v>July-October</v>
      </c>
    </row>
    <row r="1499" spans="1:17" x14ac:dyDescent="0.3">
      <c r="A1499">
        <v>2025</v>
      </c>
      <c r="B1499" t="s">
        <v>15</v>
      </c>
      <c r="C1499" t="s">
        <v>23</v>
      </c>
      <c r="D1499" t="s">
        <v>32</v>
      </c>
      <c r="E1499" t="str">
        <f t="shared" si="69"/>
        <v>Foreign</v>
      </c>
      <c r="F1499" t="s">
        <v>43</v>
      </c>
      <c r="G1499">
        <v>8</v>
      </c>
      <c r="H1499" t="s">
        <v>46</v>
      </c>
      <c r="I1499" s="3">
        <f t="shared" si="70"/>
        <v>35.869999999999997</v>
      </c>
      <c r="J1499" s="3">
        <v>286.95999999999998</v>
      </c>
      <c r="K1499" t="s">
        <v>49</v>
      </c>
      <c r="L1499" t="s">
        <v>54</v>
      </c>
      <c r="M1499" t="s">
        <v>57</v>
      </c>
      <c r="N1499">
        <v>3.8</v>
      </c>
      <c r="O1499" t="s">
        <v>60</v>
      </c>
      <c r="P1499" t="s">
        <v>62</v>
      </c>
      <c r="Q1499" t="str">
        <f t="shared" si="71"/>
        <v>July-October</v>
      </c>
    </row>
    <row r="1500" spans="1:17" x14ac:dyDescent="0.3">
      <c r="A1500">
        <v>2016</v>
      </c>
      <c r="B1500" t="s">
        <v>17</v>
      </c>
      <c r="C1500" t="s">
        <v>28</v>
      </c>
      <c r="D1500" t="s">
        <v>30</v>
      </c>
      <c r="E1500" t="str">
        <f t="shared" si="69"/>
        <v>Foreign</v>
      </c>
      <c r="F1500" t="s">
        <v>42</v>
      </c>
      <c r="G1500">
        <v>6</v>
      </c>
      <c r="H1500" t="s">
        <v>44</v>
      </c>
      <c r="I1500" s="3">
        <f t="shared" si="70"/>
        <v>272.83999999999997</v>
      </c>
      <c r="J1500" s="3">
        <v>1637.04</v>
      </c>
      <c r="K1500" t="s">
        <v>51</v>
      </c>
      <c r="L1500" t="s">
        <v>54</v>
      </c>
      <c r="M1500" t="s">
        <v>58</v>
      </c>
      <c r="N1500">
        <v>3.2</v>
      </c>
      <c r="O1500" t="s">
        <v>60</v>
      </c>
      <c r="P1500" t="s">
        <v>62</v>
      </c>
      <c r="Q1500" t="str">
        <f t="shared" si="71"/>
        <v>March-June</v>
      </c>
    </row>
    <row r="1501" spans="1:17" x14ac:dyDescent="0.3">
      <c r="A1501">
        <v>2023</v>
      </c>
      <c r="B1501" t="s">
        <v>18</v>
      </c>
      <c r="C1501" t="s">
        <v>23</v>
      </c>
      <c r="D1501" t="s">
        <v>36</v>
      </c>
      <c r="E1501" t="str">
        <f t="shared" si="69"/>
        <v>Foreign</v>
      </c>
      <c r="F1501" t="s">
        <v>42</v>
      </c>
      <c r="G1501">
        <v>10</v>
      </c>
      <c r="H1501" t="s">
        <v>45</v>
      </c>
      <c r="I1501" s="3">
        <f t="shared" si="70"/>
        <v>25.05</v>
      </c>
      <c r="J1501" s="3">
        <v>250.5</v>
      </c>
      <c r="K1501" t="s">
        <v>48</v>
      </c>
      <c r="L1501" t="s">
        <v>52</v>
      </c>
      <c r="M1501" t="s">
        <v>58</v>
      </c>
      <c r="N1501">
        <v>1.7</v>
      </c>
      <c r="O1501" t="s">
        <v>59</v>
      </c>
      <c r="P1501" t="s">
        <v>63</v>
      </c>
      <c r="Q1501" t="str">
        <f t="shared" si="71"/>
        <v>March-June</v>
      </c>
    </row>
    <row r="1502" spans="1:17" x14ac:dyDescent="0.3">
      <c r="A1502">
        <v>2021</v>
      </c>
      <c r="B1502" t="s">
        <v>21</v>
      </c>
      <c r="C1502" t="s">
        <v>27</v>
      </c>
      <c r="D1502" t="s">
        <v>34</v>
      </c>
      <c r="E1502" t="str">
        <f t="shared" si="69"/>
        <v>Foreign</v>
      </c>
      <c r="F1502" t="s">
        <v>39</v>
      </c>
      <c r="G1502">
        <v>6</v>
      </c>
      <c r="H1502" t="s">
        <v>44</v>
      </c>
      <c r="I1502" s="3">
        <f t="shared" si="70"/>
        <v>244.91</v>
      </c>
      <c r="J1502" s="3">
        <v>1469.46</v>
      </c>
      <c r="K1502" t="s">
        <v>51</v>
      </c>
      <c r="L1502" t="s">
        <v>52</v>
      </c>
      <c r="M1502" t="s">
        <v>56</v>
      </c>
      <c r="N1502">
        <v>1.6</v>
      </c>
      <c r="O1502" t="s">
        <v>60</v>
      </c>
      <c r="P1502" t="s">
        <v>62</v>
      </c>
      <c r="Q1502" t="str">
        <f t="shared" si="71"/>
        <v>November-February</v>
      </c>
    </row>
    <row r="1503" spans="1:17" x14ac:dyDescent="0.3">
      <c r="A1503">
        <v>2018</v>
      </c>
      <c r="B1503" t="s">
        <v>20</v>
      </c>
      <c r="C1503" t="s">
        <v>23</v>
      </c>
      <c r="D1503" t="s">
        <v>35</v>
      </c>
      <c r="E1503" t="str">
        <f t="shared" si="69"/>
        <v>Foreign</v>
      </c>
      <c r="F1503" t="s">
        <v>40</v>
      </c>
      <c r="G1503">
        <v>10</v>
      </c>
      <c r="H1503" t="s">
        <v>44</v>
      </c>
      <c r="I1503" s="3">
        <f t="shared" si="70"/>
        <v>154.22</v>
      </c>
      <c r="J1503" s="3">
        <v>1542.2</v>
      </c>
      <c r="K1503" t="s">
        <v>49</v>
      </c>
      <c r="L1503" t="s">
        <v>55</v>
      </c>
      <c r="M1503" t="s">
        <v>56</v>
      </c>
      <c r="N1503">
        <v>1.8</v>
      </c>
      <c r="O1503" t="s">
        <v>60</v>
      </c>
      <c r="P1503" t="s">
        <v>61</v>
      </c>
      <c r="Q1503" t="str">
        <f t="shared" si="71"/>
        <v>November-February</v>
      </c>
    </row>
    <row r="1504" spans="1:17" x14ac:dyDescent="0.3">
      <c r="A1504">
        <v>2018</v>
      </c>
      <c r="B1504" t="s">
        <v>15</v>
      </c>
      <c r="C1504" t="s">
        <v>26</v>
      </c>
      <c r="D1504" t="s">
        <v>30</v>
      </c>
      <c r="E1504" t="str">
        <f t="shared" si="69"/>
        <v>Foreign</v>
      </c>
      <c r="F1504" t="s">
        <v>43</v>
      </c>
      <c r="G1504">
        <v>6</v>
      </c>
      <c r="H1504" t="s">
        <v>46</v>
      </c>
      <c r="I1504" s="3">
        <f t="shared" si="70"/>
        <v>249.04</v>
      </c>
      <c r="J1504" s="3">
        <v>1494.24</v>
      </c>
      <c r="K1504" t="s">
        <v>51</v>
      </c>
      <c r="L1504" t="s">
        <v>53</v>
      </c>
      <c r="M1504" t="s">
        <v>57</v>
      </c>
      <c r="N1504">
        <v>3.5</v>
      </c>
      <c r="O1504" t="s">
        <v>60</v>
      </c>
      <c r="P1504" t="s">
        <v>63</v>
      </c>
      <c r="Q1504" t="str">
        <f t="shared" si="71"/>
        <v>July-October</v>
      </c>
    </row>
    <row r="1505" spans="1:17" x14ac:dyDescent="0.3">
      <c r="A1505">
        <v>2025</v>
      </c>
      <c r="B1505" t="s">
        <v>18</v>
      </c>
      <c r="C1505" t="s">
        <v>22</v>
      </c>
      <c r="D1505" t="s">
        <v>29</v>
      </c>
      <c r="E1505" t="str">
        <f t="shared" si="69"/>
        <v>Domestic</v>
      </c>
      <c r="F1505" t="s">
        <v>39</v>
      </c>
      <c r="G1505">
        <v>7</v>
      </c>
      <c r="H1505" t="s">
        <v>46</v>
      </c>
      <c r="I1505" s="3">
        <f t="shared" si="70"/>
        <v>150.22</v>
      </c>
      <c r="J1505" s="3">
        <v>1051.54</v>
      </c>
      <c r="K1505" t="s">
        <v>48</v>
      </c>
      <c r="L1505" t="s">
        <v>54</v>
      </c>
      <c r="M1505" t="s">
        <v>57</v>
      </c>
      <c r="N1505">
        <v>1.2</v>
      </c>
      <c r="O1505" t="s">
        <v>60</v>
      </c>
      <c r="P1505" t="s">
        <v>62</v>
      </c>
      <c r="Q1505" t="str">
        <f t="shared" si="71"/>
        <v>July-October</v>
      </c>
    </row>
    <row r="1506" spans="1:17" x14ac:dyDescent="0.3">
      <c r="A1506">
        <v>2022</v>
      </c>
      <c r="B1506" t="s">
        <v>20</v>
      </c>
      <c r="C1506" t="s">
        <v>22</v>
      </c>
      <c r="D1506" t="s">
        <v>31</v>
      </c>
      <c r="E1506" t="str">
        <f t="shared" si="69"/>
        <v>Foreign</v>
      </c>
      <c r="F1506" t="s">
        <v>43</v>
      </c>
      <c r="G1506">
        <v>5</v>
      </c>
      <c r="H1506" t="s">
        <v>46</v>
      </c>
      <c r="I1506" s="3">
        <f t="shared" si="70"/>
        <v>201.14000000000001</v>
      </c>
      <c r="J1506" s="3">
        <v>1005.7</v>
      </c>
      <c r="K1506" t="s">
        <v>48</v>
      </c>
      <c r="L1506" t="s">
        <v>53</v>
      </c>
      <c r="M1506" t="s">
        <v>57</v>
      </c>
      <c r="N1506">
        <v>2.9</v>
      </c>
      <c r="O1506" t="s">
        <v>60</v>
      </c>
      <c r="P1506" t="s">
        <v>63</v>
      </c>
      <c r="Q1506" t="str">
        <f t="shared" si="71"/>
        <v>July-October</v>
      </c>
    </row>
    <row r="1507" spans="1:17" x14ac:dyDescent="0.3">
      <c r="A1507">
        <v>2018</v>
      </c>
      <c r="B1507" t="s">
        <v>16</v>
      </c>
      <c r="C1507" t="s">
        <v>23</v>
      </c>
      <c r="D1507" t="s">
        <v>35</v>
      </c>
      <c r="E1507" t="str">
        <f t="shared" si="69"/>
        <v>Foreign</v>
      </c>
      <c r="F1507" t="s">
        <v>43</v>
      </c>
      <c r="G1507">
        <v>12</v>
      </c>
      <c r="H1507" t="s">
        <v>46</v>
      </c>
      <c r="I1507" s="3">
        <f t="shared" si="70"/>
        <v>121.71</v>
      </c>
      <c r="J1507" s="3">
        <v>1460.52</v>
      </c>
      <c r="K1507" t="s">
        <v>51</v>
      </c>
      <c r="L1507" t="s">
        <v>52</v>
      </c>
      <c r="M1507" t="s">
        <v>58</v>
      </c>
      <c r="N1507">
        <v>2.8</v>
      </c>
      <c r="O1507" t="s">
        <v>59</v>
      </c>
      <c r="P1507" t="s">
        <v>63</v>
      </c>
      <c r="Q1507" t="str">
        <f t="shared" si="71"/>
        <v>March-June</v>
      </c>
    </row>
    <row r="1508" spans="1:17" x14ac:dyDescent="0.3">
      <c r="A1508">
        <v>2020</v>
      </c>
      <c r="B1508" t="s">
        <v>17</v>
      </c>
      <c r="C1508" t="s">
        <v>22</v>
      </c>
      <c r="D1508" t="s">
        <v>30</v>
      </c>
      <c r="E1508" t="str">
        <f t="shared" si="69"/>
        <v>Foreign</v>
      </c>
      <c r="F1508" t="s">
        <v>40</v>
      </c>
      <c r="G1508">
        <v>11</v>
      </c>
      <c r="H1508" t="s">
        <v>44</v>
      </c>
      <c r="I1508" s="3">
        <f t="shared" si="70"/>
        <v>228.23000000000002</v>
      </c>
      <c r="J1508" s="3">
        <v>2510.5300000000002</v>
      </c>
      <c r="K1508" t="s">
        <v>50</v>
      </c>
      <c r="L1508" t="s">
        <v>52</v>
      </c>
      <c r="M1508" t="s">
        <v>58</v>
      </c>
      <c r="N1508">
        <v>4.7</v>
      </c>
      <c r="O1508" t="s">
        <v>60</v>
      </c>
      <c r="P1508" t="s">
        <v>61</v>
      </c>
      <c r="Q1508" t="str">
        <f t="shared" si="71"/>
        <v>March-June</v>
      </c>
    </row>
    <row r="1509" spans="1:17" x14ac:dyDescent="0.3">
      <c r="A1509">
        <v>2019</v>
      </c>
      <c r="B1509" t="s">
        <v>16</v>
      </c>
      <c r="C1509" t="s">
        <v>26</v>
      </c>
      <c r="D1509" t="s">
        <v>34</v>
      </c>
      <c r="E1509" t="str">
        <f t="shared" si="69"/>
        <v>Foreign</v>
      </c>
      <c r="F1509" t="s">
        <v>40</v>
      </c>
      <c r="G1509">
        <v>9</v>
      </c>
      <c r="H1509" t="s">
        <v>47</v>
      </c>
      <c r="I1509" s="3">
        <f t="shared" si="70"/>
        <v>91.17</v>
      </c>
      <c r="J1509" s="3">
        <v>820.53</v>
      </c>
      <c r="K1509" t="s">
        <v>49</v>
      </c>
      <c r="L1509" t="s">
        <v>52</v>
      </c>
      <c r="M1509" t="s">
        <v>56</v>
      </c>
      <c r="N1509">
        <v>2.5</v>
      </c>
      <c r="O1509" t="s">
        <v>59</v>
      </c>
      <c r="P1509" t="s">
        <v>61</v>
      </c>
      <c r="Q1509" t="str">
        <f t="shared" si="71"/>
        <v>November-February</v>
      </c>
    </row>
    <row r="1510" spans="1:17" x14ac:dyDescent="0.3">
      <c r="A1510">
        <v>2017</v>
      </c>
      <c r="B1510" t="s">
        <v>17</v>
      </c>
      <c r="C1510" t="s">
        <v>16</v>
      </c>
      <c r="D1510" t="s">
        <v>36</v>
      </c>
      <c r="E1510" t="str">
        <f t="shared" si="69"/>
        <v>Foreign</v>
      </c>
      <c r="F1510" t="s">
        <v>39</v>
      </c>
      <c r="G1510">
        <v>7</v>
      </c>
      <c r="H1510" t="s">
        <v>47</v>
      </c>
      <c r="I1510" s="3">
        <f t="shared" si="70"/>
        <v>221.42000000000002</v>
      </c>
      <c r="J1510" s="3">
        <v>1549.94</v>
      </c>
      <c r="K1510" t="s">
        <v>48</v>
      </c>
      <c r="L1510" t="s">
        <v>52</v>
      </c>
      <c r="M1510" t="s">
        <v>58</v>
      </c>
      <c r="N1510">
        <v>4.5999999999999996</v>
      </c>
      <c r="O1510" t="s">
        <v>59</v>
      </c>
      <c r="P1510" t="s">
        <v>61</v>
      </c>
      <c r="Q1510" t="str">
        <f t="shared" si="71"/>
        <v>March-June</v>
      </c>
    </row>
    <row r="1511" spans="1:17" x14ac:dyDescent="0.3">
      <c r="A1511">
        <v>2024</v>
      </c>
      <c r="B1511" t="s">
        <v>18</v>
      </c>
      <c r="C1511" t="s">
        <v>24</v>
      </c>
      <c r="D1511" t="s">
        <v>31</v>
      </c>
      <c r="E1511" t="str">
        <f t="shared" si="69"/>
        <v>Foreign</v>
      </c>
      <c r="F1511" t="s">
        <v>41</v>
      </c>
      <c r="G1511">
        <v>1</v>
      </c>
      <c r="H1511" t="s">
        <v>46</v>
      </c>
      <c r="I1511" s="3">
        <f t="shared" si="70"/>
        <v>74.150000000000006</v>
      </c>
      <c r="J1511" s="3">
        <v>74.150000000000006</v>
      </c>
      <c r="K1511" t="s">
        <v>49</v>
      </c>
      <c r="L1511" t="s">
        <v>54</v>
      </c>
      <c r="M1511" t="s">
        <v>57</v>
      </c>
      <c r="N1511">
        <v>3.5</v>
      </c>
      <c r="O1511" t="s">
        <v>59</v>
      </c>
      <c r="P1511" t="s">
        <v>63</v>
      </c>
      <c r="Q1511" t="str">
        <f t="shared" si="71"/>
        <v>July-October</v>
      </c>
    </row>
    <row r="1512" spans="1:17" x14ac:dyDescent="0.3">
      <c r="A1512">
        <v>2025</v>
      </c>
      <c r="B1512" t="s">
        <v>16</v>
      </c>
      <c r="C1512" t="s">
        <v>26</v>
      </c>
      <c r="D1512" t="s">
        <v>31</v>
      </c>
      <c r="E1512" t="str">
        <f t="shared" si="69"/>
        <v>Foreign</v>
      </c>
      <c r="F1512" t="s">
        <v>39</v>
      </c>
      <c r="G1512">
        <v>11</v>
      </c>
      <c r="H1512" t="s">
        <v>45</v>
      </c>
      <c r="I1512" s="3">
        <f t="shared" si="70"/>
        <v>222.21</v>
      </c>
      <c r="J1512" s="3">
        <v>2444.31</v>
      </c>
      <c r="K1512" t="s">
        <v>49</v>
      </c>
      <c r="L1512" t="s">
        <v>52</v>
      </c>
      <c r="M1512" t="s">
        <v>56</v>
      </c>
      <c r="N1512">
        <v>2.6</v>
      </c>
      <c r="O1512" t="s">
        <v>60</v>
      </c>
      <c r="P1512" t="s">
        <v>62</v>
      </c>
      <c r="Q1512" t="str">
        <f t="shared" si="71"/>
        <v>November-February</v>
      </c>
    </row>
    <row r="1513" spans="1:17" x14ac:dyDescent="0.3">
      <c r="A1513">
        <v>2016</v>
      </c>
      <c r="B1513" t="s">
        <v>17</v>
      </c>
      <c r="C1513" t="s">
        <v>22</v>
      </c>
      <c r="D1513" t="s">
        <v>33</v>
      </c>
      <c r="E1513" t="str">
        <f t="shared" si="69"/>
        <v>Foreign</v>
      </c>
      <c r="F1513" t="s">
        <v>39</v>
      </c>
      <c r="G1513">
        <v>12</v>
      </c>
      <c r="H1513" t="s">
        <v>44</v>
      </c>
      <c r="I1513" s="3">
        <f t="shared" si="70"/>
        <v>102.23</v>
      </c>
      <c r="J1513" s="3">
        <v>1226.76</v>
      </c>
      <c r="K1513" t="s">
        <v>48</v>
      </c>
      <c r="L1513" t="s">
        <v>53</v>
      </c>
      <c r="M1513" t="s">
        <v>58</v>
      </c>
      <c r="N1513">
        <v>3.1</v>
      </c>
      <c r="O1513" t="s">
        <v>60</v>
      </c>
      <c r="P1513" t="s">
        <v>63</v>
      </c>
      <c r="Q1513" t="str">
        <f t="shared" si="71"/>
        <v>March-June</v>
      </c>
    </row>
    <row r="1514" spans="1:17" x14ac:dyDescent="0.3">
      <c r="A1514">
        <v>2023</v>
      </c>
      <c r="B1514" t="s">
        <v>21</v>
      </c>
      <c r="C1514" t="s">
        <v>22</v>
      </c>
      <c r="D1514" t="s">
        <v>35</v>
      </c>
      <c r="E1514" t="str">
        <f t="shared" si="69"/>
        <v>Foreign</v>
      </c>
      <c r="F1514" t="s">
        <v>41</v>
      </c>
      <c r="G1514">
        <v>12</v>
      </c>
      <c r="H1514" t="s">
        <v>44</v>
      </c>
      <c r="I1514" s="3">
        <f t="shared" si="70"/>
        <v>98.02</v>
      </c>
      <c r="J1514" s="3">
        <v>1176.24</v>
      </c>
      <c r="K1514" t="s">
        <v>51</v>
      </c>
      <c r="L1514" t="s">
        <v>55</v>
      </c>
      <c r="M1514" t="s">
        <v>57</v>
      </c>
      <c r="N1514">
        <v>1.4</v>
      </c>
      <c r="O1514" t="s">
        <v>60</v>
      </c>
      <c r="P1514" t="s">
        <v>61</v>
      </c>
      <c r="Q1514" t="str">
        <f t="shared" si="71"/>
        <v>July-October</v>
      </c>
    </row>
    <row r="1515" spans="1:17" x14ac:dyDescent="0.3">
      <c r="A1515">
        <v>2024</v>
      </c>
      <c r="B1515" t="s">
        <v>18</v>
      </c>
      <c r="C1515" t="s">
        <v>25</v>
      </c>
      <c r="D1515" t="s">
        <v>36</v>
      </c>
      <c r="E1515" t="str">
        <f t="shared" si="69"/>
        <v>Foreign</v>
      </c>
      <c r="F1515" t="s">
        <v>43</v>
      </c>
      <c r="G1515">
        <v>14</v>
      </c>
      <c r="H1515" t="s">
        <v>45</v>
      </c>
      <c r="I1515" s="3">
        <f t="shared" si="70"/>
        <v>247.22</v>
      </c>
      <c r="J1515" s="3">
        <v>3461.08</v>
      </c>
      <c r="K1515" t="s">
        <v>49</v>
      </c>
      <c r="L1515" t="s">
        <v>55</v>
      </c>
      <c r="M1515" t="s">
        <v>56</v>
      </c>
      <c r="N1515">
        <v>4.5999999999999996</v>
      </c>
      <c r="O1515" t="s">
        <v>60</v>
      </c>
      <c r="P1515" t="s">
        <v>63</v>
      </c>
      <c r="Q1515" t="str">
        <f t="shared" si="71"/>
        <v>November-February</v>
      </c>
    </row>
    <row r="1516" spans="1:17" x14ac:dyDescent="0.3">
      <c r="A1516">
        <v>2023</v>
      </c>
      <c r="B1516" t="s">
        <v>17</v>
      </c>
      <c r="C1516" t="s">
        <v>22</v>
      </c>
      <c r="D1516" t="s">
        <v>31</v>
      </c>
      <c r="E1516" t="str">
        <f t="shared" si="69"/>
        <v>Foreign</v>
      </c>
      <c r="F1516" t="s">
        <v>42</v>
      </c>
      <c r="G1516">
        <v>9</v>
      </c>
      <c r="H1516" t="s">
        <v>46</v>
      </c>
      <c r="I1516" s="3">
        <f t="shared" si="70"/>
        <v>247.82999999999998</v>
      </c>
      <c r="J1516" s="3">
        <v>2230.4699999999998</v>
      </c>
      <c r="K1516" t="s">
        <v>51</v>
      </c>
      <c r="L1516" t="s">
        <v>53</v>
      </c>
      <c r="M1516" t="s">
        <v>58</v>
      </c>
      <c r="N1516">
        <v>3.5</v>
      </c>
      <c r="O1516" t="s">
        <v>60</v>
      </c>
      <c r="P1516" t="s">
        <v>62</v>
      </c>
      <c r="Q1516" t="str">
        <f t="shared" si="71"/>
        <v>March-June</v>
      </c>
    </row>
    <row r="1517" spans="1:17" x14ac:dyDescent="0.3">
      <c r="A1517">
        <v>2015</v>
      </c>
      <c r="B1517" t="s">
        <v>15</v>
      </c>
      <c r="C1517" t="s">
        <v>16</v>
      </c>
      <c r="D1517" t="s">
        <v>30</v>
      </c>
      <c r="E1517" t="str">
        <f t="shared" si="69"/>
        <v>Foreign</v>
      </c>
      <c r="F1517" t="s">
        <v>41</v>
      </c>
      <c r="G1517">
        <v>11</v>
      </c>
      <c r="H1517" t="s">
        <v>44</v>
      </c>
      <c r="I1517" s="3">
        <f t="shared" si="70"/>
        <v>213.58999999999997</v>
      </c>
      <c r="J1517" s="3">
        <v>2349.4899999999998</v>
      </c>
      <c r="K1517" t="s">
        <v>50</v>
      </c>
      <c r="L1517" t="s">
        <v>53</v>
      </c>
      <c r="M1517" t="s">
        <v>56</v>
      </c>
      <c r="N1517">
        <v>2.7</v>
      </c>
      <c r="O1517" t="s">
        <v>59</v>
      </c>
      <c r="P1517" t="s">
        <v>63</v>
      </c>
      <c r="Q1517" t="str">
        <f t="shared" si="71"/>
        <v>November-February</v>
      </c>
    </row>
    <row r="1518" spans="1:17" x14ac:dyDescent="0.3">
      <c r="A1518">
        <v>2024</v>
      </c>
      <c r="B1518" t="s">
        <v>17</v>
      </c>
      <c r="C1518" t="s">
        <v>27</v>
      </c>
      <c r="D1518" t="s">
        <v>33</v>
      </c>
      <c r="E1518" t="str">
        <f t="shared" si="69"/>
        <v>Foreign</v>
      </c>
      <c r="F1518" t="s">
        <v>42</v>
      </c>
      <c r="G1518">
        <v>6</v>
      </c>
      <c r="H1518" t="s">
        <v>45</v>
      </c>
      <c r="I1518" s="3">
        <f t="shared" si="70"/>
        <v>278.69</v>
      </c>
      <c r="J1518" s="3">
        <v>1672.14</v>
      </c>
      <c r="K1518" t="s">
        <v>50</v>
      </c>
      <c r="L1518" t="s">
        <v>55</v>
      </c>
      <c r="M1518" t="s">
        <v>56</v>
      </c>
      <c r="N1518">
        <v>4.0999999999999996</v>
      </c>
      <c r="O1518" t="s">
        <v>59</v>
      </c>
      <c r="P1518" t="s">
        <v>63</v>
      </c>
      <c r="Q1518" t="str">
        <f t="shared" si="71"/>
        <v>November-February</v>
      </c>
    </row>
    <row r="1519" spans="1:17" x14ac:dyDescent="0.3">
      <c r="A1519">
        <v>2017</v>
      </c>
      <c r="B1519" t="s">
        <v>16</v>
      </c>
      <c r="C1519" t="s">
        <v>24</v>
      </c>
      <c r="D1519" t="s">
        <v>33</v>
      </c>
      <c r="E1519" t="str">
        <f t="shared" si="69"/>
        <v>Foreign</v>
      </c>
      <c r="F1519" t="s">
        <v>43</v>
      </c>
      <c r="G1519">
        <v>11</v>
      </c>
      <c r="H1519" t="s">
        <v>47</v>
      </c>
      <c r="I1519" s="3">
        <f t="shared" si="70"/>
        <v>63.73</v>
      </c>
      <c r="J1519" s="3">
        <v>701.03</v>
      </c>
      <c r="K1519" t="s">
        <v>49</v>
      </c>
      <c r="L1519" t="s">
        <v>54</v>
      </c>
      <c r="M1519" t="s">
        <v>58</v>
      </c>
      <c r="N1519">
        <v>2.6</v>
      </c>
      <c r="O1519" t="s">
        <v>59</v>
      </c>
      <c r="P1519" t="s">
        <v>62</v>
      </c>
      <c r="Q1519" t="str">
        <f t="shared" si="71"/>
        <v>March-June</v>
      </c>
    </row>
    <row r="1520" spans="1:17" x14ac:dyDescent="0.3">
      <c r="A1520">
        <v>2022</v>
      </c>
      <c r="B1520" t="s">
        <v>21</v>
      </c>
      <c r="C1520" t="s">
        <v>26</v>
      </c>
      <c r="D1520" t="s">
        <v>32</v>
      </c>
      <c r="E1520" t="str">
        <f t="shared" si="69"/>
        <v>Foreign</v>
      </c>
      <c r="F1520" t="s">
        <v>41</v>
      </c>
      <c r="G1520">
        <v>8</v>
      </c>
      <c r="H1520" t="s">
        <v>45</v>
      </c>
      <c r="I1520" s="3">
        <f t="shared" si="70"/>
        <v>95.41</v>
      </c>
      <c r="J1520" s="3">
        <v>763.28</v>
      </c>
      <c r="K1520" t="s">
        <v>48</v>
      </c>
      <c r="L1520" t="s">
        <v>53</v>
      </c>
      <c r="M1520" t="s">
        <v>57</v>
      </c>
      <c r="N1520">
        <v>2.8</v>
      </c>
      <c r="O1520" t="s">
        <v>59</v>
      </c>
      <c r="P1520" t="s">
        <v>62</v>
      </c>
      <c r="Q1520" t="str">
        <f t="shared" si="71"/>
        <v>July-October</v>
      </c>
    </row>
    <row r="1521" spans="1:17" x14ac:dyDescent="0.3">
      <c r="A1521">
        <v>2020</v>
      </c>
      <c r="B1521" t="s">
        <v>20</v>
      </c>
      <c r="C1521" t="s">
        <v>23</v>
      </c>
      <c r="D1521" t="s">
        <v>34</v>
      </c>
      <c r="E1521" t="str">
        <f t="shared" si="69"/>
        <v>Foreign</v>
      </c>
      <c r="F1521" t="s">
        <v>40</v>
      </c>
      <c r="G1521">
        <v>9</v>
      </c>
      <c r="H1521" t="s">
        <v>45</v>
      </c>
      <c r="I1521" s="3">
        <f t="shared" si="70"/>
        <v>102.32</v>
      </c>
      <c r="J1521" s="3">
        <v>920.87999999999988</v>
      </c>
      <c r="K1521" t="s">
        <v>49</v>
      </c>
      <c r="L1521" t="s">
        <v>54</v>
      </c>
      <c r="M1521" t="s">
        <v>58</v>
      </c>
      <c r="N1521">
        <v>2.7</v>
      </c>
      <c r="O1521" t="s">
        <v>60</v>
      </c>
      <c r="P1521" t="s">
        <v>63</v>
      </c>
      <c r="Q1521" t="str">
        <f t="shared" si="71"/>
        <v>March-June</v>
      </c>
    </row>
    <row r="1522" spans="1:17" x14ac:dyDescent="0.3">
      <c r="A1522">
        <v>2019</v>
      </c>
      <c r="B1522" t="s">
        <v>20</v>
      </c>
      <c r="C1522" t="s">
        <v>22</v>
      </c>
      <c r="D1522" t="s">
        <v>35</v>
      </c>
      <c r="E1522" t="str">
        <f t="shared" si="69"/>
        <v>Foreign</v>
      </c>
      <c r="F1522" t="s">
        <v>39</v>
      </c>
      <c r="G1522">
        <v>11</v>
      </c>
      <c r="H1522" t="s">
        <v>46</v>
      </c>
      <c r="I1522" s="3">
        <f t="shared" si="70"/>
        <v>105.48</v>
      </c>
      <c r="J1522" s="3">
        <v>1160.28</v>
      </c>
      <c r="K1522" t="s">
        <v>51</v>
      </c>
      <c r="L1522" t="s">
        <v>55</v>
      </c>
      <c r="M1522" t="s">
        <v>57</v>
      </c>
      <c r="N1522">
        <v>5</v>
      </c>
      <c r="O1522" t="s">
        <v>59</v>
      </c>
      <c r="P1522" t="s">
        <v>63</v>
      </c>
      <c r="Q1522" t="str">
        <f t="shared" si="71"/>
        <v>July-October</v>
      </c>
    </row>
    <row r="1523" spans="1:17" x14ac:dyDescent="0.3">
      <c r="A1523">
        <v>2019</v>
      </c>
      <c r="B1523" t="s">
        <v>17</v>
      </c>
      <c r="C1523" t="s">
        <v>25</v>
      </c>
      <c r="D1523" t="s">
        <v>36</v>
      </c>
      <c r="E1523" t="str">
        <f t="shared" si="69"/>
        <v>Foreign</v>
      </c>
      <c r="F1523" t="s">
        <v>41</v>
      </c>
      <c r="G1523">
        <v>11</v>
      </c>
      <c r="H1523" t="s">
        <v>44</v>
      </c>
      <c r="I1523" s="3">
        <f t="shared" si="70"/>
        <v>111.85</v>
      </c>
      <c r="J1523" s="3">
        <v>1230.3499999999999</v>
      </c>
      <c r="K1523" t="s">
        <v>51</v>
      </c>
      <c r="L1523" t="s">
        <v>54</v>
      </c>
      <c r="M1523" t="s">
        <v>56</v>
      </c>
      <c r="N1523">
        <v>4.0999999999999996</v>
      </c>
      <c r="O1523" t="s">
        <v>60</v>
      </c>
      <c r="P1523" t="s">
        <v>62</v>
      </c>
      <c r="Q1523" t="str">
        <f t="shared" si="71"/>
        <v>November-February</v>
      </c>
    </row>
    <row r="1524" spans="1:17" x14ac:dyDescent="0.3">
      <c r="A1524">
        <v>2020</v>
      </c>
      <c r="B1524" t="s">
        <v>20</v>
      </c>
      <c r="C1524" t="s">
        <v>25</v>
      </c>
      <c r="D1524" t="s">
        <v>29</v>
      </c>
      <c r="E1524" t="str">
        <f t="shared" si="69"/>
        <v>Domestic</v>
      </c>
      <c r="F1524" t="s">
        <v>41</v>
      </c>
      <c r="G1524">
        <v>14</v>
      </c>
      <c r="H1524" t="s">
        <v>45</v>
      </c>
      <c r="I1524" s="3">
        <f t="shared" si="70"/>
        <v>215.16</v>
      </c>
      <c r="J1524" s="3">
        <v>3012.24</v>
      </c>
      <c r="K1524" t="s">
        <v>49</v>
      </c>
      <c r="L1524" t="s">
        <v>55</v>
      </c>
      <c r="M1524" t="s">
        <v>57</v>
      </c>
      <c r="N1524">
        <v>4.7</v>
      </c>
      <c r="O1524" t="s">
        <v>59</v>
      </c>
      <c r="P1524" t="s">
        <v>63</v>
      </c>
      <c r="Q1524" t="str">
        <f t="shared" si="71"/>
        <v>July-October</v>
      </c>
    </row>
    <row r="1525" spans="1:17" x14ac:dyDescent="0.3">
      <c r="A1525">
        <v>2021</v>
      </c>
      <c r="B1525" t="s">
        <v>17</v>
      </c>
      <c r="C1525" t="s">
        <v>28</v>
      </c>
      <c r="D1525" t="s">
        <v>29</v>
      </c>
      <c r="E1525" t="str">
        <f t="shared" si="69"/>
        <v>Domestic</v>
      </c>
      <c r="F1525" t="s">
        <v>43</v>
      </c>
      <c r="G1525">
        <v>2</v>
      </c>
      <c r="H1525" t="s">
        <v>44</v>
      </c>
      <c r="I1525" s="3">
        <f t="shared" si="70"/>
        <v>95.81</v>
      </c>
      <c r="J1525" s="3">
        <v>191.62</v>
      </c>
      <c r="K1525" t="s">
        <v>49</v>
      </c>
      <c r="L1525" t="s">
        <v>52</v>
      </c>
      <c r="M1525" t="s">
        <v>57</v>
      </c>
      <c r="N1525">
        <v>2.5</v>
      </c>
      <c r="O1525" t="s">
        <v>60</v>
      </c>
      <c r="P1525" t="s">
        <v>61</v>
      </c>
      <c r="Q1525" t="str">
        <f t="shared" si="71"/>
        <v>July-October</v>
      </c>
    </row>
    <row r="1526" spans="1:17" x14ac:dyDescent="0.3">
      <c r="A1526">
        <v>2015</v>
      </c>
      <c r="B1526" t="s">
        <v>21</v>
      </c>
      <c r="C1526" t="s">
        <v>24</v>
      </c>
      <c r="D1526" t="s">
        <v>32</v>
      </c>
      <c r="E1526" t="str">
        <f t="shared" si="69"/>
        <v>Foreign</v>
      </c>
      <c r="F1526" t="s">
        <v>40</v>
      </c>
      <c r="G1526">
        <v>2</v>
      </c>
      <c r="H1526" t="s">
        <v>44</v>
      </c>
      <c r="I1526" s="3">
        <f t="shared" si="70"/>
        <v>100.06</v>
      </c>
      <c r="J1526" s="3">
        <v>200.12</v>
      </c>
      <c r="K1526" t="s">
        <v>49</v>
      </c>
      <c r="L1526" t="s">
        <v>54</v>
      </c>
      <c r="M1526" t="s">
        <v>56</v>
      </c>
      <c r="N1526">
        <v>3</v>
      </c>
      <c r="O1526" t="s">
        <v>59</v>
      </c>
      <c r="P1526" t="s">
        <v>61</v>
      </c>
      <c r="Q1526" t="str">
        <f t="shared" si="71"/>
        <v>November-February</v>
      </c>
    </row>
    <row r="1527" spans="1:17" x14ac:dyDescent="0.3">
      <c r="A1527">
        <v>2023</v>
      </c>
      <c r="B1527" t="s">
        <v>20</v>
      </c>
      <c r="C1527" t="s">
        <v>25</v>
      </c>
      <c r="D1527" t="s">
        <v>29</v>
      </c>
      <c r="E1527" t="str">
        <f t="shared" si="69"/>
        <v>Domestic</v>
      </c>
      <c r="F1527" t="s">
        <v>41</v>
      </c>
      <c r="G1527">
        <v>5</v>
      </c>
      <c r="H1527" t="s">
        <v>46</v>
      </c>
      <c r="I1527" s="3">
        <f t="shared" si="70"/>
        <v>179.72</v>
      </c>
      <c r="J1527" s="3">
        <v>898.6</v>
      </c>
      <c r="K1527" t="s">
        <v>50</v>
      </c>
      <c r="L1527" t="s">
        <v>54</v>
      </c>
      <c r="M1527" t="s">
        <v>58</v>
      </c>
      <c r="N1527">
        <v>1.8</v>
      </c>
      <c r="O1527" t="s">
        <v>60</v>
      </c>
      <c r="P1527" t="s">
        <v>61</v>
      </c>
      <c r="Q1527" t="str">
        <f t="shared" si="71"/>
        <v>March-June</v>
      </c>
    </row>
    <row r="1528" spans="1:17" x14ac:dyDescent="0.3">
      <c r="A1528">
        <v>2017</v>
      </c>
      <c r="B1528" t="s">
        <v>16</v>
      </c>
      <c r="C1528" t="s">
        <v>28</v>
      </c>
      <c r="D1528" t="s">
        <v>32</v>
      </c>
      <c r="E1528" t="str">
        <f t="shared" si="69"/>
        <v>Foreign</v>
      </c>
      <c r="F1528" t="s">
        <v>40</v>
      </c>
      <c r="G1528">
        <v>14</v>
      </c>
      <c r="H1528" t="s">
        <v>47</v>
      </c>
      <c r="I1528" s="3">
        <f t="shared" si="70"/>
        <v>74.14</v>
      </c>
      <c r="J1528" s="3">
        <v>1037.96</v>
      </c>
      <c r="K1528" t="s">
        <v>48</v>
      </c>
      <c r="L1528" t="s">
        <v>54</v>
      </c>
      <c r="M1528" t="s">
        <v>56</v>
      </c>
      <c r="N1528">
        <v>1</v>
      </c>
      <c r="O1528" t="s">
        <v>59</v>
      </c>
      <c r="P1528" t="s">
        <v>61</v>
      </c>
      <c r="Q1528" t="str">
        <f t="shared" si="71"/>
        <v>November-February</v>
      </c>
    </row>
    <row r="1529" spans="1:17" x14ac:dyDescent="0.3">
      <c r="A1529">
        <v>2018</v>
      </c>
      <c r="B1529" t="s">
        <v>16</v>
      </c>
      <c r="C1529" t="s">
        <v>24</v>
      </c>
      <c r="D1529" t="s">
        <v>35</v>
      </c>
      <c r="E1529" t="str">
        <f t="shared" si="69"/>
        <v>Foreign</v>
      </c>
      <c r="F1529" t="s">
        <v>42</v>
      </c>
      <c r="G1529">
        <v>5</v>
      </c>
      <c r="H1529" t="s">
        <v>44</v>
      </c>
      <c r="I1529" s="3">
        <f t="shared" si="70"/>
        <v>122.17</v>
      </c>
      <c r="J1529" s="3">
        <v>610.85</v>
      </c>
      <c r="K1529" t="s">
        <v>51</v>
      </c>
      <c r="L1529" t="s">
        <v>52</v>
      </c>
      <c r="M1529" t="s">
        <v>57</v>
      </c>
      <c r="N1529">
        <v>1.8</v>
      </c>
      <c r="O1529" t="s">
        <v>60</v>
      </c>
      <c r="P1529" t="s">
        <v>61</v>
      </c>
      <c r="Q1529" t="str">
        <f t="shared" si="71"/>
        <v>July-October</v>
      </c>
    </row>
    <row r="1530" spans="1:17" x14ac:dyDescent="0.3">
      <c r="A1530">
        <v>2024</v>
      </c>
      <c r="B1530" t="s">
        <v>15</v>
      </c>
      <c r="C1530" t="s">
        <v>22</v>
      </c>
      <c r="D1530" t="s">
        <v>30</v>
      </c>
      <c r="E1530" t="str">
        <f t="shared" si="69"/>
        <v>Foreign</v>
      </c>
      <c r="F1530" t="s">
        <v>41</v>
      </c>
      <c r="G1530">
        <v>12</v>
      </c>
      <c r="H1530" t="s">
        <v>46</v>
      </c>
      <c r="I1530" s="3">
        <f t="shared" si="70"/>
        <v>36.22</v>
      </c>
      <c r="J1530" s="3">
        <v>434.64</v>
      </c>
      <c r="K1530" t="s">
        <v>50</v>
      </c>
      <c r="L1530" t="s">
        <v>52</v>
      </c>
      <c r="M1530" t="s">
        <v>58</v>
      </c>
      <c r="N1530">
        <v>4.7</v>
      </c>
      <c r="O1530" t="s">
        <v>60</v>
      </c>
      <c r="P1530" t="s">
        <v>62</v>
      </c>
      <c r="Q1530" t="str">
        <f t="shared" si="71"/>
        <v>March-June</v>
      </c>
    </row>
    <row r="1531" spans="1:17" x14ac:dyDescent="0.3">
      <c r="A1531">
        <v>2015</v>
      </c>
      <c r="B1531" t="s">
        <v>17</v>
      </c>
      <c r="C1531" t="s">
        <v>24</v>
      </c>
      <c r="D1531" t="s">
        <v>36</v>
      </c>
      <c r="E1531" t="str">
        <f t="shared" si="69"/>
        <v>Foreign</v>
      </c>
      <c r="F1531" t="s">
        <v>40</v>
      </c>
      <c r="G1531">
        <v>10</v>
      </c>
      <c r="H1531" t="s">
        <v>46</v>
      </c>
      <c r="I1531" s="3">
        <f t="shared" si="70"/>
        <v>286.70999999999998</v>
      </c>
      <c r="J1531" s="3">
        <v>2867.1</v>
      </c>
      <c r="K1531" t="s">
        <v>50</v>
      </c>
      <c r="L1531" t="s">
        <v>52</v>
      </c>
      <c r="M1531" t="s">
        <v>58</v>
      </c>
      <c r="N1531">
        <v>2.8</v>
      </c>
      <c r="O1531" t="s">
        <v>59</v>
      </c>
      <c r="P1531" t="s">
        <v>63</v>
      </c>
      <c r="Q1531" t="str">
        <f t="shared" si="71"/>
        <v>March-June</v>
      </c>
    </row>
    <row r="1532" spans="1:17" x14ac:dyDescent="0.3">
      <c r="A1532">
        <v>2025</v>
      </c>
      <c r="B1532" t="s">
        <v>20</v>
      </c>
      <c r="C1532" t="s">
        <v>24</v>
      </c>
      <c r="D1532" t="s">
        <v>34</v>
      </c>
      <c r="E1532" t="str">
        <f t="shared" si="69"/>
        <v>Foreign</v>
      </c>
      <c r="F1532" t="s">
        <v>39</v>
      </c>
      <c r="G1532">
        <v>10</v>
      </c>
      <c r="H1532" t="s">
        <v>45</v>
      </c>
      <c r="I1532" s="3">
        <f t="shared" si="70"/>
        <v>108.85</v>
      </c>
      <c r="J1532" s="3">
        <v>1088.5</v>
      </c>
      <c r="K1532" t="s">
        <v>49</v>
      </c>
      <c r="L1532" t="s">
        <v>53</v>
      </c>
      <c r="M1532" t="s">
        <v>56</v>
      </c>
      <c r="N1532">
        <v>1.5</v>
      </c>
      <c r="O1532" t="s">
        <v>59</v>
      </c>
      <c r="P1532" t="s">
        <v>61</v>
      </c>
      <c r="Q1532" t="str">
        <f t="shared" si="71"/>
        <v>November-February</v>
      </c>
    </row>
    <row r="1533" spans="1:17" x14ac:dyDescent="0.3">
      <c r="A1533">
        <v>2024</v>
      </c>
      <c r="B1533" t="s">
        <v>16</v>
      </c>
      <c r="C1533" t="s">
        <v>23</v>
      </c>
      <c r="D1533" t="s">
        <v>35</v>
      </c>
      <c r="E1533" t="str">
        <f t="shared" si="69"/>
        <v>Foreign</v>
      </c>
      <c r="F1533" t="s">
        <v>43</v>
      </c>
      <c r="G1533">
        <v>2</v>
      </c>
      <c r="H1533" t="s">
        <v>44</v>
      </c>
      <c r="I1533" s="3">
        <f t="shared" si="70"/>
        <v>258.01</v>
      </c>
      <c r="J1533" s="3">
        <v>516.02</v>
      </c>
      <c r="K1533" t="s">
        <v>51</v>
      </c>
      <c r="L1533" t="s">
        <v>55</v>
      </c>
      <c r="M1533" t="s">
        <v>56</v>
      </c>
      <c r="N1533">
        <v>2.8</v>
      </c>
      <c r="O1533" t="s">
        <v>59</v>
      </c>
      <c r="P1533" t="s">
        <v>63</v>
      </c>
      <c r="Q1533" t="str">
        <f t="shared" si="71"/>
        <v>November-February</v>
      </c>
    </row>
    <row r="1534" spans="1:17" x14ac:dyDescent="0.3">
      <c r="A1534">
        <v>2017</v>
      </c>
      <c r="B1534" t="s">
        <v>19</v>
      </c>
      <c r="C1534" t="s">
        <v>22</v>
      </c>
      <c r="D1534" t="s">
        <v>36</v>
      </c>
      <c r="E1534" t="str">
        <f t="shared" si="69"/>
        <v>Foreign</v>
      </c>
      <c r="F1534" t="s">
        <v>40</v>
      </c>
      <c r="G1534">
        <v>10</v>
      </c>
      <c r="H1534" t="s">
        <v>46</v>
      </c>
      <c r="I1534" s="3">
        <f t="shared" si="70"/>
        <v>168.38</v>
      </c>
      <c r="J1534" s="3">
        <v>1683.8</v>
      </c>
      <c r="K1534" t="s">
        <v>51</v>
      </c>
      <c r="L1534" t="s">
        <v>53</v>
      </c>
      <c r="M1534" t="s">
        <v>57</v>
      </c>
      <c r="N1534">
        <v>4.2</v>
      </c>
      <c r="O1534" t="s">
        <v>60</v>
      </c>
      <c r="P1534" t="s">
        <v>62</v>
      </c>
      <c r="Q1534" t="str">
        <f t="shared" si="71"/>
        <v>July-October</v>
      </c>
    </row>
    <row r="1535" spans="1:17" x14ac:dyDescent="0.3">
      <c r="A1535">
        <v>2016</v>
      </c>
      <c r="B1535" t="s">
        <v>21</v>
      </c>
      <c r="C1535" t="s">
        <v>16</v>
      </c>
      <c r="D1535" t="s">
        <v>32</v>
      </c>
      <c r="E1535" t="str">
        <f t="shared" si="69"/>
        <v>Foreign</v>
      </c>
      <c r="F1535" t="s">
        <v>43</v>
      </c>
      <c r="G1535">
        <v>4</v>
      </c>
      <c r="H1535" t="s">
        <v>47</v>
      </c>
      <c r="I1535" s="3">
        <f t="shared" si="70"/>
        <v>83.9</v>
      </c>
      <c r="J1535" s="3">
        <v>335.6</v>
      </c>
      <c r="K1535" t="s">
        <v>51</v>
      </c>
      <c r="L1535" t="s">
        <v>54</v>
      </c>
      <c r="M1535" t="s">
        <v>58</v>
      </c>
      <c r="N1535">
        <v>3</v>
      </c>
      <c r="O1535" t="s">
        <v>60</v>
      </c>
      <c r="P1535" t="s">
        <v>62</v>
      </c>
      <c r="Q1535" t="str">
        <f t="shared" si="71"/>
        <v>March-June</v>
      </c>
    </row>
    <row r="1536" spans="1:17" x14ac:dyDescent="0.3">
      <c r="A1536">
        <v>2016</v>
      </c>
      <c r="B1536" t="s">
        <v>21</v>
      </c>
      <c r="C1536" t="s">
        <v>25</v>
      </c>
      <c r="D1536" t="s">
        <v>32</v>
      </c>
      <c r="E1536" t="str">
        <f t="shared" si="69"/>
        <v>Foreign</v>
      </c>
      <c r="F1536" t="s">
        <v>41</v>
      </c>
      <c r="G1536">
        <v>9</v>
      </c>
      <c r="H1536" t="s">
        <v>45</v>
      </c>
      <c r="I1536" s="3">
        <f t="shared" si="70"/>
        <v>74.16</v>
      </c>
      <c r="J1536" s="3">
        <v>667.43999999999994</v>
      </c>
      <c r="K1536" t="s">
        <v>51</v>
      </c>
      <c r="L1536" t="s">
        <v>55</v>
      </c>
      <c r="M1536" t="s">
        <v>58</v>
      </c>
      <c r="N1536">
        <v>4.7</v>
      </c>
      <c r="O1536" t="s">
        <v>60</v>
      </c>
      <c r="P1536" t="s">
        <v>61</v>
      </c>
      <c r="Q1536" t="str">
        <f t="shared" si="71"/>
        <v>March-June</v>
      </c>
    </row>
    <row r="1537" spans="1:17" x14ac:dyDescent="0.3">
      <c r="A1537">
        <v>2015</v>
      </c>
      <c r="B1537" t="s">
        <v>19</v>
      </c>
      <c r="C1537" t="s">
        <v>28</v>
      </c>
      <c r="D1537" t="s">
        <v>35</v>
      </c>
      <c r="E1537" t="str">
        <f t="shared" si="69"/>
        <v>Foreign</v>
      </c>
      <c r="F1537" t="s">
        <v>41</v>
      </c>
      <c r="G1537">
        <v>4</v>
      </c>
      <c r="H1537" t="s">
        <v>47</v>
      </c>
      <c r="I1537" s="3">
        <f t="shared" si="70"/>
        <v>214.59</v>
      </c>
      <c r="J1537" s="3">
        <v>858.36</v>
      </c>
      <c r="K1537" t="s">
        <v>49</v>
      </c>
      <c r="L1537" t="s">
        <v>53</v>
      </c>
      <c r="M1537" t="s">
        <v>56</v>
      </c>
      <c r="N1537">
        <v>4.5999999999999996</v>
      </c>
      <c r="O1537" t="s">
        <v>59</v>
      </c>
      <c r="P1537" t="s">
        <v>63</v>
      </c>
      <c r="Q1537" t="str">
        <f t="shared" si="71"/>
        <v>November-February</v>
      </c>
    </row>
    <row r="1538" spans="1:17" x14ac:dyDescent="0.3">
      <c r="A1538">
        <v>2022</v>
      </c>
      <c r="B1538" t="s">
        <v>19</v>
      </c>
      <c r="C1538" t="s">
        <v>23</v>
      </c>
      <c r="D1538" t="s">
        <v>36</v>
      </c>
      <c r="E1538" t="str">
        <f t="shared" si="69"/>
        <v>Foreign</v>
      </c>
      <c r="F1538" t="s">
        <v>42</v>
      </c>
      <c r="G1538">
        <v>1</v>
      </c>
      <c r="H1538" t="s">
        <v>46</v>
      </c>
      <c r="I1538" s="3">
        <f t="shared" si="70"/>
        <v>290.16000000000003</v>
      </c>
      <c r="J1538" s="3">
        <v>290.16000000000003</v>
      </c>
      <c r="K1538" t="s">
        <v>50</v>
      </c>
      <c r="L1538" t="s">
        <v>52</v>
      </c>
      <c r="M1538" t="s">
        <v>56</v>
      </c>
      <c r="N1538">
        <v>2.9</v>
      </c>
      <c r="O1538" t="s">
        <v>60</v>
      </c>
      <c r="P1538" t="s">
        <v>62</v>
      </c>
      <c r="Q1538" t="str">
        <f t="shared" si="71"/>
        <v>November-February</v>
      </c>
    </row>
    <row r="1539" spans="1:17" x14ac:dyDescent="0.3">
      <c r="A1539">
        <v>2017</v>
      </c>
      <c r="B1539" t="s">
        <v>15</v>
      </c>
      <c r="C1539" t="s">
        <v>23</v>
      </c>
      <c r="D1539" t="s">
        <v>32</v>
      </c>
      <c r="E1539" t="str">
        <f t="shared" ref="E1539:E1602" si="72">IF(D1539="India","Domestic","Foreign")</f>
        <v>Foreign</v>
      </c>
      <c r="F1539" t="s">
        <v>43</v>
      </c>
      <c r="G1539">
        <v>5</v>
      </c>
      <c r="H1539" t="s">
        <v>45</v>
      </c>
      <c r="I1539" s="3">
        <f t="shared" ref="I1539:I1602" si="73">J1539/G1539</f>
        <v>71.260000000000005</v>
      </c>
      <c r="J1539" s="3">
        <v>356.3</v>
      </c>
      <c r="K1539" t="s">
        <v>50</v>
      </c>
      <c r="L1539" t="s">
        <v>53</v>
      </c>
      <c r="M1539" t="s">
        <v>57</v>
      </c>
      <c r="N1539">
        <v>1.3</v>
      </c>
      <c r="O1539" t="s">
        <v>60</v>
      </c>
      <c r="P1539" t="s">
        <v>62</v>
      </c>
      <c r="Q1539" t="str">
        <f t="shared" ref="Q1539:Q1602" si="74">IF(M1539="Summer","March-June",IF(M1539="Monsoon","July-October","November-February"))</f>
        <v>July-October</v>
      </c>
    </row>
    <row r="1540" spans="1:17" x14ac:dyDescent="0.3">
      <c r="A1540">
        <v>2017</v>
      </c>
      <c r="B1540" t="s">
        <v>21</v>
      </c>
      <c r="C1540" t="s">
        <v>16</v>
      </c>
      <c r="D1540" t="s">
        <v>35</v>
      </c>
      <c r="E1540" t="str">
        <f t="shared" si="72"/>
        <v>Foreign</v>
      </c>
      <c r="F1540" t="s">
        <v>39</v>
      </c>
      <c r="G1540">
        <v>2</v>
      </c>
      <c r="H1540" t="s">
        <v>44</v>
      </c>
      <c r="I1540" s="3">
        <f t="shared" si="73"/>
        <v>52.32</v>
      </c>
      <c r="J1540" s="3">
        <v>104.64</v>
      </c>
      <c r="K1540" t="s">
        <v>50</v>
      </c>
      <c r="L1540" t="s">
        <v>52</v>
      </c>
      <c r="M1540" t="s">
        <v>57</v>
      </c>
      <c r="N1540">
        <v>3.8</v>
      </c>
      <c r="O1540" t="s">
        <v>60</v>
      </c>
      <c r="P1540" t="s">
        <v>62</v>
      </c>
      <c r="Q1540" t="str">
        <f t="shared" si="74"/>
        <v>July-October</v>
      </c>
    </row>
    <row r="1541" spans="1:17" x14ac:dyDescent="0.3">
      <c r="A1541">
        <v>2020</v>
      </c>
      <c r="B1541" t="s">
        <v>21</v>
      </c>
      <c r="C1541" t="s">
        <v>28</v>
      </c>
      <c r="D1541" t="s">
        <v>33</v>
      </c>
      <c r="E1541" t="str">
        <f t="shared" si="72"/>
        <v>Foreign</v>
      </c>
      <c r="F1541" t="s">
        <v>39</v>
      </c>
      <c r="G1541">
        <v>14</v>
      </c>
      <c r="H1541" t="s">
        <v>45</v>
      </c>
      <c r="I1541" s="3">
        <f t="shared" si="73"/>
        <v>128.39000000000001</v>
      </c>
      <c r="J1541" s="3">
        <v>1797.46</v>
      </c>
      <c r="K1541" t="s">
        <v>50</v>
      </c>
      <c r="L1541" t="s">
        <v>53</v>
      </c>
      <c r="M1541" t="s">
        <v>58</v>
      </c>
      <c r="N1541">
        <v>2.4</v>
      </c>
      <c r="O1541" t="s">
        <v>59</v>
      </c>
      <c r="P1541" t="s">
        <v>61</v>
      </c>
      <c r="Q1541" t="str">
        <f t="shared" si="74"/>
        <v>March-June</v>
      </c>
    </row>
    <row r="1542" spans="1:17" x14ac:dyDescent="0.3">
      <c r="A1542">
        <v>2022</v>
      </c>
      <c r="B1542" t="s">
        <v>20</v>
      </c>
      <c r="C1542" t="s">
        <v>27</v>
      </c>
      <c r="D1542" t="s">
        <v>35</v>
      </c>
      <c r="E1542" t="str">
        <f t="shared" si="72"/>
        <v>Foreign</v>
      </c>
      <c r="F1542" t="s">
        <v>40</v>
      </c>
      <c r="G1542">
        <v>6</v>
      </c>
      <c r="H1542" t="s">
        <v>45</v>
      </c>
      <c r="I1542" s="3">
        <f t="shared" si="73"/>
        <v>130.27000000000001</v>
      </c>
      <c r="J1542" s="3">
        <v>781.62000000000012</v>
      </c>
      <c r="K1542" t="s">
        <v>51</v>
      </c>
      <c r="L1542" t="s">
        <v>52</v>
      </c>
      <c r="M1542" t="s">
        <v>56</v>
      </c>
      <c r="N1542">
        <v>4.0999999999999996</v>
      </c>
      <c r="O1542" t="s">
        <v>59</v>
      </c>
      <c r="P1542" t="s">
        <v>61</v>
      </c>
      <c r="Q1542" t="str">
        <f t="shared" si="74"/>
        <v>November-February</v>
      </c>
    </row>
    <row r="1543" spans="1:17" x14ac:dyDescent="0.3">
      <c r="A1543">
        <v>2023</v>
      </c>
      <c r="B1543" t="s">
        <v>17</v>
      </c>
      <c r="C1543" t="s">
        <v>25</v>
      </c>
      <c r="D1543" t="s">
        <v>34</v>
      </c>
      <c r="E1543" t="str">
        <f t="shared" si="72"/>
        <v>Foreign</v>
      </c>
      <c r="F1543" t="s">
        <v>39</v>
      </c>
      <c r="G1543">
        <v>1</v>
      </c>
      <c r="H1543" t="s">
        <v>47</v>
      </c>
      <c r="I1543" s="3">
        <f t="shared" si="73"/>
        <v>245.75</v>
      </c>
      <c r="J1543" s="3">
        <v>245.75</v>
      </c>
      <c r="K1543" t="s">
        <v>51</v>
      </c>
      <c r="L1543" t="s">
        <v>53</v>
      </c>
      <c r="M1543" t="s">
        <v>57</v>
      </c>
      <c r="N1543">
        <v>2.2000000000000002</v>
      </c>
      <c r="O1543" t="s">
        <v>59</v>
      </c>
      <c r="P1543" t="s">
        <v>62</v>
      </c>
      <c r="Q1543" t="str">
        <f t="shared" si="74"/>
        <v>July-October</v>
      </c>
    </row>
    <row r="1544" spans="1:17" x14ac:dyDescent="0.3">
      <c r="A1544">
        <v>2023</v>
      </c>
      <c r="B1544" t="s">
        <v>18</v>
      </c>
      <c r="C1544" t="s">
        <v>28</v>
      </c>
      <c r="D1544" t="s">
        <v>35</v>
      </c>
      <c r="E1544" t="str">
        <f t="shared" si="72"/>
        <v>Foreign</v>
      </c>
      <c r="F1544" t="s">
        <v>43</v>
      </c>
      <c r="G1544">
        <v>7</v>
      </c>
      <c r="H1544" t="s">
        <v>44</v>
      </c>
      <c r="I1544" s="3">
        <f t="shared" si="73"/>
        <v>151.29</v>
      </c>
      <c r="J1544" s="3">
        <v>1059.03</v>
      </c>
      <c r="K1544" t="s">
        <v>48</v>
      </c>
      <c r="L1544" t="s">
        <v>54</v>
      </c>
      <c r="M1544" t="s">
        <v>58</v>
      </c>
      <c r="N1544">
        <v>2.2999999999999998</v>
      </c>
      <c r="O1544" t="s">
        <v>59</v>
      </c>
      <c r="P1544" t="s">
        <v>63</v>
      </c>
      <c r="Q1544" t="str">
        <f t="shared" si="74"/>
        <v>March-June</v>
      </c>
    </row>
    <row r="1545" spans="1:17" x14ac:dyDescent="0.3">
      <c r="A1545">
        <v>2018</v>
      </c>
      <c r="B1545" t="s">
        <v>21</v>
      </c>
      <c r="C1545" t="s">
        <v>28</v>
      </c>
      <c r="D1545" t="s">
        <v>33</v>
      </c>
      <c r="E1545" t="str">
        <f t="shared" si="72"/>
        <v>Foreign</v>
      </c>
      <c r="F1545" t="s">
        <v>41</v>
      </c>
      <c r="G1545">
        <v>7</v>
      </c>
      <c r="H1545" t="s">
        <v>46</v>
      </c>
      <c r="I1545" s="3">
        <f t="shared" si="73"/>
        <v>37.49</v>
      </c>
      <c r="J1545" s="3">
        <v>262.43</v>
      </c>
      <c r="K1545" t="s">
        <v>49</v>
      </c>
      <c r="L1545" t="s">
        <v>55</v>
      </c>
      <c r="M1545" t="s">
        <v>57</v>
      </c>
      <c r="N1545">
        <v>3.2</v>
      </c>
      <c r="O1545" t="s">
        <v>60</v>
      </c>
      <c r="P1545" t="s">
        <v>61</v>
      </c>
      <c r="Q1545" t="str">
        <f t="shared" si="74"/>
        <v>July-October</v>
      </c>
    </row>
    <row r="1546" spans="1:17" x14ac:dyDescent="0.3">
      <c r="A1546">
        <v>2019</v>
      </c>
      <c r="B1546" t="s">
        <v>21</v>
      </c>
      <c r="C1546" t="s">
        <v>24</v>
      </c>
      <c r="D1546" t="s">
        <v>36</v>
      </c>
      <c r="E1546" t="str">
        <f t="shared" si="72"/>
        <v>Foreign</v>
      </c>
      <c r="F1546" t="s">
        <v>43</v>
      </c>
      <c r="G1546">
        <v>4</v>
      </c>
      <c r="H1546" t="s">
        <v>47</v>
      </c>
      <c r="I1546" s="3">
        <f t="shared" si="73"/>
        <v>277.79000000000002</v>
      </c>
      <c r="J1546" s="3">
        <v>1111.1600000000001</v>
      </c>
      <c r="K1546" t="s">
        <v>51</v>
      </c>
      <c r="L1546" t="s">
        <v>53</v>
      </c>
      <c r="M1546" t="s">
        <v>58</v>
      </c>
      <c r="N1546">
        <v>1.1000000000000001</v>
      </c>
      <c r="O1546" t="s">
        <v>59</v>
      </c>
      <c r="P1546" t="s">
        <v>61</v>
      </c>
      <c r="Q1546" t="str">
        <f t="shared" si="74"/>
        <v>March-June</v>
      </c>
    </row>
    <row r="1547" spans="1:17" x14ac:dyDescent="0.3">
      <c r="A1547">
        <v>2016</v>
      </c>
      <c r="B1547" t="s">
        <v>18</v>
      </c>
      <c r="C1547" t="s">
        <v>27</v>
      </c>
      <c r="D1547" t="s">
        <v>36</v>
      </c>
      <c r="E1547" t="str">
        <f t="shared" si="72"/>
        <v>Foreign</v>
      </c>
      <c r="F1547" t="s">
        <v>43</v>
      </c>
      <c r="G1547">
        <v>9</v>
      </c>
      <c r="H1547" t="s">
        <v>44</v>
      </c>
      <c r="I1547" s="3">
        <f t="shared" si="73"/>
        <v>124.49000000000001</v>
      </c>
      <c r="J1547" s="3">
        <v>1120.4100000000001</v>
      </c>
      <c r="K1547" t="s">
        <v>51</v>
      </c>
      <c r="L1547" t="s">
        <v>53</v>
      </c>
      <c r="M1547" t="s">
        <v>57</v>
      </c>
      <c r="N1547">
        <v>1.7</v>
      </c>
      <c r="O1547" t="s">
        <v>59</v>
      </c>
      <c r="P1547" t="s">
        <v>62</v>
      </c>
      <c r="Q1547" t="str">
        <f t="shared" si="74"/>
        <v>July-October</v>
      </c>
    </row>
    <row r="1548" spans="1:17" x14ac:dyDescent="0.3">
      <c r="A1548">
        <v>2025</v>
      </c>
      <c r="B1548" t="s">
        <v>21</v>
      </c>
      <c r="C1548" t="s">
        <v>22</v>
      </c>
      <c r="D1548" t="s">
        <v>29</v>
      </c>
      <c r="E1548" t="str">
        <f t="shared" si="72"/>
        <v>Domestic</v>
      </c>
      <c r="F1548" t="s">
        <v>41</v>
      </c>
      <c r="G1548">
        <v>3</v>
      </c>
      <c r="H1548" t="s">
        <v>46</v>
      </c>
      <c r="I1548" s="3">
        <f t="shared" si="73"/>
        <v>207.18999999999997</v>
      </c>
      <c r="J1548" s="3">
        <v>621.56999999999994</v>
      </c>
      <c r="K1548" t="s">
        <v>49</v>
      </c>
      <c r="L1548" t="s">
        <v>55</v>
      </c>
      <c r="M1548" t="s">
        <v>56</v>
      </c>
      <c r="N1548">
        <v>4.4000000000000004</v>
      </c>
      <c r="O1548" t="s">
        <v>59</v>
      </c>
      <c r="P1548" t="s">
        <v>62</v>
      </c>
      <c r="Q1548" t="str">
        <f t="shared" si="74"/>
        <v>November-February</v>
      </c>
    </row>
    <row r="1549" spans="1:17" x14ac:dyDescent="0.3">
      <c r="A1549">
        <v>2023</v>
      </c>
      <c r="B1549" t="s">
        <v>20</v>
      </c>
      <c r="C1549" t="s">
        <v>22</v>
      </c>
      <c r="D1549" t="s">
        <v>32</v>
      </c>
      <c r="E1549" t="str">
        <f t="shared" si="72"/>
        <v>Foreign</v>
      </c>
      <c r="F1549" t="s">
        <v>43</v>
      </c>
      <c r="G1549">
        <v>5</v>
      </c>
      <c r="H1549" t="s">
        <v>45</v>
      </c>
      <c r="I1549" s="3">
        <f t="shared" si="73"/>
        <v>206.9</v>
      </c>
      <c r="J1549" s="3">
        <v>1034.5</v>
      </c>
      <c r="K1549" t="s">
        <v>49</v>
      </c>
      <c r="L1549" t="s">
        <v>54</v>
      </c>
      <c r="M1549" t="s">
        <v>58</v>
      </c>
      <c r="N1549">
        <v>4.8</v>
      </c>
      <c r="O1549" t="s">
        <v>59</v>
      </c>
      <c r="P1549" t="s">
        <v>61</v>
      </c>
      <c r="Q1549" t="str">
        <f t="shared" si="74"/>
        <v>March-June</v>
      </c>
    </row>
    <row r="1550" spans="1:17" x14ac:dyDescent="0.3">
      <c r="A1550">
        <v>2022</v>
      </c>
      <c r="B1550" t="s">
        <v>20</v>
      </c>
      <c r="C1550" t="s">
        <v>26</v>
      </c>
      <c r="D1550" t="s">
        <v>29</v>
      </c>
      <c r="E1550" t="str">
        <f t="shared" si="72"/>
        <v>Domestic</v>
      </c>
      <c r="F1550" t="s">
        <v>39</v>
      </c>
      <c r="G1550">
        <v>5</v>
      </c>
      <c r="H1550" t="s">
        <v>44</v>
      </c>
      <c r="I1550" s="3">
        <f t="shared" si="73"/>
        <v>35.78</v>
      </c>
      <c r="J1550" s="3">
        <v>178.9</v>
      </c>
      <c r="K1550" t="s">
        <v>51</v>
      </c>
      <c r="L1550" t="s">
        <v>54</v>
      </c>
      <c r="M1550" t="s">
        <v>56</v>
      </c>
      <c r="N1550">
        <v>1.8</v>
      </c>
      <c r="O1550" t="s">
        <v>60</v>
      </c>
      <c r="P1550" t="s">
        <v>62</v>
      </c>
      <c r="Q1550" t="str">
        <f t="shared" si="74"/>
        <v>November-February</v>
      </c>
    </row>
    <row r="1551" spans="1:17" x14ac:dyDescent="0.3">
      <c r="A1551">
        <v>2017</v>
      </c>
      <c r="B1551" t="s">
        <v>18</v>
      </c>
      <c r="C1551" t="s">
        <v>27</v>
      </c>
      <c r="D1551" t="s">
        <v>31</v>
      </c>
      <c r="E1551" t="str">
        <f t="shared" si="72"/>
        <v>Foreign</v>
      </c>
      <c r="F1551" t="s">
        <v>40</v>
      </c>
      <c r="G1551">
        <v>8</v>
      </c>
      <c r="H1551" t="s">
        <v>47</v>
      </c>
      <c r="I1551" s="3">
        <f t="shared" si="73"/>
        <v>21.01</v>
      </c>
      <c r="J1551" s="3">
        <v>168.08</v>
      </c>
      <c r="K1551" t="s">
        <v>50</v>
      </c>
      <c r="L1551" t="s">
        <v>52</v>
      </c>
      <c r="M1551" t="s">
        <v>56</v>
      </c>
      <c r="N1551">
        <v>4.0999999999999996</v>
      </c>
      <c r="O1551" t="s">
        <v>60</v>
      </c>
      <c r="P1551" t="s">
        <v>63</v>
      </c>
      <c r="Q1551" t="str">
        <f t="shared" si="74"/>
        <v>November-February</v>
      </c>
    </row>
    <row r="1552" spans="1:17" x14ac:dyDescent="0.3">
      <c r="A1552">
        <v>2025</v>
      </c>
      <c r="B1552" t="s">
        <v>16</v>
      </c>
      <c r="C1552" t="s">
        <v>24</v>
      </c>
      <c r="D1552" t="s">
        <v>34</v>
      </c>
      <c r="E1552" t="str">
        <f t="shared" si="72"/>
        <v>Foreign</v>
      </c>
      <c r="F1552" t="s">
        <v>40</v>
      </c>
      <c r="G1552">
        <v>10</v>
      </c>
      <c r="H1552" t="s">
        <v>46</v>
      </c>
      <c r="I1552" s="3">
        <f t="shared" si="73"/>
        <v>44.65</v>
      </c>
      <c r="J1552" s="3">
        <v>446.5</v>
      </c>
      <c r="K1552" t="s">
        <v>48</v>
      </c>
      <c r="L1552" t="s">
        <v>54</v>
      </c>
      <c r="M1552" t="s">
        <v>58</v>
      </c>
      <c r="N1552">
        <v>1.4</v>
      </c>
      <c r="O1552" t="s">
        <v>59</v>
      </c>
      <c r="P1552" t="s">
        <v>63</v>
      </c>
      <c r="Q1552" t="str">
        <f t="shared" si="74"/>
        <v>March-June</v>
      </c>
    </row>
    <row r="1553" spans="1:17" x14ac:dyDescent="0.3">
      <c r="A1553">
        <v>2023</v>
      </c>
      <c r="B1553" t="s">
        <v>21</v>
      </c>
      <c r="C1553" t="s">
        <v>26</v>
      </c>
      <c r="D1553" t="s">
        <v>36</v>
      </c>
      <c r="E1553" t="str">
        <f t="shared" si="72"/>
        <v>Foreign</v>
      </c>
      <c r="F1553" t="s">
        <v>43</v>
      </c>
      <c r="G1553">
        <v>10</v>
      </c>
      <c r="H1553" t="s">
        <v>46</v>
      </c>
      <c r="I1553" s="3">
        <f t="shared" si="73"/>
        <v>287.83000000000004</v>
      </c>
      <c r="J1553" s="3">
        <v>2878.3</v>
      </c>
      <c r="K1553" t="s">
        <v>48</v>
      </c>
      <c r="L1553" t="s">
        <v>55</v>
      </c>
      <c r="M1553" t="s">
        <v>57</v>
      </c>
      <c r="N1553">
        <v>2.9</v>
      </c>
      <c r="O1553" t="s">
        <v>59</v>
      </c>
      <c r="P1553" t="s">
        <v>62</v>
      </c>
      <c r="Q1553" t="str">
        <f t="shared" si="74"/>
        <v>July-October</v>
      </c>
    </row>
    <row r="1554" spans="1:17" x14ac:dyDescent="0.3">
      <c r="A1554">
        <v>2017</v>
      </c>
      <c r="B1554" t="s">
        <v>16</v>
      </c>
      <c r="C1554" t="s">
        <v>26</v>
      </c>
      <c r="D1554" t="s">
        <v>32</v>
      </c>
      <c r="E1554" t="str">
        <f t="shared" si="72"/>
        <v>Foreign</v>
      </c>
      <c r="F1554" t="s">
        <v>41</v>
      </c>
      <c r="G1554">
        <v>4</v>
      </c>
      <c r="H1554" t="s">
        <v>44</v>
      </c>
      <c r="I1554" s="3">
        <f t="shared" si="73"/>
        <v>242.32</v>
      </c>
      <c r="J1554" s="3">
        <v>969.28</v>
      </c>
      <c r="K1554" t="s">
        <v>49</v>
      </c>
      <c r="L1554" t="s">
        <v>53</v>
      </c>
      <c r="M1554" t="s">
        <v>57</v>
      </c>
      <c r="N1554">
        <v>3</v>
      </c>
      <c r="O1554" t="s">
        <v>60</v>
      </c>
      <c r="P1554" t="s">
        <v>61</v>
      </c>
      <c r="Q1554" t="str">
        <f t="shared" si="74"/>
        <v>July-October</v>
      </c>
    </row>
    <row r="1555" spans="1:17" x14ac:dyDescent="0.3">
      <c r="A1555">
        <v>2023</v>
      </c>
      <c r="B1555" t="s">
        <v>21</v>
      </c>
      <c r="C1555" t="s">
        <v>22</v>
      </c>
      <c r="D1555" t="s">
        <v>32</v>
      </c>
      <c r="E1555" t="str">
        <f t="shared" si="72"/>
        <v>Foreign</v>
      </c>
      <c r="F1555" t="s">
        <v>42</v>
      </c>
      <c r="G1555">
        <v>1</v>
      </c>
      <c r="H1555" t="s">
        <v>44</v>
      </c>
      <c r="I1555" s="3">
        <f t="shared" si="73"/>
        <v>56.96</v>
      </c>
      <c r="J1555" s="3">
        <v>56.96</v>
      </c>
      <c r="K1555" t="s">
        <v>50</v>
      </c>
      <c r="L1555" t="s">
        <v>55</v>
      </c>
      <c r="M1555" t="s">
        <v>58</v>
      </c>
      <c r="N1555">
        <v>3.3</v>
      </c>
      <c r="O1555" t="s">
        <v>60</v>
      </c>
      <c r="P1555" t="s">
        <v>63</v>
      </c>
      <c r="Q1555" t="str">
        <f t="shared" si="74"/>
        <v>March-June</v>
      </c>
    </row>
    <row r="1556" spans="1:17" x14ac:dyDescent="0.3">
      <c r="A1556">
        <v>2016</v>
      </c>
      <c r="B1556" t="s">
        <v>17</v>
      </c>
      <c r="C1556" t="s">
        <v>28</v>
      </c>
      <c r="D1556" t="s">
        <v>34</v>
      </c>
      <c r="E1556" t="str">
        <f t="shared" si="72"/>
        <v>Foreign</v>
      </c>
      <c r="F1556" t="s">
        <v>43</v>
      </c>
      <c r="G1556">
        <v>11</v>
      </c>
      <c r="H1556" t="s">
        <v>45</v>
      </c>
      <c r="I1556" s="3">
        <f t="shared" si="73"/>
        <v>192.16000000000003</v>
      </c>
      <c r="J1556" s="3">
        <v>2113.7600000000002</v>
      </c>
      <c r="K1556" t="s">
        <v>49</v>
      </c>
      <c r="L1556" t="s">
        <v>52</v>
      </c>
      <c r="M1556" t="s">
        <v>58</v>
      </c>
      <c r="N1556">
        <v>2.4</v>
      </c>
      <c r="O1556" t="s">
        <v>60</v>
      </c>
      <c r="P1556" t="s">
        <v>61</v>
      </c>
      <c r="Q1556" t="str">
        <f t="shared" si="74"/>
        <v>March-June</v>
      </c>
    </row>
    <row r="1557" spans="1:17" x14ac:dyDescent="0.3">
      <c r="A1557">
        <v>2024</v>
      </c>
      <c r="B1557" t="s">
        <v>21</v>
      </c>
      <c r="C1557" t="s">
        <v>24</v>
      </c>
      <c r="D1557" t="s">
        <v>29</v>
      </c>
      <c r="E1557" t="str">
        <f t="shared" si="72"/>
        <v>Domestic</v>
      </c>
      <c r="F1557" t="s">
        <v>43</v>
      </c>
      <c r="G1557">
        <v>5</v>
      </c>
      <c r="H1557" t="s">
        <v>46</v>
      </c>
      <c r="I1557" s="3">
        <f t="shared" si="73"/>
        <v>191.35</v>
      </c>
      <c r="J1557" s="3">
        <v>956.75</v>
      </c>
      <c r="K1557" t="s">
        <v>48</v>
      </c>
      <c r="L1557" t="s">
        <v>53</v>
      </c>
      <c r="M1557" t="s">
        <v>56</v>
      </c>
      <c r="N1557">
        <v>4.4000000000000004</v>
      </c>
      <c r="O1557" t="s">
        <v>59</v>
      </c>
      <c r="P1557" t="s">
        <v>63</v>
      </c>
      <c r="Q1557" t="str">
        <f t="shared" si="74"/>
        <v>November-February</v>
      </c>
    </row>
    <row r="1558" spans="1:17" x14ac:dyDescent="0.3">
      <c r="A1558">
        <v>2023</v>
      </c>
      <c r="B1558" t="s">
        <v>20</v>
      </c>
      <c r="C1558" t="s">
        <v>23</v>
      </c>
      <c r="D1558" t="s">
        <v>34</v>
      </c>
      <c r="E1558" t="str">
        <f t="shared" si="72"/>
        <v>Foreign</v>
      </c>
      <c r="F1558" t="s">
        <v>42</v>
      </c>
      <c r="G1558">
        <v>1</v>
      </c>
      <c r="H1558" t="s">
        <v>45</v>
      </c>
      <c r="I1558" s="3">
        <f t="shared" si="73"/>
        <v>20.16</v>
      </c>
      <c r="J1558" s="3">
        <v>20.16</v>
      </c>
      <c r="K1558" t="s">
        <v>48</v>
      </c>
      <c r="L1558" t="s">
        <v>52</v>
      </c>
      <c r="M1558" t="s">
        <v>58</v>
      </c>
      <c r="N1558">
        <v>2.2000000000000002</v>
      </c>
      <c r="O1558" t="s">
        <v>59</v>
      </c>
      <c r="P1558" t="s">
        <v>61</v>
      </c>
      <c r="Q1558" t="str">
        <f t="shared" si="74"/>
        <v>March-June</v>
      </c>
    </row>
    <row r="1559" spans="1:17" x14ac:dyDescent="0.3">
      <c r="A1559">
        <v>2022</v>
      </c>
      <c r="B1559" t="s">
        <v>15</v>
      </c>
      <c r="C1559" t="s">
        <v>23</v>
      </c>
      <c r="D1559" t="s">
        <v>29</v>
      </c>
      <c r="E1559" t="str">
        <f t="shared" si="72"/>
        <v>Domestic</v>
      </c>
      <c r="F1559" t="s">
        <v>40</v>
      </c>
      <c r="G1559">
        <v>3</v>
      </c>
      <c r="H1559" t="s">
        <v>45</v>
      </c>
      <c r="I1559" s="3">
        <f t="shared" si="73"/>
        <v>140.14000000000001</v>
      </c>
      <c r="J1559" s="3">
        <v>420.42</v>
      </c>
      <c r="K1559" t="s">
        <v>50</v>
      </c>
      <c r="L1559" t="s">
        <v>52</v>
      </c>
      <c r="M1559" t="s">
        <v>58</v>
      </c>
      <c r="N1559">
        <v>2.9</v>
      </c>
      <c r="O1559" t="s">
        <v>59</v>
      </c>
      <c r="P1559" t="s">
        <v>63</v>
      </c>
      <c r="Q1559" t="str">
        <f t="shared" si="74"/>
        <v>March-June</v>
      </c>
    </row>
    <row r="1560" spans="1:17" x14ac:dyDescent="0.3">
      <c r="A1560">
        <v>2023</v>
      </c>
      <c r="B1560" t="s">
        <v>19</v>
      </c>
      <c r="C1560" t="s">
        <v>27</v>
      </c>
      <c r="D1560" t="s">
        <v>32</v>
      </c>
      <c r="E1560" t="str">
        <f t="shared" si="72"/>
        <v>Foreign</v>
      </c>
      <c r="F1560" t="s">
        <v>40</v>
      </c>
      <c r="G1560">
        <v>6</v>
      </c>
      <c r="H1560" t="s">
        <v>47</v>
      </c>
      <c r="I1560" s="3">
        <f t="shared" si="73"/>
        <v>219.29999999999998</v>
      </c>
      <c r="J1560" s="3">
        <v>1315.8</v>
      </c>
      <c r="K1560" t="s">
        <v>48</v>
      </c>
      <c r="L1560" t="s">
        <v>54</v>
      </c>
      <c r="M1560" t="s">
        <v>58</v>
      </c>
      <c r="N1560">
        <v>1.8</v>
      </c>
      <c r="O1560" t="s">
        <v>59</v>
      </c>
      <c r="P1560" t="s">
        <v>62</v>
      </c>
      <c r="Q1560" t="str">
        <f t="shared" si="74"/>
        <v>March-June</v>
      </c>
    </row>
    <row r="1561" spans="1:17" x14ac:dyDescent="0.3">
      <c r="A1561">
        <v>2019</v>
      </c>
      <c r="B1561" t="s">
        <v>15</v>
      </c>
      <c r="C1561" t="s">
        <v>26</v>
      </c>
      <c r="D1561" t="s">
        <v>33</v>
      </c>
      <c r="E1561" t="str">
        <f t="shared" si="72"/>
        <v>Foreign</v>
      </c>
      <c r="F1561" t="s">
        <v>42</v>
      </c>
      <c r="G1561">
        <v>1</v>
      </c>
      <c r="H1561" t="s">
        <v>47</v>
      </c>
      <c r="I1561" s="3">
        <f t="shared" si="73"/>
        <v>72.3</v>
      </c>
      <c r="J1561" s="3">
        <v>72.3</v>
      </c>
      <c r="K1561" t="s">
        <v>48</v>
      </c>
      <c r="L1561" t="s">
        <v>53</v>
      </c>
      <c r="M1561" t="s">
        <v>56</v>
      </c>
      <c r="N1561">
        <v>3.3</v>
      </c>
      <c r="O1561" t="s">
        <v>60</v>
      </c>
      <c r="P1561" t="s">
        <v>61</v>
      </c>
      <c r="Q1561" t="str">
        <f t="shared" si="74"/>
        <v>November-February</v>
      </c>
    </row>
    <row r="1562" spans="1:17" x14ac:dyDescent="0.3">
      <c r="A1562">
        <v>2025</v>
      </c>
      <c r="B1562" t="s">
        <v>15</v>
      </c>
      <c r="C1562" t="s">
        <v>24</v>
      </c>
      <c r="D1562" t="s">
        <v>31</v>
      </c>
      <c r="E1562" t="str">
        <f t="shared" si="72"/>
        <v>Foreign</v>
      </c>
      <c r="F1562" t="s">
        <v>41</v>
      </c>
      <c r="G1562">
        <v>10</v>
      </c>
      <c r="H1562" t="s">
        <v>44</v>
      </c>
      <c r="I1562" s="3">
        <f t="shared" si="73"/>
        <v>258.25</v>
      </c>
      <c r="J1562" s="3">
        <v>2582.5</v>
      </c>
      <c r="K1562" t="s">
        <v>50</v>
      </c>
      <c r="L1562" t="s">
        <v>52</v>
      </c>
      <c r="M1562" t="s">
        <v>56</v>
      </c>
      <c r="N1562">
        <v>1.8</v>
      </c>
      <c r="O1562" t="s">
        <v>59</v>
      </c>
      <c r="P1562" t="s">
        <v>62</v>
      </c>
      <c r="Q1562" t="str">
        <f t="shared" si="74"/>
        <v>November-February</v>
      </c>
    </row>
    <row r="1563" spans="1:17" x14ac:dyDescent="0.3">
      <c r="A1563">
        <v>2025</v>
      </c>
      <c r="B1563" t="s">
        <v>15</v>
      </c>
      <c r="C1563" t="s">
        <v>22</v>
      </c>
      <c r="D1563" t="s">
        <v>33</v>
      </c>
      <c r="E1563" t="str">
        <f t="shared" si="72"/>
        <v>Foreign</v>
      </c>
      <c r="F1563" t="s">
        <v>43</v>
      </c>
      <c r="G1563">
        <v>14</v>
      </c>
      <c r="H1563" t="s">
        <v>44</v>
      </c>
      <c r="I1563" s="3">
        <f t="shared" si="73"/>
        <v>204.89000000000001</v>
      </c>
      <c r="J1563" s="3">
        <v>2868.46</v>
      </c>
      <c r="K1563" t="s">
        <v>48</v>
      </c>
      <c r="L1563" t="s">
        <v>52</v>
      </c>
      <c r="M1563" t="s">
        <v>56</v>
      </c>
      <c r="N1563">
        <v>2</v>
      </c>
      <c r="O1563" t="s">
        <v>59</v>
      </c>
      <c r="P1563" t="s">
        <v>61</v>
      </c>
      <c r="Q1563" t="str">
        <f t="shared" si="74"/>
        <v>November-February</v>
      </c>
    </row>
    <row r="1564" spans="1:17" x14ac:dyDescent="0.3">
      <c r="A1564">
        <v>2016</v>
      </c>
      <c r="B1564" t="s">
        <v>19</v>
      </c>
      <c r="C1564" t="s">
        <v>26</v>
      </c>
      <c r="D1564" t="s">
        <v>30</v>
      </c>
      <c r="E1564" t="str">
        <f t="shared" si="72"/>
        <v>Foreign</v>
      </c>
      <c r="F1564" t="s">
        <v>39</v>
      </c>
      <c r="G1564">
        <v>14</v>
      </c>
      <c r="H1564" t="s">
        <v>44</v>
      </c>
      <c r="I1564" s="3">
        <f t="shared" si="73"/>
        <v>21.94</v>
      </c>
      <c r="J1564" s="3">
        <v>307.16000000000003</v>
      </c>
      <c r="K1564" t="s">
        <v>49</v>
      </c>
      <c r="L1564" t="s">
        <v>52</v>
      </c>
      <c r="M1564" t="s">
        <v>56</v>
      </c>
      <c r="N1564">
        <v>2.7</v>
      </c>
      <c r="O1564" t="s">
        <v>60</v>
      </c>
      <c r="P1564" t="s">
        <v>63</v>
      </c>
      <c r="Q1564" t="str">
        <f t="shared" si="74"/>
        <v>November-February</v>
      </c>
    </row>
    <row r="1565" spans="1:17" x14ac:dyDescent="0.3">
      <c r="A1565">
        <v>2022</v>
      </c>
      <c r="B1565" t="s">
        <v>16</v>
      </c>
      <c r="C1565" t="s">
        <v>26</v>
      </c>
      <c r="D1565" t="s">
        <v>33</v>
      </c>
      <c r="E1565" t="str">
        <f t="shared" si="72"/>
        <v>Foreign</v>
      </c>
      <c r="F1565" t="s">
        <v>40</v>
      </c>
      <c r="G1565">
        <v>13</v>
      </c>
      <c r="H1565" t="s">
        <v>47</v>
      </c>
      <c r="I1565" s="3">
        <f t="shared" si="73"/>
        <v>259.38</v>
      </c>
      <c r="J1565" s="3">
        <v>3371.94</v>
      </c>
      <c r="K1565" t="s">
        <v>49</v>
      </c>
      <c r="L1565" t="s">
        <v>55</v>
      </c>
      <c r="M1565" t="s">
        <v>58</v>
      </c>
      <c r="N1565">
        <v>2.1</v>
      </c>
      <c r="O1565" t="s">
        <v>59</v>
      </c>
      <c r="P1565" t="s">
        <v>61</v>
      </c>
      <c r="Q1565" t="str">
        <f t="shared" si="74"/>
        <v>March-June</v>
      </c>
    </row>
    <row r="1566" spans="1:17" x14ac:dyDescent="0.3">
      <c r="A1566">
        <v>2020</v>
      </c>
      <c r="B1566" t="s">
        <v>19</v>
      </c>
      <c r="C1566" t="s">
        <v>16</v>
      </c>
      <c r="D1566" t="s">
        <v>32</v>
      </c>
      <c r="E1566" t="str">
        <f t="shared" si="72"/>
        <v>Foreign</v>
      </c>
      <c r="F1566" t="s">
        <v>40</v>
      </c>
      <c r="G1566">
        <v>3</v>
      </c>
      <c r="H1566" t="s">
        <v>45</v>
      </c>
      <c r="I1566" s="3">
        <f t="shared" si="73"/>
        <v>25.429999999999996</v>
      </c>
      <c r="J1566" s="3">
        <v>76.289999999999992</v>
      </c>
      <c r="K1566" t="s">
        <v>49</v>
      </c>
      <c r="L1566" t="s">
        <v>52</v>
      </c>
      <c r="M1566" t="s">
        <v>56</v>
      </c>
      <c r="N1566">
        <v>1.2</v>
      </c>
      <c r="O1566" t="s">
        <v>59</v>
      </c>
      <c r="P1566" t="s">
        <v>61</v>
      </c>
      <c r="Q1566" t="str">
        <f t="shared" si="74"/>
        <v>November-February</v>
      </c>
    </row>
    <row r="1567" spans="1:17" x14ac:dyDescent="0.3">
      <c r="A1567">
        <v>2022</v>
      </c>
      <c r="B1567" t="s">
        <v>16</v>
      </c>
      <c r="C1567" t="s">
        <v>22</v>
      </c>
      <c r="D1567" t="s">
        <v>34</v>
      </c>
      <c r="E1567" t="str">
        <f t="shared" si="72"/>
        <v>Foreign</v>
      </c>
      <c r="F1567" t="s">
        <v>40</v>
      </c>
      <c r="G1567">
        <v>7</v>
      </c>
      <c r="H1567" t="s">
        <v>45</v>
      </c>
      <c r="I1567" s="3">
        <f t="shared" si="73"/>
        <v>268.62</v>
      </c>
      <c r="J1567" s="3">
        <v>1880.34</v>
      </c>
      <c r="K1567" t="s">
        <v>49</v>
      </c>
      <c r="L1567" t="s">
        <v>54</v>
      </c>
      <c r="M1567" t="s">
        <v>58</v>
      </c>
      <c r="N1567">
        <v>4.2</v>
      </c>
      <c r="O1567" t="s">
        <v>59</v>
      </c>
      <c r="P1567" t="s">
        <v>61</v>
      </c>
      <c r="Q1567" t="str">
        <f t="shared" si="74"/>
        <v>March-June</v>
      </c>
    </row>
    <row r="1568" spans="1:17" x14ac:dyDescent="0.3">
      <c r="A1568">
        <v>2025</v>
      </c>
      <c r="B1568" t="s">
        <v>19</v>
      </c>
      <c r="C1568" t="s">
        <v>23</v>
      </c>
      <c r="D1568" t="s">
        <v>35</v>
      </c>
      <c r="E1568" t="str">
        <f t="shared" si="72"/>
        <v>Foreign</v>
      </c>
      <c r="F1568" t="s">
        <v>41</v>
      </c>
      <c r="G1568">
        <v>2</v>
      </c>
      <c r="H1568" t="s">
        <v>47</v>
      </c>
      <c r="I1568" s="3">
        <f t="shared" si="73"/>
        <v>113.44</v>
      </c>
      <c r="J1568" s="3">
        <v>226.88</v>
      </c>
      <c r="K1568" t="s">
        <v>51</v>
      </c>
      <c r="L1568" t="s">
        <v>54</v>
      </c>
      <c r="M1568" t="s">
        <v>56</v>
      </c>
      <c r="N1568">
        <v>4.3</v>
      </c>
      <c r="O1568" t="s">
        <v>59</v>
      </c>
      <c r="P1568" t="s">
        <v>61</v>
      </c>
      <c r="Q1568" t="str">
        <f t="shared" si="74"/>
        <v>November-February</v>
      </c>
    </row>
    <row r="1569" spans="1:17" x14ac:dyDescent="0.3">
      <c r="A1569">
        <v>2019</v>
      </c>
      <c r="B1569" t="s">
        <v>19</v>
      </c>
      <c r="C1569" t="s">
        <v>16</v>
      </c>
      <c r="D1569" t="s">
        <v>35</v>
      </c>
      <c r="E1569" t="str">
        <f t="shared" si="72"/>
        <v>Foreign</v>
      </c>
      <c r="F1569" t="s">
        <v>42</v>
      </c>
      <c r="G1569">
        <v>6</v>
      </c>
      <c r="H1569" t="s">
        <v>44</v>
      </c>
      <c r="I1569" s="3">
        <f t="shared" si="73"/>
        <v>215.62</v>
      </c>
      <c r="J1569" s="3">
        <v>1293.72</v>
      </c>
      <c r="K1569" t="s">
        <v>48</v>
      </c>
      <c r="L1569" t="s">
        <v>53</v>
      </c>
      <c r="M1569" t="s">
        <v>58</v>
      </c>
      <c r="N1569">
        <v>4.5999999999999996</v>
      </c>
      <c r="O1569" t="s">
        <v>59</v>
      </c>
      <c r="P1569" t="s">
        <v>61</v>
      </c>
      <c r="Q1569" t="str">
        <f t="shared" si="74"/>
        <v>March-June</v>
      </c>
    </row>
    <row r="1570" spans="1:17" x14ac:dyDescent="0.3">
      <c r="A1570">
        <v>2024</v>
      </c>
      <c r="B1570" t="s">
        <v>21</v>
      </c>
      <c r="C1570" t="s">
        <v>22</v>
      </c>
      <c r="D1570" t="s">
        <v>34</v>
      </c>
      <c r="E1570" t="str">
        <f t="shared" si="72"/>
        <v>Foreign</v>
      </c>
      <c r="F1570" t="s">
        <v>41</v>
      </c>
      <c r="G1570">
        <v>7</v>
      </c>
      <c r="H1570" t="s">
        <v>44</v>
      </c>
      <c r="I1570" s="3">
        <f t="shared" si="73"/>
        <v>240.48</v>
      </c>
      <c r="J1570" s="3">
        <v>1683.36</v>
      </c>
      <c r="K1570" t="s">
        <v>48</v>
      </c>
      <c r="L1570" t="s">
        <v>52</v>
      </c>
      <c r="M1570" t="s">
        <v>57</v>
      </c>
      <c r="N1570">
        <v>4.9000000000000004</v>
      </c>
      <c r="O1570" t="s">
        <v>60</v>
      </c>
      <c r="P1570" t="s">
        <v>63</v>
      </c>
      <c r="Q1570" t="str">
        <f t="shared" si="74"/>
        <v>July-October</v>
      </c>
    </row>
    <row r="1571" spans="1:17" x14ac:dyDescent="0.3">
      <c r="A1571">
        <v>2016</v>
      </c>
      <c r="B1571" t="s">
        <v>16</v>
      </c>
      <c r="C1571" t="s">
        <v>22</v>
      </c>
      <c r="D1571" t="s">
        <v>33</v>
      </c>
      <c r="E1571" t="str">
        <f t="shared" si="72"/>
        <v>Foreign</v>
      </c>
      <c r="F1571" t="s">
        <v>40</v>
      </c>
      <c r="G1571">
        <v>12</v>
      </c>
      <c r="H1571" t="s">
        <v>45</v>
      </c>
      <c r="I1571" s="3">
        <f t="shared" si="73"/>
        <v>98.759999999999991</v>
      </c>
      <c r="J1571" s="3">
        <v>1185.1199999999999</v>
      </c>
      <c r="K1571" t="s">
        <v>49</v>
      </c>
      <c r="L1571" t="s">
        <v>53</v>
      </c>
      <c r="M1571" t="s">
        <v>56</v>
      </c>
      <c r="N1571">
        <v>1.5</v>
      </c>
      <c r="O1571" t="s">
        <v>60</v>
      </c>
      <c r="P1571" t="s">
        <v>62</v>
      </c>
      <c r="Q1571" t="str">
        <f t="shared" si="74"/>
        <v>November-February</v>
      </c>
    </row>
    <row r="1572" spans="1:17" x14ac:dyDescent="0.3">
      <c r="A1572">
        <v>2020</v>
      </c>
      <c r="B1572" t="s">
        <v>21</v>
      </c>
      <c r="C1572" t="s">
        <v>16</v>
      </c>
      <c r="D1572" t="s">
        <v>34</v>
      </c>
      <c r="E1572" t="str">
        <f t="shared" si="72"/>
        <v>Foreign</v>
      </c>
      <c r="F1572" t="s">
        <v>43</v>
      </c>
      <c r="G1572">
        <v>12</v>
      </c>
      <c r="H1572" t="s">
        <v>46</v>
      </c>
      <c r="I1572" s="3">
        <f t="shared" si="73"/>
        <v>119.8</v>
      </c>
      <c r="J1572" s="3">
        <v>1437.6</v>
      </c>
      <c r="K1572" t="s">
        <v>48</v>
      </c>
      <c r="L1572" t="s">
        <v>53</v>
      </c>
      <c r="M1572" t="s">
        <v>58</v>
      </c>
      <c r="N1572">
        <v>2.1</v>
      </c>
      <c r="O1572" t="s">
        <v>59</v>
      </c>
      <c r="P1572" t="s">
        <v>61</v>
      </c>
      <c r="Q1572" t="str">
        <f t="shared" si="74"/>
        <v>March-June</v>
      </c>
    </row>
    <row r="1573" spans="1:17" x14ac:dyDescent="0.3">
      <c r="A1573">
        <v>2019</v>
      </c>
      <c r="B1573" t="s">
        <v>17</v>
      </c>
      <c r="C1573" t="s">
        <v>23</v>
      </c>
      <c r="D1573" t="s">
        <v>30</v>
      </c>
      <c r="E1573" t="str">
        <f t="shared" si="72"/>
        <v>Foreign</v>
      </c>
      <c r="F1573" t="s">
        <v>40</v>
      </c>
      <c r="G1573">
        <v>2</v>
      </c>
      <c r="H1573" t="s">
        <v>46</v>
      </c>
      <c r="I1573" s="3">
        <f t="shared" si="73"/>
        <v>162.66999999999999</v>
      </c>
      <c r="J1573" s="3">
        <v>325.33999999999997</v>
      </c>
      <c r="K1573" t="s">
        <v>51</v>
      </c>
      <c r="L1573" t="s">
        <v>54</v>
      </c>
      <c r="M1573" t="s">
        <v>58</v>
      </c>
      <c r="N1573">
        <v>3.5</v>
      </c>
      <c r="O1573" t="s">
        <v>60</v>
      </c>
      <c r="P1573" t="s">
        <v>63</v>
      </c>
      <c r="Q1573" t="str">
        <f t="shared" si="74"/>
        <v>March-June</v>
      </c>
    </row>
    <row r="1574" spans="1:17" x14ac:dyDescent="0.3">
      <c r="A1574">
        <v>2019</v>
      </c>
      <c r="B1574" t="s">
        <v>21</v>
      </c>
      <c r="C1574" t="s">
        <v>25</v>
      </c>
      <c r="D1574" t="s">
        <v>36</v>
      </c>
      <c r="E1574" t="str">
        <f t="shared" si="72"/>
        <v>Foreign</v>
      </c>
      <c r="F1574" t="s">
        <v>43</v>
      </c>
      <c r="G1574">
        <v>11</v>
      </c>
      <c r="H1574" t="s">
        <v>46</v>
      </c>
      <c r="I1574" s="3">
        <f t="shared" si="73"/>
        <v>183.15</v>
      </c>
      <c r="J1574" s="3">
        <v>2014.65</v>
      </c>
      <c r="K1574" t="s">
        <v>51</v>
      </c>
      <c r="L1574" t="s">
        <v>52</v>
      </c>
      <c r="M1574" t="s">
        <v>56</v>
      </c>
      <c r="N1574">
        <v>4.5</v>
      </c>
      <c r="O1574" t="s">
        <v>59</v>
      </c>
      <c r="P1574" t="s">
        <v>61</v>
      </c>
      <c r="Q1574" t="str">
        <f t="shared" si="74"/>
        <v>November-February</v>
      </c>
    </row>
    <row r="1575" spans="1:17" x14ac:dyDescent="0.3">
      <c r="A1575">
        <v>2015</v>
      </c>
      <c r="B1575" t="s">
        <v>15</v>
      </c>
      <c r="C1575" t="s">
        <v>24</v>
      </c>
      <c r="D1575" t="s">
        <v>29</v>
      </c>
      <c r="E1575" t="str">
        <f t="shared" si="72"/>
        <v>Domestic</v>
      </c>
      <c r="F1575" t="s">
        <v>43</v>
      </c>
      <c r="G1575">
        <v>11</v>
      </c>
      <c r="H1575" t="s">
        <v>46</v>
      </c>
      <c r="I1575" s="3">
        <f t="shared" si="73"/>
        <v>101.77</v>
      </c>
      <c r="J1575" s="3">
        <v>1119.47</v>
      </c>
      <c r="K1575" t="s">
        <v>51</v>
      </c>
      <c r="L1575" t="s">
        <v>54</v>
      </c>
      <c r="M1575" t="s">
        <v>56</v>
      </c>
      <c r="N1575">
        <v>1.6</v>
      </c>
      <c r="O1575" t="s">
        <v>60</v>
      </c>
      <c r="P1575" t="s">
        <v>62</v>
      </c>
      <c r="Q1575" t="str">
        <f t="shared" si="74"/>
        <v>November-February</v>
      </c>
    </row>
    <row r="1576" spans="1:17" x14ac:dyDescent="0.3">
      <c r="A1576">
        <v>2016</v>
      </c>
      <c r="B1576" t="s">
        <v>18</v>
      </c>
      <c r="C1576" t="s">
        <v>24</v>
      </c>
      <c r="D1576" t="s">
        <v>34</v>
      </c>
      <c r="E1576" t="str">
        <f t="shared" si="72"/>
        <v>Foreign</v>
      </c>
      <c r="F1576" t="s">
        <v>40</v>
      </c>
      <c r="G1576">
        <v>5</v>
      </c>
      <c r="H1576" t="s">
        <v>44</v>
      </c>
      <c r="I1576" s="3">
        <f t="shared" si="73"/>
        <v>297.87</v>
      </c>
      <c r="J1576" s="3">
        <v>1489.35</v>
      </c>
      <c r="K1576" t="s">
        <v>50</v>
      </c>
      <c r="L1576" t="s">
        <v>55</v>
      </c>
      <c r="M1576" t="s">
        <v>58</v>
      </c>
      <c r="N1576">
        <v>2.9</v>
      </c>
      <c r="O1576" t="s">
        <v>60</v>
      </c>
      <c r="P1576" t="s">
        <v>63</v>
      </c>
      <c r="Q1576" t="str">
        <f t="shared" si="74"/>
        <v>March-June</v>
      </c>
    </row>
    <row r="1577" spans="1:17" x14ac:dyDescent="0.3">
      <c r="A1577">
        <v>2022</v>
      </c>
      <c r="B1577" t="s">
        <v>18</v>
      </c>
      <c r="C1577" t="s">
        <v>25</v>
      </c>
      <c r="D1577" t="s">
        <v>29</v>
      </c>
      <c r="E1577" t="str">
        <f t="shared" si="72"/>
        <v>Domestic</v>
      </c>
      <c r="F1577" t="s">
        <v>40</v>
      </c>
      <c r="G1577">
        <v>10</v>
      </c>
      <c r="H1577" t="s">
        <v>47</v>
      </c>
      <c r="I1577" s="3">
        <f t="shared" si="73"/>
        <v>226.35999999999999</v>
      </c>
      <c r="J1577" s="3">
        <v>2263.6</v>
      </c>
      <c r="K1577" t="s">
        <v>49</v>
      </c>
      <c r="L1577" t="s">
        <v>52</v>
      </c>
      <c r="M1577" t="s">
        <v>57</v>
      </c>
      <c r="N1577">
        <v>4.9000000000000004</v>
      </c>
      <c r="O1577" t="s">
        <v>59</v>
      </c>
      <c r="P1577" t="s">
        <v>61</v>
      </c>
      <c r="Q1577" t="str">
        <f t="shared" si="74"/>
        <v>July-October</v>
      </c>
    </row>
    <row r="1578" spans="1:17" x14ac:dyDescent="0.3">
      <c r="A1578">
        <v>2017</v>
      </c>
      <c r="B1578" t="s">
        <v>20</v>
      </c>
      <c r="C1578" t="s">
        <v>24</v>
      </c>
      <c r="D1578" t="s">
        <v>29</v>
      </c>
      <c r="E1578" t="str">
        <f t="shared" si="72"/>
        <v>Domestic</v>
      </c>
      <c r="F1578" t="s">
        <v>43</v>
      </c>
      <c r="G1578">
        <v>12</v>
      </c>
      <c r="H1578" t="s">
        <v>47</v>
      </c>
      <c r="I1578" s="3">
        <f t="shared" si="73"/>
        <v>96.759999999999991</v>
      </c>
      <c r="J1578" s="3">
        <v>1161.1199999999999</v>
      </c>
      <c r="K1578" t="s">
        <v>48</v>
      </c>
      <c r="L1578" t="s">
        <v>52</v>
      </c>
      <c r="M1578" t="s">
        <v>56</v>
      </c>
      <c r="N1578">
        <v>2.2999999999999998</v>
      </c>
      <c r="O1578" t="s">
        <v>60</v>
      </c>
      <c r="P1578" t="s">
        <v>61</v>
      </c>
      <c r="Q1578" t="str">
        <f t="shared" si="74"/>
        <v>November-February</v>
      </c>
    </row>
    <row r="1579" spans="1:17" x14ac:dyDescent="0.3">
      <c r="A1579">
        <v>2024</v>
      </c>
      <c r="B1579" t="s">
        <v>20</v>
      </c>
      <c r="C1579" t="s">
        <v>28</v>
      </c>
      <c r="D1579" t="s">
        <v>35</v>
      </c>
      <c r="E1579" t="str">
        <f t="shared" si="72"/>
        <v>Foreign</v>
      </c>
      <c r="F1579" t="s">
        <v>41</v>
      </c>
      <c r="G1579">
        <v>10</v>
      </c>
      <c r="H1579" t="s">
        <v>46</v>
      </c>
      <c r="I1579" s="3">
        <f t="shared" si="73"/>
        <v>199.32</v>
      </c>
      <c r="J1579" s="3">
        <v>1993.2</v>
      </c>
      <c r="K1579" t="s">
        <v>51</v>
      </c>
      <c r="L1579" t="s">
        <v>53</v>
      </c>
      <c r="M1579" t="s">
        <v>57</v>
      </c>
      <c r="N1579">
        <v>3</v>
      </c>
      <c r="O1579" t="s">
        <v>59</v>
      </c>
      <c r="P1579" t="s">
        <v>62</v>
      </c>
      <c r="Q1579" t="str">
        <f t="shared" si="74"/>
        <v>July-October</v>
      </c>
    </row>
    <row r="1580" spans="1:17" x14ac:dyDescent="0.3">
      <c r="A1580">
        <v>2017</v>
      </c>
      <c r="B1580" t="s">
        <v>21</v>
      </c>
      <c r="C1580" t="s">
        <v>26</v>
      </c>
      <c r="D1580" t="s">
        <v>31</v>
      </c>
      <c r="E1580" t="str">
        <f t="shared" si="72"/>
        <v>Foreign</v>
      </c>
      <c r="F1580" t="s">
        <v>41</v>
      </c>
      <c r="G1580">
        <v>1</v>
      </c>
      <c r="H1580" t="s">
        <v>47</v>
      </c>
      <c r="I1580" s="3">
        <f t="shared" si="73"/>
        <v>141.9</v>
      </c>
      <c r="J1580" s="3">
        <v>141.9</v>
      </c>
      <c r="K1580" t="s">
        <v>51</v>
      </c>
      <c r="L1580" t="s">
        <v>53</v>
      </c>
      <c r="M1580" t="s">
        <v>58</v>
      </c>
      <c r="N1580">
        <v>3.8</v>
      </c>
      <c r="O1580" t="s">
        <v>59</v>
      </c>
      <c r="P1580" t="s">
        <v>61</v>
      </c>
      <c r="Q1580" t="str">
        <f t="shared" si="74"/>
        <v>March-June</v>
      </c>
    </row>
    <row r="1581" spans="1:17" x14ac:dyDescent="0.3">
      <c r="A1581">
        <v>2022</v>
      </c>
      <c r="B1581" t="s">
        <v>19</v>
      </c>
      <c r="C1581" t="s">
        <v>24</v>
      </c>
      <c r="D1581" t="s">
        <v>34</v>
      </c>
      <c r="E1581" t="str">
        <f t="shared" si="72"/>
        <v>Foreign</v>
      </c>
      <c r="F1581" t="s">
        <v>41</v>
      </c>
      <c r="G1581">
        <v>3</v>
      </c>
      <c r="H1581" t="s">
        <v>45</v>
      </c>
      <c r="I1581" s="3">
        <f t="shared" si="73"/>
        <v>260.89</v>
      </c>
      <c r="J1581" s="3">
        <v>782.67</v>
      </c>
      <c r="K1581" t="s">
        <v>48</v>
      </c>
      <c r="L1581" t="s">
        <v>54</v>
      </c>
      <c r="M1581" t="s">
        <v>58</v>
      </c>
      <c r="N1581">
        <v>2.7</v>
      </c>
      <c r="O1581" t="s">
        <v>60</v>
      </c>
      <c r="P1581" t="s">
        <v>63</v>
      </c>
      <c r="Q1581" t="str">
        <f t="shared" si="74"/>
        <v>March-June</v>
      </c>
    </row>
    <row r="1582" spans="1:17" x14ac:dyDescent="0.3">
      <c r="A1582">
        <v>2022</v>
      </c>
      <c r="B1582" t="s">
        <v>19</v>
      </c>
      <c r="C1582" t="s">
        <v>28</v>
      </c>
      <c r="D1582" t="s">
        <v>30</v>
      </c>
      <c r="E1582" t="str">
        <f t="shared" si="72"/>
        <v>Foreign</v>
      </c>
      <c r="F1582" t="s">
        <v>39</v>
      </c>
      <c r="G1582">
        <v>14</v>
      </c>
      <c r="H1582" t="s">
        <v>46</v>
      </c>
      <c r="I1582" s="3">
        <f t="shared" si="73"/>
        <v>112.11</v>
      </c>
      <c r="J1582" s="3">
        <v>1569.54</v>
      </c>
      <c r="K1582" t="s">
        <v>48</v>
      </c>
      <c r="L1582" t="s">
        <v>55</v>
      </c>
      <c r="M1582" t="s">
        <v>57</v>
      </c>
      <c r="N1582">
        <v>3.9</v>
      </c>
      <c r="O1582" t="s">
        <v>60</v>
      </c>
      <c r="P1582" t="s">
        <v>63</v>
      </c>
      <c r="Q1582" t="str">
        <f t="shared" si="74"/>
        <v>July-October</v>
      </c>
    </row>
    <row r="1583" spans="1:17" x14ac:dyDescent="0.3">
      <c r="A1583">
        <v>2016</v>
      </c>
      <c r="B1583" t="s">
        <v>18</v>
      </c>
      <c r="C1583" t="s">
        <v>26</v>
      </c>
      <c r="D1583" t="s">
        <v>29</v>
      </c>
      <c r="E1583" t="str">
        <f t="shared" si="72"/>
        <v>Domestic</v>
      </c>
      <c r="F1583" t="s">
        <v>43</v>
      </c>
      <c r="G1583">
        <v>1</v>
      </c>
      <c r="H1583" t="s">
        <v>44</v>
      </c>
      <c r="I1583" s="3">
        <f t="shared" si="73"/>
        <v>72.599999999999994</v>
      </c>
      <c r="J1583" s="3">
        <v>72.599999999999994</v>
      </c>
      <c r="K1583" t="s">
        <v>50</v>
      </c>
      <c r="L1583" t="s">
        <v>54</v>
      </c>
      <c r="M1583" t="s">
        <v>56</v>
      </c>
      <c r="N1583">
        <v>1.6</v>
      </c>
      <c r="O1583" t="s">
        <v>60</v>
      </c>
      <c r="P1583" t="s">
        <v>62</v>
      </c>
      <c r="Q1583" t="str">
        <f t="shared" si="74"/>
        <v>November-February</v>
      </c>
    </row>
    <row r="1584" spans="1:17" x14ac:dyDescent="0.3">
      <c r="A1584">
        <v>2022</v>
      </c>
      <c r="B1584" t="s">
        <v>15</v>
      </c>
      <c r="C1584" t="s">
        <v>24</v>
      </c>
      <c r="D1584" t="s">
        <v>31</v>
      </c>
      <c r="E1584" t="str">
        <f t="shared" si="72"/>
        <v>Foreign</v>
      </c>
      <c r="F1584" t="s">
        <v>39</v>
      </c>
      <c r="G1584">
        <v>12</v>
      </c>
      <c r="H1584" t="s">
        <v>46</v>
      </c>
      <c r="I1584" s="3">
        <f t="shared" si="73"/>
        <v>32.92</v>
      </c>
      <c r="J1584" s="3">
        <v>395.04</v>
      </c>
      <c r="K1584" t="s">
        <v>51</v>
      </c>
      <c r="L1584" t="s">
        <v>55</v>
      </c>
      <c r="M1584" t="s">
        <v>58</v>
      </c>
      <c r="N1584">
        <v>1.9</v>
      </c>
      <c r="O1584" t="s">
        <v>59</v>
      </c>
      <c r="P1584" t="s">
        <v>63</v>
      </c>
      <c r="Q1584" t="str">
        <f t="shared" si="74"/>
        <v>March-June</v>
      </c>
    </row>
    <row r="1585" spans="1:17" x14ac:dyDescent="0.3">
      <c r="A1585">
        <v>2025</v>
      </c>
      <c r="B1585" t="s">
        <v>16</v>
      </c>
      <c r="C1585" t="s">
        <v>22</v>
      </c>
      <c r="D1585" t="s">
        <v>30</v>
      </c>
      <c r="E1585" t="str">
        <f t="shared" si="72"/>
        <v>Foreign</v>
      </c>
      <c r="F1585" t="s">
        <v>39</v>
      </c>
      <c r="G1585">
        <v>3</v>
      </c>
      <c r="H1585" t="s">
        <v>45</v>
      </c>
      <c r="I1585" s="3">
        <f t="shared" si="73"/>
        <v>295.61</v>
      </c>
      <c r="J1585" s="3">
        <v>886.83</v>
      </c>
      <c r="K1585" t="s">
        <v>51</v>
      </c>
      <c r="L1585" t="s">
        <v>52</v>
      </c>
      <c r="M1585" t="s">
        <v>56</v>
      </c>
      <c r="N1585">
        <v>2.5</v>
      </c>
      <c r="O1585" t="s">
        <v>60</v>
      </c>
      <c r="P1585" t="s">
        <v>62</v>
      </c>
      <c r="Q1585" t="str">
        <f t="shared" si="74"/>
        <v>November-February</v>
      </c>
    </row>
    <row r="1586" spans="1:17" x14ac:dyDescent="0.3">
      <c r="A1586">
        <v>2015</v>
      </c>
      <c r="B1586" t="s">
        <v>15</v>
      </c>
      <c r="C1586" t="s">
        <v>25</v>
      </c>
      <c r="D1586" t="s">
        <v>31</v>
      </c>
      <c r="E1586" t="str">
        <f t="shared" si="72"/>
        <v>Foreign</v>
      </c>
      <c r="F1586" t="s">
        <v>43</v>
      </c>
      <c r="G1586">
        <v>4</v>
      </c>
      <c r="H1586" t="s">
        <v>47</v>
      </c>
      <c r="I1586" s="3">
        <f t="shared" si="73"/>
        <v>120.58</v>
      </c>
      <c r="J1586" s="3">
        <v>482.32</v>
      </c>
      <c r="K1586" t="s">
        <v>50</v>
      </c>
      <c r="L1586" t="s">
        <v>53</v>
      </c>
      <c r="M1586" t="s">
        <v>56</v>
      </c>
      <c r="N1586">
        <v>4.9000000000000004</v>
      </c>
      <c r="O1586" t="s">
        <v>60</v>
      </c>
      <c r="P1586" t="s">
        <v>63</v>
      </c>
      <c r="Q1586" t="str">
        <f t="shared" si="74"/>
        <v>November-February</v>
      </c>
    </row>
    <row r="1587" spans="1:17" x14ac:dyDescent="0.3">
      <c r="A1587">
        <v>2020</v>
      </c>
      <c r="B1587" t="s">
        <v>15</v>
      </c>
      <c r="C1587" t="s">
        <v>27</v>
      </c>
      <c r="D1587" t="s">
        <v>34</v>
      </c>
      <c r="E1587" t="str">
        <f t="shared" si="72"/>
        <v>Foreign</v>
      </c>
      <c r="F1587" t="s">
        <v>39</v>
      </c>
      <c r="G1587">
        <v>12</v>
      </c>
      <c r="H1587" t="s">
        <v>47</v>
      </c>
      <c r="I1587" s="3">
        <f t="shared" si="73"/>
        <v>81.75</v>
      </c>
      <c r="J1587" s="3">
        <v>981</v>
      </c>
      <c r="K1587" t="s">
        <v>50</v>
      </c>
      <c r="L1587" t="s">
        <v>53</v>
      </c>
      <c r="M1587" t="s">
        <v>57</v>
      </c>
      <c r="N1587">
        <v>2.4</v>
      </c>
      <c r="O1587" t="s">
        <v>60</v>
      </c>
      <c r="P1587" t="s">
        <v>61</v>
      </c>
      <c r="Q1587" t="str">
        <f t="shared" si="74"/>
        <v>July-October</v>
      </c>
    </row>
    <row r="1588" spans="1:17" x14ac:dyDescent="0.3">
      <c r="A1588">
        <v>2022</v>
      </c>
      <c r="B1588" t="s">
        <v>21</v>
      </c>
      <c r="C1588" t="s">
        <v>24</v>
      </c>
      <c r="D1588" t="s">
        <v>29</v>
      </c>
      <c r="E1588" t="str">
        <f t="shared" si="72"/>
        <v>Domestic</v>
      </c>
      <c r="F1588" t="s">
        <v>43</v>
      </c>
      <c r="G1588">
        <v>12</v>
      </c>
      <c r="H1588" t="s">
        <v>47</v>
      </c>
      <c r="I1588" s="3">
        <f t="shared" si="73"/>
        <v>157.70000000000002</v>
      </c>
      <c r="J1588" s="3">
        <v>1892.4</v>
      </c>
      <c r="K1588" t="s">
        <v>48</v>
      </c>
      <c r="L1588" t="s">
        <v>52</v>
      </c>
      <c r="M1588" t="s">
        <v>58</v>
      </c>
      <c r="N1588">
        <v>4.7</v>
      </c>
      <c r="O1588" t="s">
        <v>59</v>
      </c>
      <c r="P1588" t="s">
        <v>61</v>
      </c>
      <c r="Q1588" t="str">
        <f t="shared" si="74"/>
        <v>March-June</v>
      </c>
    </row>
    <row r="1589" spans="1:17" x14ac:dyDescent="0.3">
      <c r="A1589">
        <v>2017</v>
      </c>
      <c r="B1589" t="s">
        <v>21</v>
      </c>
      <c r="C1589" t="s">
        <v>27</v>
      </c>
      <c r="D1589" t="s">
        <v>35</v>
      </c>
      <c r="E1589" t="str">
        <f t="shared" si="72"/>
        <v>Foreign</v>
      </c>
      <c r="F1589" t="s">
        <v>42</v>
      </c>
      <c r="G1589">
        <v>5</v>
      </c>
      <c r="H1589" t="s">
        <v>44</v>
      </c>
      <c r="I1589" s="3">
        <f t="shared" si="73"/>
        <v>101.66</v>
      </c>
      <c r="J1589" s="3">
        <v>508.3</v>
      </c>
      <c r="K1589" t="s">
        <v>49</v>
      </c>
      <c r="L1589" t="s">
        <v>55</v>
      </c>
      <c r="M1589" t="s">
        <v>56</v>
      </c>
      <c r="N1589">
        <v>4.5</v>
      </c>
      <c r="O1589" t="s">
        <v>59</v>
      </c>
      <c r="P1589" t="s">
        <v>61</v>
      </c>
      <c r="Q1589" t="str">
        <f t="shared" si="74"/>
        <v>November-February</v>
      </c>
    </row>
    <row r="1590" spans="1:17" x14ac:dyDescent="0.3">
      <c r="A1590">
        <v>2022</v>
      </c>
      <c r="B1590" t="s">
        <v>17</v>
      </c>
      <c r="C1590" t="s">
        <v>24</v>
      </c>
      <c r="D1590" t="s">
        <v>31</v>
      </c>
      <c r="E1590" t="str">
        <f t="shared" si="72"/>
        <v>Foreign</v>
      </c>
      <c r="F1590" t="s">
        <v>42</v>
      </c>
      <c r="G1590">
        <v>4</v>
      </c>
      <c r="H1590" t="s">
        <v>46</v>
      </c>
      <c r="I1590" s="3">
        <f t="shared" si="73"/>
        <v>85.21</v>
      </c>
      <c r="J1590" s="3">
        <v>340.84</v>
      </c>
      <c r="K1590" t="s">
        <v>48</v>
      </c>
      <c r="L1590" t="s">
        <v>54</v>
      </c>
      <c r="M1590" t="s">
        <v>56</v>
      </c>
      <c r="N1590">
        <v>4</v>
      </c>
      <c r="O1590" t="s">
        <v>60</v>
      </c>
      <c r="P1590" t="s">
        <v>63</v>
      </c>
      <c r="Q1590" t="str">
        <f t="shared" si="74"/>
        <v>November-February</v>
      </c>
    </row>
    <row r="1591" spans="1:17" x14ac:dyDescent="0.3">
      <c r="A1591">
        <v>2015</v>
      </c>
      <c r="B1591" t="s">
        <v>15</v>
      </c>
      <c r="C1591" t="s">
        <v>22</v>
      </c>
      <c r="D1591" t="s">
        <v>32</v>
      </c>
      <c r="E1591" t="str">
        <f t="shared" si="72"/>
        <v>Foreign</v>
      </c>
      <c r="F1591" t="s">
        <v>43</v>
      </c>
      <c r="G1591">
        <v>4</v>
      </c>
      <c r="H1591" t="s">
        <v>44</v>
      </c>
      <c r="I1591" s="3">
        <f t="shared" si="73"/>
        <v>192.59</v>
      </c>
      <c r="J1591" s="3">
        <v>770.36</v>
      </c>
      <c r="K1591" t="s">
        <v>50</v>
      </c>
      <c r="L1591" t="s">
        <v>52</v>
      </c>
      <c r="M1591" t="s">
        <v>56</v>
      </c>
      <c r="N1591">
        <v>2.5</v>
      </c>
      <c r="O1591" t="s">
        <v>60</v>
      </c>
      <c r="P1591" t="s">
        <v>63</v>
      </c>
      <c r="Q1591" t="str">
        <f t="shared" si="74"/>
        <v>November-February</v>
      </c>
    </row>
    <row r="1592" spans="1:17" x14ac:dyDescent="0.3">
      <c r="A1592">
        <v>2025</v>
      </c>
      <c r="B1592" t="s">
        <v>19</v>
      </c>
      <c r="C1592" t="s">
        <v>25</v>
      </c>
      <c r="D1592" t="s">
        <v>36</v>
      </c>
      <c r="E1592" t="str">
        <f t="shared" si="72"/>
        <v>Foreign</v>
      </c>
      <c r="F1592" t="s">
        <v>43</v>
      </c>
      <c r="G1592">
        <v>9</v>
      </c>
      <c r="H1592" t="s">
        <v>45</v>
      </c>
      <c r="I1592" s="3">
        <f t="shared" si="73"/>
        <v>40.96</v>
      </c>
      <c r="J1592" s="3">
        <v>368.64</v>
      </c>
      <c r="K1592" t="s">
        <v>49</v>
      </c>
      <c r="L1592" t="s">
        <v>53</v>
      </c>
      <c r="M1592" t="s">
        <v>58</v>
      </c>
      <c r="N1592">
        <v>2.2999999999999998</v>
      </c>
      <c r="O1592" t="s">
        <v>60</v>
      </c>
      <c r="P1592" t="s">
        <v>63</v>
      </c>
      <c r="Q1592" t="str">
        <f t="shared" si="74"/>
        <v>March-June</v>
      </c>
    </row>
    <row r="1593" spans="1:17" x14ac:dyDescent="0.3">
      <c r="A1593">
        <v>2025</v>
      </c>
      <c r="B1593" t="s">
        <v>19</v>
      </c>
      <c r="C1593" t="s">
        <v>23</v>
      </c>
      <c r="D1593" t="s">
        <v>30</v>
      </c>
      <c r="E1593" t="str">
        <f t="shared" si="72"/>
        <v>Foreign</v>
      </c>
      <c r="F1593" t="s">
        <v>43</v>
      </c>
      <c r="G1593">
        <v>9</v>
      </c>
      <c r="H1593" t="s">
        <v>44</v>
      </c>
      <c r="I1593" s="3">
        <f t="shared" si="73"/>
        <v>162.52000000000001</v>
      </c>
      <c r="J1593" s="3">
        <v>1462.68</v>
      </c>
      <c r="K1593" t="s">
        <v>50</v>
      </c>
      <c r="L1593" t="s">
        <v>55</v>
      </c>
      <c r="M1593" t="s">
        <v>57</v>
      </c>
      <c r="N1593">
        <v>3.6</v>
      </c>
      <c r="O1593" t="s">
        <v>59</v>
      </c>
      <c r="P1593" t="s">
        <v>62</v>
      </c>
      <c r="Q1593" t="str">
        <f t="shared" si="74"/>
        <v>July-October</v>
      </c>
    </row>
    <row r="1594" spans="1:17" x14ac:dyDescent="0.3">
      <c r="A1594">
        <v>2023</v>
      </c>
      <c r="B1594" t="s">
        <v>15</v>
      </c>
      <c r="C1594" t="s">
        <v>25</v>
      </c>
      <c r="D1594" t="s">
        <v>31</v>
      </c>
      <c r="E1594" t="str">
        <f t="shared" si="72"/>
        <v>Foreign</v>
      </c>
      <c r="F1594" t="s">
        <v>41</v>
      </c>
      <c r="G1594">
        <v>9</v>
      </c>
      <c r="H1594" t="s">
        <v>46</v>
      </c>
      <c r="I1594" s="3">
        <f t="shared" si="73"/>
        <v>128.47999999999999</v>
      </c>
      <c r="J1594" s="3">
        <v>1156.32</v>
      </c>
      <c r="K1594" t="s">
        <v>51</v>
      </c>
      <c r="L1594" t="s">
        <v>54</v>
      </c>
      <c r="M1594" t="s">
        <v>57</v>
      </c>
      <c r="N1594">
        <v>1.9</v>
      </c>
      <c r="O1594" t="s">
        <v>59</v>
      </c>
      <c r="P1594" t="s">
        <v>61</v>
      </c>
      <c r="Q1594" t="str">
        <f t="shared" si="74"/>
        <v>July-October</v>
      </c>
    </row>
    <row r="1595" spans="1:17" x14ac:dyDescent="0.3">
      <c r="A1595">
        <v>2025</v>
      </c>
      <c r="B1595" t="s">
        <v>21</v>
      </c>
      <c r="C1595" t="s">
        <v>27</v>
      </c>
      <c r="D1595" t="s">
        <v>29</v>
      </c>
      <c r="E1595" t="str">
        <f t="shared" si="72"/>
        <v>Domestic</v>
      </c>
      <c r="F1595" t="s">
        <v>43</v>
      </c>
      <c r="G1595">
        <v>11</v>
      </c>
      <c r="H1595" t="s">
        <v>47</v>
      </c>
      <c r="I1595" s="3">
        <f t="shared" si="73"/>
        <v>169.11</v>
      </c>
      <c r="J1595" s="3">
        <v>1860.21</v>
      </c>
      <c r="K1595" t="s">
        <v>50</v>
      </c>
      <c r="L1595" t="s">
        <v>52</v>
      </c>
      <c r="M1595" t="s">
        <v>58</v>
      </c>
      <c r="N1595">
        <v>2.4</v>
      </c>
      <c r="O1595" t="s">
        <v>60</v>
      </c>
      <c r="P1595" t="s">
        <v>62</v>
      </c>
      <c r="Q1595" t="str">
        <f t="shared" si="74"/>
        <v>March-June</v>
      </c>
    </row>
    <row r="1596" spans="1:17" x14ac:dyDescent="0.3">
      <c r="A1596">
        <v>2023</v>
      </c>
      <c r="B1596" t="s">
        <v>21</v>
      </c>
      <c r="C1596" t="s">
        <v>28</v>
      </c>
      <c r="D1596" t="s">
        <v>30</v>
      </c>
      <c r="E1596" t="str">
        <f t="shared" si="72"/>
        <v>Foreign</v>
      </c>
      <c r="F1596" t="s">
        <v>40</v>
      </c>
      <c r="G1596">
        <v>5</v>
      </c>
      <c r="H1596" t="s">
        <v>47</v>
      </c>
      <c r="I1596" s="3">
        <f t="shared" si="73"/>
        <v>109.72</v>
      </c>
      <c r="J1596" s="3">
        <v>548.6</v>
      </c>
      <c r="K1596" t="s">
        <v>49</v>
      </c>
      <c r="L1596" t="s">
        <v>53</v>
      </c>
      <c r="M1596" t="s">
        <v>57</v>
      </c>
      <c r="N1596">
        <v>4.3</v>
      </c>
      <c r="O1596" t="s">
        <v>59</v>
      </c>
      <c r="P1596" t="s">
        <v>62</v>
      </c>
      <c r="Q1596" t="str">
        <f t="shared" si="74"/>
        <v>July-October</v>
      </c>
    </row>
    <row r="1597" spans="1:17" x14ac:dyDescent="0.3">
      <c r="A1597">
        <v>2019</v>
      </c>
      <c r="B1597" t="s">
        <v>17</v>
      </c>
      <c r="C1597" t="s">
        <v>22</v>
      </c>
      <c r="D1597" t="s">
        <v>35</v>
      </c>
      <c r="E1597" t="str">
        <f t="shared" si="72"/>
        <v>Foreign</v>
      </c>
      <c r="F1597" t="s">
        <v>42</v>
      </c>
      <c r="G1597">
        <v>11</v>
      </c>
      <c r="H1597" t="s">
        <v>47</v>
      </c>
      <c r="I1597" s="3">
        <f t="shared" si="73"/>
        <v>179.69</v>
      </c>
      <c r="J1597" s="3">
        <v>1976.59</v>
      </c>
      <c r="K1597" t="s">
        <v>49</v>
      </c>
      <c r="L1597" t="s">
        <v>55</v>
      </c>
      <c r="M1597" t="s">
        <v>57</v>
      </c>
      <c r="N1597">
        <v>1.8</v>
      </c>
      <c r="O1597" t="s">
        <v>60</v>
      </c>
      <c r="P1597" t="s">
        <v>63</v>
      </c>
      <c r="Q1597" t="str">
        <f t="shared" si="74"/>
        <v>July-October</v>
      </c>
    </row>
    <row r="1598" spans="1:17" x14ac:dyDescent="0.3">
      <c r="A1598">
        <v>2024</v>
      </c>
      <c r="B1598" t="s">
        <v>17</v>
      </c>
      <c r="C1598" t="s">
        <v>27</v>
      </c>
      <c r="D1598" t="s">
        <v>30</v>
      </c>
      <c r="E1598" t="str">
        <f t="shared" si="72"/>
        <v>Foreign</v>
      </c>
      <c r="F1598" t="s">
        <v>42</v>
      </c>
      <c r="G1598">
        <v>13</v>
      </c>
      <c r="H1598" t="s">
        <v>47</v>
      </c>
      <c r="I1598" s="3">
        <f t="shared" si="73"/>
        <v>42.91</v>
      </c>
      <c r="J1598" s="3">
        <v>557.82999999999993</v>
      </c>
      <c r="K1598" t="s">
        <v>51</v>
      </c>
      <c r="L1598" t="s">
        <v>54</v>
      </c>
      <c r="M1598" t="s">
        <v>57</v>
      </c>
      <c r="N1598">
        <v>4.3</v>
      </c>
      <c r="O1598" t="s">
        <v>60</v>
      </c>
      <c r="P1598" t="s">
        <v>63</v>
      </c>
      <c r="Q1598" t="str">
        <f t="shared" si="74"/>
        <v>July-October</v>
      </c>
    </row>
    <row r="1599" spans="1:17" x14ac:dyDescent="0.3">
      <c r="A1599">
        <v>2018</v>
      </c>
      <c r="B1599" t="s">
        <v>20</v>
      </c>
      <c r="C1599" t="s">
        <v>27</v>
      </c>
      <c r="D1599" t="s">
        <v>30</v>
      </c>
      <c r="E1599" t="str">
        <f t="shared" si="72"/>
        <v>Foreign</v>
      </c>
      <c r="F1599" t="s">
        <v>43</v>
      </c>
      <c r="G1599">
        <v>5</v>
      </c>
      <c r="H1599" t="s">
        <v>44</v>
      </c>
      <c r="I1599" s="3">
        <f t="shared" si="73"/>
        <v>125.31999999999998</v>
      </c>
      <c r="J1599" s="3">
        <v>626.59999999999991</v>
      </c>
      <c r="K1599" t="s">
        <v>51</v>
      </c>
      <c r="L1599" t="s">
        <v>52</v>
      </c>
      <c r="M1599" t="s">
        <v>57</v>
      </c>
      <c r="N1599">
        <v>3.2</v>
      </c>
      <c r="O1599" t="s">
        <v>59</v>
      </c>
      <c r="P1599" t="s">
        <v>63</v>
      </c>
      <c r="Q1599" t="str">
        <f t="shared" si="74"/>
        <v>July-October</v>
      </c>
    </row>
    <row r="1600" spans="1:17" x14ac:dyDescent="0.3">
      <c r="A1600">
        <v>2025</v>
      </c>
      <c r="B1600" t="s">
        <v>18</v>
      </c>
      <c r="C1600" t="s">
        <v>16</v>
      </c>
      <c r="D1600" t="s">
        <v>32</v>
      </c>
      <c r="E1600" t="str">
        <f t="shared" si="72"/>
        <v>Foreign</v>
      </c>
      <c r="F1600" t="s">
        <v>42</v>
      </c>
      <c r="G1600">
        <v>2</v>
      </c>
      <c r="H1600" t="s">
        <v>46</v>
      </c>
      <c r="I1600" s="3">
        <f t="shared" si="73"/>
        <v>86.5</v>
      </c>
      <c r="J1600" s="3">
        <v>173</v>
      </c>
      <c r="K1600" t="s">
        <v>49</v>
      </c>
      <c r="L1600" t="s">
        <v>54</v>
      </c>
      <c r="M1600" t="s">
        <v>57</v>
      </c>
      <c r="N1600">
        <v>3</v>
      </c>
      <c r="O1600" t="s">
        <v>59</v>
      </c>
      <c r="P1600" t="s">
        <v>61</v>
      </c>
      <c r="Q1600" t="str">
        <f t="shared" si="74"/>
        <v>July-October</v>
      </c>
    </row>
    <row r="1601" spans="1:17" x14ac:dyDescent="0.3">
      <c r="A1601">
        <v>2020</v>
      </c>
      <c r="B1601" t="s">
        <v>15</v>
      </c>
      <c r="C1601" t="s">
        <v>16</v>
      </c>
      <c r="D1601" t="s">
        <v>30</v>
      </c>
      <c r="E1601" t="str">
        <f t="shared" si="72"/>
        <v>Foreign</v>
      </c>
      <c r="F1601" t="s">
        <v>43</v>
      </c>
      <c r="G1601">
        <v>6</v>
      </c>
      <c r="H1601" t="s">
        <v>46</v>
      </c>
      <c r="I1601" s="3">
        <f t="shared" si="73"/>
        <v>142.66999999999999</v>
      </c>
      <c r="J1601" s="3">
        <v>856.02</v>
      </c>
      <c r="K1601" t="s">
        <v>48</v>
      </c>
      <c r="L1601" t="s">
        <v>52</v>
      </c>
      <c r="M1601" t="s">
        <v>56</v>
      </c>
      <c r="N1601">
        <v>3.5</v>
      </c>
      <c r="O1601" t="s">
        <v>59</v>
      </c>
      <c r="P1601" t="s">
        <v>62</v>
      </c>
      <c r="Q1601" t="str">
        <f t="shared" si="74"/>
        <v>November-February</v>
      </c>
    </row>
    <row r="1602" spans="1:17" x14ac:dyDescent="0.3">
      <c r="A1602">
        <v>2021</v>
      </c>
      <c r="B1602" t="s">
        <v>19</v>
      </c>
      <c r="C1602" t="s">
        <v>22</v>
      </c>
      <c r="D1602" t="s">
        <v>31</v>
      </c>
      <c r="E1602" t="str">
        <f t="shared" si="72"/>
        <v>Foreign</v>
      </c>
      <c r="F1602" t="s">
        <v>43</v>
      </c>
      <c r="G1602">
        <v>2</v>
      </c>
      <c r="H1602" t="s">
        <v>46</v>
      </c>
      <c r="I1602" s="3">
        <f t="shared" si="73"/>
        <v>131.53</v>
      </c>
      <c r="J1602" s="3">
        <v>263.06</v>
      </c>
      <c r="K1602" t="s">
        <v>50</v>
      </c>
      <c r="L1602" t="s">
        <v>55</v>
      </c>
      <c r="M1602" t="s">
        <v>58</v>
      </c>
      <c r="N1602">
        <v>3.5</v>
      </c>
      <c r="O1602" t="s">
        <v>59</v>
      </c>
      <c r="P1602" t="s">
        <v>63</v>
      </c>
      <c r="Q1602" t="str">
        <f t="shared" si="74"/>
        <v>March-June</v>
      </c>
    </row>
    <row r="1603" spans="1:17" x14ac:dyDescent="0.3">
      <c r="A1603">
        <v>2019</v>
      </c>
      <c r="B1603" t="s">
        <v>15</v>
      </c>
      <c r="C1603" t="s">
        <v>22</v>
      </c>
      <c r="D1603" t="s">
        <v>29</v>
      </c>
      <c r="E1603" t="str">
        <f t="shared" ref="E1603:E1666" si="75">IF(D1603="India","Domestic","Foreign")</f>
        <v>Domestic</v>
      </c>
      <c r="F1603" t="s">
        <v>42</v>
      </c>
      <c r="G1603">
        <v>10</v>
      </c>
      <c r="H1603" t="s">
        <v>44</v>
      </c>
      <c r="I1603" s="3">
        <f t="shared" ref="I1603:I1666" si="76">J1603/G1603</f>
        <v>196.73</v>
      </c>
      <c r="J1603" s="3">
        <v>1967.3</v>
      </c>
      <c r="K1603" t="s">
        <v>48</v>
      </c>
      <c r="L1603" t="s">
        <v>53</v>
      </c>
      <c r="M1603" t="s">
        <v>56</v>
      </c>
      <c r="N1603">
        <v>3.2</v>
      </c>
      <c r="O1603" t="s">
        <v>59</v>
      </c>
      <c r="P1603" t="s">
        <v>61</v>
      </c>
      <c r="Q1603" t="str">
        <f t="shared" ref="Q1603:Q1666" si="77">IF(M1603="Summer","March-June",IF(M1603="Monsoon","July-October","November-February"))</f>
        <v>November-February</v>
      </c>
    </row>
    <row r="1604" spans="1:17" x14ac:dyDescent="0.3">
      <c r="A1604">
        <v>2025</v>
      </c>
      <c r="B1604" t="s">
        <v>17</v>
      </c>
      <c r="C1604" t="s">
        <v>22</v>
      </c>
      <c r="D1604" t="s">
        <v>30</v>
      </c>
      <c r="E1604" t="str">
        <f t="shared" si="75"/>
        <v>Foreign</v>
      </c>
      <c r="F1604" t="s">
        <v>42</v>
      </c>
      <c r="G1604">
        <v>13</v>
      </c>
      <c r="H1604" t="s">
        <v>47</v>
      </c>
      <c r="I1604" s="3">
        <f t="shared" si="76"/>
        <v>196.05</v>
      </c>
      <c r="J1604" s="3">
        <v>2548.65</v>
      </c>
      <c r="K1604" t="s">
        <v>51</v>
      </c>
      <c r="L1604" t="s">
        <v>52</v>
      </c>
      <c r="M1604" t="s">
        <v>56</v>
      </c>
      <c r="N1604">
        <v>3.8</v>
      </c>
      <c r="O1604" t="s">
        <v>59</v>
      </c>
      <c r="P1604" t="s">
        <v>62</v>
      </c>
      <c r="Q1604" t="str">
        <f t="shared" si="77"/>
        <v>November-February</v>
      </c>
    </row>
    <row r="1605" spans="1:17" x14ac:dyDescent="0.3">
      <c r="A1605">
        <v>2024</v>
      </c>
      <c r="B1605" t="s">
        <v>17</v>
      </c>
      <c r="C1605" t="s">
        <v>26</v>
      </c>
      <c r="D1605" t="s">
        <v>29</v>
      </c>
      <c r="E1605" t="str">
        <f t="shared" si="75"/>
        <v>Domestic</v>
      </c>
      <c r="F1605" t="s">
        <v>40</v>
      </c>
      <c r="G1605">
        <v>5</v>
      </c>
      <c r="H1605" t="s">
        <v>47</v>
      </c>
      <c r="I1605" s="3">
        <f t="shared" si="76"/>
        <v>135.74</v>
      </c>
      <c r="J1605" s="3">
        <v>678.7</v>
      </c>
      <c r="K1605" t="s">
        <v>50</v>
      </c>
      <c r="L1605" t="s">
        <v>52</v>
      </c>
      <c r="M1605" t="s">
        <v>58</v>
      </c>
      <c r="N1605">
        <v>2.4</v>
      </c>
      <c r="O1605" t="s">
        <v>59</v>
      </c>
      <c r="P1605" t="s">
        <v>61</v>
      </c>
      <c r="Q1605" t="str">
        <f t="shared" si="77"/>
        <v>March-June</v>
      </c>
    </row>
    <row r="1606" spans="1:17" x14ac:dyDescent="0.3">
      <c r="A1606">
        <v>2023</v>
      </c>
      <c r="B1606" t="s">
        <v>20</v>
      </c>
      <c r="C1606" t="s">
        <v>28</v>
      </c>
      <c r="D1606" t="s">
        <v>34</v>
      </c>
      <c r="E1606" t="str">
        <f t="shared" si="75"/>
        <v>Foreign</v>
      </c>
      <c r="F1606" t="s">
        <v>39</v>
      </c>
      <c r="G1606">
        <v>11</v>
      </c>
      <c r="H1606" t="s">
        <v>46</v>
      </c>
      <c r="I1606" s="3">
        <f t="shared" si="76"/>
        <v>70.849999999999994</v>
      </c>
      <c r="J1606" s="3">
        <v>779.34999999999991</v>
      </c>
      <c r="K1606" t="s">
        <v>50</v>
      </c>
      <c r="L1606" t="s">
        <v>55</v>
      </c>
      <c r="M1606" t="s">
        <v>56</v>
      </c>
      <c r="N1606">
        <v>4.2</v>
      </c>
      <c r="O1606" t="s">
        <v>59</v>
      </c>
      <c r="P1606" t="s">
        <v>61</v>
      </c>
      <c r="Q1606" t="str">
        <f t="shared" si="77"/>
        <v>November-February</v>
      </c>
    </row>
    <row r="1607" spans="1:17" x14ac:dyDescent="0.3">
      <c r="A1607">
        <v>2017</v>
      </c>
      <c r="B1607" t="s">
        <v>18</v>
      </c>
      <c r="C1607" t="s">
        <v>24</v>
      </c>
      <c r="D1607" t="s">
        <v>30</v>
      </c>
      <c r="E1607" t="str">
        <f t="shared" si="75"/>
        <v>Foreign</v>
      </c>
      <c r="F1607" t="s">
        <v>40</v>
      </c>
      <c r="G1607">
        <v>13</v>
      </c>
      <c r="H1607" t="s">
        <v>47</v>
      </c>
      <c r="I1607" s="3">
        <f t="shared" si="76"/>
        <v>182.94</v>
      </c>
      <c r="J1607" s="3">
        <v>2378.2199999999998</v>
      </c>
      <c r="K1607" t="s">
        <v>51</v>
      </c>
      <c r="L1607" t="s">
        <v>55</v>
      </c>
      <c r="M1607" t="s">
        <v>57</v>
      </c>
      <c r="N1607">
        <v>1.9</v>
      </c>
      <c r="O1607" t="s">
        <v>59</v>
      </c>
      <c r="P1607" t="s">
        <v>61</v>
      </c>
      <c r="Q1607" t="str">
        <f t="shared" si="77"/>
        <v>July-October</v>
      </c>
    </row>
    <row r="1608" spans="1:17" x14ac:dyDescent="0.3">
      <c r="A1608">
        <v>2021</v>
      </c>
      <c r="B1608" t="s">
        <v>20</v>
      </c>
      <c r="C1608" t="s">
        <v>23</v>
      </c>
      <c r="D1608" t="s">
        <v>34</v>
      </c>
      <c r="E1608" t="str">
        <f t="shared" si="75"/>
        <v>Foreign</v>
      </c>
      <c r="F1608" t="s">
        <v>40</v>
      </c>
      <c r="G1608">
        <v>12</v>
      </c>
      <c r="H1608" t="s">
        <v>44</v>
      </c>
      <c r="I1608" s="3">
        <f t="shared" si="76"/>
        <v>290.62</v>
      </c>
      <c r="J1608" s="3">
        <v>3487.44</v>
      </c>
      <c r="K1608" t="s">
        <v>48</v>
      </c>
      <c r="L1608" t="s">
        <v>53</v>
      </c>
      <c r="M1608" t="s">
        <v>56</v>
      </c>
      <c r="N1608">
        <v>3.9</v>
      </c>
      <c r="O1608" t="s">
        <v>59</v>
      </c>
      <c r="P1608" t="s">
        <v>62</v>
      </c>
      <c r="Q1608" t="str">
        <f t="shared" si="77"/>
        <v>November-February</v>
      </c>
    </row>
    <row r="1609" spans="1:17" x14ac:dyDescent="0.3">
      <c r="A1609">
        <v>2024</v>
      </c>
      <c r="B1609" t="s">
        <v>19</v>
      </c>
      <c r="C1609" t="s">
        <v>16</v>
      </c>
      <c r="D1609" t="s">
        <v>36</v>
      </c>
      <c r="E1609" t="str">
        <f t="shared" si="75"/>
        <v>Foreign</v>
      </c>
      <c r="F1609" t="s">
        <v>42</v>
      </c>
      <c r="G1609">
        <v>12</v>
      </c>
      <c r="H1609" t="s">
        <v>45</v>
      </c>
      <c r="I1609" s="3">
        <f t="shared" si="76"/>
        <v>71.92</v>
      </c>
      <c r="J1609" s="3">
        <v>863.04</v>
      </c>
      <c r="K1609" t="s">
        <v>48</v>
      </c>
      <c r="L1609" t="s">
        <v>55</v>
      </c>
      <c r="M1609" t="s">
        <v>58</v>
      </c>
      <c r="N1609">
        <v>2.5</v>
      </c>
      <c r="O1609" t="s">
        <v>59</v>
      </c>
      <c r="P1609" t="s">
        <v>61</v>
      </c>
      <c r="Q1609" t="str">
        <f t="shared" si="77"/>
        <v>March-June</v>
      </c>
    </row>
    <row r="1610" spans="1:17" x14ac:dyDescent="0.3">
      <c r="A1610">
        <v>2024</v>
      </c>
      <c r="B1610" t="s">
        <v>18</v>
      </c>
      <c r="C1610" t="s">
        <v>25</v>
      </c>
      <c r="D1610" t="s">
        <v>30</v>
      </c>
      <c r="E1610" t="str">
        <f t="shared" si="75"/>
        <v>Foreign</v>
      </c>
      <c r="F1610" t="s">
        <v>40</v>
      </c>
      <c r="G1610">
        <v>5</v>
      </c>
      <c r="H1610" t="s">
        <v>47</v>
      </c>
      <c r="I1610" s="3">
        <f t="shared" si="76"/>
        <v>39.339999999999996</v>
      </c>
      <c r="J1610" s="3">
        <v>196.7</v>
      </c>
      <c r="K1610" t="s">
        <v>51</v>
      </c>
      <c r="L1610" t="s">
        <v>54</v>
      </c>
      <c r="M1610" t="s">
        <v>56</v>
      </c>
      <c r="N1610">
        <v>3.8</v>
      </c>
      <c r="O1610" t="s">
        <v>59</v>
      </c>
      <c r="P1610" t="s">
        <v>62</v>
      </c>
      <c r="Q1610" t="str">
        <f t="shared" si="77"/>
        <v>November-February</v>
      </c>
    </row>
    <row r="1611" spans="1:17" x14ac:dyDescent="0.3">
      <c r="A1611">
        <v>2025</v>
      </c>
      <c r="B1611" t="s">
        <v>16</v>
      </c>
      <c r="C1611" t="s">
        <v>25</v>
      </c>
      <c r="D1611" t="s">
        <v>33</v>
      </c>
      <c r="E1611" t="str">
        <f t="shared" si="75"/>
        <v>Foreign</v>
      </c>
      <c r="F1611" t="s">
        <v>42</v>
      </c>
      <c r="G1611">
        <v>4</v>
      </c>
      <c r="H1611" t="s">
        <v>45</v>
      </c>
      <c r="I1611" s="3">
        <f t="shared" si="76"/>
        <v>94.08</v>
      </c>
      <c r="J1611" s="3">
        <v>376.32</v>
      </c>
      <c r="K1611" t="s">
        <v>48</v>
      </c>
      <c r="L1611" t="s">
        <v>54</v>
      </c>
      <c r="M1611" t="s">
        <v>57</v>
      </c>
      <c r="N1611">
        <v>1.1000000000000001</v>
      </c>
      <c r="O1611" t="s">
        <v>60</v>
      </c>
      <c r="P1611" t="s">
        <v>61</v>
      </c>
      <c r="Q1611" t="str">
        <f t="shared" si="77"/>
        <v>July-October</v>
      </c>
    </row>
    <row r="1612" spans="1:17" x14ac:dyDescent="0.3">
      <c r="A1612">
        <v>2019</v>
      </c>
      <c r="B1612" t="s">
        <v>15</v>
      </c>
      <c r="C1612" t="s">
        <v>27</v>
      </c>
      <c r="D1612" t="s">
        <v>36</v>
      </c>
      <c r="E1612" t="str">
        <f t="shared" si="75"/>
        <v>Foreign</v>
      </c>
      <c r="F1612" t="s">
        <v>41</v>
      </c>
      <c r="G1612">
        <v>5</v>
      </c>
      <c r="H1612" t="s">
        <v>45</v>
      </c>
      <c r="I1612" s="3">
        <f t="shared" si="76"/>
        <v>135.62</v>
      </c>
      <c r="J1612" s="3">
        <v>678.1</v>
      </c>
      <c r="K1612" t="s">
        <v>49</v>
      </c>
      <c r="L1612" t="s">
        <v>53</v>
      </c>
      <c r="M1612" t="s">
        <v>58</v>
      </c>
      <c r="N1612">
        <v>2.6</v>
      </c>
      <c r="O1612" t="s">
        <v>60</v>
      </c>
      <c r="P1612" t="s">
        <v>63</v>
      </c>
      <c r="Q1612" t="str">
        <f t="shared" si="77"/>
        <v>March-June</v>
      </c>
    </row>
    <row r="1613" spans="1:17" x14ac:dyDescent="0.3">
      <c r="A1613">
        <v>2021</v>
      </c>
      <c r="B1613" t="s">
        <v>20</v>
      </c>
      <c r="C1613" t="s">
        <v>16</v>
      </c>
      <c r="D1613" t="s">
        <v>29</v>
      </c>
      <c r="E1613" t="str">
        <f t="shared" si="75"/>
        <v>Domestic</v>
      </c>
      <c r="F1613" t="s">
        <v>43</v>
      </c>
      <c r="G1613">
        <v>7</v>
      </c>
      <c r="H1613" t="s">
        <v>45</v>
      </c>
      <c r="I1613" s="3">
        <f t="shared" si="76"/>
        <v>105.73</v>
      </c>
      <c r="J1613" s="3">
        <v>740.11</v>
      </c>
      <c r="K1613" t="s">
        <v>51</v>
      </c>
      <c r="L1613" t="s">
        <v>53</v>
      </c>
      <c r="M1613" t="s">
        <v>56</v>
      </c>
      <c r="N1613">
        <v>4.9000000000000004</v>
      </c>
      <c r="O1613" t="s">
        <v>60</v>
      </c>
      <c r="P1613" t="s">
        <v>61</v>
      </c>
      <c r="Q1613" t="str">
        <f t="shared" si="77"/>
        <v>November-February</v>
      </c>
    </row>
    <row r="1614" spans="1:17" x14ac:dyDescent="0.3">
      <c r="A1614">
        <v>2016</v>
      </c>
      <c r="B1614" t="s">
        <v>17</v>
      </c>
      <c r="C1614" t="s">
        <v>24</v>
      </c>
      <c r="D1614" t="s">
        <v>33</v>
      </c>
      <c r="E1614" t="str">
        <f t="shared" si="75"/>
        <v>Foreign</v>
      </c>
      <c r="F1614" t="s">
        <v>39</v>
      </c>
      <c r="G1614">
        <v>10</v>
      </c>
      <c r="H1614" t="s">
        <v>47</v>
      </c>
      <c r="I1614" s="3">
        <f t="shared" si="76"/>
        <v>253.71999999999997</v>
      </c>
      <c r="J1614" s="3">
        <v>2537.1999999999998</v>
      </c>
      <c r="K1614" t="s">
        <v>49</v>
      </c>
      <c r="L1614" t="s">
        <v>55</v>
      </c>
      <c r="M1614" t="s">
        <v>57</v>
      </c>
      <c r="N1614">
        <v>3.3</v>
      </c>
      <c r="O1614" t="s">
        <v>59</v>
      </c>
      <c r="P1614" t="s">
        <v>63</v>
      </c>
      <c r="Q1614" t="str">
        <f t="shared" si="77"/>
        <v>July-October</v>
      </c>
    </row>
    <row r="1615" spans="1:17" x14ac:dyDescent="0.3">
      <c r="A1615">
        <v>2018</v>
      </c>
      <c r="B1615" t="s">
        <v>20</v>
      </c>
      <c r="C1615" t="s">
        <v>22</v>
      </c>
      <c r="D1615" t="s">
        <v>30</v>
      </c>
      <c r="E1615" t="str">
        <f t="shared" si="75"/>
        <v>Foreign</v>
      </c>
      <c r="F1615" t="s">
        <v>41</v>
      </c>
      <c r="G1615">
        <v>13</v>
      </c>
      <c r="H1615" t="s">
        <v>45</v>
      </c>
      <c r="I1615" s="3">
        <f t="shared" si="76"/>
        <v>158.05000000000001</v>
      </c>
      <c r="J1615" s="3">
        <v>2054.65</v>
      </c>
      <c r="K1615" t="s">
        <v>49</v>
      </c>
      <c r="L1615" t="s">
        <v>54</v>
      </c>
      <c r="M1615" t="s">
        <v>58</v>
      </c>
      <c r="N1615">
        <v>3</v>
      </c>
      <c r="O1615" t="s">
        <v>59</v>
      </c>
      <c r="P1615" t="s">
        <v>63</v>
      </c>
      <c r="Q1615" t="str">
        <f t="shared" si="77"/>
        <v>March-June</v>
      </c>
    </row>
    <row r="1616" spans="1:17" x14ac:dyDescent="0.3">
      <c r="A1616">
        <v>2016</v>
      </c>
      <c r="B1616" t="s">
        <v>16</v>
      </c>
      <c r="C1616" t="s">
        <v>25</v>
      </c>
      <c r="D1616" t="s">
        <v>31</v>
      </c>
      <c r="E1616" t="str">
        <f t="shared" si="75"/>
        <v>Foreign</v>
      </c>
      <c r="F1616" t="s">
        <v>43</v>
      </c>
      <c r="G1616">
        <v>2</v>
      </c>
      <c r="H1616" t="s">
        <v>47</v>
      </c>
      <c r="I1616" s="3">
        <f t="shared" si="76"/>
        <v>88.92</v>
      </c>
      <c r="J1616" s="3">
        <v>177.84</v>
      </c>
      <c r="K1616" t="s">
        <v>49</v>
      </c>
      <c r="L1616" t="s">
        <v>55</v>
      </c>
      <c r="M1616" t="s">
        <v>58</v>
      </c>
      <c r="N1616">
        <v>2</v>
      </c>
      <c r="O1616" t="s">
        <v>60</v>
      </c>
      <c r="P1616" t="s">
        <v>63</v>
      </c>
      <c r="Q1616" t="str">
        <f t="shared" si="77"/>
        <v>March-June</v>
      </c>
    </row>
    <row r="1617" spans="1:17" x14ac:dyDescent="0.3">
      <c r="A1617">
        <v>2021</v>
      </c>
      <c r="B1617" t="s">
        <v>20</v>
      </c>
      <c r="C1617" t="s">
        <v>16</v>
      </c>
      <c r="D1617" t="s">
        <v>33</v>
      </c>
      <c r="E1617" t="str">
        <f t="shared" si="75"/>
        <v>Foreign</v>
      </c>
      <c r="F1617" t="s">
        <v>43</v>
      </c>
      <c r="G1617">
        <v>1</v>
      </c>
      <c r="H1617" t="s">
        <v>46</v>
      </c>
      <c r="I1617" s="3">
        <f t="shared" si="76"/>
        <v>286.06</v>
      </c>
      <c r="J1617" s="3">
        <v>286.06</v>
      </c>
      <c r="K1617" t="s">
        <v>50</v>
      </c>
      <c r="L1617" t="s">
        <v>53</v>
      </c>
      <c r="M1617" t="s">
        <v>57</v>
      </c>
      <c r="N1617">
        <v>3</v>
      </c>
      <c r="O1617" t="s">
        <v>60</v>
      </c>
      <c r="P1617" t="s">
        <v>63</v>
      </c>
      <c r="Q1617" t="str">
        <f t="shared" si="77"/>
        <v>July-October</v>
      </c>
    </row>
    <row r="1618" spans="1:17" x14ac:dyDescent="0.3">
      <c r="A1618">
        <v>2016</v>
      </c>
      <c r="B1618" t="s">
        <v>15</v>
      </c>
      <c r="C1618" t="s">
        <v>28</v>
      </c>
      <c r="D1618" t="s">
        <v>34</v>
      </c>
      <c r="E1618" t="str">
        <f t="shared" si="75"/>
        <v>Foreign</v>
      </c>
      <c r="F1618" t="s">
        <v>39</v>
      </c>
      <c r="G1618">
        <v>4</v>
      </c>
      <c r="H1618" t="s">
        <v>44</v>
      </c>
      <c r="I1618" s="3">
        <f t="shared" si="76"/>
        <v>55.02</v>
      </c>
      <c r="J1618" s="3">
        <v>220.08</v>
      </c>
      <c r="K1618" t="s">
        <v>49</v>
      </c>
      <c r="L1618" t="s">
        <v>54</v>
      </c>
      <c r="M1618" t="s">
        <v>58</v>
      </c>
      <c r="N1618">
        <v>4.3</v>
      </c>
      <c r="O1618" t="s">
        <v>59</v>
      </c>
      <c r="P1618" t="s">
        <v>62</v>
      </c>
      <c r="Q1618" t="str">
        <f t="shared" si="77"/>
        <v>March-June</v>
      </c>
    </row>
    <row r="1619" spans="1:17" x14ac:dyDescent="0.3">
      <c r="A1619">
        <v>2025</v>
      </c>
      <c r="B1619" t="s">
        <v>16</v>
      </c>
      <c r="C1619" t="s">
        <v>28</v>
      </c>
      <c r="D1619" t="s">
        <v>29</v>
      </c>
      <c r="E1619" t="str">
        <f t="shared" si="75"/>
        <v>Domestic</v>
      </c>
      <c r="F1619" t="s">
        <v>40</v>
      </c>
      <c r="G1619">
        <v>7</v>
      </c>
      <c r="H1619" t="s">
        <v>45</v>
      </c>
      <c r="I1619" s="3">
        <f t="shared" si="76"/>
        <v>54.42</v>
      </c>
      <c r="J1619" s="3">
        <v>380.94</v>
      </c>
      <c r="K1619" t="s">
        <v>48</v>
      </c>
      <c r="L1619" t="s">
        <v>53</v>
      </c>
      <c r="M1619" t="s">
        <v>58</v>
      </c>
      <c r="N1619">
        <v>2.4</v>
      </c>
      <c r="O1619" t="s">
        <v>60</v>
      </c>
      <c r="P1619" t="s">
        <v>63</v>
      </c>
      <c r="Q1619" t="str">
        <f t="shared" si="77"/>
        <v>March-June</v>
      </c>
    </row>
    <row r="1620" spans="1:17" x14ac:dyDescent="0.3">
      <c r="A1620">
        <v>2015</v>
      </c>
      <c r="B1620" t="s">
        <v>17</v>
      </c>
      <c r="C1620" t="s">
        <v>23</v>
      </c>
      <c r="D1620" t="s">
        <v>36</v>
      </c>
      <c r="E1620" t="str">
        <f t="shared" si="75"/>
        <v>Foreign</v>
      </c>
      <c r="F1620" t="s">
        <v>43</v>
      </c>
      <c r="G1620">
        <v>1</v>
      </c>
      <c r="H1620" t="s">
        <v>45</v>
      </c>
      <c r="I1620" s="3">
        <f t="shared" si="76"/>
        <v>88.68</v>
      </c>
      <c r="J1620" s="3">
        <v>88.68</v>
      </c>
      <c r="K1620" t="s">
        <v>51</v>
      </c>
      <c r="L1620" t="s">
        <v>53</v>
      </c>
      <c r="M1620" t="s">
        <v>56</v>
      </c>
      <c r="N1620">
        <v>3.3</v>
      </c>
      <c r="O1620" t="s">
        <v>60</v>
      </c>
      <c r="P1620" t="s">
        <v>63</v>
      </c>
      <c r="Q1620" t="str">
        <f t="shared" si="77"/>
        <v>November-February</v>
      </c>
    </row>
    <row r="1621" spans="1:17" x14ac:dyDescent="0.3">
      <c r="A1621">
        <v>2023</v>
      </c>
      <c r="B1621" t="s">
        <v>17</v>
      </c>
      <c r="C1621" t="s">
        <v>26</v>
      </c>
      <c r="D1621" t="s">
        <v>36</v>
      </c>
      <c r="E1621" t="str">
        <f t="shared" si="75"/>
        <v>Foreign</v>
      </c>
      <c r="F1621" t="s">
        <v>39</v>
      </c>
      <c r="G1621">
        <v>4</v>
      </c>
      <c r="H1621" t="s">
        <v>46</v>
      </c>
      <c r="I1621" s="3">
        <f t="shared" si="76"/>
        <v>41.5</v>
      </c>
      <c r="J1621" s="3">
        <v>166</v>
      </c>
      <c r="K1621" t="s">
        <v>48</v>
      </c>
      <c r="L1621" t="s">
        <v>55</v>
      </c>
      <c r="M1621" t="s">
        <v>57</v>
      </c>
      <c r="N1621">
        <v>3.7</v>
      </c>
      <c r="O1621" t="s">
        <v>59</v>
      </c>
      <c r="P1621" t="s">
        <v>62</v>
      </c>
      <c r="Q1621" t="str">
        <f t="shared" si="77"/>
        <v>July-October</v>
      </c>
    </row>
    <row r="1622" spans="1:17" x14ac:dyDescent="0.3">
      <c r="A1622">
        <v>2015</v>
      </c>
      <c r="B1622" t="s">
        <v>21</v>
      </c>
      <c r="C1622" t="s">
        <v>16</v>
      </c>
      <c r="D1622" t="s">
        <v>34</v>
      </c>
      <c r="E1622" t="str">
        <f t="shared" si="75"/>
        <v>Foreign</v>
      </c>
      <c r="F1622" t="s">
        <v>42</v>
      </c>
      <c r="G1622">
        <v>14</v>
      </c>
      <c r="H1622" t="s">
        <v>44</v>
      </c>
      <c r="I1622" s="3">
        <f t="shared" si="76"/>
        <v>230.46</v>
      </c>
      <c r="J1622" s="3">
        <v>3226.44</v>
      </c>
      <c r="K1622" t="s">
        <v>49</v>
      </c>
      <c r="L1622" t="s">
        <v>53</v>
      </c>
      <c r="M1622" t="s">
        <v>56</v>
      </c>
      <c r="N1622">
        <v>2.6</v>
      </c>
      <c r="O1622" t="s">
        <v>59</v>
      </c>
      <c r="P1622" t="s">
        <v>63</v>
      </c>
      <c r="Q1622" t="str">
        <f t="shared" si="77"/>
        <v>November-February</v>
      </c>
    </row>
    <row r="1623" spans="1:17" x14ac:dyDescent="0.3">
      <c r="A1623">
        <v>2022</v>
      </c>
      <c r="B1623" t="s">
        <v>16</v>
      </c>
      <c r="C1623" t="s">
        <v>22</v>
      </c>
      <c r="D1623" t="s">
        <v>32</v>
      </c>
      <c r="E1623" t="str">
        <f t="shared" si="75"/>
        <v>Foreign</v>
      </c>
      <c r="F1623" t="s">
        <v>43</v>
      </c>
      <c r="G1623">
        <v>6</v>
      </c>
      <c r="H1623" t="s">
        <v>46</v>
      </c>
      <c r="I1623" s="3">
        <f t="shared" si="76"/>
        <v>107.58999999999999</v>
      </c>
      <c r="J1623" s="3">
        <v>645.54</v>
      </c>
      <c r="K1623" t="s">
        <v>49</v>
      </c>
      <c r="L1623" t="s">
        <v>55</v>
      </c>
      <c r="M1623" t="s">
        <v>56</v>
      </c>
      <c r="N1623">
        <v>2.1</v>
      </c>
      <c r="O1623" t="s">
        <v>59</v>
      </c>
      <c r="P1623" t="s">
        <v>63</v>
      </c>
      <c r="Q1623" t="str">
        <f t="shared" si="77"/>
        <v>November-February</v>
      </c>
    </row>
    <row r="1624" spans="1:17" x14ac:dyDescent="0.3">
      <c r="A1624">
        <v>2016</v>
      </c>
      <c r="B1624" t="s">
        <v>21</v>
      </c>
      <c r="C1624" t="s">
        <v>27</v>
      </c>
      <c r="D1624" t="s">
        <v>30</v>
      </c>
      <c r="E1624" t="str">
        <f t="shared" si="75"/>
        <v>Foreign</v>
      </c>
      <c r="F1624" t="s">
        <v>43</v>
      </c>
      <c r="G1624">
        <v>6</v>
      </c>
      <c r="H1624" t="s">
        <v>44</v>
      </c>
      <c r="I1624" s="3">
        <f t="shared" si="76"/>
        <v>224.35</v>
      </c>
      <c r="J1624" s="3">
        <v>1346.1</v>
      </c>
      <c r="K1624" t="s">
        <v>49</v>
      </c>
      <c r="L1624" t="s">
        <v>53</v>
      </c>
      <c r="M1624" t="s">
        <v>56</v>
      </c>
      <c r="N1624">
        <v>1.6</v>
      </c>
      <c r="O1624" t="s">
        <v>59</v>
      </c>
      <c r="P1624" t="s">
        <v>62</v>
      </c>
      <c r="Q1624" t="str">
        <f t="shared" si="77"/>
        <v>November-February</v>
      </c>
    </row>
    <row r="1625" spans="1:17" x14ac:dyDescent="0.3">
      <c r="A1625">
        <v>2022</v>
      </c>
      <c r="B1625" t="s">
        <v>21</v>
      </c>
      <c r="C1625" t="s">
        <v>23</v>
      </c>
      <c r="D1625" t="s">
        <v>30</v>
      </c>
      <c r="E1625" t="str">
        <f t="shared" si="75"/>
        <v>Foreign</v>
      </c>
      <c r="F1625" t="s">
        <v>40</v>
      </c>
      <c r="G1625">
        <v>1</v>
      </c>
      <c r="H1625" t="s">
        <v>45</v>
      </c>
      <c r="I1625" s="3">
        <f t="shared" si="76"/>
        <v>233.57</v>
      </c>
      <c r="J1625" s="3">
        <v>233.57</v>
      </c>
      <c r="K1625" t="s">
        <v>49</v>
      </c>
      <c r="L1625" t="s">
        <v>53</v>
      </c>
      <c r="M1625" t="s">
        <v>57</v>
      </c>
      <c r="N1625">
        <v>1.4</v>
      </c>
      <c r="O1625" t="s">
        <v>59</v>
      </c>
      <c r="P1625" t="s">
        <v>63</v>
      </c>
      <c r="Q1625" t="str">
        <f t="shared" si="77"/>
        <v>July-October</v>
      </c>
    </row>
    <row r="1626" spans="1:17" x14ac:dyDescent="0.3">
      <c r="A1626">
        <v>2017</v>
      </c>
      <c r="B1626" t="s">
        <v>15</v>
      </c>
      <c r="C1626" t="s">
        <v>23</v>
      </c>
      <c r="D1626" t="s">
        <v>31</v>
      </c>
      <c r="E1626" t="str">
        <f t="shared" si="75"/>
        <v>Foreign</v>
      </c>
      <c r="F1626" t="s">
        <v>40</v>
      </c>
      <c r="G1626">
        <v>7</v>
      </c>
      <c r="H1626" t="s">
        <v>44</v>
      </c>
      <c r="I1626" s="3">
        <f t="shared" si="76"/>
        <v>86.51</v>
      </c>
      <c r="J1626" s="3">
        <v>605.57000000000005</v>
      </c>
      <c r="K1626" t="s">
        <v>51</v>
      </c>
      <c r="L1626" t="s">
        <v>53</v>
      </c>
      <c r="M1626" t="s">
        <v>58</v>
      </c>
      <c r="N1626">
        <v>2</v>
      </c>
      <c r="O1626" t="s">
        <v>59</v>
      </c>
      <c r="P1626" t="s">
        <v>62</v>
      </c>
      <c r="Q1626" t="str">
        <f t="shared" si="77"/>
        <v>March-June</v>
      </c>
    </row>
    <row r="1627" spans="1:17" x14ac:dyDescent="0.3">
      <c r="A1627">
        <v>2020</v>
      </c>
      <c r="B1627" t="s">
        <v>20</v>
      </c>
      <c r="C1627" t="s">
        <v>26</v>
      </c>
      <c r="D1627" t="s">
        <v>32</v>
      </c>
      <c r="E1627" t="str">
        <f t="shared" si="75"/>
        <v>Foreign</v>
      </c>
      <c r="F1627" t="s">
        <v>42</v>
      </c>
      <c r="G1627">
        <v>14</v>
      </c>
      <c r="H1627" t="s">
        <v>46</v>
      </c>
      <c r="I1627" s="3">
        <f t="shared" si="76"/>
        <v>165.14000000000001</v>
      </c>
      <c r="J1627" s="3">
        <v>2311.96</v>
      </c>
      <c r="K1627" t="s">
        <v>51</v>
      </c>
      <c r="L1627" t="s">
        <v>54</v>
      </c>
      <c r="M1627" t="s">
        <v>57</v>
      </c>
      <c r="N1627">
        <v>1.1000000000000001</v>
      </c>
      <c r="O1627" t="s">
        <v>60</v>
      </c>
      <c r="P1627" t="s">
        <v>62</v>
      </c>
      <c r="Q1627" t="str">
        <f t="shared" si="77"/>
        <v>July-October</v>
      </c>
    </row>
    <row r="1628" spans="1:17" x14ac:dyDescent="0.3">
      <c r="A1628">
        <v>2017</v>
      </c>
      <c r="B1628" t="s">
        <v>17</v>
      </c>
      <c r="C1628" t="s">
        <v>22</v>
      </c>
      <c r="D1628" t="s">
        <v>32</v>
      </c>
      <c r="E1628" t="str">
        <f t="shared" si="75"/>
        <v>Foreign</v>
      </c>
      <c r="F1628" t="s">
        <v>43</v>
      </c>
      <c r="G1628">
        <v>5</v>
      </c>
      <c r="H1628" t="s">
        <v>45</v>
      </c>
      <c r="I1628" s="3">
        <f t="shared" si="76"/>
        <v>165.49</v>
      </c>
      <c r="J1628" s="3">
        <v>827.45</v>
      </c>
      <c r="K1628" t="s">
        <v>50</v>
      </c>
      <c r="L1628" t="s">
        <v>53</v>
      </c>
      <c r="M1628" t="s">
        <v>58</v>
      </c>
      <c r="N1628">
        <v>4</v>
      </c>
      <c r="O1628" t="s">
        <v>59</v>
      </c>
      <c r="P1628" t="s">
        <v>61</v>
      </c>
      <c r="Q1628" t="str">
        <f t="shared" si="77"/>
        <v>March-June</v>
      </c>
    </row>
    <row r="1629" spans="1:17" x14ac:dyDescent="0.3">
      <c r="A1629">
        <v>2021</v>
      </c>
      <c r="B1629" t="s">
        <v>17</v>
      </c>
      <c r="C1629" t="s">
        <v>23</v>
      </c>
      <c r="D1629" t="s">
        <v>33</v>
      </c>
      <c r="E1629" t="str">
        <f t="shared" si="75"/>
        <v>Foreign</v>
      </c>
      <c r="F1629" t="s">
        <v>40</v>
      </c>
      <c r="G1629">
        <v>6</v>
      </c>
      <c r="H1629" t="s">
        <v>46</v>
      </c>
      <c r="I1629" s="3">
        <f t="shared" si="76"/>
        <v>263.98</v>
      </c>
      <c r="J1629" s="3">
        <v>1583.88</v>
      </c>
      <c r="K1629" t="s">
        <v>51</v>
      </c>
      <c r="L1629" t="s">
        <v>52</v>
      </c>
      <c r="M1629" t="s">
        <v>57</v>
      </c>
      <c r="N1629">
        <v>1.4</v>
      </c>
      <c r="O1629" t="s">
        <v>59</v>
      </c>
      <c r="P1629" t="s">
        <v>62</v>
      </c>
      <c r="Q1629" t="str">
        <f t="shared" si="77"/>
        <v>July-October</v>
      </c>
    </row>
    <row r="1630" spans="1:17" x14ac:dyDescent="0.3">
      <c r="A1630">
        <v>2024</v>
      </c>
      <c r="B1630" t="s">
        <v>20</v>
      </c>
      <c r="C1630" t="s">
        <v>26</v>
      </c>
      <c r="D1630" t="s">
        <v>29</v>
      </c>
      <c r="E1630" t="str">
        <f t="shared" si="75"/>
        <v>Domestic</v>
      </c>
      <c r="F1630" t="s">
        <v>39</v>
      </c>
      <c r="G1630">
        <v>1</v>
      </c>
      <c r="H1630" t="s">
        <v>45</v>
      </c>
      <c r="I1630" s="3">
        <f t="shared" si="76"/>
        <v>27.18</v>
      </c>
      <c r="J1630" s="3">
        <v>27.18</v>
      </c>
      <c r="K1630" t="s">
        <v>49</v>
      </c>
      <c r="L1630" t="s">
        <v>54</v>
      </c>
      <c r="M1630" t="s">
        <v>58</v>
      </c>
      <c r="N1630">
        <v>4.5999999999999996</v>
      </c>
      <c r="O1630" t="s">
        <v>59</v>
      </c>
      <c r="P1630" t="s">
        <v>62</v>
      </c>
      <c r="Q1630" t="str">
        <f t="shared" si="77"/>
        <v>March-June</v>
      </c>
    </row>
    <row r="1631" spans="1:17" x14ac:dyDescent="0.3">
      <c r="A1631">
        <v>2023</v>
      </c>
      <c r="B1631" t="s">
        <v>17</v>
      </c>
      <c r="C1631" t="s">
        <v>16</v>
      </c>
      <c r="D1631" t="s">
        <v>31</v>
      </c>
      <c r="E1631" t="str">
        <f t="shared" si="75"/>
        <v>Foreign</v>
      </c>
      <c r="F1631" t="s">
        <v>43</v>
      </c>
      <c r="G1631">
        <v>7</v>
      </c>
      <c r="H1631" t="s">
        <v>47</v>
      </c>
      <c r="I1631" s="3">
        <f t="shared" si="76"/>
        <v>108.7</v>
      </c>
      <c r="J1631" s="3">
        <v>760.9</v>
      </c>
      <c r="K1631" t="s">
        <v>50</v>
      </c>
      <c r="L1631" t="s">
        <v>52</v>
      </c>
      <c r="M1631" t="s">
        <v>56</v>
      </c>
      <c r="N1631">
        <v>3</v>
      </c>
      <c r="O1631" t="s">
        <v>60</v>
      </c>
      <c r="P1631" t="s">
        <v>63</v>
      </c>
      <c r="Q1631" t="str">
        <f t="shared" si="77"/>
        <v>November-February</v>
      </c>
    </row>
    <row r="1632" spans="1:17" x14ac:dyDescent="0.3">
      <c r="A1632">
        <v>2016</v>
      </c>
      <c r="B1632" t="s">
        <v>20</v>
      </c>
      <c r="C1632" t="s">
        <v>24</v>
      </c>
      <c r="D1632" t="s">
        <v>36</v>
      </c>
      <c r="E1632" t="str">
        <f t="shared" si="75"/>
        <v>Foreign</v>
      </c>
      <c r="F1632" t="s">
        <v>39</v>
      </c>
      <c r="G1632">
        <v>4</v>
      </c>
      <c r="H1632" t="s">
        <v>45</v>
      </c>
      <c r="I1632" s="3">
        <f t="shared" si="76"/>
        <v>267.10000000000002</v>
      </c>
      <c r="J1632" s="3">
        <v>1068.4000000000001</v>
      </c>
      <c r="K1632" t="s">
        <v>49</v>
      </c>
      <c r="L1632" t="s">
        <v>53</v>
      </c>
      <c r="M1632" t="s">
        <v>56</v>
      </c>
      <c r="N1632">
        <v>2.8</v>
      </c>
      <c r="O1632" t="s">
        <v>59</v>
      </c>
      <c r="P1632" t="s">
        <v>62</v>
      </c>
      <c r="Q1632" t="str">
        <f t="shared" si="77"/>
        <v>November-February</v>
      </c>
    </row>
    <row r="1633" spans="1:17" x14ac:dyDescent="0.3">
      <c r="A1633">
        <v>2019</v>
      </c>
      <c r="B1633" t="s">
        <v>16</v>
      </c>
      <c r="C1633" t="s">
        <v>23</v>
      </c>
      <c r="D1633" t="s">
        <v>34</v>
      </c>
      <c r="E1633" t="str">
        <f t="shared" si="75"/>
        <v>Foreign</v>
      </c>
      <c r="F1633" t="s">
        <v>41</v>
      </c>
      <c r="G1633">
        <v>3</v>
      </c>
      <c r="H1633" t="s">
        <v>44</v>
      </c>
      <c r="I1633" s="3">
        <f t="shared" si="76"/>
        <v>86.3</v>
      </c>
      <c r="J1633" s="3">
        <v>258.89999999999998</v>
      </c>
      <c r="K1633" t="s">
        <v>50</v>
      </c>
      <c r="L1633" t="s">
        <v>54</v>
      </c>
      <c r="M1633" t="s">
        <v>58</v>
      </c>
      <c r="N1633">
        <v>1.3</v>
      </c>
      <c r="O1633" t="s">
        <v>59</v>
      </c>
      <c r="P1633" t="s">
        <v>61</v>
      </c>
      <c r="Q1633" t="str">
        <f t="shared" si="77"/>
        <v>March-June</v>
      </c>
    </row>
    <row r="1634" spans="1:17" x14ac:dyDescent="0.3">
      <c r="A1634">
        <v>2020</v>
      </c>
      <c r="B1634" t="s">
        <v>15</v>
      </c>
      <c r="C1634" t="s">
        <v>25</v>
      </c>
      <c r="D1634" t="s">
        <v>36</v>
      </c>
      <c r="E1634" t="str">
        <f t="shared" si="75"/>
        <v>Foreign</v>
      </c>
      <c r="F1634" t="s">
        <v>42</v>
      </c>
      <c r="G1634">
        <v>12</v>
      </c>
      <c r="H1634" t="s">
        <v>44</v>
      </c>
      <c r="I1634" s="3">
        <f t="shared" si="76"/>
        <v>58.330000000000005</v>
      </c>
      <c r="J1634" s="3">
        <v>699.96</v>
      </c>
      <c r="K1634" t="s">
        <v>51</v>
      </c>
      <c r="L1634" t="s">
        <v>52</v>
      </c>
      <c r="M1634" t="s">
        <v>56</v>
      </c>
      <c r="N1634">
        <v>1.5</v>
      </c>
      <c r="O1634" t="s">
        <v>59</v>
      </c>
      <c r="P1634" t="s">
        <v>63</v>
      </c>
      <c r="Q1634" t="str">
        <f t="shared" si="77"/>
        <v>November-February</v>
      </c>
    </row>
    <row r="1635" spans="1:17" x14ac:dyDescent="0.3">
      <c r="A1635">
        <v>2018</v>
      </c>
      <c r="B1635" t="s">
        <v>15</v>
      </c>
      <c r="C1635" t="s">
        <v>16</v>
      </c>
      <c r="D1635" t="s">
        <v>35</v>
      </c>
      <c r="E1635" t="str">
        <f t="shared" si="75"/>
        <v>Foreign</v>
      </c>
      <c r="F1635" t="s">
        <v>40</v>
      </c>
      <c r="G1635">
        <v>11</v>
      </c>
      <c r="H1635" t="s">
        <v>44</v>
      </c>
      <c r="I1635" s="3">
        <f t="shared" si="76"/>
        <v>181.32</v>
      </c>
      <c r="J1635" s="3">
        <v>1994.52</v>
      </c>
      <c r="K1635" t="s">
        <v>51</v>
      </c>
      <c r="L1635" t="s">
        <v>53</v>
      </c>
      <c r="M1635" t="s">
        <v>57</v>
      </c>
      <c r="N1635">
        <v>4.4000000000000004</v>
      </c>
      <c r="O1635" t="s">
        <v>59</v>
      </c>
      <c r="P1635" t="s">
        <v>62</v>
      </c>
      <c r="Q1635" t="str">
        <f t="shared" si="77"/>
        <v>July-October</v>
      </c>
    </row>
    <row r="1636" spans="1:17" x14ac:dyDescent="0.3">
      <c r="A1636">
        <v>2018</v>
      </c>
      <c r="B1636" t="s">
        <v>19</v>
      </c>
      <c r="C1636" t="s">
        <v>22</v>
      </c>
      <c r="D1636" t="s">
        <v>31</v>
      </c>
      <c r="E1636" t="str">
        <f t="shared" si="75"/>
        <v>Foreign</v>
      </c>
      <c r="F1636" t="s">
        <v>41</v>
      </c>
      <c r="G1636">
        <v>13</v>
      </c>
      <c r="H1636" t="s">
        <v>44</v>
      </c>
      <c r="I1636" s="3">
        <f t="shared" si="76"/>
        <v>105.65</v>
      </c>
      <c r="J1636" s="3">
        <v>1373.45</v>
      </c>
      <c r="K1636" t="s">
        <v>51</v>
      </c>
      <c r="L1636" t="s">
        <v>54</v>
      </c>
      <c r="M1636" t="s">
        <v>57</v>
      </c>
      <c r="N1636">
        <v>3.7</v>
      </c>
      <c r="O1636" t="s">
        <v>60</v>
      </c>
      <c r="P1636" t="s">
        <v>62</v>
      </c>
      <c r="Q1636" t="str">
        <f t="shared" si="77"/>
        <v>July-October</v>
      </c>
    </row>
    <row r="1637" spans="1:17" x14ac:dyDescent="0.3">
      <c r="A1637">
        <v>2018</v>
      </c>
      <c r="B1637" t="s">
        <v>15</v>
      </c>
      <c r="C1637" t="s">
        <v>27</v>
      </c>
      <c r="D1637" t="s">
        <v>34</v>
      </c>
      <c r="E1637" t="str">
        <f t="shared" si="75"/>
        <v>Foreign</v>
      </c>
      <c r="F1637" t="s">
        <v>40</v>
      </c>
      <c r="G1637">
        <v>4</v>
      </c>
      <c r="H1637" t="s">
        <v>44</v>
      </c>
      <c r="I1637" s="3">
        <f t="shared" si="76"/>
        <v>150.84</v>
      </c>
      <c r="J1637" s="3">
        <v>603.36</v>
      </c>
      <c r="K1637" t="s">
        <v>50</v>
      </c>
      <c r="L1637" t="s">
        <v>53</v>
      </c>
      <c r="M1637" t="s">
        <v>57</v>
      </c>
      <c r="N1637">
        <v>1.4</v>
      </c>
      <c r="O1637" t="s">
        <v>59</v>
      </c>
      <c r="P1637" t="s">
        <v>62</v>
      </c>
      <c r="Q1637" t="str">
        <f t="shared" si="77"/>
        <v>July-October</v>
      </c>
    </row>
    <row r="1638" spans="1:17" x14ac:dyDescent="0.3">
      <c r="A1638">
        <v>2016</v>
      </c>
      <c r="B1638" t="s">
        <v>20</v>
      </c>
      <c r="C1638" t="s">
        <v>27</v>
      </c>
      <c r="D1638" t="s">
        <v>36</v>
      </c>
      <c r="E1638" t="str">
        <f t="shared" si="75"/>
        <v>Foreign</v>
      </c>
      <c r="F1638" t="s">
        <v>41</v>
      </c>
      <c r="G1638">
        <v>9</v>
      </c>
      <c r="H1638" t="s">
        <v>47</v>
      </c>
      <c r="I1638" s="3">
        <f t="shared" si="76"/>
        <v>249.60000000000002</v>
      </c>
      <c r="J1638" s="3">
        <v>2246.4</v>
      </c>
      <c r="K1638" t="s">
        <v>48</v>
      </c>
      <c r="L1638" t="s">
        <v>55</v>
      </c>
      <c r="M1638" t="s">
        <v>58</v>
      </c>
      <c r="N1638">
        <v>3.7</v>
      </c>
      <c r="O1638" t="s">
        <v>59</v>
      </c>
      <c r="P1638" t="s">
        <v>61</v>
      </c>
      <c r="Q1638" t="str">
        <f t="shared" si="77"/>
        <v>March-June</v>
      </c>
    </row>
    <row r="1639" spans="1:17" x14ac:dyDescent="0.3">
      <c r="A1639">
        <v>2018</v>
      </c>
      <c r="B1639" t="s">
        <v>19</v>
      </c>
      <c r="C1639" t="s">
        <v>22</v>
      </c>
      <c r="D1639" t="s">
        <v>36</v>
      </c>
      <c r="E1639" t="str">
        <f t="shared" si="75"/>
        <v>Foreign</v>
      </c>
      <c r="F1639" t="s">
        <v>40</v>
      </c>
      <c r="G1639">
        <v>5</v>
      </c>
      <c r="H1639" t="s">
        <v>45</v>
      </c>
      <c r="I1639" s="3">
        <f t="shared" si="76"/>
        <v>165.8</v>
      </c>
      <c r="J1639" s="3">
        <v>829</v>
      </c>
      <c r="K1639" t="s">
        <v>49</v>
      </c>
      <c r="L1639" t="s">
        <v>55</v>
      </c>
      <c r="M1639" t="s">
        <v>58</v>
      </c>
      <c r="N1639">
        <v>1.5</v>
      </c>
      <c r="O1639" t="s">
        <v>59</v>
      </c>
      <c r="P1639" t="s">
        <v>63</v>
      </c>
      <c r="Q1639" t="str">
        <f t="shared" si="77"/>
        <v>March-June</v>
      </c>
    </row>
    <row r="1640" spans="1:17" x14ac:dyDescent="0.3">
      <c r="A1640">
        <v>2025</v>
      </c>
      <c r="B1640" t="s">
        <v>20</v>
      </c>
      <c r="C1640" t="s">
        <v>26</v>
      </c>
      <c r="D1640" t="s">
        <v>32</v>
      </c>
      <c r="E1640" t="str">
        <f t="shared" si="75"/>
        <v>Foreign</v>
      </c>
      <c r="F1640" t="s">
        <v>42</v>
      </c>
      <c r="G1640">
        <v>12</v>
      </c>
      <c r="H1640" t="s">
        <v>45</v>
      </c>
      <c r="I1640" s="3">
        <f t="shared" si="76"/>
        <v>164.45000000000002</v>
      </c>
      <c r="J1640" s="3">
        <v>1973.4</v>
      </c>
      <c r="K1640" t="s">
        <v>51</v>
      </c>
      <c r="L1640" t="s">
        <v>52</v>
      </c>
      <c r="M1640" t="s">
        <v>57</v>
      </c>
      <c r="N1640">
        <v>3.9</v>
      </c>
      <c r="O1640" t="s">
        <v>59</v>
      </c>
      <c r="P1640" t="s">
        <v>63</v>
      </c>
      <c r="Q1640" t="str">
        <f t="shared" si="77"/>
        <v>July-October</v>
      </c>
    </row>
    <row r="1641" spans="1:17" x14ac:dyDescent="0.3">
      <c r="A1641">
        <v>2015</v>
      </c>
      <c r="B1641" t="s">
        <v>18</v>
      </c>
      <c r="C1641" t="s">
        <v>28</v>
      </c>
      <c r="D1641" t="s">
        <v>31</v>
      </c>
      <c r="E1641" t="str">
        <f t="shared" si="75"/>
        <v>Foreign</v>
      </c>
      <c r="F1641" t="s">
        <v>43</v>
      </c>
      <c r="G1641">
        <v>5</v>
      </c>
      <c r="H1641" t="s">
        <v>47</v>
      </c>
      <c r="I1641" s="3">
        <f t="shared" si="76"/>
        <v>97.89</v>
      </c>
      <c r="J1641" s="3">
        <v>489.45</v>
      </c>
      <c r="K1641" t="s">
        <v>51</v>
      </c>
      <c r="L1641" t="s">
        <v>54</v>
      </c>
      <c r="M1641" t="s">
        <v>58</v>
      </c>
      <c r="N1641">
        <v>4.8</v>
      </c>
      <c r="O1641" t="s">
        <v>60</v>
      </c>
      <c r="P1641" t="s">
        <v>63</v>
      </c>
      <c r="Q1641" t="str">
        <f t="shared" si="77"/>
        <v>March-June</v>
      </c>
    </row>
    <row r="1642" spans="1:17" x14ac:dyDescent="0.3">
      <c r="A1642">
        <v>2020</v>
      </c>
      <c r="B1642" t="s">
        <v>19</v>
      </c>
      <c r="C1642" t="s">
        <v>22</v>
      </c>
      <c r="D1642" t="s">
        <v>35</v>
      </c>
      <c r="E1642" t="str">
        <f t="shared" si="75"/>
        <v>Foreign</v>
      </c>
      <c r="F1642" t="s">
        <v>39</v>
      </c>
      <c r="G1642">
        <v>8</v>
      </c>
      <c r="H1642" t="s">
        <v>47</v>
      </c>
      <c r="I1642" s="3">
        <f t="shared" si="76"/>
        <v>242</v>
      </c>
      <c r="J1642" s="3">
        <v>1936</v>
      </c>
      <c r="K1642" t="s">
        <v>49</v>
      </c>
      <c r="L1642" t="s">
        <v>54</v>
      </c>
      <c r="M1642" t="s">
        <v>57</v>
      </c>
      <c r="N1642">
        <v>4</v>
      </c>
      <c r="O1642" t="s">
        <v>59</v>
      </c>
      <c r="P1642" t="s">
        <v>62</v>
      </c>
      <c r="Q1642" t="str">
        <f t="shared" si="77"/>
        <v>July-October</v>
      </c>
    </row>
    <row r="1643" spans="1:17" x14ac:dyDescent="0.3">
      <c r="A1643">
        <v>2015</v>
      </c>
      <c r="B1643" t="s">
        <v>17</v>
      </c>
      <c r="C1643" t="s">
        <v>25</v>
      </c>
      <c r="D1643" t="s">
        <v>30</v>
      </c>
      <c r="E1643" t="str">
        <f t="shared" si="75"/>
        <v>Foreign</v>
      </c>
      <c r="F1643" t="s">
        <v>41</v>
      </c>
      <c r="G1643">
        <v>7</v>
      </c>
      <c r="H1643" t="s">
        <v>44</v>
      </c>
      <c r="I1643" s="3">
        <f t="shared" si="76"/>
        <v>227.15</v>
      </c>
      <c r="J1643" s="3">
        <v>1590.05</v>
      </c>
      <c r="K1643" t="s">
        <v>48</v>
      </c>
      <c r="L1643" t="s">
        <v>54</v>
      </c>
      <c r="M1643" t="s">
        <v>56</v>
      </c>
      <c r="N1643">
        <v>4.3</v>
      </c>
      <c r="O1643" t="s">
        <v>60</v>
      </c>
      <c r="P1643" t="s">
        <v>61</v>
      </c>
      <c r="Q1643" t="str">
        <f t="shared" si="77"/>
        <v>November-February</v>
      </c>
    </row>
    <row r="1644" spans="1:17" x14ac:dyDescent="0.3">
      <c r="A1644">
        <v>2024</v>
      </c>
      <c r="B1644" t="s">
        <v>17</v>
      </c>
      <c r="C1644" t="s">
        <v>23</v>
      </c>
      <c r="D1644" t="s">
        <v>31</v>
      </c>
      <c r="E1644" t="str">
        <f t="shared" si="75"/>
        <v>Foreign</v>
      </c>
      <c r="F1644" t="s">
        <v>39</v>
      </c>
      <c r="G1644">
        <v>3</v>
      </c>
      <c r="H1644" t="s">
        <v>46</v>
      </c>
      <c r="I1644" s="3">
        <f t="shared" si="76"/>
        <v>85.55</v>
      </c>
      <c r="J1644" s="3">
        <v>256.64999999999998</v>
      </c>
      <c r="K1644" t="s">
        <v>49</v>
      </c>
      <c r="L1644" t="s">
        <v>54</v>
      </c>
      <c r="M1644" t="s">
        <v>56</v>
      </c>
      <c r="N1644">
        <v>3.5</v>
      </c>
      <c r="O1644" t="s">
        <v>60</v>
      </c>
      <c r="P1644" t="s">
        <v>62</v>
      </c>
      <c r="Q1644" t="str">
        <f t="shared" si="77"/>
        <v>November-February</v>
      </c>
    </row>
    <row r="1645" spans="1:17" x14ac:dyDescent="0.3">
      <c r="A1645">
        <v>2020</v>
      </c>
      <c r="B1645" t="s">
        <v>18</v>
      </c>
      <c r="C1645" t="s">
        <v>16</v>
      </c>
      <c r="D1645" t="s">
        <v>29</v>
      </c>
      <c r="E1645" t="str">
        <f t="shared" si="75"/>
        <v>Domestic</v>
      </c>
      <c r="F1645" t="s">
        <v>39</v>
      </c>
      <c r="G1645">
        <v>13</v>
      </c>
      <c r="H1645" t="s">
        <v>46</v>
      </c>
      <c r="I1645" s="3">
        <f t="shared" si="76"/>
        <v>109.6</v>
      </c>
      <c r="J1645" s="3">
        <v>1424.8</v>
      </c>
      <c r="K1645" t="s">
        <v>51</v>
      </c>
      <c r="L1645" t="s">
        <v>54</v>
      </c>
      <c r="M1645" t="s">
        <v>56</v>
      </c>
      <c r="N1645">
        <v>1</v>
      </c>
      <c r="O1645" t="s">
        <v>59</v>
      </c>
      <c r="P1645" t="s">
        <v>62</v>
      </c>
      <c r="Q1645" t="str">
        <f t="shared" si="77"/>
        <v>November-February</v>
      </c>
    </row>
    <row r="1646" spans="1:17" x14ac:dyDescent="0.3">
      <c r="A1646">
        <v>2015</v>
      </c>
      <c r="B1646" t="s">
        <v>18</v>
      </c>
      <c r="C1646" t="s">
        <v>27</v>
      </c>
      <c r="D1646" t="s">
        <v>35</v>
      </c>
      <c r="E1646" t="str">
        <f t="shared" si="75"/>
        <v>Foreign</v>
      </c>
      <c r="F1646" t="s">
        <v>40</v>
      </c>
      <c r="G1646">
        <v>1</v>
      </c>
      <c r="H1646" t="s">
        <v>44</v>
      </c>
      <c r="I1646" s="3">
        <f t="shared" si="76"/>
        <v>240.82</v>
      </c>
      <c r="J1646" s="3">
        <v>240.82</v>
      </c>
      <c r="K1646" t="s">
        <v>51</v>
      </c>
      <c r="L1646" t="s">
        <v>52</v>
      </c>
      <c r="M1646" t="s">
        <v>57</v>
      </c>
      <c r="N1646">
        <v>4.0999999999999996</v>
      </c>
      <c r="O1646" t="s">
        <v>59</v>
      </c>
      <c r="P1646" t="s">
        <v>63</v>
      </c>
      <c r="Q1646" t="str">
        <f t="shared" si="77"/>
        <v>July-October</v>
      </c>
    </row>
    <row r="1647" spans="1:17" x14ac:dyDescent="0.3">
      <c r="A1647">
        <v>2020</v>
      </c>
      <c r="B1647" t="s">
        <v>15</v>
      </c>
      <c r="C1647" t="s">
        <v>24</v>
      </c>
      <c r="D1647" t="s">
        <v>29</v>
      </c>
      <c r="E1647" t="str">
        <f t="shared" si="75"/>
        <v>Domestic</v>
      </c>
      <c r="F1647" t="s">
        <v>43</v>
      </c>
      <c r="G1647">
        <v>12</v>
      </c>
      <c r="H1647" t="s">
        <v>47</v>
      </c>
      <c r="I1647" s="3">
        <f t="shared" si="76"/>
        <v>120.16000000000001</v>
      </c>
      <c r="J1647" s="3">
        <v>1441.92</v>
      </c>
      <c r="K1647" t="s">
        <v>48</v>
      </c>
      <c r="L1647" t="s">
        <v>54</v>
      </c>
      <c r="M1647" t="s">
        <v>58</v>
      </c>
      <c r="N1647">
        <v>2.6</v>
      </c>
      <c r="O1647" t="s">
        <v>59</v>
      </c>
      <c r="P1647" t="s">
        <v>61</v>
      </c>
      <c r="Q1647" t="str">
        <f t="shared" si="77"/>
        <v>March-June</v>
      </c>
    </row>
    <row r="1648" spans="1:17" x14ac:dyDescent="0.3">
      <c r="A1648">
        <v>2024</v>
      </c>
      <c r="B1648" t="s">
        <v>18</v>
      </c>
      <c r="C1648" t="s">
        <v>27</v>
      </c>
      <c r="D1648" t="s">
        <v>35</v>
      </c>
      <c r="E1648" t="str">
        <f t="shared" si="75"/>
        <v>Foreign</v>
      </c>
      <c r="F1648" t="s">
        <v>40</v>
      </c>
      <c r="G1648">
        <v>11</v>
      </c>
      <c r="H1648" t="s">
        <v>45</v>
      </c>
      <c r="I1648" s="3">
        <f t="shared" si="76"/>
        <v>133</v>
      </c>
      <c r="J1648" s="3">
        <v>1463</v>
      </c>
      <c r="K1648" t="s">
        <v>50</v>
      </c>
      <c r="L1648" t="s">
        <v>55</v>
      </c>
      <c r="M1648" t="s">
        <v>57</v>
      </c>
      <c r="N1648">
        <v>4.5</v>
      </c>
      <c r="O1648" t="s">
        <v>60</v>
      </c>
      <c r="P1648" t="s">
        <v>63</v>
      </c>
      <c r="Q1648" t="str">
        <f t="shared" si="77"/>
        <v>July-October</v>
      </c>
    </row>
    <row r="1649" spans="1:17" x14ac:dyDescent="0.3">
      <c r="A1649">
        <v>2022</v>
      </c>
      <c r="B1649" t="s">
        <v>20</v>
      </c>
      <c r="C1649" t="s">
        <v>28</v>
      </c>
      <c r="D1649" t="s">
        <v>29</v>
      </c>
      <c r="E1649" t="str">
        <f t="shared" si="75"/>
        <v>Domestic</v>
      </c>
      <c r="F1649" t="s">
        <v>39</v>
      </c>
      <c r="G1649">
        <v>13</v>
      </c>
      <c r="H1649" t="s">
        <v>46</v>
      </c>
      <c r="I1649" s="3">
        <f t="shared" si="76"/>
        <v>122.03999999999999</v>
      </c>
      <c r="J1649" s="3">
        <v>1586.52</v>
      </c>
      <c r="K1649" t="s">
        <v>48</v>
      </c>
      <c r="L1649" t="s">
        <v>55</v>
      </c>
      <c r="M1649" t="s">
        <v>57</v>
      </c>
      <c r="N1649">
        <v>3.3</v>
      </c>
      <c r="O1649" t="s">
        <v>60</v>
      </c>
      <c r="P1649" t="s">
        <v>61</v>
      </c>
      <c r="Q1649" t="str">
        <f t="shared" si="77"/>
        <v>July-October</v>
      </c>
    </row>
    <row r="1650" spans="1:17" x14ac:dyDescent="0.3">
      <c r="A1650">
        <v>2025</v>
      </c>
      <c r="B1650" t="s">
        <v>21</v>
      </c>
      <c r="C1650" t="s">
        <v>23</v>
      </c>
      <c r="D1650" t="s">
        <v>31</v>
      </c>
      <c r="E1650" t="str">
        <f t="shared" si="75"/>
        <v>Foreign</v>
      </c>
      <c r="F1650" t="s">
        <v>42</v>
      </c>
      <c r="G1650">
        <v>2</v>
      </c>
      <c r="H1650" t="s">
        <v>46</v>
      </c>
      <c r="I1650" s="3">
        <f t="shared" si="76"/>
        <v>65.260000000000005</v>
      </c>
      <c r="J1650" s="3">
        <v>130.52000000000001</v>
      </c>
      <c r="K1650" t="s">
        <v>49</v>
      </c>
      <c r="L1650" t="s">
        <v>54</v>
      </c>
      <c r="M1650" t="s">
        <v>57</v>
      </c>
      <c r="N1650">
        <v>1.8</v>
      </c>
      <c r="O1650" t="s">
        <v>59</v>
      </c>
      <c r="P1650" t="s">
        <v>62</v>
      </c>
      <c r="Q1650" t="str">
        <f t="shared" si="77"/>
        <v>July-October</v>
      </c>
    </row>
    <row r="1651" spans="1:17" x14ac:dyDescent="0.3">
      <c r="A1651">
        <v>2016</v>
      </c>
      <c r="B1651" t="s">
        <v>20</v>
      </c>
      <c r="C1651" t="s">
        <v>27</v>
      </c>
      <c r="D1651" t="s">
        <v>34</v>
      </c>
      <c r="E1651" t="str">
        <f t="shared" si="75"/>
        <v>Foreign</v>
      </c>
      <c r="F1651" t="s">
        <v>43</v>
      </c>
      <c r="G1651">
        <v>3</v>
      </c>
      <c r="H1651" t="s">
        <v>47</v>
      </c>
      <c r="I1651" s="3">
        <f t="shared" si="76"/>
        <v>115.45</v>
      </c>
      <c r="J1651" s="3">
        <v>346.35</v>
      </c>
      <c r="K1651" t="s">
        <v>51</v>
      </c>
      <c r="L1651" t="s">
        <v>53</v>
      </c>
      <c r="M1651" t="s">
        <v>56</v>
      </c>
      <c r="N1651">
        <v>1.2</v>
      </c>
      <c r="O1651" t="s">
        <v>59</v>
      </c>
      <c r="P1651" t="s">
        <v>62</v>
      </c>
      <c r="Q1651" t="str">
        <f t="shared" si="77"/>
        <v>November-February</v>
      </c>
    </row>
    <row r="1652" spans="1:17" x14ac:dyDescent="0.3">
      <c r="A1652">
        <v>2016</v>
      </c>
      <c r="B1652" t="s">
        <v>19</v>
      </c>
      <c r="C1652" t="s">
        <v>28</v>
      </c>
      <c r="D1652" t="s">
        <v>31</v>
      </c>
      <c r="E1652" t="str">
        <f t="shared" si="75"/>
        <v>Foreign</v>
      </c>
      <c r="F1652" t="s">
        <v>43</v>
      </c>
      <c r="G1652">
        <v>11</v>
      </c>
      <c r="H1652" t="s">
        <v>44</v>
      </c>
      <c r="I1652" s="3">
        <f t="shared" si="76"/>
        <v>244.82</v>
      </c>
      <c r="J1652" s="3">
        <v>2693.02</v>
      </c>
      <c r="K1652" t="s">
        <v>48</v>
      </c>
      <c r="L1652" t="s">
        <v>54</v>
      </c>
      <c r="M1652" t="s">
        <v>56</v>
      </c>
      <c r="N1652">
        <v>3.2</v>
      </c>
      <c r="O1652" t="s">
        <v>59</v>
      </c>
      <c r="P1652" t="s">
        <v>63</v>
      </c>
      <c r="Q1652" t="str">
        <f t="shared" si="77"/>
        <v>November-February</v>
      </c>
    </row>
    <row r="1653" spans="1:17" x14ac:dyDescent="0.3">
      <c r="A1653">
        <v>2018</v>
      </c>
      <c r="B1653" t="s">
        <v>18</v>
      </c>
      <c r="C1653" t="s">
        <v>23</v>
      </c>
      <c r="D1653" t="s">
        <v>36</v>
      </c>
      <c r="E1653" t="str">
        <f t="shared" si="75"/>
        <v>Foreign</v>
      </c>
      <c r="F1653" t="s">
        <v>39</v>
      </c>
      <c r="G1653">
        <v>1</v>
      </c>
      <c r="H1653" t="s">
        <v>45</v>
      </c>
      <c r="I1653" s="3">
        <f t="shared" si="76"/>
        <v>157.5</v>
      </c>
      <c r="J1653" s="3">
        <v>157.5</v>
      </c>
      <c r="K1653" t="s">
        <v>51</v>
      </c>
      <c r="L1653" t="s">
        <v>52</v>
      </c>
      <c r="M1653" t="s">
        <v>56</v>
      </c>
      <c r="N1653">
        <v>3.3</v>
      </c>
      <c r="O1653" t="s">
        <v>60</v>
      </c>
      <c r="P1653" t="s">
        <v>61</v>
      </c>
      <c r="Q1653" t="str">
        <f t="shared" si="77"/>
        <v>November-February</v>
      </c>
    </row>
    <row r="1654" spans="1:17" x14ac:dyDescent="0.3">
      <c r="A1654">
        <v>2025</v>
      </c>
      <c r="B1654" t="s">
        <v>17</v>
      </c>
      <c r="C1654" t="s">
        <v>25</v>
      </c>
      <c r="D1654" t="s">
        <v>33</v>
      </c>
      <c r="E1654" t="str">
        <f t="shared" si="75"/>
        <v>Foreign</v>
      </c>
      <c r="F1654" t="s">
        <v>40</v>
      </c>
      <c r="G1654">
        <v>1</v>
      </c>
      <c r="H1654" t="s">
        <v>44</v>
      </c>
      <c r="I1654" s="3">
        <f t="shared" si="76"/>
        <v>148.30000000000001</v>
      </c>
      <c r="J1654" s="3">
        <v>148.30000000000001</v>
      </c>
      <c r="K1654" t="s">
        <v>50</v>
      </c>
      <c r="L1654" t="s">
        <v>55</v>
      </c>
      <c r="M1654" t="s">
        <v>57</v>
      </c>
      <c r="N1654">
        <v>4.4000000000000004</v>
      </c>
      <c r="O1654" t="s">
        <v>60</v>
      </c>
      <c r="P1654" t="s">
        <v>61</v>
      </c>
      <c r="Q1654" t="str">
        <f t="shared" si="77"/>
        <v>July-October</v>
      </c>
    </row>
    <row r="1655" spans="1:17" x14ac:dyDescent="0.3">
      <c r="A1655">
        <v>2017</v>
      </c>
      <c r="B1655" t="s">
        <v>20</v>
      </c>
      <c r="C1655" t="s">
        <v>23</v>
      </c>
      <c r="D1655" t="s">
        <v>32</v>
      </c>
      <c r="E1655" t="str">
        <f t="shared" si="75"/>
        <v>Foreign</v>
      </c>
      <c r="F1655" t="s">
        <v>42</v>
      </c>
      <c r="G1655">
        <v>8</v>
      </c>
      <c r="H1655" t="s">
        <v>44</v>
      </c>
      <c r="I1655" s="3">
        <f t="shared" si="76"/>
        <v>63.78</v>
      </c>
      <c r="J1655" s="3">
        <v>510.24</v>
      </c>
      <c r="K1655" t="s">
        <v>48</v>
      </c>
      <c r="L1655" t="s">
        <v>55</v>
      </c>
      <c r="M1655" t="s">
        <v>58</v>
      </c>
      <c r="N1655">
        <v>1.2</v>
      </c>
      <c r="O1655" t="s">
        <v>60</v>
      </c>
      <c r="P1655" t="s">
        <v>61</v>
      </c>
      <c r="Q1655" t="str">
        <f t="shared" si="77"/>
        <v>March-June</v>
      </c>
    </row>
    <row r="1656" spans="1:17" x14ac:dyDescent="0.3">
      <c r="A1656">
        <v>2018</v>
      </c>
      <c r="B1656" t="s">
        <v>17</v>
      </c>
      <c r="C1656" t="s">
        <v>22</v>
      </c>
      <c r="D1656" t="s">
        <v>36</v>
      </c>
      <c r="E1656" t="str">
        <f t="shared" si="75"/>
        <v>Foreign</v>
      </c>
      <c r="F1656" t="s">
        <v>41</v>
      </c>
      <c r="G1656">
        <v>13</v>
      </c>
      <c r="H1656" t="s">
        <v>44</v>
      </c>
      <c r="I1656" s="3">
        <f t="shared" si="76"/>
        <v>69.72</v>
      </c>
      <c r="J1656" s="3">
        <v>906.36</v>
      </c>
      <c r="K1656" t="s">
        <v>48</v>
      </c>
      <c r="L1656" t="s">
        <v>52</v>
      </c>
      <c r="M1656" t="s">
        <v>58</v>
      </c>
      <c r="N1656">
        <v>4.3</v>
      </c>
      <c r="O1656" t="s">
        <v>60</v>
      </c>
      <c r="P1656" t="s">
        <v>62</v>
      </c>
      <c r="Q1656" t="str">
        <f t="shared" si="77"/>
        <v>March-June</v>
      </c>
    </row>
    <row r="1657" spans="1:17" x14ac:dyDescent="0.3">
      <c r="A1657">
        <v>2021</v>
      </c>
      <c r="B1657" t="s">
        <v>20</v>
      </c>
      <c r="C1657" t="s">
        <v>27</v>
      </c>
      <c r="D1657" t="s">
        <v>35</v>
      </c>
      <c r="E1657" t="str">
        <f t="shared" si="75"/>
        <v>Foreign</v>
      </c>
      <c r="F1657" t="s">
        <v>40</v>
      </c>
      <c r="G1657">
        <v>8</v>
      </c>
      <c r="H1657" t="s">
        <v>44</v>
      </c>
      <c r="I1657" s="3">
        <f t="shared" si="76"/>
        <v>32.03</v>
      </c>
      <c r="J1657" s="3">
        <v>256.24</v>
      </c>
      <c r="K1657" t="s">
        <v>51</v>
      </c>
      <c r="L1657" t="s">
        <v>52</v>
      </c>
      <c r="M1657" t="s">
        <v>58</v>
      </c>
      <c r="N1657">
        <v>2.6</v>
      </c>
      <c r="O1657" t="s">
        <v>60</v>
      </c>
      <c r="P1657" t="s">
        <v>63</v>
      </c>
      <c r="Q1657" t="str">
        <f t="shared" si="77"/>
        <v>March-June</v>
      </c>
    </row>
    <row r="1658" spans="1:17" x14ac:dyDescent="0.3">
      <c r="A1658">
        <v>2025</v>
      </c>
      <c r="B1658" t="s">
        <v>17</v>
      </c>
      <c r="C1658" t="s">
        <v>26</v>
      </c>
      <c r="D1658" t="s">
        <v>35</v>
      </c>
      <c r="E1658" t="str">
        <f t="shared" si="75"/>
        <v>Foreign</v>
      </c>
      <c r="F1658" t="s">
        <v>43</v>
      </c>
      <c r="G1658">
        <v>2</v>
      </c>
      <c r="H1658" t="s">
        <v>46</v>
      </c>
      <c r="I1658" s="3">
        <f t="shared" si="76"/>
        <v>23.91</v>
      </c>
      <c r="J1658" s="3">
        <v>47.82</v>
      </c>
      <c r="K1658" t="s">
        <v>50</v>
      </c>
      <c r="L1658" t="s">
        <v>53</v>
      </c>
      <c r="M1658" t="s">
        <v>58</v>
      </c>
      <c r="N1658">
        <v>3.1</v>
      </c>
      <c r="O1658" t="s">
        <v>60</v>
      </c>
      <c r="P1658" t="s">
        <v>63</v>
      </c>
      <c r="Q1658" t="str">
        <f t="shared" si="77"/>
        <v>March-June</v>
      </c>
    </row>
    <row r="1659" spans="1:17" x14ac:dyDescent="0.3">
      <c r="A1659">
        <v>2015</v>
      </c>
      <c r="B1659" t="s">
        <v>16</v>
      </c>
      <c r="C1659" t="s">
        <v>16</v>
      </c>
      <c r="D1659" t="s">
        <v>30</v>
      </c>
      <c r="E1659" t="str">
        <f t="shared" si="75"/>
        <v>Foreign</v>
      </c>
      <c r="F1659" t="s">
        <v>40</v>
      </c>
      <c r="G1659">
        <v>8</v>
      </c>
      <c r="H1659" t="s">
        <v>47</v>
      </c>
      <c r="I1659" s="3">
        <f t="shared" si="76"/>
        <v>156.63999999999999</v>
      </c>
      <c r="J1659" s="3">
        <v>1253.1199999999999</v>
      </c>
      <c r="K1659" t="s">
        <v>51</v>
      </c>
      <c r="L1659" t="s">
        <v>55</v>
      </c>
      <c r="M1659" t="s">
        <v>58</v>
      </c>
      <c r="N1659">
        <v>3.1</v>
      </c>
      <c r="O1659" t="s">
        <v>59</v>
      </c>
      <c r="P1659" t="s">
        <v>62</v>
      </c>
      <c r="Q1659" t="str">
        <f t="shared" si="77"/>
        <v>March-June</v>
      </c>
    </row>
    <row r="1660" spans="1:17" x14ac:dyDescent="0.3">
      <c r="A1660">
        <v>2020</v>
      </c>
      <c r="B1660" t="s">
        <v>20</v>
      </c>
      <c r="C1660" t="s">
        <v>26</v>
      </c>
      <c r="D1660" t="s">
        <v>35</v>
      </c>
      <c r="E1660" t="str">
        <f t="shared" si="75"/>
        <v>Foreign</v>
      </c>
      <c r="F1660" t="s">
        <v>41</v>
      </c>
      <c r="G1660">
        <v>11</v>
      </c>
      <c r="H1660" t="s">
        <v>45</v>
      </c>
      <c r="I1660" s="3">
        <f t="shared" si="76"/>
        <v>134.59</v>
      </c>
      <c r="J1660" s="3">
        <v>1480.49</v>
      </c>
      <c r="K1660" t="s">
        <v>49</v>
      </c>
      <c r="L1660" t="s">
        <v>54</v>
      </c>
      <c r="M1660" t="s">
        <v>58</v>
      </c>
      <c r="N1660">
        <v>2.5</v>
      </c>
      <c r="O1660" t="s">
        <v>59</v>
      </c>
      <c r="P1660" t="s">
        <v>63</v>
      </c>
      <c r="Q1660" t="str">
        <f t="shared" si="77"/>
        <v>March-June</v>
      </c>
    </row>
    <row r="1661" spans="1:17" x14ac:dyDescent="0.3">
      <c r="A1661">
        <v>2017</v>
      </c>
      <c r="B1661" t="s">
        <v>19</v>
      </c>
      <c r="C1661" t="s">
        <v>16</v>
      </c>
      <c r="D1661" t="s">
        <v>33</v>
      </c>
      <c r="E1661" t="str">
        <f t="shared" si="75"/>
        <v>Foreign</v>
      </c>
      <c r="F1661" t="s">
        <v>42</v>
      </c>
      <c r="G1661">
        <v>13</v>
      </c>
      <c r="H1661" t="s">
        <v>46</v>
      </c>
      <c r="I1661" s="3">
        <f t="shared" si="76"/>
        <v>97.11</v>
      </c>
      <c r="J1661" s="3">
        <v>1262.43</v>
      </c>
      <c r="K1661" t="s">
        <v>49</v>
      </c>
      <c r="L1661" t="s">
        <v>52</v>
      </c>
      <c r="M1661" t="s">
        <v>57</v>
      </c>
      <c r="N1661">
        <v>1.7</v>
      </c>
      <c r="O1661" t="s">
        <v>60</v>
      </c>
      <c r="P1661" t="s">
        <v>62</v>
      </c>
      <c r="Q1661" t="str">
        <f t="shared" si="77"/>
        <v>July-October</v>
      </c>
    </row>
    <row r="1662" spans="1:17" x14ac:dyDescent="0.3">
      <c r="A1662">
        <v>2025</v>
      </c>
      <c r="B1662" t="s">
        <v>17</v>
      </c>
      <c r="C1662" t="s">
        <v>27</v>
      </c>
      <c r="D1662" t="s">
        <v>30</v>
      </c>
      <c r="E1662" t="str">
        <f t="shared" si="75"/>
        <v>Foreign</v>
      </c>
      <c r="F1662" t="s">
        <v>42</v>
      </c>
      <c r="G1662">
        <v>14</v>
      </c>
      <c r="H1662" t="s">
        <v>45</v>
      </c>
      <c r="I1662" s="3">
        <f t="shared" si="76"/>
        <v>297.20999999999998</v>
      </c>
      <c r="J1662" s="3">
        <v>4160.9399999999996</v>
      </c>
      <c r="K1662" t="s">
        <v>50</v>
      </c>
      <c r="L1662" t="s">
        <v>54</v>
      </c>
      <c r="M1662" t="s">
        <v>56</v>
      </c>
      <c r="N1662">
        <v>1.3</v>
      </c>
      <c r="O1662" t="s">
        <v>60</v>
      </c>
      <c r="P1662" t="s">
        <v>61</v>
      </c>
      <c r="Q1662" t="str">
        <f t="shared" si="77"/>
        <v>November-February</v>
      </c>
    </row>
    <row r="1663" spans="1:17" x14ac:dyDescent="0.3">
      <c r="A1663">
        <v>2024</v>
      </c>
      <c r="B1663" t="s">
        <v>21</v>
      </c>
      <c r="C1663" t="s">
        <v>25</v>
      </c>
      <c r="D1663" t="s">
        <v>35</v>
      </c>
      <c r="E1663" t="str">
        <f t="shared" si="75"/>
        <v>Foreign</v>
      </c>
      <c r="F1663" t="s">
        <v>41</v>
      </c>
      <c r="G1663">
        <v>2</v>
      </c>
      <c r="H1663" t="s">
        <v>45</v>
      </c>
      <c r="I1663" s="3">
        <f t="shared" si="76"/>
        <v>131.44</v>
      </c>
      <c r="J1663" s="3">
        <v>262.88</v>
      </c>
      <c r="K1663" t="s">
        <v>49</v>
      </c>
      <c r="L1663" t="s">
        <v>52</v>
      </c>
      <c r="M1663" t="s">
        <v>58</v>
      </c>
      <c r="N1663">
        <v>1.8</v>
      </c>
      <c r="O1663" t="s">
        <v>60</v>
      </c>
      <c r="P1663" t="s">
        <v>61</v>
      </c>
      <c r="Q1663" t="str">
        <f t="shared" si="77"/>
        <v>March-June</v>
      </c>
    </row>
    <row r="1664" spans="1:17" x14ac:dyDescent="0.3">
      <c r="A1664">
        <v>2021</v>
      </c>
      <c r="B1664" t="s">
        <v>19</v>
      </c>
      <c r="C1664" t="s">
        <v>27</v>
      </c>
      <c r="D1664" t="s">
        <v>35</v>
      </c>
      <c r="E1664" t="str">
        <f t="shared" si="75"/>
        <v>Foreign</v>
      </c>
      <c r="F1664" t="s">
        <v>41</v>
      </c>
      <c r="G1664">
        <v>13</v>
      </c>
      <c r="H1664" t="s">
        <v>46</v>
      </c>
      <c r="I1664" s="3">
        <f t="shared" si="76"/>
        <v>240.88</v>
      </c>
      <c r="J1664" s="3">
        <v>3131.44</v>
      </c>
      <c r="K1664" t="s">
        <v>51</v>
      </c>
      <c r="L1664" t="s">
        <v>52</v>
      </c>
      <c r="M1664" t="s">
        <v>56</v>
      </c>
      <c r="N1664">
        <v>3.9</v>
      </c>
      <c r="O1664" t="s">
        <v>60</v>
      </c>
      <c r="P1664" t="s">
        <v>62</v>
      </c>
      <c r="Q1664" t="str">
        <f t="shared" si="77"/>
        <v>November-February</v>
      </c>
    </row>
    <row r="1665" spans="1:17" x14ac:dyDescent="0.3">
      <c r="A1665">
        <v>2024</v>
      </c>
      <c r="B1665" t="s">
        <v>15</v>
      </c>
      <c r="C1665" t="s">
        <v>16</v>
      </c>
      <c r="D1665" t="s">
        <v>31</v>
      </c>
      <c r="E1665" t="str">
        <f t="shared" si="75"/>
        <v>Foreign</v>
      </c>
      <c r="F1665" t="s">
        <v>39</v>
      </c>
      <c r="G1665">
        <v>11</v>
      </c>
      <c r="H1665" t="s">
        <v>46</v>
      </c>
      <c r="I1665" s="3">
        <f t="shared" si="76"/>
        <v>78.95</v>
      </c>
      <c r="J1665" s="3">
        <v>868.45</v>
      </c>
      <c r="K1665" t="s">
        <v>48</v>
      </c>
      <c r="L1665" t="s">
        <v>55</v>
      </c>
      <c r="M1665" t="s">
        <v>57</v>
      </c>
      <c r="N1665">
        <v>3.7</v>
      </c>
      <c r="O1665" t="s">
        <v>60</v>
      </c>
      <c r="P1665" t="s">
        <v>61</v>
      </c>
      <c r="Q1665" t="str">
        <f t="shared" si="77"/>
        <v>July-October</v>
      </c>
    </row>
    <row r="1666" spans="1:17" x14ac:dyDescent="0.3">
      <c r="A1666">
        <v>2016</v>
      </c>
      <c r="B1666" t="s">
        <v>20</v>
      </c>
      <c r="C1666" t="s">
        <v>25</v>
      </c>
      <c r="D1666" t="s">
        <v>31</v>
      </c>
      <c r="E1666" t="str">
        <f t="shared" si="75"/>
        <v>Foreign</v>
      </c>
      <c r="F1666" t="s">
        <v>43</v>
      </c>
      <c r="G1666">
        <v>5</v>
      </c>
      <c r="H1666" t="s">
        <v>45</v>
      </c>
      <c r="I1666" s="3">
        <f t="shared" si="76"/>
        <v>89.17</v>
      </c>
      <c r="J1666" s="3">
        <v>445.85</v>
      </c>
      <c r="K1666" t="s">
        <v>49</v>
      </c>
      <c r="L1666" t="s">
        <v>52</v>
      </c>
      <c r="M1666" t="s">
        <v>58</v>
      </c>
      <c r="N1666">
        <v>3.7</v>
      </c>
      <c r="O1666" t="s">
        <v>60</v>
      </c>
      <c r="P1666" t="s">
        <v>62</v>
      </c>
      <c r="Q1666" t="str">
        <f t="shared" si="77"/>
        <v>March-June</v>
      </c>
    </row>
    <row r="1667" spans="1:17" x14ac:dyDescent="0.3">
      <c r="A1667">
        <v>2016</v>
      </c>
      <c r="B1667" t="s">
        <v>21</v>
      </c>
      <c r="C1667" t="s">
        <v>24</v>
      </c>
      <c r="D1667" t="s">
        <v>32</v>
      </c>
      <c r="E1667" t="str">
        <f t="shared" ref="E1667:E1730" si="78">IF(D1667="India","Domestic","Foreign")</f>
        <v>Foreign</v>
      </c>
      <c r="F1667" t="s">
        <v>39</v>
      </c>
      <c r="G1667">
        <v>1</v>
      </c>
      <c r="H1667" t="s">
        <v>45</v>
      </c>
      <c r="I1667" s="3">
        <f t="shared" ref="I1667:I1730" si="79">J1667/G1667</f>
        <v>179.15</v>
      </c>
      <c r="J1667" s="3">
        <v>179.15</v>
      </c>
      <c r="K1667" t="s">
        <v>50</v>
      </c>
      <c r="L1667" t="s">
        <v>55</v>
      </c>
      <c r="M1667" t="s">
        <v>56</v>
      </c>
      <c r="N1667">
        <v>4.5999999999999996</v>
      </c>
      <c r="O1667" t="s">
        <v>59</v>
      </c>
      <c r="P1667" t="s">
        <v>61</v>
      </c>
      <c r="Q1667" t="str">
        <f t="shared" ref="Q1667:Q1730" si="80">IF(M1667="Summer","March-June",IF(M1667="Monsoon","July-October","November-February"))</f>
        <v>November-February</v>
      </c>
    </row>
    <row r="1668" spans="1:17" x14ac:dyDescent="0.3">
      <c r="A1668">
        <v>2018</v>
      </c>
      <c r="B1668" t="s">
        <v>15</v>
      </c>
      <c r="C1668" t="s">
        <v>25</v>
      </c>
      <c r="D1668" t="s">
        <v>36</v>
      </c>
      <c r="E1668" t="str">
        <f t="shared" si="78"/>
        <v>Foreign</v>
      </c>
      <c r="F1668" t="s">
        <v>40</v>
      </c>
      <c r="G1668">
        <v>9</v>
      </c>
      <c r="H1668" t="s">
        <v>47</v>
      </c>
      <c r="I1668" s="3">
        <f t="shared" si="79"/>
        <v>21.13</v>
      </c>
      <c r="J1668" s="3">
        <v>190.17</v>
      </c>
      <c r="K1668" t="s">
        <v>50</v>
      </c>
      <c r="L1668" t="s">
        <v>53</v>
      </c>
      <c r="M1668" t="s">
        <v>57</v>
      </c>
      <c r="N1668">
        <v>2.8</v>
      </c>
      <c r="O1668" t="s">
        <v>60</v>
      </c>
      <c r="P1668" t="s">
        <v>63</v>
      </c>
      <c r="Q1668" t="str">
        <f t="shared" si="80"/>
        <v>July-October</v>
      </c>
    </row>
    <row r="1669" spans="1:17" x14ac:dyDescent="0.3">
      <c r="A1669">
        <v>2015</v>
      </c>
      <c r="B1669" t="s">
        <v>20</v>
      </c>
      <c r="C1669" t="s">
        <v>27</v>
      </c>
      <c r="D1669" t="s">
        <v>34</v>
      </c>
      <c r="E1669" t="str">
        <f t="shared" si="78"/>
        <v>Foreign</v>
      </c>
      <c r="F1669" t="s">
        <v>41</v>
      </c>
      <c r="G1669">
        <v>4</v>
      </c>
      <c r="H1669" t="s">
        <v>46</v>
      </c>
      <c r="I1669" s="3">
        <f t="shared" si="79"/>
        <v>24.88</v>
      </c>
      <c r="J1669" s="3">
        <v>99.52</v>
      </c>
      <c r="K1669" t="s">
        <v>51</v>
      </c>
      <c r="L1669" t="s">
        <v>55</v>
      </c>
      <c r="M1669" t="s">
        <v>57</v>
      </c>
      <c r="N1669">
        <v>4</v>
      </c>
      <c r="O1669" t="s">
        <v>59</v>
      </c>
      <c r="P1669" t="s">
        <v>62</v>
      </c>
      <c r="Q1669" t="str">
        <f t="shared" si="80"/>
        <v>July-October</v>
      </c>
    </row>
    <row r="1670" spans="1:17" x14ac:dyDescent="0.3">
      <c r="A1670">
        <v>2017</v>
      </c>
      <c r="B1670" t="s">
        <v>21</v>
      </c>
      <c r="C1670" t="s">
        <v>24</v>
      </c>
      <c r="D1670" t="s">
        <v>32</v>
      </c>
      <c r="E1670" t="str">
        <f t="shared" si="78"/>
        <v>Foreign</v>
      </c>
      <c r="F1670" t="s">
        <v>39</v>
      </c>
      <c r="G1670">
        <v>10</v>
      </c>
      <c r="H1670" t="s">
        <v>46</v>
      </c>
      <c r="I1670" s="3">
        <f t="shared" si="79"/>
        <v>59.820000000000007</v>
      </c>
      <c r="J1670" s="3">
        <v>598.20000000000005</v>
      </c>
      <c r="K1670" t="s">
        <v>49</v>
      </c>
      <c r="L1670" t="s">
        <v>54</v>
      </c>
      <c r="M1670" t="s">
        <v>58</v>
      </c>
      <c r="N1670">
        <v>3.7</v>
      </c>
      <c r="O1670" t="s">
        <v>60</v>
      </c>
      <c r="P1670" t="s">
        <v>63</v>
      </c>
      <c r="Q1670" t="str">
        <f t="shared" si="80"/>
        <v>March-June</v>
      </c>
    </row>
    <row r="1671" spans="1:17" x14ac:dyDescent="0.3">
      <c r="A1671">
        <v>2023</v>
      </c>
      <c r="B1671" t="s">
        <v>21</v>
      </c>
      <c r="C1671" t="s">
        <v>24</v>
      </c>
      <c r="D1671" t="s">
        <v>35</v>
      </c>
      <c r="E1671" t="str">
        <f t="shared" si="78"/>
        <v>Foreign</v>
      </c>
      <c r="F1671" t="s">
        <v>43</v>
      </c>
      <c r="G1671">
        <v>14</v>
      </c>
      <c r="H1671" t="s">
        <v>45</v>
      </c>
      <c r="I1671" s="3">
        <f t="shared" si="79"/>
        <v>82.47</v>
      </c>
      <c r="J1671" s="3">
        <v>1154.58</v>
      </c>
      <c r="K1671" t="s">
        <v>49</v>
      </c>
      <c r="L1671" t="s">
        <v>54</v>
      </c>
      <c r="M1671" t="s">
        <v>56</v>
      </c>
      <c r="N1671">
        <v>4.7</v>
      </c>
      <c r="O1671" t="s">
        <v>59</v>
      </c>
      <c r="P1671" t="s">
        <v>62</v>
      </c>
      <c r="Q1671" t="str">
        <f t="shared" si="80"/>
        <v>November-February</v>
      </c>
    </row>
    <row r="1672" spans="1:17" x14ac:dyDescent="0.3">
      <c r="A1672">
        <v>2021</v>
      </c>
      <c r="B1672" t="s">
        <v>19</v>
      </c>
      <c r="C1672" t="s">
        <v>16</v>
      </c>
      <c r="D1672" t="s">
        <v>32</v>
      </c>
      <c r="E1672" t="str">
        <f t="shared" si="78"/>
        <v>Foreign</v>
      </c>
      <c r="F1672" t="s">
        <v>43</v>
      </c>
      <c r="G1672">
        <v>11</v>
      </c>
      <c r="H1672" t="s">
        <v>45</v>
      </c>
      <c r="I1672" s="3">
        <f t="shared" si="79"/>
        <v>167.79999999999998</v>
      </c>
      <c r="J1672" s="3">
        <v>1845.8</v>
      </c>
      <c r="K1672" t="s">
        <v>49</v>
      </c>
      <c r="L1672" t="s">
        <v>54</v>
      </c>
      <c r="M1672" t="s">
        <v>58</v>
      </c>
      <c r="N1672">
        <v>3.7</v>
      </c>
      <c r="O1672" t="s">
        <v>59</v>
      </c>
      <c r="P1672" t="s">
        <v>63</v>
      </c>
      <c r="Q1672" t="str">
        <f t="shared" si="80"/>
        <v>March-June</v>
      </c>
    </row>
    <row r="1673" spans="1:17" x14ac:dyDescent="0.3">
      <c r="A1673">
        <v>2021</v>
      </c>
      <c r="B1673" t="s">
        <v>16</v>
      </c>
      <c r="C1673" t="s">
        <v>24</v>
      </c>
      <c r="D1673" t="s">
        <v>31</v>
      </c>
      <c r="E1673" t="str">
        <f t="shared" si="78"/>
        <v>Foreign</v>
      </c>
      <c r="F1673" t="s">
        <v>41</v>
      </c>
      <c r="G1673">
        <v>2</v>
      </c>
      <c r="H1673" t="s">
        <v>44</v>
      </c>
      <c r="I1673" s="3">
        <f t="shared" si="79"/>
        <v>212.14</v>
      </c>
      <c r="J1673" s="3">
        <v>424.28</v>
      </c>
      <c r="K1673" t="s">
        <v>50</v>
      </c>
      <c r="L1673" t="s">
        <v>54</v>
      </c>
      <c r="M1673" t="s">
        <v>58</v>
      </c>
      <c r="N1673">
        <v>1.7</v>
      </c>
      <c r="O1673" t="s">
        <v>60</v>
      </c>
      <c r="P1673" t="s">
        <v>62</v>
      </c>
      <c r="Q1673" t="str">
        <f t="shared" si="80"/>
        <v>March-June</v>
      </c>
    </row>
    <row r="1674" spans="1:17" x14ac:dyDescent="0.3">
      <c r="A1674">
        <v>2025</v>
      </c>
      <c r="B1674" t="s">
        <v>21</v>
      </c>
      <c r="C1674" t="s">
        <v>24</v>
      </c>
      <c r="D1674" t="s">
        <v>36</v>
      </c>
      <c r="E1674" t="str">
        <f t="shared" si="78"/>
        <v>Foreign</v>
      </c>
      <c r="F1674" t="s">
        <v>39</v>
      </c>
      <c r="G1674">
        <v>1</v>
      </c>
      <c r="H1674" t="s">
        <v>45</v>
      </c>
      <c r="I1674" s="3">
        <f t="shared" si="79"/>
        <v>107.33</v>
      </c>
      <c r="J1674" s="3">
        <v>107.33</v>
      </c>
      <c r="K1674" t="s">
        <v>50</v>
      </c>
      <c r="L1674" t="s">
        <v>55</v>
      </c>
      <c r="M1674" t="s">
        <v>58</v>
      </c>
      <c r="N1674">
        <v>4</v>
      </c>
      <c r="O1674" t="s">
        <v>60</v>
      </c>
      <c r="P1674" t="s">
        <v>63</v>
      </c>
      <c r="Q1674" t="str">
        <f t="shared" si="80"/>
        <v>March-June</v>
      </c>
    </row>
    <row r="1675" spans="1:17" x14ac:dyDescent="0.3">
      <c r="A1675">
        <v>2018</v>
      </c>
      <c r="B1675" t="s">
        <v>16</v>
      </c>
      <c r="C1675" t="s">
        <v>22</v>
      </c>
      <c r="D1675" t="s">
        <v>35</v>
      </c>
      <c r="E1675" t="str">
        <f t="shared" si="78"/>
        <v>Foreign</v>
      </c>
      <c r="F1675" t="s">
        <v>42</v>
      </c>
      <c r="G1675">
        <v>6</v>
      </c>
      <c r="H1675" t="s">
        <v>45</v>
      </c>
      <c r="I1675" s="3">
        <f t="shared" si="79"/>
        <v>86.94</v>
      </c>
      <c r="J1675" s="3">
        <v>521.64</v>
      </c>
      <c r="K1675" t="s">
        <v>50</v>
      </c>
      <c r="L1675" t="s">
        <v>55</v>
      </c>
      <c r="M1675" t="s">
        <v>58</v>
      </c>
      <c r="N1675">
        <v>2.4</v>
      </c>
      <c r="O1675" t="s">
        <v>60</v>
      </c>
      <c r="P1675" t="s">
        <v>62</v>
      </c>
      <c r="Q1675" t="str">
        <f t="shared" si="80"/>
        <v>March-June</v>
      </c>
    </row>
    <row r="1676" spans="1:17" x14ac:dyDescent="0.3">
      <c r="A1676">
        <v>2016</v>
      </c>
      <c r="B1676" t="s">
        <v>18</v>
      </c>
      <c r="C1676" t="s">
        <v>25</v>
      </c>
      <c r="D1676" t="s">
        <v>29</v>
      </c>
      <c r="E1676" t="str">
        <f t="shared" si="78"/>
        <v>Domestic</v>
      </c>
      <c r="F1676" t="s">
        <v>41</v>
      </c>
      <c r="G1676">
        <v>11</v>
      </c>
      <c r="H1676" t="s">
        <v>47</v>
      </c>
      <c r="I1676" s="3">
        <f t="shared" si="79"/>
        <v>250.39</v>
      </c>
      <c r="J1676" s="3">
        <v>2754.29</v>
      </c>
      <c r="K1676" t="s">
        <v>48</v>
      </c>
      <c r="L1676" t="s">
        <v>52</v>
      </c>
      <c r="M1676" t="s">
        <v>57</v>
      </c>
      <c r="N1676">
        <v>2</v>
      </c>
      <c r="O1676" t="s">
        <v>60</v>
      </c>
      <c r="P1676" t="s">
        <v>61</v>
      </c>
      <c r="Q1676" t="str">
        <f t="shared" si="80"/>
        <v>July-October</v>
      </c>
    </row>
    <row r="1677" spans="1:17" x14ac:dyDescent="0.3">
      <c r="A1677">
        <v>2018</v>
      </c>
      <c r="B1677" t="s">
        <v>19</v>
      </c>
      <c r="C1677" t="s">
        <v>23</v>
      </c>
      <c r="D1677" t="s">
        <v>35</v>
      </c>
      <c r="E1677" t="str">
        <f t="shared" si="78"/>
        <v>Foreign</v>
      </c>
      <c r="F1677" t="s">
        <v>40</v>
      </c>
      <c r="G1677">
        <v>8</v>
      </c>
      <c r="H1677" t="s">
        <v>45</v>
      </c>
      <c r="I1677" s="3">
        <f t="shared" si="79"/>
        <v>65.58</v>
      </c>
      <c r="J1677" s="3">
        <v>524.64</v>
      </c>
      <c r="K1677" t="s">
        <v>51</v>
      </c>
      <c r="L1677" t="s">
        <v>55</v>
      </c>
      <c r="M1677" t="s">
        <v>57</v>
      </c>
      <c r="N1677">
        <v>2.1</v>
      </c>
      <c r="O1677" t="s">
        <v>60</v>
      </c>
      <c r="P1677" t="s">
        <v>62</v>
      </c>
      <c r="Q1677" t="str">
        <f t="shared" si="80"/>
        <v>July-October</v>
      </c>
    </row>
    <row r="1678" spans="1:17" x14ac:dyDescent="0.3">
      <c r="A1678">
        <v>2020</v>
      </c>
      <c r="B1678" t="s">
        <v>17</v>
      </c>
      <c r="C1678" t="s">
        <v>26</v>
      </c>
      <c r="D1678" t="s">
        <v>32</v>
      </c>
      <c r="E1678" t="str">
        <f t="shared" si="78"/>
        <v>Foreign</v>
      </c>
      <c r="F1678" t="s">
        <v>39</v>
      </c>
      <c r="G1678">
        <v>4</v>
      </c>
      <c r="H1678" t="s">
        <v>44</v>
      </c>
      <c r="I1678" s="3">
        <f t="shared" si="79"/>
        <v>209.93</v>
      </c>
      <c r="J1678" s="3">
        <v>839.72</v>
      </c>
      <c r="K1678" t="s">
        <v>48</v>
      </c>
      <c r="L1678" t="s">
        <v>54</v>
      </c>
      <c r="M1678" t="s">
        <v>57</v>
      </c>
      <c r="N1678">
        <v>4.3</v>
      </c>
      <c r="O1678" t="s">
        <v>59</v>
      </c>
      <c r="P1678" t="s">
        <v>62</v>
      </c>
      <c r="Q1678" t="str">
        <f t="shared" si="80"/>
        <v>July-October</v>
      </c>
    </row>
    <row r="1679" spans="1:17" x14ac:dyDescent="0.3">
      <c r="A1679">
        <v>2025</v>
      </c>
      <c r="B1679" t="s">
        <v>19</v>
      </c>
      <c r="C1679" t="s">
        <v>24</v>
      </c>
      <c r="D1679" t="s">
        <v>36</v>
      </c>
      <c r="E1679" t="str">
        <f t="shared" si="78"/>
        <v>Foreign</v>
      </c>
      <c r="F1679" t="s">
        <v>39</v>
      </c>
      <c r="G1679">
        <v>1</v>
      </c>
      <c r="H1679" t="s">
        <v>44</v>
      </c>
      <c r="I1679" s="3">
        <f t="shared" si="79"/>
        <v>280.77</v>
      </c>
      <c r="J1679" s="3">
        <v>280.77</v>
      </c>
      <c r="K1679" t="s">
        <v>50</v>
      </c>
      <c r="L1679" t="s">
        <v>55</v>
      </c>
      <c r="M1679" t="s">
        <v>56</v>
      </c>
      <c r="N1679">
        <v>2.8</v>
      </c>
      <c r="O1679" t="s">
        <v>59</v>
      </c>
      <c r="P1679" t="s">
        <v>62</v>
      </c>
      <c r="Q1679" t="str">
        <f t="shared" si="80"/>
        <v>November-February</v>
      </c>
    </row>
    <row r="1680" spans="1:17" x14ac:dyDescent="0.3">
      <c r="A1680">
        <v>2025</v>
      </c>
      <c r="B1680" t="s">
        <v>15</v>
      </c>
      <c r="C1680" t="s">
        <v>23</v>
      </c>
      <c r="D1680" t="s">
        <v>29</v>
      </c>
      <c r="E1680" t="str">
        <f t="shared" si="78"/>
        <v>Domestic</v>
      </c>
      <c r="F1680" t="s">
        <v>41</v>
      </c>
      <c r="G1680">
        <v>1</v>
      </c>
      <c r="H1680" t="s">
        <v>46</v>
      </c>
      <c r="I1680" s="3">
        <f t="shared" si="79"/>
        <v>85.02</v>
      </c>
      <c r="J1680" s="3">
        <v>85.02</v>
      </c>
      <c r="K1680" t="s">
        <v>49</v>
      </c>
      <c r="L1680" t="s">
        <v>53</v>
      </c>
      <c r="M1680" t="s">
        <v>58</v>
      </c>
      <c r="N1680">
        <v>2.9</v>
      </c>
      <c r="O1680" t="s">
        <v>59</v>
      </c>
      <c r="P1680" t="s">
        <v>61</v>
      </c>
      <c r="Q1680" t="str">
        <f t="shared" si="80"/>
        <v>March-June</v>
      </c>
    </row>
    <row r="1681" spans="1:17" x14ac:dyDescent="0.3">
      <c r="A1681">
        <v>2017</v>
      </c>
      <c r="B1681" t="s">
        <v>17</v>
      </c>
      <c r="C1681" t="s">
        <v>26</v>
      </c>
      <c r="D1681" t="s">
        <v>33</v>
      </c>
      <c r="E1681" t="str">
        <f t="shared" si="78"/>
        <v>Foreign</v>
      </c>
      <c r="F1681" t="s">
        <v>39</v>
      </c>
      <c r="G1681">
        <v>6</v>
      </c>
      <c r="H1681" t="s">
        <v>44</v>
      </c>
      <c r="I1681" s="3">
        <f t="shared" si="79"/>
        <v>44.35</v>
      </c>
      <c r="J1681" s="3">
        <v>266.10000000000002</v>
      </c>
      <c r="K1681" t="s">
        <v>49</v>
      </c>
      <c r="L1681" t="s">
        <v>53</v>
      </c>
      <c r="M1681" t="s">
        <v>57</v>
      </c>
      <c r="N1681">
        <v>1</v>
      </c>
      <c r="O1681" t="s">
        <v>60</v>
      </c>
      <c r="P1681" t="s">
        <v>63</v>
      </c>
      <c r="Q1681" t="str">
        <f t="shared" si="80"/>
        <v>July-October</v>
      </c>
    </row>
    <row r="1682" spans="1:17" x14ac:dyDescent="0.3">
      <c r="A1682">
        <v>2015</v>
      </c>
      <c r="B1682" t="s">
        <v>17</v>
      </c>
      <c r="C1682" t="s">
        <v>23</v>
      </c>
      <c r="D1682" t="s">
        <v>30</v>
      </c>
      <c r="E1682" t="str">
        <f t="shared" si="78"/>
        <v>Foreign</v>
      </c>
      <c r="F1682" t="s">
        <v>39</v>
      </c>
      <c r="G1682">
        <v>2</v>
      </c>
      <c r="H1682" t="s">
        <v>46</v>
      </c>
      <c r="I1682" s="3">
        <f t="shared" si="79"/>
        <v>294.33</v>
      </c>
      <c r="J1682" s="3">
        <v>588.66</v>
      </c>
      <c r="K1682" t="s">
        <v>48</v>
      </c>
      <c r="L1682" t="s">
        <v>53</v>
      </c>
      <c r="M1682" t="s">
        <v>57</v>
      </c>
      <c r="N1682">
        <v>2.1</v>
      </c>
      <c r="O1682" t="s">
        <v>59</v>
      </c>
      <c r="P1682" t="s">
        <v>61</v>
      </c>
      <c r="Q1682" t="str">
        <f t="shared" si="80"/>
        <v>July-October</v>
      </c>
    </row>
    <row r="1683" spans="1:17" x14ac:dyDescent="0.3">
      <c r="A1683">
        <v>2022</v>
      </c>
      <c r="B1683" t="s">
        <v>16</v>
      </c>
      <c r="C1683" t="s">
        <v>24</v>
      </c>
      <c r="D1683" t="s">
        <v>33</v>
      </c>
      <c r="E1683" t="str">
        <f t="shared" si="78"/>
        <v>Foreign</v>
      </c>
      <c r="F1683" t="s">
        <v>40</v>
      </c>
      <c r="G1683">
        <v>5</v>
      </c>
      <c r="H1683" t="s">
        <v>45</v>
      </c>
      <c r="I1683" s="3">
        <f t="shared" si="79"/>
        <v>95.820000000000007</v>
      </c>
      <c r="J1683" s="3">
        <v>479.1</v>
      </c>
      <c r="K1683" t="s">
        <v>50</v>
      </c>
      <c r="L1683" t="s">
        <v>54</v>
      </c>
      <c r="M1683" t="s">
        <v>57</v>
      </c>
      <c r="N1683">
        <v>4.5</v>
      </c>
      <c r="O1683" t="s">
        <v>60</v>
      </c>
      <c r="P1683" t="s">
        <v>61</v>
      </c>
      <c r="Q1683" t="str">
        <f t="shared" si="80"/>
        <v>July-October</v>
      </c>
    </row>
    <row r="1684" spans="1:17" x14ac:dyDescent="0.3">
      <c r="A1684">
        <v>2019</v>
      </c>
      <c r="B1684" t="s">
        <v>17</v>
      </c>
      <c r="C1684" t="s">
        <v>26</v>
      </c>
      <c r="D1684" t="s">
        <v>29</v>
      </c>
      <c r="E1684" t="str">
        <f t="shared" si="78"/>
        <v>Domestic</v>
      </c>
      <c r="F1684" t="s">
        <v>40</v>
      </c>
      <c r="G1684">
        <v>2</v>
      </c>
      <c r="H1684" t="s">
        <v>44</v>
      </c>
      <c r="I1684" s="3">
        <f t="shared" si="79"/>
        <v>97.19</v>
      </c>
      <c r="J1684" s="3">
        <v>194.38</v>
      </c>
      <c r="K1684" t="s">
        <v>50</v>
      </c>
      <c r="L1684" t="s">
        <v>53</v>
      </c>
      <c r="M1684" t="s">
        <v>57</v>
      </c>
      <c r="N1684">
        <v>3</v>
      </c>
      <c r="O1684" t="s">
        <v>60</v>
      </c>
      <c r="P1684" t="s">
        <v>63</v>
      </c>
      <c r="Q1684" t="str">
        <f t="shared" si="80"/>
        <v>July-October</v>
      </c>
    </row>
    <row r="1685" spans="1:17" x14ac:dyDescent="0.3">
      <c r="A1685">
        <v>2019</v>
      </c>
      <c r="B1685" t="s">
        <v>21</v>
      </c>
      <c r="C1685" t="s">
        <v>27</v>
      </c>
      <c r="D1685" t="s">
        <v>29</v>
      </c>
      <c r="E1685" t="str">
        <f t="shared" si="78"/>
        <v>Domestic</v>
      </c>
      <c r="F1685" t="s">
        <v>42</v>
      </c>
      <c r="G1685">
        <v>9</v>
      </c>
      <c r="H1685" t="s">
        <v>47</v>
      </c>
      <c r="I1685" s="3">
        <f t="shared" si="79"/>
        <v>155.46</v>
      </c>
      <c r="J1685" s="3">
        <v>1399.14</v>
      </c>
      <c r="K1685" t="s">
        <v>50</v>
      </c>
      <c r="L1685" t="s">
        <v>52</v>
      </c>
      <c r="M1685" t="s">
        <v>57</v>
      </c>
      <c r="N1685">
        <v>2.7</v>
      </c>
      <c r="O1685" t="s">
        <v>59</v>
      </c>
      <c r="P1685" t="s">
        <v>62</v>
      </c>
      <c r="Q1685" t="str">
        <f t="shared" si="80"/>
        <v>July-October</v>
      </c>
    </row>
    <row r="1686" spans="1:17" x14ac:dyDescent="0.3">
      <c r="A1686">
        <v>2025</v>
      </c>
      <c r="B1686" t="s">
        <v>16</v>
      </c>
      <c r="C1686" t="s">
        <v>27</v>
      </c>
      <c r="D1686" t="s">
        <v>34</v>
      </c>
      <c r="E1686" t="str">
        <f t="shared" si="78"/>
        <v>Foreign</v>
      </c>
      <c r="F1686" t="s">
        <v>40</v>
      </c>
      <c r="G1686">
        <v>2</v>
      </c>
      <c r="H1686" t="s">
        <v>47</v>
      </c>
      <c r="I1686" s="3">
        <f t="shared" si="79"/>
        <v>84.7</v>
      </c>
      <c r="J1686" s="3">
        <v>169.4</v>
      </c>
      <c r="K1686" t="s">
        <v>49</v>
      </c>
      <c r="L1686" t="s">
        <v>53</v>
      </c>
      <c r="M1686" t="s">
        <v>56</v>
      </c>
      <c r="N1686">
        <v>1.3</v>
      </c>
      <c r="O1686" t="s">
        <v>59</v>
      </c>
      <c r="P1686" t="s">
        <v>62</v>
      </c>
      <c r="Q1686" t="str">
        <f t="shared" si="80"/>
        <v>November-February</v>
      </c>
    </row>
    <row r="1687" spans="1:17" x14ac:dyDescent="0.3">
      <c r="A1687">
        <v>2018</v>
      </c>
      <c r="B1687" t="s">
        <v>17</v>
      </c>
      <c r="C1687" t="s">
        <v>26</v>
      </c>
      <c r="D1687" t="s">
        <v>29</v>
      </c>
      <c r="E1687" t="str">
        <f t="shared" si="78"/>
        <v>Domestic</v>
      </c>
      <c r="F1687" t="s">
        <v>42</v>
      </c>
      <c r="G1687">
        <v>5</v>
      </c>
      <c r="H1687" t="s">
        <v>44</v>
      </c>
      <c r="I1687" s="3">
        <f t="shared" si="79"/>
        <v>298</v>
      </c>
      <c r="J1687" s="3">
        <v>1490</v>
      </c>
      <c r="K1687" t="s">
        <v>49</v>
      </c>
      <c r="L1687" t="s">
        <v>54</v>
      </c>
      <c r="M1687" t="s">
        <v>56</v>
      </c>
      <c r="N1687">
        <v>2.2000000000000002</v>
      </c>
      <c r="O1687" t="s">
        <v>59</v>
      </c>
      <c r="P1687" t="s">
        <v>63</v>
      </c>
      <c r="Q1687" t="str">
        <f t="shared" si="80"/>
        <v>November-February</v>
      </c>
    </row>
    <row r="1688" spans="1:17" x14ac:dyDescent="0.3">
      <c r="A1688">
        <v>2020</v>
      </c>
      <c r="B1688" t="s">
        <v>16</v>
      </c>
      <c r="C1688" t="s">
        <v>25</v>
      </c>
      <c r="D1688" t="s">
        <v>36</v>
      </c>
      <c r="E1688" t="str">
        <f t="shared" si="78"/>
        <v>Foreign</v>
      </c>
      <c r="F1688" t="s">
        <v>40</v>
      </c>
      <c r="G1688">
        <v>4</v>
      </c>
      <c r="H1688" t="s">
        <v>46</v>
      </c>
      <c r="I1688" s="3">
        <f t="shared" si="79"/>
        <v>32.03</v>
      </c>
      <c r="J1688" s="3">
        <v>128.12</v>
      </c>
      <c r="K1688" t="s">
        <v>50</v>
      </c>
      <c r="L1688" t="s">
        <v>52</v>
      </c>
      <c r="M1688" t="s">
        <v>56</v>
      </c>
      <c r="N1688">
        <v>1.5</v>
      </c>
      <c r="O1688" t="s">
        <v>59</v>
      </c>
      <c r="P1688" t="s">
        <v>61</v>
      </c>
      <c r="Q1688" t="str">
        <f t="shared" si="80"/>
        <v>November-February</v>
      </c>
    </row>
    <row r="1689" spans="1:17" x14ac:dyDescent="0.3">
      <c r="A1689">
        <v>2017</v>
      </c>
      <c r="B1689" t="s">
        <v>18</v>
      </c>
      <c r="C1689" t="s">
        <v>24</v>
      </c>
      <c r="D1689" t="s">
        <v>32</v>
      </c>
      <c r="E1689" t="str">
        <f t="shared" si="78"/>
        <v>Foreign</v>
      </c>
      <c r="F1689" t="s">
        <v>42</v>
      </c>
      <c r="G1689">
        <v>11</v>
      </c>
      <c r="H1689" t="s">
        <v>46</v>
      </c>
      <c r="I1689" s="3">
        <f t="shared" si="79"/>
        <v>146.41</v>
      </c>
      <c r="J1689" s="3">
        <v>1610.51</v>
      </c>
      <c r="K1689" t="s">
        <v>48</v>
      </c>
      <c r="L1689" t="s">
        <v>53</v>
      </c>
      <c r="M1689" t="s">
        <v>58</v>
      </c>
      <c r="N1689">
        <v>1.7</v>
      </c>
      <c r="O1689" t="s">
        <v>59</v>
      </c>
      <c r="P1689" t="s">
        <v>63</v>
      </c>
      <c r="Q1689" t="str">
        <f t="shared" si="80"/>
        <v>March-June</v>
      </c>
    </row>
    <row r="1690" spans="1:17" x14ac:dyDescent="0.3">
      <c r="A1690">
        <v>2023</v>
      </c>
      <c r="B1690" t="s">
        <v>16</v>
      </c>
      <c r="C1690" t="s">
        <v>22</v>
      </c>
      <c r="D1690" t="s">
        <v>33</v>
      </c>
      <c r="E1690" t="str">
        <f t="shared" si="78"/>
        <v>Foreign</v>
      </c>
      <c r="F1690" t="s">
        <v>40</v>
      </c>
      <c r="G1690">
        <v>1</v>
      </c>
      <c r="H1690" t="s">
        <v>46</v>
      </c>
      <c r="I1690" s="3">
        <f t="shared" si="79"/>
        <v>173.54</v>
      </c>
      <c r="J1690" s="3">
        <v>173.54</v>
      </c>
      <c r="K1690" t="s">
        <v>51</v>
      </c>
      <c r="L1690" t="s">
        <v>55</v>
      </c>
      <c r="M1690" t="s">
        <v>56</v>
      </c>
      <c r="N1690">
        <v>2.4</v>
      </c>
      <c r="O1690" t="s">
        <v>60</v>
      </c>
      <c r="P1690" t="s">
        <v>62</v>
      </c>
      <c r="Q1690" t="str">
        <f t="shared" si="80"/>
        <v>November-February</v>
      </c>
    </row>
    <row r="1691" spans="1:17" x14ac:dyDescent="0.3">
      <c r="A1691">
        <v>2019</v>
      </c>
      <c r="B1691" t="s">
        <v>20</v>
      </c>
      <c r="C1691" t="s">
        <v>23</v>
      </c>
      <c r="D1691" t="s">
        <v>32</v>
      </c>
      <c r="E1691" t="str">
        <f t="shared" si="78"/>
        <v>Foreign</v>
      </c>
      <c r="F1691" t="s">
        <v>40</v>
      </c>
      <c r="G1691">
        <v>10</v>
      </c>
      <c r="H1691" t="s">
        <v>44</v>
      </c>
      <c r="I1691" s="3">
        <f t="shared" si="79"/>
        <v>150.75</v>
      </c>
      <c r="J1691" s="3">
        <v>1507.5</v>
      </c>
      <c r="K1691" t="s">
        <v>49</v>
      </c>
      <c r="L1691" t="s">
        <v>55</v>
      </c>
      <c r="M1691" t="s">
        <v>56</v>
      </c>
      <c r="N1691">
        <v>1.3</v>
      </c>
      <c r="O1691" t="s">
        <v>60</v>
      </c>
      <c r="P1691" t="s">
        <v>63</v>
      </c>
      <c r="Q1691" t="str">
        <f t="shared" si="80"/>
        <v>November-February</v>
      </c>
    </row>
    <row r="1692" spans="1:17" x14ac:dyDescent="0.3">
      <c r="A1692">
        <v>2017</v>
      </c>
      <c r="B1692" t="s">
        <v>21</v>
      </c>
      <c r="C1692" t="s">
        <v>25</v>
      </c>
      <c r="D1692" t="s">
        <v>34</v>
      </c>
      <c r="E1692" t="str">
        <f t="shared" si="78"/>
        <v>Foreign</v>
      </c>
      <c r="F1692" t="s">
        <v>41</v>
      </c>
      <c r="G1692">
        <v>9</v>
      </c>
      <c r="H1692" t="s">
        <v>45</v>
      </c>
      <c r="I1692" s="3">
        <f t="shared" si="79"/>
        <v>165.75</v>
      </c>
      <c r="J1692" s="3">
        <v>1491.75</v>
      </c>
      <c r="K1692" t="s">
        <v>49</v>
      </c>
      <c r="L1692" t="s">
        <v>54</v>
      </c>
      <c r="M1692" t="s">
        <v>58</v>
      </c>
      <c r="N1692">
        <v>4.0999999999999996</v>
      </c>
      <c r="O1692" t="s">
        <v>59</v>
      </c>
      <c r="P1692" t="s">
        <v>63</v>
      </c>
      <c r="Q1692" t="str">
        <f t="shared" si="80"/>
        <v>March-June</v>
      </c>
    </row>
    <row r="1693" spans="1:17" x14ac:dyDescent="0.3">
      <c r="A1693">
        <v>2025</v>
      </c>
      <c r="B1693" t="s">
        <v>15</v>
      </c>
      <c r="C1693" t="s">
        <v>26</v>
      </c>
      <c r="D1693" t="s">
        <v>35</v>
      </c>
      <c r="E1693" t="str">
        <f t="shared" si="78"/>
        <v>Foreign</v>
      </c>
      <c r="F1693" t="s">
        <v>40</v>
      </c>
      <c r="G1693">
        <v>3</v>
      </c>
      <c r="H1693" t="s">
        <v>45</v>
      </c>
      <c r="I1693" s="3">
        <f t="shared" si="79"/>
        <v>296.52</v>
      </c>
      <c r="J1693" s="3">
        <v>889.56</v>
      </c>
      <c r="K1693" t="s">
        <v>51</v>
      </c>
      <c r="L1693" t="s">
        <v>54</v>
      </c>
      <c r="M1693" t="s">
        <v>56</v>
      </c>
      <c r="N1693">
        <v>3.5</v>
      </c>
      <c r="O1693" t="s">
        <v>60</v>
      </c>
      <c r="P1693" t="s">
        <v>62</v>
      </c>
      <c r="Q1693" t="str">
        <f t="shared" si="80"/>
        <v>November-February</v>
      </c>
    </row>
    <row r="1694" spans="1:17" x14ac:dyDescent="0.3">
      <c r="A1694">
        <v>2015</v>
      </c>
      <c r="B1694" t="s">
        <v>20</v>
      </c>
      <c r="C1694" t="s">
        <v>25</v>
      </c>
      <c r="D1694" t="s">
        <v>35</v>
      </c>
      <c r="E1694" t="str">
        <f t="shared" si="78"/>
        <v>Foreign</v>
      </c>
      <c r="F1694" t="s">
        <v>42</v>
      </c>
      <c r="G1694">
        <v>10</v>
      </c>
      <c r="H1694" t="s">
        <v>45</v>
      </c>
      <c r="I1694" s="3">
        <f t="shared" si="79"/>
        <v>265.53000000000003</v>
      </c>
      <c r="J1694" s="3">
        <v>2655.3</v>
      </c>
      <c r="K1694" t="s">
        <v>50</v>
      </c>
      <c r="L1694" t="s">
        <v>54</v>
      </c>
      <c r="M1694" t="s">
        <v>56</v>
      </c>
      <c r="N1694">
        <v>4.2</v>
      </c>
      <c r="O1694" t="s">
        <v>59</v>
      </c>
      <c r="P1694" t="s">
        <v>61</v>
      </c>
      <c r="Q1694" t="str">
        <f t="shared" si="80"/>
        <v>November-February</v>
      </c>
    </row>
    <row r="1695" spans="1:17" x14ac:dyDescent="0.3">
      <c r="A1695">
        <v>2024</v>
      </c>
      <c r="B1695" t="s">
        <v>20</v>
      </c>
      <c r="C1695" t="s">
        <v>23</v>
      </c>
      <c r="D1695" t="s">
        <v>30</v>
      </c>
      <c r="E1695" t="str">
        <f t="shared" si="78"/>
        <v>Foreign</v>
      </c>
      <c r="F1695" t="s">
        <v>41</v>
      </c>
      <c r="G1695">
        <v>8</v>
      </c>
      <c r="H1695" t="s">
        <v>46</v>
      </c>
      <c r="I1695" s="3">
        <f t="shared" si="79"/>
        <v>106.36</v>
      </c>
      <c r="J1695" s="3">
        <v>850.88</v>
      </c>
      <c r="K1695" t="s">
        <v>48</v>
      </c>
      <c r="L1695" t="s">
        <v>52</v>
      </c>
      <c r="M1695" t="s">
        <v>56</v>
      </c>
      <c r="N1695">
        <v>2.4</v>
      </c>
      <c r="O1695" t="s">
        <v>60</v>
      </c>
      <c r="P1695" t="s">
        <v>63</v>
      </c>
      <c r="Q1695" t="str">
        <f t="shared" si="80"/>
        <v>November-February</v>
      </c>
    </row>
    <row r="1696" spans="1:17" x14ac:dyDescent="0.3">
      <c r="A1696">
        <v>2020</v>
      </c>
      <c r="B1696" t="s">
        <v>20</v>
      </c>
      <c r="C1696" t="s">
        <v>28</v>
      </c>
      <c r="D1696" t="s">
        <v>32</v>
      </c>
      <c r="E1696" t="str">
        <f t="shared" si="78"/>
        <v>Foreign</v>
      </c>
      <c r="F1696" t="s">
        <v>42</v>
      </c>
      <c r="G1696">
        <v>4</v>
      </c>
      <c r="H1696" t="s">
        <v>44</v>
      </c>
      <c r="I1696" s="3">
        <f t="shared" si="79"/>
        <v>174.41</v>
      </c>
      <c r="J1696" s="3">
        <v>697.64</v>
      </c>
      <c r="K1696" t="s">
        <v>48</v>
      </c>
      <c r="L1696" t="s">
        <v>54</v>
      </c>
      <c r="M1696" t="s">
        <v>57</v>
      </c>
      <c r="N1696">
        <v>1.9</v>
      </c>
      <c r="O1696" t="s">
        <v>59</v>
      </c>
      <c r="P1696" t="s">
        <v>62</v>
      </c>
      <c r="Q1696" t="str">
        <f t="shared" si="80"/>
        <v>July-October</v>
      </c>
    </row>
    <row r="1697" spans="1:17" x14ac:dyDescent="0.3">
      <c r="A1697">
        <v>2016</v>
      </c>
      <c r="B1697" t="s">
        <v>17</v>
      </c>
      <c r="C1697" t="s">
        <v>22</v>
      </c>
      <c r="D1697" t="s">
        <v>34</v>
      </c>
      <c r="E1697" t="str">
        <f t="shared" si="78"/>
        <v>Foreign</v>
      </c>
      <c r="F1697" t="s">
        <v>40</v>
      </c>
      <c r="G1697">
        <v>11</v>
      </c>
      <c r="H1697" t="s">
        <v>47</v>
      </c>
      <c r="I1697" s="3">
        <f t="shared" si="79"/>
        <v>20.09</v>
      </c>
      <c r="J1697" s="3">
        <v>220.99</v>
      </c>
      <c r="K1697" t="s">
        <v>50</v>
      </c>
      <c r="L1697" t="s">
        <v>53</v>
      </c>
      <c r="M1697" t="s">
        <v>57</v>
      </c>
      <c r="N1697">
        <v>3.4</v>
      </c>
      <c r="O1697" t="s">
        <v>59</v>
      </c>
      <c r="P1697" t="s">
        <v>62</v>
      </c>
      <c r="Q1697" t="str">
        <f t="shared" si="80"/>
        <v>July-October</v>
      </c>
    </row>
    <row r="1698" spans="1:17" x14ac:dyDescent="0.3">
      <c r="A1698">
        <v>2017</v>
      </c>
      <c r="B1698" t="s">
        <v>16</v>
      </c>
      <c r="C1698" t="s">
        <v>23</v>
      </c>
      <c r="D1698" t="s">
        <v>32</v>
      </c>
      <c r="E1698" t="str">
        <f t="shared" si="78"/>
        <v>Foreign</v>
      </c>
      <c r="F1698" t="s">
        <v>40</v>
      </c>
      <c r="G1698">
        <v>13</v>
      </c>
      <c r="H1698" t="s">
        <v>45</v>
      </c>
      <c r="I1698" s="3">
        <f t="shared" si="79"/>
        <v>134.68</v>
      </c>
      <c r="J1698" s="3">
        <v>1750.84</v>
      </c>
      <c r="K1698" t="s">
        <v>49</v>
      </c>
      <c r="L1698" t="s">
        <v>53</v>
      </c>
      <c r="M1698" t="s">
        <v>58</v>
      </c>
      <c r="N1698">
        <v>1.1000000000000001</v>
      </c>
      <c r="O1698" t="s">
        <v>60</v>
      </c>
      <c r="P1698" t="s">
        <v>61</v>
      </c>
      <c r="Q1698" t="str">
        <f t="shared" si="80"/>
        <v>March-June</v>
      </c>
    </row>
    <row r="1699" spans="1:17" x14ac:dyDescent="0.3">
      <c r="A1699">
        <v>2015</v>
      </c>
      <c r="B1699" t="s">
        <v>16</v>
      </c>
      <c r="C1699" t="s">
        <v>28</v>
      </c>
      <c r="D1699" t="s">
        <v>31</v>
      </c>
      <c r="E1699" t="str">
        <f t="shared" si="78"/>
        <v>Foreign</v>
      </c>
      <c r="F1699" t="s">
        <v>42</v>
      </c>
      <c r="G1699">
        <v>13</v>
      </c>
      <c r="H1699" t="s">
        <v>45</v>
      </c>
      <c r="I1699" s="3">
        <f t="shared" si="79"/>
        <v>65.88</v>
      </c>
      <c r="J1699" s="3">
        <v>856.43999999999994</v>
      </c>
      <c r="K1699" t="s">
        <v>50</v>
      </c>
      <c r="L1699" t="s">
        <v>55</v>
      </c>
      <c r="M1699" t="s">
        <v>58</v>
      </c>
      <c r="N1699">
        <v>1.4</v>
      </c>
      <c r="O1699" t="s">
        <v>59</v>
      </c>
      <c r="P1699" t="s">
        <v>62</v>
      </c>
      <c r="Q1699" t="str">
        <f t="shared" si="80"/>
        <v>March-June</v>
      </c>
    </row>
    <row r="1700" spans="1:17" x14ac:dyDescent="0.3">
      <c r="A1700">
        <v>2023</v>
      </c>
      <c r="B1700" t="s">
        <v>19</v>
      </c>
      <c r="C1700" t="s">
        <v>23</v>
      </c>
      <c r="D1700" t="s">
        <v>32</v>
      </c>
      <c r="E1700" t="str">
        <f t="shared" si="78"/>
        <v>Foreign</v>
      </c>
      <c r="F1700" t="s">
        <v>39</v>
      </c>
      <c r="G1700">
        <v>9</v>
      </c>
      <c r="H1700" t="s">
        <v>46</v>
      </c>
      <c r="I1700" s="3">
        <f t="shared" si="79"/>
        <v>219.17999999999998</v>
      </c>
      <c r="J1700" s="3">
        <v>1972.62</v>
      </c>
      <c r="K1700" t="s">
        <v>49</v>
      </c>
      <c r="L1700" t="s">
        <v>55</v>
      </c>
      <c r="M1700" t="s">
        <v>58</v>
      </c>
      <c r="N1700">
        <v>4</v>
      </c>
      <c r="O1700" t="s">
        <v>60</v>
      </c>
      <c r="P1700" t="s">
        <v>61</v>
      </c>
      <c r="Q1700" t="str">
        <f t="shared" si="80"/>
        <v>March-June</v>
      </c>
    </row>
    <row r="1701" spans="1:17" x14ac:dyDescent="0.3">
      <c r="A1701">
        <v>2022</v>
      </c>
      <c r="B1701" t="s">
        <v>17</v>
      </c>
      <c r="C1701" t="s">
        <v>23</v>
      </c>
      <c r="D1701" t="s">
        <v>32</v>
      </c>
      <c r="E1701" t="str">
        <f t="shared" si="78"/>
        <v>Foreign</v>
      </c>
      <c r="F1701" t="s">
        <v>41</v>
      </c>
      <c r="G1701">
        <v>5</v>
      </c>
      <c r="H1701" t="s">
        <v>45</v>
      </c>
      <c r="I1701" s="3">
        <f t="shared" si="79"/>
        <v>81.91</v>
      </c>
      <c r="J1701" s="3">
        <v>409.55</v>
      </c>
      <c r="K1701" t="s">
        <v>48</v>
      </c>
      <c r="L1701" t="s">
        <v>53</v>
      </c>
      <c r="M1701" t="s">
        <v>58</v>
      </c>
      <c r="N1701">
        <v>4.5</v>
      </c>
      <c r="O1701" t="s">
        <v>60</v>
      </c>
      <c r="P1701" t="s">
        <v>62</v>
      </c>
      <c r="Q1701" t="str">
        <f t="shared" si="80"/>
        <v>March-June</v>
      </c>
    </row>
    <row r="1702" spans="1:17" x14ac:dyDescent="0.3">
      <c r="A1702">
        <v>2016</v>
      </c>
      <c r="B1702" t="s">
        <v>21</v>
      </c>
      <c r="C1702" t="s">
        <v>26</v>
      </c>
      <c r="D1702" t="s">
        <v>31</v>
      </c>
      <c r="E1702" t="str">
        <f t="shared" si="78"/>
        <v>Foreign</v>
      </c>
      <c r="F1702" t="s">
        <v>41</v>
      </c>
      <c r="G1702">
        <v>2</v>
      </c>
      <c r="H1702" t="s">
        <v>44</v>
      </c>
      <c r="I1702" s="3">
        <f t="shared" si="79"/>
        <v>229.69</v>
      </c>
      <c r="J1702" s="3">
        <v>459.38</v>
      </c>
      <c r="K1702" t="s">
        <v>49</v>
      </c>
      <c r="L1702" t="s">
        <v>55</v>
      </c>
      <c r="M1702" t="s">
        <v>58</v>
      </c>
      <c r="N1702">
        <v>1.8</v>
      </c>
      <c r="O1702" t="s">
        <v>60</v>
      </c>
      <c r="P1702" t="s">
        <v>63</v>
      </c>
      <c r="Q1702" t="str">
        <f t="shared" si="80"/>
        <v>March-June</v>
      </c>
    </row>
    <row r="1703" spans="1:17" x14ac:dyDescent="0.3">
      <c r="A1703">
        <v>2025</v>
      </c>
      <c r="B1703" t="s">
        <v>17</v>
      </c>
      <c r="C1703" t="s">
        <v>24</v>
      </c>
      <c r="D1703" t="s">
        <v>31</v>
      </c>
      <c r="E1703" t="str">
        <f t="shared" si="78"/>
        <v>Foreign</v>
      </c>
      <c r="F1703" t="s">
        <v>40</v>
      </c>
      <c r="G1703">
        <v>8</v>
      </c>
      <c r="H1703" t="s">
        <v>45</v>
      </c>
      <c r="I1703" s="3">
        <f t="shared" si="79"/>
        <v>107.68</v>
      </c>
      <c r="J1703" s="3">
        <v>861.44</v>
      </c>
      <c r="K1703" t="s">
        <v>48</v>
      </c>
      <c r="L1703" t="s">
        <v>54</v>
      </c>
      <c r="M1703" t="s">
        <v>57</v>
      </c>
      <c r="N1703">
        <v>4.2</v>
      </c>
      <c r="O1703" t="s">
        <v>60</v>
      </c>
      <c r="P1703" t="s">
        <v>63</v>
      </c>
      <c r="Q1703" t="str">
        <f t="shared" si="80"/>
        <v>July-October</v>
      </c>
    </row>
    <row r="1704" spans="1:17" x14ac:dyDescent="0.3">
      <c r="A1704">
        <v>2022</v>
      </c>
      <c r="B1704" t="s">
        <v>17</v>
      </c>
      <c r="C1704" t="s">
        <v>25</v>
      </c>
      <c r="D1704" t="s">
        <v>33</v>
      </c>
      <c r="E1704" t="str">
        <f t="shared" si="78"/>
        <v>Foreign</v>
      </c>
      <c r="F1704" t="s">
        <v>41</v>
      </c>
      <c r="G1704">
        <v>13</v>
      </c>
      <c r="H1704" t="s">
        <v>46</v>
      </c>
      <c r="I1704" s="3">
        <f t="shared" si="79"/>
        <v>279.22999999999996</v>
      </c>
      <c r="J1704" s="3">
        <v>3629.99</v>
      </c>
      <c r="K1704" t="s">
        <v>48</v>
      </c>
      <c r="L1704" t="s">
        <v>54</v>
      </c>
      <c r="M1704" t="s">
        <v>57</v>
      </c>
      <c r="N1704">
        <v>2.5</v>
      </c>
      <c r="O1704" t="s">
        <v>60</v>
      </c>
      <c r="P1704" t="s">
        <v>63</v>
      </c>
      <c r="Q1704" t="str">
        <f t="shared" si="80"/>
        <v>July-October</v>
      </c>
    </row>
    <row r="1705" spans="1:17" x14ac:dyDescent="0.3">
      <c r="A1705">
        <v>2023</v>
      </c>
      <c r="B1705" t="s">
        <v>17</v>
      </c>
      <c r="C1705" t="s">
        <v>25</v>
      </c>
      <c r="D1705" t="s">
        <v>29</v>
      </c>
      <c r="E1705" t="str">
        <f t="shared" si="78"/>
        <v>Domestic</v>
      </c>
      <c r="F1705" t="s">
        <v>42</v>
      </c>
      <c r="G1705">
        <v>4</v>
      </c>
      <c r="H1705" t="s">
        <v>44</v>
      </c>
      <c r="I1705" s="3">
        <f t="shared" si="79"/>
        <v>144.72</v>
      </c>
      <c r="J1705" s="3">
        <v>578.88</v>
      </c>
      <c r="K1705" t="s">
        <v>48</v>
      </c>
      <c r="L1705" t="s">
        <v>53</v>
      </c>
      <c r="M1705" t="s">
        <v>56</v>
      </c>
      <c r="N1705">
        <v>2.7</v>
      </c>
      <c r="O1705" t="s">
        <v>59</v>
      </c>
      <c r="P1705" t="s">
        <v>62</v>
      </c>
      <c r="Q1705" t="str">
        <f t="shared" si="80"/>
        <v>November-February</v>
      </c>
    </row>
    <row r="1706" spans="1:17" x14ac:dyDescent="0.3">
      <c r="A1706">
        <v>2015</v>
      </c>
      <c r="B1706" t="s">
        <v>21</v>
      </c>
      <c r="C1706" t="s">
        <v>28</v>
      </c>
      <c r="D1706" t="s">
        <v>29</v>
      </c>
      <c r="E1706" t="str">
        <f t="shared" si="78"/>
        <v>Domestic</v>
      </c>
      <c r="F1706" t="s">
        <v>40</v>
      </c>
      <c r="G1706">
        <v>14</v>
      </c>
      <c r="H1706" t="s">
        <v>46</v>
      </c>
      <c r="I1706" s="3">
        <f t="shared" si="79"/>
        <v>255.06</v>
      </c>
      <c r="J1706" s="3">
        <v>3570.84</v>
      </c>
      <c r="K1706" t="s">
        <v>49</v>
      </c>
      <c r="L1706" t="s">
        <v>52</v>
      </c>
      <c r="M1706" t="s">
        <v>56</v>
      </c>
      <c r="N1706">
        <v>4.5</v>
      </c>
      <c r="O1706" t="s">
        <v>60</v>
      </c>
      <c r="P1706" t="s">
        <v>63</v>
      </c>
      <c r="Q1706" t="str">
        <f t="shared" si="80"/>
        <v>November-February</v>
      </c>
    </row>
    <row r="1707" spans="1:17" x14ac:dyDescent="0.3">
      <c r="A1707">
        <v>2019</v>
      </c>
      <c r="B1707" t="s">
        <v>19</v>
      </c>
      <c r="C1707" t="s">
        <v>25</v>
      </c>
      <c r="D1707" t="s">
        <v>34</v>
      </c>
      <c r="E1707" t="str">
        <f t="shared" si="78"/>
        <v>Foreign</v>
      </c>
      <c r="F1707" t="s">
        <v>41</v>
      </c>
      <c r="G1707">
        <v>2</v>
      </c>
      <c r="H1707" t="s">
        <v>47</v>
      </c>
      <c r="I1707" s="3">
        <f t="shared" si="79"/>
        <v>195.89</v>
      </c>
      <c r="J1707" s="3">
        <v>391.78</v>
      </c>
      <c r="K1707" t="s">
        <v>50</v>
      </c>
      <c r="L1707" t="s">
        <v>52</v>
      </c>
      <c r="M1707" t="s">
        <v>57</v>
      </c>
      <c r="N1707">
        <v>3.5</v>
      </c>
      <c r="O1707" t="s">
        <v>59</v>
      </c>
      <c r="P1707" t="s">
        <v>61</v>
      </c>
      <c r="Q1707" t="str">
        <f t="shared" si="80"/>
        <v>July-October</v>
      </c>
    </row>
    <row r="1708" spans="1:17" x14ac:dyDescent="0.3">
      <c r="A1708">
        <v>2022</v>
      </c>
      <c r="B1708" t="s">
        <v>21</v>
      </c>
      <c r="C1708" t="s">
        <v>26</v>
      </c>
      <c r="D1708" t="s">
        <v>33</v>
      </c>
      <c r="E1708" t="str">
        <f t="shared" si="78"/>
        <v>Foreign</v>
      </c>
      <c r="F1708" t="s">
        <v>43</v>
      </c>
      <c r="G1708">
        <v>6</v>
      </c>
      <c r="H1708" t="s">
        <v>45</v>
      </c>
      <c r="I1708" s="3">
        <f t="shared" si="79"/>
        <v>293.67</v>
      </c>
      <c r="J1708" s="3">
        <v>1762.02</v>
      </c>
      <c r="K1708" t="s">
        <v>48</v>
      </c>
      <c r="L1708" t="s">
        <v>52</v>
      </c>
      <c r="M1708" t="s">
        <v>57</v>
      </c>
      <c r="N1708">
        <v>4.2</v>
      </c>
      <c r="O1708" t="s">
        <v>59</v>
      </c>
      <c r="P1708" t="s">
        <v>63</v>
      </c>
      <c r="Q1708" t="str">
        <f t="shared" si="80"/>
        <v>July-October</v>
      </c>
    </row>
    <row r="1709" spans="1:17" x14ac:dyDescent="0.3">
      <c r="A1709">
        <v>2025</v>
      </c>
      <c r="B1709" t="s">
        <v>18</v>
      </c>
      <c r="C1709" t="s">
        <v>22</v>
      </c>
      <c r="D1709" t="s">
        <v>35</v>
      </c>
      <c r="E1709" t="str">
        <f t="shared" si="78"/>
        <v>Foreign</v>
      </c>
      <c r="F1709" t="s">
        <v>41</v>
      </c>
      <c r="G1709">
        <v>1</v>
      </c>
      <c r="H1709" t="s">
        <v>44</v>
      </c>
      <c r="I1709" s="3">
        <f t="shared" si="79"/>
        <v>227.96</v>
      </c>
      <c r="J1709" s="3">
        <v>227.96</v>
      </c>
      <c r="K1709" t="s">
        <v>50</v>
      </c>
      <c r="L1709" t="s">
        <v>55</v>
      </c>
      <c r="M1709" t="s">
        <v>56</v>
      </c>
      <c r="N1709">
        <v>4.0999999999999996</v>
      </c>
      <c r="O1709" t="s">
        <v>59</v>
      </c>
      <c r="P1709" t="s">
        <v>63</v>
      </c>
      <c r="Q1709" t="str">
        <f t="shared" si="80"/>
        <v>November-February</v>
      </c>
    </row>
    <row r="1710" spans="1:17" x14ac:dyDescent="0.3">
      <c r="A1710">
        <v>2016</v>
      </c>
      <c r="B1710" t="s">
        <v>19</v>
      </c>
      <c r="C1710" t="s">
        <v>24</v>
      </c>
      <c r="D1710" t="s">
        <v>30</v>
      </c>
      <c r="E1710" t="str">
        <f t="shared" si="78"/>
        <v>Foreign</v>
      </c>
      <c r="F1710" t="s">
        <v>42</v>
      </c>
      <c r="G1710">
        <v>8</v>
      </c>
      <c r="H1710" t="s">
        <v>44</v>
      </c>
      <c r="I1710" s="3">
        <f t="shared" si="79"/>
        <v>223.76</v>
      </c>
      <c r="J1710" s="3">
        <v>1790.08</v>
      </c>
      <c r="K1710" t="s">
        <v>51</v>
      </c>
      <c r="L1710" t="s">
        <v>52</v>
      </c>
      <c r="M1710" t="s">
        <v>56</v>
      </c>
      <c r="N1710">
        <v>3.3</v>
      </c>
      <c r="O1710" t="s">
        <v>59</v>
      </c>
      <c r="P1710" t="s">
        <v>62</v>
      </c>
      <c r="Q1710" t="str">
        <f t="shared" si="80"/>
        <v>November-February</v>
      </c>
    </row>
    <row r="1711" spans="1:17" x14ac:dyDescent="0.3">
      <c r="A1711">
        <v>2018</v>
      </c>
      <c r="B1711" t="s">
        <v>18</v>
      </c>
      <c r="C1711" t="s">
        <v>28</v>
      </c>
      <c r="D1711" t="s">
        <v>33</v>
      </c>
      <c r="E1711" t="str">
        <f t="shared" si="78"/>
        <v>Foreign</v>
      </c>
      <c r="F1711" t="s">
        <v>41</v>
      </c>
      <c r="G1711">
        <v>9</v>
      </c>
      <c r="H1711" t="s">
        <v>45</v>
      </c>
      <c r="I1711" s="3">
        <f t="shared" si="79"/>
        <v>94.16</v>
      </c>
      <c r="J1711" s="3">
        <v>847.43999999999994</v>
      </c>
      <c r="K1711" t="s">
        <v>51</v>
      </c>
      <c r="L1711" t="s">
        <v>54</v>
      </c>
      <c r="M1711" t="s">
        <v>58</v>
      </c>
      <c r="N1711">
        <v>4</v>
      </c>
      <c r="O1711" t="s">
        <v>59</v>
      </c>
      <c r="P1711" t="s">
        <v>61</v>
      </c>
      <c r="Q1711" t="str">
        <f t="shared" si="80"/>
        <v>March-June</v>
      </c>
    </row>
    <row r="1712" spans="1:17" x14ac:dyDescent="0.3">
      <c r="A1712">
        <v>2021</v>
      </c>
      <c r="B1712" t="s">
        <v>18</v>
      </c>
      <c r="C1712" t="s">
        <v>25</v>
      </c>
      <c r="D1712" t="s">
        <v>31</v>
      </c>
      <c r="E1712" t="str">
        <f t="shared" si="78"/>
        <v>Foreign</v>
      </c>
      <c r="F1712" t="s">
        <v>39</v>
      </c>
      <c r="G1712">
        <v>7</v>
      </c>
      <c r="H1712" t="s">
        <v>47</v>
      </c>
      <c r="I1712" s="3">
        <f t="shared" si="79"/>
        <v>161.35999999999999</v>
      </c>
      <c r="J1712" s="3">
        <v>1129.52</v>
      </c>
      <c r="K1712" t="s">
        <v>48</v>
      </c>
      <c r="L1712" t="s">
        <v>52</v>
      </c>
      <c r="M1712" t="s">
        <v>56</v>
      </c>
      <c r="N1712">
        <v>3.8</v>
      </c>
      <c r="O1712" t="s">
        <v>60</v>
      </c>
      <c r="P1712" t="s">
        <v>61</v>
      </c>
      <c r="Q1712" t="str">
        <f t="shared" si="80"/>
        <v>November-February</v>
      </c>
    </row>
    <row r="1713" spans="1:17" x14ac:dyDescent="0.3">
      <c r="A1713">
        <v>2017</v>
      </c>
      <c r="B1713" t="s">
        <v>18</v>
      </c>
      <c r="C1713" t="s">
        <v>26</v>
      </c>
      <c r="D1713" t="s">
        <v>35</v>
      </c>
      <c r="E1713" t="str">
        <f t="shared" si="78"/>
        <v>Foreign</v>
      </c>
      <c r="F1713" t="s">
        <v>39</v>
      </c>
      <c r="G1713">
        <v>13</v>
      </c>
      <c r="H1713" t="s">
        <v>47</v>
      </c>
      <c r="I1713" s="3">
        <f t="shared" si="79"/>
        <v>101.23</v>
      </c>
      <c r="J1713" s="3">
        <v>1315.99</v>
      </c>
      <c r="K1713" t="s">
        <v>51</v>
      </c>
      <c r="L1713" t="s">
        <v>53</v>
      </c>
      <c r="M1713" t="s">
        <v>57</v>
      </c>
      <c r="N1713">
        <v>2.9</v>
      </c>
      <c r="O1713" t="s">
        <v>59</v>
      </c>
      <c r="P1713" t="s">
        <v>63</v>
      </c>
      <c r="Q1713" t="str">
        <f t="shared" si="80"/>
        <v>July-October</v>
      </c>
    </row>
    <row r="1714" spans="1:17" x14ac:dyDescent="0.3">
      <c r="A1714">
        <v>2019</v>
      </c>
      <c r="B1714" t="s">
        <v>16</v>
      </c>
      <c r="C1714" t="s">
        <v>24</v>
      </c>
      <c r="D1714" t="s">
        <v>29</v>
      </c>
      <c r="E1714" t="str">
        <f t="shared" si="78"/>
        <v>Domestic</v>
      </c>
      <c r="F1714" t="s">
        <v>40</v>
      </c>
      <c r="G1714">
        <v>13</v>
      </c>
      <c r="H1714" t="s">
        <v>45</v>
      </c>
      <c r="I1714" s="3">
        <f t="shared" si="79"/>
        <v>25.4</v>
      </c>
      <c r="J1714" s="3">
        <v>330.2</v>
      </c>
      <c r="K1714" t="s">
        <v>48</v>
      </c>
      <c r="L1714" t="s">
        <v>55</v>
      </c>
      <c r="M1714" t="s">
        <v>58</v>
      </c>
      <c r="N1714">
        <v>1.6</v>
      </c>
      <c r="O1714" t="s">
        <v>59</v>
      </c>
      <c r="P1714" t="s">
        <v>61</v>
      </c>
      <c r="Q1714" t="str">
        <f t="shared" si="80"/>
        <v>March-June</v>
      </c>
    </row>
    <row r="1715" spans="1:17" x14ac:dyDescent="0.3">
      <c r="A1715">
        <v>2022</v>
      </c>
      <c r="B1715" t="s">
        <v>20</v>
      </c>
      <c r="C1715" t="s">
        <v>24</v>
      </c>
      <c r="D1715" t="s">
        <v>34</v>
      </c>
      <c r="E1715" t="str">
        <f t="shared" si="78"/>
        <v>Foreign</v>
      </c>
      <c r="F1715" t="s">
        <v>39</v>
      </c>
      <c r="G1715">
        <v>9</v>
      </c>
      <c r="H1715" t="s">
        <v>45</v>
      </c>
      <c r="I1715" s="3">
        <f t="shared" si="79"/>
        <v>218.96</v>
      </c>
      <c r="J1715" s="3">
        <v>1970.64</v>
      </c>
      <c r="K1715" t="s">
        <v>49</v>
      </c>
      <c r="L1715" t="s">
        <v>54</v>
      </c>
      <c r="M1715" t="s">
        <v>58</v>
      </c>
      <c r="N1715">
        <v>2.1</v>
      </c>
      <c r="O1715" t="s">
        <v>59</v>
      </c>
      <c r="P1715" t="s">
        <v>63</v>
      </c>
      <c r="Q1715" t="str">
        <f t="shared" si="80"/>
        <v>March-June</v>
      </c>
    </row>
    <row r="1716" spans="1:17" x14ac:dyDescent="0.3">
      <c r="A1716">
        <v>2024</v>
      </c>
      <c r="B1716" t="s">
        <v>20</v>
      </c>
      <c r="C1716" t="s">
        <v>27</v>
      </c>
      <c r="D1716" t="s">
        <v>36</v>
      </c>
      <c r="E1716" t="str">
        <f t="shared" si="78"/>
        <v>Foreign</v>
      </c>
      <c r="F1716" t="s">
        <v>42</v>
      </c>
      <c r="G1716">
        <v>2</v>
      </c>
      <c r="H1716" t="s">
        <v>45</v>
      </c>
      <c r="I1716" s="3">
        <f t="shared" si="79"/>
        <v>86.03</v>
      </c>
      <c r="J1716" s="3">
        <v>172.06</v>
      </c>
      <c r="K1716" t="s">
        <v>49</v>
      </c>
      <c r="L1716" t="s">
        <v>54</v>
      </c>
      <c r="M1716" t="s">
        <v>58</v>
      </c>
      <c r="N1716">
        <v>2.5</v>
      </c>
      <c r="O1716" t="s">
        <v>59</v>
      </c>
      <c r="P1716" t="s">
        <v>61</v>
      </c>
      <c r="Q1716" t="str">
        <f t="shared" si="80"/>
        <v>March-June</v>
      </c>
    </row>
    <row r="1717" spans="1:17" x14ac:dyDescent="0.3">
      <c r="A1717">
        <v>2017</v>
      </c>
      <c r="B1717" t="s">
        <v>18</v>
      </c>
      <c r="C1717" t="s">
        <v>24</v>
      </c>
      <c r="D1717" t="s">
        <v>32</v>
      </c>
      <c r="E1717" t="str">
        <f t="shared" si="78"/>
        <v>Foreign</v>
      </c>
      <c r="F1717" t="s">
        <v>43</v>
      </c>
      <c r="G1717">
        <v>11</v>
      </c>
      <c r="H1717" t="s">
        <v>46</v>
      </c>
      <c r="I1717" s="3">
        <f t="shared" si="79"/>
        <v>131.25</v>
      </c>
      <c r="J1717" s="3">
        <v>1443.75</v>
      </c>
      <c r="K1717" t="s">
        <v>49</v>
      </c>
      <c r="L1717" t="s">
        <v>53</v>
      </c>
      <c r="M1717" t="s">
        <v>58</v>
      </c>
      <c r="N1717">
        <v>3.3</v>
      </c>
      <c r="O1717" t="s">
        <v>59</v>
      </c>
      <c r="P1717" t="s">
        <v>62</v>
      </c>
      <c r="Q1717" t="str">
        <f t="shared" si="80"/>
        <v>March-June</v>
      </c>
    </row>
    <row r="1718" spans="1:17" x14ac:dyDescent="0.3">
      <c r="A1718">
        <v>2018</v>
      </c>
      <c r="B1718" t="s">
        <v>18</v>
      </c>
      <c r="C1718" t="s">
        <v>23</v>
      </c>
      <c r="D1718" t="s">
        <v>34</v>
      </c>
      <c r="E1718" t="str">
        <f t="shared" si="78"/>
        <v>Foreign</v>
      </c>
      <c r="F1718" t="s">
        <v>43</v>
      </c>
      <c r="G1718">
        <v>1</v>
      </c>
      <c r="H1718" t="s">
        <v>44</v>
      </c>
      <c r="I1718" s="3">
        <f t="shared" si="79"/>
        <v>99.7</v>
      </c>
      <c r="J1718" s="3">
        <v>99.7</v>
      </c>
      <c r="K1718" t="s">
        <v>50</v>
      </c>
      <c r="L1718" t="s">
        <v>55</v>
      </c>
      <c r="M1718" t="s">
        <v>57</v>
      </c>
      <c r="N1718">
        <v>2.2000000000000002</v>
      </c>
      <c r="O1718" t="s">
        <v>60</v>
      </c>
      <c r="P1718" t="s">
        <v>63</v>
      </c>
      <c r="Q1718" t="str">
        <f t="shared" si="80"/>
        <v>July-October</v>
      </c>
    </row>
    <row r="1719" spans="1:17" x14ac:dyDescent="0.3">
      <c r="A1719">
        <v>2023</v>
      </c>
      <c r="B1719" t="s">
        <v>15</v>
      </c>
      <c r="C1719" t="s">
        <v>26</v>
      </c>
      <c r="D1719" t="s">
        <v>34</v>
      </c>
      <c r="E1719" t="str">
        <f t="shared" si="78"/>
        <v>Foreign</v>
      </c>
      <c r="F1719" t="s">
        <v>40</v>
      </c>
      <c r="G1719">
        <v>7</v>
      </c>
      <c r="H1719" t="s">
        <v>44</v>
      </c>
      <c r="I1719" s="3">
        <f t="shared" si="79"/>
        <v>75.900000000000006</v>
      </c>
      <c r="J1719" s="3">
        <v>531.30000000000007</v>
      </c>
      <c r="K1719" t="s">
        <v>48</v>
      </c>
      <c r="L1719" t="s">
        <v>53</v>
      </c>
      <c r="M1719" t="s">
        <v>57</v>
      </c>
      <c r="N1719">
        <v>1.8</v>
      </c>
      <c r="O1719" t="s">
        <v>59</v>
      </c>
      <c r="P1719" t="s">
        <v>63</v>
      </c>
      <c r="Q1719" t="str">
        <f t="shared" si="80"/>
        <v>July-October</v>
      </c>
    </row>
    <row r="1720" spans="1:17" x14ac:dyDescent="0.3">
      <c r="A1720">
        <v>2021</v>
      </c>
      <c r="B1720" t="s">
        <v>20</v>
      </c>
      <c r="C1720" t="s">
        <v>22</v>
      </c>
      <c r="D1720" t="s">
        <v>31</v>
      </c>
      <c r="E1720" t="str">
        <f t="shared" si="78"/>
        <v>Foreign</v>
      </c>
      <c r="F1720" t="s">
        <v>40</v>
      </c>
      <c r="G1720">
        <v>4</v>
      </c>
      <c r="H1720" t="s">
        <v>45</v>
      </c>
      <c r="I1720" s="3">
        <f t="shared" si="79"/>
        <v>38.79</v>
      </c>
      <c r="J1720" s="3">
        <v>155.16</v>
      </c>
      <c r="K1720" t="s">
        <v>48</v>
      </c>
      <c r="L1720" t="s">
        <v>52</v>
      </c>
      <c r="M1720" t="s">
        <v>56</v>
      </c>
      <c r="N1720">
        <v>1.1000000000000001</v>
      </c>
      <c r="O1720" t="s">
        <v>59</v>
      </c>
      <c r="P1720" t="s">
        <v>61</v>
      </c>
      <c r="Q1720" t="str">
        <f t="shared" si="80"/>
        <v>November-February</v>
      </c>
    </row>
    <row r="1721" spans="1:17" x14ac:dyDescent="0.3">
      <c r="A1721">
        <v>2015</v>
      </c>
      <c r="B1721" t="s">
        <v>15</v>
      </c>
      <c r="C1721" t="s">
        <v>16</v>
      </c>
      <c r="D1721" t="s">
        <v>30</v>
      </c>
      <c r="E1721" t="str">
        <f t="shared" si="78"/>
        <v>Foreign</v>
      </c>
      <c r="F1721" t="s">
        <v>39</v>
      </c>
      <c r="G1721">
        <v>10</v>
      </c>
      <c r="H1721" t="s">
        <v>46</v>
      </c>
      <c r="I1721" s="3">
        <f t="shared" si="79"/>
        <v>114.60999999999999</v>
      </c>
      <c r="J1721" s="3">
        <v>1146.0999999999999</v>
      </c>
      <c r="K1721" t="s">
        <v>50</v>
      </c>
      <c r="L1721" t="s">
        <v>55</v>
      </c>
      <c r="M1721" t="s">
        <v>56</v>
      </c>
      <c r="N1721">
        <v>1.9</v>
      </c>
      <c r="O1721" t="s">
        <v>59</v>
      </c>
      <c r="P1721" t="s">
        <v>63</v>
      </c>
      <c r="Q1721" t="str">
        <f t="shared" si="80"/>
        <v>November-February</v>
      </c>
    </row>
    <row r="1722" spans="1:17" x14ac:dyDescent="0.3">
      <c r="A1722">
        <v>2018</v>
      </c>
      <c r="B1722" t="s">
        <v>19</v>
      </c>
      <c r="C1722" t="s">
        <v>27</v>
      </c>
      <c r="D1722" t="s">
        <v>33</v>
      </c>
      <c r="E1722" t="str">
        <f t="shared" si="78"/>
        <v>Foreign</v>
      </c>
      <c r="F1722" t="s">
        <v>42</v>
      </c>
      <c r="G1722">
        <v>8</v>
      </c>
      <c r="H1722" t="s">
        <v>46</v>
      </c>
      <c r="I1722" s="3">
        <f t="shared" si="79"/>
        <v>42.89</v>
      </c>
      <c r="J1722" s="3">
        <v>343.12</v>
      </c>
      <c r="K1722" t="s">
        <v>50</v>
      </c>
      <c r="L1722" t="s">
        <v>55</v>
      </c>
      <c r="M1722" t="s">
        <v>57</v>
      </c>
      <c r="N1722">
        <v>3.2</v>
      </c>
      <c r="O1722" t="s">
        <v>60</v>
      </c>
      <c r="P1722" t="s">
        <v>62</v>
      </c>
      <c r="Q1722" t="str">
        <f t="shared" si="80"/>
        <v>July-October</v>
      </c>
    </row>
    <row r="1723" spans="1:17" x14ac:dyDescent="0.3">
      <c r="A1723">
        <v>2018</v>
      </c>
      <c r="B1723" t="s">
        <v>15</v>
      </c>
      <c r="C1723" t="s">
        <v>26</v>
      </c>
      <c r="D1723" t="s">
        <v>31</v>
      </c>
      <c r="E1723" t="str">
        <f t="shared" si="78"/>
        <v>Foreign</v>
      </c>
      <c r="F1723" t="s">
        <v>39</v>
      </c>
      <c r="G1723">
        <v>3</v>
      </c>
      <c r="H1723" t="s">
        <v>44</v>
      </c>
      <c r="I1723" s="3">
        <f t="shared" si="79"/>
        <v>171.29</v>
      </c>
      <c r="J1723" s="3">
        <v>513.87</v>
      </c>
      <c r="K1723" t="s">
        <v>51</v>
      </c>
      <c r="L1723" t="s">
        <v>54</v>
      </c>
      <c r="M1723" t="s">
        <v>57</v>
      </c>
      <c r="N1723">
        <v>1.6</v>
      </c>
      <c r="O1723" t="s">
        <v>59</v>
      </c>
      <c r="P1723" t="s">
        <v>63</v>
      </c>
      <c r="Q1723" t="str">
        <f t="shared" si="80"/>
        <v>July-October</v>
      </c>
    </row>
    <row r="1724" spans="1:17" x14ac:dyDescent="0.3">
      <c r="A1724">
        <v>2023</v>
      </c>
      <c r="B1724" t="s">
        <v>17</v>
      </c>
      <c r="C1724" t="s">
        <v>26</v>
      </c>
      <c r="D1724" t="s">
        <v>32</v>
      </c>
      <c r="E1724" t="str">
        <f t="shared" si="78"/>
        <v>Foreign</v>
      </c>
      <c r="F1724" t="s">
        <v>42</v>
      </c>
      <c r="G1724">
        <v>7</v>
      </c>
      <c r="H1724" t="s">
        <v>47</v>
      </c>
      <c r="I1724" s="3">
        <f t="shared" si="79"/>
        <v>25.490000000000002</v>
      </c>
      <c r="J1724" s="3">
        <v>178.43</v>
      </c>
      <c r="K1724" t="s">
        <v>51</v>
      </c>
      <c r="L1724" t="s">
        <v>52</v>
      </c>
      <c r="M1724" t="s">
        <v>56</v>
      </c>
      <c r="N1724">
        <v>1.1000000000000001</v>
      </c>
      <c r="O1724" t="s">
        <v>60</v>
      </c>
      <c r="P1724" t="s">
        <v>62</v>
      </c>
      <c r="Q1724" t="str">
        <f t="shared" si="80"/>
        <v>November-February</v>
      </c>
    </row>
    <row r="1725" spans="1:17" x14ac:dyDescent="0.3">
      <c r="A1725">
        <v>2020</v>
      </c>
      <c r="B1725" t="s">
        <v>16</v>
      </c>
      <c r="C1725" t="s">
        <v>26</v>
      </c>
      <c r="D1725" t="s">
        <v>31</v>
      </c>
      <c r="E1725" t="str">
        <f t="shared" si="78"/>
        <v>Foreign</v>
      </c>
      <c r="F1725" t="s">
        <v>42</v>
      </c>
      <c r="G1725">
        <v>7</v>
      </c>
      <c r="H1725" t="s">
        <v>45</v>
      </c>
      <c r="I1725" s="3">
        <f t="shared" si="79"/>
        <v>283.20999999999998</v>
      </c>
      <c r="J1725" s="3">
        <v>1982.47</v>
      </c>
      <c r="K1725" t="s">
        <v>49</v>
      </c>
      <c r="L1725" t="s">
        <v>52</v>
      </c>
      <c r="M1725" t="s">
        <v>57</v>
      </c>
      <c r="N1725">
        <v>1.3</v>
      </c>
      <c r="O1725" t="s">
        <v>60</v>
      </c>
      <c r="P1725" t="s">
        <v>63</v>
      </c>
      <c r="Q1725" t="str">
        <f t="shared" si="80"/>
        <v>July-October</v>
      </c>
    </row>
    <row r="1726" spans="1:17" x14ac:dyDescent="0.3">
      <c r="A1726">
        <v>2023</v>
      </c>
      <c r="B1726" t="s">
        <v>19</v>
      </c>
      <c r="C1726" t="s">
        <v>28</v>
      </c>
      <c r="D1726" t="s">
        <v>32</v>
      </c>
      <c r="E1726" t="str">
        <f t="shared" si="78"/>
        <v>Foreign</v>
      </c>
      <c r="F1726" t="s">
        <v>43</v>
      </c>
      <c r="G1726">
        <v>11</v>
      </c>
      <c r="H1726" t="s">
        <v>45</v>
      </c>
      <c r="I1726" s="3">
        <f t="shared" si="79"/>
        <v>290.61</v>
      </c>
      <c r="J1726" s="3">
        <v>3196.71</v>
      </c>
      <c r="K1726" t="s">
        <v>50</v>
      </c>
      <c r="L1726" t="s">
        <v>54</v>
      </c>
      <c r="M1726" t="s">
        <v>57</v>
      </c>
      <c r="N1726">
        <v>4.8</v>
      </c>
      <c r="O1726" t="s">
        <v>60</v>
      </c>
      <c r="P1726" t="s">
        <v>61</v>
      </c>
      <c r="Q1726" t="str">
        <f t="shared" si="80"/>
        <v>July-October</v>
      </c>
    </row>
    <row r="1727" spans="1:17" x14ac:dyDescent="0.3">
      <c r="A1727">
        <v>2020</v>
      </c>
      <c r="B1727" t="s">
        <v>21</v>
      </c>
      <c r="C1727" t="s">
        <v>25</v>
      </c>
      <c r="D1727" t="s">
        <v>31</v>
      </c>
      <c r="E1727" t="str">
        <f t="shared" si="78"/>
        <v>Foreign</v>
      </c>
      <c r="F1727" t="s">
        <v>42</v>
      </c>
      <c r="G1727">
        <v>10</v>
      </c>
      <c r="H1727" t="s">
        <v>46</v>
      </c>
      <c r="I1727" s="3">
        <f t="shared" si="79"/>
        <v>105.3</v>
      </c>
      <c r="J1727" s="3">
        <v>1053</v>
      </c>
      <c r="K1727" t="s">
        <v>50</v>
      </c>
      <c r="L1727" t="s">
        <v>53</v>
      </c>
      <c r="M1727" t="s">
        <v>58</v>
      </c>
      <c r="N1727">
        <v>1.1000000000000001</v>
      </c>
      <c r="O1727" t="s">
        <v>60</v>
      </c>
      <c r="P1727" t="s">
        <v>62</v>
      </c>
      <c r="Q1727" t="str">
        <f t="shared" si="80"/>
        <v>March-June</v>
      </c>
    </row>
    <row r="1728" spans="1:17" x14ac:dyDescent="0.3">
      <c r="A1728">
        <v>2020</v>
      </c>
      <c r="B1728" t="s">
        <v>20</v>
      </c>
      <c r="C1728" t="s">
        <v>28</v>
      </c>
      <c r="D1728" t="s">
        <v>36</v>
      </c>
      <c r="E1728" t="str">
        <f t="shared" si="78"/>
        <v>Foreign</v>
      </c>
      <c r="F1728" t="s">
        <v>41</v>
      </c>
      <c r="G1728">
        <v>9</v>
      </c>
      <c r="H1728" t="s">
        <v>44</v>
      </c>
      <c r="I1728" s="3">
        <f t="shared" si="79"/>
        <v>92.85</v>
      </c>
      <c r="J1728" s="3">
        <v>835.65</v>
      </c>
      <c r="K1728" t="s">
        <v>50</v>
      </c>
      <c r="L1728" t="s">
        <v>54</v>
      </c>
      <c r="M1728" t="s">
        <v>57</v>
      </c>
      <c r="N1728">
        <v>2.9</v>
      </c>
      <c r="O1728" t="s">
        <v>60</v>
      </c>
      <c r="P1728" t="s">
        <v>61</v>
      </c>
      <c r="Q1728" t="str">
        <f t="shared" si="80"/>
        <v>July-October</v>
      </c>
    </row>
    <row r="1729" spans="1:17" x14ac:dyDescent="0.3">
      <c r="A1729">
        <v>2019</v>
      </c>
      <c r="B1729" t="s">
        <v>18</v>
      </c>
      <c r="C1729" t="s">
        <v>23</v>
      </c>
      <c r="D1729" t="s">
        <v>29</v>
      </c>
      <c r="E1729" t="str">
        <f t="shared" si="78"/>
        <v>Domestic</v>
      </c>
      <c r="F1729" t="s">
        <v>42</v>
      </c>
      <c r="G1729">
        <v>11</v>
      </c>
      <c r="H1729" t="s">
        <v>46</v>
      </c>
      <c r="I1729" s="3">
        <f t="shared" si="79"/>
        <v>49.23</v>
      </c>
      <c r="J1729" s="3">
        <v>541.53</v>
      </c>
      <c r="K1729" t="s">
        <v>48</v>
      </c>
      <c r="L1729" t="s">
        <v>53</v>
      </c>
      <c r="M1729" t="s">
        <v>58</v>
      </c>
      <c r="N1729">
        <v>3.8</v>
      </c>
      <c r="O1729" t="s">
        <v>59</v>
      </c>
      <c r="P1729" t="s">
        <v>63</v>
      </c>
      <c r="Q1729" t="str">
        <f t="shared" si="80"/>
        <v>March-June</v>
      </c>
    </row>
    <row r="1730" spans="1:17" x14ac:dyDescent="0.3">
      <c r="A1730">
        <v>2019</v>
      </c>
      <c r="B1730" t="s">
        <v>19</v>
      </c>
      <c r="C1730" t="s">
        <v>22</v>
      </c>
      <c r="D1730" t="s">
        <v>30</v>
      </c>
      <c r="E1730" t="str">
        <f t="shared" si="78"/>
        <v>Foreign</v>
      </c>
      <c r="F1730" t="s">
        <v>43</v>
      </c>
      <c r="G1730">
        <v>4</v>
      </c>
      <c r="H1730" t="s">
        <v>47</v>
      </c>
      <c r="I1730" s="3">
        <f t="shared" si="79"/>
        <v>273.38</v>
      </c>
      <c r="J1730" s="3">
        <v>1093.52</v>
      </c>
      <c r="K1730" t="s">
        <v>51</v>
      </c>
      <c r="L1730" t="s">
        <v>53</v>
      </c>
      <c r="M1730" t="s">
        <v>57</v>
      </c>
      <c r="N1730">
        <v>1.9</v>
      </c>
      <c r="O1730" t="s">
        <v>60</v>
      </c>
      <c r="P1730" t="s">
        <v>63</v>
      </c>
      <c r="Q1730" t="str">
        <f t="shared" si="80"/>
        <v>July-October</v>
      </c>
    </row>
    <row r="1731" spans="1:17" x14ac:dyDescent="0.3">
      <c r="A1731">
        <v>2016</v>
      </c>
      <c r="B1731" t="s">
        <v>18</v>
      </c>
      <c r="C1731" t="s">
        <v>23</v>
      </c>
      <c r="D1731" t="s">
        <v>36</v>
      </c>
      <c r="E1731" t="str">
        <f t="shared" ref="E1731:E1794" si="81">IF(D1731="India","Domestic","Foreign")</f>
        <v>Foreign</v>
      </c>
      <c r="F1731" t="s">
        <v>39</v>
      </c>
      <c r="G1731">
        <v>14</v>
      </c>
      <c r="H1731" t="s">
        <v>44</v>
      </c>
      <c r="I1731" s="3">
        <f t="shared" ref="I1731:I1794" si="82">J1731/G1731</f>
        <v>184.32</v>
      </c>
      <c r="J1731" s="3">
        <v>2580.48</v>
      </c>
      <c r="K1731" t="s">
        <v>50</v>
      </c>
      <c r="L1731" t="s">
        <v>55</v>
      </c>
      <c r="M1731" t="s">
        <v>56</v>
      </c>
      <c r="N1731">
        <v>4.9000000000000004</v>
      </c>
      <c r="O1731" t="s">
        <v>60</v>
      </c>
      <c r="P1731" t="s">
        <v>63</v>
      </c>
      <c r="Q1731" t="str">
        <f t="shared" ref="Q1731:Q1794" si="83">IF(M1731="Summer","March-June",IF(M1731="Monsoon","July-October","November-February"))</f>
        <v>November-February</v>
      </c>
    </row>
    <row r="1732" spans="1:17" x14ac:dyDescent="0.3">
      <c r="A1732">
        <v>2022</v>
      </c>
      <c r="B1732" t="s">
        <v>21</v>
      </c>
      <c r="C1732" t="s">
        <v>26</v>
      </c>
      <c r="D1732" t="s">
        <v>35</v>
      </c>
      <c r="E1732" t="str">
        <f t="shared" si="81"/>
        <v>Foreign</v>
      </c>
      <c r="F1732" t="s">
        <v>42</v>
      </c>
      <c r="G1732">
        <v>10</v>
      </c>
      <c r="H1732" t="s">
        <v>45</v>
      </c>
      <c r="I1732" s="3">
        <f t="shared" si="82"/>
        <v>190.82999999999998</v>
      </c>
      <c r="J1732" s="3">
        <v>1908.3</v>
      </c>
      <c r="K1732" t="s">
        <v>49</v>
      </c>
      <c r="L1732" t="s">
        <v>52</v>
      </c>
      <c r="M1732" t="s">
        <v>57</v>
      </c>
      <c r="N1732">
        <v>1.1000000000000001</v>
      </c>
      <c r="O1732" t="s">
        <v>59</v>
      </c>
      <c r="P1732" t="s">
        <v>61</v>
      </c>
      <c r="Q1732" t="str">
        <f t="shared" si="83"/>
        <v>July-October</v>
      </c>
    </row>
    <row r="1733" spans="1:17" x14ac:dyDescent="0.3">
      <c r="A1733">
        <v>2022</v>
      </c>
      <c r="B1733" t="s">
        <v>19</v>
      </c>
      <c r="C1733" t="s">
        <v>25</v>
      </c>
      <c r="D1733" t="s">
        <v>29</v>
      </c>
      <c r="E1733" t="str">
        <f t="shared" si="81"/>
        <v>Domestic</v>
      </c>
      <c r="F1733" t="s">
        <v>41</v>
      </c>
      <c r="G1733">
        <v>13</v>
      </c>
      <c r="H1733" t="s">
        <v>44</v>
      </c>
      <c r="I1733" s="3">
        <f t="shared" si="82"/>
        <v>270.84000000000003</v>
      </c>
      <c r="J1733" s="3">
        <v>3520.92</v>
      </c>
      <c r="K1733" t="s">
        <v>48</v>
      </c>
      <c r="L1733" t="s">
        <v>52</v>
      </c>
      <c r="M1733" t="s">
        <v>57</v>
      </c>
      <c r="N1733">
        <v>4.5</v>
      </c>
      <c r="O1733" t="s">
        <v>59</v>
      </c>
      <c r="P1733" t="s">
        <v>61</v>
      </c>
      <c r="Q1733" t="str">
        <f t="shared" si="83"/>
        <v>July-October</v>
      </c>
    </row>
    <row r="1734" spans="1:17" x14ac:dyDescent="0.3">
      <c r="A1734">
        <v>2025</v>
      </c>
      <c r="B1734" t="s">
        <v>20</v>
      </c>
      <c r="C1734" t="s">
        <v>23</v>
      </c>
      <c r="D1734" t="s">
        <v>29</v>
      </c>
      <c r="E1734" t="str">
        <f t="shared" si="81"/>
        <v>Domestic</v>
      </c>
      <c r="F1734" t="s">
        <v>40</v>
      </c>
      <c r="G1734">
        <v>14</v>
      </c>
      <c r="H1734" t="s">
        <v>44</v>
      </c>
      <c r="I1734" s="3">
        <f t="shared" si="82"/>
        <v>275.02000000000004</v>
      </c>
      <c r="J1734" s="3">
        <v>3850.28</v>
      </c>
      <c r="K1734" t="s">
        <v>50</v>
      </c>
      <c r="L1734" t="s">
        <v>52</v>
      </c>
      <c r="M1734" t="s">
        <v>56</v>
      </c>
      <c r="N1734">
        <v>2.6</v>
      </c>
      <c r="O1734" t="s">
        <v>59</v>
      </c>
      <c r="P1734" t="s">
        <v>63</v>
      </c>
      <c r="Q1734" t="str">
        <f t="shared" si="83"/>
        <v>November-February</v>
      </c>
    </row>
    <row r="1735" spans="1:17" x14ac:dyDescent="0.3">
      <c r="A1735">
        <v>2015</v>
      </c>
      <c r="B1735" t="s">
        <v>19</v>
      </c>
      <c r="C1735" t="s">
        <v>28</v>
      </c>
      <c r="D1735" t="s">
        <v>29</v>
      </c>
      <c r="E1735" t="str">
        <f t="shared" si="81"/>
        <v>Domestic</v>
      </c>
      <c r="F1735" t="s">
        <v>39</v>
      </c>
      <c r="G1735">
        <v>1</v>
      </c>
      <c r="H1735" t="s">
        <v>45</v>
      </c>
      <c r="I1735" s="3">
        <f t="shared" si="82"/>
        <v>251.94</v>
      </c>
      <c r="J1735" s="3">
        <v>251.94</v>
      </c>
      <c r="K1735" t="s">
        <v>51</v>
      </c>
      <c r="L1735" t="s">
        <v>54</v>
      </c>
      <c r="M1735" t="s">
        <v>56</v>
      </c>
      <c r="N1735">
        <v>2.5</v>
      </c>
      <c r="O1735" t="s">
        <v>60</v>
      </c>
      <c r="P1735" t="s">
        <v>63</v>
      </c>
      <c r="Q1735" t="str">
        <f t="shared" si="83"/>
        <v>November-February</v>
      </c>
    </row>
    <row r="1736" spans="1:17" x14ac:dyDescent="0.3">
      <c r="A1736">
        <v>2022</v>
      </c>
      <c r="B1736" t="s">
        <v>18</v>
      </c>
      <c r="C1736" t="s">
        <v>28</v>
      </c>
      <c r="D1736" t="s">
        <v>30</v>
      </c>
      <c r="E1736" t="str">
        <f t="shared" si="81"/>
        <v>Foreign</v>
      </c>
      <c r="F1736" t="s">
        <v>40</v>
      </c>
      <c r="G1736">
        <v>7</v>
      </c>
      <c r="H1736" t="s">
        <v>47</v>
      </c>
      <c r="I1736" s="3">
        <f t="shared" si="82"/>
        <v>236.56</v>
      </c>
      <c r="J1736" s="3">
        <v>1655.92</v>
      </c>
      <c r="K1736" t="s">
        <v>50</v>
      </c>
      <c r="L1736" t="s">
        <v>54</v>
      </c>
      <c r="M1736" t="s">
        <v>56</v>
      </c>
      <c r="N1736">
        <v>2.9</v>
      </c>
      <c r="O1736" t="s">
        <v>60</v>
      </c>
      <c r="P1736" t="s">
        <v>62</v>
      </c>
      <c r="Q1736" t="str">
        <f t="shared" si="83"/>
        <v>November-February</v>
      </c>
    </row>
    <row r="1737" spans="1:17" x14ac:dyDescent="0.3">
      <c r="A1737">
        <v>2019</v>
      </c>
      <c r="B1737" t="s">
        <v>18</v>
      </c>
      <c r="C1737" t="s">
        <v>28</v>
      </c>
      <c r="D1737" t="s">
        <v>33</v>
      </c>
      <c r="E1737" t="str">
        <f t="shared" si="81"/>
        <v>Foreign</v>
      </c>
      <c r="F1737" t="s">
        <v>41</v>
      </c>
      <c r="G1737">
        <v>10</v>
      </c>
      <c r="H1737" t="s">
        <v>46</v>
      </c>
      <c r="I1737" s="3">
        <f t="shared" si="82"/>
        <v>265.63</v>
      </c>
      <c r="J1737" s="3">
        <v>2656.3</v>
      </c>
      <c r="K1737" t="s">
        <v>51</v>
      </c>
      <c r="L1737" t="s">
        <v>53</v>
      </c>
      <c r="M1737" t="s">
        <v>57</v>
      </c>
      <c r="N1737">
        <v>4.9000000000000004</v>
      </c>
      <c r="O1737" t="s">
        <v>59</v>
      </c>
      <c r="P1737" t="s">
        <v>63</v>
      </c>
      <c r="Q1737" t="str">
        <f t="shared" si="83"/>
        <v>July-October</v>
      </c>
    </row>
    <row r="1738" spans="1:17" x14ac:dyDescent="0.3">
      <c r="A1738">
        <v>2016</v>
      </c>
      <c r="B1738" t="s">
        <v>17</v>
      </c>
      <c r="C1738" t="s">
        <v>22</v>
      </c>
      <c r="D1738" t="s">
        <v>31</v>
      </c>
      <c r="E1738" t="str">
        <f t="shared" si="81"/>
        <v>Foreign</v>
      </c>
      <c r="F1738" t="s">
        <v>43</v>
      </c>
      <c r="G1738">
        <v>12</v>
      </c>
      <c r="H1738" t="s">
        <v>47</v>
      </c>
      <c r="I1738" s="3">
        <f t="shared" si="82"/>
        <v>265.27</v>
      </c>
      <c r="J1738" s="3">
        <v>3183.24</v>
      </c>
      <c r="K1738" t="s">
        <v>51</v>
      </c>
      <c r="L1738" t="s">
        <v>53</v>
      </c>
      <c r="M1738" t="s">
        <v>56</v>
      </c>
      <c r="N1738">
        <v>3.5</v>
      </c>
      <c r="O1738" t="s">
        <v>59</v>
      </c>
      <c r="P1738" t="s">
        <v>62</v>
      </c>
      <c r="Q1738" t="str">
        <f t="shared" si="83"/>
        <v>November-February</v>
      </c>
    </row>
    <row r="1739" spans="1:17" x14ac:dyDescent="0.3">
      <c r="A1739">
        <v>2016</v>
      </c>
      <c r="B1739" t="s">
        <v>15</v>
      </c>
      <c r="C1739" t="s">
        <v>22</v>
      </c>
      <c r="D1739" t="s">
        <v>29</v>
      </c>
      <c r="E1739" t="str">
        <f t="shared" si="81"/>
        <v>Domestic</v>
      </c>
      <c r="F1739" t="s">
        <v>43</v>
      </c>
      <c r="G1739">
        <v>14</v>
      </c>
      <c r="H1739" t="s">
        <v>47</v>
      </c>
      <c r="I1739" s="3">
        <f t="shared" si="82"/>
        <v>123.22</v>
      </c>
      <c r="J1739" s="3">
        <v>1725.08</v>
      </c>
      <c r="K1739" t="s">
        <v>51</v>
      </c>
      <c r="L1739" t="s">
        <v>54</v>
      </c>
      <c r="M1739" t="s">
        <v>57</v>
      </c>
      <c r="N1739">
        <v>4.5</v>
      </c>
      <c r="O1739" t="s">
        <v>60</v>
      </c>
      <c r="P1739" t="s">
        <v>61</v>
      </c>
      <c r="Q1739" t="str">
        <f t="shared" si="83"/>
        <v>July-October</v>
      </c>
    </row>
    <row r="1740" spans="1:17" x14ac:dyDescent="0.3">
      <c r="A1740">
        <v>2020</v>
      </c>
      <c r="B1740" t="s">
        <v>19</v>
      </c>
      <c r="C1740" t="s">
        <v>26</v>
      </c>
      <c r="D1740" t="s">
        <v>34</v>
      </c>
      <c r="E1740" t="str">
        <f t="shared" si="81"/>
        <v>Foreign</v>
      </c>
      <c r="F1740" t="s">
        <v>39</v>
      </c>
      <c r="G1740">
        <v>6</v>
      </c>
      <c r="H1740" t="s">
        <v>47</v>
      </c>
      <c r="I1740" s="3">
        <f t="shared" si="82"/>
        <v>292.55</v>
      </c>
      <c r="J1740" s="3">
        <v>1755.3</v>
      </c>
      <c r="K1740" t="s">
        <v>49</v>
      </c>
      <c r="L1740" t="s">
        <v>55</v>
      </c>
      <c r="M1740" t="s">
        <v>56</v>
      </c>
      <c r="N1740">
        <v>1.1000000000000001</v>
      </c>
      <c r="O1740" t="s">
        <v>60</v>
      </c>
      <c r="P1740" t="s">
        <v>63</v>
      </c>
      <c r="Q1740" t="str">
        <f t="shared" si="83"/>
        <v>November-February</v>
      </c>
    </row>
    <row r="1741" spans="1:17" x14ac:dyDescent="0.3">
      <c r="A1741">
        <v>2025</v>
      </c>
      <c r="B1741" t="s">
        <v>18</v>
      </c>
      <c r="C1741" t="s">
        <v>27</v>
      </c>
      <c r="D1741" t="s">
        <v>35</v>
      </c>
      <c r="E1741" t="str">
        <f t="shared" si="81"/>
        <v>Foreign</v>
      </c>
      <c r="F1741" t="s">
        <v>42</v>
      </c>
      <c r="G1741">
        <v>11</v>
      </c>
      <c r="H1741" t="s">
        <v>44</v>
      </c>
      <c r="I1741" s="3">
        <f t="shared" si="82"/>
        <v>218.55999999999997</v>
      </c>
      <c r="J1741" s="3">
        <v>2404.16</v>
      </c>
      <c r="K1741" t="s">
        <v>49</v>
      </c>
      <c r="L1741" t="s">
        <v>54</v>
      </c>
      <c r="M1741" t="s">
        <v>57</v>
      </c>
      <c r="N1741">
        <v>4.5999999999999996</v>
      </c>
      <c r="O1741" t="s">
        <v>59</v>
      </c>
      <c r="P1741" t="s">
        <v>61</v>
      </c>
      <c r="Q1741" t="str">
        <f t="shared" si="83"/>
        <v>July-October</v>
      </c>
    </row>
    <row r="1742" spans="1:17" x14ac:dyDescent="0.3">
      <c r="A1742">
        <v>2023</v>
      </c>
      <c r="B1742" t="s">
        <v>16</v>
      </c>
      <c r="C1742" t="s">
        <v>23</v>
      </c>
      <c r="D1742" t="s">
        <v>29</v>
      </c>
      <c r="E1742" t="str">
        <f t="shared" si="81"/>
        <v>Domestic</v>
      </c>
      <c r="F1742" t="s">
        <v>42</v>
      </c>
      <c r="G1742">
        <v>1</v>
      </c>
      <c r="H1742" t="s">
        <v>47</v>
      </c>
      <c r="I1742" s="3">
        <f t="shared" si="82"/>
        <v>123.66</v>
      </c>
      <c r="J1742" s="3">
        <v>123.66</v>
      </c>
      <c r="K1742" t="s">
        <v>51</v>
      </c>
      <c r="L1742" t="s">
        <v>53</v>
      </c>
      <c r="M1742" t="s">
        <v>56</v>
      </c>
      <c r="N1742">
        <v>1.9</v>
      </c>
      <c r="O1742" t="s">
        <v>60</v>
      </c>
      <c r="P1742" t="s">
        <v>63</v>
      </c>
      <c r="Q1742" t="str">
        <f t="shared" si="83"/>
        <v>November-February</v>
      </c>
    </row>
    <row r="1743" spans="1:17" x14ac:dyDescent="0.3">
      <c r="A1743">
        <v>2015</v>
      </c>
      <c r="B1743" t="s">
        <v>20</v>
      </c>
      <c r="C1743" t="s">
        <v>26</v>
      </c>
      <c r="D1743" t="s">
        <v>34</v>
      </c>
      <c r="E1743" t="str">
        <f t="shared" si="81"/>
        <v>Foreign</v>
      </c>
      <c r="F1743" t="s">
        <v>40</v>
      </c>
      <c r="G1743">
        <v>9</v>
      </c>
      <c r="H1743" t="s">
        <v>44</v>
      </c>
      <c r="I1743" s="3">
        <f t="shared" si="82"/>
        <v>143.77000000000001</v>
      </c>
      <c r="J1743" s="3">
        <v>1293.93</v>
      </c>
      <c r="K1743" t="s">
        <v>48</v>
      </c>
      <c r="L1743" t="s">
        <v>55</v>
      </c>
      <c r="M1743" t="s">
        <v>56</v>
      </c>
      <c r="N1743">
        <v>2.2999999999999998</v>
      </c>
      <c r="O1743" t="s">
        <v>59</v>
      </c>
      <c r="P1743" t="s">
        <v>62</v>
      </c>
      <c r="Q1743" t="str">
        <f t="shared" si="83"/>
        <v>November-February</v>
      </c>
    </row>
    <row r="1744" spans="1:17" x14ac:dyDescent="0.3">
      <c r="A1744">
        <v>2020</v>
      </c>
      <c r="B1744" t="s">
        <v>16</v>
      </c>
      <c r="C1744" t="s">
        <v>28</v>
      </c>
      <c r="D1744" t="s">
        <v>29</v>
      </c>
      <c r="E1744" t="str">
        <f t="shared" si="81"/>
        <v>Domestic</v>
      </c>
      <c r="F1744" t="s">
        <v>43</v>
      </c>
      <c r="G1744">
        <v>10</v>
      </c>
      <c r="H1744" t="s">
        <v>44</v>
      </c>
      <c r="I1744" s="3">
        <f t="shared" si="82"/>
        <v>212.4</v>
      </c>
      <c r="J1744" s="3">
        <v>2124</v>
      </c>
      <c r="K1744" t="s">
        <v>50</v>
      </c>
      <c r="L1744" t="s">
        <v>53</v>
      </c>
      <c r="M1744" t="s">
        <v>58</v>
      </c>
      <c r="N1744">
        <v>1.3</v>
      </c>
      <c r="O1744" t="s">
        <v>59</v>
      </c>
      <c r="P1744" t="s">
        <v>62</v>
      </c>
      <c r="Q1744" t="str">
        <f t="shared" si="83"/>
        <v>March-June</v>
      </c>
    </row>
    <row r="1745" spans="1:17" x14ac:dyDescent="0.3">
      <c r="A1745">
        <v>2023</v>
      </c>
      <c r="B1745" t="s">
        <v>21</v>
      </c>
      <c r="C1745" t="s">
        <v>16</v>
      </c>
      <c r="D1745" t="s">
        <v>36</v>
      </c>
      <c r="E1745" t="str">
        <f t="shared" si="81"/>
        <v>Foreign</v>
      </c>
      <c r="F1745" t="s">
        <v>42</v>
      </c>
      <c r="G1745">
        <v>8</v>
      </c>
      <c r="H1745" t="s">
        <v>46</v>
      </c>
      <c r="I1745" s="3">
        <f t="shared" si="82"/>
        <v>121.11</v>
      </c>
      <c r="J1745" s="3">
        <v>968.88</v>
      </c>
      <c r="K1745" t="s">
        <v>48</v>
      </c>
      <c r="L1745" t="s">
        <v>54</v>
      </c>
      <c r="M1745" t="s">
        <v>57</v>
      </c>
      <c r="N1745">
        <v>4.7</v>
      </c>
      <c r="O1745" t="s">
        <v>59</v>
      </c>
      <c r="P1745" t="s">
        <v>63</v>
      </c>
      <c r="Q1745" t="str">
        <f t="shared" si="83"/>
        <v>July-October</v>
      </c>
    </row>
    <row r="1746" spans="1:17" x14ac:dyDescent="0.3">
      <c r="A1746">
        <v>2022</v>
      </c>
      <c r="B1746" t="s">
        <v>19</v>
      </c>
      <c r="C1746" t="s">
        <v>23</v>
      </c>
      <c r="D1746" t="s">
        <v>33</v>
      </c>
      <c r="E1746" t="str">
        <f t="shared" si="81"/>
        <v>Foreign</v>
      </c>
      <c r="F1746" t="s">
        <v>42</v>
      </c>
      <c r="G1746">
        <v>10</v>
      </c>
      <c r="H1746" t="s">
        <v>46</v>
      </c>
      <c r="I1746" s="3">
        <f t="shared" si="82"/>
        <v>251.44</v>
      </c>
      <c r="J1746" s="3">
        <v>2514.4</v>
      </c>
      <c r="K1746" t="s">
        <v>48</v>
      </c>
      <c r="L1746" t="s">
        <v>52</v>
      </c>
      <c r="M1746" t="s">
        <v>56</v>
      </c>
      <c r="N1746">
        <v>3.1</v>
      </c>
      <c r="O1746" t="s">
        <v>60</v>
      </c>
      <c r="P1746" t="s">
        <v>62</v>
      </c>
      <c r="Q1746" t="str">
        <f t="shared" si="83"/>
        <v>November-February</v>
      </c>
    </row>
    <row r="1747" spans="1:17" x14ac:dyDescent="0.3">
      <c r="A1747">
        <v>2025</v>
      </c>
      <c r="B1747" t="s">
        <v>17</v>
      </c>
      <c r="C1747" t="s">
        <v>25</v>
      </c>
      <c r="D1747" t="s">
        <v>30</v>
      </c>
      <c r="E1747" t="str">
        <f t="shared" si="81"/>
        <v>Foreign</v>
      </c>
      <c r="F1747" t="s">
        <v>43</v>
      </c>
      <c r="G1747">
        <v>4</v>
      </c>
      <c r="H1747" t="s">
        <v>47</v>
      </c>
      <c r="I1747" s="3">
        <f t="shared" si="82"/>
        <v>61.46</v>
      </c>
      <c r="J1747" s="3">
        <v>245.84</v>
      </c>
      <c r="K1747" t="s">
        <v>50</v>
      </c>
      <c r="L1747" t="s">
        <v>55</v>
      </c>
      <c r="M1747" t="s">
        <v>57</v>
      </c>
      <c r="N1747">
        <v>1.4</v>
      </c>
      <c r="O1747" t="s">
        <v>59</v>
      </c>
      <c r="P1747" t="s">
        <v>63</v>
      </c>
      <c r="Q1747" t="str">
        <f t="shared" si="83"/>
        <v>July-October</v>
      </c>
    </row>
    <row r="1748" spans="1:17" x14ac:dyDescent="0.3">
      <c r="A1748">
        <v>2020</v>
      </c>
      <c r="B1748" t="s">
        <v>20</v>
      </c>
      <c r="C1748" t="s">
        <v>28</v>
      </c>
      <c r="D1748" t="s">
        <v>33</v>
      </c>
      <c r="E1748" t="str">
        <f t="shared" si="81"/>
        <v>Foreign</v>
      </c>
      <c r="F1748" t="s">
        <v>43</v>
      </c>
      <c r="G1748">
        <v>5</v>
      </c>
      <c r="H1748" t="s">
        <v>44</v>
      </c>
      <c r="I1748" s="3">
        <f t="shared" si="82"/>
        <v>274.13</v>
      </c>
      <c r="J1748" s="3">
        <v>1370.65</v>
      </c>
      <c r="K1748" t="s">
        <v>49</v>
      </c>
      <c r="L1748" t="s">
        <v>54</v>
      </c>
      <c r="M1748" t="s">
        <v>56</v>
      </c>
      <c r="N1748">
        <v>2.6</v>
      </c>
      <c r="O1748" t="s">
        <v>59</v>
      </c>
      <c r="P1748" t="s">
        <v>61</v>
      </c>
      <c r="Q1748" t="str">
        <f t="shared" si="83"/>
        <v>November-February</v>
      </c>
    </row>
    <row r="1749" spans="1:17" x14ac:dyDescent="0.3">
      <c r="A1749">
        <v>2017</v>
      </c>
      <c r="B1749" t="s">
        <v>17</v>
      </c>
      <c r="C1749" t="s">
        <v>24</v>
      </c>
      <c r="D1749" t="s">
        <v>35</v>
      </c>
      <c r="E1749" t="str">
        <f t="shared" si="81"/>
        <v>Foreign</v>
      </c>
      <c r="F1749" t="s">
        <v>41</v>
      </c>
      <c r="G1749">
        <v>8</v>
      </c>
      <c r="H1749" t="s">
        <v>45</v>
      </c>
      <c r="I1749" s="3">
        <f t="shared" si="82"/>
        <v>104.34</v>
      </c>
      <c r="J1749" s="3">
        <v>834.72</v>
      </c>
      <c r="K1749" t="s">
        <v>48</v>
      </c>
      <c r="L1749" t="s">
        <v>55</v>
      </c>
      <c r="M1749" t="s">
        <v>57</v>
      </c>
      <c r="N1749">
        <v>2.5</v>
      </c>
      <c r="O1749" t="s">
        <v>59</v>
      </c>
      <c r="P1749" t="s">
        <v>61</v>
      </c>
      <c r="Q1749" t="str">
        <f t="shared" si="83"/>
        <v>July-October</v>
      </c>
    </row>
    <row r="1750" spans="1:17" x14ac:dyDescent="0.3">
      <c r="A1750">
        <v>2022</v>
      </c>
      <c r="B1750" t="s">
        <v>15</v>
      </c>
      <c r="C1750" t="s">
        <v>16</v>
      </c>
      <c r="D1750" t="s">
        <v>36</v>
      </c>
      <c r="E1750" t="str">
        <f t="shared" si="81"/>
        <v>Foreign</v>
      </c>
      <c r="F1750" t="s">
        <v>40</v>
      </c>
      <c r="G1750">
        <v>2</v>
      </c>
      <c r="H1750" t="s">
        <v>44</v>
      </c>
      <c r="I1750" s="3">
        <f t="shared" si="82"/>
        <v>62.76</v>
      </c>
      <c r="J1750" s="3">
        <v>125.52</v>
      </c>
      <c r="K1750" t="s">
        <v>48</v>
      </c>
      <c r="L1750" t="s">
        <v>52</v>
      </c>
      <c r="M1750" t="s">
        <v>57</v>
      </c>
      <c r="N1750">
        <v>1.2</v>
      </c>
      <c r="O1750" t="s">
        <v>60</v>
      </c>
      <c r="P1750" t="s">
        <v>62</v>
      </c>
      <c r="Q1750" t="str">
        <f t="shared" si="83"/>
        <v>July-October</v>
      </c>
    </row>
    <row r="1751" spans="1:17" x14ac:dyDescent="0.3">
      <c r="A1751">
        <v>2023</v>
      </c>
      <c r="B1751" t="s">
        <v>18</v>
      </c>
      <c r="C1751" t="s">
        <v>16</v>
      </c>
      <c r="D1751" t="s">
        <v>31</v>
      </c>
      <c r="E1751" t="str">
        <f t="shared" si="81"/>
        <v>Foreign</v>
      </c>
      <c r="F1751" t="s">
        <v>43</v>
      </c>
      <c r="G1751">
        <v>6</v>
      </c>
      <c r="H1751" t="s">
        <v>46</v>
      </c>
      <c r="I1751" s="3">
        <f t="shared" si="82"/>
        <v>260.25</v>
      </c>
      <c r="J1751" s="3">
        <v>1561.5</v>
      </c>
      <c r="K1751" t="s">
        <v>50</v>
      </c>
      <c r="L1751" t="s">
        <v>52</v>
      </c>
      <c r="M1751" t="s">
        <v>57</v>
      </c>
      <c r="N1751">
        <v>2.4</v>
      </c>
      <c r="O1751" t="s">
        <v>59</v>
      </c>
      <c r="P1751" t="s">
        <v>61</v>
      </c>
      <c r="Q1751" t="str">
        <f t="shared" si="83"/>
        <v>July-October</v>
      </c>
    </row>
    <row r="1752" spans="1:17" x14ac:dyDescent="0.3">
      <c r="A1752">
        <v>2015</v>
      </c>
      <c r="B1752" t="s">
        <v>20</v>
      </c>
      <c r="C1752" t="s">
        <v>25</v>
      </c>
      <c r="D1752" t="s">
        <v>34</v>
      </c>
      <c r="E1752" t="str">
        <f t="shared" si="81"/>
        <v>Foreign</v>
      </c>
      <c r="F1752" t="s">
        <v>41</v>
      </c>
      <c r="G1752">
        <v>10</v>
      </c>
      <c r="H1752" t="s">
        <v>45</v>
      </c>
      <c r="I1752" s="3">
        <f t="shared" si="82"/>
        <v>87.05</v>
      </c>
      <c r="J1752" s="3">
        <v>870.5</v>
      </c>
      <c r="K1752" t="s">
        <v>48</v>
      </c>
      <c r="L1752" t="s">
        <v>54</v>
      </c>
      <c r="M1752" t="s">
        <v>58</v>
      </c>
      <c r="N1752">
        <v>2.2000000000000002</v>
      </c>
      <c r="O1752" t="s">
        <v>60</v>
      </c>
      <c r="P1752" t="s">
        <v>62</v>
      </c>
      <c r="Q1752" t="str">
        <f t="shared" si="83"/>
        <v>March-June</v>
      </c>
    </row>
    <row r="1753" spans="1:17" x14ac:dyDescent="0.3">
      <c r="A1753">
        <v>2023</v>
      </c>
      <c r="B1753" t="s">
        <v>21</v>
      </c>
      <c r="C1753" t="s">
        <v>26</v>
      </c>
      <c r="D1753" t="s">
        <v>31</v>
      </c>
      <c r="E1753" t="str">
        <f t="shared" si="81"/>
        <v>Foreign</v>
      </c>
      <c r="F1753" t="s">
        <v>43</v>
      </c>
      <c r="G1753">
        <v>2</v>
      </c>
      <c r="H1753" t="s">
        <v>44</v>
      </c>
      <c r="I1753" s="3">
        <f t="shared" si="82"/>
        <v>256.14999999999998</v>
      </c>
      <c r="J1753" s="3">
        <v>512.29999999999995</v>
      </c>
      <c r="K1753" t="s">
        <v>48</v>
      </c>
      <c r="L1753" t="s">
        <v>53</v>
      </c>
      <c r="M1753" t="s">
        <v>57</v>
      </c>
      <c r="N1753">
        <v>4.7</v>
      </c>
      <c r="O1753" t="s">
        <v>59</v>
      </c>
      <c r="P1753" t="s">
        <v>63</v>
      </c>
      <c r="Q1753" t="str">
        <f t="shared" si="83"/>
        <v>July-October</v>
      </c>
    </row>
    <row r="1754" spans="1:17" x14ac:dyDescent="0.3">
      <c r="A1754">
        <v>2020</v>
      </c>
      <c r="B1754" t="s">
        <v>19</v>
      </c>
      <c r="C1754" t="s">
        <v>28</v>
      </c>
      <c r="D1754" t="s">
        <v>32</v>
      </c>
      <c r="E1754" t="str">
        <f t="shared" si="81"/>
        <v>Foreign</v>
      </c>
      <c r="F1754" t="s">
        <v>39</v>
      </c>
      <c r="G1754">
        <v>12</v>
      </c>
      <c r="H1754" t="s">
        <v>47</v>
      </c>
      <c r="I1754" s="3">
        <f t="shared" si="82"/>
        <v>102.95</v>
      </c>
      <c r="J1754" s="3">
        <v>1235.4000000000001</v>
      </c>
      <c r="K1754" t="s">
        <v>49</v>
      </c>
      <c r="L1754" t="s">
        <v>55</v>
      </c>
      <c r="M1754" t="s">
        <v>56</v>
      </c>
      <c r="N1754">
        <v>4.2</v>
      </c>
      <c r="O1754" t="s">
        <v>59</v>
      </c>
      <c r="P1754" t="s">
        <v>62</v>
      </c>
      <c r="Q1754" t="str">
        <f t="shared" si="83"/>
        <v>November-February</v>
      </c>
    </row>
    <row r="1755" spans="1:17" x14ac:dyDescent="0.3">
      <c r="A1755">
        <v>2020</v>
      </c>
      <c r="B1755" t="s">
        <v>15</v>
      </c>
      <c r="C1755" t="s">
        <v>28</v>
      </c>
      <c r="D1755" t="s">
        <v>33</v>
      </c>
      <c r="E1755" t="str">
        <f t="shared" si="81"/>
        <v>Foreign</v>
      </c>
      <c r="F1755" t="s">
        <v>39</v>
      </c>
      <c r="G1755">
        <v>11</v>
      </c>
      <c r="H1755" t="s">
        <v>44</v>
      </c>
      <c r="I1755" s="3">
        <f t="shared" si="82"/>
        <v>281.48</v>
      </c>
      <c r="J1755" s="3">
        <v>3096.28</v>
      </c>
      <c r="K1755" t="s">
        <v>48</v>
      </c>
      <c r="L1755" t="s">
        <v>55</v>
      </c>
      <c r="M1755" t="s">
        <v>58</v>
      </c>
      <c r="N1755">
        <v>1.6</v>
      </c>
      <c r="O1755" t="s">
        <v>60</v>
      </c>
      <c r="P1755" t="s">
        <v>62</v>
      </c>
      <c r="Q1755" t="str">
        <f t="shared" si="83"/>
        <v>March-June</v>
      </c>
    </row>
    <row r="1756" spans="1:17" x14ac:dyDescent="0.3">
      <c r="A1756">
        <v>2018</v>
      </c>
      <c r="B1756" t="s">
        <v>15</v>
      </c>
      <c r="C1756" t="s">
        <v>27</v>
      </c>
      <c r="D1756" t="s">
        <v>35</v>
      </c>
      <c r="E1756" t="str">
        <f t="shared" si="81"/>
        <v>Foreign</v>
      </c>
      <c r="F1756" t="s">
        <v>39</v>
      </c>
      <c r="G1756">
        <v>8</v>
      </c>
      <c r="H1756" t="s">
        <v>45</v>
      </c>
      <c r="I1756" s="3">
        <f t="shared" si="82"/>
        <v>81.34</v>
      </c>
      <c r="J1756" s="3">
        <v>650.72</v>
      </c>
      <c r="K1756" t="s">
        <v>51</v>
      </c>
      <c r="L1756" t="s">
        <v>52</v>
      </c>
      <c r="M1756" t="s">
        <v>57</v>
      </c>
      <c r="N1756">
        <v>4.7</v>
      </c>
      <c r="O1756" t="s">
        <v>59</v>
      </c>
      <c r="P1756" t="s">
        <v>63</v>
      </c>
      <c r="Q1756" t="str">
        <f t="shared" si="83"/>
        <v>July-October</v>
      </c>
    </row>
    <row r="1757" spans="1:17" x14ac:dyDescent="0.3">
      <c r="A1757">
        <v>2015</v>
      </c>
      <c r="B1757" t="s">
        <v>17</v>
      </c>
      <c r="C1757" t="s">
        <v>24</v>
      </c>
      <c r="D1757" t="s">
        <v>34</v>
      </c>
      <c r="E1757" t="str">
        <f t="shared" si="81"/>
        <v>Foreign</v>
      </c>
      <c r="F1757" t="s">
        <v>43</v>
      </c>
      <c r="G1757">
        <v>5</v>
      </c>
      <c r="H1757" t="s">
        <v>47</v>
      </c>
      <c r="I1757" s="3">
        <f t="shared" si="82"/>
        <v>39.5</v>
      </c>
      <c r="J1757" s="3">
        <v>197.5</v>
      </c>
      <c r="K1757" t="s">
        <v>49</v>
      </c>
      <c r="L1757" t="s">
        <v>54</v>
      </c>
      <c r="M1757" t="s">
        <v>56</v>
      </c>
      <c r="N1757">
        <v>4</v>
      </c>
      <c r="O1757" t="s">
        <v>59</v>
      </c>
      <c r="P1757" t="s">
        <v>61</v>
      </c>
      <c r="Q1757" t="str">
        <f t="shared" si="83"/>
        <v>November-February</v>
      </c>
    </row>
    <row r="1758" spans="1:17" x14ac:dyDescent="0.3">
      <c r="A1758">
        <v>2024</v>
      </c>
      <c r="B1758" t="s">
        <v>15</v>
      </c>
      <c r="C1758" t="s">
        <v>26</v>
      </c>
      <c r="D1758" t="s">
        <v>30</v>
      </c>
      <c r="E1758" t="str">
        <f t="shared" si="81"/>
        <v>Foreign</v>
      </c>
      <c r="F1758" t="s">
        <v>42</v>
      </c>
      <c r="G1758">
        <v>12</v>
      </c>
      <c r="H1758" t="s">
        <v>45</v>
      </c>
      <c r="I1758" s="3">
        <f t="shared" si="82"/>
        <v>282.23</v>
      </c>
      <c r="J1758" s="3">
        <v>3386.76</v>
      </c>
      <c r="K1758" t="s">
        <v>50</v>
      </c>
      <c r="L1758" t="s">
        <v>52</v>
      </c>
      <c r="M1758" t="s">
        <v>57</v>
      </c>
      <c r="N1758">
        <v>3</v>
      </c>
      <c r="O1758" t="s">
        <v>59</v>
      </c>
      <c r="P1758" t="s">
        <v>61</v>
      </c>
      <c r="Q1758" t="str">
        <f t="shared" si="83"/>
        <v>July-October</v>
      </c>
    </row>
    <row r="1759" spans="1:17" x14ac:dyDescent="0.3">
      <c r="A1759">
        <v>2022</v>
      </c>
      <c r="B1759" t="s">
        <v>20</v>
      </c>
      <c r="C1759" t="s">
        <v>22</v>
      </c>
      <c r="D1759" t="s">
        <v>29</v>
      </c>
      <c r="E1759" t="str">
        <f t="shared" si="81"/>
        <v>Domestic</v>
      </c>
      <c r="F1759" t="s">
        <v>42</v>
      </c>
      <c r="G1759">
        <v>10</v>
      </c>
      <c r="H1759" t="s">
        <v>46</v>
      </c>
      <c r="I1759" s="3">
        <f t="shared" si="82"/>
        <v>66.38</v>
      </c>
      <c r="J1759" s="3">
        <v>663.8</v>
      </c>
      <c r="K1759" t="s">
        <v>50</v>
      </c>
      <c r="L1759" t="s">
        <v>52</v>
      </c>
      <c r="M1759" t="s">
        <v>58</v>
      </c>
      <c r="N1759">
        <v>2.7</v>
      </c>
      <c r="O1759" t="s">
        <v>60</v>
      </c>
      <c r="P1759" t="s">
        <v>61</v>
      </c>
      <c r="Q1759" t="str">
        <f t="shared" si="83"/>
        <v>March-June</v>
      </c>
    </row>
    <row r="1760" spans="1:17" x14ac:dyDescent="0.3">
      <c r="A1760">
        <v>2016</v>
      </c>
      <c r="B1760" t="s">
        <v>17</v>
      </c>
      <c r="C1760" t="s">
        <v>26</v>
      </c>
      <c r="D1760" t="s">
        <v>30</v>
      </c>
      <c r="E1760" t="str">
        <f t="shared" si="81"/>
        <v>Foreign</v>
      </c>
      <c r="F1760" t="s">
        <v>39</v>
      </c>
      <c r="G1760">
        <v>3</v>
      </c>
      <c r="H1760" t="s">
        <v>46</v>
      </c>
      <c r="I1760" s="3">
        <f t="shared" si="82"/>
        <v>284.36</v>
      </c>
      <c r="J1760" s="3">
        <v>853.08</v>
      </c>
      <c r="K1760" t="s">
        <v>50</v>
      </c>
      <c r="L1760" t="s">
        <v>53</v>
      </c>
      <c r="M1760" t="s">
        <v>56</v>
      </c>
      <c r="N1760">
        <v>4.7</v>
      </c>
      <c r="O1760" t="s">
        <v>59</v>
      </c>
      <c r="P1760" t="s">
        <v>62</v>
      </c>
      <c r="Q1760" t="str">
        <f t="shared" si="83"/>
        <v>November-February</v>
      </c>
    </row>
    <row r="1761" spans="1:17" x14ac:dyDescent="0.3">
      <c r="A1761">
        <v>2015</v>
      </c>
      <c r="B1761" t="s">
        <v>15</v>
      </c>
      <c r="C1761" t="s">
        <v>23</v>
      </c>
      <c r="D1761" t="s">
        <v>30</v>
      </c>
      <c r="E1761" t="str">
        <f t="shared" si="81"/>
        <v>Foreign</v>
      </c>
      <c r="F1761" t="s">
        <v>40</v>
      </c>
      <c r="G1761">
        <v>2</v>
      </c>
      <c r="H1761" t="s">
        <v>44</v>
      </c>
      <c r="I1761" s="3">
        <f t="shared" si="82"/>
        <v>250.71</v>
      </c>
      <c r="J1761" s="3">
        <v>501.42</v>
      </c>
      <c r="K1761" t="s">
        <v>48</v>
      </c>
      <c r="L1761" t="s">
        <v>52</v>
      </c>
      <c r="M1761" t="s">
        <v>56</v>
      </c>
      <c r="N1761">
        <v>2.2000000000000002</v>
      </c>
      <c r="O1761" t="s">
        <v>59</v>
      </c>
      <c r="P1761" t="s">
        <v>63</v>
      </c>
      <c r="Q1761" t="str">
        <f t="shared" si="83"/>
        <v>November-February</v>
      </c>
    </row>
    <row r="1762" spans="1:17" x14ac:dyDescent="0.3">
      <c r="A1762">
        <v>2016</v>
      </c>
      <c r="B1762" t="s">
        <v>19</v>
      </c>
      <c r="C1762" t="s">
        <v>23</v>
      </c>
      <c r="D1762" t="s">
        <v>36</v>
      </c>
      <c r="E1762" t="str">
        <f t="shared" si="81"/>
        <v>Foreign</v>
      </c>
      <c r="F1762" t="s">
        <v>41</v>
      </c>
      <c r="G1762">
        <v>4</v>
      </c>
      <c r="H1762" t="s">
        <v>44</v>
      </c>
      <c r="I1762" s="3">
        <f t="shared" si="82"/>
        <v>42.94</v>
      </c>
      <c r="J1762" s="3">
        <v>171.76</v>
      </c>
      <c r="K1762" t="s">
        <v>50</v>
      </c>
      <c r="L1762" t="s">
        <v>54</v>
      </c>
      <c r="M1762" t="s">
        <v>56</v>
      </c>
      <c r="N1762">
        <v>2.5</v>
      </c>
      <c r="O1762" t="s">
        <v>59</v>
      </c>
      <c r="P1762" t="s">
        <v>61</v>
      </c>
      <c r="Q1762" t="str">
        <f t="shared" si="83"/>
        <v>November-February</v>
      </c>
    </row>
    <row r="1763" spans="1:17" x14ac:dyDescent="0.3">
      <c r="A1763">
        <v>2015</v>
      </c>
      <c r="B1763" t="s">
        <v>21</v>
      </c>
      <c r="C1763" t="s">
        <v>16</v>
      </c>
      <c r="D1763" t="s">
        <v>30</v>
      </c>
      <c r="E1763" t="str">
        <f t="shared" si="81"/>
        <v>Foreign</v>
      </c>
      <c r="F1763" t="s">
        <v>39</v>
      </c>
      <c r="G1763">
        <v>8</v>
      </c>
      <c r="H1763" t="s">
        <v>46</v>
      </c>
      <c r="I1763" s="3">
        <f t="shared" si="82"/>
        <v>144.63999999999999</v>
      </c>
      <c r="J1763" s="3">
        <v>1157.1199999999999</v>
      </c>
      <c r="K1763" t="s">
        <v>51</v>
      </c>
      <c r="L1763" t="s">
        <v>52</v>
      </c>
      <c r="M1763" t="s">
        <v>58</v>
      </c>
      <c r="N1763">
        <v>3.8</v>
      </c>
      <c r="O1763" t="s">
        <v>60</v>
      </c>
      <c r="P1763" t="s">
        <v>62</v>
      </c>
      <c r="Q1763" t="str">
        <f t="shared" si="83"/>
        <v>March-June</v>
      </c>
    </row>
    <row r="1764" spans="1:17" x14ac:dyDescent="0.3">
      <c r="A1764">
        <v>2015</v>
      </c>
      <c r="B1764" t="s">
        <v>19</v>
      </c>
      <c r="C1764" t="s">
        <v>26</v>
      </c>
      <c r="D1764" t="s">
        <v>34</v>
      </c>
      <c r="E1764" t="str">
        <f t="shared" si="81"/>
        <v>Foreign</v>
      </c>
      <c r="F1764" t="s">
        <v>41</v>
      </c>
      <c r="G1764">
        <v>1</v>
      </c>
      <c r="H1764" t="s">
        <v>45</v>
      </c>
      <c r="I1764" s="3">
        <f t="shared" si="82"/>
        <v>40.549999999999997</v>
      </c>
      <c r="J1764" s="3">
        <v>40.549999999999997</v>
      </c>
      <c r="K1764" t="s">
        <v>49</v>
      </c>
      <c r="L1764" t="s">
        <v>54</v>
      </c>
      <c r="M1764" t="s">
        <v>56</v>
      </c>
      <c r="N1764">
        <v>4</v>
      </c>
      <c r="O1764" t="s">
        <v>59</v>
      </c>
      <c r="P1764" t="s">
        <v>62</v>
      </c>
      <c r="Q1764" t="str">
        <f t="shared" si="83"/>
        <v>November-February</v>
      </c>
    </row>
    <row r="1765" spans="1:17" x14ac:dyDescent="0.3">
      <c r="A1765">
        <v>2023</v>
      </c>
      <c r="B1765" t="s">
        <v>16</v>
      </c>
      <c r="C1765" t="s">
        <v>27</v>
      </c>
      <c r="D1765" t="s">
        <v>29</v>
      </c>
      <c r="E1765" t="str">
        <f t="shared" si="81"/>
        <v>Domestic</v>
      </c>
      <c r="F1765" t="s">
        <v>41</v>
      </c>
      <c r="G1765">
        <v>10</v>
      </c>
      <c r="H1765" t="s">
        <v>45</v>
      </c>
      <c r="I1765" s="3">
        <f t="shared" si="82"/>
        <v>112.34</v>
      </c>
      <c r="J1765" s="3">
        <v>1123.4000000000001</v>
      </c>
      <c r="K1765" t="s">
        <v>51</v>
      </c>
      <c r="L1765" t="s">
        <v>52</v>
      </c>
      <c r="M1765" t="s">
        <v>57</v>
      </c>
      <c r="N1765">
        <v>2.2999999999999998</v>
      </c>
      <c r="O1765" t="s">
        <v>60</v>
      </c>
      <c r="P1765" t="s">
        <v>62</v>
      </c>
      <c r="Q1765" t="str">
        <f t="shared" si="83"/>
        <v>July-October</v>
      </c>
    </row>
    <row r="1766" spans="1:17" x14ac:dyDescent="0.3">
      <c r="A1766">
        <v>2015</v>
      </c>
      <c r="B1766" t="s">
        <v>20</v>
      </c>
      <c r="C1766" t="s">
        <v>26</v>
      </c>
      <c r="D1766" t="s">
        <v>33</v>
      </c>
      <c r="E1766" t="str">
        <f t="shared" si="81"/>
        <v>Foreign</v>
      </c>
      <c r="F1766" t="s">
        <v>39</v>
      </c>
      <c r="G1766">
        <v>3</v>
      </c>
      <c r="H1766" t="s">
        <v>47</v>
      </c>
      <c r="I1766" s="3">
        <f t="shared" si="82"/>
        <v>118.42</v>
      </c>
      <c r="J1766" s="3">
        <v>355.26</v>
      </c>
      <c r="K1766" t="s">
        <v>50</v>
      </c>
      <c r="L1766" t="s">
        <v>53</v>
      </c>
      <c r="M1766" t="s">
        <v>57</v>
      </c>
      <c r="N1766">
        <v>4.7</v>
      </c>
      <c r="O1766" t="s">
        <v>60</v>
      </c>
      <c r="P1766" t="s">
        <v>63</v>
      </c>
      <c r="Q1766" t="str">
        <f t="shared" si="83"/>
        <v>July-October</v>
      </c>
    </row>
    <row r="1767" spans="1:17" x14ac:dyDescent="0.3">
      <c r="A1767">
        <v>2018</v>
      </c>
      <c r="B1767" t="s">
        <v>21</v>
      </c>
      <c r="C1767" t="s">
        <v>27</v>
      </c>
      <c r="D1767" t="s">
        <v>33</v>
      </c>
      <c r="E1767" t="str">
        <f t="shared" si="81"/>
        <v>Foreign</v>
      </c>
      <c r="F1767" t="s">
        <v>42</v>
      </c>
      <c r="G1767">
        <v>13</v>
      </c>
      <c r="H1767" t="s">
        <v>47</v>
      </c>
      <c r="I1767" s="3">
        <f t="shared" si="82"/>
        <v>187.89999999999998</v>
      </c>
      <c r="J1767" s="3">
        <v>2442.6999999999998</v>
      </c>
      <c r="K1767" t="s">
        <v>48</v>
      </c>
      <c r="L1767" t="s">
        <v>53</v>
      </c>
      <c r="M1767" t="s">
        <v>56</v>
      </c>
      <c r="N1767">
        <v>2</v>
      </c>
      <c r="O1767" t="s">
        <v>59</v>
      </c>
      <c r="P1767" t="s">
        <v>63</v>
      </c>
      <c r="Q1767" t="str">
        <f t="shared" si="83"/>
        <v>November-February</v>
      </c>
    </row>
    <row r="1768" spans="1:17" x14ac:dyDescent="0.3">
      <c r="A1768">
        <v>2024</v>
      </c>
      <c r="B1768" t="s">
        <v>21</v>
      </c>
      <c r="C1768" t="s">
        <v>16</v>
      </c>
      <c r="D1768" t="s">
        <v>33</v>
      </c>
      <c r="E1768" t="str">
        <f t="shared" si="81"/>
        <v>Foreign</v>
      </c>
      <c r="F1768" t="s">
        <v>40</v>
      </c>
      <c r="G1768">
        <v>1</v>
      </c>
      <c r="H1768" t="s">
        <v>47</v>
      </c>
      <c r="I1768" s="3">
        <f t="shared" si="82"/>
        <v>293.25</v>
      </c>
      <c r="J1768" s="3">
        <v>293.25</v>
      </c>
      <c r="K1768" t="s">
        <v>48</v>
      </c>
      <c r="L1768" t="s">
        <v>52</v>
      </c>
      <c r="M1768" t="s">
        <v>58</v>
      </c>
      <c r="N1768">
        <v>2.4</v>
      </c>
      <c r="O1768" t="s">
        <v>59</v>
      </c>
      <c r="P1768" t="s">
        <v>62</v>
      </c>
      <c r="Q1768" t="str">
        <f t="shared" si="83"/>
        <v>March-June</v>
      </c>
    </row>
    <row r="1769" spans="1:17" x14ac:dyDescent="0.3">
      <c r="A1769">
        <v>2020</v>
      </c>
      <c r="B1769" t="s">
        <v>17</v>
      </c>
      <c r="C1769" t="s">
        <v>27</v>
      </c>
      <c r="D1769" t="s">
        <v>36</v>
      </c>
      <c r="E1769" t="str">
        <f t="shared" si="81"/>
        <v>Foreign</v>
      </c>
      <c r="F1769" t="s">
        <v>39</v>
      </c>
      <c r="G1769">
        <v>2</v>
      </c>
      <c r="H1769" t="s">
        <v>46</v>
      </c>
      <c r="I1769" s="3">
        <f t="shared" si="82"/>
        <v>67.53</v>
      </c>
      <c r="J1769" s="3">
        <v>135.06</v>
      </c>
      <c r="K1769" t="s">
        <v>50</v>
      </c>
      <c r="L1769" t="s">
        <v>53</v>
      </c>
      <c r="M1769" t="s">
        <v>56</v>
      </c>
      <c r="N1769">
        <v>1.8</v>
      </c>
      <c r="O1769" t="s">
        <v>59</v>
      </c>
      <c r="P1769" t="s">
        <v>61</v>
      </c>
      <c r="Q1769" t="str">
        <f t="shared" si="83"/>
        <v>November-February</v>
      </c>
    </row>
    <row r="1770" spans="1:17" x14ac:dyDescent="0.3">
      <c r="A1770">
        <v>2021</v>
      </c>
      <c r="B1770" t="s">
        <v>18</v>
      </c>
      <c r="C1770" t="s">
        <v>25</v>
      </c>
      <c r="D1770" t="s">
        <v>32</v>
      </c>
      <c r="E1770" t="str">
        <f t="shared" si="81"/>
        <v>Foreign</v>
      </c>
      <c r="F1770" t="s">
        <v>41</v>
      </c>
      <c r="G1770">
        <v>10</v>
      </c>
      <c r="H1770" t="s">
        <v>46</v>
      </c>
      <c r="I1770" s="3">
        <f t="shared" si="82"/>
        <v>112.16</v>
      </c>
      <c r="J1770" s="3">
        <v>1121.5999999999999</v>
      </c>
      <c r="K1770" t="s">
        <v>50</v>
      </c>
      <c r="L1770" t="s">
        <v>55</v>
      </c>
      <c r="M1770" t="s">
        <v>56</v>
      </c>
      <c r="N1770">
        <v>3.1</v>
      </c>
      <c r="O1770" t="s">
        <v>59</v>
      </c>
      <c r="P1770" t="s">
        <v>62</v>
      </c>
      <c r="Q1770" t="str">
        <f t="shared" si="83"/>
        <v>November-February</v>
      </c>
    </row>
    <row r="1771" spans="1:17" x14ac:dyDescent="0.3">
      <c r="A1771">
        <v>2016</v>
      </c>
      <c r="B1771" t="s">
        <v>17</v>
      </c>
      <c r="C1771" t="s">
        <v>25</v>
      </c>
      <c r="D1771" t="s">
        <v>30</v>
      </c>
      <c r="E1771" t="str">
        <f t="shared" si="81"/>
        <v>Foreign</v>
      </c>
      <c r="F1771" t="s">
        <v>43</v>
      </c>
      <c r="G1771">
        <v>11</v>
      </c>
      <c r="H1771" t="s">
        <v>46</v>
      </c>
      <c r="I1771" s="3">
        <f t="shared" si="82"/>
        <v>184.39</v>
      </c>
      <c r="J1771" s="3">
        <v>2028.29</v>
      </c>
      <c r="K1771" t="s">
        <v>50</v>
      </c>
      <c r="L1771" t="s">
        <v>55</v>
      </c>
      <c r="M1771" t="s">
        <v>56</v>
      </c>
      <c r="N1771">
        <v>5</v>
      </c>
      <c r="O1771" t="s">
        <v>59</v>
      </c>
      <c r="P1771" t="s">
        <v>61</v>
      </c>
      <c r="Q1771" t="str">
        <f t="shared" si="83"/>
        <v>November-February</v>
      </c>
    </row>
    <row r="1772" spans="1:17" x14ac:dyDescent="0.3">
      <c r="A1772">
        <v>2020</v>
      </c>
      <c r="B1772" t="s">
        <v>20</v>
      </c>
      <c r="C1772" t="s">
        <v>23</v>
      </c>
      <c r="D1772" t="s">
        <v>33</v>
      </c>
      <c r="E1772" t="str">
        <f t="shared" si="81"/>
        <v>Foreign</v>
      </c>
      <c r="F1772" t="s">
        <v>43</v>
      </c>
      <c r="G1772">
        <v>7</v>
      </c>
      <c r="H1772" t="s">
        <v>44</v>
      </c>
      <c r="I1772" s="3">
        <f t="shared" si="82"/>
        <v>68</v>
      </c>
      <c r="J1772" s="3">
        <v>476</v>
      </c>
      <c r="K1772" t="s">
        <v>48</v>
      </c>
      <c r="L1772" t="s">
        <v>52</v>
      </c>
      <c r="M1772" t="s">
        <v>57</v>
      </c>
      <c r="N1772">
        <v>3.9</v>
      </c>
      <c r="O1772" t="s">
        <v>60</v>
      </c>
      <c r="P1772" t="s">
        <v>62</v>
      </c>
      <c r="Q1772" t="str">
        <f t="shared" si="83"/>
        <v>July-October</v>
      </c>
    </row>
    <row r="1773" spans="1:17" x14ac:dyDescent="0.3">
      <c r="A1773">
        <v>2021</v>
      </c>
      <c r="B1773" t="s">
        <v>20</v>
      </c>
      <c r="C1773" t="s">
        <v>28</v>
      </c>
      <c r="D1773" t="s">
        <v>30</v>
      </c>
      <c r="E1773" t="str">
        <f t="shared" si="81"/>
        <v>Foreign</v>
      </c>
      <c r="F1773" t="s">
        <v>41</v>
      </c>
      <c r="G1773">
        <v>1</v>
      </c>
      <c r="H1773" t="s">
        <v>45</v>
      </c>
      <c r="I1773" s="3">
        <f t="shared" si="82"/>
        <v>219</v>
      </c>
      <c r="J1773" s="3">
        <v>219</v>
      </c>
      <c r="K1773" t="s">
        <v>51</v>
      </c>
      <c r="L1773" t="s">
        <v>52</v>
      </c>
      <c r="M1773" t="s">
        <v>57</v>
      </c>
      <c r="N1773">
        <v>2.9</v>
      </c>
      <c r="O1773" t="s">
        <v>60</v>
      </c>
      <c r="P1773" t="s">
        <v>63</v>
      </c>
      <c r="Q1773" t="str">
        <f t="shared" si="83"/>
        <v>July-October</v>
      </c>
    </row>
    <row r="1774" spans="1:17" x14ac:dyDescent="0.3">
      <c r="A1774">
        <v>2024</v>
      </c>
      <c r="B1774" t="s">
        <v>17</v>
      </c>
      <c r="C1774" t="s">
        <v>22</v>
      </c>
      <c r="D1774" t="s">
        <v>29</v>
      </c>
      <c r="E1774" t="str">
        <f t="shared" si="81"/>
        <v>Domestic</v>
      </c>
      <c r="F1774" t="s">
        <v>39</v>
      </c>
      <c r="G1774">
        <v>9</v>
      </c>
      <c r="H1774" t="s">
        <v>46</v>
      </c>
      <c r="I1774" s="3">
        <f t="shared" si="82"/>
        <v>133.02000000000001</v>
      </c>
      <c r="J1774" s="3">
        <v>1197.18</v>
      </c>
      <c r="K1774" t="s">
        <v>49</v>
      </c>
      <c r="L1774" t="s">
        <v>53</v>
      </c>
      <c r="M1774" t="s">
        <v>58</v>
      </c>
      <c r="N1774">
        <v>4.9000000000000004</v>
      </c>
      <c r="O1774" t="s">
        <v>59</v>
      </c>
      <c r="P1774" t="s">
        <v>61</v>
      </c>
      <c r="Q1774" t="str">
        <f t="shared" si="83"/>
        <v>March-June</v>
      </c>
    </row>
    <row r="1775" spans="1:17" x14ac:dyDescent="0.3">
      <c r="A1775">
        <v>2024</v>
      </c>
      <c r="B1775" t="s">
        <v>18</v>
      </c>
      <c r="C1775" t="s">
        <v>16</v>
      </c>
      <c r="D1775" t="s">
        <v>29</v>
      </c>
      <c r="E1775" t="str">
        <f t="shared" si="81"/>
        <v>Domestic</v>
      </c>
      <c r="F1775" t="s">
        <v>42</v>
      </c>
      <c r="G1775">
        <v>8</v>
      </c>
      <c r="H1775" t="s">
        <v>47</v>
      </c>
      <c r="I1775" s="3">
        <f t="shared" si="82"/>
        <v>285.88</v>
      </c>
      <c r="J1775" s="3">
        <v>2287.04</v>
      </c>
      <c r="K1775" t="s">
        <v>50</v>
      </c>
      <c r="L1775" t="s">
        <v>53</v>
      </c>
      <c r="M1775" t="s">
        <v>58</v>
      </c>
      <c r="N1775">
        <v>1.2</v>
      </c>
      <c r="O1775" t="s">
        <v>59</v>
      </c>
      <c r="P1775" t="s">
        <v>63</v>
      </c>
      <c r="Q1775" t="str">
        <f t="shared" si="83"/>
        <v>March-June</v>
      </c>
    </row>
    <row r="1776" spans="1:17" x14ac:dyDescent="0.3">
      <c r="A1776">
        <v>2016</v>
      </c>
      <c r="B1776" t="s">
        <v>19</v>
      </c>
      <c r="C1776" t="s">
        <v>23</v>
      </c>
      <c r="D1776" t="s">
        <v>36</v>
      </c>
      <c r="E1776" t="str">
        <f t="shared" si="81"/>
        <v>Foreign</v>
      </c>
      <c r="F1776" t="s">
        <v>39</v>
      </c>
      <c r="G1776">
        <v>1</v>
      </c>
      <c r="H1776" t="s">
        <v>47</v>
      </c>
      <c r="I1776" s="3">
        <f t="shared" si="82"/>
        <v>196.36</v>
      </c>
      <c r="J1776" s="3">
        <v>196.36</v>
      </c>
      <c r="K1776" t="s">
        <v>51</v>
      </c>
      <c r="L1776" t="s">
        <v>52</v>
      </c>
      <c r="M1776" t="s">
        <v>58</v>
      </c>
      <c r="N1776">
        <v>2.1</v>
      </c>
      <c r="O1776" t="s">
        <v>60</v>
      </c>
      <c r="P1776" t="s">
        <v>63</v>
      </c>
      <c r="Q1776" t="str">
        <f t="shared" si="83"/>
        <v>March-June</v>
      </c>
    </row>
    <row r="1777" spans="1:17" x14ac:dyDescent="0.3">
      <c r="A1777">
        <v>2016</v>
      </c>
      <c r="B1777" t="s">
        <v>17</v>
      </c>
      <c r="C1777" t="s">
        <v>27</v>
      </c>
      <c r="D1777" t="s">
        <v>30</v>
      </c>
      <c r="E1777" t="str">
        <f t="shared" si="81"/>
        <v>Foreign</v>
      </c>
      <c r="F1777" t="s">
        <v>40</v>
      </c>
      <c r="G1777">
        <v>10</v>
      </c>
      <c r="H1777" t="s">
        <v>46</v>
      </c>
      <c r="I1777" s="3">
        <f t="shared" si="82"/>
        <v>121.66</v>
      </c>
      <c r="J1777" s="3">
        <v>1216.5999999999999</v>
      </c>
      <c r="K1777" t="s">
        <v>51</v>
      </c>
      <c r="L1777" t="s">
        <v>54</v>
      </c>
      <c r="M1777" t="s">
        <v>57</v>
      </c>
      <c r="N1777">
        <v>4.4000000000000004</v>
      </c>
      <c r="O1777" t="s">
        <v>59</v>
      </c>
      <c r="P1777" t="s">
        <v>63</v>
      </c>
      <c r="Q1777" t="str">
        <f t="shared" si="83"/>
        <v>July-October</v>
      </c>
    </row>
    <row r="1778" spans="1:17" x14ac:dyDescent="0.3">
      <c r="A1778">
        <v>2024</v>
      </c>
      <c r="B1778" t="s">
        <v>20</v>
      </c>
      <c r="C1778" t="s">
        <v>24</v>
      </c>
      <c r="D1778" t="s">
        <v>32</v>
      </c>
      <c r="E1778" t="str">
        <f t="shared" si="81"/>
        <v>Foreign</v>
      </c>
      <c r="F1778" t="s">
        <v>43</v>
      </c>
      <c r="G1778">
        <v>1</v>
      </c>
      <c r="H1778" t="s">
        <v>46</v>
      </c>
      <c r="I1778" s="3">
        <f t="shared" si="82"/>
        <v>221.45</v>
      </c>
      <c r="J1778" s="3">
        <v>221.45</v>
      </c>
      <c r="K1778" t="s">
        <v>51</v>
      </c>
      <c r="L1778" t="s">
        <v>54</v>
      </c>
      <c r="M1778" t="s">
        <v>57</v>
      </c>
      <c r="N1778">
        <v>3.1</v>
      </c>
      <c r="O1778" t="s">
        <v>59</v>
      </c>
      <c r="P1778" t="s">
        <v>63</v>
      </c>
      <c r="Q1778" t="str">
        <f t="shared" si="83"/>
        <v>July-October</v>
      </c>
    </row>
    <row r="1779" spans="1:17" x14ac:dyDescent="0.3">
      <c r="A1779">
        <v>2021</v>
      </c>
      <c r="B1779" t="s">
        <v>18</v>
      </c>
      <c r="C1779" t="s">
        <v>16</v>
      </c>
      <c r="D1779" t="s">
        <v>36</v>
      </c>
      <c r="E1779" t="str">
        <f t="shared" si="81"/>
        <v>Foreign</v>
      </c>
      <c r="F1779" t="s">
        <v>41</v>
      </c>
      <c r="G1779">
        <v>2</v>
      </c>
      <c r="H1779" t="s">
        <v>45</v>
      </c>
      <c r="I1779" s="3">
        <f t="shared" si="82"/>
        <v>254.85</v>
      </c>
      <c r="J1779" s="3">
        <v>509.7</v>
      </c>
      <c r="K1779" t="s">
        <v>50</v>
      </c>
      <c r="L1779" t="s">
        <v>55</v>
      </c>
      <c r="M1779" t="s">
        <v>57</v>
      </c>
      <c r="N1779">
        <v>1</v>
      </c>
      <c r="O1779" t="s">
        <v>59</v>
      </c>
      <c r="P1779" t="s">
        <v>61</v>
      </c>
      <c r="Q1779" t="str">
        <f t="shared" si="83"/>
        <v>July-October</v>
      </c>
    </row>
    <row r="1780" spans="1:17" x14ac:dyDescent="0.3">
      <c r="A1780">
        <v>2015</v>
      </c>
      <c r="B1780" t="s">
        <v>20</v>
      </c>
      <c r="C1780" t="s">
        <v>24</v>
      </c>
      <c r="D1780" t="s">
        <v>36</v>
      </c>
      <c r="E1780" t="str">
        <f t="shared" si="81"/>
        <v>Foreign</v>
      </c>
      <c r="F1780" t="s">
        <v>42</v>
      </c>
      <c r="G1780">
        <v>2</v>
      </c>
      <c r="H1780" t="s">
        <v>47</v>
      </c>
      <c r="I1780" s="3">
        <f t="shared" si="82"/>
        <v>244.13</v>
      </c>
      <c r="J1780" s="3">
        <v>488.26</v>
      </c>
      <c r="K1780" t="s">
        <v>48</v>
      </c>
      <c r="L1780" t="s">
        <v>53</v>
      </c>
      <c r="M1780" t="s">
        <v>57</v>
      </c>
      <c r="N1780">
        <v>2.8</v>
      </c>
      <c r="O1780" t="s">
        <v>60</v>
      </c>
      <c r="P1780" t="s">
        <v>63</v>
      </c>
      <c r="Q1780" t="str">
        <f t="shared" si="83"/>
        <v>July-October</v>
      </c>
    </row>
    <row r="1781" spans="1:17" x14ac:dyDescent="0.3">
      <c r="A1781">
        <v>2022</v>
      </c>
      <c r="B1781" t="s">
        <v>18</v>
      </c>
      <c r="C1781" t="s">
        <v>22</v>
      </c>
      <c r="D1781" t="s">
        <v>35</v>
      </c>
      <c r="E1781" t="str">
        <f t="shared" si="81"/>
        <v>Foreign</v>
      </c>
      <c r="F1781" t="s">
        <v>39</v>
      </c>
      <c r="G1781">
        <v>6</v>
      </c>
      <c r="H1781" t="s">
        <v>45</v>
      </c>
      <c r="I1781" s="3">
        <f t="shared" si="82"/>
        <v>93.57</v>
      </c>
      <c r="J1781" s="3">
        <v>561.41999999999996</v>
      </c>
      <c r="K1781" t="s">
        <v>51</v>
      </c>
      <c r="L1781" t="s">
        <v>53</v>
      </c>
      <c r="M1781" t="s">
        <v>58</v>
      </c>
      <c r="N1781">
        <v>1.1000000000000001</v>
      </c>
      <c r="O1781" t="s">
        <v>59</v>
      </c>
      <c r="P1781" t="s">
        <v>61</v>
      </c>
      <c r="Q1781" t="str">
        <f t="shared" si="83"/>
        <v>March-June</v>
      </c>
    </row>
    <row r="1782" spans="1:17" x14ac:dyDescent="0.3">
      <c r="A1782">
        <v>2025</v>
      </c>
      <c r="B1782" t="s">
        <v>18</v>
      </c>
      <c r="C1782" t="s">
        <v>27</v>
      </c>
      <c r="D1782" t="s">
        <v>36</v>
      </c>
      <c r="E1782" t="str">
        <f t="shared" si="81"/>
        <v>Foreign</v>
      </c>
      <c r="F1782" t="s">
        <v>40</v>
      </c>
      <c r="G1782">
        <v>1</v>
      </c>
      <c r="H1782" t="s">
        <v>46</v>
      </c>
      <c r="I1782" s="3">
        <f t="shared" si="82"/>
        <v>136.76</v>
      </c>
      <c r="J1782" s="3">
        <v>136.76</v>
      </c>
      <c r="K1782" t="s">
        <v>51</v>
      </c>
      <c r="L1782" t="s">
        <v>55</v>
      </c>
      <c r="M1782" t="s">
        <v>57</v>
      </c>
      <c r="N1782">
        <v>3.3</v>
      </c>
      <c r="O1782" t="s">
        <v>59</v>
      </c>
      <c r="P1782" t="s">
        <v>62</v>
      </c>
      <c r="Q1782" t="str">
        <f t="shared" si="83"/>
        <v>July-October</v>
      </c>
    </row>
    <row r="1783" spans="1:17" x14ac:dyDescent="0.3">
      <c r="A1783">
        <v>2017</v>
      </c>
      <c r="B1783" t="s">
        <v>17</v>
      </c>
      <c r="C1783" t="s">
        <v>16</v>
      </c>
      <c r="D1783" t="s">
        <v>30</v>
      </c>
      <c r="E1783" t="str">
        <f t="shared" si="81"/>
        <v>Foreign</v>
      </c>
      <c r="F1783" t="s">
        <v>39</v>
      </c>
      <c r="G1783">
        <v>4</v>
      </c>
      <c r="H1783" t="s">
        <v>45</v>
      </c>
      <c r="I1783" s="3">
        <f t="shared" si="82"/>
        <v>146.61000000000001</v>
      </c>
      <c r="J1783" s="3">
        <v>586.44000000000005</v>
      </c>
      <c r="K1783" t="s">
        <v>51</v>
      </c>
      <c r="L1783" t="s">
        <v>54</v>
      </c>
      <c r="M1783" t="s">
        <v>58</v>
      </c>
      <c r="N1783">
        <v>3.5</v>
      </c>
      <c r="O1783" t="s">
        <v>59</v>
      </c>
      <c r="P1783" t="s">
        <v>62</v>
      </c>
      <c r="Q1783" t="str">
        <f t="shared" si="83"/>
        <v>March-June</v>
      </c>
    </row>
    <row r="1784" spans="1:17" x14ac:dyDescent="0.3">
      <c r="A1784">
        <v>2025</v>
      </c>
      <c r="B1784" t="s">
        <v>17</v>
      </c>
      <c r="C1784" t="s">
        <v>16</v>
      </c>
      <c r="D1784" t="s">
        <v>36</v>
      </c>
      <c r="E1784" t="str">
        <f t="shared" si="81"/>
        <v>Foreign</v>
      </c>
      <c r="F1784" t="s">
        <v>40</v>
      </c>
      <c r="G1784">
        <v>7</v>
      </c>
      <c r="H1784" t="s">
        <v>44</v>
      </c>
      <c r="I1784" s="3">
        <f t="shared" si="82"/>
        <v>128.75</v>
      </c>
      <c r="J1784" s="3">
        <v>901.25</v>
      </c>
      <c r="K1784" t="s">
        <v>49</v>
      </c>
      <c r="L1784" t="s">
        <v>54</v>
      </c>
      <c r="M1784" t="s">
        <v>57</v>
      </c>
      <c r="N1784">
        <v>1.8</v>
      </c>
      <c r="O1784" t="s">
        <v>60</v>
      </c>
      <c r="P1784" t="s">
        <v>62</v>
      </c>
      <c r="Q1784" t="str">
        <f t="shared" si="83"/>
        <v>July-October</v>
      </c>
    </row>
    <row r="1785" spans="1:17" x14ac:dyDescent="0.3">
      <c r="A1785">
        <v>2020</v>
      </c>
      <c r="B1785" t="s">
        <v>17</v>
      </c>
      <c r="C1785" t="s">
        <v>22</v>
      </c>
      <c r="D1785" t="s">
        <v>30</v>
      </c>
      <c r="E1785" t="str">
        <f t="shared" si="81"/>
        <v>Foreign</v>
      </c>
      <c r="F1785" t="s">
        <v>39</v>
      </c>
      <c r="G1785">
        <v>13</v>
      </c>
      <c r="H1785" t="s">
        <v>46</v>
      </c>
      <c r="I1785" s="3">
        <f t="shared" si="82"/>
        <v>107.03999999999999</v>
      </c>
      <c r="J1785" s="3">
        <v>1391.52</v>
      </c>
      <c r="K1785" t="s">
        <v>51</v>
      </c>
      <c r="L1785" t="s">
        <v>55</v>
      </c>
      <c r="M1785" t="s">
        <v>56</v>
      </c>
      <c r="N1785">
        <v>4.9000000000000004</v>
      </c>
      <c r="O1785" t="s">
        <v>60</v>
      </c>
      <c r="P1785" t="s">
        <v>62</v>
      </c>
      <c r="Q1785" t="str">
        <f t="shared" si="83"/>
        <v>November-February</v>
      </c>
    </row>
    <row r="1786" spans="1:17" x14ac:dyDescent="0.3">
      <c r="A1786">
        <v>2023</v>
      </c>
      <c r="B1786" t="s">
        <v>18</v>
      </c>
      <c r="C1786" t="s">
        <v>28</v>
      </c>
      <c r="D1786" t="s">
        <v>30</v>
      </c>
      <c r="E1786" t="str">
        <f t="shared" si="81"/>
        <v>Foreign</v>
      </c>
      <c r="F1786" t="s">
        <v>42</v>
      </c>
      <c r="G1786">
        <v>13</v>
      </c>
      <c r="H1786" t="s">
        <v>47</v>
      </c>
      <c r="I1786" s="3">
        <f t="shared" si="82"/>
        <v>230.77</v>
      </c>
      <c r="J1786" s="3">
        <v>3000.01</v>
      </c>
      <c r="K1786" t="s">
        <v>51</v>
      </c>
      <c r="L1786" t="s">
        <v>52</v>
      </c>
      <c r="M1786" t="s">
        <v>58</v>
      </c>
      <c r="N1786">
        <v>4.3</v>
      </c>
      <c r="O1786" t="s">
        <v>59</v>
      </c>
      <c r="P1786" t="s">
        <v>62</v>
      </c>
      <c r="Q1786" t="str">
        <f t="shared" si="83"/>
        <v>March-June</v>
      </c>
    </row>
    <row r="1787" spans="1:17" x14ac:dyDescent="0.3">
      <c r="A1787">
        <v>2020</v>
      </c>
      <c r="B1787" t="s">
        <v>18</v>
      </c>
      <c r="C1787" t="s">
        <v>24</v>
      </c>
      <c r="D1787" t="s">
        <v>33</v>
      </c>
      <c r="E1787" t="str">
        <f t="shared" si="81"/>
        <v>Foreign</v>
      </c>
      <c r="F1787" t="s">
        <v>42</v>
      </c>
      <c r="G1787">
        <v>12</v>
      </c>
      <c r="H1787" t="s">
        <v>47</v>
      </c>
      <c r="I1787" s="3">
        <f t="shared" si="82"/>
        <v>23.42</v>
      </c>
      <c r="J1787" s="3">
        <v>281.04000000000002</v>
      </c>
      <c r="K1787" t="s">
        <v>48</v>
      </c>
      <c r="L1787" t="s">
        <v>53</v>
      </c>
      <c r="M1787" t="s">
        <v>58</v>
      </c>
      <c r="N1787">
        <v>2.9</v>
      </c>
      <c r="O1787" t="s">
        <v>60</v>
      </c>
      <c r="P1787" t="s">
        <v>63</v>
      </c>
      <c r="Q1787" t="str">
        <f t="shared" si="83"/>
        <v>March-June</v>
      </c>
    </row>
    <row r="1788" spans="1:17" x14ac:dyDescent="0.3">
      <c r="A1788">
        <v>2023</v>
      </c>
      <c r="B1788" t="s">
        <v>20</v>
      </c>
      <c r="C1788" t="s">
        <v>16</v>
      </c>
      <c r="D1788" t="s">
        <v>36</v>
      </c>
      <c r="E1788" t="str">
        <f t="shared" si="81"/>
        <v>Foreign</v>
      </c>
      <c r="F1788" t="s">
        <v>41</v>
      </c>
      <c r="G1788">
        <v>9</v>
      </c>
      <c r="H1788" t="s">
        <v>45</v>
      </c>
      <c r="I1788" s="3">
        <f t="shared" si="82"/>
        <v>102.19</v>
      </c>
      <c r="J1788" s="3">
        <v>919.71</v>
      </c>
      <c r="K1788" t="s">
        <v>51</v>
      </c>
      <c r="L1788" t="s">
        <v>52</v>
      </c>
      <c r="M1788" t="s">
        <v>57</v>
      </c>
      <c r="N1788">
        <v>2.2000000000000002</v>
      </c>
      <c r="O1788" t="s">
        <v>60</v>
      </c>
      <c r="P1788" t="s">
        <v>62</v>
      </c>
      <c r="Q1788" t="str">
        <f t="shared" si="83"/>
        <v>July-October</v>
      </c>
    </row>
    <row r="1789" spans="1:17" x14ac:dyDescent="0.3">
      <c r="A1789">
        <v>2021</v>
      </c>
      <c r="B1789" t="s">
        <v>21</v>
      </c>
      <c r="C1789" t="s">
        <v>26</v>
      </c>
      <c r="D1789" t="s">
        <v>35</v>
      </c>
      <c r="E1789" t="str">
        <f t="shared" si="81"/>
        <v>Foreign</v>
      </c>
      <c r="F1789" t="s">
        <v>42</v>
      </c>
      <c r="G1789">
        <v>10</v>
      </c>
      <c r="H1789" t="s">
        <v>46</v>
      </c>
      <c r="I1789" s="3">
        <f t="shared" si="82"/>
        <v>59.65</v>
      </c>
      <c r="J1789" s="3">
        <v>596.5</v>
      </c>
      <c r="K1789" t="s">
        <v>51</v>
      </c>
      <c r="L1789" t="s">
        <v>52</v>
      </c>
      <c r="M1789" t="s">
        <v>58</v>
      </c>
      <c r="N1789">
        <v>1</v>
      </c>
      <c r="O1789" t="s">
        <v>59</v>
      </c>
      <c r="P1789" t="s">
        <v>63</v>
      </c>
      <c r="Q1789" t="str">
        <f t="shared" si="83"/>
        <v>March-June</v>
      </c>
    </row>
    <row r="1790" spans="1:17" x14ac:dyDescent="0.3">
      <c r="A1790">
        <v>2023</v>
      </c>
      <c r="B1790" t="s">
        <v>17</v>
      </c>
      <c r="C1790" t="s">
        <v>24</v>
      </c>
      <c r="D1790" t="s">
        <v>30</v>
      </c>
      <c r="E1790" t="str">
        <f t="shared" si="81"/>
        <v>Foreign</v>
      </c>
      <c r="F1790" t="s">
        <v>40</v>
      </c>
      <c r="G1790">
        <v>3</v>
      </c>
      <c r="H1790" t="s">
        <v>47</v>
      </c>
      <c r="I1790" s="3">
        <f t="shared" si="82"/>
        <v>56.06</v>
      </c>
      <c r="J1790" s="3">
        <v>168.18</v>
      </c>
      <c r="K1790" t="s">
        <v>50</v>
      </c>
      <c r="L1790" t="s">
        <v>54</v>
      </c>
      <c r="M1790" t="s">
        <v>56</v>
      </c>
      <c r="N1790">
        <v>3.8</v>
      </c>
      <c r="O1790" t="s">
        <v>59</v>
      </c>
      <c r="P1790" t="s">
        <v>63</v>
      </c>
      <c r="Q1790" t="str">
        <f t="shared" si="83"/>
        <v>November-February</v>
      </c>
    </row>
    <row r="1791" spans="1:17" x14ac:dyDescent="0.3">
      <c r="A1791">
        <v>2016</v>
      </c>
      <c r="B1791" t="s">
        <v>16</v>
      </c>
      <c r="C1791" t="s">
        <v>23</v>
      </c>
      <c r="D1791" t="s">
        <v>33</v>
      </c>
      <c r="E1791" t="str">
        <f t="shared" si="81"/>
        <v>Foreign</v>
      </c>
      <c r="F1791" t="s">
        <v>41</v>
      </c>
      <c r="G1791">
        <v>4</v>
      </c>
      <c r="H1791" t="s">
        <v>45</v>
      </c>
      <c r="I1791" s="3">
        <f t="shared" si="82"/>
        <v>97.55</v>
      </c>
      <c r="J1791" s="3">
        <v>390.2</v>
      </c>
      <c r="K1791" t="s">
        <v>48</v>
      </c>
      <c r="L1791" t="s">
        <v>52</v>
      </c>
      <c r="M1791" t="s">
        <v>58</v>
      </c>
      <c r="N1791">
        <v>2.1</v>
      </c>
      <c r="O1791" t="s">
        <v>59</v>
      </c>
      <c r="P1791" t="s">
        <v>61</v>
      </c>
      <c r="Q1791" t="str">
        <f t="shared" si="83"/>
        <v>March-June</v>
      </c>
    </row>
    <row r="1792" spans="1:17" x14ac:dyDescent="0.3">
      <c r="A1792">
        <v>2022</v>
      </c>
      <c r="B1792" t="s">
        <v>20</v>
      </c>
      <c r="C1792" t="s">
        <v>27</v>
      </c>
      <c r="D1792" t="s">
        <v>35</v>
      </c>
      <c r="E1792" t="str">
        <f t="shared" si="81"/>
        <v>Foreign</v>
      </c>
      <c r="F1792" t="s">
        <v>42</v>
      </c>
      <c r="G1792">
        <v>5</v>
      </c>
      <c r="H1792" t="s">
        <v>45</v>
      </c>
      <c r="I1792" s="3">
        <f t="shared" si="82"/>
        <v>233.4</v>
      </c>
      <c r="J1792" s="3">
        <v>1167</v>
      </c>
      <c r="K1792" t="s">
        <v>51</v>
      </c>
      <c r="L1792" t="s">
        <v>53</v>
      </c>
      <c r="M1792" t="s">
        <v>58</v>
      </c>
      <c r="N1792">
        <v>2.6</v>
      </c>
      <c r="O1792" t="s">
        <v>60</v>
      </c>
      <c r="P1792" t="s">
        <v>63</v>
      </c>
      <c r="Q1792" t="str">
        <f t="shared" si="83"/>
        <v>March-June</v>
      </c>
    </row>
    <row r="1793" spans="1:17" x14ac:dyDescent="0.3">
      <c r="A1793">
        <v>2022</v>
      </c>
      <c r="B1793" t="s">
        <v>20</v>
      </c>
      <c r="C1793" t="s">
        <v>22</v>
      </c>
      <c r="D1793" t="s">
        <v>35</v>
      </c>
      <c r="E1793" t="str">
        <f t="shared" si="81"/>
        <v>Foreign</v>
      </c>
      <c r="F1793" t="s">
        <v>43</v>
      </c>
      <c r="G1793">
        <v>5</v>
      </c>
      <c r="H1793" t="s">
        <v>46</v>
      </c>
      <c r="I1793" s="3">
        <f t="shared" si="82"/>
        <v>291.44</v>
      </c>
      <c r="J1793" s="3">
        <v>1457.2</v>
      </c>
      <c r="K1793" t="s">
        <v>51</v>
      </c>
      <c r="L1793" t="s">
        <v>53</v>
      </c>
      <c r="M1793" t="s">
        <v>56</v>
      </c>
      <c r="N1793">
        <v>2.7</v>
      </c>
      <c r="O1793" t="s">
        <v>59</v>
      </c>
      <c r="P1793" t="s">
        <v>61</v>
      </c>
      <c r="Q1793" t="str">
        <f t="shared" si="83"/>
        <v>November-February</v>
      </c>
    </row>
    <row r="1794" spans="1:17" x14ac:dyDescent="0.3">
      <c r="A1794">
        <v>2016</v>
      </c>
      <c r="B1794" t="s">
        <v>15</v>
      </c>
      <c r="C1794" t="s">
        <v>23</v>
      </c>
      <c r="D1794" t="s">
        <v>36</v>
      </c>
      <c r="E1794" t="str">
        <f t="shared" si="81"/>
        <v>Foreign</v>
      </c>
      <c r="F1794" t="s">
        <v>40</v>
      </c>
      <c r="G1794">
        <v>2</v>
      </c>
      <c r="H1794" t="s">
        <v>47</v>
      </c>
      <c r="I1794" s="3">
        <f t="shared" si="82"/>
        <v>164.09</v>
      </c>
      <c r="J1794" s="3">
        <v>328.18</v>
      </c>
      <c r="K1794" t="s">
        <v>49</v>
      </c>
      <c r="L1794" t="s">
        <v>53</v>
      </c>
      <c r="M1794" t="s">
        <v>57</v>
      </c>
      <c r="N1794">
        <v>4.4000000000000004</v>
      </c>
      <c r="O1794" t="s">
        <v>60</v>
      </c>
      <c r="P1794" t="s">
        <v>63</v>
      </c>
      <c r="Q1794" t="str">
        <f t="shared" si="83"/>
        <v>July-October</v>
      </c>
    </row>
    <row r="1795" spans="1:17" x14ac:dyDescent="0.3">
      <c r="A1795">
        <v>2018</v>
      </c>
      <c r="B1795" t="s">
        <v>17</v>
      </c>
      <c r="C1795" t="s">
        <v>24</v>
      </c>
      <c r="D1795" t="s">
        <v>31</v>
      </c>
      <c r="E1795" t="str">
        <f t="shared" ref="E1795:E1858" si="84">IF(D1795="India","Domestic","Foreign")</f>
        <v>Foreign</v>
      </c>
      <c r="F1795" t="s">
        <v>41</v>
      </c>
      <c r="G1795">
        <v>13</v>
      </c>
      <c r="H1795" t="s">
        <v>47</v>
      </c>
      <c r="I1795" s="3">
        <f t="shared" ref="I1795:I1858" si="85">J1795/G1795</f>
        <v>114.91</v>
      </c>
      <c r="J1795" s="3">
        <v>1493.83</v>
      </c>
      <c r="K1795" t="s">
        <v>49</v>
      </c>
      <c r="L1795" t="s">
        <v>55</v>
      </c>
      <c r="M1795" t="s">
        <v>57</v>
      </c>
      <c r="N1795">
        <v>4.4000000000000004</v>
      </c>
      <c r="O1795" t="s">
        <v>59</v>
      </c>
      <c r="P1795" t="s">
        <v>62</v>
      </c>
      <c r="Q1795" t="str">
        <f t="shared" ref="Q1795:Q1858" si="86">IF(M1795="Summer","March-June",IF(M1795="Monsoon","July-October","November-February"))</f>
        <v>July-October</v>
      </c>
    </row>
    <row r="1796" spans="1:17" x14ac:dyDescent="0.3">
      <c r="A1796">
        <v>2025</v>
      </c>
      <c r="B1796" t="s">
        <v>19</v>
      </c>
      <c r="C1796" t="s">
        <v>26</v>
      </c>
      <c r="D1796" t="s">
        <v>33</v>
      </c>
      <c r="E1796" t="str">
        <f t="shared" si="84"/>
        <v>Foreign</v>
      </c>
      <c r="F1796" t="s">
        <v>40</v>
      </c>
      <c r="G1796">
        <v>5</v>
      </c>
      <c r="H1796" t="s">
        <v>47</v>
      </c>
      <c r="I1796" s="3">
        <f t="shared" si="85"/>
        <v>252.17</v>
      </c>
      <c r="J1796" s="3">
        <v>1260.8499999999999</v>
      </c>
      <c r="K1796" t="s">
        <v>51</v>
      </c>
      <c r="L1796" t="s">
        <v>52</v>
      </c>
      <c r="M1796" t="s">
        <v>56</v>
      </c>
      <c r="N1796">
        <v>4.0999999999999996</v>
      </c>
      <c r="O1796" t="s">
        <v>59</v>
      </c>
      <c r="P1796" t="s">
        <v>63</v>
      </c>
      <c r="Q1796" t="str">
        <f t="shared" si="86"/>
        <v>November-February</v>
      </c>
    </row>
    <row r="1797" spans="1:17" x14ac:dyDescent="0.3">
      <c r="A1797">
        <v>2021</v>
      </c>
      <c r="B1797" t="s">
        <v>20</v>
      </c>
      <c r="C1797" t="s">
        <v>25</v>
      </c>
      <c r="D1797" t="s">
        <v>31</v>
      </c>
      <c r="E1797" t="str">
        <f t="shared" si="84"/>
        <v>Foreign</v>
      </c>
      <c r="F1797" t="s">
        <v>41</v>
      </c>
      <c r="G1797">
        <v>10</v>
      </c>
      <c r="H1797" t="s">
        <v>46</v>
      </c>
      <c r="I1797" s="3">
        <f t="shared" si="85"/>
        <v>38.79</v>
      </c>
      <c r="J1797" s="3">
        <v>387.9</v>
      </c>
      <c r="K1797" t="s">
        <v>49</v>
      </c>
      <c r="L1797" t="s">
        <v>52</v>
      </c>
      <c r="M1797" t="s">
        <v>58</v>
      </c>
      <c r="N1797">
        <v>4.0999999999999996</v>
      </c>
      <c r="O1797" t="s">
        <v>60</v>
      </c>
      <c r="P1797" t="s">
        <v>63</v>
      </c>
      <c r="Q1797" t="str">
        <f t="shared" si="86"/>
        <v>March-June</v>
      </c>
    </row>
    <row r="1798" spans="1:17" x14ac:dyDescent="0.3">
      <c r="A1798">
        <v>2025</v>
      </c>
      <c r="B1798" t="s">
        <v>15</v>
      </c>
      <c r="C1798" t="s">
        <v>26</v>
      </c>
      <c r="D1798" t="s">
        <v>30</v>
      </c>
      <c r="E1798" t="str">
        <f t="shared" si="84"/>
        <v>Foreign</v>
      </c>
      <c r="F1798" t="s">
        <v>40</v>
      </c>
      <c r="G1798">
        <v>1</v>
      </c>
      <c r="H1798" t="s">
        <v>46</v>
      </c>
      <c r="I1798" s="3">
        <f t="shared" si="85"/>
        <v>46.09</v>
      </c>
      <c r="J1798" s="3">
        <v>46.09</v>
      </c>
      <c r="K1798" t="s">
        <v>51</v>
      </c>
      <c r="L1798" t="s">
        <v>53</v>
      </c>
      <c r="M1798" t="s">
        <v>57</v>
      </c>
      <c r="N1798">
        <v>3</v>
      </c>
      <c r="O1798" t="s">
        <v>60</v>
      </c>
      <c r="P1798" t="s">
        <v>63</v>
      </c>
      <c r="Q1798" t="str">
        <f t="shared" si="86"/>
        <v>July-October</v>
      </c>
    </row>
    <row r="1799" spans="1:17" x14ac:dyDescent="0.3">
      <c r="A1799">
        <v>2018</v>
      </c>
      <c r="B1799" t="s">
        <v>16</v>
      </c>
      <c r="C1799" t="s">
        <v>23</v>
      </c>
      <c r="D1799" t="s">
        <v>34</v>
      </c>
      <c r="E1799" t="str">
        <f t="shared" si="84"/>
        <v>Foreign</v>
      </c>
      <c r="F1799" t="s">
        <v>43</v>
      </c>
      <c r="G1799">
        <v>7</v>
      </c>
      <c r="H1799" t="s">
        <v>46</v>
      </c>
      <c r="I1799" s="3">
        <f t="shared" si="85"/>
        <v>116.7</v>
      </c>
      <c r="J1799" s="3">
        <v>816.9</v>
      </c>
      <c r="K1799" t="s">
        <v>50</v>
      </c>
      <c r="L1799" t="s">
        <v>55</v>
      </c>
      <c r="M1799" t="s">
        <v>57</v>
      </c>
      <c r="N1799">
        <v>4.2</v>
      </c>
      <c r="O1799" t="s">
        <v>60</v>
      </c>
      <c r="P1799" t="s">
        <v>63</v>
      </c>
      <c r="Q1799" t="str">
        <f t="shared" si="86"/>
        <v>July-October</v>
      </c>
    </row>
    <row r="1800" spans="1:17" x14ac:dyDescent="0.3">
      <c r="A1800">
        <v>2018</v>
      </c>
      <c r="B1800" t="s">
        <v>16</v>
      </c>
      <c r="C1800" t="s">
        <v>22</v>
      </c>
      <c r="D1800" t="s">
        <v>31</v>
      </c>
      <c r="E1800" t="str">
        <f t="shared" si="84"/>
        <v>Foreign</v>
      </c>
      <c r="F1800" t="s">
        <v>42</v>
      </c>
      <c r="G1800">
        <v>14</v>
      </c>
      <c r="H1800" t="s">
        <v>44</v>
      </c>
      <c r="I1800" s="3">
        <f t="shared" si="85"/>
        <v>145.55000000000001</v>
      </c>
      <c r="J1800" s="3">
        <v>2037.7</v>
      </c>
      <c r="K1800" t="s">
        <v>49</v>
      </c>
      <c r="L1800" t="s">
        <v>55</v>
      </c>
      <c r="M1800" t="s">
        <v>57</v>
      </c>
      <c r="N1800">
        <v>4.4000000000000004</v>
      </c>
      <c r="O1800" t="s">
        <v>60</v>
      </c>
      <c r="P1800" t="s">
        <v>62</v>
      </c>
      <c r="Q1800" t="str">
        <f t="shared" si="86"/>
        <v>July-October</v>
      </c>
    </row>
    <row r="1801" spans="1:17" x14ac:dyDescent="0.3">
      <c r="A1801">
        <v>2020</v>
      </c>
      <c r="B1801" t="s">
        <v>19</v>
      </c>
      <c r="C1801" t="s">
        <v>23</v>
      </c>
      <c r="D1801" t="s">
        <v>33</v>
      </c>
      <c r="E1801" t="str">
        <f t="shared" si="84"/>
        <v>Foreign</v>
      </c>
      <c r="F1801" t="s">
        <v>39</v>
      </c>
      <c r="G1801">
        <v>5</v>
      </c>
      <c r="H1801" t="s">
        <v>45</v>
      </c>
      <c r="I1801" s="3">
        <f t="shared" si="85"/>
        <v>243.39000000000001</v>
      </c>
      <c r="J1801" s="3">
        <v>1216.95</v>
      </c>
      <c r="K1801" t="s">
        <v>50</v>
      </c>
      <c r="L1801" t="s">
        <v>54</v>
      </c>
      <c r="M1801" t="s">
        <v>56</v>
      </c>
      <c r="N1801">
        <v>3</v>
      </c>
      <c r="O1801" t="s">
        <v>60</v>
      </c>
      <c r="P1801" t="s">
        <v>61</v>
      </c>
      <c r="Q1801" t="str">
        <f t="shared" si="86"/>
        <v>November-February</v>
      </c>
    </row>
    <row r="1802" spans="1:17" x14ac:dyDescent="0.3">
      <c r="A1802">
        <v>2024</v>
      </c>
      <c r="B1802" t="s">
        <v>17</v>
      </c>
      <c r="C1802" t="s">
        <v>22</v>
      </c>
      <c r="D1802" t="s">
        <v>36</v>
      </c>
      <c r="E1802" t="str">
        <f t="shared" si="84"/>
        <v>Foreign</v>
      </c>
      <c r="F1802" t="s">
        <v>39</v>
      </c>
      <c r="G1802">
        <v>6</v>
      </c>
      <c r="H1802" t="s">
        <v>44</v>
      </c>
      <c r="I1802" s="3">
        <f t="shared" si="85"/>
        <v>279.07</v>
      </c>
      <c r="J1802" s="3">
        <v>1674.42</v>
      </c>
      <c r="K1802" t="s">
        <v>51</v>
      </c>
      <c r="L1802" t="s">
        <v>54</v>
      </c>
      <c r="M1802" t="s">
        <v>56</v>
      </c>
      <c r="N1802">
        <v>4.5999999999999996</v>
      </c>
      <c r="O1802" t="s">
        <v>60</v>
      </c>
      <c r="P1802" t="s">
        <v>61</v>
      </c>
      <c r="Q1802" t="str">
        <f t="shared" si="86"/>
        <v>November-February</v>
      </c>
    </row>
    <row r="1803" spans="1:17" x14ac:dyDescent="0.3">
      <c r="A1803">
        <v>2020</v>
      </c>
      <c r="B1803" t="s">
        <v>18</v>
      </c>
      <c r="C1803" t="s">
        <v>25</v>
      </c>
      <c r="D1803" t="s">
        <v>33</v>
      </c>
      <c r="E1803" t="str">
        <f t="shared" si="84"/>
        <v>Foreign</v>
      </c>
      <c r="F1803" t="s">
        <v>39</v>
      </c>
      <c r="G1803">
        <v>14</v>
      </c>
      <c r="H1803" t="s">
        <v>44</v>
      </c>
      <c r="I1803" s="3">
        <f t="shared" si="85"/>
        <v>168.76</v>
      </c>
      <c r="J1803" s="3">
        <v>2362.64</v>
      </c>
      <c r="K1803" t="s">
        <v>49</v>
      </c>
      <c r="L1803" t="s">
        <v>53</v>
      </c>
      <c r="M1803" t="s">
        <v>58</v>
      </c>
      <c r="N1803">
        <v>5</v>
      </c>
      <c r="O1803" t="s">
        <v>59</v>
      </c>
      <c r="P1803" t="s">
        <v>62</v>
      </c>
      <c r="Q1803" t="str">
        <f t="shared" si="86"/>
        <v>March-June</v>
      </c>
    </row>
    <row r="1804" spans="1:17" x14ac:dyDescent="0.3">
      <c r="A1804">
        <v>2024</v>
      </c>
      <c r="B1804" t="s">
        <v>15</v>
      </c>
      <c r="C1804" t="s">
        <v>24</v>
      </c>
      <c r="D1804" t="s">
        <v>36</v>
      </c>
      <c r="E1804" t="str">
        <f t="shared" si="84"/>
        <v>Foreign</v>
      </c>
      <c r="F1804" t="s">
        <v>41</v>
      </c>
      <c r="G1804">
        <v>9</v>
      </c>
      <c r="H1804" t="s">
        <v>47</v>
      </c>
      <c r="I1804" s="3">
        <f t="shared" si="85"/>
        <v>158.78</v>
      </c>
      <c r="J1804" s="3">
        <v>1429.02</v>
      </c>
      <c r="K1804" t="s">
        <v>51</v>
      </c>
      <c r="L1804" t="s">
        <v>52</v>
      </c>
      <c r="M1804" t="s">
        <v>56</v>
      </c>
      <c r="N1804">
        <v>1.7</v>
      </c>
      <c r="O1804" t="s">
        <v>59</v>
      </c>
      <c r="P1804" t="s">
        <v>61</v>
      </c>
      <c r="Q1804" t="str">
        <f t="shared" si="86"/>
        <v>November-February</v>
      </c>
    </row>
    <row r="1805" spans="1:17" x14ac:dyDescent="0.3">
      <c r="A1805">
        <v>2017</v>
      </c>
      <c r="B1805" t="s">
        <v>18</v>
      </c>
      <c r="C1805" t="s">
        <v>27</v>
      </c>
      <c r="D1805" t="s">
        <v>31</v>
      </c>
      <c r="E1805" t="str">
        <f t="shared" si="84"/>
        <v>Foreign</v>
      </c>
      <c r="F1805" t="s">
        <v>42</v>
      </c>
      <c r="G1805">
        <v>3</v>
      </c>
      <c r="H1805" t="s">
        <v>47</v>
      </c>
      <c r="I1805" s="3">
        <f t="shared" si="85"/>
        <v>79.64</v>
      </c>
      <c r="J1805" s="3">
        <v>238.92</v>
      </c>
      <c r="K1805" t="s">
        <v>48</v>
      </c>
      <c r="L1805" t="s">
        <v>52</v>
      </c>
      <c r="M1805" t="s">
        <v>56</v>
      </c>
      <c r="N1805">
        <v>4.9000000000000004</v>
      </c>
      <c r="O1805" t="s">
        <v>59</v>
      </c>
      <c r="P1805" t="s">
        <v>62</v>
      </c>
      <c r="Q1805" t="str">
        <f t="shared" si="86"/>
        <v>November-February</v>
      </c>
    </row>
    <row r="1806" spans="1:17" x14ac:dyDescent="0.3">
      <c r="A1806">
        <v>2023</v>
      </c>
      <c r="B1806" t="s">
        <v>16</v>
      </c>
      <c r="C1806" t="s">
        <v>28</v>
      </c>
      <c r="D1806" t="s">
        <v>34</v>
      </c>
      <c r="E1806" t="str">
        <f t="shared" si="84"/>
        <v>Foreign</v>
      </c>
      <c r="F1806" t="s">
        <v>41</v>
      </c>
      <c r="G1806">
        <v>1</v>
      </c>
      <c r="H1806" t="s">
        <v>45</v>
      </c>
      <c r="I1806" s="3">
        <f t="shared" si="85"/>
        <v>146.33000000000001</v>
      </c>
      <c r="J1806" s="3">
        <v>146.33000000000001</v>
      </c>
      <c r="K1806" t="s">
        <v>50</v>
      </c>
      <c r="L1806" t="s">
        <v>52</v>
      </c>
      <c r="M1806" t="s">
        <v>56</v>
      </c>
      <c r="N1806">
        <v>2</v>
      </c>
      <c r="O1806" t="s">
        <v>59</v>
      </c>
      <c r="P1806" t="s">
        <v>61</v>
      </c>
      <c r="Q1806" t="str">
        <f t="shared" si="86"/>
        <v>November-February</v>
      </c>
    </row>
    <row r="1807" spans="1:17" x14ac:dyDescent="0.3">
      <c r="A1807">
        <v>2024</v>
      </c>
      <c r="B1807" t="s">
        <v>16</v>
      </c>
      <c r="C1807" t="s">
        <v>26</v>
      </c>
      <c r="D1807" t="s">
        <v>32</v>
      </c>
      <c r="E1807" t="str">
        <f t="shared" si="84"/>
        <v>Foreign</v>
      </c>
      <c r="F1807" t="s">
        <v>41</v>
      </c>
      <c r="G1807">
        <v>8</v>
      </c>
      <c r="H1807" t="s">
        <v>45</v>
      </c>
      <c r="I1807" s="3">
        <f t="shared" si="85"/>
        <v>278.62</v>
      </c>
      <c r="J1807" s="3">
        <v>2228.96</v>
      </c>
      <c r="K1807" t="s">
        <v>48</v>
      </c>
      <c r="L1807" t="s">
        <v>55</v>
      </c>
      <c r="M1807" t="s">
        <v>57</v>
      </c>
      <c r="N1807">
        <v>4.7</v>
      </c>
      <c r="O1807" t="s">
        <v>59</v>
      </c>
      <c r="P1807" t="s">
        <v>63</v>
      </c>
      <c r="Q1807" t="str">
        <f t="shared" si="86"/>
        <v>July-October</v>
      </c>
    </row>
    <row r="1808" spans="1:17" x14ac:dyDescent="0.3">
      <c r="A1808">
        <v>2025</v>
      </c>
      <c r="B1808" t="s">
        <v>21</v>
      </c>
      <c r="C1808" t="s">
        <v>22</v>
      </c>
      <c r="D1808" t="s">
        <v>30</v>
      </c>
      <c r="E1808" t="str">
        <f t="shared" si="84"/>
        <v>Foreign</v>
      </c>
      <c r="F1808" t="s">
        <v>41</v>
      </c>
      <c r="G1808">
        <v>2</v>
      </c>
      <c r="H1808" t="s">
        <v>46</v>
      </c>
      <c r="I1808" s="3">
        <f t="shared" si="85"/>
        <v>130.01</v>
      </c>
      <c r="J1808" s="3">
        <v>260.02</v>
      </c>
      <c r="K1808" t="s">
        <v>50</v>
      </c>
      <c r="L1808" t="s">
        <v>52</v>
      </c>
      <c r="M1808" t="s">
        <v>56</v>
      </c>
      <c r="N1808">
        <v>4.4000000000000004</v>
      </c>
      <c r="O1808" t="s">
        <v>59</v>
      </c>
      <c r="P1808" t="s">
        <v>63</v>
      </c>
      <c r="Q1808" t="str">
        <f t="shared" si="86"/>
        <v>November-February</v>
      </c>
    </row>
    <row r="1809" spans="1:17" x14ac:dyDescent="0.3">
      <c r="A1809">
        <v>2016</v>
      </c>
      <c r="B1809" t="s">
        <v>21</v>
      </c>
      <c r="C1809" t="s">
        <v>28</v>
      </c>
      <c r="D1809" t="s">
        <v>33</v>
      </c>
      <c r="E1809" t="str">
        <f t="shared" si="84"/>
        <v>Foreign</v>
      </c>
      <c r="F1809" t="s">
        <v>41</v>
      </c>
      <c r="G1809">
        <v>2</v>
      </c>
      <c r="H1809" t="s">
        <v>47</v>
      </c>
      <c r="I1809" s="3">
        <f t="shared" si="85"/>
        <v>78.989999999999995</v>
      </c>
      <c r="J1809" s="3">
        <v>157.97999999999999</v>
      </c>
      <c r="K1809" t="s">
        <v>51</v>
      </c>
      <c r="L1809" t="s">
        <v>55</v>
      </c>
      <c r="M1809" t="s">
        <v>56</v>
      </c>
      <c r="N1809">
        <v>4.7</v>
      </c>
      <c r="O1809" t="s">
        <v>60</v>
      </c>
      <c r="P1809" t="s">
        <v>62</v>
      </c>
      <c r="Q1809" t="str">
        <f t="shared" si="86"/>
        <v>November-February</v>
      </c>
    </row>
    <row r="1810" spans="1:17" x14ac:dyDescent="0.3">
      <c r="A1810">
        <v>2020</v>
      </c>
      <c r="B1810" t="s">
        <v>19</v>
      </c>
      <c r="C1810" t="s">
        <v>23</v>
      </c>
      <c r="D1810" t="s">
        <v>32</v>
      </c>
      <c r="E1810" t="str">
        <f t="shared" si="84"/>
        <v>Foreign</v>
      </c>
      <c r="F1810" t="s">
        <v>42</v>
      </c>
      <c r="G1810">
        <v>10</v>
      </c>
      <c r="H1810" t="s">
        <v>44</v>
      </c>
      <c r="I1810" s="3">
        <f t="shared" si="85"/>
        <v>114.44000000000001</v>
      </c>
      <c r="J1810" s="3">
        <v>1144.4000000000001</v>
      </c>
      <c r="K1810" t="s">
        <v>49</v>
      </c>
      <c r="L1810" t="s">
        <v>53</v>
      </c>
      <c r="M1810" t="s">
        <v>57</v>
      </c>
      <c r="N1810">
        <v>2.8</v>
      </c>
      <c r="O1810" t="s">
        <v>59</v>
      </c>
      <c r="P1810" t="s">
        <v>63</v>
      </c>
      <c r="Q1810" t="str">
        <f t="shared" si="86"/>
        <v>July-October</v>
      </c>
    </row>
    <row r="1811" spans="1:17" x14ac:dyDescent="0.3">
      <c r="A1811">
        <v>2021</v>
      </c>
      <c r="B1811" t="s">
        <v>21</v>
      </c>
      <c r="C1811" t="s">
        <v>28</v>
      </c>
      <c r="D1811" t="s">
        <v>32</v>
      </c>
      <c r="E1811" t="str">
        <f t="shared" si="84"/>
        <v>Foreign</v>
      </c>
      <c r="F1811" t="s">
        <v>39</v>
      </c>
      <c r="G1811">
        <v>13</v>
      </c>
      <c r="H1811" t="s">
        <v>45</v>
      </c>
      <c r="I1811" s="3">
        <f t="shared" si="85"/>
        <v>164.09</v>
      </c>
      <c r="J1811" s="3">
        <v>2133.17</v>
      </c>
      <c r="K1811" t="s">
        <v>48</v>
      </c>
      <c r="L1811" t="s">
        <v>52</v>
      </c>
      <c r="M1811" t="s">
        <v>56</v>
      </c>
      <c r="N1811">
        <v>1.6</v>
      </c>
      <c r="O1811" t="s">
        <v>59</v>
      </c>
      <c r="P1811" t="s">
        <v>63</v>
      </c>
      <c r="Q1811" t="str">
        <f t="shared" si="86"/>
        <v>November-February</v>
      </c>
    </row>
    <row r="1812" spans="1:17" x14ac:dyDescent="0.3">
      <c r="A1812">
        <v>2023</v>
      </c>
      <c r="B1812" t="s">
        <v>21</v>
      </c>
      <c r="C1812" t="s">
        <v>28</v>
      </c>
      <c r="D1812" t="s">
        <v>35</v>
      </c>
      <c r="E1812" t="str">
        <f t="shared" si="84"/>
        <v>Foreign</v>
      </c>
      <c r="F1812" t="s">
        <v>40</v>
      </c>
      <c r="G1812">
        <v>4</v>
      </c>
      <c r="H1812" t="s">
        <v>45</v>
      </c>
      <c r="I1812" s="3">
        <f t="shared" si="85"/>
        <v>187.6</v>
      </c>
      <c r="J1812" s="3">
        <v>750.4</v>
      </c>
      <c r="K1812" t="s">
        <v>49</v>
      </c>
      <c r="L1812" t="s">
        <v>55</v>
      </c>
      <c r="M1812" t="s">
        <v>56</v>
      </c>
      <c r="N1812">
        <v>1.9</v>
      </c>
      <c r="O1812" t="s">
        <v>59</v>
      </c>
      <c r="P1812" t="s">
        <v>62</v>
      </c>
      <c r="Q1812" t="str">
        <f t="shared" si="86"/>
        <v>November-February</v>
      </c>
    </row>
    <row r="1813" spans="1:17" x14ac:dyDescent="0.3">
      <c r="A1813">
        <v>2017</v>
      </c>
      <c r="B1813" t="s">
        <v>19</v>
      </c>
      <c r="C1813" t="s">
        <v>27</v>
      </c>
      <c r="D1813" t="s">
        <v>35</v>
      </c>
      <c r="E1813" t="str">
        <f t="shared" si="84"/>
        <v>Foreign</v>
      </c>
      <c r="F1813" t="s">
        <v>41</v>
      </c>
      <c r="G1813">
        <v>5</v>
      </c>
      <c r="H1813" t="s">
        <v>44</v>
      </c>
      <c r="I1813" s="3">
        <f t="shared" si="85"/>
        <v>141.08000000000001</v>
      </c>
      <c r="J1813" s="3">
        <v>705.40000000000009</v>
      </c>
      <c r="K1813" t="s">
        <v>49</v>
      </c>
      <c r="L1813" t="s">
        <v>53</v>
      </c>
      <c r="M1813" t="s">
        <v>57</v>
      </c>
      <c r="N1813">
        <v>2.2000000000000002</v>
      </c>
      <c r="O1813" t="s">
        <v>60</v>
      </c>
      <c r="P1813" t="s">
        <v>62</v>
      </c>
      <c r="Q1813" t="str">
        <f t="shared" si="86"/>
        <v>July-October</v>
      </c>
    </row>
    <row r="1814" spans="1:17" x14ac:dyDescent="0.3">
      <c r="A1814">
        <v>2024</v>
      </c>
      <c r="B1814" t="s">
        <v>20</v>
      </c>
      <c r="C1814" t="s">
        <v>22</v>
      </c>
      <c r="D1814" t="s">
        <v>30</v>
      </c>
      <c r="E1814" t="str">
        <f t="shared" si="84"/>
        <v>Foreign</v>
      </c>
      <c r="F1814" t="s">
        <v>42</v>
      </c>
      <c r="G1814">
        <v>1</v>
      </c>
      <c r="H1814" t="s">
        <v>46</v>
      </c>
      <c r="I1814" s="3">
        <f t="shared" si="85"/>
        <v>232.39</v>
      </c>
      <c r="J1814" s="3">
        <v>232.39</v>
      </c>
      <c r="K1814" t="s">
        <v>48</v>
      </c>
      <c r="L1814" t="s">
        <v>53</v>
      </c>
      <c r="M1814" t="s">
        <v>58</v>
      </c>
      <c r="N1814">
        <v>2</v>
      </c>
      <c r="O1814" t="s">
        <v>60</v>
      </c>
      <c r="P1814" t="s">
        <v>62</v>
      </c>
      <c r="Q1814" t="str">
        <f t="shared" si="86"/>
        <v>March-June</v>
      </c>
    </row>
    <row r="1815" spans="1:17" x14ac:dyDescent="0.3">
      <c r="A1815">
        <v>2017</v>
      </c>
      <c r="B1815" t="s">
        <v>21</v>
      </c>
      <c r="C1815" t="s">
        <v>23</v>
      </c>
      <c r="D1815" t="s">
        <v>34</v>
      </c>
      <c r="E1815" t="str">
        <f t="shared" si="84"/>
        <v>Foreign</v>
      </c>
      <c r="F1815" t="s">
        <v>43</v>
      </c>
      <c r="G1815">
        <v>11</v>
      </c>
      <c r="H1815" t="s">
        <v>47</v>
      </c>
      <c r="I1815" s="3">
        <f t="shared" si="85"/>
        <v>183.65</v>
      </c>
      <c r="J1815" s="3">
        <v>2020.15</v>
      </c>
      <c r="K1815" t="s">
        <v>48</v>
      </c>
      <c r="L1815" t="s">
        <v>55</v>
      </c>
      <c r="M1815" t="s">
        <v>56</v>
      </c>
      <c r="N1815">
        <v>4.9000000000000004</v>
      </c>
      <c r="O1815" t="s">
        <v>60</v>
      </c>
      <c r="P1815" t="s">
        <v>63</v>
      </c>
      <c r="Q1815" t="str">
        <f t="shared" si="86"/>
        <v>November-February</v>
      </c>
    </row>
    <row r="1816" spans="1:17" x14ac:dyDescent="0.3">
      <c r="A1816">
        <v>2021</v>
      </c>
      <c r="B1816" t="s">
        <v>20</v>
      </c>
      <c r="C1816" t="s">
        <v>26</v>
      </c>
      <c r="D1816" t="s">
        <v>35</v>
      </c>
      <c r="E1816" t="str">
        <f t="shared" si="84"/>
        <v>Foreign</v>
      </c>
      <c r="F1816" t="s">
        <v>40</v>
      </c>
      <c r="G1816">
        <v>3</v>
      </c>
      <c r="H1816" t="s">
        <v>47</v>
      </c>
      <c r="I1816" s="3">
        <f t="shared" si="85"/>
        <v>206.21</v>
      </c>
      <c r="J1816" s="3">
        <v>618.63</v>
      </c>
      <c r="K1816" t="s">
        <v>49</v>
      </c>
      <c r="L1816" t="s">
        <v>55</v>
      </c>
      <c r="M1816" t="s">
        <v>58</v>
      </c>
      <c r="N1816">
        <v>1.6</v>
      </c>
      <c r="O1816" t="s">
        <v>59</v>
      </c>
      <c r="P1816" t="s">
        <v>62</v>
      </c>
      <c r="Q1816" t="str">
        <f t="shared" si="86"/>
        <v>March-June</v>
      </c>
    </row>
    <row r="1817" spans="1:17" x14ac:dyDescent="0.3">
      <c r="A1817">
        <v>2018</v>
      </c>
      <c r="B1817" t="s">
        <v>20</v>
      </c>
      <c r="C1817" t="s">
        <v>22</v>
      </c>
      <c r="D1817" t="s">
        <v>33</v>
      </c>
      <c r="E1817" t="str">
        <f t="shared" si="84"/>
        <v>Foreign</v>
      </c>
      <c r="F1817" t="s">
        <v>41</v>
      </c>
      <c r="G1817">
        <v>11</v>
      </c>
      <c r="H1817" t="s">
        <v>44</v>
      </c>
      <c r="I1817" s="3">
        <f t="shared" si="85"/>
        <v>261.62</v>
      </c>
      <c r="J1817" s="3">
        <v>2877.82</v>
      </c>
      <c r="K1817" t="s">
        <v>51</v>
      </c>
      <c r="L1817" t="s">
        <v>52</v>
      </c>
      <c r="M1817" t="s">
        <v>58</v>
      </c>
      <c r="N1817">
        <v>3.7</v>
      </c>
      <c r="O1817" t="s">
        <v>59</v>
      </c>
      <c r="P1817" t="s">
        <v>62</v>
      </c>
      <c r="Q1817" t="str">
        <f t="shared" si="86"/>
        <v>March-June</v>
      </c>
    </row>
    <row r="1818" spans="1:17" x14ac:dyDescent="0.3">
      <c r="A1818">
        <v>2022</v>
      </c>
      <c r="B1818" t="s">
        <v>17</v>
      </c>
      <c r="C1818" t="s">
        <v>24</v>
      </c>
      <c r="D1818" t="s">
        <v>33</v>
      </c>
      <c r="E1818" t="str">
        <f t="shared" si="84"/>
        <v>Foreign</v>
      </c>
      <c r="F1818" t="s">
        <v>41</v>
      </c>
      <c r="G1818">
        <v>8</v>
      </c>
      <c r="H1818" t="s">
        <v>46</v>
      </c>
      <c r="I1818" s="3">
        <f t="shared" si="85"/>
        <v>262.39</v>
      </c>
      <c r="J1818" s="3">
        <v>2099.12</v>
      </c>
      <c r="K1818" t="s">
        <v>48</v>
      </c>
      <c r="L1818" t="s">
        <v>54</v>
      </c>
      <c r="M1818" t="s">
        <v>58</v>
      </c>
      <c r="N1818">
        <v>3</v>
      </c>
      <c r="O1818" t="s">
        <v>60</v>
      </c>
      <c r="P1818" t="s">
        <v>61</v>
      </c>
      <c r="Q1818" t="str">
        <f t="shared" si="86"/>
        <v>March-June</v>
      </c>
    </row>
    <row r="1819" spans="1:17" x14ac:dyDescent="0.3">
      <c r="A1819">
        <v>2021</v>
      </c>
      <c r="B1819" t="s">
        <v>20</v>
      </c>
      <c r="C1819" t="s">
        <v>23</v>
      </c>
      <c r="D1819" t="s">
        <v>31</v>
      </c>
      <c r="E1819" t="str">
        <f t="shared" si="84"/>
        <v>Foreign</v>
      </c>
      <c r="F1819" t="s">
        <v>40</v>
      </c>
      <c r="G1819">
        <v>6</v>
      </c>
      <c r="H1819" t="s">
        <v>44</v>
      </c>
      <c r="I1819" s="3">
        <f t="shared" si="85"/>
        <v>76.98</v>
      </c>
      <c r="J1819" s="3">
        <v>461.88</v>
      </c>
      <c r="K1819" t="s">
        <v>51</v>
      </c>
      <c r="L1819" t="s">
        <v>52</v>
      </c>
      <c r="M1819" t="s">
        <v>57</v>
      </c>
      <c r="N1819">
        <v>1.1000000000000001</v>
      </c>
      <c r="O1819" t="s">
        <v>60</v>
      </c>
      <c r="P1819" t="s">
        <v>63</v>
      </c>
      <c r="Q1819" t="str">
        <f t="shared" si="86"/>
        <v>July-October</v>
      </c>
    </row>
    <row r="1820" spans="1:17" x14ac:dyDescent="0.3">
      <c r="A1820">
        <v>2019</v>
      </c>
      <c r="B1820" t="s">
        <v>20</v>
      </c>
      <c r="C1820" t="s">
        <v>26</v>
      </c>
      <c r="D1820" t="s">
        <v>33</v>
      </c>
      <c r="E1820" t="str">
        <f t="shared" si="84"/>
        <v>Foreign</v>
      </c>
      <c r="F1820" t="s">
        <v>40</v>
      </c>
      <c r="G1820">
        <v>3</v>
      </c>
      <c r="H1820" t="s">
        <v>47</v>
      </c>
      <c r="I1820" s="3">
        <f t="shared" si="85"/>
        <v>194.54</v>
      </c>
      <c r="J1820" s="3">
        <v>583.62</v>
      </c>
      <c r="K1820" t="s">
        <v>51</v>
      </c>
      <c r="L1820" t="s">
        <v>54</v>
      </c>
      <c r="M1820" t="s">
        <v>58</v>
      </c>
      <c r="N1820">
        <v>1.8</v>
      </c>
      <c r="O1820" t="s">
        <v>60</v>
      </c>
      <c r="P1820" t="s">
        <v>62</v>
      </c>
      <c r="Q1820" t="str">
        <f t="shared" si="86"/>
        <v>March-June</v>
      </c>
    </row>
    <row r="1821" spans="1:17" x14ac:dyDescent="0.3">
      <c r="A1821">
        <v>2021</v>
      </c>
      <c r="B1821" t="s">
        <v>21</v>
      </c>
      <c r="C1821" t="s">
        <v>23</v>
      </c>
      <c r="D1821" t="s">
        <v>30</v>
      </c>
      <c r="E1821" t="str">
        <f t="shared" si="84"/>
        <v>Foreign</v>
      </c>
      <c r="F1821" t="s">
        <v>41</v>
      </c>
      <c r="G1821">
        <v>14</v>
      </c>
      <c r="H1821" t="s">
        <v>44</v>
      </c>
      <c r="I1821" s="3">
        <f t="shared" si="85"/>
        <v>220.66</v>
      </c>
      <c r="J1821" s="3">
        <v>3089.24</v>
      </c>
      <c r="K1821" t="s">
        <v>48</v>
      </c>
      <c r="L1821" t="s">
        <v>55</v>
      </c>
      <c r="M1821" t="s">
        <v>57</v>
      </c>
      <c r="N1821">
        <v>4.7</v>
      </c>
      <c r="O1821" t="s">
        <v>59</v>
      </c>
      <c r="P1821" t="s">
        <v>61</v>
      </c>
      <c r="Q1821" t="str">
        <f t="shared" si="86"/>
        <v>July-October</v>
      </c>
    </row>
    <row r="1822" spans="1:17" x14ac:dyDescent="0.3">
      <c r="A1822">
        <v>2017</v>
      </c>
      <c r="B1822" t="s">
        <v>20</v>
      </c>
      <c r="C1822" t="s">
        <v>22</v>
      </c>
      <c r="D1822" t="s">
        <v>36</v>
      </c>
      <c r="E1822" t="str">
        <f t="shared" si="84"/>
        <v>Foreign</v>
      </c>
      <c r="F1822" t="s">
        <v>42</v>
      </c>
      <c r="G1822">
        <v>12</v>
      </c>
      <c r="H1822" t="s">
        <v>44</v>
      </c>
      <c r="I1822" s="3">
        <f t="shared" si="85"/>
        <v>60.84</v>
      </c>
      <c r="J1822" s="3">
        <v>730.08</v>
      </c>
      <c r="K1822" t="s">
        <v>51</v>
      </c>
      <c r="L1822" t="s">
        <v>54</v>
      </c>
      <c r="M1822" t="s">
        <v>56</v>
      </c>
      <c r="N1822">
        <v>4.3</v>
      </c>
      <c r="O1822" t="s">
        <v>59</v>
      </c>
      <c r="P1822" t="s">
        <v>63</v>
      </c>
      <c r="Q1822" t="str">
        <f t="shared" si="86"/>
        <v>November-February</v>
      </c>
    </row>
    <row r="1823" spans="1:17" x14ac:dyDescent="0.3">
      <c r="A1823">
        <v>2016</v>
      </c>
      <c r="B1823" t="s">
        <v>18</v>
      </c>
      <c r="C1823" t="s">
        <v>26</v>
      </c>
      <c r="D1823" t="s">
        <v>32</v>
      </c>
      <c r="E1823" t="str">
        <f t="shared" si="84"/>
        <v>Foreign</v>
      </c>
      <c r="F1823" t="s">
        <v>43</v>
      </c>
      <c r="G1823">
        <v>7</v>
      </c>
      <c r="H1823" t="s">
        <v>47</v>
      </c>
      <c r="I1823" s="3">
        <f t="shared" si="85"/>
        <v>255.98</v>
      </c>
      <c r="J1823" s="3">
        <v>1791.86</v>
      </c>
      <c r="K1823" t="s">
        <v>50</v>
      </c>
      <c r="L1823" t="s">
        <v>55</v>
      </c>
      <c r="M1823" t="s">
        <v>58</v>
      </c>
      <c r="N1823">
        <v>3.3</v>
      </c>
      <c r="O1823" t="s">
        <v>60</v>
      </c>
      <c r="P1823" t="s">
        <v>63</v>
      </c>
      <c r="Q1823" t="str">
        <f t="shared" si="86"/>
        <v>March-June</v>
      </c>
    </row>
    <row r="1824" spans="1:17" x14ac:dyDescent="0.3">
      <c r="A1824">
        <v>2020</v>
      </c>
      <c r="B1824" t="s">
        <v>19</v>
      </c>
      <c r="C1824" t="s">
        <v>24</v>
      </c>
      <c r="D1824" t="s">
        <v>33</v>
      </c>
      <c r="E1824" t="str">
        <f t="shared" si="84"/>
        <v>Foreign</v>
      </c>
      <c r="F1824" t="s">
        <v>42</v>
      </c>
      <c r="G1824">
        <v>11</v>
      </c>
      <c r="H1824" t="s">
        <v>47</v>
      </c>
      <c r="I1824" s="3">
        <f t="shared" si="85"/>
        <v>70.53</v>
      </c>
      <c r="J1824" s="3">
        <v>775.83</v>
      </c>
      <c r="K1824" t="s">
        <v>51</v>
      </c>
      <c r="L1824" t="s">
        <v>53</v>
      </c>
      <c r="M1824" t="s">
        <v>58</v>
      </c>
      <c r="N1824">
        <v>1.3</v>
      </c>
      <c r="O1824" t="s">
        <v>60</v>
      </c>
      <c r="P1824" t="s">
        <v>62</v>
      </c>
      <c r="Q1824" t="str">
        <f t="shared" si="86"/>
        <v>March-June</v>
      </c>
    </row>
    <row r="1825" spans="1:17" x14ac:dyDescent="0.3">
      <c r="A1825">
        <v>2016</v>
      </c>
      <c r="B1825" t="s">
        <v>21</v>
      </c>
      <c r="C1825" t="s">
        <v>16</v>
      </c>
      <c r="D1825" t="s">
        <v>30</v>
      </c>
      <c r="E1825" t="str">
        <f t="shared" si="84"/>
        <v>Foreign</v>
      </c>
      <c r="F1825" t="s">
        <v>39</v>
      </c>
      <c r="G1825">
        <v>6</v>
      </c>
      <c r="H1825" t="s">
        <v>47</v>
      </c>
      <c r="I1825" s="3">
        <f t="shared" si="85"/>
        <v>243.79999999999998</v>
      </c>
      <c r="J1825" s="3">
        <v>1462.8</v>
      </c>
      <c r="K1825" t="s">
        <v>51</v>
      </c>
      <c r="L1825" t="s">
        <v>54</v>
      </c>
      <c r="M1825" t="s">
        <v>58</v>
      </c>
      <c r="N1825">
        <v>1.6</v>
      </c>
      <c r="O1825" t="s">
        <v>60</v>
      </c>
      <c r="P1825" t="s">
        <v>61</v>
      </c>
      <c r="Q1825" t="str">
        <f t="shared" si="86"/>
        <v>March-June</v>
      </c>
    </row>
    <row r="1826" spans="1:17" x14ac:dyDescent="0.3">
      <c r="A1826">
        <v>2017</v>
      </c>
      <c r="B1826" t="s">
        <v>19</v>
      </c>
      <c r="C1826" t="s">
        <v>26</v>
      </c>
      <c r="D1826" t="s">
        <v>36</v>
      </c>
      <c r="E1826" t="str">
        <f t="shared" si="84"/>
        <v>Foreign</v>
      </c>
      <c r="F1826" t="s">
        <v>39</v>
      </c>
      <c r="G1826">
        <v>5</v>
      </c>
      <c r="H1826" t="s">
        <v>44</v>
      </c>
      <c r="I1826" s="3">
        <f t="shared" si="85"/>
        <v>65.210000000000008</v>
      </c>
      <c r="J1826" s="3">
        <v>326.05</v>
      </c>
      <c r="K1826" t="s">
        <v>51</v>
      </c>
      <c r="L1826" t="s">
        <v>54</v>
      </c>
      <c r="M1826" t="s">
        <v>56</v>
      </c>
      <c r="N1826">
        <v>3.9</v>
      </c>
      <c r="O1826" t="s">
        <v>60</v>
      </c>
      <c r="P1826" t="s">
        <v>63</v>
      </c>
      <c r="Q1826" t="str">
        <f t="shared" si="86"/>
        <v>November-February</v>
      </c>
    </row>
    <row r="1827" spans="1:17" x14ac:dyDescent="0.3">
      <c r="A1827">
        <v>2020</v>
      </c>
      <c r="B1827" t="s">
        <v>15</v>
      </c>
      <c r="C1827" t="s">
        <v>16</v>
      </c>
      <c r="D1827" t="s">
        <v>36</v>
      </c>
      <c r="E1827" t="str">
        <f t="shared" si="84"/>
        <v>Foreign</v>
      </c>
      <c r="F1827" t="s">
        <v>39</v>
      </c>
      <c r="G1827">
        <v>8</v>
      </c>
      <c r="H1827" t="s">
        <v>44</v>
      </c>
      <c r="I1827" s="3">
        <f t="shared" si="85"/>
        <v>227.7</v>
      </c>
      <c r="J1827" s="3">
        <v>1821.6</v>
      </c>
      <c r="K1827" t="s">
        <v>49</v>
      </c>
      <c r="L1827" t="s">
        <v>53</v>
      </c>
      <c r="M1827" t="s">
        <v>56</v>
      </c>
      <c r="N1827">
        <v>4</v>
      </c>
      <c r="O1827" t="s">
        <v>59</v>
      </c>
      <c r="P1827" t="s">
        <v>61</v>
      </c>
      <c r="Q1827" t="str">
        <f t="shared" si="86"/>
        <v>November-February</v>
      </c>
    </row>
    <row r="1828" spans="1:17" x14ac:dyDescent="0.3">
      <c r="A1828">
        <v>2019</v>
      </c>
      <c r="B1828" t="s">
        <v>21</v>
      </c>
      <c r="C1828" t="s">
        <v>28</v>
      </c>
      <c r="D1828" t="s">
        <v>35</v>
      </c>
      <c r="E1828" t="str">
        <f t="shared" si="84"/>
        <v>Foreign</v>
      </c>
      <c r="F1828" t="s">
        <v>41</v>
      </c>
      <c r="G1828">
        <v>8</v>
      </c>
      <c r="H1828" t="s">
        <v>44</v>
      </c>
      <c r="I1828" s="3">
        <f t="shared" si="85"/>
        <v>61.48</v>
      </c>
      <c r="J1828" s="3">
        <v>491.84</v>
      </c>
      <c r="K1828" t="s">
        <v>51</v>
      </c>
      <c r="L1828" t="s">
        <v>52</v>
      </c>
      <c r="M1828" t="s">
        <v>57</v>
      </c>
      <c r="N1828">
        <v>4.8</v>
      </c>
      <c r="O1828" t="s">
        <v>60</v>
      </c>
      <c r="P1828" t="s">
        <v>61</v>
      </c>
      <c r="Q1828" t="str">
        <f t="shared" si="86"/>
        <v>July-October</v>
      </c>
    </row>
    <row r="1829" spans="1:17" x14ac:dyDescent="0.3">
      <c r="A1829">
        <v>2022</v>
      </c>
      <c r="B1829" t="s">
        <v>20</v>
      </c>
      <c r="C1829" t="s">
        <v>25</v>
      </c>
      <c r="D1829" t="s">
        <v>36</v>
      </c>
      <c r="E1829" t="str">
        <f t="shared" si="84"/>
        <v>Foreign</v>
      </c>
      <c r="F1829" t="s">
        <v>43</v>
      </c>
      <c r="G1829">
        <v>3</v>
      </c>
      <c r="H1829" t="s">
        <v>46</v>
      </c>
      <c r="I1829" s="3">
        <f t="shared" si="85"/>
        <v>126.07</v>
      </c>
      <c r="J1829" s="3">
        <v>378.21</v>
      </c>
      <c r="K1829" t="s">
        <v>51</v>
      </c>
      <c r="L1829" t="s">
        <v>54</v>
      </c>
      <c r="M1829" t="s">
        <v>57</v>
      </c>
      <c r="N1829">
        <v>1.8</v>
      </c>
      <c r="O1829" t="s">
        <v>60</v>
      </c>
      <c r="P1829" t="s">
        <v>62</v>
      </c>
      <c r="Q1829" t="str">
        <f t="shared" si="86"/>
        <v>July-October</v>
      </c>
    </row>
    <row r="1830" spans="1:17" x14ac:dyDescent="0.3">
      <c r="A1830">
        <v>2023</v>
      </c>
      <c r="B1830" t="s">
        <v>18</v>
      </c>
      <c r="C1830" t="s">
        <v>23</v>
      </c>
      <c r="D1830" t="s">
        <v>34</v>
      </c>
      <c r="E1830" t="str">
        <f t="shared" si="84"/>
        <v>Foreign</v>
      </c>
      <c r="F1830" t="s">
        <v>43</v>
      </c>
      <c r="G1830">
        <v>8</v>
      </c>
      <c r="H1830" t="s">
        <v>45</v>
      </c>
      <c r="I1830" s="3">
        <f t="shared" si="85"/>
        <v>60.18</v>
      </c>
      <c r="J1830" s="3">
        <v>481.44</v>
      </c>
      <c r="K1830" t="s">
        <v>51</v>
      </c>
      <c r="L1830" t="s">
        <v>55</v>
      </c>
      <c r="M1830" t="s">
        <v>57</v>
      </c>
      <c r="N1830">
        <v>3.6</v>
      </c>
      <c r="O1830" t="s">
        <v>59</v>
      </c>
      <c r="P1830" t="s">
        <v>62</v>
      </c>
      <c r="Q1830" t="str">
        <f t="shared" si="86"/>
        <v>July-October</v>
      </c>
    </row>
    <row r="1831" spans="1:17" x14ac:dyDescent="0.3">
      <c r="A1831">
        <v>2025</v>
      </c>
      <c r="B1831" t="s">
        <v>19</v>
      </c>
      <c r="C1831" t="s">
        <v>27</v>
      </c>
      <c r="D1831" t="s">
        <v>36</v>
      </c>
      <c r="E1831" t="str">
        <f t="shared" si="84"/>
        <v>Foreign</v>
      </c>
      <c r="F1831" t="s">
        <v>41</v>
      </c>
      <c r="G1831">
        <v>10</v>
      </c>
      <c r="H1831" t="s">
        <v>46</v>
      </c>
      <c r="I1831" s="3">
        <f t="shared" si="85"/>
        <v>95.8</v>
      </c>
      <c r="J1831" s="3">
        <v>958</v>
      </c>
      <c r="K1831" t="s">
        <v>51</v>
      </c>
      <c r="L1831" t="s">
        <v>52</v>
      </c>
      <c r="M1831" t="s">
        <v>57</v>
      </c>
      <c r="N1831">
        <v>2.7</v>
      </c>
      <c r="O1831" t="s">
        <v>60</v>
      </c>
      <c r="P1831" t="s">
        <v>63</v>
      </c>
      <c r="Q1831" t="str">
        <f t="shared" si="86"/>
        <v>July-October</v>
      </c>
    </row>
    <row r="1832" spans="1:17" x14ac:dyDescent="0.3">
      <c r="A1832">
        <v>2017</v>
      </c>
      <c r="B1832" t="s">
        <v>21</v>
      </c>
      <c r="C1832" t="s">
        <v>24</v>
      </c>
      <c r="D1832" t="s">
        <v>36</v>
      </c>
      <c r="E1832" t="str">
        <f t="shared" si="84"/>
        <v>Foreign</v>
      </c>
      <c r="F1832" t="s">
        <v>41</v>
      </c>
      <c r="G1832">
        <v>9</v>
      </c>
      <c r="H1832" t="s">
        <v>45</v>
      </c>
      <c r="I1832" s="3">
        <f t="shared" si="85"/>
        <v>295.66000000000003</v>
      </c>
      <c r="J1832" s="3">
        <v>2660.94</v>
      </c>
      <c r="K1832" t="s">
        <v>49</v>
      </c>
      <c r="L1832" t="s">
        <v>53</v>
      </c>
      <c r="M1832" t="s">
        <v>57</v>
      </c>
      <c r="N1832">
        <v>1.5</v>
      </c>
      <c r="O1832" t="s">
        <v>59</v>
      </c>
      <c r="P1832" t="s">
        <v>61</v>
      </c>
      <c r="Q1832" t="str">
        <f t="shared" si="86"/>
        <v>July-October</v>
      </c>
    </row>
    <row r="1833" spans="1:17" x14ac:dyDescent="0.3">
      <c r="A1833">
        <v>2024</v>
      </c>
      <c r="B1833" t="s">
        <v>18</v>
      </c>
      <c r="C1833" t="s">
        <v>26</v>
      </c>
      <c r="D1833" t="s">
        <v>32</v>
      </c>
      <c r="E1833" t="str">
        <f t="shared" si="84"/>
        <v>Foreign</v>
      </c>
      <c r="F1833" t="s">
        <v>41</v>
      </c>
      <c r="G1833">
        <v>13</v>
      </c>
      <c r="H1833" t="s">
        <v>47</v>
      </c>
      <c r="I1833" s="3">
        <f t="shared" si="85"/>
        <v>50.149999999999991</v>
      </c>
      <c r="J1833" s="3">
        <v>651.94999999999993</v>
      </c>
      <c r="K1833" t="s">
        <v>49</v>
      </c>
      <c r="L1833" t="s">
        <v>54</v>
      </c>
      <c r="M1833" t="s">
        <v>57</v>
      </c>
      <c r="N1833">
        <v>2.2999999999999998</v>
      </c>
      <c r="O1833" t="s">
        <v>60</v>
      </c>
      <c r="P1833" t="s">
        <v>63</v>
      </c>
      <c r="Q1833" t="str">
        <f t="shared" si="86"/>
        <v>July-October</v>
      </c>
    </row>
    <row r="1834" spans="1:17" x14ac:dyDescent="0.3">
      <c r="A1834">
        <v>2017</v>
      </c>
      <c r="B1834" t="s">
        <v>19</v>
      </c>
      <c r="C1834" t="s">
        <v>24</v>
      </c>
      <c r="D1834" t="s">
        <v>34</v>
      </c>
      <c r="E1834" t="str">
        <f t="shared" si="84"/>
        <v>Foreign</v>
      </c>
      <c r="F1834" t="s">
        <v>43</v>
      </c>
      <c r="G1834">
        <v>12</v>
      </c>
      <c r="H1834" t="s">
        <v>45</v>
      </c>
      <c r="I1834" s="3">
        <f t="shared" si="85"/>
        <v>133.81</v>
      </c>
      <c r="J1834" s="3">
        <v>1605.72</v>
      </c>
      <c r="K1834" t="s">
        <v>49</v>
      </c>
      <c r="L1834" t="s">
        <v>53</v>
      </c>
      <c r="M1834" t="s">
        <v>56</v>
      </c>
      <c r="N1834">
        <v>2.5</v>
      </c>
      <c r="O1834" t="s">
        <v>60</v>
      </c>
      <c r="P1834" t="s">
        <v>63</v>
      </c>
      <c r="Q1834" t="str">
        <f t="shared" si="86"/>
        <v>November-February</v>
      </c>
    </row>
    <row r="1835" spans="1:17" x14ac:dyDescent="0.3">
      <c r="A1835">
        <v>2017</v>
      </c>
      <c r="B1835" t="s">
        <v>15</v>
      </c>
      <c r="C1835" t="s">
        <v>28</v>
      </c>
      <c r="D1835" t="s">
        <v>30</v>
      </c>
      <c r="E1835" t="str">
        <f t="shared" si="84"/>
        <v>Foreign</v>
      </c>
      <c r="F1835" t="s">
        <v>41</v>
      </c>
      <c r="G1835">
        <v>13</v>
      </c>
      <c r="H1835" t="s">
        <v>46</v>
      </c>
      <c r="I1835" s="3">
        <f t="shared" si="85"/>
        <v>209.54</v>
      </c>
      <c r="J1835" s="3">
        <v>2724.02</v>
      </c>
      <c r="K1835" t="s">
        <v>48</v>
      </c>
      <c r="L1835" t="s">
        <v>53</v>
      </c>
      <c r="M1835" t="s">
        <v>58</v>
      </c>
      <c r="N1835">
        <v>2.8</v>
      </c>
      <c r="O1835" t="s">
        <v>60</v>
      </c>
      <c r="P1835" t="s">
        <v>63</v>
      </c>
      <c r="Q1835" t="str">
        <f t="shared" si="86"/>
        <v>March-June</v>
      </c>
    </row>
    <row r="1836" spans="1:17" x14ac:dyDescent="0.3">
      <c r="A1836">
        <v>2020</v>
      </c>
      <c r="B1836" t="s">
        <v>16</v>
      </c>
      <c r="C1836" t="s">
        <v>16</v>
      </c>
      <c r="D1836" t="s">
        <v>34</v>
      </c>
      <c r="E1836" t="str">
        <f t="shared" si="84"/>
        <v>Foreign</v>
      </c>
      <c r="F1836" t="s">
        <v>40</v>
      </c>
      <c r="G1836">
        <v>10</v>
      </c>
      <c r="H1836" t="s">
        <v>47</v>
      </c>
      <c r="I1836" s="3">
        <f t="shared" si="85"/>
        <v>46.489999999999995</v>
      </c>
      <c r="J1836" s="3">
        <v>464.9</v>
      </c>
      <c r="K1836" t="s">
        <v>48</v>
      </c>
      <c r="L1836" t="s">
        <v>55</v>
      </c>
      <c r="M1836" t="s">
        <v>58</v>
      </c>
      <c r="N1836">
        <v>2.2000000000000002</v>
      </c>
      <c r="O1836" t="s">
        <v>60</v>
      </c>
      <c r="P1836" t="s">
        <v>63</v>
      </c>
      <c r="Q1836" t="str">
        <f t="shared" si="86"/>
        <v>March-June</v>
      </c>
    </row>
    <row r="1837" spans="1:17" x14ac:dyDescent="0.3">
      <c r="A1837">
        <v>2015</v>
      </c>
      <c r="B1837" t="s">
        <v>15</v>
      </c>
      <c r="C1837" t="s">
        <v>27</v>
      </c>
      <c r="D1837" t="s">
        <v>34</v>
      </c>
      <c r="E1837" t="str">
        <f t="shared" si="84"/>
        <v>Foreign</v>
      </c>
      <c r="F1837" t="s">
        <v>40</v>
      </c>
      <c r="G1837">
        <v>3</v>
      </c>
      <c r="H1837" t="s">
        <v>45</v>
      </c>
      <c r="I1837" s="3">
        <f t="shared" si="85"/>
        <v>50.53</v>
      </c>
      <c r="J1837" s="3">
        <v>151.59</v>
      </c>
      <c r="K1837" t="s">
        <v>49</v>
      </c>
      <c r="L1837" t="s">
        <v>53</v>
      </c>
      <c r="M1837" t="s">
        <v>58</v>
      </c>
      <c r="N1837">
        <v>3.2</v>
      </c>
      <c r="O1837" t="s">
        <v>60</v>
      </c>
      <c r="P1837" t="s">
        <v>62</v>
      </c>
      <c r="Q1837" t="str">
        <f t="shared" si="86"/>
        <v>March-June</v>
      </c>
    </row>
    <row r="1838" spans="1:17" x14ac:dyDescent="0.3">
      <c r="A1838">
        <v>2021</v>
      </c>
      <c r="B1838" t="s">
        <v>16</v>
      </c>
      <c r="C1838" t="s">
        <v>24</v>
      </c>
      <c r="D1838" t="s">
        <v>30</v>
      </c>
      <c r="E1838" t="str">
        <f t="shared" si="84"/>
        <v>Foreign</v>
      </c>
      <c r="F1838" t="s">
        <v>40</v>
      </c>
      <c r="G1838">
        <v>11</v>
      </c>
      <c r="H1838" t="s">
        <v>45</v>
      </c>
      <c r="I1838" s="3">
        <f t="shared" si="85"/>
        <v>60.110000000000007</v>
      </c>
      <c r="J1838" s="3">
        <v>661.21</v>
      </c>
      <c r="K1838" t="s">
        <v>48</v>
      </c>
      <c r="L1838" t="s">
        <v>54</v>
      </c>
      <c r="M1838" t="s">
        <v>56</v>
      </c>
      <c r="N1838">
        <v>3.4</v>
      </c>
      <c r="O1838" t="s">
        <v>60</v>
      </c>
      <c r="P1838" t="s">
        <v>63</v>
      </c>
      <c r="Q1838" t="str">
        <f t="shared" si="86"/>
        <v>November-February</v>
      </c>
    </row>
    <row r="1839" spans="1:17" x14ac:dyDescent="0.3">
      <c r="A1839">
        <v>2015</v>
      </c>
      <c r="B1839" t="s">
        <v>17</v>
      </c>
      <c r="C1839" t="s">
        <v>16</v>
      </c>
      <c r="D1839" t="s">
        <v>32</v>
      </c>
      <c r="E1839" t="str">
        <f t="shared" si="84"/>
        <v>Foreign</v>
      </c>
      <c r="F1839" t="s">
        <v>41</v>
      </c>
      <c r="G1839">
        <v>8</v>
      </c>
      <c r="H1839" t="s">
        <v>45</v>
      </c>
      <c r="I1839" s="3">
        <f t="shared" si="85"/>
        <v>200.6</v>
      </c>
      <c r="J1839" s="3">
        <v>1604.8</v>
      </c>
      <c r="K1839" t="s">
        <v>49</v>
      </c>
      <c r="L1839" t="s">
        <v>53</v>
      </c>
      <c r="M1839" t="s">
        <v>56</v>
      </c>
      <c r="N1839">
        <v>2.7</v>
      </c>
      <c r="O1839" t="s">
        <v>59</v>
      </c>
      <c r="P1839" t="s">
        <v>61</v>
      </c>
      <c r="Q1839" t="str">
        <f t="shared" si="86"/>
        <v>November-February</v>
      </c>
    </row>
    <row r="1840" spans="1:17" x14ac:dyDescent="0.3">
      <c r="A1840">
        <v>2019</v>
      </c>
      <c r="B1840" t="s">
        <v>16</v>
      </c>
      <c r="C1840" t="s">
        <v>28</v>
      </c>
      <c r="D1840" t="s">
        <v>33</v>
      </c>
      <c r="E1840" t="str">
        <f t="shared" si="84"/>
        <v>Foreign</v>
      </c>
      <c r="F1840" t="s">
        <v>40</v>
      </c>
      <c r="G1840">
        <v>8</v>
      </c>
      <c r="H1840" t="s">
        <v>44</v>
      </c>
      <c r="I1840" s="3">
        <f t="shared" si="85"/>
        <v>274.61</v>
      </c>
      <c r="J1840" s="3">
        <v>2196.88</v>
      </c>
      <c r="K1840" t="s">
        <v>51</v>
      </c>
      <c r="L1840" t="s">
        <v>52</v>
      </c>
      <c r="M1840" t="s">
        <v>57</v>
      </c>
      <c r="N1840">
        <v>2.5</v>
      </c>
      <c r="O1840" t="s">
        <v>59</v>
      </c>
      <c r="P1840" t="s">
        <v>62</v>
      </c>
      <c r="Q1840" t="str">
        <f t="shared" si="86"/>
        <v>July-October</v>
      </c>
    </row>
    <row r="1841" spans="1:17" x14ac:dyDescent="0.3">
      <c r="A1841">
        <v>2024</v>
      </c>
      <c r="B1841" t="s">
        <v>17</v>
      </c>
      <c r="C1841" t="s">
        <v>28</v>
      </c>
      <c r="D1841" t="s">
        <v>29</v>
      </c>
      <c r="E1841" t="str">
        <f t="shared" si="84"/>
        <v>Domestic</v>
      </c>
      <c r="F1841" t="s">
        <v>41</v>
      </c>
      <c r="G1841">
        <v>12</v>
      </c>
      <c r="H1841" t="s">
        <v>47</v>
      </c>
      <c r="I1841" s="3">
        <f t="shared" si="85"/>
        <v>251.28</v>
      </c>
      <c r="J1841" s="3">
        <v>3015.36</v>
      </c>
      <c r="K1841" t="s">
        <v>49</v>
      </c>
      <c r="L1841" t="s">
        <v>53</v>
      </c>
      <c r="M1841" t="s">
        <v>57</v>
      </c>
      <c r="N1841">
        <v>3.6</v>
      </c>
      <c r="O1841" t="s">
        <v>60</v>
      </c>
      <c r="P1841" t="s">
        <v>62</v>
      </c>
      <c r="Q1841" t="str">
        <f t="shared" si="86"/>
        <v>July-October</v>
      </c>
    </row>
    <row r="1842" spans="1:17" x14ac:dyDescent="0.3">
      <c r="A1842">
        <v>2022</v>
      </c>
      <c r="B1842" t="s">
        <v>21</v>
      </c>
      <c r="C1842" t="s">
        <v>28</v>
      </c>
      <c r="D1842" t="s">
        <v>36</v>
      </c>
      <c r="E1842" t="str">
        <f t="shared" si="84"/>
        <v>Foreign</v>
      </c>
      <c r="F1842" t="s">
        <v>40</v>
      </c>
      <c r="G1842">
        <v>7</v>
      </c>
      <c r="H1842" t="s">
        <v>44</v>
      </c>
      <c r="I1842" s="3">
        <f t="shared" si="85"/>
        <v>295.26000000000005</v>
      </c>
      <c r="J1842" s="3">
        <v>2066.8200000000002</v>
      </c>
      <c r="K1842" t="s">
        <v>49</v>
      </c>
      <c r="L1842" t="s">
        <v>54</v>
      </c>
      <c r="M1842" t="s">
        <v>58</v>
      </c>
      <c r="N1842">
        <v>1.2</v>
      </c>
      <c r="O1842" t="s">
        <v>59</v>
      </c>
      <c r="P1842" t="s">
        <v>63</v>
      </c>
      <c r="Q1842" t="str">
        <f t="shared" si="86"/>
        <v>March-June</v>
      </c>
    </row>
    <row r="1843" spans="1:17" x14ac:dyDescent="0.3">
      <c r="A1843">
        <v>2018</v>
      </c>
      <c r="B1843" t="s">
        <v>17</v>
      </c>
      <c r="C1843" t="s">
        <v>23</v>
      </c>
      <c r="D1843" t="s">
        <v>34</v>
      </c>
      <c r="E1843" t="str">
        <f t="shared" si="84"/>
        <v>Foreign</v>
      </c>
      <c r="F1843" t="s">
        <v>41</v>
      </c>
      <c r="G1843">
        <v>8</v>
      </c>
      <c r="H1843" t="s">
        <v>47</v>
      </c>
      <c r="I1843" s="3">
        <f t="shared" si="85"/>
        <v>181.88</v>
      </c>
      <c r="J1843" s="3">
        <v>1455.04</v>
      </c>
      <c r="K1843" t="s">
        <v>48</v>
      </c>
      <c r="L1843" t="s">
        <v>54</v>
      </c>
      <c r="M1843" t="s">
        <v>58</v>
      </c>
      <c r="N1843">
        <v>4.5</v>
      </c>
      <c r="O1843" t="s">
        <v>59</v>
      </c>
      <c r="P1843" t="s">
        <v>62</v>
      </c>
      <c r="Q1843" t="str">
        <f t="shared" si="86"/>
        <v>March-June</v>
      </c>
    </row>
    <row r="1844" spans="1:17" x14ac:dyDescent="0.3">
      <c r="A1844">
        <v>2019</v>
      </c>
      <c r="B1844" t="s">
        <v>18</v>
      </c>
      <c r="C1844" t="s">
        <v>25</v>
      </c>
      <c r="D1844" t="s">
        <v>34</v>
      </c>
      <c r="E1844" t="str">
        <f t="shared" si="84"/>
        <v>Foreign</v>
      </c>
      <c r="F1844" t="s">
        <v>42</v>
      </c>
      <c r="G1844">
        <v>1</v>
      </c>
      <c r="H1844" t="s">
        <v>45</v>
      </c>
      <c r="I1844" s="3">
        <f t="shared" si="85"/>
        <v>289.20999999999998</v>
      </c>
      <c r="J1844" s="3">
        <v>289.20999999999998</v>
      </c>
      <c r="K1844" t="s">
        <v>49</v>
      </c>
      <c r="L1844" t="s">
        <v>54</v>
      </c>
      <c r="M1844" t="s">
        <v>56</v>
      </c>
      <c r="N1844">
        <v>4.9000000000000004</v>
      </c>
      <c r="O1844" t="s">
        <v>60</v>
      </c>
      <c r="P1844" t="s">
        <v>61</v>
      </c>
      <c r="Q1844" t="str">
        <f t="shared" si="86"/>
        <v>November-February</v>
      </c>
    </row>
    <row r="1845" spans="1:17" x14ac:dyDescent="0.3">
      <c r="A1845">
        <v>2018</v>
      </c>
      <c r="B1845" t="s">
        <v>17</v>
      </c>
      <c r="C1845" t="s">
        <v>23</v>
      </c>
      <c r="D1845" t="s">
        <v>33</v>
      </c>
      <c r="E1845" t="str">
        <f t="shared" si="84"/>
        <v>Foreign</v>
      </c>
      <c r="F1845" t="s">
        <v>39</v>
      </c>
      <c r="G1845">
        <v>3</v>
      </c>
      <c r="H1845" t="s">
        <v>45</v>
      </c>
      <c r="I1845" s="3">
        <f t="shared" si="85"/>
        <v>105.38</v>
      </c>
      <c r="J1845" s="3">
        <v>316.14</v>
      </c>
      <c r="K1845" t="s">
        <v>50</v>
      </c>
      <c r="L1845" t="s">
        <v>52</v>
      </c>
      <c r="M1845" t="s">
        <v>56</v>
      </c>
      <c r="N1845">
        <v>1.2</v>
      </c>
      <c r="O1845" t="s">
        <v>60</v>
      </c>
      <c r="P1845" t="s">
        <v>63</v>
      </c>
      <c r="Q1845" t="str">
        <f t="shared" si="86"/>
        <v>November-February</v>
      </c>
    </row>
    <row r="1846" spans="1:17" x14ac:dyDescent="0.3">
      <c r="A1846">
        <v>2018</v>
      </c>
      <c r="B1846" t="s">
        <v>18</v>
      </c>
      <c r="C1846" t="s">
        <v>16</v>
      </c>
      <c r="D1846" t="s">
        <v>30</v>
      </c>
      <c r="E1846" t="str">
        <f t="shared" si="84"/>
        <v>Foreign</v>
      </c>
      <c r="F1846" t="s">
        <v>42</v>
      </c>
      <c r="G1846">
        <v>6</v>
      </c>
      <c r="H1846" t="s">
        <v>46</v>
      </c>
      <c r="I1846" s="3">
        <f t="shared" si="85"/>
        <v>138.02000000000001</v>
      </c>
      <c r="J1846" s="3">
        <v>828.12000000000012</v>
      </c>
      <c r="K1846" t="s">
        <v>51</v>
      </c>
      <c r="L1846" t="s">
        <v>54</v>
      </c>
      <c r="M1846" t="s">
        <v>58</v>
      </c>
      <c r="N1846">
        <v>3.8</v>
      </c>
      <c r="O1846" t="s">
        <v>59</v>
      </c>
      <c r="P1846" t="s">
        <v>61</v>
      </c>
      <c r="Q1846" t="str">
        <f t="shared" si="86"/>
        <v>March-June</v>
      </c>
    </row>
    <row r="1847" spans="1:17" x14ac:dyDescent="0.3">
      <c r="A1847">
        <v>2022</v>
      </c>
      <c r="B1847" t="s">
        <v>19</v>
      </c>
      <c r="C1847" t="s">
        <v>26</v>
      </c>
      <c r="D1847" t="s">
        <v>31</v>
      </c>
      <c r="E1847" t="str">
        <f t="shared" si="84"/>
        <v>Foreign</v>
      </c>
      <c r="F1847" t="s">
        <v>39</v>
      </c>
      <c r="G1847">
        <v>12</v>
      </c>
      <c r="H1847" t="s">
        <v>45</v>
      </c>
      <c r="I1847" s="3">
        <f t="shared" si="85"/>
        <v>130.89000000000001</v>
      </c>
      <c r="J1847" s="3">
        <v>1570.68</v>
      </c>
      <c r="K1847" t="s">
        <v>49</v>
      </c>
      <c r="L1847" t="s">
        <v>52</v>
      </c>
      <c r="M1847" t="s">
        <v>56</v>
      </c>
      <c r="N1847">
        <v>2</v>
      </c>
      <c r="O1847" t="s">
        <v>59</v>
      </c>
      <c r="P1847" t="s">
        <v>61</v>
      </c>
      <c r="Q1847" t="str">
        <f t="shared" si="86"/>
        <v>November-February</v>
      </c>
    </row>
    <row r="1848" spans="1:17" x14ac:dyDescent="0.3">
      <c r="A1848">
        <v>2016</v>
      </c>
      <c r="B1848" t="s">
        <v>19</v>
      </c>
      <c r="C1848" t="s">
        <v>22</v>
      </c>
      <c r="D1848" t="s">
        <v>33</v>
      </c>
      <c r="E1848" t="str">
        <f t="shared" si="84"/>
        <v>Foreign</v>
      </c>
      <c r="F1848" t="s">
        <v>39</v>
      </c>
      <c r="G1848">
        <v>7</v>
      </c>
      <c r="H1848" t="s">
        <v>44</v>
      </c>
      <c r="I1848" s="3">
        <f t="shared" si="85"/>
        <v>33.26</v>
      </c>
      <c r="J1848" s="3">
        <v>232.82</v>
      </c>
      <c r="K1848" t="s">
        <v>49</v>
      </c>
      <c r="L1848" t="s">
        <v>53</v>
      </c>
      <c r="M1848" t="s">
        <v>58</v>
      </c>
      <c r="N1848">
        <v>2.7</v>
      </c>
      <c r="O1848" t="s">
        <v>60</v>
      </c>
      <c r="P1848" t="s">
        <v>62</v>
      </c>
      <c r="Q1848" t="str">
        <f t="shared" si="86"/>
        <v>March-June</v>
      </c>
    </row>
    <row r="1849" spans="1:17" x14ac:dyDescent="0.3">
      <c r="A1849">
        <v>2015</v>
      </c>
      <c r="B1849" t="s">
        <v>16</v>
      </c>
      <c r="C1849" t="s">
        <v>24</v>
      </c>
      <c r="D1849" t="s">
        <v>34</v>
      </c>
      <c r="E1849" t="str">
        <f t="shared" si="84"/>
        <v>Foreign</v>
      </c>
      <c r="F1849" t="s">
        <v>40</v>
      </c>
      <c r="G1849">
        <v>7</v>
      </c>
      <c r="H1849" t="s">
        <v>44</v>
      </c>
      <c r="I1849" s="3">
        <f t="shared" si="85"/>
        <v>252.32</v>
      </c>
      <c r="J1849" s="3">
        <v>1766.24</v>
      </c>
      <c r="K1849" t="s">
        <v>49</v>
      </c>
      <c r="L1849" t="s">
        <v>52</v>
      </c>
      <c r="M1849" t="s">
        <v>58</v>
      </c>
      <c r="N1849">
        <v>2.1</v>
      </c>
      <c r="O1849" t="s">
        <v>59</v>
      </c>
      <c r="P1849" t="s">
        <v>61</v>
      </c>
      <c r="Q1849" t="str">
        <f t="shared" si="86"/>
        <v>March-June</v>
      </c>
    </row>
    <row r="1850" spans="1:17" x14ac:dyDescent="0.3">
      <c r="A1850">
        <v>2017</v>
      </c>
      <c r="B1850" t="s">
        <v>16</v>
      </c>
      <c r="C1850" t="s">
        <v>25</v>
      </c>
      <c r="D1850" t="s">
        <v>35</v>
      </c>
      <c r="E1850" t="str">
        <f t="shared" si="84"/>
        <v>Foreign</v>
      </c>
      <c r="F1850" t="s">
        <v>39</v>
      </c>
      <c r="G1850">
        <v>11</v>
      </c>
      <c r="H1850" t="s">
        <v>45</v>
      </c>
      <c r="I1850" s="3">
        <f t="shared" si="85"/>
        <v>26.92</v>
      </c>
      <c r="J1850" s="3">
        <v>296.12</v>
      </c>
      <c r="K1850" t="s">
        <v>49</v>
      </c>
      <c r="L1850" t="s">
        <v>53</v>
      </c>
      <c r="M1850" t="s">
        <v>58</v>
      </c>
      <c r="N1850">
        <v>1.9</v>
      </c>
      <c r="O1850" t="s">
        <v>59</v>
      </c>
      <c r="P1850" t="s">
        <v>62</v>
      </c>
      <c r="Q1850" t="str">
        <f t="shared" si="86"/>
        <v>March-June</v>
      </c>
    </row>
    <row r="1851" spans="1:17" x14ac:dyDescent="0.3">
      <c r="A1851">
        <v>2023</v>
      </c>
      <c r="B1851" t="s">
        <v>16</v>
      </c>
      <c r="C1851" t="s">
        <v>22</v>
      </c>
      <c r="D1851" t="s">
        <v>36</v>
      </c>
      <c r="E1851" t="str">
        <f t="shared" si="84"/>
        <v>Foreign</v>
      </c>
      <c r="F1851" t="s">
        <v>39</v>
      </c>
      <c r="G1851">
        <v>6</v>
      </c>
      <c r="H1851" t="s">
        <v>44</v>
      </c>
      <c r="I1851" s="3">
        <f t="shared" si="85"/>
        <v>224.37</v>
      </c>
      <c r="J1851" s="3">
        <v>1346.22</v>
      </c>
      <c r="K1851" t="s">
        <v>48</v>
      </c>
      <c r="L1851" t="s">
        <v>53</v>
      </c>
      <c r="M1851" t="s">
        <v>58</v>
      </c>
      <c r="N1851">
        <v>2.8</v>
      </c>
      <c r="O1851" t="s">
        <v>60</v>
      </c>
      <c r="P1851" t="s">
        <v>62</v>
      </c>
      <c r="Q1851" t="str">
        <f t="shared" si="86"/>
        <v>March-June</v>
      </c>
    </row>
    <row r="1852" spans="1:17" x14ac:dyDescent="0.3">
      <c r="A1852">
        <v>2018</v>
      </c>
      <c r="B1852" t="s">
        <v>17</v>
      </c>
      <c r="C1852" t="s">
        <v>28</v>
      </c>
      <c r="D1852" t="s">
        <v>36</v>
      </c>
      <c r="E1852" t="str">
        <f t="shared" si="84"/>
        <v>Foreign</v>
      </c>
      <c r="F1852" t="s">
        <v>42</v>
      </c>
      <c r="G1852">
        <v>13</v>
      </c>
      <c r="H1852" t="s">
        <v>45</v>
      </c>
      <c r="I1852" s="3">
        <f t="shared" si="85"/>
        <v>133.97999999999999</v>
      </c>
      <c r="J1852" s="3">
        <v>1741.74</v>
      </c>
      <c r="K1852" t="s">
        <v>48</v>
      </c>
      <c r="L1852" t="s">
        <v>53</v>
      </c>
      <c r="M1852" t="s">
        <v>58</v>
      </c>
      <c r="N1852">
        <v>2.5</v>
      </c>
      <c r="O1852" t="s">
        <v>60</v>
      </c>
      <c r="P1852" t="s">
        <v>62</v>
      </c>
      <c r="Q1852" t="str">
        <f t="shared" si="86"/>
        <v>March-June</v>
      </c>
    </row>
    <row r="1853" spans="1:17" x14ac:dyDescent="0.3">
      <c r="A1853">
        <v>2024</v>
      </c>
      <c r="B1853" t="s">
        <v>16</v>
      </c>
      <c r="C1853" t="s">
        <v>22</v>
      </c>
      <c r="D1853" t="s">
        <v>33</v>
      </c>
      <c r="E1853" t="str">
        <f t="shared" si="84"/>
        <v>Foreign</v>
      </c>
      <c r="F1853" t="s">
        <v>39</v>
      </c>
      <c r="G1853">
        <v>12</v>
      </c>
      <c r="H1853" t="s">
        <v>46</v>
      </c>
      <c r="I1853" s="3">
        <f t="shared" si="85"/>
        <v>21.75</v>
      </c>
      <c r="J1853" s="3">
        <v>261</v>
      </c>
      <c r="K1853" t="s">
        <v>50</v>
      </c>
      <c r="L1853" t="s">
        <v>54</v>
      </c>
      <c r="M1853" t="s">
        <v>58</v>
      </c>
      <c r="N1853">
        <v>2.7</v>
      </c>
      <c r="O1853" t="s">
        <v>60</v>
      </c>
      <c r="P1853" t="s">
        <v>63</v>
      </c>
      <c r="Q1853" t="str">
        <f t="shared" si="86"/>
        <v>March-June</v>
      </c>
    </row>
    <row r="1854" spans="1:17" x14ac:dyDescent="0.3">
      <c r="A1854">
        <v>2019</v>
      </c>
      <c r="B1854" t="s">
        <v>17</v>
      </c>
      <c r="C1854" t="s">
        <v>16</v>
      </c>
      <c r="D1854" t="s">
        <v>32</v>
      </c>
      <c r="E1854" t="str">
        <f t="shared" si="84"/>
        <v>Foreign</v>
      </c>
      <c r="F1854" t="s">
        <v>41</v>
      </c>
      <c r="G1854">
        <v>12</v>
      </c>
      <c r="H1854" t="s">
        <v>46</v>
      </c>
      <c r="I1854" s="3">
        <f t="shared" si="85"/>
        <v>101.19</v>
      </c>
      <c r="J1854" s="3">
        <v>1214.28</v>
      </c>
      <c r="K1854" t="s">
        <v>48</v>
      </c>
      <c r="L1854" t="s">
        <v>52</v>
      </c>
      <c r="M1854" t="s">
        <v>58</v>
      </c>
      <c r="N1854">
        <v>4.2</v>
      </c>
      <c r="O1854" t="s">
        <v>59</v>
      </c>
      <c r="P1854" t="s">
        <v>62</v>
      </c>
      <c r="Q1854" t="str">
        <f t="shared" si="86"/>
        <v>March-June</v>
      </c>
    </row>
    <row r="1855" spans="1:17" x14ac:dyDescent="0.3">
      <c r="A1855">
        <v>2016</v>
      </c>
      <c r="B1855" t="s">
        <v>17</v>
      </c>
      <c r="C1855" t="s">
        <v>23</v>
      </c>
      <c r="D1855" t="s">
        <v>33</v>
      </c>
      <c r="E1855" t="str">
        <f t="shared" si="84"/>
        <v>Foreign</v>
      </c>
      <c r="F1855" t="s">
        <v>41</v>
      </c>
      <c r="G1855">
        <v>12</v>
      </c>
      <c r="H1855" t="s">
        <v>45</v>
      </c>
      <c r="I1855" s="3">
        <f t="shared" si="85"/>
        <v>116.92</v>
      </c>
      <c r="J1855" s="3">
        <v>1403.04</v>
      </c>
      <c r="K1855" t="s">
        <v>50</v>
      </c>
      <c r="L1855" t="s">
        <v>55</v>
      </c>
      <c r="M1855" t="s">
        <v>57</v>
      </c>
      <c r="N1855">
        <v>4.9000000000000004</v>
      </c>
      <c r="O1855" t="s">
        <v>59</v>
      </c>
      <c r="P1855" t="s">
        <v>61</v>
      </c>
      <c r="Q1855" t="str">
        <f t="shared" si="86"/>
        <v>July-October</v>
      </c>
    </row>
    <row r="1856" spans="1:17" x14ac:dyDescent="0.3">
      <c r="A1856">
        <v>2018</v>
      </c>
      <c r="B1856" t="s">
        <v>20</v>
      </c>
      <c r="C1856" t="s">
        <v>28</v>
      </c>
      <c r="D1856" t="s">
        <v>34</v>
      </c>
      <c r="E1856" t="str">
        <f t="shared" si="84"/>
        <v>Foreign</v>
      </c>
      <c r="F1856" t="s">
        <v>40</v>
      </c>
      <c r="G1856">
        <v>11</v>
      </c>
      <c r="H1856" t="s">
        <v>46</v>
      </c>
      <c r="I1856" s="3">
        <f t="shared" si="85"/>
        <v>290.12</v>
      </c>
      <c r="J1856" s="3">
        <v>3191.32</v>
      </c>
      <c r="K1856" t="s">
        <v>50</v>
      </c>
      <c r="L1856" t="s">
        <v>54</v>
      </c>
      <c r="M1856" t="s">
        <v>56</v>
      </c>
      <c r="N1856">
        <v>1.6</v>
      </c>
      <c r="O1856" t="s">
        <v>60</v>
      </c>
      <c r="P1856" t="s">
        <v>62</v>
      </c>
      <c r="Q1856" t="str">
        <f t="shared" si="86"/>
        <v>November-February</v>
      </c>
    </row>
    <row r="1857" spans="1:17" x14ac:dyDescent="0.3">
      <c r="A1857">
        <v>2016</v>
      </c>
      <c r="B1857" t="s">
        <v>20</v>
      </c>
      <c r="C1857" t="s">
        <v>23</v>
      </c>
      <c r="D1857" t="s">
        <v>30</v>
      </c>
      <c r="E1857" t="str">
        <f t="shared" si="84"/>
        <v>Foreign</v>
      </c>
      <c r="F1857" t="s">
        <v>42</v>
      </c>
      <c r="G1857">
        <v>4</v>
      </c>
      <c r="H1857" t="s">
        <v>45</v>
      </c>
      <c r="I1857" s="3">
        <f t="shared" si="85"/>
        <v>205.1</v>
      </c>
      <c r="J1857" s="3">
        <v>820.4</v>
      </c>
      <c r="K1857" t="s">
        <v>49</v>
      </c>
      <c r="L1857" t="s">
        <v>54</v>
      </c>
      <c r="M1857" t="s">
        <v>56</v>
      </c>
      <c r="N1857">
        <v>4</v>
      </c>
      <c r="O1857" t="s">
        <v>59</v>
      </c>
      <c r="P1857" t="s">
        <v>62</v>
      </c>
      <c r="Q1857" t="str">
        <f t="shared" si="86"/>
        <v>November-February</v>
      </c>
    </row>
    <row r="1858" spans="1:17" x14ac:dyDescent="0.3">
      <c r="A1858">
        <v>2016</v>
      </c>
      <c r="B1858" t="s">
        <v>17</v>
      </c>
      <c r="C1858" t="s">
        <v>25</v>
      </c>
      <c r="D1858" t="s">
        <v>35</v>
      </c>
      <c r="E1858" t="str">
        <f t="shared" si="84"/>
        <v>Foreign</v>
      </c>
      <c r="F1858" t="s">
        <v>43</v>
      </c>
      <c r="G1858">
        <v>5</v>
      </c>
      <c r="H1858" t="s">
        <v>44</v>
      </c>
      <c r="I1858" s="3">
        <f t="shared" si="85"/>
        <v>172.2</v>
      </c>
      <c r="J1858" s="3">
        <v>861</v>
      </c>
      <c r="K1858" t="s">
        <v>50</v>
      </c>
      <c r="L1858" t="s">
        <v>52</v>
      </c>
      <c r="M1858" t="s">
        <v>58</v>
      </c>
      <c r="N1858">
        <v>3.2</v>
      </c>
      <c r="O1858" t="s">
        <v>59</v>
      </c>
      <c r="P1858" t="s">
        <v>62</v>
      </c>
      <c r="Q1858" t="str">
        <f t="shared" si="86"/>
        <v>March-June</v>
      </c>
    </row>
    <row r="1859" spans="1:17" x14ac:dyDescent="0.3">
      <c r="A1859">
        <v>2018</v>
      </c>
      <c r="B1859" t="s">
        <v>19</v>
      </c>
      <c r="C1859" t="s">
        <v>28</v>
      </c>
      <c r="D1859" t="s">
        <v>33</v>
      </c>
      <c r="E1859" t="str">
        <f t="shared" ref="E1859:E1922" si="87">IF(D1859="India","Domestic","Foreign")</f>
        <v>Foreign</v>
      </c>
      <c r="F1859" t="s">
        <v>42</v>
      </c>
      <c r="G1859">
        <v>9</v>
      </c>
      <c r="H1859" t="s">
        <v>45</v>
      </c>
      <c r="I1859" s="3">
        <f t="shared" ref="I1859:I1922" si="88">J1859/G1859</f>
        <v>55.57</v>
      </c>
      <c r="J1859" s="3">
        <v>500.13</v>
      </c>
      <c r="K1859" t="s">
        <v>51</v>
      </c>
      <c r="L1859" t="s">
        <v>55</v>
      </c>
      <c r="M1859" t="s">
        <v>56</v>
      </c>
      <c r="N1859">
        <v>2.5</v>
      </c>
      <c r="O1859" t="s">
        <v>60</v>
      </c>
      <c r="P1859" t="s">
        <v>61</v>
      </c>
      <c r="Q1859" t="str">
        <f t="shared" ref="Q1859:Q1922" si="89">IF(M1859="Summer","March-June",IF(M1859="Monsoon","July-October","November-February"))</f>
        <v>November-February</v>
      </c>
    </row>
    <row r="1860" spans="1:17" x14ac:dyDescent="0.3">
      <c r="A1860">
        <v>2020</v>
      </c>
      <c r="B1860" t="s">
        <v>18</v>
      </c>
      <c r="C1860" t="s">
        <v>27</v>
      </c>
      <c r="D1860" t="s">
        <v>30</v>
      </c>
      <c r="E1860" t="str">
        <f t="shared" si="87"/>
        <v>Foreign</v>
      </c>
      <c r="F1860" t="s">
        <v>43</v>
      </c>
      <c r="G1860">
        <v>1</v>
      </c>
      <c r="H1860" t="s">
        <v>47</v>
      </c>
      <c r="I1860" s="3">
        <f t="shared" si="88"/>
        <v>129.51</v>
      </c>
      <c r="J1860" s="3">
        <v>129.51</v>
      </c>
      <c r="K1860" t="s">
        <v>48</v>
      </c>
      <c r="L1860" t="s">
        <v>53</v>
      </c>
      <c r="M1860" t="s">
        <v>57</v>
      </c>
      <c r="N1860">
        <v>3.6</v>
      </c>
      <c r="O1860" t="s">
        <v>60</v>
      </c>
      <c r="P1860" t="s">
        <v>62</v>
      </c>
      <c r="Q1860" t="str">
        <f t="shared" si="89"/>
        <v>July-October</v>
      </c>
    </row>
    <row r="1861" spans="1:17" x14ac:dyDescent="0.3">
      <c r="A1861">
        <v>2021</v>
      </c>
      <c r="B1861" t="s">
        <v>21</v>
      </c>
      <c r="C1861" t="s">
        <v>27</v>
      </c>
      <c r="D1861" t="s">
        <v>33</v>
      </c>
      <c r="E1861" t="str">
        <f t="shared" si="87"/>
        <v>Foreign</v>
      </c>
      <c r="F1861" t="s">
        <v>39</v>
      </c>
      <c r="G1861">
        <v>2</v>
      </c>
      <c r="H1861" t="s">
        <v>47</v>
      </c>
      <c r="I1861" s="3">
        <f t="shared" si="88"/>
        <v>30.01</v>
      </c>
      <c r="J1861" s="3">
        <v>60.02</v>
      </c>
      <c r="K1861" t="s">
        <v>50</v>
      </c>
      <c r="L1861" t="s">
        <v>55</v>
      </c>
      <c r="M1861" t="s">
        <v>56</v>
      </c>
      <c r="N1861">
        <v>4.5</v>
      </c>
      <c r="O1861" t="s">
        <v>59</v>
      </c>
      <c r="P1861" t="s">
        <v>61</v>
      </c>
      <c r="Q1861" t="str">
        <f t="shared" si="89"/>
        <v>November-February</v>
      </c>
    </row>
    <row r="1862" spans="1:17" x14ac:dyDescent="0.3">
      <c r="A1862">
        <v>2024</v>
      </c>
      <c r="B1862" t="s">
        <v>15</v>
      </c>
      <c r="C1862" t="s">
        <v>25</v>
      </c>
      <c r="D1862" t="s">
        <v>34</v>
      </c>
      <c r="E1862" t="str">
        <f t="shared" si="87"/>
        <v>Foreign</v>
      </c>
      <c r="F1862" t="s">
        <v>43</v>
      </c>
      <c r="G1862">
        <v>5</v>
      </c>
      <c r="H1862" t="s">
        <v>45</v>
      </c>
      <c r="I1862" s="3">
        <f t="shared" si="88"/>
        <v>233.26999999999998</v>
      </c>
      <c r="J1862" s="3">
        <v>1166.3499999999999</v>
      </c>
      <c r="K1862" t="s">
        <v>51</v>
      </c>
      <c r="L1862" t="s">
        <v>52</v>
      </c>
      <c r="M1862" t="s">
        <v>57</v>
      </c>
      <c r="N1862">
        <v>3.6</v>
      </c>
      <c r="O1862" t="s">
        <v>60</v>
      </c>
      <c r="P1862" t="s">
        <v>61</v>
      </c>
      <c r="Q1862" t="str">
        <f t="shared" si="89"/>
        <v>July-October</v>
      </c>
    </row>
    <row r="1863" spans="1:17" x14ac:dyDescent="0.3">
      <c r="A1863">
        <v>2017</v>
      </c>
      <c r="B1863" t="s">
        <v>20</v>
      </c>
      <c r="C1863" t="s">
        <v>16</v>
      </c>
      <c r="D1863" t="s">
        <v>35</v>
      </c>
      <c r="E1863" t="str">
        <f t="shared" si="87"/>
        <v>Foreign</v>
      </c>
      <c r="F1863" t="s">
        <v>39</v>
      </c>
      <c r="G1863">
        <v>5</v>
      </c>
      <c r="H1863" t="s">
        <v>45</v>
      </c>
      <c r="I1863" s="3">
        <f t="shared" si="88"/>
        <v>65.58</v>
      </c>
      <c r="J1863" s="3">
        <v>327.9</v>
      </c>
      <c r="K1863" t="s">
        <v>48</v>
      </c>
      <c r="L1863" t="s">
        <v>54</v>
      </c>
      <c r="M1863" t="s">
        <v>57</v>
      </c>
      <c r="N1863">
        <v>3.8</v>
      </c>
      <c r="O1863" t="s">
        <v>59</v>
      </c>
      <c r="P1863" t="s">
        <v>63</v>
      </c>
      <c r="Q1863" t="str">
        <f t="shared" si="89"/>
        <v>July-October</v>
      </c>
    </row>
    <row r="1864" spans="1:17" x14ac:dyDescent="0.3">
      <c r="A1864">
        <v>2017</v>
      </c>
      <c r="B1864" t="s">
        <v>17</v>
      </c>
      <c r="C1864" t="s">
        <v>16</v>
      </c>
      <c r="D1864" t="s">
        <v>32</v>
      </c>
      <c r="E1864" t="str">
        <f t="shared" si="87"/>
        <v>Foreign</v>
      </c>
      <c r="F1864" t="s">
        <v>42</v>
      </c>
      <c r="G1864">
        <v>12</v>
      </c>
      <c r="H1864" t="s">
        <v>45</v>
      </c>
      <c r="I1864" s="3">
        <f t="shared" si="88"/>
        <v>186.44000000000003</v>
      </c>
      <c r="J1864" s="3">
        <v>2237.2800000000002</v>
      </c>
      <c r="K1864" t="s">
        <v>51</v>
      </c>
      <c r="L1864" t="s">
        <v>55</v>
      </c>
      <c r="M1864" t="s">
        <v>58</v>
      </c>
      <c r="N1864">
        <v>1.6</v>
      </c>
      <c r="O1864" t="s">
        <v>60</v>
      </c>
      <c r="P1864" t="s">
        <v>63</v>
      </c>
      <c r="Q1864" t="str">
        <f t="shared" si="89"/>
        <v>March-June</v>
      </c>
    </row>
    <row r="1865" spans="1:17" x14ac:dyDescent="0.3">
      <c r="A1865">
        <v>2024</v>
      </c>
      <c r="B1865" t="s">
        <v>15</v>
      </c>
      <c r="C1865" t="s">
        <v>22</v>
      </c>
      <c r="D1865" t="s">
        <v>32</v>
      </c>
      <c r="E1865" t="str">
        <f t="shared" si="87"/>
        <v>Foreign</v>
      </c>
      <c r="F1865" t="s">
        <v>42</v>
      </c>
      <c r="G1865">
        <v>7</v>
      </c>
      <c r="H1865" t="s">
        <v>46</v>
      </c>
      <c r="I1865" s="3">
        <f t="shared" si="88"/>
        <v>215.82999999999998</v>
      </c>
      <c r="J1865" s="3">
        <v>1510.81</v>
      </c>
      <c r="K1865" t="s">
        <v>49</v>
      </c>
      <c r="L1865" t="s">
        <v>52</v>
      </c>
      <c r="M1865" t="s">
        <v>56</v>
      </c>
      <c r="N1865">
        <v>3.9</v>
      </c>
      <c r="O1865" t="s">
        <v>60</v>
      </c>
      <c r="P1865" t="s">
        <v>63</v>
      </c>
      <c r="Q1865" t="str">
        <f t="shared" si="89"/>
        <v>November-February</v>
      </c>
    </row>
    <row r="1866" spans="1:17" x14ac:dyDescent="0.3">
      <c r="A1866">
        <v>2020</v>
      </c>
      <c r="B1866" t="s">
        <v>20</v>
      </c>
      <c r="C1866" t="s">
        <v>25</v>
      </c>
      <c r="D1866" t="s">
        <v>33</v>
      </c>
      <c r="E1866" t="str">
        <f t="shared" si="87"/>
        <v>Foreign</v>
      </c>
      <c r="F1866" t="s">
        <v>40</v>
      </c>
      <c r="G1866">
        <v>8</v>
      </c>
      <c r="H1866" t="s">
        <v>47</v>
      </c>
      <c r="I1866" s="3">
        <f t="shared" si="88"/>
        <v>122.62</v>
      </c>
      <c r="J1866" s="3">
        <v>980.96</v>
      </c>
      <c r="K1866" t="s">
        <v>49</v>
      </c>
      <c r="L1866" t="s">
        <v>53</v>
      </c>
      <c r="M1866" t="s">
        <v>56</v>
      </c>
      <c r="N1866">
        <v>4.9000000000000004</v>
      </c>
      <c r="O1866" t="s">
        <v>59</v>
      </c>
      <c r="P1866" t="s">
        <v>61</v>
      </c>
      <c r="Q1866" t="str">
        <f t="shared" si="89"/>
        <v>November-February</v>
      </c>
    </row>
    <row r="1867" spans="1:17" x14ac:dyDescent="0.3">
      <c r="A1867">
        <v>2017</v>
      </c>
      <c r="B1867" t="s">
        <v>21</v>
      </c>
      <c r="C1867" t="s">
        <v>23</v>
      </c>
      <c r="D1867" t="s">
        <v>29</v>
      </c>
      <c r="E1867" t="str">
        <f t="shared" si="87"/>
        <v>Domestic</v>
      </c>
      <c r="F1867" t="s">
        <v>40</v>
      </c>
      <c r="G1867">
        <v>10</v>
      </c>
      <c r="H1867" t="s">
        <v>45</v>
      </c>
      <c r="I1867" s="3">
        <f t="shared" si="88"/>
        <v>197.13</v>
      </c>
      <c r="J1867" s="3">
        <v>1971.3</v>
      </c>
      <c r="K1867" t="s">
        <v>48</v>
      </c>
      <c r="L1867" t="s">
        <v>54</v>
      </c>
      <c r="M1867" t="s">
        <v>57</v>
      </c>
      <c r="N1867">
        <v>4.8</v>
      </c>
      <c r="O1867" t="s">
        <v>60</v>
      </c>
      <c r="P1867" t="s">
        <v>63</v>
      </c>
      <c r="Q1867" t="str">
        <f t="shared" si="89"/>
        <v>July-October</v>
      </c>
    </row>
    <row r="1868" spans="1:17" x14ac:dyDescent="0.3">
      <c r="A1868">
        <v>2016</v>
      </c>
      <c r="B1868" t="s">
        <v>18</v>
      </c>
      <c r="C1868" t="s">
        <v>24</v>
      </c>
      <c r="D1868" t="s">
        <v>32</v>
      </c>
      <c r="E1868" t="str">
        <f t="shared" si="87"/>
        <v>Foreign</v>
      </c>
      <c r="F1868" t="s">
        <v>39</v>
      </c>
      <c r="G1868">
        <v>6</v>
      </c>
      <c r="H1868" t="s">
        <v>45</v>
      </c>
      <c r="I1868" s="3">
        <f t="shared" si="88"/>
        <v>233.99</v>
      </c>
      <c r="J1868" s="3">
        <v>1403.94</v>
      </c>
      <c r="K1868" t="s">
        <v>50</v>
      </c>
      <c r="L1868" t="s">
        <v>52</v>
      </c>
      <c r="M1868" t="s">
        <v>58</v>
      </c>
      <c r="N1868">
        <v>2.6</v>
      </c>
      <c r="O1868" t="s">
        <v>59</v>
      </c>
      <c r="P1868" t="s">
        <v>62</v>
      </c>
      <c r="Q1868" t="str">
        <f t="shared" si="89"/>
        <v>March-June</v>
      </c>
    </row>
    <row r="1869" spans="1:17" x14ac:dyDescent="0.3">
      <c r="A1869">
        <v>2022</v>
      </c>
      <c r="B1869" t="s">
        <v>17</v>
      </c>
      <c r="C1869" t="s">
        <v>25</v>
      </c>
      <c r="D1869" t="s">
        <v>29</v>
      </c>
      <c r="E1869" t="str">
        <f t="shared" si="87"/>
        <v>Domestic</v>
      </c>
      <c r="F1869" t="s">
        <v>39</v>
      </c>
      <c r="G1869">
        <v>6</v>
      </c>
      <c r="H1869" t="s">
        <v>44</v>
      </c>
      <c r="I1869" s="3">
        <f t="shared" si="88"/>
        <v>71.55</v>
      </c>
      <c r="J1869" s="3">
        <v>429.3</v>
      </c>
      <c r="K1869" t="s">
        <v>51</v>
      </c>
      <c r="L1869" t="s">
        <v>53</v>
      </c>
      <c r="M1869" t="s">
        <v>58</v>
      </c>
      <c r="N1869">
        <v>4.5</v>
      </c>
      <c r="O1869" t="s">
        <v>60</v>
      </c>
      <c r="P1869" t="s">
        <v>63</v>
      </c>
      <c r="Q1869" t="str">
        <f t="shared" si="89"/>
        <v>March-June</v>
      </c>
    </row>
    <row r="1870" spans="1:17" x14ac:dyDescent="0.3">
      <c r="A1870">
        <v>2019</v>
      </c>
      <c r="B1870" t="s">
        <v>21</v>
      </c>
      <c r="C1870" t="s">
        <v>22</v>
      </c>
      <c r="D1870" t="s">
        <v>29</v>
      </c>
      <c r="E1870" t="str">
        <f t="shared" si="87"/>
        <v>Domestic</v>
      </c>
      <c r="F1870" t="s">
        <v>41</v>
      </c>
      <c r="G1870">
        <v>5</v>
      </c>
      <c r="H1870" t="s">
        <v>44</v>
      </c>
      <c r="I1870" s="3">
        <f t="shared" si="88"/>
        <v>188.24</v>
      </c>
      <c r="J1870" s="3">
        <v>941.2</v>
      </c>
      <c r="K1870" t="s">
        <v>49</v>
      </c>
      <c r="L1870" t="s">
        <v>54</v>
      </c>
      <c r="M1870" t="s">
        <v>57</v>
      </c>
      <c r="N1870">
        <v>3.4</v>
      </c>
      <c r="O1870" t="s">
        <v>60</v>
      </c>
      <c r="P1870" t="s">
        <v>63</v>
      </c>
      <c r="Q1870" t="str">
        <f t="shared" si="89"/>
        <v>July-October</v>
      </c>
    </row>
    <row r="1871" spans="1:17" x14ac:dyDescent="0.3">
      <c r="A1871">
        <v>2015</v>
      </c>
      <c r="B1871" t="s">
        <v>19</v>
      </c>
      <c r="C1871" t="s">
        <v>16</v>
      </c>
      <c r="D1871" t="s">
        <v>31</v>
      </c>
      <c r="E1871" t="str">
        <f t="shared" si="87"/>
        <v>Foreign</v>
      </c>
      <c r="F1871" t="s">
        <v>41</v>
      </c>
      <c r="G1871">
        <v>5</v>
      </c>
      <c r="H1871" t="s">
        <v>46</v>
      </c>
      <c r="I1871" s="3">
        <f t="shared" si="88"/>
        <v>225.49</v>
      </c>
      <c r="J1871" s="3">
        <v>1127.45</v>
      </c>
      <c r="K1871" t="s">
        <v>50</v>
      </c>
      <c r="L1871" t="s">
        <v>55</v>
      </c>
      <c r="M1871" t="s">
        <v>56</v>
      </c>
      <c r="N1871">
        <v>1.5</v>
      </c>
      <c r="O1871" t="s">
        <v>60</v>
      </c>
      <c r="P1871" t="s">
        <v>63</v>
      </c>
      <c r="Q1871" t="str">
        <f t="shared" si="89"/>
        <v>November-February</v>
      </c>
    </row>
    <row r="1872" spans="1:17" x14ac:dyDescent="0.3">
      <c r="A1872">
        <v>2017</v>
      </c>
      <c r="B1872" t="s">
        <v>20</v>
      </c>
      <c r="C1872" t="s">
        <v>24</v>
      </c>
      <c r="D1872" t="s">
        <v>30</v>
      </c>
      <c r="E1872" t="str">
        <f t="shared" si="87"/>
        <v>Foreign</v>
      </c>
      <c r="F1872" t="s">
        <v>41</v>
      </c>
      <c r="G1872">
        <v>13</v>
      </c>
      <c r="H1872" t="s">
        <v>46</v>
      </c>
      <c r="I1872" s="3">
        <f t="shared" si="88"/>
        <v>119.97</v>
      </c>
      <c r="J1872" s="3">
        <v>1559.61</v>
      </c>
      <c r="K1872" t="s">
        <v>49</v>
      </c>
      <c r="L1872" t="s">
        <v>54</v>
      </c>
      <c r="M1872" t="s">
        <v>58</v>
      </c>
      <c r="N1872">
        <v>4.9000000000000004</v>
      </c>
      <c r="O1872" t="s">
        <v>59</v>
      </c>
      <c r="P1872" t="s">
        <v>63</v>
      </c>
      <c r="Q1872" t="str">
        <f t="shared" si="89"/>
        <v>March-June</v>
      </c>
    </row>
    <row r="1873" spans="1:17" x14ac:dyDescent="0.3">
      <c r="A1873">
        <v>2024</v>
      </c>
      <c r="B1873" t="s">
        <v>17</v>
      </c>
      <c r="C1873" t="s">
        <v>25</v>
      </c>
      <c r="D1873" t="s">
        <v>34</v>
      </c>
      <c r="E1873" t="str">
        <f t="shared" si="87"/>
        <v>Foreign</v>
      </c>
      <c r="F1873" t="s">
        <v>42</v>
      </c>
      <c r="G1873">
        <v>11</v>
      </c>
      <c r="H1873" t="s">
        <v>47</v>
      </c>
      <c r="I1873" s="3">
        <f t="shared" si="88"/>
        <v>65.5</v>
      </c>
      <c r="J1873" s="3">
        <v>720.5</v>
      </c>
      <c r="K1873" t="s">
        <v>49</v>
      </c>
      <c r="L1873" t="s">
        <v>53</v>
      </c>
      <c r="M1873" t="s">
        <v>57</v>
      </c>
      <c r="N1873">
        <v>3.5</v>
      </c>
      <c r="O1873" t="s">
        <v>60</v>
      </c>
      <c r="P1873" t="s">
        <v>62</v>
      </c>
      <c r="Q1873" t="str">
        <f t="shared" si="89"/>
        <v>July-October</v>
      </c>
    </row>
    <row r="1874" spans="1:17" x14ac:dyDescent="0.3">
      <c r="A1874">
        <v>2022</v>
      </c>
      <c r="B1874" t="s">
        <v>15</v>
      </c>
      <c r="C1874" t="s">
        <v>22</v>
      </c>
      <c r="D1874" t="s">
        <v>35</v>
      </c>
      <c r="E1874" t="str">
        <f t="shared" si="87"/>
        <v>Foreign</v>
      </c>
      <c r="F1874" t="s">
        <v>43</v>
      </c>
      <c r="G1874">
        <v>8</v>
      </c>
      <c r="H1874" t="s">
        <v>47</v>
      </c>
      <c r="I1874" s="3">
        <f t="shared" si="88"/>
        <v>100.11</v>
      </c>
      <c r="J1874" s="3">
        <v>800.88</v>
      </c>
      <c r="K1874" t="s">
        <v>50</v>
      </c>
      <c r="L1874" t="s">
        <v>52</v>
      </c>
      <c r="M1874" t="s">
        <v>58</v>
      </c>
      <c r="N1874">
        <v>1.4</v>
      </c>
      <c r="O1874" t="s">
        <v>59</v>
      </c>
      <c r="P1874" t="s">
        <v>62</v>
      </c>
      <c r="Q1874" t="str">
        <f t="shared" si="89"/>
        <v>March-June</v>
      </c>
    </row>
    <row r="1875" spans="1:17" x14ac:dyDescent="0.3">
      <c r="A1875">
        <v>2018</v>
      </c>
      <c r="B1875" t="s">
        <v>19</v>
      </c>
      <c r="C1875" t="s">
        <v>26</v>
      </c>
      <c r="D1875" t="s">
        <v>33</v>
      </c>
      <c r="E1875" t="str">
        <f t="shared" si="87"/>
        <v>Foreign</v>
      </c>
      <c r="F1875" t="s">
        <v>39</v>
      </c>
      <c r="G1875">
        <v>5</v>
      </c>
      <c r="H1875" t="s">
        <v>45</v>
      </c>
      <c r="I1875" s="3">
        <f t="shared" si="88"/>
        <v>281.26</v>
      </c>
      <c r="J1875" s="3">
        <v>1406.3</v>
      </c>
      <c r="K1875" t="s">
        <v>48</v>
      </c>
      <c r="L1875" t="s">
        <v>53</v>
      </c>
      <c r="M1875" t="s">
        <v>57</v>
      </c>
      <c r="N1875">
        <v>3.3</v>
      </c>
      <c r="O1875" t="s">
        <v>59</v>
      </c>
      <c r="P1875" t="s">
        <v>61</v>
      </c>
      <c r="Q1875" t="str">
        <f t="shared" si="89"/>
        <v>July-October</v>
      </c>
    </row>
    <row r="1876" spans="1:17" x14ac:dyDescent="0.3">
      <c r="A1876">
        <v>2021</v>
      </c>
      <c r="B1876" t="s">
        <v>19</v>
      </c>
      <c r="C1876" t="s">
        <v>23</v>
      </c>
      <c r="D1876" t="s">
        <v>33</v>
      </c>
      <c r="E1876" t="str">
        <f t="shared" si="87"/>
        <v>Foreign</v>
      </c>
      <c r="F1876" t="s">
        <v>40</v>
      </c>
      <c r="G1876">
        <v>6</v>
      </c>
      <c r="H1876" t="s">
        <v>47</v>
      </c>
      <c r="I1876" s="3">
        <f t="shared" si="88"/>
        <v>120.08999999999999</v>
      </c>
      <c r="J1876" s="3">
        <v>720.54</v>
      </c>
      <c r="K1876" t="s">
        <v>50</v>
      </c>
      <c r="L1876" t="s">
        <v>54</v>
      </c>
      <c r="M1876" t="s">
        <v>58</v>
      </c>
      <c r="N1876">
        <v>3.9</v>
      </c>
      <c r="O1876" t="s">
        <v>60</v>
      </c>
      <c r="P1876" t="s">
        <v>63</v>
      </c>
      <c r="Q1876" t="str">
        <f t="shared" si="89"/>
        <v>March-June</v>
      </c>
    </row>
    <row r="1877" spans="1:17" x14ac:dyDescent="0.3">
      <c r="A1877">
        <v>2024</v>
      </c>
      <c r="B1877" t="s">
        <v>16</v>
      </c>
      <c r="C1877" t="s">
        <v>26</v>
      </c>
      <c r="D1877" t="s">
        <v>36</v>
      </c>
      <c r="E1877" t="str">
        <f t="shared" si="87"/>
        <v>Foreign</v>
      </c>
      <c r="F1877" t="s">
        <v>39</v>
      </c>
      <c r="G1877">
        <v>3</v>
      </c>
      <c r="H1877" t="s">
        <v>45</v>
      </c>
      <c r="I1877" s="3">
        <f t="shared" si="88"/>
        <v>50.16</v>
      </c>
      <c r="J1877" s="3">
        <v>150.47999999999999</v>
      </c>
      <c r="K1877" t="s">
        <v>51</v>
      </c>
      <c r="L1877" t="s">
        <v>53</v>
      </c>
      <c r="M1877" t="s">
        <v>58</v>
      </c>
      <c r="N1877">
        <v>1.9</v>
      </c>
      <c r="O1877" t="s">
        <v>60</v>
      </c>
      <c r="P1877" t="s">
        <v>61</v>
      </c>
      <c r="Q1877" t="str">
        <f t="shared" si="89"/>
        <v>March-June</v>
      </c>
    </row>
    <row r="1878" spans="1:17" x14ac:dyDescent="0.3">
      <c r="A1878">
        <v>2016</v>
      </c>
      <c r="B1878" t="s">
        <v>18</v>
      </c>
      <c r="C1878" t="s">
        <v>23</v>
      </c>
      <c r="D1878" t="s">
        <v>36</v>
      </c>
      <c r="E1878" t="str">
        <f t="shared" si="87"/>
        <v>Foreign</v>
      </c>
      <c r="F1878" t="s">
        <v>43</v>
      </c>
      <c r="G1878">
        <v>14</v>
      </c>
      <c r="H1878" t="s">
        <v>46</v>
      </c>
      <c r="I1878" s="3">
        <f t="shared" si="88"/>
        <v>43.160000000000004</v>
      </c>
      <c r="J1878" s="3">
        <v>604.24</v>
      </c>
      <c r="K1878" t="s">
        <v>48</v>
      </c>
      <c r="L1878" t="s">
        <v>54</v>
      </c>
      <c r="M1878" t="s">
        <v>58</v>
      </c>
      <c r="N1878">
        <v>3.7</v>
      </c>
      <c r="O1878" t="s">
        <v>59</v>
      </c>
      <c r="P1878" t="s">
        <v>62</v>
      </c>
      <c r="Q1878" t="str">
        <f t="shared" si="89"/>
        <v>March-June</v>
      </c>
    </row>
    <row r="1879" spans="1:17" x14ac:dyDescent="0.3">
      <c r="A1879">
        <v>2021</v>
      </c>
      <c r="B1879" t="s">
        <v>19</v>
      </c>
      <c r="C1879" t="s">
        <v>24</v>
      </c>
      <c r="D1879" t="s">
        <v>30</v>
      </c>
      <c r="E1879" t="str">
        <f t="shared" si="87"/>
        <v>Foreign</v>
      </c>
      <c r="F1879" t="s">
        <v>39</v>
      </c>
      <c r="G1879">
        <v>5</v>
      </c>
      <c r="H1879" t="s">
        <v>46</v>
      </c>
      <c r="I1879" s="3">
        <f t="shared" si="88"/>
        <v>70.539999999999992</v>
      </c>
      <c r="J1879" s="3">
        <v>352.7</v>
      </c>
      <c r="K1879" t="s">
        <v>51</v>
      </c>
      <c r="L1879" t="s">
        <v>53</v>
      </c>
      <c r="M1879" t="s">
        <v>58</v>
      </c>
      <c r="N1879">
        <v>4.9000000000000004</v>
      </c>
      <c r="O1879" t="s">
        <v>60</v>
      </c>
      <c r="P1879" t="s">
        <v>61</v>
      </c>
      <c r="Q1879" t="str">
        <f t="shared" si="89"/>
        <v>March-June</v>
      </c>
    </row>
    <row r="1880" spans="1:17" x14ac:dyDescent="0.3">
      <c r="A1880">
        <v>2019</v>
      </c>
      <c r="B1880" t="s">
        <v>20</v>
      </c>
      <c r="C1880" t="s">
        <v>27</v>
      </c>
      <c r="D1880" t="s">
        <v>34</v>
      </c>
      <c r="E1880" t="str">
        <f t="shared" si="87"/>
        <v>Foreign</v>
      </c>
      <c r="F1880" t="s">
        <v>40</v>
      </c>
      <c r="G1880">
        <v>14</v>
      </c>
      <c r="H1880" t="s">
        <v>46</v>
      </c>
      <c r="I1880" s="3">
        <f t="shared" si="88"/>
        <v>55.7</v>
      </c>
      <c r="J1880" s="3">
        <v>779.80000000000007</v>
      </c>
      <c r="K1880" t="s">
        <v>48</v>
      </c>
      <c r="L1880" t="s">
        <v>52</v>
      </c>
      <c r="M1880" t="s">
        <v>57</v>
      </c>
      <c r="N1880">
        <v>1.9</v>
      </c>
      <c r="O1880" t="s">
        <v>60</v>
      </c>
      <c r="P1880" t="s">
        <v>63</v>
      </c>
      <c r="Q1880" t="str">
        <f t="shared" si="89"/>
        <v>July-October</v>
      </c>
    </row>
    <row r="1881" spans="1:17" x14ac:dyDescent="0.3">
      <c r="A1881">
        <v>2019</v>
      </c>
      <c r="B1881" t="s">
        <v>18</v>
      </c>
      <c r="C1881" t="s">
        <v>23</v>
      </c>
      <c r="D1881" t="s">
        <v>31</v>
      </c>
      <c r="E1881" t="str">
        <f t="shared" si="87"/>
        <v>Foreign</v>
      </c>
      <c r="F1881" t="s">
        <v>40</v>
      </c>
      <c r="G1881">
        <v>9</v>
      </c>
      <c r="H1881" t="s">
        <v>44</v>
      </c>
      <c r="I1881" s="3">
        <f t="shared" si="88"/>
        <v>158.61000000000001</v>
      </c>
      <c r="J1881" s="3">
        <v>1427.49</v>
      </c>
      <c r="K1881" t="s">
        <v>49</v>
      </c>
      <c r="L1881" t="s">
        <v>53</v>
      </c>
      <c r="M1881" t="s">
        <v>58</v>
      </c>
      <c r="N1881">
        <v>3</v>
      </c>
      <c r="O1881" t="s">
        <v>59</v>
      </c>
      <c r="P1881" t="s">
        <v>62</v>
      </c>
      <c r="Q1881" t="str">
        <f t="shared" si="89"/>
        <v>March-June</v>
      </c>
    </row>
    <row r="1882" spans="1:17" x14ac:dyDescent="0.3">
      <c r="A1882">
        <v>2020</v>
      </c>
      <c r="B1882" t="s">
        <v>17</v>
      </c>
      <c r="C1882" t="s">
        <v>24</v>
      </c>
      <c r="D1882" t="s">
        <v>34</v>
      </c>
      <c r="E1882" t="str">
        <f t="shared" si="87"/>
        <v>Foreign</v>
      </c>
      <c r="F1882" t="s">
        <v>43</v>
      </c>
      <c r="G1882">
        <v>3</v>
      </c>
      <c r="H1882" t="s">
        <v>47</v>
      </c>
      <c r="I1882" s="3">
        <f t="shared" si="88"/>
        <v>117.31</v>
      </c>
      <c r="J1882" s="3">
        <v>351.93</v>
      </c>
      <c r="K1882" t="s">
        <v>50</v>
      </c>
      <c r="L1882" t="s">
        <v>54</v>
      </c>
      <c r="M1882" t="s">
        <v>56</v>
      </c>
      <c r="N1882">
        <v>2.2999999999999998</v>
      </c>
      <c r="O1882" t="s">
        <v>59</v>
      </c>
      <c r="P1882" t="s">
        <v>61</v>
      </c>
      <c r="Q1882" t="str">
        <f t="shared" si="89"/>
        <v>November-February</v>
      </c>
    </row>
    <row r="1883" spans="1:17" x14ac:dyDescent="0.3">
      <c r="A1883">
        <v>2023</v>
      </c>
      <c r="B1883" t="s">
        <v>16</v>
      </c>
      <c r="C1883" t="s">
        <v>22</v>
      </c>
      <c r="D1883" t="s">
        <v>30</v>
      </c>
      <c r="E1883" t="str">
        <f t="shared" si="87"/>
        <v>Foreign</v>
      </c>
      <c r="F1883" t="s">
        <v>40</v>
      </c>
      <c r="G1883">
        <v>8</v>
      </c>
      <c r="H1883" t="s">
        <v>46</v>
      </c>
      <c r="I1883" s="3">
        <f t="shared" si="88"/>
        <v>255.59</v>
      </c>
      <c r="J1883" s="3">
        <v>2044.72</v>
      </c>
      <c r="K1883" t="s">
        <v>51</v>
      </c>
      <c r="L1883" t="s">
        <v>55</v>
      </c>
      <c r="M1883" t="s">
        <v>56</v>
      </c>
      <c r="N1883">
        <v>2.6</v>
      </c>
      <c r="O1883" t="s">
        <v>59</v>
      </c>
      <c r="P1883" t="s">
        <v>63</v>
      </c>
      <c r="Q1883" t="str">
        <f t="shared" si="89"/>
        <v>November-February</v>
      </c>
    </row>
    <row r="1884" spans="1:17" x14ac:dyDescent="0.3">
      <c r="A1884">
        <v>2020</v>
      </c>
      <c r="B1884" t="s">
        <v>21</v>
      </c>
      <c r="C1884" t="s">
        <v>28</v>
      </c>
      <c r="D1884" t="s">
        <v>34</v>
      </c>
      <c r="E1884" t="str">
        <f t="shared" si="87"/>
        <v>Foreign</v>
      </c>
      <c r="F1884" t="s">
        <v>42</v>
      </c>
      <c r="G1884">
        <v>11</v>
      </c>
      <c r="H1884" t="s">
        <v>46</v>
      </c>
      <c r="I1884" s="3">
        <f t="shared" si="88"/>
        <v>266.7</v>
      </c>
      <c r="J1884" s="3">
        <v>2933.7</v>
      </c>
      <c r="K1884" t="s">
        <v>48</v>
      </c>
      <c r="L1884" t="s">
        <v>52</v>
      </c>
      <c r="M1884" t="s">
        <v>56</v>
      </c>
      <c r="N1884">
        <v>4.3</v>
      </c>
      <c r="O1884" t="s">
        <v>59</v>
      </c>
      <c r="P1884" t="s">
        <v>62</v>
      </c>
      <c r="Q1884" t="str">
        <f t="shared" si="89"/>
        <v>November-February</v>
      </c>
    </row>
    <row r="1885" spans="1:17" x14ac:dyDescent="0.3">
      <c r="A1885">
        <v>2022</v>
      </c>
      <c r="B1885" t="s">
        <v>18</v>
      </c>
      <c r="C1885" t="s">
        <v>26</v>
      </c>
      <c r="D1885" t="s">
        <v>36</v>
      </c>
      <c r="E1885" t="str">
        <f t="shared" si="87"/>
        <v>Foreign</v>
      </c>
      <c r="F1885" t="s">
        <v>40</v>
      </c>
      <c r="G1885">
        <v>7</v>
      </c>
      <c r="H1885" t="s">
        <v>46</v>
      </c>
      <c r="I1885" s="3">
        <f t="shared" si="88"/>
        <v>152.52000000000001</v>
      </c>
      <c r="J1885" s="3">
        <v>1067.6400000000001</v>
      </c>
      <c r="K1885" t="s">
        <v>49</v>
      </c>
      <c r="L1885" t="s">
        <v>55</v>
      </c>
      <c r="M1885" t="s">
        <v>58</v>
      </c>
      <c r="N1885">
        <v>4.3</v>
      </c>
      <c r="O1885" t="s">
        <v>59</v>
      </c>
      <c r="P1885" t="s">
        <v>61</v>
      </c>
      <c r="Q1885" t="str">
        <f t="shared" si="89"/>
        <v>March-June</v>
      </c>
    </row>
    <row r="1886" spans="1:17" x14ac:dyDescent="0.3">
      <c r="A1886">
        <v>2021</v>
      </c>
      <c r="B1886" t="s">
        <v>15</v>
      </c>
      <c r="C1886" t="s">
        <v>28</v>
      </c>
      <c r="D1886" t="s">
        <v>36</v>
      </c>
      <c r="E1886" t="str">
        <f t="shared" si="87"/>
        <v>Foreign</v>
      </c>
      <c r="F1886" t="s">
        <v>43</v>
      </c>
      <c r="G1886">
        <v>4</v>
      </c>
      <c r="H1886" t="s">
        <v>47</v>
      </c>
      <c r="I1886" s="3">
        <f t="shared" si="88"/>
        <v>268.79000000000002</v>
      </c>
      <c r="J1886" s="3">
        <v>1075.1600000000001</v>
      </c>
      <c r="K1886" t="s">
        <v>49</v>
      </c>
      <c r="L1886" t="s">
        <v>54</v>
      </c>
      <c r="M1886" t="s">
        <v>56</v>
      </c>
      <c r="N1886">
        <v>1</v>
      </c>
      <c r="O1886" t="s">
        <v>59</v>
      </c>
      <c r="P1886" t="s">
        <v>61</v>
      </c>
      <c r="Q1886" t="str">
        <f t="shared" si="89"/>
        <v>November-February</v>
      </c>
    </row>
    <row r="1887" spans="1:17" x14ac:dyDescent="0.3">
      <c r="A1887">
        <v>2023</v>
      </c>
      <c r="B1887" t="s">
        <v>20</v>
      </c>
      <c r="C1887" t="s">
        <v>26</v>
      </c>
      <c r="D1887" t="s">
        <v>35</v>
      </c>
      <c r="E1887" t="str">
        <f t="shared" si="87"/>
        <v>Foreign</v>
      </c>
      <c r="F1887" t="s">
        <v>43</v>
      </c>
      <c r="G1887">
        <v>5</v>
      </c>
      <c r="H1887" t="s">
        <v>47</v>
      </c>
      <c r="I1887" s="3">
        <f t="shared" si="88"/>
        <v>146.13</v>
      </c>
      <c r="J1887" s="3">
        <v>730.65</v>
      </c>
      <c r="K1887" t="s">
        <v>50</v>
      </c>
      <c r="L1887" t="s">
        <v>52</v>
      </c>
      <c r="M1887" t="s">
        <v>58</v>
      </c>
      <c r="N1887">
        <v>1.5</v>
      </c>
      <c r="O1887" t="s">
        <v>59</v>
      </c>
      <c r="P1887" t="s">
        <v>62</v>
      </c>
      <c r="Q1887" t="str">
        <f t="shared" si="89"/>
        <v>March-June</v>
      </c>
    </row>
    <row r="1888" spans="1:17" x14ac:dyDescent="0.3">
      <c r="A1888">
        <v>2018</v>
      </c>
      <c r="B1888" t="s">
        <v>15</v>
      </c>
      <c r="C1888" t="s">
        <v>22</v>
      </c>
      <c r="D1888" t="s">
        <v>31</v>
      </c>
      <c r="E1888" t="str">
        <f t="shared" si="87"/>
        <v>Foreign</v>
      </c>
      <c r="F1888" t="s">
        <v>39</v>
      </c>
      <c r="G1888">
        <v>8</v>
      </c>
      <c r="H1888" t="s">
        <v>44</v>
      </c>
      <c r="I1888" s="3">
        <f t="shared" si="88"/>
        <v>199.75</v>
      </c>
      <c r="J1888" s="3">
        <v>1598</v>
      </c>
      <c r="K1888" t="s">
        <v>50</v>
      </c>
      <c r="L1888" t="s">
        <v>54</v>
      </c>
      <c r="M1888" t="s">
        <v>58</v>
      </c>
      <c r="N1888">
        <v>2.4</v>
      </c>
      <c r="O1888" t="s">
        <v>59</v>
      </c>
      <c r="P1888" t="s">
        <v>63</v>
      </c>
      <c r="Q1888" t="str">
        <f t="shared" si="89"/>
        <v>March-June</v>
      </c>
    </row>
    <row r="1889" spans="1:17" x14ac:dyDescent="0.3">
      <c r="A1889">
        <v>2016</v>
      </c>
      <c r="B1889" t="s">
        <v>18</v>
      </c>
      <c r="C1889" t="s">
        <v>26</v>
      </c>
      <c r="D1889" t="s">
        <v>36</v>
      </c>
      <c r="E1889" t="str">
        <f t="shared" si="87"/>
        <v>Foreign</v>
      </c>
      <c r="F1889" t="s">
        <v>40</v>
      </c>
      <c r="G1889">
        <v>10</v>
      </c>
      <c r="H1889" t="s">
        <v>44</v>
      </c>
      <c r="I1889" s="3">
        <f t="shared" si="88"/>
        <v>65.510000000000005</v>
      </c>
      <c r="J1889" s="3">
        <v>655.1</v>
      </c>
      <c r="K1889" t="s">
        <v>51</v>
      </c>
      <c r="L1889" t="s">
        <v>55</v>
      </c>
      <c r="M1889" t="s">
        <v>57</v>
      </c>
      <c r="N1889">
        <v>2.2000000000000002</v>
      </c>
      <c r="O1889" t="s">
        <v>59</v>
      </c>
      <c r="P1889" t="s">
        <v>63</v>
      </c>
      <c r="Q1889" t="str">
        <f t="shared" si="89"/>
        <v>July-October</v>
      </c>
    </row>
    <row r="1890" spans="1:17" x14ac:dyDescent="0.3">
      <c r="A1890">
        <v>2021</v>
      </c>
      <c r="B1890" t="s">
        <v>16</v>
      </c>
      <c r="C1890" t="s">
        <v>24</v>
      </c>
      <c r="D1890" t="s">
        <v>35</v>
      </c>
      <c r="E1890" t="str">
        <f t="shared" si="87"/>
        <v>Foreign</v>
      </c>
      <c r="F1890" t="s">
        <v>40</v>
      </c>
      <c r="G1890">
        <v>7</v>
      </c>
      <c r="H1890" t="s">
        <v>44</v>
      </c>
      <c r="I1890" s="3">
        <f t="shared" si="88"/>
        <v>34.72</v>
      </c>
      <c r="J1890" s="3">
        <v>243.04</v>
      </c>
      <c r="K1890" t="s">
        <v>48</v>
      </c>
      <c r="L1890" t="s">
        <v>55</v>
      </c>
      <c r="M1890" t="s">
        <v>56</v>
      </c>
      <c r="N1890">
        <v>1.4</v>
      </c>
      <c r="O1890" t="s">
        <v>60</v>
      </c>
      <c r="P1890" t="s">
        <v>63</v>
      </c>
      <c r="Q1890" t="str">
        <f t="shared" si="89"/>
        <v>November-February</v>
      </c>
    </row>
    <row r="1891" spans="1:17" x14ac:dyDescent="0.3">
      <c r="A1891">
        <v>2020</v>
      </c>
      <c r="B1891" t="s">
        <v>21</v>
      </c>
      <c r="C1891" t="s">
        <v>28</v>
      </c>
      <c r="D1891" t="s">
        <v>31</v>
      </c>
      <c r="E1891" t="str">
        <f t="shared" si="87"/>
        <v>Foreign</v>
      </c>
      <c r="F1891" t="s">
        <v>43</v>
      </c>
      <c r="G1891">
        <v>10</v>
      </c>
      <c r="H1891" t="s">
        <v>44</v>
      </c>
      <c r="I1891" s="3">
        <f t="shared" si="88"/>
        <v>64.819999999999993</v>
      </c>
      <c r="J1891" s="3">
        <v>648.19999999999993</v>
      </c>
      <c r="K1891" t="s">
        <v>49</v>
      </c>
      <c r="L1891" t="s">
        <v>54</v>
      </c>
      <c r="M1891" t="s">
        <v>57</v>
      </c>
      <c r="N1891">
        <v>3.8</v>
      </c>
      <c r="O1891" t="s">
        <v>60</v>
      </c>
      <c r="P1891" t="s">
        <v>62</v>
      </c>
      <c r="Q1891" t="str">
        <f t="shared" si="89"/>
        <v>July-October</v>
      </c>
    </row>
    <row r="1892" spans="1:17" x14ac:dyDescent="0.3">
      <c r="A1892">
        <v>2015</v>
      </c>
      <c r="B1892" t="s">
        <v>21</v>
      </c>
      <c r="C1892" t="s">
        <v>16</v>
      </c>
      <c r="D1892" t="s">
        <v>36</v>
      </c>
      <c r="E1892" t="str">
        <f t="shared" si="87"/>
        <v>Foreign</v>
      </c>
      <c r="F1892" t="s">
        <v>39</v>
      </c>
      <c r="G1892">
        <v>10</v>
      </c>
      <c r="H1892" t="s">
        <v>46</v>
      </c>
      <c r="I1892" s="3">
        <f t="shared" si="88"/>
        <v>90.52</v>
      </c>
      <c r="J1892" s="3">
        <v>905.19999999999993</v>
      </c>
      <c r="K1892" t="s">
        <v>51</v>
      </c>
      <c r="L1892" t="s">
        <v>54</v>
      </c>
      <c r="M1892" t="s">
        <v>58</v>
      </c>
      <c r="N1892">
        <v>3.6</v>
      </c>
      <c r="O1892" t="s">
        <v>59</v>
      </c>
      <c r="P1892" t="s">
        <v>63</v>
      </c>
      <c r="Q1892" t="str">
        <f t="shared" si="89"/>
        <v>March-June</v>
      </c>
    </row>
    <row r="1893" spans="1:17" x14ac:dyDescent="0.3">
      <c r="A1893">
        <v>2025</v>
      </c>
      <c r="B1893" t="s">
        <v>15</v>
      </c>
      <c r="C1893" t="s">
        <v>28</v>
      </c>
      <c r="D1893" t="s">
        <v>31</v>
      </c>
      <c r="E1893" t="str">
        <f t="shared" si="87"/>
        <v>Foreign</v>
      </c>
      <c r="F1893" t="s">
        <v>39</v>
      </c>
      <c r="G1893">
        <v>2</v>
      </c>
      <c r="H1893" t="s">
        <v>45</v>
      </c>
      <c r="I1893" s="3">
        <f t="shared" si="88"/>
        <v>230.27</v>
      </c>
      <c r="J1893" s="3">
        <v>460.54</v>
      </c>
      <c r="K1893" t="s">
        <v>51</v>
      </c>
      <c r="L1893" t="s">
        <v>52</v>
      </c>
      <c r="M1893" t="s">
        <v>58</v>
      </c>
      <c r="N1893">
        <v>2</v>
      </c>
      <c r="O1893" t="s">
        <v>60</v>
      </c>
      <c r="P1893" t="s">
        <v>63</v>
      </c>
      <c r="Q1893" t="str">
        <f t="shared" si="89"/>
        <v>March-June</v>
      </c>
    </row>
    <row r="1894" spans="1:17" x14ac:dyDescent="0.3">
      <c r="A1894">
        <v>2023</v>
      </c>
      <c r="B1894" t="s">
        <v>17</v>
      </c>
      <c r="C1894" t="s">
        <v>22</v>
      </c>
      <c r="D1894" t="s">
        <v>29</v>
      </c>
      <c r="E1894" t="str">
        <f t="shared" si="87"/>
        <v>Domestic</v>
      </c>
      <c r="F1894" t="s">
        <v>42</v>
      </c>
      <c r="G1894">
        <v>8</v>
      </c>
      <c r="H1894" t="s">
        <v>44</v>
      </c>
      <c r="I1894" s="3">
        <f t="shared" si="88"/>
        <v>68.58</v>
      </c>
      <c r="J1894" s="3">
        <v>548.64</v>
      </c>
      <c r="K1894" t="s">
        <v>49</v>
      </c>
      <c r="L1894" t="s">
        <v>54</v>
      </c>
      <c r="M1894" t="s">
        <v>57</v>
      </c>
      <c r="N1894">
        <v>2.4</v>
      </c>
      <c r="O1894" t="s">
        <v>60</v>
      </c>
      <c r="P1894" t="s">
        <v>63</v>
      </c>
      <c r="Q1894" t="str">
        <f t="shared" si="89"/>
        <v>July-October</v>
      </c>
    </row>
    <row r="1895" spans="1:17" x14ac:dyDescent="0.3">
      <c r="A1895">
        <v>2023</v>
      </c>
      <c r="B1895" t="s">
        <v>17</v>
      </c>
      <c r="C1895" t="s">
        <v>16</v>
      </c>
      <c r="D1895" t="s">
        <v>34</v>
      </c>
      <c r="E1895" t="str">
        <f t="shared" si="87"/>
        <v>Foreign</v>
      </c>
      <c r="F1895" t="s">
        <v>42</v>
      </c>
      <c r="G1895">
        <v>8</v>
      </c>
      <c r="H1895" t="s">
        <v>45</v>
      </c>
      <c r="I1895" s="3">
        <f t="shared" si="88"/>
        <v>56.58</v>
      </c>
      <c r="J1895" s="3">
        <v>452.64</v>
      </c>
      <c r="K1895" t="s">
        <v>48</v>
      </c>
      <c r="L1895" t="s">
        <v>55</v>
      </c>
      <c r="M1895" t="s">
        <v>58</v>
      </c>
      <c r="N1895">
        <v>3</v>
      </c>
      <c r="O1895" t="s">
        <v>59</v>
      </c>
      <c r="P1895" t="s">
        <v>63</v>
      </c>
      <c r="Q1895" t="str">
        <f t="shared" si="89"/>
        <v>March-June</v>
      </c>
    </row>
    <row r="1896" spans="1:17" x14ac:dyDescent="0.3">
      <c r="A1896">
        <v>2016</v>
      </c>
      <c r="B1896" t="s">
        <v>16</v>
      </c>
      <c r="C1896" t="s">
        <v>28</v>
      </c>
      <c r="D1896" t="s">
        <v>35</v>
      </c>
      <c r="E1896" t="str">
        <f t="shared" si="87"/>
        <v>Foreign</v>
      </c>
      <c r="F1896" t="s">
        <v>43</v>
      </c>
      <c r="G1896">
        <v>9</v>
      </c>
      <c r="H1896" t="s">
        <v>46</v>
      </c>
      <c r="I1896" s="3">
        <f t="shared" si="88"/>
        <v>279.73</v>
      </c>
      <c r="J1896" s="3">
        <v>2517.5700000000002</v>
      </c>
      <c r="K1896" t="s">
        <v>51</v>
      </c>
      <c r="L1896" t="s">
        <v>53</v>
      </c>
      <c r="M1896" t="s">
        <v>57</v>
      </c>
      <c r="N1896">
        <v>1.2</v>
      </c>
      <c r="O1896" t="s">
        <v>60</v>
      </c>
      <c r="P1896" t="s">
        <v>62</v>
      </c>
      <c r="Q1896" t="str">
        <f t="shared" si="89"/>
        <v>July-October</v>
      </c>
    </row>
    <row r="1897" spans="1:17" x14ac:dyDescent="0.3">
      <c r="A1897">
        <v>2017</v>
      </c>
      <c r="B1897" t="s">
        <v>21</v>
      </c>
      <c r="C1897" t="s">
        <v>23</v>
      </c>
      <c r="D1897" t="s">
        <v>31</v>
      </c>
      <c r="E1897" t="str">
        <f t="shared" si="87"/>
        <v>Foreign</v>
      </c>
      <c r="F1897" t="s">
        <v>39</v>
      </c>
      <c r="G1897">
        <v>2</v>
      </c>
      <c r="H1897" t="s">
        <v>46</v>
      </c>
      <c r="I1897" s="3">
        <f t="shared" si="88"/>
        <v>212.86</v>
      </c>
      <c r="J1897" s="3">
        <v>425.72</v>
      </c>
      <c r="K1897" t="s">
        <v>50</v>
      </c>
      <c r="L1897" t="s">
        <v>55</v>
      </c>
      <c r="M1897" t="s">
        <v>56</v>
      </c>
      <c r="N1897">
        <v>1.6</v>
      </c>
      <c r="O1897" t="s">
        <v>60</v>
      </c>
      <c r="P1897" t="s">
        <v>62</v>
      </c>
      <c r="Q1897" t="str">
        <f t="shared" si="89"/>
        <v>November-February</v>
      </c>
    </row>
    <row r="1898" spans="1:17" x14ac:dyDescent="0.3">
      <c r="A1898">
        <v>2019</v>
      </c>
      <c r="B1898" t="s">
        <v>15</v>
      </c>
      <c r="C1898" t="s">
        <v>25</v>
      </c>
      <c r="D1898" t="s">
        <v>33</v>
      </c>
      <c r="E1898" t="str">
        <f t="shared" si="87"/>
        <v>Foreign</v>
      </c>
      <c r="F1898" t="s">
        <v>39</v>
      </c>
      <c r="G1898">
        <v>14</v>
      </c>
      <c r="H1898" t="s">
        <v>47</v>
      </c>
      <c r="I1898" s="3">
        <f t="shared" si="88"/>
        <v>152.53</v>
      </c>
      <c r="J1898" s="3">
        <v>2135.42</v>
      </c>
      <c r="K1898" t="s">
        <v>49</v>
      </c>
      <c r="L1898" t="s">
        <v>54</v>
      </c>
      <c r="M1898" t="s">
        <v>58</v>
      </c>
      <c r="N1898">
        <v>3.6</v>
      </c>
      <c r="O1898" t="s">
        <v>59</v>
      </c>
      <c r="P1898" t="s">
        <v>61</v>
      </c>
      <c r="Q1898" t="str">
        <f t="shared" si="89"/>
        <v>March-June</v>
      </c>
    </row>
    <row r="1899" spans="1:17" x14ac:dyDescent="0.3">
      <c r="A1899">
        <v>2019</v>
      </c>
      <c r="B1899" t="s">
        <v>15</v>
      </c>
      <c r="C1899" t="s">
        <v>23</v>
      </c>
      <c r="D1899" t="s">
        <v>31</v>
      </c>
      <c r="E1899" t="str">
        <f t="shared" si="87"/>
        <v>Foreign</v>
      </c>
      <c r="F1899" t="s">
        <v>42</v>
      </c>
      <c r="G1899">
        <v>4</v>
      </c>
      <c r="H1899" t="s">
        <v>45</v>
      </c>
      <c r="I1899" s="3">
        <f t="shared" si="88"/>
        <v>46.59</v>
      </c>
      <c r="J1899" s="3">
        <v>186.36</v>
      </c>
      <c r="K1899" t="s">
        <v>49</v>
      </c>
      <c r="L1899" t="s">
        <v>55</v>
      </c>
      <c r="M1899" t="s">
        <v>58</v>
      </c>
      <c r="N1899">
        <v>2.9</v>
      </c>
      <c r="O1899" t="s">
        <v>60</v>
      </c>
      <c r="P1899" t="s">
        <v>61</v>
      </c>
      <c r="Q1899" t="str">
        <f t="shared" si="89"/>
        <v>March-June</v>
      </c>
    </row>
    <row r="1900" spans="1:17" x14ac:dyDescent="0.3">
      <c r="A1900">
        <v>2015</v>
      </c>
      <c r="B1900" t="s">
        <v>15</v>
      </c>
      <c r="C1900" t="s">
        <v>22</v>
      </c>
      <c r="D1900" t="s">
        <v>34</v>
      </c>
      <c r="E1900" t="str">
        <f t="shared" si="87"/>
        <v>Foreign</v>
      </c>
      <c r="F1900" t="s">
        <v>42</v>
      </c>
      <c r="G1900">
        <v>2</v>
      </c>
      <c r="H1900" t="s">
        <v>45</v>
      </c>
      <c r="I1900" s="3">
        <f t="shared" si="88"/>
        <v>258.5</v>
      </c>
      <c r="J1900" s="3">
        <v>517</v>
      </c>
      <c r="K1900" t="s">
        <v>49</v>
      </c>
      <c r="L1900" t="s">
        <v>54</v>
      </c>
      <c r="M1900" t="s">
        <v>57</v>
      </c>
      <c r="N1900">
        <v>3.4</v>
      </c>
      <c r="O1900" t="s">
        <v>60</v>
      </c>
      <c r="P1900" t="s">
        <v>62</v>
      </c>
      <c r="Q1900" t="str">
        <f t="shared" si="89"/>
        <v>July-October</v>
      </c>
    </row>
    <row r="1901" spans="1:17" x14ac:dyDescent="0.3">
      <c r="A1901">
        <v>2022</v>
      </c>
      <c r="B1901" t="s">
        <v>18</v>
      </c>
      <c r="C1901" t="s">
        <v>25</v>
      </c>
      <c r="D1901" t="s">
        <v>36</v>
      </c>
      <c r="E1901" t="str">
        <f t="shared" si="87"/>
        <v>Foreign</v>
      </c>
      <c r="F1901" t="s">
        <v>43</v>
      </c>
      <c r="G1901">
        <v>4</v>
      </c>
      <c r="H1901" t="s">
        <v>46</v>
      </c>
      <c r="I1901" s="3">
        <f t="shared" si="88"/>
        <v>50.31</v>
      </c>
      <c r="J1901" s="3">
        <v>201.24</v>
      </c>
      <c r="K1901" t="s">
        <v>48</v>
      </c>
      <c r="L1901" t="s">
        <v>52</v>
      </c>
      <c r="M1901" t="s">
        <v>58</v>
      </c>
      <c r="N1901">
        <v>4.9000000000000004</v>
      </c>
      <c r="O1901" t="s">
        <v>60</v>
      </c>
      <c r="P1901" t="s">
        <v>63</v>
      </c>
      <c r="Q1901" t="str">
        <f t="shared" si="89"/>
        <v>March-June</v>
      </c>
    </row>
    <row r="1902" spans="1:17" x14ac:dyDescent="0.3">
      <c r="A1902">
        <v>2022</v>
      </c>
      <c r="B1902" t="s">
        <v>16</v>
      </c>
      <c r="C1902" t="s">
        <v>27</v>
      </c>
      <c r="D1902" t="s">
        <v>36</v>
      </c>
      <c r="E1902" t="str">
        <f t="shared" si="87"/>
        <v>Foreign</v>
      </c>
      <c r="F1902" t="s">
        <v>39</v>
      </c>
      <c r="G1902">
        <v>3</v>
      </c>
      <c r="H1902" t="s">
        <v>47</v>
      </c>
      <c r="I1902" s="3">
        <f t="shared" si="88"/>
        <v>191.09</v>
      </c>
      <c r="J1902" s="3">
        <v>573.27</v>
      </c>
      <c r="K1902" t="s">
        <v>48</v>
      </c>
      <c r="L1902" t="s">
        <v>54</v>
      </c>
      <c r="M1902" t="s">
        <v>56</v>
      </c>
      <c r="N1902">
        <v>4</v>
      </c>
      <c r="O1902" t="s">
        <v>59</v>
      </c>
      <c r="P1902" t="s">
        <v>61</v>
      </c>
      <c r="Q1902" t="str">
        <f t="shared" si="89"/>
        <v>November-February</v>
      </c>
    </row>
    <row r="1903" spans="1:17" x14ac:dyDescent="0.3">
      <c r="A1903">
        <v>2018</v>
      </c>
      <c r="B1903" t="s">
        <v>17</v>
      </c>
      <c r="C1903" t="s">
        <v>24</v>
      </c>
      <c r="D1903" t="s">
        <v>33</v>
      </c>
      <c r="E1903" t="str">
        <f t="shared" si="87"/>
        <v>Foreign</v>
      </c>
      <c r="F1903" t="s">
        <v>43</v>
      </c>
      <c r="G1903">
        <v>7</v>
      </c>
      <c r="H1903" t="s">
        <v>44</v>
      </c>
      <c r="I1903" s="3">
        <f t="shared" si="88"/>
        <v>206.95000000000002</v>
      </c>
      <c r="J1903" s="3">
        <v>1448.65</v>
      </c>
      <c r="K1903" t="s">
        <v>51</v>
      </c>
      <c r="L1903" t="s">
        <v>54</v>
      </c>
      <c r="M1903" t="s">
        <v>56</v>
      </c>
      <c r="N1903">
        <v>4.9000000000000004</v>
      </c>
      <c r="O1903" t="s">
        <v>59</v>
      </c>
      <c r="P1903" t="s">
        <v>61</v>
      </c>
      <c r="Q1903" t="str">
        <f t="shared" si="89"/>
        <v>November-February</v>
      </c>
    </row>
    <row r="1904" spans="1:17" x14ac:dyDescent="0.3">
      <c r="A1904">
        <v>2021</v>
      </c>
      <c r="B1904" t="s">
        <v>17</v>
      </c>
      <c r="C1904" t="s">
        <v>23</v>
      </c>
      <c r="D1904" t="s">
        <v>30</v>
      </c>
      <c r="E1904" t="str">
        <f t="shared" si="87"/>
        <v>Foreign</v>
      </c>
      <c r="F1904" t="s">
        <v>42</v>
      </c>
      <c r="G1904">
        <v>14</v>
      </c>
      <c r="H1904" t="s">
        <v>44</v>
      </c>
      <c r="I1904" s="3">
        <f t="shared" si="88"/>
        <v>132.04</v>
      </c>
      <c r="J1904" s="3">
        <v>1848.56</v>
      </c>
      <c r="K1904" t="s">
        <v>51</v>
      </c>
      <c r="L1904" t="s">
        <v>54</v>
      </c>
      <c r="M1904" t="s">
        <v>56</v>
      </c>
      <c r="N1904">
        <v>3.4</v>
      </c>
      <c r="O1904" t="s">
        <v>60</v>
      </c>
      <c r="P1904" t="s">
        <v>63</v>
      </c>
      <c r="Q1904" t="str">
        <f t="shared" si="89"/>
        <v>November-February</v>
      </c>
    </row>
    <row r="1905" spans="1:17" x14ac:dyDescent="0.3">
      <c r="A1905">
        <v>2025</v>
      </c>
      <c r="B1905" t="s">
        <v>18</v>
      </c>
      <c r="C1905" t="s">
        <v>26</v>
      </c>
      <c r="D1905" t="s">
        <v>30</v>
      </c>
      <c r="E1905" t="str">
        <f t="shared" si="87"/>
        <v>Foreign</v>
      </c>
      <c r="F1905" t="s">
        <v>40</v>
      </c>
      <c r="G1905">
        <v>5</v>
      </c>
      <c r="H1905" t="s">
        <v>47</v>
      </c>
      <c r="I1905" s="3">
        <f t="shared" si="88"/>
        <v>275.14</v>
      </c>
      <c r="J1905" s="3">
        <v>1375.7</v>
      </c>
      <c r="K1905" t="s">
        <v>49</v>
      </c>
      <c r="L1905" t="s">
        <v>54</v>
      </c>
      <c r="M1905" t="s">
        <v>58</v>
      </c>
      <c r="N1905">
        <v>1</v>
      </c>
      <c r="O1905" t="s">
        <v>59</v>
      </c>
      <c r="P1905" t="s">
        <v>61</v>
      </c>
      <c r="Q1905" t="str">
        <f t="shared" si="89"/>
        <v>March-June</v>
      </c>
    </row>
    <row r="1906" spans="1:17" x14ac:dyDescent="0.3">
      <c r="A1906">
        <v>2024</v>
      </c>
      <c r="B1906" t="s">
        <v>20</v>
      </c>
      <c r="C1906" t="s">
        <v>25</v>
      </c>
      <c r="D1906" t="s">
        <v>36</v>
      </c>
      <c r="E1906" t="str">
        <f t="shared" si="87"/>
        <v>Foreign</v>
      </c>
      <c r="F1906" t="s">
        <v>42</v>
      </c>
      <c r="G1906">
        <v>7</v>
      </c>
      <c r="H1906" t="s">
        <v>47</v>
      </c>
      <c r="I1906" s="3">
        <f t="shared" si="88"/>
        <v>34.200000000000003</v>
      </c>
      <c r="J1906" s="3">
        <v>239.4</v>
      </c>
      <c r="K1906" t="s">
        <v>51</v>
      </c>
      <c r="L1906" t="s">
        <v>54</v>
      </c>
      <c r="M1906" t="s">
        <v>57</v>
      </c>
      <c r="N1906">
        <v>1.4</v>
      </c>
      <c r="O1906" t="s">
        <v>59</v>
      </c>
      <c r="P1906" t="s">
        <v>63</v>
      </c>
      <c r="Q1906" t="str">
        <f t="shared" si="89"/>
        <v>July-October</v>
      </c>
    </row>
    <row r="1907" spans="1:17" x14ac:dyDescent="0.3">
      <c r="A1907">
        <v>2017</v>
      </c>
      <c r="B1907" t="s">
        <v>18</v>
      </c>
      <c r="C1907" t="s">
        <v>26</v>
      </c>
      <c r="D1907" t="s">
        <v>29</v>
      </c>
      <c r="E1907" t="str">
        <f t="shared" si="87"/>
        <v>Domestic</v>
      </c>
      <c r="F1907" t="s">
        <v>39</v>
      </c>
      <c r="G1907">
        <v>2</v>
      </c>
      <c r="H1907" t="s">
        <v>44</v>
      </c>
      <c r="I1907" s="3">
        <f t="shared" si="88"/>
        <v>249.07</v>
      </c>
      <c r="J1907" s="3">
        <v>498.14</v>
      </c>
      <c r="K1907" t="s">
        <v>49</v>
      </c>
      <c r="L1907" t="s">
        <v>55</v>
      </c>
      <c r="M1907" t="s">
        <v>56</v>
      </c>
      <c r="N1907">
        <v>3.8</v>
      </c>
      <c r="O1907" t="s">
        <v>59</v>
      </c>
      <c r="P1907" t="s">
        <v>63</v>
      </c>
      <c r="Q1907" t="str">
        <f t="shared" si="89"/>
        <v>November-February</v>
      </c>
    </row>
    <row r="1908" spans="1:17" x14ac:dyDescent="0.3">
      <c r="A1908">
        <v>2020</v>
      </c>
      <c r="B1908" t="s">
        <v>16</v>
      </c>
      <c r="C1908" t="s">
        <v>26</v>
      </c>
      <c r="D1908" t="s">
        <v>33</v>
      </c>
      <c r="E1908" t="str">
        <f t="shared" si="87"/>
        <v>Foreign</v>
      </c>
      <c r="F1908" t="s">
        <v>43</v>
      </c>
      <c r="G1908">
        <v>4</v>
      </c>
      <c r="H1908" t="s">
        <v>46</v>
      </c>
      <c r="I1908" s="3">
        <f t="shared" si="88"/>
        <v>175.06</v>
      </c>
      <c r="J1908" s="3">
        <v>700.24</v>
      </c>
      <c r="K1908" t="s">
        <v>50</v>
      </c>
      <c r="L1908" t="s">
        <v>55</v>
      </c>
      <c r="M1908" t="s">
        <v>56</v>
      </c>
      <c r="N1908">
        <v>2.2000000000000002</v>
      </c>
      <c r="O1908" t="s">
        <v>59</v>
      </c>
      <c r="P1908" t="s">
        <v>62</v>
      </c>
      <c r="Q1908" t="str">
        <f t="shared" si="89"/>
        <v>November-February</v>
      </c>
    </row>
    <row r="1909" spans="1:17" x14ac:dyDescent="0.3">
      <c r="A1909">
        <v>2024</v>
      </c>
      <c r="B1909" t="s">
        <v>15</v>
      </c>
      <c r="C1909" t="s">
        <v>27</v>
      </c>
      <c r="D1909" t="s">
        <v>32</v>
      </c>
      <c r="E1909" t="str">
        <f t="shared" si="87"/>
        <v>Foreign</v>
      </c>
      <c r="F1909" t="s">
        <v>39</v>
      </c>
      <c r="G1909">
        <v>6</v>
      </c>
      <c r="H1909" t="s">
        <v>46</v>
      </c>
      <c r="I1909" s="3">
        <f t="shared" si="88"/>
        <v>191.14</v>
      </c>
      <c r="J1909" s="3">
        <v>1146.8399999999999</v>
      </c>
      <c r="K1909" t="s">
        <v>51</v>
      </c>
      <c r="L1909" t="s">
        <v>53</v>
      </c>
      <c r="M1909" t="s">
        <v>58</v>
      </c>
      <c r="N1909">
        <v>2.7</v>
      </c>
      <c r="O1909" t="s">
        <v>59</v>
      </c>
      <c r="P1909" t="s">
        <v>62</v>
      </c>
      <c r="Q1909" t="str">
        <f t="shared" si="89"/>
        <v>March-June</v>
      </c>
    </row>
    <row r="1910" spans="1:17" x14ac:dyDescent="0.3">
      <c r="A1910">
        <v>2024</v>
      </c>
      <c r="B1910" t="s">
        <v>18</v>
      </c>
      <c r="C1910" t="s">
        <v>24</v>
      </c>
      <c r="D1910" t="s">
        <v>32</v>
      </c>
      <c r="E1910" t="str">
        <f t="shared" si="87"/>
        <v>Foreign</v>
      </c>
      <c r="F1910" t="s">
        <v>42</v>
      </c>
      <c r="G1910">
        <v>12</v>
      </c>
      <c r="H1910" t="s">
        <v>47</v>
      </c>
      <c r="I1910" s="3">
        <f t="shared" si="88"/>
        <v>296.31</v>
      </c>
      <c r="J1910" s="3">
        <v>3555.72</v>
      </c>
      <c r="K1910" t="s">
        <v>48</v>
      </c>
      <c r="L1910" t="s">
        <v>53</v>
      </c>
      <c r="M1910" t="s">
        <v>57</v>
      </c>
      <c r="N1910">
        <v>3.7</v>
      </c>
      <c r="O1910" t="s">
        <v>60</v>
      </c>
      <c r="P1910" t="s">
        <v>62</v>
      </c>
      <c r="Q1910" t="str">
        <f t="shared" si="89"/>
        <v>July-October</v>
      </c>
    </row>
    <row r="1911" spans="1:17" x14ac:dyDescent="0.3">
      <c r="A1911">
        <v>2023</v>
      </c>
      <c r="B1911" t="s">
        <v>15</v>
      </c>
      <c r="C1911" t="s">
        <v>28</v>
      </c>
      <c r="D1911" t="s">
        <v>33</v>
      </c>
      <c r="E1911" t="str">
        <f t="shared" si="87"/>
        <v>Foreign</v>
      </c>
      <c r="F1911" t="s">
        <v>42</v>
      </c>
      <c r="G1911">
        <v>5</v>
      </c>
      <c r="H1911" t="s">
        <v>46</v>
      </c>
      <c r="I1911" s="3">
        <f t="shared" si="88"/>
        <v>183.14</v>
      </c>
      <c r="J1911" s="3">
        <v>915.69999999999993</v>
      </c>
      <c r="K1911" t="s">
        <v>48</v>
      </c>
      <c r="L1911" t="s">
        <v>52</v>
      </c>
      <c r="M1911" t="s">
        <v>57</v>
      </c>
      <c r="N1911">
        <v>2.2999999999999998</v>
      </c>
      <c r="O1911" t="s">
        <v>60</v>
      </c>
      <c r="P1911" t="s">
        <v>61</v>
      </c>
      <c r="Q1911" t="str">
        <f t="shared" si="89"/>
        <v>July-October</v>
      </c>
    </row>
    <row r="1912" spans="1:17" x14ac:dyDescent="0.3">
      <c r="A1912">
        <v>2015</v>
      </c>
      <c r="B1912" t="s">
        <v>16</v>
      </c>
      <c r="C1912" t="s">
        <v>25</v>
      </c>
      <c r="D1912" t="s">
        <v>31</v>
      </c>
      <c r="E1912" t="str">
        <f t="shared" si="87"/>
        <v>Foreign</v>
      </c>
      <c r="F1912" t="s">
        <v>41</v>
      </c>
      <c r="G1912">
        <v>11</v>
      </c>
      <c r="H1912" t="s">
        <v>46</v>
      </c>
      <c r="I1912" s="3">
        <f t="shared" si="88"/>
        <v>243.17</v>
      </c>
      <c r="J1912" s="3">
        <v>2674.87</v>
      </c>
      <c r="K1912" t="s">
        <v>49</v>
      </c>
      <c r="L1912" t="s">
        <v>52</v>
      </c>
      <c r="M1912" t="s">
        <v>56</v>
      </c>
      <c r="N1912">
        <v>4.5</v>
      </c>
      <c r="O1912" t="s">
        <v>60</v>
      </c>
      <c r="P1912" t="s">
        <v>63</v>
      </c>
      <c r="Q1912" t="str">
        <f t="shared" si="89"/>
        <v>November-February</v>
      </c>
    </row>
    <row r="1913" spans="1:17" x14ac:dyDescent="0.3">
      <c r="A1913">
        <v>2019</v>
      </c>
      <c r="B1913" t="s">
        <v>19</v>
      </c>
      <c r="C1913" t="s">
        <v>28</v>
      </c>
      <c r="D1913" t="s">
        <v>36</v>
      </c>
      <c r="E1913" t="str">
        <f t="shared" si="87"/>
        <v>Foreign</v>
      </c>
      <c r="F1913" t="s">
        <v>42</v>
      </c>
      <c r="G1913">
        <v>2</v>
      </c>
      <c r="H1913" t="s">
        <v>45</v>
      </c>
      <c r="I1913" s="3">
        <f t="shared" si="88"/>
        <v>62.99</v>
      </c>
      <c r="J1913" s="3">
        <v>125.98</v>
      </c>
      <c r="K1913" t="s">
        <v>50</v>
      </c>
      <c r="L1913" t="s">
        <v>53</v>
      </c>
      <c r="M1913" t="s">
        <v>57</v>
      </c>
      <c r="N1913">
        <v>2.5</v>
      </c>
      <c r="O1913" t="s">
        <v>60</v>
      </c>
      <c r="P1913" t="s">
        <v>61</v>
      </c>
      <c r="Q1913" t="str">
        <f t="shared" si="89"/>
        <v>July-October</v>
      </c>
    </row>
    <row r="1914" spans="1:17" x14ac:dyDescent="0.3">
      <c r="A1914">
        <v>2018</v>
      </c>
      <c r="B1914" t="s">
        <v>16</v>
      </c>
      <c r="C1914" t="s">
        <v>23</v>
      </c>
      <c r="D1914" t="s">
        <v>30</v>
      </c>
      <c r="E1914" t="str">
        <f t="shared" si="87"/>
        <v>Foreign</v>
      </c>
      <c r="F1914" t="s">
        <v>39</v>
      </c>
      <c r="G1914">
        <v>12</v>
      </c>
      <c r="H1914" t="s">
        <v>44</v>
      </c>
      <c r="I1914" s="3">
        <f t="shared" si="88"/>
        <v>246.6</v>
      </c>
      <c r="J1914" s="3">
        <v>2959.2</v>
      </c>
      <c r="K1914" t="s">
        <v>51</v>
      </c>
      <c r="L1914" t="s">
        <v>55</v>
      </c>
      <c r="M1914" t="s">
        <v>56</v>
      </c>
      <c r="N1914">
        <v>1.2</v>
      </c>
      <c r="O1914" t="s">
        <v>60</v>
      </c>
      <c r="P1914" t="s">
        <v>61</v>
      </c>
      <c r="Q1914" t="str">
        <f t="shared" si="89"/>
        <v>November-February</v>
      </c>
    </row>
    <row r="1915" spans="1:17" x14ac:dyDescent="0.3">
      <c r="A1915">
        <v>2022</v>
      </c>
      <c r="B1915" t="s">
        <v>21</v>
      </c>
      <c r="C1915" t="s">
        <v>24</v>
      </c>
      <c r="D1915" t="s">
        <v>31</v>
      </c>
      <c r="E1915" t="str">
        <f t="shared" si="87"/>
        <v>Foreign</v>
      </c>
      <c r="F1915" t="s">
        <v>43</v>
      </c>
      <c r="G1915">
        <v>7</v>
      </c>
      <c r="H1915" t="s">
        <v>47</v>
      </c>
      <c r="I1915" s="3">
        <f t="shared" si="88"/>
        <v>233.1</v>
      </c>
      <c r="J1915" s="3">
        <v>1631.7</v>
      </c>
      <c r="K1915" t="s">
        <v>51</v>
      </c>
      <c r="L1915" t="s">
        <v>52</v>
      </c>
      <c r="M1915" t="s">
        <v>58</v>
      </c>
      <c r="N1915">
        <v>4.9000000000000004</v>
      </c>
      <c r="O1915" t="s">
        <v>59</v>
      </c>
      <c r="P1915" t="s">
        <v>62</v>
      </c>
      <c r="Q1915" t="str">
        <f t="shared" si="89"/>
        <v>March-June</v>
      </c>
    </row>
    <row r="1916" spans="1:17" x14ac:dyDescent="0.3">
      <c r="A1916">
        <v>2025</v>
      </c>
      <c r="B1916" t="s">
        <v>15</v>
      </c>
      <c r="C1916" t="s">
        <v>16</v>
      </c>
      <c r="D1916" t="s">
        <v>35</v>
      </c>
      <c r="E1916" t="str">
        <f t="shared" si="87"/>
        <v>Foreign</v>
      </c>
      <c r="F1916" t="s">
        <v>43</v>
      </c>
      <c r="G1916">
        <v>2</v>
      </c>
      <c r="H1916" t="s">
        <v>44</v>
      </c>
      <c r="I1916" s="3">
        <f t="shared" si="88"/>
        <v>291.07</v>
      </c>
      <c r="J1916" s="3">
        <v>582.14</v>
      </c>
      <c r="K1916" t="s">
        <v>50</v>
      </c>
      <c r="L1916" t="s">
        <v>53</v>
      </c>
      <c r="M1916" t="s">
        <v>56</v>
      </c>
      <c r="N1916">
        <v>3</v>
      </c>
      <c r="O1916" t="s">
        <v>60</v>
      </c>
      <c r="P1916" t="s">
        <v>61</v>
      </c>
      <c r="Q1916" t="str">
        <f t="shared" si="89"/>
        <v>November-February</v>
      </c>
    </row>
    <row r="1917" spans="1:17" x14ac:dyDescent="0.3">
      <c r="A1917">
        <v>2015</v>
      </c>
      <c r="B1917" t="s">
        <v>17</v>
      </c>
      <c r="C1917" t="s">
        <v>24</v>
      </c>
      <c r="D1917" t="s">
        <v>33</v>
      </c>
      <c r="E1917" t="str">
        <f t="shared" si="87"/>
        <v>Foreign</v>
      </c>
      <c r="F1917" t="s">
        <v>41</v>
      </c>
      <c r="G1917">
        <v>14</v>
      </c>
      <c r="H1917" t="s">
        <v>45</v>
      </c>
      <c r="I1917" s="3">
        <f t="shared" si="88"/>
        <v>282</v>
      </c>
      <c r="J1917" s="3">
        <v>3948</v>
      </c>
      <c r="K1917" t="s">
        <v>50</v>
      </c>
      <c r="L1917" t="s">
        <v>55</v>
      </c>
      <c r="M1917" t="s">
        <v>58</v>
      </c>
      <c r="N1917">
        <v>2.4</v>
      </c>
      <c r="O1917" t="s">
        <v>60</v>
      </c>
      <c r="P1917" t="s">
        <v>62</v>
      </c>
      <c r="Q1917" t="str">
        <f t="shared" si="89"/>
        <v>March-June</v>
      </c>
    </row>
    <row r="1918" spans="1:17" x14ac:dyDescent="0.3">
      <c r="A1918">
        <v>2023</v>
      </c>
      <c r="B1918" t="s">
        <v>18</v>
      </c>
      <c r="C1918" t="s">
        <v>26</v>
      </c>
      <c r="D1918" t="s">
        <v>33</v>
      </c>
      <c r="E1918" t="str">
        <f t="shared" si="87"/>
        <v>Foreign</v>
      </c>
      <c r="F1918" t="s">
        <v>39</v>
      </c>
      <c r="G1918">
        <v>9</v>
      </c>
      <c r="H1918" t="s">
        <v>46</v>
      </c>
      <c r="I1918" s="3">
        <f t="shared" si="88"/>
        <v>79.92</v>
      </c>
      <c r="J1918" s="3">
        <v>719.28</v>
      </c>
      <c r="K1918" t="s">
        <v>51</v>
      </c>
      <c r="L1918" t="s">
        <v>53</v>
      </c>
      <c r="M1918" t="s">
        <v>56</v>
      </c>
      <c r="N1918">
        <v>4.5999999999999996</v>
      </c>
      <c r="O1918" t="s">
        <v>60</v>
      </c>
      <c r="P1918" t="s">
        <v>63</v>
      </c>
      <c r="Q1918" t="str">
        <f t="shared" si="89"/>
        <v>November-February</v>
      </c>
    </row>
    <row r="1919" spans="1:17" x14ac:dyDescent="0.3">
      <c r="A1919">
        <v>2020</v>
      </c>
      <c r="B1919" t="s">
        <v>19</v>
      </c>
      <c r="C1919" t="s">
        <v>28</v>
      </c>
      <c r="D1919" t="s">
        <v>29</v>
      </c>
      <c r="E1919" t="str">
        <f t="shared" si="87"/>
        <v>Domestic</v>
      </c>
      <c r="F1919" t="s">
        <v>42</v>
      </c>
      <c r="G1919">
        <v>7</v>
      </c>
      <c r="H1919" t="s">
        <v>46</v>
      </c>
      <c r="I1919" s="3">
        <f t="shared" si="88"/>
        <v>150.18</v>
      </c>
      <c r="J1919" s="3">
        <v>1051.26</v>
      </c>
      <c r="K1919" t="s">
        <v>49</v>
      </c>
      <c r="L1919" t="s">
        <v>52</v>
      </c>
      <c r="M1919" t="s">
        <v>58</v>
      </c>
      <c r="N1919">
        <v>4.4000000000000004</v>
      </c>
      <c r="O1919" t="s">
        <v>60</v>
      </c>
      <c r="P1919" t="s">
        <v>63</v>
      </c>
      <c r="Q1919" t="str">
        <f t="shared" si="89"/>
        <v>March-June</v>
      </c>
    </row>
    <row r="1920" spans="1:17" x14ac:dyDescent="0.3">
      <c r="A1920">
        <v>2018</v>
      </c>
      <c r="B1920" t="s">
        <v>16</v>
      </c>
      <c r="C1920" t="s">
        <v>24</v>
      </c>
      <c r="D1920" t="s">
        <v>30</v>
      </c>
      <c r="E1920" t="str">
        <f t="shared" si="87"/>
        <v>Foreign</v>
      </c>
      <c r="F1920" t="s">
        <v>40</v>
      </c>
      <c r="G1920">
        <v>12</v>
      </c>
      <c r="H1920" t="s">
        <v>45</v>
      </c>
      <c r="I1920" s="3">
        <f t="shared" si="88"/>
        <v>275.21999999999997</v>
      </c>
      <c r="J1920" s="3">
        <v>3302.64</v>
      </c>
      <c r="K1920" t="s">
        <v>51</v>
      </c>
      <c r="L1920" t="s">
        <v>52</v>
      </c>
      <c r="M1920" t="s">
        <v>58</v>
      </c>
      <c r="N1920">
        <v>1.2</v>
      </c>
      <c r="O1920" t="s">
        <v>59</v>
      </c>
      <c r="P1920" t="s">
        <v>61</v>
      </c>
      <c r="Q1920" t="str">
        <f t="shared" si="89"/>
        <v>March-June</v>
      </c>
    </row>
    <row r="1921" spans="1:17" x14ac:dyDescent="0.3">
      <c r="A1921">
        <v>2023</v>
      </c>
      <c r="B1921" t="s">
        <v>15</v>
      </c>
      <c r="C1921" t="s">
        <v>28</v>
      </c>
      <c r="D1921" t="s">
        <v>30</v>
      </c>
      <c r="E1921" t="str">
        <f t="shared" si="87"/>
        <v>Foreign</v>
      </c>
      <c r="F1921" t="s">
        <v>43</v>
      </c>
      <c r="G1921">
        <v>3</v>
      </c>
      <c r="H1921" t="s">
        <v>44</v>
      </c>
      <c r="I1921" s="3">
        <f t="shared" si="88"/>
        <v>199.41</v>
      </c>
      <c r="J1921" s="3">
        <v>598.23</v>
      </c>
      <c r="K1921" t="s">
        <v>50</v>
      </c>
      <c r="L1921" t="s">
        <v>54</v>
      </c>
      <c r="M1921" t="s">
        <v>57</v>
      </c>
      <c r="N1921">
        <v>4.2</v>
      </c>
      <c r="O1921" t="s">
        <v>59</v>
      </c>
      <c r="P1921" t="s">
        <v>62</v>
      </c>
      <c r="Q1921" t="str">
        <f t="shared" si="89"/>
        <v>July-October</v>
      </c>
    </row>
    <row r="1922" spans="1:17" x14ac:dyDescent="0.3">
      <c r="A1922">
        <v>2025</v>
      </c>
      <c r="B1922" t="s">
        <v>19</v>
      </c>
      <c r="C1922" t="s">
        <v>24</v>
      </c>
      <c r="D1922" t="s">
        <v>30</v>
      </c>
      <c r="E1922" t="str">
        <f t="shared" si="87"/>
        <v>Foreign</v>
      </c>
      <c r="F1922" t="s">
        <v>39</v>
      </c>
      <c r="G1922">
        <v>6</v>
      </c>
      <c r="H1922" t="s">
        <v>45</v>
      </c>
      <c r="I1922" s="3">
        <f t="shared" si="88"/>
        <v>149.84</v>
      </c>
      <c r="J1922" s="3">
        <v>899.04</v>
      </c>
      <c r="K1922" t="s">
        <v>48</v>
      </c>
      <c r="L1922" t="s">
        <v>53</v>
      </c>
      <c r="M1922" t="s">
        <v>56</v>
      </c>
      <c r="N1922">
        <v>3</v>
      </c>
      <c r="O1922" t="s">
        <v>59</v>
      </c>
      <c r="P1922" t="s">
        <v>61</v>
      </c>
      <c r="Q1922" t="str">
        <f t="shared" si="89"/>
        <v>November-February</v>
      </c>
    </row>
    <row r="1923" spans="1:17" x14ac:dyDescent="0.3">
      <c r="A1923">
        <v>2019</v>
      </c>
      <c r="B1923" t="s">
        <v>20</v>
      </c>
      <c r="C1923" t="s">
        <v>22</v>
      </c>
      <c r="D1923" t="s">
        <v>33</v>
      </c>
      <c r="E1923" t="str">
        <f t="shared" ref="E1923:E1986" si="90">IF(D1923="India","Domestic","Foreign")</f>
        <v>Foreign</v>
      </c>
      <c r="F1923" t="s">
        <v>41</v>
      </c>
      <c r="G1923">
        <v>5</v>
      </c>
      <c r="H1923" t="s">
        <v>46</v>
      </c>
      <c r="I1923" s="3">
        <f t="shared" ref="I1923:I1986" si="91">J1923/G1923</f>
        <v>50.5</v>
      </c>
      <c r="J1923" s="3">
        <v>252.5</v>
      </c>
      <c r="K1923" t="s">
        <v>51</v>
      </c>
      <c r="L1923" t="s">
        <v>53</v>
      </c>
      <c r="M1923" t="s">
        <v>58</v>
      </c>
      <c r="N1923">
        <v>3.7</v>
      </c>
      <c r="O1923" t="s">
        <v>60</v>
      </c>
      <c r="P1923" t="s">
        <v>62</v>
      </c>
      <c r="Q1923" t="str">
        <f t="shared" ref="Q1923:Q1986" si="92">IF(M1923="Summer","March-June",IF(M1923="Monsoon","July-October","November-February"))</f>
        <v>March-June</v>
      </c>
    </row>
    <row r="1924" spans="1:17" x14ac:dyDescent="0.3">
      <c r="A1924">
        <v>2019</v>
      </c>
      <c r="B1924" t="s">
        <v>21</v>
      </c>
      <c r="C1924" t="s">
        <v>23</v>
      </c>
      <c r="D1924" t="s">
        <v>32</v>
      </c>
      <c r="E1924" t="str">
        <f t="shared" si="90"/>
        <v>Foreign</v>
      </c>
      <c r="F1924" t="s">
        <v>40</v>
      </c>
      <c r="G1924">
        <v>12</v>
      </c>
      <c r="H1924" t="s">
        <v>46</v>
      </c>
      <c r="I1924" s="3">
        <f t="shared" si="91"/>
        <v>118.49000000000001</v>
      </c>
      <c r="J1924" s="3">
        <v>1421.88</v>
      </c>
      <c r="K1924" t="s">
        <v>50</v>
      </c>
      <c r="L1924" t="s">
        <v>53</v>
      </c>
      <c r="M1924" t="s">
        <v>56</v>
      </c>
      <c r="N1924">
        <v>1.6</v>
      </c>
      <c r="O1924" t="s">
        <v>59</v>
      </c>
      <c r="P1924" t="s">
        <v>63</v>
      </c>
      <c r="Q1924" t="str">
        <f t="shared" si="92"/>
        <v>November-February</v>
      </c>
    </row>
    <row r="1925" spans="1:17" x14ac:dyDescent="0.3">
      <c r="A1925">
        <v>2019</v>
      </c>
      <c r="B1925" t="s">
        <v>20</v>
      </c>
      <c r="C1925" t="s">
        <v>25</v>
      </c>
      <c r="D1925" t="s">
        <v>34</v>
      </c>
      <c r="E1925" t="str">
        <f t="shared" si="90"/>
        <v>Foreign</v>
      </c>
      <c r="F1925" t="s">
        <v>39</v>
      </c>
      <c r="G1925">
        <v>9</v>
      </c>
      <c r="H1925" t="s">
        <v>44</v>
      </c>
      <c r="I1925" s="3">
        <f t="shared" si="91"/>
        <v>206.27</v>
      </c>
      <c r="J1925" s="3">
        <v>1856.43</v>
      </c>
      <c r="K1925" t="s">
        <v>48</v>
      </c>
      <c r="L1925" t="s">
        <v>52</v>
      </c>
      <c r="M1925" t="s">
        <v>58</v>
      </c>
      <c r="N1925">
        <v>3.7</v>
      </c>
      <c r="O1925" t="s">
        <v>59</v>
      </c>
      <c r="P1925" t="s">
        <v>63</v>
      </c>
      <c r="Q1925" t="str">
        <f t="shared" si="92"/>
        <v>March-June</v>
      </c>
    </row>
    <row r="1926" spans="1:17" x14ac:dyDescent="0.3">
      <c r="A1926">
        <v>2015</v>
      </c>
      <c r="B1926" t="s">
        <v>16</v>
      </c>
      <c r="C1926" t="s">
        <v>26</v>
      </c>
      <c r="D1926" t="s">
        <v>29</v>
      </c>
      <c r="E1926" t="str">
        <f t="shared" si="90"/>
        <v>Domestic</v>
      </c>
      <c r="F1926" t="s">
        <v>42</v>
      </c>
      <c r="G1926">
        <v>13</v>
      </c>
      <c r="H1926" t="s">
        <v>46</v>
      </c>
      <c r="I1926" s="3">
        <f t="shared" si="91"/>
        <v>237.54</v>
      </c>
      <c r="J1926" s="3">
        <v>3088.02</v>
      </c>
      <c r="K1926" t="s">
        <v>51</v>
      </c>
      <c r="L1926" t="s">
        <v>55</v>
      </c>
      <c r="M1926" t="s">
        <v>56</v>
      </c>
      <c r="N1926">
        <v>1.9</v>
      </c>
      <c r="O1926" t="s">
        <v>60</v>
      </c>
      <c r="P1926" t="s">
        <v>61</v>
      </c>
      <c r="Q1926" t="str">
        <f t="shared" si="92"/>
        <v>November-February</v>
      </c>
    </row>
    <row r="1927" spans="1:17" x14ac:dyDescent="0.3">
      <c r="A1927">
        <v>2015</v>
      </c>
      <c r="B1927" t="s">
        <v>20</v>
      </c>
      <c r="C1927" t="s">
        <v>24</v>
      </c>
      <c r="D1927" t="s">
        <v>34</v>
      </c>
      <c r="E1927" t="str">
        <f t="shared" si="90"/>
        <v>Foreign</v>
      </c>
      <c r="F1927" t="s">
        <v>43</v>
      </c>
      <c r="G1927">
        <v>3</v>
      </c>
      <c r="H1927" t="s">
        <v>44</v>
      </c>
      <c r="I1927" s="3">
        <f t="shared" si="91"/>
        <v>145.21</v>
      </c>
      <c r="J1927" s="3">
        <v>435.63</v>
      </c>
      <c r="K1927" t="s">
        <v>49</v>
      </c>
      <c r="L1927" t="s">
        <v>53</v>
      </c>
      <c r="M1927" t="s">
        <v>57</v>
      </c>
      <c r="N1927">
        <v>1.5</v>
      </c>
      <c r="O1927" t="s">
        <v>59</v>
      </c>
      <c r="P1927" t="s">
        <v>63</v>
      </c>
      <c r="Q1927" t="str">
        <f t="shared" si="92"/>
        <v>July-October</v>
      </c>
    </row>
    <row r="1928" spans="1:17" x14ac:dyDescent="0.3">
      <c r="A1928">
        <v>2022</v>
      </c>
      <c r="B1928" t="s">
        <v>20</v>
      </c>
      <c r="C1928" t="s">
        <v>27</v>
      </c>
      <c r="D1928" t="s">
        <v>29</v>
      </c>
      <c r="E1928" t="str">
        <f t="shared" si="90"/>
        <v>Domestic</v>
      </c>
      <c r="F1928" t="s">
        <v>42</v>
      </c>
      <c r="G1928">
        <v>2</v>
      </c>
      <c r="H1928" t="s">
        <v>47</v>
      </c>
      <c r="I1928" s="3">
        <f t="shared" si="91"/>
        <v>35.64</v>
      </c>
      <c r="J1928" s="3">
        <v>71.28</v>
      </c>
      <c r="K1928" t="s">
        <v>49</v>
      </c>
      <c r="L1928" t="s">
        <v>55</v>
      </c>
      <c r="M1928" t="s">
        <v>56</v>
      </c>
      <c r="N1928">
        <v>1.5</v>
      </c>
      <c r="O1928" t="s">
        <v>60</v>
      </c>
      <c r="P1928" t="s">
        <v>63</v>
      </c>
      <c r="Q1928" t="str">
        <f t="shared" si="92"/>
        <v>November-February</v>
      </c>
    </row>
    <row r="1929" spans="1:17" x14ac:dyDescent="0.3">
      <c r="A1929">
        <v>2022</v>
      </c>
      <c r="B1929" t="s">
        <v>21</v>
      </c>
      <c r="C1929" t="s">
        <v>24</v>
      </c>
      <c r="D1929" t="s">
        <v>33</v>
      </c>
      <c r="E1929" t="str">
        <f t="shared" si="90"/>
        <v>Foreign</v>
      </c>
      <c r="F1929" t="s">
        <v>41</v>
      </c>
      <c r="G1929">
        <v>2</v>
      </c>
      <c r="H1929" t="s">
        <v>46</v>
      </c>
      <c r="I1929" s="3">
        <f t="shared" si="91"/>
        <v>197.29</v>
      </c>
      <c r="J1929" s="3">
        <v>394.58</v>
      </c>
      <c r="K1929" t="s">
        <v>51</v>
      </c>
      <c r="L1929" t="s">
        <v>53</v>
      </c>
      <c r="M1929" t="s">
        <v>56</v>
      </c>
      <c r="N1929">
        <v>2.2000000000000002</v>
      </c>
      <c r="O1929" t="s">
        <v>59</v>
      </c>
      <c r="P1929" t="s">
        <v>63</v>
      </c>
      <c r="Q1929" t="str">
        <f t="shared" si="92"/>
        <v>November-February</v>
      </c>
    </row>
    <row r="1930" spans="1:17" x14ac:dyDescent="0.3">
      <c r="A1930">
        <v>2020</v>
      </c>
      <c r="B1930" t="s">
        <v>21</v>
      </c>
      <c r="C1930" t="s">
        <v>22</v>
      </c>
      <c r="D1930" t="s">
        <v>32</v>
      </c>
      <c r="E1930" t="str">
        <f t="shared" si="90"/>
        <v>Foreign</v>
      </c>
      <c r="F1930" t="s">
        <v>43</v>
      </c>
      <c r="G1930">
        <v>4</v>
      </c>
      <c r="H1930" t="s">
        <v>46</v>
      </c>
      <c r="I1930" s="3">
        <f t="shared" si="91"/>
        <v>278.04000000000002</v>
      </c>
      <c r="J1930" s="3">
        <v>1112.1600000000001</v>
      </c>
      <c r="K1930" t="s">
        <v>51</v>
      </c>
      <c r="L1930" t="s">
        <v>52</v>
      </c>
      <c r="M1930" t="s">
        <v>56</v>
      </c>
      <c r="N1930">
        <v>5</v>
      </c>
      <c r="O1930" t="s">
        <v>59</v>
      </c>
      <c r="P1930" t="s">
        <v>61</v>
      </c>
      <c r="Q1930" t="str">
        <f t="shared" si="92"/>
        <v>November-February</v>
      </c>
    </row>
    <row r="1931" spans="1:17" x14ac:dyDescent="0.3">
      <c r="A1931">
        <v>2025</v>
      </c>
      <c r="B1931" t="s">
        <v>21</v>
      </c>
      <c r="C1931" t="s">
        <v>23</v>
      </c>
      <c r="D1931" t="s">
        <v>29</v>
      </c>
      <c r="E1931" t="str">
        <f t="shared" si="90"/>
        <v>Domestic</v>
      </c>
      <c r="F1931" t="s">
        <v>40</v>
      </c>
      <c r="G1931">
        <v>13</v>
      </c>
      <c r="H1931" t="s">
        <v>44</v>
      </c>
      <c r="I1931" s="3">
        <f t="shared" si="91"/>
        <v>159</v>
      </c>
      <c r="J1931" s="3">
        <v>2067</v>
      </c>
      <c r="K1931" t="s">
        <v>48</v>
      </c>
      <c r="L1931" t="s">
        <v>55</v>
      </c>
      <c r="M1931" t="s">
        <v>56</v>
      </c>
      <c r="N1931">
        <v>1.2</v>
      </c>
      <c r="O1931" t="s">
        <v>60</v>
      </c>
      <c r="P1931" t="s">
        <v>61</v>
      </c>
      <c r="Q1931" t="str">
        <f t="shared" si="92"/>
        <v>November-February</v>
      </c>
    </row>
    <row r="1932" spans="1:17" x14ac:dyDescent="0.3">
      <c r="A1932">
        <v>2018</v>
      </c>
      <c r="B1932" t="s">
        <v>19</v>
      </c>
      <c r="C1932" t="s">
        <v>27</v>
      </c>
      <c r="D1932" t="s">
        <v>36</v>
      </c>
      <c r="E1932" t="str">
        <f t="shared" si="90"/>
        <v>Foreign</v>
      </c>
      <c r="F1932" t="s">
        <v>43</v>
      </c>
      <c r="G1932">
        <v>1</v>
      </c>
      <c r="H1932" t="s">
        <v>47</v>
      </c>
      <c r="I1932" s="3">
        <f t="shared" si="91"/>
        <v>279.95999999999998</v>
      </c>
      <c r="J1932" s="3">
        <v>279.95999999999998</v>
      </c>
      <c r="K1932" t="s">
        <v>49</v>
      </c>
      <c r="L1932" t="s">
        <v>53</v>
      </c>
      <c r="M1932" t="s">
        <v>58</v>
      </c>
      <c r="N1932">
        <v>2.2999999999999998</v>
      </c>
      <c r="O1932" t="s">
        <v>60</v>
      </c>
      <c r="P1932" t="s">
        <v>62</v>
      </c>
      <c r="Q1932" t="str">
        <f t="shared" si="92"/>
        <v>March-June</v>
      </c>
    </row>
    <row r="1933" spans="1:17" x14ac:dyDescent="0.3">
      <c r="A1933">
        <v>2016</v>
      </c>
      <c r="B1933" t="s">
        <v>21</v>
      </c>
      <c r="C1933" t="s">
        <v>27</v>
      </c>
      <c r="D1933" t="s">
        <v>36</v>
      </c>
      <c r="E1933" t="str">
        <f t="shared" si="90"/>
        <v>Foreign</v>
      </c>
      <c r="F1933" t="s">
        <v>42</v>
      </c>
      <c r="G1933">
        <v>9</v>
      </c>
      <c r="H1933" t="s">
        <v>46</v>
      </c>
      <c r="I1933" s="3">
        <f t="shared" si="91"/>
        <v>119.14999999999999</v>
      </c>
      <c r="J1933" s="3">
        <v>1072.3499999999999</v>
      </c>
      <c r="K1933" t="s">
        <v>50</v>
      </c>
      <c r="L1933" t="s">
        <v>55</v>
      </c>
      <c r="M1933" t="s">
        <v>57</v>
      </c>
      <c r="N1933">
        <v>3.1</v>
      </c>
      <c r="O1933" t="s">
        <v>60</v>
      </c>
      <c r="P1933" t="s">
        <v>63</v>
      </c>
      <c r="Q1933" t="str">
        <f t="shared" si="92"/>
        <v>July-October</v>
      </c>
    </row>
    <row r="1934" spans="1:17" x14ac:dyDescent="0.3">
      <c r="A1934">
        <v>2016</v>
      </c>
      <c r="B1934" t="s">
        <v>20</v>
      </c>
      <c r="C1934" t="s">
        <v>23</v>
      </c>
      <c r="D1934" t="s">
        <v>33</v>
      </c>
      <c r="E1934" t="str">
        <f t="shared" si="90"/>
        <v>Foreign</v>
      </c>
      <c r="F1934" t="s">
        <v>39</v>
      </c>
      <c r="G1934">
        <v>3</v>
      </c>
      <c r="H1934" t="s">
        <v>46</v>
      </c>
      <c r="I1934" s="3">
        <f t="shared" si="91"/>
        <v>268.18</v>
      </c>
      <c r="J1934" s="3">
        <v>804.54</v>
      </c>
      <c r="K1934" t="s">
        <v>51</v>
      </c>
      <c r="L1934" t="s">
        <v>53</v>
      </c>
      <c r="M1934" t="s">
        <v>58</v>
      </c>
      <c r="N1934">
        <v>1.8</v>
      </c>
      <c r="O1934" t="s">
        <v>60</v>
      </c>
      <c r="P1934" t="s">
        <v>62</v>
      </c>
      <c r="Q1934" t="str">
        <f t="shared" si="92"/>
        <v>March-June</v>
      </c>
    </row>
    <row r="1935" spans="1:17" x14ac:dyDescent="0.3">
      <c r="A1935">
        <v>2023</v>
      </c>
      <c r="B1935" t="s">
        <v>17</v>
      </c>
      <c r="C1935" t="s">
        <v>24</v>
      </c>
      <c r="D1935" t="s">
        <v>33</v>
      </c>
      <c r="E1935" t="str">
        <f t="shared" si="90"/>
        <v>Foreign</v>
      </c>
      <c r="F1935" t="s">
        <v>39</v>
      </c>
      <c r="G1935">
        <v>14</v>
      </c>
      <c r="H1935" t="s">
        <v>47</v>
      </c>
      <c r="I1935" s="3">
        <f t="shared" si="91"/>
        <v>240.18</v>
      </c>
      <c r="J1935" s="3">
        <v>3362.52</v>
      </c>
      <c r="K1935" t="s">
        <v>49</v>
      </c>
      <c r="L1935" t="s">
        <v>54</v>
      </c>
      <c r="M1935" t="s">
        <v>56</v>
      </c>
      <c r="N1935">
        <v>4.8</v>
      </c>
      <c r="O1935" t="s">
        <v>60</v>
      </c>
      <c r="P1935" t="s">
        <v>63</v>
      </c>
      <c r="Q1935" t="str">
        <f t="shared" si="92"/>
        <v>November-February</v>
      </c>
    </row>
    <row r="1936" spans="1:17" x14ac:dyDescent="0.3">
      <c r="A1936">
        <v>2019</v>
      </c>
      <c r="B1936" t="s">
        <v>17</v>
      </c>
      <c r="C1936" t="s">
        <v>22</v>
      </c>
      <c r="D1936" t="s">
        <v>32</v>
      </c>
      <c r="E1936" t="str">
        <f t="shared" si="90"/>
        <v>Foreign</v>
      </c>
      <c r="F1936" t="s">
        <v>39</v>
      </c>
      <c r="G1936">
        <v>13</v>
      </c>
      <c r="H1936" t="s">
        <v>46</v>
      </c>
      <c r="I1936" s="3">
        <f t="shared" si="91"/>
        <v>289.29000000000002</v>
      </c>
      <c r="J1936" s="3">
        <v>3760.77</v>
      </c>
      <c r="K1936" t="s">
        <v>49</v>
      </c>
      <c r="L1936" t="s">
        <v>54</v>
      </c>
      <c r="M1936" t="s">
        <v>56</v>
      </c>
      <c r="N1936">
        <v>2.8</v>
      </c>
      <c r="O1936" t="s">
        <v>59</v>
      </c>
      <c r="P1936" t="s">
        <v>62</v>
      </c>
      <c r="Q1936" t="str">
        <f t="shared" si="92"/>
        <v>November-February</v>
      </c>
    </row>
    <row r="1937" spans="1:17" x14ac:dyDescent="0.3">
      <c r="A1937">
        <v>2018</v>
      </c>
      <c r="B1937" t="s">
        <v>21</v>
      </c>
      <c r="C1937" t="s">
        <v>27</v>
      </c>
      <c r="D1937" t="s">
        <v>32</v>
      </c>
      <c r="E1937" t="str">
        <f t="shared" si="90"/>
        <v>Foreign</v>
      </c>
      <c r="F1937" t="s">
        <v>41</v>
      </c>
      <c r="G1937">
        <v>5</v>
      </c>
      <c r="H1937" t="s">
        <v>44</v>
      </c>
      <c r="I1937" s="3">
        <f t="shared" si="91"/>
        <v>241.49</v>
      </c>
      <c r="J1937" s="3">
        <v>1207.45</v>
      </c>
      <c r="K1937" t="s">
        <v>51</v>
      </c>
      <c r="L1937" t="s">
        <v>54</v>
      </c>
      <c r="M1937" t="s">
        <v>58</v>
      </c>
      <c r="N1937">
        <v>3.8</v>
      </c>
      <c r="O1937" t="s">
        <v>59</v>
      </c>
      <c r="P1937" t="s">
        <v>63</v>
      </c>
      <c r="Q1937" t="str">
        <f t="shared" si="92"/>
        <v>March-June</v>
      </c>
    </row>
    <row r="1938" spans="1:17" x14ac:dyDescent="0.3">
      <c r="A1938">
        <v>2024</v>
      </c>
      <c r="B1938" t="s">
        <v>19</v>
      </c>
      <c r="C1938" t="s">
        <v>25</v>
      </c>
      <c r="D1938" t="s">
        <v>36</v>
      </c>
      <c r="E1938" t="str">
        <f t="shared" si="90"/>
        <v>Foreign</v>
      </c>
      <c r="F1938" t="s">
        <v>41</v>
      </c>
      <c r="G1938">
        <v>2</v>
      </c>
      <c r="H1938" t="s">
        <v>47</v>
      </c>
      <c r="I1938" s="3">
        <f t="shared" si="91"/>
        <v>110.01</v>
      </c>
      <c r="J1938" s="3">
        <v>220.02</v>
      </c>
      <c r="K1938" t="s">
        <v>51</v>
      </c>
      <c r="L1938" t="s">
        <v>53</v>
      </c>
      <c r="M1938" t="s">
        <v>56</v>
      </c>
      <c r="N1938">
        <v>2.4</v>
      </c>
      <c r="O1938" t="s">
        <v>60</v>
      </c>
      <c r="P1938" t="s">
        <v>61</v>
      </c>
      <c r="Q1938" t="str">
        <f t="shared" si="92"/>
        <v>November-February</v>
      </c>
    </row>
    <row r="1939" spans="1:17" x14ac:dyDescent="0.3">
      <c r="A1939">
        <v>2015</v>
      </c>
      <c r="B1939" t="s">
        <v>18</v>
      </c>
      <c r="C1939" t="s">
        <v>26</v>
      </c>
      <c r="D1939" t="s">
        <v>34</v>
      </c>
      <c r="E1939" t="str">
        <f t="shared" si="90"/>
        <v>Foreign</v>
      </c>
      <c r="F1939" t="s">
        <v>39</v>
      </c>
      <c r="G1939">
        <v>8</v>
      </c>
      <c r="H1939" t="s">
        <v>47</v>
      </c>
      <c r="I1939" s="3">
        <f t="shared" si="91"/>
        <v>272.16000000000003</v>
      </c>
      <c r="J1939" s="3">
        <v>2177.2800000000002</v>
      </c>
      <c r="K1939" t="s">
        <v>50</v>
      </c>
      <c r="L1939" t="s">
        <v>55</v>
      </c>
      <c r="M1939" t="s">
        <v>57</v>
      </c>
      <c r="N1939">
        <v>1.8</v>
      </c>
      <c r="O1939" t="s">
        <v>59</v>
      </c>
      <c r="P1939" t="s">
        <v>63</v>
      </c>
      <c r="Q1939" t="str">
        <f t="shared" si="92"/>
        <v>July-October</v>
      </c>
    </row>
    <row r="1940" spans="1:17" x14ac:dyDescent="0.3">
      <c r="A1940">
        <v>2021</v>
      </c>
      <c r="B1940" t="s">
        <v>15</v>
      </c>
      <c r="C1940" t="s">
        <v>16</v>
      </c>
      <c r="D1940" t="s">
        <v>31</v>
      </c>
      <c r="E1940" t="str">
        <f t="shared" si="90"/>
        <v>Foreign</v>
      </c>
      <c r="F1940" t="s">
        <v>40</v>
      </c>
      <c r="G1940">
        <v>11</v>
      </c>
      <c r="H1940" t="s">
        <v>45</v>
      </c>
      <c r="I1940" s="3">
        <f t="shared" si="91"/>
        <v>207.51999999999998</v>
      </c>
      <c r="J1940" s="3">
        <v>2282.7199999999998</v>
      </c>
      <c r="K1940" t="s">
        <v>51</v>
      </c>
      <c r="L1940" t="s">
        <v>54</v>
      </c>
      <c r="M1940" t="s">
        <v>56</v>
      </c>
      <c r="N1940">
        <v>2.2000000000000002</v>
      </c>
      <c r="O1940" t="s">
        <v>59</v>
      </c>
      <c r="P1940" t="s">
        <v>61</v>
      </c>
      <c r="Q1940" t="str">
        <f t="shared" si="92"/>
        <v>November-February</v>
      </c>
    </row>
    <row r="1941" spans="1:17" x14ac:dyDescent="0.3">
      <c r="A1941">
        <v>2017</v>
      </c>
      <c r="B1941" t="s">
        <v>16</v>
      </c>
      <c r="C1941" t="s">
        <v>26</v>
      </c>
      <c r="D1941" t="s">
        <v>32</v>
      </c>
      <c r="E1941" t="str">
        <f t="shared" si="90"/>
        <v>Foreign</v>
      </c>
      <c r="F1941" t="s">
        <v>42</v>
      </c>
      <c r="G1941">
        <v>11</v>
      </c>
      <c r="H1941" t="s">
        <v>46</v>
      </c>
      <c r="I1941" s="3">
        <f t="shared" si="91"/>
        <v>65.38</v>
      </c>
      <c r="J1941" s="3">
        <v>719.18</v>
      </c>
      <c r="K1941" t="s">
        <v>50</v>
      </c>
      <c r="L1941" t="s">
        <v>52</v>
      </c>
      <c r="M1941" t="s">
        <v>57</v>
      </c>
      <c r="N1941">
        <v>2.1</v>
      </c>
      <c r="O1941" t="s">
        <v>60</v>
      </c>
      <c r="P1941" t="s">
        <v>61</v>
      </c>
      <c r="Q1941" t="str">
        <f t="shared" si="92"/>
        <v>July-October</v>
      </c>
    </row>
    <row r="1942" spans="1:17" x14ac:dyDescent="0.3">
      <c r="A1942">
        <v>2020</v>
      </c>
      <c r="B1942" t="s">
        <v>19</v>
      </c>
      <c r="C1942" t="s">
        <v>28</v>
      </c>
      <c r="D1942" t="s">
        <v>31</v>
      </c>
      <c r="E1942" t="str">
        <f t="shared" si="90"/>
        <v>Foreign</v>
      </c>
      <c r="F1942" t="s">
        <v>40</v>
      </c>
      <c r="G1942">
        <v>14</v>
      </c>
      <c r="H1942" t="s">
        <v>47</v>
      </c>
      <c r="I1942" s="3">
        <f t="shared" si="91"/>
        <v>32.86999999999999</v>
      </c>
      <c r="J1942" s="3">
        <v>460.17999999999989</v>
      </c>
      <c r="K1942" t="s">
        <v>51</v>
      </c>
      <c r="L1942" t="s">
        <v>55</v>
      </c>
      <c r="M1942" t="s">
        <v>56</v>
      </c>
      <c r="N1942">
        <v>4.4000000000000004</v>
      </c>
      <c r="O1942" t="s">
        <v>59</v>
      </c>
      <c r="P1942" t="s">
        <v>61</v>
      </c>
      <c r="Q1942" t="str">
        <f t="shared" si="92"/>
        <v>November-February</v>
      </c>
    </row>
    <row r="1943" spans="1:17" x14ac:dyDescent="0.3">
      <c r="A1943">
        <v>2019</v>
      </c>
      <c r="B1943" t="s">
        <v>18</v>
      </c>
      <c r="C1943" t="s">
        <v>28</v>
      </c>
      <c r="D1943" t="s">
        <v>31</v>
      </c>
      <c r="E1943" t="str">
        <f t="shared" si="90"/>
        <v>Foreign</v>
      </c>
      <c r="F1943" t="s">
        <v>39</v>
      </c>
      <c r="G1943">
        <v>3</v>
      </c>
      <c r="H1943" t="s">
        <v>47</v>
      </c>
      <c r="I1943" s="3">
        <f t="shared" si="91"/>
        <v>122.44</v>
      </c>
      <c r="J1943" s="3">
        <v>367.32</v>
      </c>
      <c r="K1943" t="s">
        <v>48</v>
      </c>
      <c r="L1943" t="s">
        <v>54</v>
      </c>
      <c r="M1943" t="s">
        <v>57</v>
      </c>
      <c r="N1943">
        <v>1.1000000000000001</v>
      </c>
      <c r="O1943" t="s">
        <v>59</v>
      </c>
      <c r="P1943" t="s">
        <v>63</v>
      </c>
      <c r="Q1943" t="str">
        <f t="shared" si="92"/>
        <v>July-October</v>
      </c>
    </row>
    <row r="1944" spans="1:17" x14ac:dyDescent="0.3">
      <c r="A1944">
        <v>2019</v>
      </c>
      <c r="B1944" t="s">
        <v>16</v>
      </c>
      <c r="C1944" t="s">
        <v>22</v>
      </c>
      <c r="D1944" t="s">
        <v>35</v>
      </c>
      <c r="E1944" t="str">
        <f t="shared" si="90"/>
        <v>Foreign</v>
      </c>
      <c r="F1944" t="s">
        <v>42</v>
      </c>
      <c r="G1944">
        <v>5</v>
      </c>
      <c r="H1944" t="s">
        <v>47</v>
      </c>
      <c r="I1944" s="3">
        <f t="shared" si="91"/>
        <v>240.32</v>
      </c>
      <c r="J1944" s="3">
        <v>1201.5999999999999</v>
      </c>
      <c r="K1944" t="s">
        <v>51</v>
      </c>
      <c r="L1944" t="s">
        <v>52</v>
      </c>
      <c r="M1944" t="s">
        <v>58</v>
      </c>
      <c r="N1944">
        <v>4.5999999999999996</v>
      </c>
      <c r="O1944" t="s">
        <v>60</v>
      </c>
      <c r="P1944" t="s">
        <v>62</v>
      </c>
      <c r="Q1944" t="str">
        <f t="shared" si="92"/>
        <v>March-June</v>
      </c>
    </row>
    <row r="1945" spans="1:17" x14ac:dyDescent="0.3">
      <c r="A1945">
        <v>2025</v>
      </c>
      <c r="B1945" t="s">
        <v>18</v>
      </c>
      <c r="C1945" t="s">
        <v>27</v>
      </c>
      <c r="D1945" t="s">
        <v>34</v>
      </c>
      <c r="E1945" t="str">
        <f t="shared" si="90"/>
        <v>Foreign</v>
      </c>
      <c r="F1945" t="s">
        <v>41</v>
      </c>
      <c r="G1945">
        <v>7</v>
      </c>
      <c r="H1945" t="s">
        <v>45</v>
      </c>
      <c r="I1945" s="3">
        <f t="shared" si="91"/>
        <v>193.1</v>
      </c>
      <c r="J1945" s="3">
        <v>1351.7</v>
      </c>
      <c r="K1945" t="s">
        <v>48</v>
      </c>
      <c r="L1945" t="s">
        <v>52</v>
      </c>
      <c r="M1945" t="s">
        <v>58</v>
      </c>
      <c r="N1945">
        <v>2.6</v>
      </c>
      <c r="O1945" t="s">
        <v>59</v>
      </c>
      <c r="P1945" t="s">
        <v>62</v>
      </c>
      <c r="Q1945" t="str">
        <f t="shared" si="92"/>
        <v>March-June</v>
      </c>
    </row>
    <row r="1946" spans="1:17" x14ac:dyDescent="0.3">
      <c r="A1946">
        <v>2019</v>
      </c>
      <c r="B1946" t="s">
        <v>18</v>
      </c>
      <c r="C1946" t="s">
        <v>26</v>
      </c>
      <c r="D1946" t="s">
        <v>29</v>
      </c>
      <c r="E1946" t="str">
        <f t="shared" si="90"/>
        <v>Domestic</v>
      </c>
      <c r="F1946" t="s">
        <v>43</v>
      </c>
      <c r="G1946">
        <v>2</v>
      </c>
      <c r="H1946" t="s">
        <v>46</v>
      </c>
      <c r="I1946" s="3">
        <f t="shared" si="91"/>
        <v>167.6</v>
      </c>
      <c r="J1946" s="3">
        <v>335.2</v>
      </c>
      <c r="K1946" t="s">
        <v>51</v>
      </c>
      <c r="L1946" t="s">
        <v>52</v>
      </c>
      <c r="M1946" t="s">
        <v>56</v>
      </c>
      <c r="N1946">
        <v>3.5</v>
      </c>
      <c r="O1946" t="s">
        <v>60</v>
      </c>
      <c r="P1946" t="s">
        <v>61</v>
      </c>
      <c r="Q1946" t="str">
        <f t="shared" si="92"/>
        <v>November-February</v>
      </c>
    </row>
    <row r="1947" spans="1:17" x14ac:dyDescent="0.3">
      <c r="A1947">
        <v>2015</v>
      </c>
      <c r="B1947" t="s">
        <v>17</v>
      </c>
      <c r="C1947" t="s">
        <v>26</v>
      </c>
      <c r="D1947" t="s">
        <v>33</v>
      </c>
      <c r="E1947" t="str">
        <f t="shared" si="90"/>
        <v>Foreign</v>
      </c>
      <c r="F1947" t="s">
        <v>43</v>
      </c>
      <c r="G1947">
        <v>3</v>
      </c>
      <c r="H1947" t="s">
        <v>47</v>
      </c>
      <c r="I1947" s="3">
        <f t="shared" si="91"/>
        <v>21.04</v>
      </c>
      <c r="J1947" s="3">
        <v>63.12</v>
      </c>
      <c r="K1947" t="s">
        <v>49</v>
      </c>
      <c r="L1947" t="s">
        <v>53</v>
      </c>
      <c r="M1947" t="s">
        <v>56</v>
      </c>
      <c r="N1947">
        <v>4.2</v>
      </c>
      <c r="O1947" t="s">
        <v>60</v>
      </c>
      <c r="P1947" t="s">
        <v>62</v>
      </c>
      <c r="Q1947" t="str">
        <f t="shared" si="92"/>
        <v>November-February</v>
      </c>
    </row>
    <row r="1948" spans="1:17" x14ac:dyDescent="0.3">
      <c r="A1948">
        <v>2015</v>
      </c>
      <c r="B1948" t="s">
        <v>15</v>
      </c>
      <c r="C1948" t="s">
        <v>16</v>
      </c>
      <c r="D1948" t="s">
        <v>31</v>
      </c>
      <c r="E1948" t="str">
        <f t="shared" si="90"/>
        <v>Foreign</v>
      </c>
      <c r="F1948" t="s">
        <v>42</v>
      </c>
      <c r="G1948">
        <v>8</v>
      </c>
      <c r="H1948" t="s">
        <v>46</v>
      </c>
      <c r="I1948" s="3">
        <f t="shared" si="91"/>
        <v>141.94</v>
      </c>
      <c r="J1948" s="3">
        <v>1135.52</v>
      </c>
      <c r="K1948" t="s">
        <v>51</v>
      </c>
      <c r="L1948" t="s">
        <v>52</v>
      </c>
      <c r="M1948" t="s">
        <v>58</v>
      </c>
      <c r="N1948">
        <v>2.8</v>
      </c>
      <c r="O1948" t="s">
        <v>60</v>
      </c>
      <c r="P1948" t="s">
        <v>63</v>
      </c>
      <c r="Q1948" t="str">
        <f t="shared" si="92"/>
        <v>March-June</v>
      </c>
    </row>
    <row r="1949" spans="1:17" x14ac:dyDescent="0.3">
      <c r="A1949">
        <v>2017</v>
      </c>
      <c r="B1949" t="s">
        <v>18</v>
      </c>
      <c r="C1949" t="s">
        <v>22</v>
      </c>
      <c r="D1949" t="s">
        <v>33</v>
      </c>
      <c r="E1949" t="str">
        <f t="shared" si="90"/>
        <v>Foreign</v>
      </c>
      <c r="F1949" t="s">
        <v>40</v>
      </c>
      <c r="G1949">
        <v>10</v>
      </c>
      <c r="H1949" t="s">
        <v>47</v>
      </c>
      <c r="I1949" s="3">
        <f t="shared" si="91"/>
        <v>64.16</v>
      </c>
      <c r="J1949" s="3">
        <v>641.59999999999991</v>
      </c>
      <c r="K1949" t="s">
        <v>48</v>
      </c>
      <c r="L1949" t="s">
        <v>55</v>
      </c>
      <c r="M1949" t="s">
        <v>57</v>
      </c>
      <c r="N1949">
        <v>1.4</v>
      </c>
      <c r="O1949" t="s">
        <v>60</v>
      </c>
      <c r="P1949" t="s">
        <v>62</v>
      </c>
      <c r="Q1949" t="str">
        <f t="shared" si="92"/>
        <v>July-October</v>
      </c>
    </row>
    <row r="1950" spans="1:17" x14ac:dyDescent="0.3">
      <c r="A1950">
        <v>2024</v>
      </c>
      <c r="B1950" t="s">
        <v>21</v>
      </c>
      <c r="C1950" t="s">
        <v>25</v>
      </c>
      <c r="D1950" t="s">
        <v>33</v>
      </c>
      <c r="E1950" t="str">
        <f t="shared" si="90"/>
        <v>Foreign</v>
      </c>
      <c r="F1950" t="s">
        <v>42</v>
      </c>
      <c r="G1950">
        <v>14</v>
      </c>
      <c r="H1950" t="s">
        <v>44</v>
      </c>
      <c r="I1950" s="3">
        <f t="shared" si="91"/>
        <v>147.28</v>
      </c>
      <c r="J1950" s="3">
        <v>2061.92</v>
      </c>
      <c r="K1950" t="s">
        <v>51</v>
      </c>
      <c r="L1950" t="s">
        <v>55</v>
      </c>
      <c r="M1950" t="s">
        <v>58</v>
      </c>
      <c r="N1950">
        <v>3.2</v>
      </c>
      <c r="O1950" t="s">
        <v>59</v>
      </c>
      <c r="P1950" t="s">
        <v>61</v>
      </c>
      <c r="Q1950" t="str">
        <f t="shared" si="92"/>
        <v>March-June</v>
      </c>
    </row>
    <row r="1951" spans="1:17" x14ac:dyDescent="0.3">
      <c r="A1951">
        <v>2018</v>
      </c>
      <c r="B1951" t="s">
        <v>16</v>
      </c>
      <c r="C1951" t="s">
        <v>27</v>
      </c>
      <c r="D1951" t="s">
        <v>34</v>
      </c>
      <c r="E1951" t="str">
        <f t="shared" si="90"/>
        <v>Foreign</v>
      </c>
      <c r="F1951" t="s">
        <v>40</v>
      </c>
      <c r="G1951">
        <v>8</v>
      </c>
      <c r="H1951" t="s">
        <v>47</v>
      </c>
      <c r="I1951" s="3">
        <f t="shared" si="91"/>
        <v>297.7</v>
      </c>
      <c r="J1951" s="3">
        <v>2381.6</v>
      </c>
      <c r="K1951" t="s">
        <v>51</v>
      </c>
      <c r="L1951" t="s">
        <v>53</v>
      </c>
      <c r="M1951" t="s">
        <v>56</v>
      </c>
      <c r="N1951">
        <v>1.5</v>
      </c>
      <c r="O1951" t="s">
        <v>60</v>
      </c>
      <c r="P1951" t="s">
        <v>63</v>
      </c>
      <c r="Q1951" t="str">
        <f t="shared" si="92"/>
        <v>November-February</v>
      </c>
    </row>
    <row r="1952" spans="1:17" x14ac:dyDescent="0.3">
      <c r="A1952">
        <v>2019</v>
      </c>
      <c r="B1952" t="s">
        <v>19</v>
      </c>
      <c r="C1952" t="s">
        <v>22</v>
      </c>
      <c r="D1952" t="s">
        <v>34</v>
      </c>
      <c r="E1952" t="str">
        <f t="shared" si="90"/>
        <v>Foreign</v>
      </c>
      <c r="F1952" t="s">
        <v>40</v>
      </c>
      <c r="G1952">
        <v>3</v>
      </c>
      <c r="H1952" t="s">
        <v>47</v>
      </c>
      <c r="I1952" s="3">
        <f t="shared" si="91"/>
        <v>266.27</v>
      </c>
      <c r="J1952" s="3">
        <v>798.81</v>
      </c>
      <c r="K1952" t="s">
        <v>49</v>
      </c>
      <c r="L1952" t="s">
        <v>52</v>
      </c>
      <c r="M1952" t="s">
        <v>58</v>
      </c>
      <c r="N1952">
        <v>4.3</v>
      </c>
      <c r="O1952" t="s">
        <v>59</v>
      </c>
      <c r="P1952" t="s">
        <v>62</v>
      </c>
      <c r="Q1952" t="str">
        <f t="shared" si="92"/>
        <v>March-June</v>
      </c>
    </row>
    <row r="1953" spans="1:17" x14ac:dyDescent="0.3">
      <c r="A1953">
        <v>2016</v>
      </c>
      <c r="B1953" t="s">
        <v>17</v>
      </c>
      <c r="C1953" t="s">
        <v>24</v>
      </c>
      <c r="D1953" t="s">
        <v>35</v>
      </c>
      <c r="E1953" t="str">
        <f t="shared" si="90"/>
        <v>Foreign</v>
      </c>
      <c r="F1953" t="s">
        <v>43</v>
      </c>
      <c r="G1953">
        <v>13</v>
      </c>
      <c r="H1953" t="s">
        <v>45</v>
      </c>
      <c r="I1953" s="3">
        <f t="shared" si="91"/>
        <v>106.98</v>
      </c>
      <c r="J1953" s="3">
        <v>1390.74</v>
      </c>
      <c r="K1953" t="s">
        <v>49</v>
      </c>
      <c r="L1953" t="s">
        <v>55</v>
      </c>
      <c r="M1953" t="s">
        <v>58</v>
      </c>
      <c r="N1953">
        <v>3.6</v>
      </c>
      <c r="O1953" t="s">
        <v>60</v>
      </c>
      <c r="P1953" t="s">
        <v>62</v>
      </c>
      <c r="Q1953" t="str">
        <f t="shared" si="92"/>
        <v>March-June</v>
      </c>
    </row>
    <row r="1954" spans="1:17" x14ac:dyDescent="0.3">
      <c r="A1954">
        <v>2022</v>
      </c>
      <c r="B1954" t="s">
        <v>16</v>
      </c>
      <c r="C1954" t="s">
        <v>26</v>
      </c>
      <c r="D1954" t="s">
        <v>29</v>
      </c>
      <c r="E1954" t="str">
        <f t="shared" si="90"/>
        <v>Domestic</v>
      </c>
      <c r="F1954" t="s">
        <v>41</v>
      </c>
      <c r="G1954">
        <v>10</v>
      </c>
      <c r="H1954" t="s">
        <v>47</v>
      </c>
      <c r="I1954" s="3">
        <f t="shared" si="91"/>
        <v>186.18</v>
      </c>
      <c r="J1954" s="3">
        <v>1861.8</v>
      </c>
      <c r="K1954" t="s">
        <v>48</v>
      </c>
      <c r="L1954" t="s">
        <v>53</v>
      </c>
      <c r="M1954" t="s">
        <v>56</v>
      </c>
      <c r="N1954">
        <v>3.4</v>
      </c>
      <c r="O1954" t="s">
        <v>59</v>
      </c>
      <c r="P1954" t="s">
        <v>63</v>
      </c>
      <c r="Q1954" t="str">
        <f t="shared" si="92"/>
        <v>November-February</v>
      </c>
    </row>
    <row r="1955" spans="1:17" x14ac:dyDescent="0.3">
      <c r="A1955">
        <v>2025</v>
      </c>
      <c r="B1955" t="s">
        <v>21</v>
      </c>
      <c r="C1955" t="s">
        <v>22</v>
      </c>
      <c r="D1955" t="s">
        <v>33</v>
      </c>
      <c r="E1955" t="str">
        <f t="shared" si="90"/>
        <v>Foreign</v>
      </c>
      <c r="F1955" t="s">
        <v>39</v>
      </c>
      <c r="G1955">
        <v>12</v>
      </c>
      <c r="H1955" t="s">
        <v>44</v>
      </c>
      <c r="I1955" s="3">
        <f t="shared" si="91"/>
        <v>160.59</v>
      </c>
      <c r="J1955" s="3">
        <v>1927.08</v>
      </c>
      <c r="K1955" t="s">
        <v>51</v>
      </c>
      <c r="L1955" t="s">
        <v>52</v>
      </c>
      <c r="M1955" t="s">
        <v>56</v>
      </c>
      <c r="N1955">
        <v>1</v>
      </c>
      <c r="O1955" t="s">
        <v>59</v>
      </c>
      <c r="P1955" t="s">
        <v>62</v>
      </c>
      <c r="Q1955" t="str">
        <f t="shared" si="92"/>
        <v>November-February</v>
      </c>
    </row>
    <row r="1956" spans="1:17" x14ac:dyDescent="0.3">
      <c r="A1956">
        <v>2025</v>
      </c>
      <c r="B1956" t="s">
        <v>21</v>
      </c>
      <c r="C1956" t="s">
        <v>22</v>
      </c>
      <c r="D1956" t="s">
        <v>36</v>
      </c>
      <c r="E1956" t="str">
        <f t="shared" si="90"/>
        <v>Foreign</v>
      </c>
      <c r="F1956" t="s">
        <v>41</v>
      </c>
      <c r="G1956">
        <v>7</v>
      </c>
      <c r="H1956" t="s">
        <v>47</v>
      </c>
      <c r="I1956" s="3">
        <f t="shared" si="91"/>
        <v>56.410000000000004</v>
      </c>
      <c r="J1956" s="3">
        <v>394.87</v>
      </c>
      <c r="K1956" t="s">
        <v>51</v>
      </c>
      <c r="L1956" t="s">
        <v>55</v>
      </c>
      <c r="M1956" t="s">
        <v>56</v>
      </c>
      <c r="N1956">
        <v>4.8</v>
      </c>
      <c r="O1956" t="s">
        <v>60</v>
      </c>
      <c r="P1956" t="s">
        <v>63</v>
      </c>
      <c r="Q1956" t="str">
        <f t="shared" si="92"/>
        <v>November-February</v>
      </c>
    </row>
    <row r="1957" spans="1:17" x14ac:dyDescent="0.3">
      <c r="A1957">
        <v>2016</v>
      </c>
      <c r="B1957" t="s">
        <v>18</v>
      </c>
      <c r="C1957" t="s">
        <v>16</v>
      </c>
      <c r="D1957" t="s">
        <v>29</v>
      </c>
      <c r="E1957" t="str">
        <f t="shared" si="90"/>
        <v>Domestic</v>
      </c>
      <c r="F1957" t="s">
        <v>39</v>
      </c>
      <c r="G1957">
        <v>14</v>
      </c>
      <c r="H1957" t="s">
        <v>44</v>
      </c>
      <c r="I1957" s="3">
        <f t="shared" si="91"/>
        <v>297.14999999999998</v>
      </c>
      <c r="J1957" s="3">
        <v>4160.0999999999995</v>
      </c>
      <c r="K1957" t="s">
        <v>49</v>
      </c>
      <c r="L1957" t="s">
        <v>52</v>
      </c>
      <c r="M1957" t="s">
        <v>58</v>
      </c>
      <c r="N1957">
        <v>1.5</v>
      </c>
      <c r="O1957" t="s">
        <v>60</v>
      </c>
      <c r="P1957" t="s">
        <v>61</v>
      </c>
      <c r="Q1957" t="str">
        <f t="shared" si="92"/>
        <v>March-June</v>
      </c>
    </row>
    <row r="1958" spans="1:17" x14ac:dyDescent="0.3">
      <c r="A1958">
        <v>2023</v>
      </c>
      <c r="B1958" t="s">
        <v>21</v>
      </c>
      <c r="C1958" t="s">
        <v>25</v>
      </c>
      <c r="D1958" t="s">
        <v>29</v>
      </c>
      <c r="E1958" t="str">
        <f t="shared" si="90"/>
        <v>Domestic</v>
      </c>
      <c r="F1958" t="s">
        <v>43</v>
      </c>
      <c r="G1958">
        <v>11</v>
      </c>
      <c r="H1958" t="s">
        <v>44</v>
      </c>
      <c r="I1958" s="3">
        <f t="shared" si="91"/>
        <v>139.04999999999998</v>
      </c>
      <c r="J1958" s="3">
        <v>1529.55</v>
      </c>
      <c r="K1958" t="s">
        <v>48</v>
      </c>
      <c r="L1958" t="s">
        <v>53</v>
      </c>
      <c r="M1958" t="s">
        <v>57</v>
      </c>
      <c r="N1958">
        <v>1.7</v>
      </c>
      <c r="O1958" t="s">
        <v>59</v>
      </c>
      <c r="P1958" t="s">
        <v>63</v>
      </c>
      <c r="Q1958" t="str">
        <f t="shared" si="92"/>
        <v>July-October</v>
      </c>
    </row>
    <row r="1959" spans="1:17" x14ac:dyDescent="0.3">
      <c r="A1959">
        <v>2016</v>
      </c>
      <c r="B1959" t="s">
        <v>15</v>
      </c>
      <c r="C1959" t="s">
        <v>24</v>
      </c>
      <c r="D1959" t="s">
        <v>34</v>
      </c>
      <c r="E1959" t="str">
        <f t="shared" si="90"/>
        <v>Foreign</v>
      </c>
      <c r="F1959" t="s">
        <v>39</v>
      </c>
      <c r="G1959">
        <v>13</v>
      </c>
      <c r="H1959" t="s">
        <v>44</v>
      </c>
      <c r="I1959" s="3">
        <f t="shared" si="91"/>
        <v>161.57999999999998</v>
      </c>
      <c r="J1959" s="3">
        <v>2100.54</v>
      </c>
      <c r="K1959" t="s">
        <v>51</v>
      </c>
      <c r="L1959" t="s">
        <v>54</v>
      </c>
      <c r="M1959" t="s">
        <v>58</v>
      </c>
      <c r="N1959">
        <v>4.9000000000000004</v>
      </c>
      <c r="O1959" t="s">
        <v>59</v>
      </c>
      <c r="P1959" t="s">
        <v>62</v>
      </c>
      <c r="Q1959" t="str">
        <f t="shared" si="92"/>
        <v>March-June</v>
      </c>
    </row>
    <row r="1960" spans="1:17" x14ac:dyDescent="0.3">
      <c r="A1960">
        <v>2023</v>
      </c>
      <c r="B1960" t="s">
        <v>21</v>
      </c>
      <c r="C1960" t="s">
        <v>28</v>
      </c>
      <c r="D1960" t="s">
        <v>31</v>
      </c>
      <c r="E1960" t="str">
        <f t="shared" si="90"/>
        <v>Foreign</v>
      </c>
      <c r="F1960" t="s">
        <v>40</v>
      </c>
      <c r="G1960">
        <v>2</v>
      </c>
      <c r="H1960" t="s">
        <v>45</v>
      </c>
      <c r="I1960" s="3">
        <f t="shared" si="91"/>
        <v>201.33</v>
      </c>
      <c r="J1960" s="3">
        <v>402.66</v>
      </c>
      <c r="K1960" t="s">
        <v>48</v>
      </c>
      <c r="L1960" t="s">
        <v>55</v>
      </c>
      <c r="M1960" t="s">
        <v>57</v>
      </c>
      <c r="N1960">
        <v>1.4</v>
      </c>
      <c r="O1960" t="s">
        <v>60</v>
      </c>
      <c r="P1960" t="s">
        <v>62</v>
      </c>
      <c r="Q1960" t="str">
        <f t="shared" si="92"/>
        <v>July-October</v>
      </c>
    </row>
    <row r="1961" spans="1:17" x14ac:dyDescent="0.3">
      <c r="A1961">
        <v>2021</v>
      </c>
      <c r="B1961" t="s">
        <v>18</v>
      </c>
      <c r="C1961" t="s">
        <v>26</v>
      </c>
      <c r="D1961" t="s">
        <v>36</v>
      </c>
      <c r="E1961" t="str">
        <f t="shared" si="90"/>
        <v>Foreign</v>
      </c>
      <c r="F1961" t="s">
        <v>42</v>
      </c>
      <c r="G1961">
        <v>9</v>
      </c>
      <c r="H1961" t="s">
        <v>46</v>
      </c>
      <c r="I1961" s="3">
        <f t="shared" si="91"/>
        <v>73.63</v>
      </c>
      <c r="J1961" s="3">
        <v>662.67</v>
      </c>
      <c r="K1961" t="s">
        <v>48</v>
      </c>
      <c r="L1961" t="s">
        <v>52</v>
      </c>
      <c r="M1961" t="s">
        <v>57</v>
      </c>
      <c r="N1961">
        <v>4</v>
      </c>
      <c r="O1961" t="s">
        <v>59</v>
      </c>
      <c r="P1961" t="s">
        <v>61</v>
      </c>
      <c r="Q1961" t="str">
        <f t="shared" si="92"/>
        <v>July-October</v>
      </c>
    </row>
    <row r="1962" spans="1:17" x14ac:dyDescent="0.3">
      <c r="A1962">
        <v>2022</v>
      </c>
      <c r="B1962" t="s">
        <v>16</v>
      </c>
      <c r="C1962" t="s">
        <v>16</v>
      </c>
      <c r="D1962" t="s">
        <v>36</v>
      </c>
      <c r="E1962" t="str">
        <f t="shared" si="90"/>
        <v>Foreign</v>
      </c>
      <c r="F1962" t="s">
        <v>39</v>
      </c>
      <c r="G1962">
        <v>13</v>
      </c>
      <c r="H1962" t="s">
        <v>46</v>
      </c>
      <c r="I1962" s="3">
        <f t="shared" si="91"/>
        <v>82.22</v>
      </c>
      <c r="J1962" s="3">
        <v>1068.8599999999999</v>
      </c>
      <c r="K1962" t="s">
        <v>48</v>
      </c>
      <c r="L1962" t="s">
        <v>52</v>
      </c>
      <c r="M1962" t="s">
        <v>57</v>
      </c>
      <c r="N1962">
        <v>1.4</v>
      </c>
      <c r="O1962" t="s">
        <v>59</v>
      </c>
      <c r="P1962" t="s">
        <v>62</v>
      </c>
      <c r="Q1962" t="str">
        <f t="shared" si="92"/>
        <v>July-October</v>
      </c>
    </row>
    <row r="1963" spans="1:17" x14ac:dyDescent="0.3">
      <c r="A1963">
        <v>2025</v>
      </c>
      <c r="B1963" t="s">
        <v>21</v>
      </c>
      <c r="C1963" t="s">
        <v>25</v>
      </c>
      <c r="D1963" t="s">
        <v>30</v>
      </c>
      <c r="E1963" t="str">
        <f t="shared" si="90"/>
        <v>Foreign</v>
      </c>
      <c r="F1963" t="s">
        <v>41</v>
      </c>
      <c r="G1963">
        <v>13</v>
      </c>
      <c r="H1963" t="s">
        <v>44</v>
      </c>
      <c r="I1963" s="3">
        <f t="shared" si="91"/>
        <v>73.92</v>
      </c>
      <c r="J1963" s="3">
        <v>960.96</v>
      </c>
      <c r="K1963" t="s">
        <v>49</v>
      </c>
      <c r="L1963" t="s">
        <v>54</v>
      </c>
      <c r="M1963" t="s">
        <v>56</v>
      </c>
      <c r="N1963">
        <v>3.9</v>
      </c>
      <c r="O1963" t="s">
        <v>59</v>
      </c>
      <c r="P1963" t="s">
        <v>62</v>
      </c>
      <c r="Q1963" t="str">
        <f t="shared" si="92"/>
        <v>November-February</v>
      </c>
    </row>
    <row r="1964" spans="1:17" x14ac:dyDescent="0.3">
      <c r="A1964">
        <v>2016</v>
      </c>
      <c r="B1964" t="s">
        <v>17</v>
      </c>
      <c r="C1964" t="s">
        <v>25</v>
      </c>
      <c r="D1964" t="s">
        <v>31</v>
      </c>
      <c r="E1964" t="str">
        <f t="shared" si="90"/>
        <v>Foreign</v>
      </c>
      <c r="F1964" t="s">
        <v>43</v>
      </c>
      <c r="G1964">
        <v>8</v>
      </c>
      <c r="H1964" t="s">
        <v>45</v>
      </c>
      <c r="I1964" s="3">
        <f t="shared" si="91"/>
        <v>127.65</v>
      </c>
      <c r="J1964" s="3">
        <v>1021.2</v>
      </c>
      <c r="K1964" t="s">
        <v>50</v>
      </c>
      <c r="L1964" t="s">
        <v>52</v>
      </c>
      <c r="M1964" t="s">
        <v>56</v>
      </c>
      <c r="N1964">
        <v>4.5999999999999996</v>
      </c>
      <c r="O1964" t="s">
        <v>60</v>
      </c>
      <c r="P1964" t="s">
        <v>62</v>
      </c>
      <c r="Q1964" t="str">
        <f t="shared" si="92"/>
        <v>November-February</v>
      </c>
    </row>
    <row r="1965" spans="1:17" x14ac:dyDescent="0.3">
      <c r="A1965">
        <v>2021</v>
      </c>
      <c r="B1965" t="s">
        <v>19</v>
      </c>
      <c r="C1965" t="s">
        <v>22</v>
      </c>
      <c r="D1965" t="s">
        <v>31</v>
      </c>
      <c r="E1965" t="str">
        <f t="shared" si="90"/>
        <v>Foreign</v>
      </c>
      <c r="F1965" t="s">
        <v>43</v>
      </c>
      <c r="G1965">
        <v>9</v>
      </c>
      <c r="H1965" t="s">
        <v>45</v>
      </c>
      <c r="I1965" s="3">
        <f t="shared" si="91"/>
        <v>75.91</v>
      </c>
      <c r="J1965" s="3">
        <v>683.18999999999994</v>
      </c>
      <c r="K1965" t="s">
        <v>49</v>
      </c>
      <c r="L1965" t="s">
        <v>53</v>
      </c>
      <c r="M1965" t="s">
        <v>56</v>
      </c>
      <c r="N1965">
        <v>2.4</v>
      </c>
      <c r="O1965" t="s">
        <v>59</v>
      </c>
      <c r="P1965" t="s">
        <v>62</v>
      </c>
      <c r="Q1965" t="str">
        <f t="shared" si="92"/>
        <v>November-February</v>
      </c>
    </row>
    <row r="1966" spans="1:17" x14ac:dyDescent="0.3">
      <c r="A1966">
        <v>2020</v>
      </c>
      <c r="B1966" t="s">
        <v>17</v>
      </c>
      <c r="C1966" t="s">
        <v>26</v>
      </c>
      <c r="D1966" t="s">
        <v>34</v>
      </c>
      <c r="E1966" t="str">
        <f t="shared" si="90"/>
        <v>Foreign</v>
      </c>
      <c r="F1966" t="s">
        <v>42</v>
      </c>
      <c r="G1966">
        <v>9</v>
      </c>
      <c r="H1966" t="s">
        <v>46</v>
      </c>
      <c r="I1966" s="3">
        <f t="shared" si="91"/>
        <v>279.39000000000004</v>
      </c>
      <c r="J1966" s="3">
        <v>2514.5100000000002</v>
      </c>
      <c r="K1966" t="s">
        <v>51</v>
      </c>
      <c r="L1966" t="s">
        <v>53</v>
      </c>
      <c r="M1966" t="s">
        <v>57</v>
      </c>
      <c r="N1966">
        <v>2.2000000000000002</v>
      </c>
      <c r="O1966" t="s">
        <v>60</v>
      </c>
      <c r="P1966" t="s">
        <v>62</v>
      </c>
      <c r="Q1966" t="str">
        <f t="shared" si="92"/>
        <v>July-October</v>
      </c>
    </row>
    <row r="1967" spans="1:17" x14ac:dyDescent="0.3">
      <c r="A1967">
        <v>2018</v>
      </c>
      <c r="B1967" t="s">
        <v>17</v>
      </c>
      <c r="C1967" t="s">
        <v>23</v>
      </c>
      <c r="D1967" t="s">
        <v>31</v>
      </c>
      <c r="E1967" t="str">
        <f t="shared" si="90"/>
        <v>Foreign</v>
      </c>
      <c r="F1967" t="s">
        <v>40</v>
      </c>
      <c r="G1967">
        <v>7</v>
      </c>
      <c r="H1967" t="s">
        <v>44</v>
      </c>
      <c r="I1967" s="3">
        <f t="shared" si="91"/>
        <v>220.01</v>
      </c>
      <c r="J1967" s="3">
        <v>1540.07</v>
      </c>
      <c r="K1967" t="s">
        <v>48</v>
      </c>
      <c r="L1967" t="s">
        <v>52</v>
      </c>
      <c r="M1967" t="s">
        <v>57</v>
      </c>
      <c r="N1967">
        <v>4.7</v>
      </c>
      <c r="O1967" t="s">
        <v>60</v>
      </c>
      <c r="P1967" t="s">
        <v>63</v>
      </c>
      <c r="Q1967" t="str">
        <f t="shared" si="92"/>
        <v>July-October</v>
      </c>
    </row>
    <row r="1968" spans="1:17" x14ac:dyDescent="0.3">
      <c r="A1968">
        <v>2021</v>
      </c>
      <c r="B1968" t="s">
        <v>16</v>
      </c>
      <c r="C1968" t="s">
        <v>28</v>
      </c>
      <c r="D1968" t="s">
        <v>29</v>
      </c>
      <c r="E1968" t="str">
        <f t="shared" si="90"/>
        <v>Domestic</v>
      </c>
      <c r="F1968" t="s">
        <v>40</v>
      </c>
      <c r="G1968">
        <v>4</v>
      </c>
      <c r="H1968" t="s">
        <v>46</v>
      </c>
      <c r="I1968" s="3">
        <f t="shared" si="91"/>
        <v>271.39</v>
      </c>
      <c r="J1968" s="3">
        <v>1085.56</v>
      </c>
      <c r="K1968" t="s">
        <v>48</v>
      </c>
      <c r="L1968" t="s">
        <v>52</v>
      </c>
      <c r="M1968" t="s">
        <v>57</v>
      </c>
      <c r="N1968">
        <v>1.3</v>
      </c>
      <c r="O1968" t="s">
        <v>59</v>
      </c>
      <c r="P1968" t="s">
        <v>61</v>
      </c>
      <c r="Q1968" t="str">
        <f t="shared" si="92"/>
        <v>July-October</v>
      </c>
    </row>
    <row r="1969" spans="1:17" x14ac:dyDescent="0.3">
      <c r="A1969">
        <v>2018</v>
      </c>
      <c r="B1969" t="s">
        <v>20</v>
      </c>
      <c r="C1969" t="s">
        <v>23</v>
      </c>
      <c r="D1969" t="s">
        <v>33</v>
      </c>
      <c r="E1969" t="str">
        <f t="shared" si="90"/>
        <v>Foreign</v>
      </c>
      <c r="F1969" t="s">
        <v>43</v>
      </c>
      <c r="G1969">
        <v>12</v>
      </c>
      <c r="H1969" t="s">
        <v>46</v>
      </c>
      <c r="I1969" s="3">
        <f t="shared" si="91"/>
        <v>257.58</v>
      </c>
      <c r="J1969" s="3">
        <v>3090.96</v>
      </c>
      <c r="K1969" t="s">
        <v>48</v>
      </c>
      <c r="L1969" t="s">
        <v>55</v>
      </c>
      <c r="M1969" t="s">
        <v>58</v>
      </c>
      <c r="N1969">
        <v>2.4</v>
      </c>
      <c r="O1969" t="s">
        <v>60</v>
      </c>
      <c r="P1969" t="s">
        <v>62</v>
      </c>
      <c r="Q1969" t="str">
        <f t="shared" si="92"/>
        <v>March-June</v>
      </c>
    </row>
    <row r="1970" spans="1:17" x14ac:dyDescent="0.3">
      <c r="A1970">
        <v>2016</v>
      </c>
      <c r="B1970" t="s">
        <v>19</v>
      </c>
      <c r="C1970" t="s">
        <v>23</v>
      </c>
      <c r="D1970" t="s">
        <v>30</v>
      </c>
      <c r="E1970" t="str">
        <f t="shared" si="90"/>
        <v>Foreign</v>
      </c>
      <c r="F1970" t="s">
        <v>40</v>
      </c>
      <c r="G1970">
        <v>12</v>
      </c>
      <c r="H1970" t="s">
        <v>45</v>
      </c>
      <c r="I1970" s="3">
        <f t="shared" si="91"/>
        <v>216.88</v>
      </c>
      <c r="J1970" s="3">
        <v>2602.56</v>
      </c>
      <c r="K1970" t="s">
        <v>51</v>
      </c>
      <c r="L1970" t="s">
        <v>53</v>
      </c>
      <c r="M1970" t="s">
        <v>57</v>
      </c>
      <c r="N1970">
        <v>3.6</v>
      </c>
      <c r="O1970" t="s">
        <v>59</v>
      </c>
      <c r="P1970" t="s">
        <v>62</v>
      </c>
      <c r="Q1970" t="str">
        <f t="shared" si="92"/>
        <v>July-October</v>
      </c>
    </row>
    <row r="1971" spans="1:17" x14ac:dyDescent="0.3">
      <c r="A1971">
        <v>2024</v>
      </c>
      <c r="B1971" t="s">
        <v>17</v>
      </c>
      <c r="C1971" t="s">
        <v>23</v>
      </c>
      <c r="D1971" t="s">
        <v>34</v>
      </c>
      <c r="E1971" t="str">
        <f t="shared" si="90"/>
        <v>Foreign</v>
      </c>
      <c r="F1971" t="s">
        <v>42</v>
      </c>
      <c r="G1971">
        <v>5</v>
      </c>
      <c r="H1971" t="s">
        <v>45</v>
      </c>
      <c r="I1971" s="3">
        <f t="shared" si="91"/>
        <v>87.97</v>
      </c>
      <c r="J1971" s="3">
        <v>439.85</v>
      </c>
      <c r="K1971" t="s">
        <v>51</v>
      </c>
      <c r="L1971" t="s">
        <v>55</v>
      </c>
      <c r="M1971" t="s">
        <v>56</v>
      </c>
      <c r="N1971">
        <v>3.7</v>
      </c>
      <c r="O1971" t="s">
        <v>59</v>
      </c>
      <c r="P1971" t="s">
        <v>63</v>
      </c>
      <c r="Q1971" t="str">
        <f t="shared" si="92"/>
        <v>November-February</v>
      </c>
    </row>
    <row r="1972" spans="1:17" x14ac:dyDescent="0.3">
      <c r="A1972">
        <v>2021</v>
      </c>
      <c r="B1972" t="s">
        <v>17</v>
      </c>
      <c r="C1972" t="s">
        <v>25</v>
      </c>
      <c r="D1972" t="s">
        <v>32</v>
      </c>
      <c r="E1972" t="str">
        <f t="shared" si="90"/>
        <v>Foreign</v>
      </c>
      <c r="F1972" t="s">
        <v>43</v>
      </c>
      <c r="G1972">
        <v>7</v>
      </c>
      <c r="H1972" t="s">
        <v>47</v>
      </c>
      <c r="I1972" s="3">
        <f t="shared" si="91"/>
        <v>192.29</v>
      </c>
      <c r="J1972" s="3">
        <v>1346.03</v>
      </c>
      <c r="K1972" t="s">
        <v>48</v>
      </c>
      <c r="L1972" t="s">
        <v>54</v>
      </c>
      <c r="M1972" t="s">
        <v>58</v>
      </c>
      <c r="N1972">
        <v>2.8</v>
      </c>
      <c r="O1972" t="s">
        <v>60</v>
      </c>
      <c r="P1972" t="s">
        <v>63</v>
      </c>
      <c r="Q1972" t="str">
        <f t="shared" si="92"/>
        <v>March-June</v>
      </c>
    </row>
    <row r="1973" spans="1:17" x14ac:dyDescent="0.3">
      <c r="A1973">
        <v>2022</v>
      </c>
      <c r="B1973" t="s">
        <v>20</v>
      </c>
      <c r="C1973" t="s">
        <v>22</v>
      </c>
      <c r="D1973" t="s">
        <v>31</v>
      </c>
      <c r="E1973" t="str">
        <f t="shared" si="90"/>
        <v>Foreign</v>
      </c>
      <c r="F1973" t="s">
        <v>40</v>
      </c>
      <c r="G1973">
        <v>13</v>
      </c>
      <c r="H1973" t="s">
        <v>45</v>
      </c>
      <c r="I1973" s="3">
        <f t="shared" si="91"/>
        <v>72.16</v>
      </c>
      <c r="J1973" s="3">
        <v>938.07999999999993</v>
      </c>
      <c r="K1973" t="s">
        <v>48</v>
      </c>
      <c r="L1973" t="s">
        <v>55</v>
      </c>
      <c r="M1973" t="s">
        <v>57</v>
      </c>
      <c r="N1973">
        <v>4.4000000000000004</v>
      </c>
      <c r="O1973" t="s">
        <v>60</v>
      </c>
      <c r="P1973" t="s">
        <v>62</v>
      </c>
      <c r="Q1973" t="str">
        <f t="shared" si="92"/>
        <v>July-October</v>
      </c>
    </row>
    <row r="1974" spans="1:17" x14ac:dyDescent="0.3">
      <c r="A1974">
        <v>2016</v>
      </c>
      <c r="B1974" t="s">
        <v>16</v>
      </c>
      <c r="C1974" t="s">
        <v>25</v>
      </c>
      <c r="D1974" t="s">
        <v>31</v>
      </c>
      <c r="E1974" t="str">
        <f t="shared" si="90"/>
        <v>Foreign</v>
      </c>
      <c r="F1974" t="s">
        <v>39</v>
      </c>
      <c r="G1974">
        <v>5</v>
      </c>
      <c r="H1974" t="s">
        <v>45</v>
      </c>
      <c r="I1974" s="3">
        <f t="shared" si="91"/>
        <v>57.089999999999996</v>
      </c>
      <c r="J1974" s="3">
        <v>285.45</v>
      </c>
      <c r="K1974" t="s">
        <v>48</v>
      </c>
      <c r="L1974" t="s">
        <v>52</v>
      </c>
      <c r="M1974" t="s">
        <v>56</v>
      </c>
      <c r="N1974">
        <v>4.4000000000000004</v>
      </c>
      <c r="O1974" t="s">
        <v>60</v>
      </c>
      <c r="P1974" t="s">
        <v>61</v>
      </c>
      <c r="Q1974" t="str">
        <f t="shared" si="92"/>
        <v>November-February</v>
      </c>
    </row>
    <row r="1975" spans="1:17" x14ac:dyDescent="0.3">
      <c r="A1975">
        <v>2019</v>
      </c>
      <c r="B1975" t="s">
        <v>19</v>
      </c>
      <c r="C1975" t="s">
        <v>24</v>
      </c>
      <c r="D1975" t="s">
        <v>35</v>
      </c>
      <c r="E1975" t="str">
        <f t="shared" si="90"/>
        <v>Foreign</v>
      </c>
      <c r="F1975" t="s">
        <v>39</v>
      </c>
      <c r="G1975">
        <v>12</v>
      </c>
      <c r="H1975" t="s">
        <v>46</v>
      </c>
      <c r="I1975" s="3">
        <f t="shared" si="91"/>
        <v>197.12</v>
      </c>
      <c r="J1975" s="3">
        <v>2365.44</v>
      </c>
      <c r="K1975" t="s">
        <v>51</v>
      </c>
      <c r="L1975" t="s">
        <v>55</v>
      </c>
      <c r="M1975" t="s">
        <v>57</v>
      </c>
      <c r="N1975">
        <v>4.3</v>
      </c>
      <c r="O1975" t="s">
        <v>60</v>
      </c>
      <c r="P1975" t="s">
        <v>63</v>
      </c>
      <c r="Q1975" t="str">
        <f t="shared" si="92"/>
        <v>July-October</v>
      </c>
    </row>
    <row r="1976" spans="1:17" x14ac:dyDescent="0.3">
      <c r="A1976">
        <v>2015</v>
      </c>
      <c r="B1976" t="s">
        <v>17</v>
      </c>
      <c r="C1976" t="s">
        <v>25</v>
      </c>
      <c r="D1976" t="s">
        <v>32</v>
      </c>
      <c r="E1976" t="str">
        <f t="shared" si="90"/>
        <v>Foreign</v>
      </c>
      <c r="F1976" t="s">
        <v>40</v>
      </c>
      <c r="G1976">
        <v>10</v>
      </c>
      <c r="H1976" t="s">
        <v>45</v>
      </c>
      <c r="I1976" s="3">
        <f t="shared" si="91"/>
        <v>194.9</v>
      </c>
      <c r="J1976" s="3">
        <v>1949</v>
      </c>
      <c r="K1976" t="s">
        <v>48</v>
      </c>
      <c r="L1976" t="s">
        <v>55</v>
      </c>
      <c r="M1976" t="s">
        <v>56</v>
      </c>
      <c r="N1976">
        <v>1.7</v>
      </c>
      <c r="O1976" t="s">
        <v>60</v>
      </c>
      <c r="P1976" t="s">
        <v>61</v>
      </c>
      <c r="Q1976" t="str">
        <f t="shared" si="92"/>
        <v>November-February</v>
      </c>
    </row>
    <row r="1977" spans="1:17" x14ac:dyDescent="0.3">
      <c r="A1977">
        <v>2021</v>
      </c>
      <c r="B1977" t="s">
        <v>18</v>
      </c>
      <c r="C1977" t="s">
        <v>26</v>
      </c>
      <c r="D1977" t="s">
        <v>32</v>
      </c>
      <c r="E1977" t="str">
        <f t="shared" si="90"/>
        <v>Foreign</v>
      </c>
      <c r="F1977" t="s">
        <v>39</v>
      </c>
      <c r="G1977">
        <v>8</v>
      </c>
      <c r="H1977" t="s">
        <v>45</v>
      </c>
      <c r="I1977" s="3">
        <f t="shared" si="91"/>
        <v>63.85</v>
      </c>
      <c r="J1977" s="3">
        <v>510.8</v>
      </c>
      <c r="K1977" t="s">
        <v>48</v>
      </c>
      <c r="L1977" t="s">
        <v>55</v>
      </c>
      <c r="M1977" t="s">
        <v>56</v>
      </c>
      <c r="N1977">
        <v>3.6</v>
      </c>
      <c r="O1977" t="s">
        <v>59</v>
      </c>
      <c r="P1977" t="s">
        <v>62</v>
      </c>
      <c r="Q1977" t="str">
        <f t="shared" si="92"/>
        <v>November-February</v>
      </c>
    </row>
    <row r="1978" spans="1:17" x14ac:dyDescent="0.3">
      <c r="A1978">
        <v>2022</v>
      </c>
      <c r="B1978" t="s">
        <v>16</v>
      </c>
      <c r="C1978" t="s">
        <v>25</v>
      </c>
      <c r="D1978" t="s">
        <v>33</v>
      </c>
      <c r="E1978" t="str">
        <f t="shared" si="90"/>
        <v>Foreign</v>
      </c>
      <c r="F1978" t="s">
        <v>42</v>
      </c>
      <c r="G1978">
        <v>5</v>
      </c>
      <c r="H1978" t="s">
        <v>46</v>
      </c>
      <c r="I1978" s="3">
        <f t="shared" si="91"/>
        <v>118.68000000000002</v>
      </c>
      <c r="J1978" s="3">
        <v>593.40000000000009</v>
      </c>
      <c r="K1978" t="s">
        <v>49</v>
      </c>
      <c r="L1978" t="s">
        <v>53</v>
      </c>
      <c r="M1978" t="s">
        <v>56</v>
      </c>
      <c r="N1978">
        <v>4.4000000000000004</v>
      </c>
      <c r="O1978" t="s">
        <v>60</v>
      </c>
      <c r="P1978" t="s">
        <v>62</v>
      </c>
      <c r="Q1978" t="str">
        <f t="shared" si="92"/>
        <v>November-February</v>
      </c>
    </row>
    <row r="1979" spans="1:17" x14ac:dyDescent="0.3">
      <c r="A1979">
        <v>2020</v>
      </c>
      <c r="B1979" t="s">
        <v>19</v>
      </c>
      <c r="C1979" t="s">
        <v>25</v>
      </c>
      <c r="D1979" t="s">
        <v>30</v>
      </c>
      <c r="E1979" t="str">
        <f t="shared" si="90"/>
        <v>Foreign</v>
      </c>
      <c r="F1979" t="s">
        <v>41</v>
      </c>
      <c r="G1979">
        <v>5</v>
      </c>
      <c r="H1979" t="s">
        <v>45</v>
      </c>
      <c r="I1979" s="3">
        <f t="shared" si="91"/>
        <v>38.56</v>
      </c>
      <c r="J1979" s="3">
        <v>192.8</v>
      </c>
      <c r="K1979" t="s">
        <v>48</v>
      </c>
      <c r="L1979" t="s">
        <v>55</v>
      </c>
      <c r="M1979" t="s">
        <v>57</v>
      </c>
      <c r="N1979">
        <v>1.4</v>
      </c>
      <c r="O1979" t="s">
        <v>60</v>
      </c>
      <c r="P1979" t="s">
        <v>62</v>
      </c>
      <c r="Q1979" t="str">
        <f t="shared" si="92"/>
        <v>July-October</v>
      </c>
    </row>
    <row r="1980" spans="1:17" x14ac:dyDescent="0.3">
      <c r="A1980">
        <v>2019</v>
      </c>
      <c r="B1980" t="s">
        <v>17</v>
      </c>
      <c r="C1980" t="s">
        <v>23</v>
      </c>
      <c r="D1980" t="s">
        <v>33</v>
      </c>
      <c r="E1980" t="str">
        <f t="shared" si="90"/>
        <v>Foreign</v>
      </c>
      <c r="F1980" t="s">
        <v>42</v>
      </c>
      <c r="G1980">
        <v>5</v>
      </c>
      <c r="H1980" t="s">
        <v>45</v>
      </c>
      <c r="I1980" s="3">
        <f t="shared" si="91"/>
        <v>220.41</v>
      </c>
      <c r="J1980" s="3">
        <v>1102.05</v>
      </c>
      <c r="K1980" t="s">
        <v>49</v>
      </c>
      <c r="L1980" t="s">
        <v>54</v>
      </c>
      <c r="M1980" t="s">
        <v>56</v>
      </c>
      <c r="N1980">
        <v>2</v>
      </c>
      <c r="O1980" t="s">
        <v>60</v>
      </c>
      <c r="P1980" t="s">
        <v>62</v>
      </c>
      <c r="Q1980" t="str">
        <f t="shared" si="92"/>
        <v>November-February</v>
      </c>
    </row>
    <row r="1981" spans="1:17" x14ac:dyDescent="0.3">
      <c r="A1981">
        <v>2020</v>
      </c>
      <c r="B1981" t="s">
        <v>17</v>
      </c>
      <c r="C1981" t="s">
        <v>16</v>
      </c>
      <c r="D1981" t="s">
        <v>32</v>
      </c>
      <c r="E1981" t="str">
        <f t="shared" si="90"/>
        <v>Foreign</v>
      </c>
      <c r="F1981" t="s">
        <v>42</v>
      </c>
      <c r="G1981">
        <v>4</v>
      </c>
      <c r="H1981" t="s">
        <v>47</v>
      </c>
      <c r="I1981" s="3">
        <f t="shared" si="91"/>
        <v>296.5</v>
      </c>
      <c r="J1981" s="3">
        <v>1186</v>
      </c>
      <c r="K1981" t="s">
        <v>48</v>
      </c>
      <c r="L1981" t="s">
        <v>55</v>
      </c>
      <c r="M1981" t="s">
        <v>57</v>
      </c>
      <c r="N1981">
        <v>4.9000000000000004</v>
      </c>
      <c r="O1981" t="s">
        <v>60</v>
      </c>
      <c r="P1981" t="s">
        <v>63</v>
      </c>
      <c r="Q1981" t="str">
        <f t="shared" si="92"/>
        <v>July-October</v>
      </c>
    </row>
    <row r="1982" spans="1:17" x14ac:dyDescent="0.3">
      <c r="A1982">
        <v>2016</v>
      </c>
      <c r="B1982" t="s">
        <v>20</v>
      </c>
      <c r="C1982" t="s">
        <v>24</v>
      </c>
      <c r="D1982" t="s">
        <v>33</v>
      </c>
      <c r="E1982" t="str">
        <f t="shared" si="90"/>
        <v>Foreign</v>
      </c>
      <c r="F1982" t="s">
        <v>40</v>
      </c>
      <c r="G1982">
        <v>11</v>
      </c>
      <c r="H1982" t="s">
        <v>44</v>
      </c>
      <c r="I1982" s="3">
        <f t="shared" si="91"/>
        <v>227.17</v>
      </c>
      <c r="J1982" s="3">
        <v>2498.87</v>
      </c>
      <c r="K1982" t="s">
        <v>49</v>
      </c>
      <c r="L1982" t="s">
        <v>55</v>
      </c>
      <c r="M1982" t="s">
        <v>56</v>
      </c>
      <c r="N1982">
        <v>2.8</v>
      </c>
      <c r="O1982" t="s">
        <v>59</v>
      </c>
      <c r="P1982" t="s">
        <v>62</v>
      </c>
      <c r="Q1982" t="str">
        <f t="shared" si="92"/>
        <v>November-February</v>
      </c>
    </row>
    <row r="1983" spans="1:17" x14ac:dyDescent="0.3">
      <c r="A1983">
        <v>2015</v>
      </c>
      <c r="B1983" t="s">
        <v>19</v>
      </c>
      <c r="C1983" t="s">
        <v>28</v>
      </c>
      <c r="D1983" t="s">
        <v>29</v>
      </c>
      <c r="E1983" t="str">
        <f t="shared" si="90"/>
        <v>Domestic</v>
      </c>
      <c r="F1983" t="s">
        <v>42</v>
      </c>
      <c r="G1983">
        <v>12</v>
      </c>
      <c r="H1983" t="s">
        <v>47</v>
      </c>
      <c r="I1983" s="3">
        <f t="shared" si="91"/>
        <v>256.36</v>
      </c>
      <c r="J1983" s="3">
        <v>3076.32</v>
      </c>
      <c r="K1983" t="s">
        <v>49</v>
      </c>
      <c r="L1983" t="s">
        <v>55</v>
      </c>
      <c r="M1983" t="s">
        <v>57</v>
      </c>
      <c r="N1983">
        <v>3.1</v>
      </c>
      <c r="O1983" t="s">
        <v>59</v>
      </c>
      <c r="P1983" t="s">
        <v>62</v>
      </c>
      <c r="Q1983" t="str">
        <f t="shared" si="92"/>
        <v>July-October</v>
      </c>
    </row>
    <row r="1984" spans="1:17" x14ac:dyDescent="0.3">
      <c r="A1984">
        <v>2021</v>
      </c>
      <c r="B1984" t="s">
        <v>18</v>
      </c>
      <c r="C1984" t="s">
        <v>28</v>
      </c>
      <c r="D1984" t="s">
        <v>33</v>
      </c>
      <c r="E1984" t="str">
        <f t="shared" si="90"/>
        <v>Foreign</v>
      </c>
      <c r="F1984" t="s">
        <v>40</v>
      </c>
      <c r="G1984">
        <v>11</v>
      </c>
      <c r="H1984" t="s">
        <v>45</v>
      </c>
      <c r="I1984" s="3">
        <f t="shared" si="91"/>
        <v>153.38</v>
      </c>
      <c r="J1984" s="3">
        <v>1687.18</v>
      </c>
      <c r="K1984" t="s">
        <v>51</v>
      </c>
      <c r="L1984" t="s">
        <v>52</v>
      </c>
      <c r="M1984" t="s">
        <v>58</v>
      </c>
      <c r="N1984">
        <v>2.4</v>
      </c>
      <c r="O1984" t="s">
        <v>59</v>
      </c>
      <c r="P1984" t="s">
        <v>62</v>
      </c>
      <c r="Q1984" t="str">
        <f t="shared" si="92"/>
        <v>March-June</v>
      </c>
    </row>
    <row r="1985" spans="1:17" x14ac:dyDescent="0.3">
      <c r="A1985">
        <v>2021</v>
      </c>
      <c r="B1985" t="s">
        <v>16</v>
      </c>
      <c r="C1985" t="s">
        <v>26</v>
      </c>
      <c r="D1985" t="s">
        <v>35</v>
      </c>
      <c r="E1985" t="str">
        <f t="shared" si="90"/>
        <v>Foreign</v>
      </c>
      <c r="F1985" t="s">
        <v>43</v>
      </c>
      <c r="G1985">
        <v>12</v>
      </c>
      <c r="H1985" t="s">
        <v>46</v>
      </c>
      <c r="I1985" s="3">
        <f t="shared" si="91"/>
        <v>46.76</v>
      </c>
      <c r="J1985" s="3">
        <v>561.12</v>
      </c>
      <c r="K1985" t="s">
        <v>48</v>
      </c>
      <c r="L1985" t="s">
        <v>52</v>
      </c>
      <c r="M1985" t="s">
        <v>56</v>
      </c>
      <c r="N1985">
        <v>2.6</v>
      </c>
      <c r="O1985" t="s">
        <v>59</v>
      </c>
      <c r="P1985" t="s">
        <v>63</v>
      </c>
      <c r="Q1985" t="str">
        <f t="shared" si="92"/>
        <v>November-February</v>
      </c>
    </row>
    <row r="1986" spans="1:17" x14ac:dyDescent="0.3">
      <c r="A1986">
        <v>2024</v>
      </c>
      <c r="B1986" t="s">
        <v>21</v>
      </c>
      <c r="C1986" t="s">
        <v>28</v>
      </c>
      <c r="D1986" t="s">
        <v>29</v>
      </c>
      <c r="E1986" t="str">
        <f t="shared" si="90"/>
        <v>Domestic</v>
      </c>
      <c r="F1986" t="s">
        <v>40</v>
      </c>
      <c r="G1986">
        <v>7</v>
      </c>
      <c r="H1986" t="s">
        <v>46</v>
      </c>
      <c r="I1986" s="3">
        <f t="shared" si="91"/>
        <v>223.45000000000002</v>
      </c>
      <c r="J1986" s="3">
        <v>1564.15</v>
      </c>
      <c r="K1986" t="s">
        <v>48</v>
      </c>
      <c r="L1986" t="s">
        <v>54</v>
      </c>
      <c r="M1986" t="s">
        <v>57</v>
      </c>
      <c r="N1986">
        <v>4.5999999999999996</v>
      </c>
      <c r="O1986" t="s">
        <v>60</v>
      </c>
      <c r="P1986" t="s">
        <v>62</v>
      </c>
      <c r="Q1986" t="str">
        <f t="shared" si="92"/>
        <v>July-October</v>
      </c>
    </row>
    <row r="1987" spans="1:17" x14ac:dyDescent="0.3">
      <c r="A1987">
        <v>2025</v>
      </c>
      <c r="B1987" t="s">
        <v>15</v>
      </c>
      <c r="C1987" t="s">
        <v>27</v>
      </c>
      <c r="D1987" t="s">
        <v>30</v>
      </c>
      <c r="E1987" t="str">
        <f t="shared" ref="E1987:E2050" si="93">IF(D1987="India","Domestic","Foreign")</f>
        <v>Foreign</v>
      </c>
      <c r="F1987" t="s">
        <v>40</v>
      </c>
      <c r="G1987">
        <v>2</v>
      </c>
      <c r="H1987" t="s">
        <v>44</v>
      </c>
      <c r="I1987" s="3">
        <f t="shared" ref="I1987:I2050" si="94">J1987/G1987</f>
        <v>91.83</v>
      </c>
      <c r="J1987" s="3">
        <v>183.66</v>
      </c>
      <c r="K1987" t="s">
        <v>48</v>
      </c>
      <c r="L1987" t="s">
        <v>52</v>
      </c>
      <c r="M1987" t="s">
        <v>57</v>
      </c>
      <c r="N1987">
        <v>1.8</v>
      </c>
      <c r="O1987" t="s">
        <v>60</v>
      </c>
      <c r="P1987" t="s">
        <v>62</v>
      </c>
      <c r="Q1987" t="str">
        <f t="shared" ref="Q1987:Q2050" si="95">IF(M1987="Summer","March-June",IF(M1987="Monsoon","July-October","November-February"))</f>
        <v>July-October</v>
      </c>
    </row>
    <row r="1988" spans="1:17" x14ac:dyDescent="0.3">
      <c r="A1988">
        <v>2024</v>
      </c>
      <c r="B1988" t="s">
        <v>18</v>
      </c>
      <c r="C1988" t="s">
        <v>16</v>
      </c>
      <c r="D1988" t="s">
        <v>33</v>
      </c>
      <c r="E1988" t="str">
        <f t="shared" si="93"/>
        <v>Foreign</v>
      </c>
      <c r="F1988" t="s">
        <v>43</v>
      </c>
      <c r="G1988">
        <v>10</v>
      </c>
      <c r="H1988" t="s">
        <v>46</v>
      </c>
      <c r="I1988" s="3">
        <f t="shared" si="94"/>
        <v>128.72</v>
      </c>
      <c r="J1988" s="3">
        <v>1287.2</v>
      </c>
      <c r="K1988" t="s">
        <v>49</v>
      </c>
      <c r="L1988" t="s">
        <v>52</v>
      </c>
      <c r="M1988" t="s">
        <v>57</v>
      </c>
      <c r="N1988">
        <v>2.1</v>
      </c>
      <c r="O1988" t="s">
        <v>60</v>
      </c>
      <c r="P1988" t="s">
        <v>61</v>
      </c>
      <c r="Q1988" t="str">
        <f t="shared" si="95"/>
        <v>July-October</v>
      </c>
    </row>
    <row r="1989" spans="1:17" x14ac:dyDescent="0.3">
      <c r="A1989">
        <v>2016</v>
      </c>
      <c r="B1989" t="s">
        <v>21</v>
      </c>
      <c r="C1989" t="s">
        <v>26</v>
      </c>
      <c r="D1989" t="s">
        <v>33</v>
      </c>
      <c r="E1989" t="str">
        <f t="shared" si="93"/>
        <v>Foreign</v>
      </c>
      <c r="F1989" t="s">
        <v>41</v>
      </c>
      <c r="G1989">
        <v>13</v>
      </c>
      <c r="H1989" t="s">
        <v>45</v>
      </c>
      <c r="I1989" s="3">
        <f t="shared" si="94"/>
        <v>216.87</v>
      </c>
      <c r="J1989" s="3">
        <v>2819.31</v>
      </c>
      <c r="K1989" t="s">
        <v>51</v>
      </c>
      <c r="L1989" t="s">
        <v>53</v>
      </c>
      <c r="M1989" t="s">
        <v>56</v>
      </c>
      <c r="N1989">
        <v>3</v>
      </c>
      <c r="O1989" t="s">
        <v>60</v>
      </c>
      <c r="P1989" t="s">
        <v>63</v>
      </c>
      <c r="Q1989" t="str">
        <f t="shared" si="95"/>
        <v>November-February</v>
      </c>
    </row>
    <row r="1990" spans="1:17" x14ac:dyDescent="0.3">
      <c r="A1990">
        <v>2016</v>
      </c>
      <c r="B1990" t="s">
        <v>18</v>
      </c>
      <c r="C1990" t="s">
        <v>25</v>
      </c>
      <c r="D1990" t="s">
        <v>32</v>
      </c>
      <c r="E1990" t="str">
        <f t="shared" si="93"/>
        <v>Foreign</v>
      </c>
      <c r="F1990" t="s">
        <v>43</v>
      </c>
      <c r="G1990">
        <v>4</v>
      </c>
      <c r="H1990" t="s">
        <v>47</v>
      </c>
      <c r="I1990" s="3">
        <f t="shared" si="94"/>
        <v>273.33999999999997</v>
      </c>
      <c r="J1990" s="3">
        <v>1093.3599999999999</v>
      </c>
      <c r="K1990" t="s">
        <v>50</v>
      </c>
      <c r="L1990" t="s">
        <v>54</v>
      </c>
      <c r="M1990" t="s">
        <v>58</v>
      </c>
      <c r="N1990">
        <v>2.2000000000000002</v>
      </c>
      <c r="O1990" t="s">
        <v>60</v>
      </c>
      <c r="P1990" t="s">
        <v>61</v>
      </c>
      <c r="Q1990" t="str">
        <f t="shared" si="95"/>
        <v>March-June</v>
      </c>
    </row>
    <row r="1991" spans="1:17" x14ac:dyDescent="0.3">
      <c r="A1991">
        <v>2015</v>
      </c>
      <c r="B1991" t="s">
        <v>19</v>
      </c>
      <c r="C1991" t="s">
        <v>27</v>
      </c>
      <c r="D1991" t="s">
        <v>30</v>
      </c>
      <c r="E1991" t="str">
        <f t="shared" si="93"/>
        <v>Foreign</v>
      </c>
      <c r="F1991" t="s">
        <v>40</v>
      </c>
      <c r="G1991">
        <v>11</v>
      </c>
      <c r="H1991" t="s">
        <v>44</v>
      </c>
      <c r="I1991" s="3">
        <f t="shared" si="94"/>
        <v>156.15</v>
      </c>
      <c r="J1991" s="3">
        <v>1717.65</v>
      </c>
      <c r="K1991" t="s">
        <v>49</v>
      </c>
      <c r="L1991" t="s">
        <v>52</v>
      </c>
      <c r="M1991" t="s">
        <v>56</v>
      </c>
      <c r="N1991">
        <v>4.5999999999999996</v>
      </c>
      <c r="O1991" t="s">
        <v>60</v>
      </c>
      <c r="P1991" t="s">
        <v>61</v>
      </c>
      <c r="Q1991" t="str">
        <f t="shared" si="95"/>
        <v>November-February</v>
      </c>
    </row>
    <row r="1992" spans="1:17" x14ac:dyDescent="0.3">
      <c r="A1992">
        <v>2024</v>
      </c>
      <c r="B1992" t="s">
        <v>21</v>
      </c>
      <c r="C1992" t="s">
        <v>28</v>
      </c>
      <c r="D1992" t="s">
        <v>29</v>
      </c>
      <c r="E1992" t="str">
        <f t="shared" si="93"/>
        <v>Domestic</v>
      </c>
      <c r="F1992" t="s">
        <v>39</v>
      </c>
      <c r="G1992">
        <v>3</v>
      </c>
      <c r="H1992" t="s">
        <v>47</v>
      </c>
      <c r="I1992" s="3">
        <f t="shared" si="94"/>
        <v>289.25</v>
      </c>
      <c r="J1992" s="3">
        <v>867.75</v>
      </c>
      <c r="K1992" t="s">
        <v>50</v>
      </c>
      <c r="L1992" t="s">
        <v>53</v>
      </c>
      <c r="M1992" t="s">
        <v>56</v>
      </c>
      <c r="N1992">
        <v>3.5</v>
      </c>
      <c r="O1992" t="s">
        <v>59</v>
      </c>
      <c r="P1992" t="s">
        <v>61</v>
      </c>
      <c r="Q1992" t="str">
        <f t="shared" si="95"/>
        <v>November-February</v>
      </c>
    </row>
    <row r="1993" spans="1:17" x14ac:dyDescent="0.3">
      <c r="A1993">
        <v>2022</v>
      </c>
      <c r="B1993" t="s">
        <v>19</v>
      </c>
      <c r="C1993" t="s">
        <v>25</v>
      </c>
      <c r="D1993" t="s">
        <v>32</v>
      </c>
      <c r="E1993" t="str">
        <f t="shared" si="93"/>
        <v>Foreign</v>
      </c>
      <c r="F1993" t="s">
        <v>40</v>
      </c>
      <c r="G1993">
        <v>10</v>
      </c>
      <c r="H1993" t="s">
        <v>46</v>
      </c>
      <c r="I1993" s="3">
        <f t="shared" si="94"/>
        <v>165.57</v>
      </c>
      <c r="J1993" s="3">
        <v>1655.7</v>
      </c>
      <c r="K1993" t="s">
        <v>49</v>
      </c>
      <c r="L1993" t="s">
        <v>52</v>
      </c>
      <c r="M1993" t="s">
        <v>58</v>
      </c>
      <c r="N1993">
        <v>3</v>
      </c>
      <c r="O1993" t="s">
        <v>60</v>
      </c>
      <c r="P1993" t="s">
        <v>62</v>
      </c>
      <c r="Q1993" t="str">
        <f t="shared" si="95"/>
        <v>March-June</v>
      </c>
    </row>
    <row r="1994" spans="1:17" x14ac:dyDescent="0.3">
      <c r="A1994">
        <v>2022</v>
      </c>
      <c r="B1994" t="s">
        <v>21</v>
      </c>
      <c r="C1994" t="s">
        <v>26</v>
      </c>
      <c r="D1994" t="s">
        <v>32</v>
      </c>
      <c r="E1994" t="str">
        <f t="shared" si="93"/>
        <v>Foreign</v>
      </c>
      <c r="F1994" t="s">
        <v>43</v>
      </c>
      <c r="G1994">
        <v>13</v>
      </c>
      <c r="H1994" t="s">
        <v>45</v>
      </c>
      <c r="I1994" s="3">
        <f t="shared" si="94"/>
        <v>54.3</v>
      </c>
      <c r="J1994" s="3">
        <v>705.9</v>
      </c>
      <c r="K1994" t="s">
        <v>49</v>
      </c>
      <c r="L1994" t="s">
        <v>53</v>
      </c>
      <c r="M1994" t="s">
        <v>58</v>
      </c>
      <c r="N1994">
        <v>3.4</v>
      </c>
      <c r="O1994" t="s">
        <v>59</v>
      </c>
      <c r="P1994" t="s">
        <v>61</v>
      </c>
      <c r="Q1994" t="str">
        <f t="shared" si="95"/>
        <v>March-June</v>
      </c>
    </row>
    <row r="1995" spans="1:17" x14ac:dyDescent="0.3">
      <c r="A1995">
        <v>2015</v>
      </c>
      <c r="B1995" t="s">
        <v>18</v>
      </c>
      <c r="C1995" t="s">
        <v>23</v>
      </c>
      <c r="D1995" t="s">
        <v>33</v>
      </c>
      <c r="E1995" t="str">
        <f t="shared" si="93"/>
        <v>Foreign</v>
      </c>
      <c r="F1995" t="s">
        <v>40</v>
      </c>
      <c r="G1995">
        <v>8</v>
      </c>
      <c r="H1995" t="s">
        <v>44</v>
      </c>
      <c r="I1995" s="3">
        <f t="shared" si="94"/>
        <v>165.16</v>
      </c>
      <c r="J1995" s="3">
        <v>1321.28</v>
      </c>
      <c r="K1995" t="s">
        <v>48</v>
      </c>
      <c r="L1995" t="s">
        <v>52</v>
      </c>
      <c r="M1995" t="s">
        <v>58</v>
      </c>
      <c r="N1995">
        <v>1.1000000000000001</v>
      </c>
      <c r="O1995" t="s">
        <v>59</v>
      </c>
      <c r="P1995" t="s">
        <v>63</v>
      </c>
      <c r="Q1995" t="str">
        <f t="shared" si="95"/>
        <v>March-June</v>
      </c>
    </row>
    <row r="1996" spans="1:17" x14ac:dyDescent="0.3">
      <c r="A1996">
        <v>2025</v>
      </c>
      <c r="B1996" t="s">
        <v>20</v>
      </c>
      <c r="C1996" t="s">
        <v>27</v>
      </c>
      <c r="D1996" t="s">
        <v>36</v>
      </c>
      <c r="E1996" t="str">
        <f t="shared" si="93"/>
        <v>Foreign</v>
      </c>
      <c r="F1996" t="s">
        <v>43</v>
      </c>
      <c r="G1996">
        <v>7</v>
      </c>
      <c r="H1996" t="s">
        <v>46</v>
      </c>
      <c r="I1996" s="3">
        <f t="shared" si="94"/>
        <v>260.97999999999996</v>
      </c>
      <c r="J1996" s="3">
        <v>1826.86</v>
      </c>
      <c r="K1996" t="s">
        <v>49</v>
      </c>
      <c r="L1996" t="s">
        <v>52</v>
      </c>
      <c r="M1996" t="s">
        <v>56</v>
      </c>
      <c r="N1996">
        <v>4</v>
      </c>
      <c r="O1996" t="s">
        <v>59</v>
      </c>
      <c r="P1996" t="s">
        <v>63</v>
      </c>
      <c r="Q1996" t="str">
        <f t="shared" si="95"/>
        <v>November-February</v>
      </c>
    </row>
    <row r="1997" spans="1:17" x14ac:dyDescent="0.3">
      <c r="A1997">
        <v>2022</v>
      </c>
      <c r="B1997" t="s">
        <v>18</v>
      </c>
      <c r="C1997" t="s">
        <v>28</v>
      </c>
      <c r="D1997" t="s">
        <v>32</v>
      </c>
      <c r="E1997" t="str">
        <f t="shared" si="93"/>
        <v>Foreign</v>
      </c>
      <c r="F1997" t="s">
        <v>42</v>
      </c>
      <c r="G1997">
        <v>3</v>
      </c>
      <c r="H1997" t="s">
        <v>46</v>
      </c>
      <c r="I1997" s="3">
        <f t="shared" si="94"/>
        <v>170.65</v>
      </c>
      <c r="J1997" s="3">
        <v>511.95</v>
      </c>
      <c r="K1997" t="s">
        <v>49</v>
      </c>
      <c r="L1997" t="s">
        <v>52</v>
      </c>
      <c r="M1997" t="s">
        <v>58</v>
      </c>
      <c r="N1997">
        <v>2.2999999999999998</v>
      </c>
      <c r="O1997" t="s">
        <v>59</v>
      </c>
      <c r="P1997" t="s">
        <v>61</v>
      </c>
      <c r="Q1997" t="str">
        <f t="shared" si="95"/>
        <v>March-June</v>
      </c>
    </row>
    <row r="1998" spans="1:17" x14ac:dyDescent="0.3">
      <c r="A1998">
        <v>2023</v>
      </c>
      <c r="B1998" t="s">
        <v>19</v>
      </c>
      <c r="C1998" t="s">
        <v>22</v>
      </c>
      <c r="D1998" t="s">
        <v>33</v>
      </c>
      <c r="E1998" t="str">
        <f t="shared" si="93"/>
        <v>Foreign</v>
      </c>
      <c r="F1998" t="s">
        <v>41</v>
      </c>
      <c r="G1998">
        <v>4</v>
      </c>
      <c r="H1998" t="s">
        <v>47</v>
      </c>
      <c r="I1998" s="3">
        <f t="shared" si="94"/>
        <v>229.37</v>
      </c>
      <c r="J1998" s="3">
        <v>917.48</v>
      </c>
      <c r="K1998" t="s">
        <v>51</v>
      </c>
      <c r="L1998" t="s">
        <v>52</v>
      </c>
      <c r="M1998" t="s">
        <v>58</v>
      </c>
      <c r="N1998">
        <v>3.4</v>
      </c>
      <c r="O1998" t="s">
        <v>59</v>
      </c>
      <c r="P1998" t="s">
        <v>62</v>
      </c>
      <c r="Q1998" t="str">
        <f t="shared" si="95"/>
        <v>March-June</v>
      </c>
    </row>
    <row r="1999" spans="1:17" x14ac:dyDescent="0.3">
      <c r="A1999">
        <v>2018</v>
      </c>
      <c r="B1999" t="s">
        <v>18</v>
      </c>
      <c r="C1999" t="s">
        <v>22</v>
      </c>
      <c r="D1999" t="s">
        <v>31</v>
      </c>
      <c r="E1999" t="str">
        <f t="shared" si="93"/>
        <v>Foreign</v>
      </c>
      <c r="F1999" t="s">
        <v>41</v>
      </c>
      <c r="G1999">
        <v>13</v>
      </c>
      <c r="H1999" t="s">
        <v>46</v>
      </c>
      <c r="I1999" s="3">
        <f t="shared" si="94"/>
        <v>173.43</v>
      </c>
      <c r="J1999" s="3">
        <v>2254.59</v>
      </c>
      <c r="K1999" t="s">
        <v>48</v>
      </c>
      <c r="L1999" t="s">
        <v>55</v>
      </c>
      <c r="M1999" t="s">
        <v>58</v>
      </c>
      <c r="N1999">
        <v>4.3</v>
      </c>
      <c r="O1999" t="s">
        <v>59</v>
      </c>
      <c r="P1999" t="s">
        <v>63</v>
      </c>
      <c r="Q1999" t="str">
        <f t="shared" si="95"/>
        <v>March-June</v>
      </c>
    </row>
    <row r="2000" spans="1:17" x14ac:dyDescent="0.3">
      <c r="A2000">
        <v>2015</v>
      </c>
      <c r="B2000" t="s">
        <v>21</v>
      </c>
      <c r="C2000" t="s">
        <v>24</v>
      </c>
      <c r="D2000" t="s">
        <v>32</v>
      </c>
      <c r="E2000" t="str">
        <f t="shared" si="93"/>
        <v>Foreign</v>
      </c>
      <c r="F2000" t="s">
        <v>43</v>
      </c>
      <c r="G2000">
        <v>14</v>
      </c>
      <c r="H2000" t="s">
        <v>47</v>
      </c>
      <c r="I2000" s="3">
        <f t="shared" si="94"/>
        <v>172.9</v>
      </c>
      <c r="J2000" s="3">
        <v>2420.6</v>
      </c>
      <c r="K2000" t="s">
        <v>51</v>
      </c>
      <c r="L2000" t="s">
        <v>52</v>
      </c>
      <c r="M2000" t="s">
        <v>56</v>
      </c>
      <c r="N2000">
        <v>2.4</v>
      </c>
      <c r="O2000" t="s">
        <v>60</v>
      </c>
      <c r="P2000" t="s">
        <v>62</v>
      </c>
      <c r="Q2000" t="str">
        <f t="shared" si="95"/>
        <v>November-February</v>
      </c>
    </row>
    <row r="2001" spans="1:17" x14ac:dyDescent="0.3">
      <c r="A2001">
        <v>2015</v>
      </c>
      <c r="B2001" t="s">
        <v>15</v>
      </c>
      <c r="C2001" t="s">
        <v>22</v>
      </c>
      <c r="D2001" t="s">
        <v>31</v>
      </c>
      <c r="E2001" t="str">
        <f t="shared" si="93"/>
        <v>Foreign</v>
      </c>
      <c r="F2001" t="s">
        <v>41</v>
      </c>
      <c r="G2001">
        <v>4</v>
      </c>
      <c r="H2001" t="s">
        <v>46</v>
      </c>
      <c r="I2001" s="3">
        <f t="shared" si="94"/>
        <v>99.73</v>
      </c>
      <c r="J2001" s="3">
        <v>398.92</v>
      </c>
      <c r="K2001" t="s">
        <v>50</v>
      </c>
      <c r="L2001" t="s">
        <v>54</v>
      </c>
      <c r="M2001" t="s">
        <v>58</v>
      </c>
      <c r="N2001">
        <v>1.1000000000000001</v>
      </c>
      <c r="O2001" t="s">
        <v>60</v>
      </c>
      <c r="P2001" t="s">
        <v>63</v>
      </c>
      <c r="Q2001" t="str">
        <f t="shared" si="95"/>
        <v>March-June</v>
      </c>
    </row>
    <row r="2002" spans="1:17" x14ac:dyDescent="0.3">
      <c r="A2002">
        <v>2017</v>
      </c>
      <c r="B2002" t="s">
        <v>21</v>
      </c>
      <c r="C2002" t="s">
        <v>23</v>
      </c>
      <c r="D2002" t="s">
        <v>29</v>
      </c>
      <c r="E2002" t="str">
        <f t="shared" si="93"/>
        <v>Domestic</v>
      </c>
      <c r="F2002" t="s">
        <v>39</v>
      </c>
      <c r="G2002">
        <v>12</v>
      </c>
      <c r="H2002" t="s">
        <v>47</v>
      </c>
      <c r="I2002" s="3">
        <f t="shared" si="94"/>
        <v>76.349999999999994</v>
      </c>
      <c r="J2002" s="3">
        <v>916.19999999999993</v>
      </c>
      <c r="K2002" t="s">
        <v>48</v>
      </c>
      <c r="L2002" t="s">
        <v>55</v>
      </c>
      <c r="M2002" t="s">
        <v>56</v>
      </c>
      <c r="N2002">
        <v>1</v>
      </c>
      <c r="O2002" t="s">
        <v>60</v>
      </c>
      <c r="P2002" t="s">
        <v>61</v>
      </c>
      <c r="Q2002" t="str">
        <f t="shared" si="95"/>
        <v>November-February</v>
      </c>
    </row>
    <row r="2003" spans="1:17" x14ac:dyDescent="0.3">
      <c r="A2003">
        <v>2019</v>
      </c>
      <c r="B2003" t="s">
        <v>17</v>
      </c>
      <c r="C2003" t="s">
        <v>27</v>
      </c>
      <c r="D2003" t="s">
        <v>34</v>
      </c>
      <c r="E2003" t="str">
        <f t="shared" si="93"/>
        <v>Foreign</v>
      </c>
      <c r="F2003" t="s">
        <v>39</v>
      </c>
      <c r="G2003">
        <v>10</v>
      </c>
      <c r="H2003" t="s">
        <v>47</v>
      </c>
      <c r="I2003" s="3">
        <f t="shared" si="94"/>
        <v>98.1</v>
      </c>
      <c r="J2003" s="3">
        <v>981</v>
      </c>
      <c r="K2003" t="s">
        <v>51</v>
      </c>
      <c r="L2003" t="s">
        <v>54</v>
      </c>
      <c r="M2003" t="s">
        <v>58</v>
      </c>
      <c r="N2003">
        <v>4.4000000000000004</v>
      </c>
      <c r="O2003" t="s">
        <v>59</v>
      </c>
      <c r="P2003" t="s">
        <v>63</v>
      </c>
      <c r="Q2003" t="str">
        <f t="shared" si="95"/>
        <v>March-June</v>
      </c>
    </row>
    <row r="2004" spans="1:17" x14ac:dyDescent="0.3">
      <c r="A2004">
        <v>2019</v>
      </c>
      <c r="B2004" t="s">
        <v>18</v>
      </c>
      <c r="C2004" t="s">
        <v>23</v>
      </c>
      <c r="D2004" t="s">
        <v>36</v>
      </c>
      <c r="E2004" t="str">
        <f t="shared" si="93"/>
        <v>Foreign</v>
      </c>
      <c r="F2004" t="s">
        <v>41</v>
      </c>
      <c r="G2004">
        <v>7</v>
      </c>
      <c r="H2004" t="s">
        <v>45</v>
      </c>
      <c r="I2004" s="3">
        <f t="shared" si="94"/>
        <v>143.43</v>
      </c>
      <c r="J2004" s="3">
        <v>1004.01</v>
      </c>
      <c r="K2004" t="s">
        <v>48</v>
      </c>
      <c r="L2004" t="s">
        <v>55</v>
      </c>
      <c r="M2004" t="s">
        <v>58</v>
      </c>
      <c r="N2004">
        <v>3.2</v>
      </c>
      <c r="O2004" t="s">
        <v>59</v>
      </c>
      <c r="P2004" t="s">
        <v>61</v>
      </c>
      <c r="Q2004" t="str">
        <f t="shared" si="95"/>
        <v>March-June</v>
      </c>
    </row>
    <row r="2005" spans="1:17" x14ac:dyDescent="0.3">
      <c r="A2005">
        <v>2023</v>
      </c>
      <c r="B2005" t="s">
        <v>16</v>
      </c>
      <c r="C2005" t="s">
        <v>16</v>
      </c>
      <c r="D2005" t="s">
        <v>29</v>
      </c>
      <c r="E2005" t="str">
        <f t="shared" si="93"/>
        <v>Domestic</v>
      </c>
      <c r="F2005" t="s">
        <v>43</v>
      </c>
      <c r="G2005">
        <v>8</v>
      </c>
      <c r="H2005" t="s">
        <v>44</v>
      </c>
      <c r="I2005" s="3">
        <f t="shared" si="94"/>
        <v>246.69</v>
      </c>
      <c r="J2005" s="3">
        <v>1973.52</v>
      </c>
      <c r="K2005" t="s">
        <v>48</v>
      </c>
      <c r="L2005" t="s">
        <v>55</v>
      </c>
      <c r="M2005" t="s">
        <v>57</v>
      </c>
      <c r="N2005">
        <v>3.6</v>
      </c>
      <c r="O2005" t="s">
        <v>59</v>
      </c>
      <c r="P2005" t="s">
        <v>61</v>
      </c>
      <c r="Q2005" t="str">
        <f t="shared" si="95"/>
        <v>July-October</v>
      </c>
    </row>
    <row r="2006" spans="1:17" x14ac:dyDescent="0.3">
      <c r="A2006">
        <v>2024</v>
      </c>
      <c r="B2006" t="s">
        <v>18</v>
      </c>
      <c r="C2006" t="s">
        <v>22</v>
      </c>
      <c r="D2006" t="s">
        <v>35</v>
      </c>
      <c r="E2006" t="str">
        <f t="shared" si="93"/>
        <v>Foreign</v>
      </c>
      <c r="F2006" t="s">
        <v>39</v>
      </c>
      <c r="G2006">
        <v>4</v>
      </c>
      <c r="H2006" t="s">
        <v>44</v>
      </c>
      <c r="I2006" s="3">
        <f t="shared" si="94"/>
        <v>252.12</v>
      </c>
      <c r="J2006" s="3">
        <v>1008.48</v>
      </c>
      <c r="K2006" t="s">
        <v>50</v>
      </c>
      <c r="L2006" t="s">
        <v>54</v>
      </c>
      <c r="M2006" t="s">
        <v>57</v>
      </c>
      <c r="N2006">
        <v>3.4</v>
      </c>
      <c r="O2006" t="s">
        <v>59</v>
      </c>
      <c r="P2006" t="s">
        <v>62</v>
      </c>
      <c r="Q2006" t="str">
        <f t="shared" si="95"/>
        <v>July-October</v>
      </c>
    </row>
    <row r="2007" spans="1:17" x14ac:dyDescent="0.3">
      <c r="A2007">
        <v>2016</v>
      </c>
      <c r="B2007" t="s">
        <v>20</v>
      </c>
      <c r="C2007" t="s">
        <v>26</v>
      </c>
      <c r="D2007" t="s">
        <v>30</v>
      </c>
      <c r="E2007" t="str">
        <f t="shared" si="93"/>
        <v>Foreign</v>
      </c>
      <c r="F2007" t="s">
        <v>41</v>
      </c>
      <c r="G2007">
        <v>8</v>
      </c>
      <c r="H2007" t="s">
        <v>45</v>
      </c>
      <c r="I2007" s="3">
        <f t="shared" si="94"/>
        <v>65.75</v>
      </c>
      <c r="J2007" s="3">
        <v>526</v>
      </c>
      <c r="K2007" t="s">
        <v>49</v>
      </c>
      <c r="L2007" t="s">
        <v>53</v>
      </c>
      <c r="M2007" t="s">
        <v>56</v>
      </c>
      <c r="N2007">
        <v>1.7</v>
      </c>
      <c r="O2007" t="s">
        <v>60</v>
      </c>
      <c r="P2007" t="s">
        <v>63</v>
      </c>
      <c r="Q2007" t="str">
        <f t="shared" si="95"/>
        <v>November-February</v>
      </c>
    </row>
    <row r="2008" spans="1:17" x14ac:dyDescent="0.3">
      <c r="A2008">
        <v>2016</v>
      </c>
      <c r="B2008" t="s">
        <v>19</v>
      </c>
      <c r="C2008" t="s">
        <v>26</v>
      </c>
      <c r="D2008" t="s">
        <v>30</v>
      </c>
      <c r="E2008" t="str">
        <f t="shared" si="93"/>
        <v>Foreign</v>
      </c>
      <c r="F2008" t="s">
        <v>40</v>
      </c>
      <c r="G2008">
        <v>1</v>
      </c>
      <c r="H2008" t="s">
        <v>46</v>
      </c>
      <c r="I2008" s="3">
        <f t="shared" si="94"/>
        <v>174.8</v>
      </c>
      <c r="J2008" s="3">
        <v>174.8</v>
      </c>
      <c r="K2008" t="s">
        <v>50</v>
      </c>
      <c r="L2008" t="s">
        <v>54</v>
      </c>
      <c r="M2008" t="s">
        <v>57</v>
      </c>
      <c r="N2008">
        <v>1.2</v>
      </c>
      <c r="O2008" t="s">
        <v>60</v>
      </c>
      <c r="P2008" t="s">
        <v>61</v>
      </c>
      <c r="Q2008" t="str">
        <f t="shared" si="95"/>
        <v>July-October</v>
      </c>
    </row>
    <row r="2009" spans="1:17" x14ac:dyDescent="0.3">
      <c r="A2009">
        <v>2020</v>
      </c>
      <c r="B2009" t="s">
        <v>16</v>
      </c>
      <c r="C2009" t="s">
        <v>26</v>
      </c>
      <c r="D2009" t="s">
        <v>34</v>
      </c>
      <c r="E2009" t="str">
        <f t="shared" si="93"/>
        <v>Foreign</v>
      </c>
      <c r="F2009" t="s">
        <v>39</v>
      </c>
      <c r="G2009">
        <v>13</v>
      </c>
      <c r="H2009" t="s">
        <v>46</v>
      </c>
      <c r="I2009" s="3">
        <f t="shared" si="94"/>
        <v>136.48999999999998</v>
      </c>
      <c r="J2009" s="3">
        <v>1774.37</v>
      </c>
      <c r="K2009" t="s">
        <v>51</v>
      </c>
      <c r="L2009" t="s">
        <v>52</v>
      </c>
      <c r="M2009" t="s">
        <v>57</v>
      </c>
      <c r="N2009">
        <v>2</v>
      </c>
      <c r="O2009" t="s">
        <v>59</v>
      </c>
      <c r="P2009" t="s">
        <v>61</v>
      </c>
      <c r="Q2009" t="str">
        <f t="shared" si="95"/>
        <v>July-October</v>
      </c>
    </row>
    <row r="2010" spans="1:17" x14ac:dyDescent="0.3">
      <c r="A2010">
        <v>2023</v>
      </c>
      <c r="B2010" t="s">
        <v>21</v>
      </c>
      <c r="C2010" t="s">
        <v>22</v>
      </c>
      <c r="D2010" t="s">
        <v>32</v>
      </c>
      <c r="E2010" t="str">
        <f t="shared" si="93"/>
        <v>Foreign</v>
      </c>
      <c r="F2010" t="s">
        <v>42</v>
      </c>
      <c r="G2010">
        <v>9</v>
      </c>
      <c r="H2010" t="s">
        <v>44</v>
      </c>
      <c r="I2010" s="3">
        <f t="shared" si="94"/>
        <v>179.86</v>
      </c>
      <c r="J2010" s="3">
        <v>1618.74</v>
      </c>
      <c r="K2010" t="s">
        <v>48</v>
      </c>
      <c r="L2010" t="s">
        <v>52</v>
      </c>
      <c r="M2010" t="s">
        <v>57</v>
      </c>
      <c r="N2010">
        <v>5</v>
      </c>
      <c r="O2010" t="s">
        <v>60</v>
      </c>
      <c r="P2010" t="s">
        <v>63</v>
      </c>
      <c r="Q2010" t="str">
        <f t="shared" si="95"/>
        <v>July-October</v>
      </c>
    </row>
    <row r="2011" spans="1:17" x14ac:dyDescent="0.3">
      <c r="A2011">
        <v>2015</v>
      </c>
      <c r="B2011" t="s">
        <v>20</v>
      </c>
      <c r="C2011" t="s">
        <v>25</v>
      </c>
      <c r="D2011" t="s">
        <v>35</v>
      </c>
      <c r="E2011" t="str">
        <f t="shared" si="93"/>
        <v>Foreign</v>
      </c>
      <c r="F2011" t="s">
        <v>39</v>
      </c>
      <c r="G2011">
        <v>7</v>
      </c>
      <c r="H2011" t="s">
        <v>47</v>
      </c>
      <c r="I2011" s="3">
        <f t="shared" si="94"/>
        <v>201.32999999999998</v>
      </c>
      <c r="J2011" s="3">
        <v>1409.31</v>
      </c>
      <c r="K2011" t="s">
        <v>49</v>
      </c>
      <c r="L2011" t="s">
        <v>54</v>
      </c>
      <c r="M2011" t="s">
        <v>56</v>
      </c>
      <c r="N2011">
        <v>2.7</v>
      </c>
      <c r="O2011" t="s">
        <v>60</v>
      </c>
      <c r="P2011" t="s">
        <v>62</v>
      </c>
      <c r="Q2011" t="str">
        <f t="shared" si="95"/>
        <v>November-February</v>
      </c>
    </row>
    <row r="2012" spans="1:17" x14ac:dyDescent="0.3">
      <c r="A2012">
        <v>2023</v>
      </c>
      <c r="B2012" t="s">
        <v>18</v>
      </c>
      <c r="C2012" t="s">
        <v>23</v>
      </c>
      <c r="D2012" t="s">
        <v>34</v>
      </c>
      <c r="E2012" t="str">
        <f t="shared" si="93"/>
        <v>Foreign</v>
      </c>
      <c r="F2012" t="s">
        <v>41</v>
      </c>
      <c r="G2012">
        <v>4</v>
      </c>
      <c r="H2012" t="s">
        <v>47</v>
      </c>
      <c r="I2012" s="3">
        <f t="shared" si="94"/>
        <v>98.29</v>
      </c>
      <c r="J2012" s="3">
        <v>393.16</v>
      </c>
      <c r="K2012" t="s">
        <v>51</v>
      </c>
      <c r="L2012" t="s">
        <v>53</v>
      </c>
      <c r="M2012" t="s">
        <v>58</v>
      </c>
      <c r="N2012">
        <v>4.7</v>
      </c>
      <c r="O2012" t="s">
        <v>59</v>
      </c>
      <c r="P2012" t="s">
        <v>62</v>
      </c>
      <c r="Q2012" t="str">
        <f t="shared" si="95"/>
        <v>March-June</v>
      </c>
    </row>
    <row r="2013" spans="1:17" x14ac:dyDescent="0.3">
      <c r="A2013">
        <v>2023</v>
      </c>
      <c r="B2013" t="s">
        <v>21</v>
      </c>
      <c r="C2013" t="s">
        <v>22</v>
      </c>
      <c r="D2013" t="s">
        <v>34</v>
      </c>
      <c r="E2013" t="str">
        <f t="shared" si="93"/>
        <v>Foreign</v>
      </c>
      <c r="F2013" t="s">
        <v>41</v>
      </c>
      <c r="G2013">
        <v>8</v>
      </c>
      <c r="H2013" t="s">
        <v>44</v>
      </c>
      <c r="I2013" s="3">
        <f t="shared" si="94"/>
        <v>277.39</v>
      </c>
      <c r="J2013" s="3">
        <v>2219.12</v>
      </c>
      <c r="K2013" t="s">
        <v>50</v>
      </c>
      <c r="L2013" t="s">
        <v>55</v>
      </c>
      <c r="M2013" t="s">
        <v>56</v>
      </c>
      <c r="N2013">
        <v>2</v>
      </c>
      <c r="O2013" t="s">
        <v>59</v>
      </c>
      <c r="P2013" t="s">
        <v>62</v>
      </c>
      <c r="Q2013" t="str">
        <f t="shared" si="95"/>
        <v>November-February</v>
      </c>
    </row>
    <row r="2014" spans="1:17" x14ac:dyDescent="0.3">
      <c r="A2014">
        <v>2023</v>
      </c>
      <c r="B2014" t="s">
        <v>21</v>
      </c>
      <c r="C2014" t="s">
        <v>24</v>
      </c>
      <c r="D2014" t="s">
        <v>30</v>
      </c>
      <c r="E2014" t="str">
        <f t="shared" si="93"/>
        <v>Foreign</v>
      </c>
      <c r="F2014" t="s">
        <v>41</v>
      </c>
      <c r="G2014">
        <v>12</v>
      </c>
      <c r="H2014" t="s">
        <v>44</v>
      </c>
      <c r="I2014" s="3">
        <f t="shared" si="94"/>
        <v>281.93</v>
      </c>
      <c r="J2014" s="3">
        <v>3383.16</v>
      </c>
      <c r="K2014" t="s">
        <v>48</v>
      </c>
      <c r="L2014" t="s">
        <v>55</v>
      </c>
      <c r="M2014" t="s">
        <v>57</v>
      </c>
      <c r="N2014">
        <v>3.9</v>
      </c>
      <c r="O2014" t="s">
        <v>59</v>
      </c>
      <c r="P2014" t="s">
        <v>62</v>
      </c>
      <c r="Q2014" t="str">
        <f t="shared" si="95"/>
        <v>July-October</v>
      </c>
    </row>
    <row r="2015" spans="1:17" x14ac:dyDescent="0.3">
      <c r="A2015">
        <v>2019</v>
      </c>
      <c r="B2015" t="s">
        <v>17</v>
      </c>
      <c r="C2015" t="s">
        <v>16</v>
      </c>
      <c r="D2015" t="s">
        <v>31</v>
      </c>
      <c r="E2015" t="str">
        <f t="shared" si="93"/>
        <v>Foreign</v>
      </c>
      <c r="F2015" t="s">
        <v>43</v>
      </c>
      <c r="G2015">
        <v>10</v>
      </c>
      <c r="H2015" t="s">
        <v>45</v>
      </c>
      <c r="I2015" s="3">
        <f t="shared" si="94"/>
        <v>49.5</v>
      </c>
      <c r="J2015" s="3">
        <v>495</v>
      </c>
      <c r="K2015" t="s">
        <v>50</v>
      </c>
      <c r="L2015" t="s">
        <v>52</v>
      </c>
      <c r="M2015" t="s">
        <v>56</v>
      </c>
      <c r="N2015">
        <v>1.1000000000000001</v>
      </c>
      <c r="O2015" t="s">
        <v>60</v>
      </c>
      <c r="P2015" t="s">
        <v>61</v>
      </c>
      <c r="Q2015" t="str">
        <f t="shared" si="95"/>
        <v>November-February</v>
      </c>
    </row>
    <row r="2016" spans="1:17" x14ac:dyDescent="0.3">
      <c r="A2016">
        <v>2023</v>
      </c>
      <c r="B2016" t="s">
        <v>17</v>
      </c>
      <c r="C2016" t="s">
        <v>25</v>
      </c>
      <c r="D2016" t="s">
        <v>29</v>
      </c>
      <c r="E2016" t="str">
        <f t="shared" si="93"/>
        <v>Domestic</v>
      </c>
      <c r="F2016" t="s">
        <v>43</v>
      </c>
      <c r="G2016">
        <v>2</v>
      </c>
      <c r="H2016" t="s">
        <v>46</v>
      </c>
      <c r="I2016" s="3">
        <f t="shared" si="94"/>
        <v>216.85</v>
      </c>
      <c r="J2016" s="3">
        <v>433.7</v>
      </c>
      <c r="K2016" t="s">
        <v>48</v>
      </c>
      <c r="L2016" t="s">
        <v>53</v>
      </c>
      <c r="M2016" t="s">
        <v>56</v>
      </c>
      <c r="N2016">
        <v>1.1000000000000001</v>
      </c>
      <c r="O2016" t="s">
        <v>60</v>
      </c>
      <c r="P2016" t="s">
        <v>61</v>
      </c>
      <c r="Q2016" t="str">
        <f t="shared" si="95"/>
        <v>November-February</v>
      </c>
    </row>
    <row r="2017" spans="1:17" x14ac:dyDescent="0.3">
      <c r="A2017">
        <v>2025</v>
      </c>
      <c r="B2017" t="s">
        <v>15</v>
      </c>
      <c r="C2017" t="s">
        <v>16</v>
      </c>
      <c r="D2017" t="s">
        <v>29</v>
      </c>
      <c r="E2017" t="str">
        <f t="shared" si="93"/>
        <v>Domestic</v>
      </c>
      <c r="F2017" t="s">
        <v>40</v>
      </c>
      <c r="G2017">
        <v>14</v>
      </c>
      <c r="H2017" t="s">
        <v>47</v>
      </c>
      <c r="I2017" s="3">
        <f t="shared" si="94"/>
        <v>29.3</v>
      </c>
      <c r="J2017" s="3">
        <v>410.2</v>
      </c>
      <c r="K2017" t="s">
        <v>48</v>
      </c>
      <c r="L2017" t="s">
        <v>55</v>
      </c>
      <c r="M2017" t="s">
        <v>56</v>
      </c>
      <c r="N2017">
        <v>2.9</v>
      </c>
      <c r="O2017" t="s">
        <v>59</v>
      </c>
      <c r="P2017" t="s">
        <v>61</v>
      </c>
      <c r="Q2017" t="str">
        <f t="shared" si="95"/>
        <v>November-February</v>
      </c>
    </row>
    <row r="2018" spans="1:17" x14ac:dyDescent="0.3">
      <c r="A2018">
        <v>2018</v>
      </c>
      <c r="B2018" t="s">
        <v>17</v>
      </c>
      <c r="C2018" t="s">
        <v>25</v>
      </c>
      <c r="D2018" t="s">
        <v>31</v>
      </c>
      <c r="E2018" t="str">
        <f t="shared" si="93"/>
        <v>Foreign</v>
      </c>
      <c r="F2018" t="s">
        <v>40</v>
      </c>
      <c r="G2018">
        <v>8</v>
      </c>
      <c r="H2018" t="s">
        <v>45</v>
      </c>
      <c r="I2018" s="3">
        <f t="shared" si="94"/>
        <v>33.04</v>
      </c>
      <c r="J2018" s="3">
        <v>264.32</v>
      </c>
      <c r="K2018" t="s">
        <v>49</v>
      </c>
      <c r="L2018" t="s">
        <v>55</v>
      </c>
      <c r="M2018" t="s">
        <v>58</v>
      </c>
      <c r="N2018">
        <v>3.6</v>
      </c>
      <c r="O2018" t="s">
        <v>60</v>
      </c>
      <c r="P2018" t="s">
        <v>62</v>
      </c>
      <c r="Q2018" t="str">
        <f t="shared" si="95"/>
        <v>March-June</v>
      </c>
    </row>
    <row r="2019" spans="1:17" x14ac:dyDescent="0.3">
      <c r="A2019">
        <v>2016</v>
      </c>
      <c r="B2019" t="s">
        <v>19</v>
      </c>
      <c r="C2019" t="s">
        <v>25</v>
      </c>
      <c r="D2019" t="s">
        <v>32</v>
      </c>
      <c r="E2019" t="str">
        <f t="shared" si="93"/>
        <v>Foreign</v>
      </c>
      <c r="F2019" t="s">
        <v>39</v>
      </c>
      <c r="G2019">
        <v>10</v>
      </c>
      <c r="H2019" t="s">
        <v>44</v>
      </c>
      <c r="I2019" s="3">
        <f t="shared" si="94"/>
        <v>288.18</v>
      </c>
      <c r="J2019" s="3">
        <v>2881.8</v>
      </c>
      <c r="K2019" t="s">
        <v>50</v>
      </c>
      <c r="L2019" t="s">
        <v>52</v>
      </c>
      <c r="M2019" t="s">
        <v>58</v>
      </c>
      <c r="N2019">
        <v>4.8</v>
      </c>
      <c r="O2019" t="s">
        <v>60</v>
      </c>
      <c r="P2019" t="s">
        <v>62</v>
      </c>
      <c r="Q2019" t="str">
        <f t="shared" si="95"/>
        <v>March-June</v>
      </c>
    </row>
    <row r="2020" spans="1:17" x14ac:dyDescent="0.3">
      <c r="A2020">
        <v>2020</v>
      </c>
      <c r="B2020" t="s">
        <v>16</v>
      </c>
      <c r="C2020" t="s">
        <v>28</v>
      </c>
      <c r="D2020" t="s">
        <v>32</v>
      </c>
      <c r="E2020" t="str">
        <f t="shared" si="93"/>
        <v>Foreign</v>
      </c>
      <c r="F2020" t="s">
        <v>41</v>
      </c>
      <c r="G2020">
        <v>6</v>
      </c>
      <c r="H2020" t="s">
        <v>45</v>
      </c>
      <c r="I2020" s="3">
        <f t="shared" si="94"/>
        <v>214.55999999999997</v>
      </c>
      <c r="J2020" s="3">
        <v>1287.3599999999999</v>
      </c>
      <c r="K2020" t="s">
        <v>51</v>
      </c>
      <c r="L2020" t="s">
        <v>53</v>
      </c>
      <c r="M2020" t="s">
        <v>57</v>
      </c>
      <c r="N2020">
        <v>1.1000000000000001</v>
      </c>
      <c r="O2020" t="s">
        <v>60</v>
      </c>
      <c r="P2020" t="s">
        <v>61</v>
      </c>
      <c r="Q2020" t="str">
        <f t="shared" si="95"/>
        <v>July-October</v>
      </c>
    </row>
    <row r="2021" spans="1:17" x14ac:dyDescent="0.3">
      <c r="A2021">
        <v>2018</v>
      </c>
      <c r="B2021" t="s">
        <v>21</v>
      </c>
      <c r="C2021" t="s">
        <v>24</v>
      </c>
      <c r="D2021" t="s">
        <v>33</v>
      </c>
      <c r="E2021" t="str">
        <f t="shared" si="93"/>
        <v>Foreign</v>
      </c>
      <c r="F2021" t="s">
        <v>40</v>
      </c>
      <c r="G2021">
        <v>7</v>
      </c>
      <c r="H2021" t="s">
        <v>45</v>
      </c>
      <c r="I2021" s="3">
        <f t="shared" si="94"/>
        <v>110.87</v>
      </c>
      <c r="J2021" s="3">
        <v>776.09</v>
      </c>
      <c r="K2021" t="s">
        <v>48</v>
      </c>
      <c r="L2021" t="s">
        <v>55</v>
      </c>
      <c r="M2021" t="s">
        <v>58</v>
      </c>
      <c r="N2021">
        <v>5</v>
      </c>
      <c r="O2021" t="s">
        <v>60</v>
      </c>
      <c r="P2021" t="s">
        <v>61</v>
      </c>
      <c r="Q2021" t="str">
        <f t="shared" si="95"/>
        <v>March-June</v>
      </c>
    </row>
    <row r="2022" spans="1:17" x14ac:dyDescent="0.3">
      <c r="A2022">
        <v>2020</v>
      </c>
      <c r="B2022" t="s">
        <v>17</v>
      </c>
      <c r="C2022" t="s">
        <v>27</v>
      </c>
      <c r="D2022" t="s">
        <v>33</v>
      </c>
      <c r="E2022" t="str">
        <f t="shared" si="93"/>
        <v>Foreign</v>
      </c>
      <c r="F2022" t="s">
        <v>41</v>
      </c>
      <c r="G2022">
        <v>7</v>
      </c>
      <c r="H2022" t="s">
        <v>47</v>
      </c>
      <c r="I2022" s="3">
        <f t="shared" si="94"/>
        <v>207.57</v>
      </c>
      <c r="J2022" s="3">
        <v>1452.99</v>
      </c>
      <c r="K2022" t="s">
        <v>48</v>
      </c>
      <c r="L2022" t="s">
        <v>53</v>
      </c>
      <c r="M2022" t="s">
        <v>57</v>
      </c>
      <c r="N2022">
        <v>2.9</v>
      </c>
      <c r="O2022" t="s">
        <v>59</v>
      </c>
      <c r="P2022" t="s">
        <v>61</v>
      </c>
      <c r="Q2022" t="str">
        <f t="shared" si="95"/>
        <v>July-October</v>
      </c>
    </row>
    <row r="2023" spans="1:17" x14ac:dyDescent="0.3">
      <c r="A2023">
        <v>2017</v>
      </c>
      <c r="B2023" t="s">
        <v>15</v>
      </c>
      <c r="C2023" t="s">
        <v>26</v>
      </c>
      <c r="D2023" t="s">
        <v>29</v>
      </c>
      <c r="E2023" t="str">
        <f t="shared" si="93"/>
        <v>Domestic</v>
      </c>
      <c r="F2023" t="s">
        <v>39</v>
      </c>
      <c r="G2023">
        <v>2</v>
      </c>
      <c r="H2023" t="s">
        <v>45</v>
      </c>
      <c r="I2023" s="3">
        <f t="shared" si="94"/>
        <v>256.83</v>
      </c>
      <c r="J2023" s="3">
        <v>513.66</v>
      </c>
      <c r="K2023" t="s">
        <v>51</v>
      </c>
      <c r="L2023" t="s">
        <v>53</v>
      </c>
      <c r="M2023" t="s">
        <v>58</v>
      </c>
      <c r="N2023">
        <v>4.0999999999999996</v>
      </c>
      <c r="O2023" t="s">
        <v>59</v>
      </c>
      <c r="P2023" t="s">
        <v>63</v>
      </c>
      <c r="Q2023" t="str">
        <f t="shared" si="95"/>
        <v>March-June</v>
      </c>
    </row>
    <row r="2024" spans="1:17" x14ac:dyDescent="0.3">
      <c r="A2024">
        <v>2020</v>
      </c>
      <c r="B2024" t="s">
        <v>18</v>
      </c>
      <c r="C2024" t="s">
        <v>22</v>
      </c>
      <c r="D2024" t="s">
        <v>34</v>
      </c>
      <c r="E2024" t="str">
        <f t="shared" si="93"/>
        <v>Foreign</v>
      </c>
      <c r="F2024" t="s">
        <v>43</v>
      </c>
      <c r="G2024">
        <v>14</v>
      </c>
      <c r="H2024" t="s">
        <v>47</v>
      </c>
      <c r="I2024" s="3">
        <f t="shared" si="94"/>
        <v>263.85000000000008</v>
      </c>
      <c r="J2024" s="3">
        <v>3693.900000000001</v>
      </c>
      <c r="K2024" t="s">
        <v>51</v>
      </c>
      <c r="L2024" t="s">
        <v>52</v>
      </c>
      <c r="M2024" t="s">
        <v>57</v>
      </c>
      <c r="N2024">
        <v>3.6</v>
      </c>
      <c r="O2024" t="s">
        <v>59</v>
      </c>
      <c r="P2024" t="s">
        <v>61</v>
      </c>
      <c r="Q2024" t="str">
        <f t="shared" si="95"/>
        <v>July-October</v>
      </c>
    </row>
    <row r="2025" spans="1:17" x14ac:dyDescent="0.3">
      <c r="A2025">
        <v>2016</v>
      </c>
      <c r="B2025" t="s">
        <v>16</v>
      </c>
      <c r="C2025" t="s">
        <v>28</v>
      </c>
      <c r="D2025" t="s">
        <v>32</v>
      </c>
      <c r="E2025" t="str">
        <f t="shared" si="93"/>
        <v>Foreign</v>
      </c>
      <c r="F2025" t="s">
        <v>40</v>
      </c>
      <c r="G2025">
        <v>11</v>
      </c>
      <c r="H2025" t="s">
        <v>44</v>
      </c>
      <c r="I2025" s="3">
        <f t="shared" si="94"/>
        <v>25.75</v>
      </c>
      <c r="J2025" s="3">
        <v>283.25</v>
      </c>
      <c r="K2025" t="s">
        <v>51</v>
      </c>
      <c r="L2025" t="s">
        <v>55</v>
      </c>
      <c r="M2025" t="s">
        <v>56</v>
      </c>
      <c r="N2025">
        <v>2</v>
      </c>
      <c r="O2025" t="s">
        <v>59</v>
      </c>
      <c r="P2025" t="s">
        <v>63</v>
      </c>
      <c r="Q2025" t="str">
        <f t="shared" si="95"/>
        <v>November-February</v>
      </c>
    </row>
    <row r="2026" spans="1:17" x14ac:dyDescent="0.3">
      <c r="A2026">
        <v>2016</v>
      </c>
      <c r="B2026" t="s">
        <v>17</v>
      </c>
      <c r="C2026" t="s">
        <v>28</v>
      </c>
      <c r="D2026" t="s">
        <v>31</v>
      </c>
      <c r="E2026" t="str">
        <f t="shared" si="93"/>
        <v>Foreign</v>
      </c>
      <c r="F2026" t="s">
        <v>42</v>
      </c>
      <c r="G2026">
        <v>2</v>
      </c>
      <c r="H2026" t="s">
        <v>47</v>
      </c>
      <c r="I2026" s="3">
        <f t="shared" si="94"/>
        <v>249.1</v>
      </c>
      <c r="J2026" s="3">
        <v>498.2</v>
      </c>
      <c r="K2026" t="s">
        <v>51</v>
      </c>
      <c r="L2026" t="s">
        <v>52</v>
      </c>
      <c r="M2026" t="s">
        <v>57</v>
      </c>
      <c r="N2026">
        <v>2.2999999999999998</v>
      </c>
      <c r="O2026" t="s">
        <v>60</v>
      </c>
      <c r="P2026" t="s">
        <v>62</v>
      </c>
      <c r="Q2026" t="str">
        <f t="shared" si="95"/>
        <v>July-October</v>
      </c>
    </row>
    <row r="2027" spans="1:17" x14ac:dyDescent="0.3">
      <c r="A2027">
        <v>2023</v>
      </c>
      <c r="B2027" t="s">
        <v>21</v>
      </c>
      <c r="C2027" t="s">
        <v>25</v>
      </c>
      <c r="D2027" t="s">
        <v>29</v>
      </c>
      <c r="E2027" t="str">
        <f t="shared" si="93"/>
        <v>Domestic</v>
      </c>
      <c r="F2027" t="s">
        <v>42</v>
      </c>
      <c r="G2027">
        <v>4</v>
      </c>
      <c r="H2027" t="s">
        <v>46</v>
      </c>
      <c r="I2027" s="3">
        <f t="shared" si="94"/>
        <v>258.89999999999998</v>
      </c>
      <c r="J2027" s="3">
        <v>1035.5999999999999</v>
      </c>
      <c r="K2027" t="s">
        <v>50</v>
      </c>
      <c r="L2027" t="s">
        <v>54</v>
      </c>
      <c r="M2027" t="s">
        <v>58</v>
      </c>
      <c r="N2027">
        <v>3.4</v>
      </c>
      <c r="O2027" t="s">
        <v>59</v>
      </c>
      <c r="P2027" t="s">
        <v>62</v>
      </c>
      <c r="Q2027" t="str">
        <f t="shared" si="95"/>
        <v>March-June</v>
      </c>
    </row>
    <row r="2028" spans="1:17" x14ac:dyDescent="0.3">
      <c r="A2028">
        <v>2021</v>
      </c>
      <c r="B2028" t="s">
        <v>18</v>
      </c>
      <c r="C2028" t="s">
        <v>22</v>
      </c>
      <c r="D2028" t="s">
        <v>35</v>
      </c>
      <c r="E2028" t="str">
        <f t="shared" si="93"/>
        <v>Foreign</v>
      </c>
      <c r="F2028" t="s">
        <v>42</v>
      </c>
      <c r="G2028">
        <v>6</v>
      </c>
      <c r="H2028" t="s">
        <v>44</v>
      </c>
      <c r="I2028" s="3">
        <f t="shared" si="94"/>
        <v>186.76</v>
      </c>
      <c r="J2028" s="3">
        <v>1120.56</v>
      </c>
      <c r="K2028" t="s">
        <v>48</v>
      </c>
      <c r="L2028" t="s">
        <v>55</v>
      </c>
      <c r="M2028" t="s">
        <v>57</v>
      </c>
      <c r="N2028">
        <v>1.4</v>
      </c>
      <c r="O2028" t="s">
        <v>59</v>
      </c>
      <c r="P2028" t="s">
        <v>62</v>
      </c>
      <c r="Q2028" t="str">
        <f t="shared" si="95"/>
        <v>July-October</v>
      </c>
    </row>
    <row r="2029" spans="1:17" x14ac:dyDescent="0.3">
      <c r="A2029">
        <v>2017</v>
      </c>
      <c r="B2029" t="s">
        <v>19</v>
      </c>
      <c r="C2029" t="s">
        <v>24</v>
      </c>
      <c r="D2029" t="s">
        <v>30</v>
      </c>
      <c r="E2029" t="str">
        <f t="shared" si="93"/>
        <v>Foreign</v>
      </c>
      <c r="F2029" t="s">
        <v>42</v>
      </c>
      <c r="G2029">
        <v>4</v>
      </c>
      <c r="H2029" t="s">
        <v>47</v>
      </c>
      <c r="I2029" s="3">
        <f t="shared" si="94"/>
        <v>154.37</v>
      </c>
      <c r="J2029" s="3">
        <v>617.48</v>
      </c>
      <c r="K2029" t="s">
        <v>49</v>
      </c>
      <c r="L2029" t="s">
        <v>53</v>
      </c>
      <c r="M2029" t="s">
        <v>58</v>
      </c>
      <c r="N2029">
        <v>4.0999999999999996</v>
      </c>
      <c r="O2029" t="s">
        <v>59</v>
      </c>
      <c r="P2029" t="s">
        <v>63</v>
      </c>
      <c r="Q2029" t="str">
        <f t="shared" si="95"/>
        <v>March-June</v>
      </c>
    </row>
    <row r="2030" spans="1:17" x14ac:dyDescent="0.3">
      <c r="A2030">
        <v>2025</v>
      </c>
      <c r="B2030" t="s">
        <v>21</v>
      </c>
      <c r="C2030" t="s">
        <v>28</v>
      </c>
      <c r="D2030" t="s">
        <v>31</v>
      </c>
      <c r="E2030" t="str">
        <f t="shared" si="93"/>
        <v>Foreign</v>
      </c>
      <c r="F2030" t="s">
        <v>42</v>
      </c>
      <c r="G2030">
        <v>6</v>
      </c>
      <c r="H2030" t="s">
        <v>44</v>
      </c>
      <c r="I2030" s="3">
        <f t="shared" si="94"/>
        <v>51.080000000000005</v>
      </c>
      <c r="J2030" s="3">
        <v>306.48</v>
      </c>
      <c r="K2030" t="s">
        <v>51</v>
      </c>
      <c r="L2030" t="s">
        <v>53</v>
      </c>
      <c r="M2030" t="s">
        <v>56</v>
      </c>
      <c r="N2030">
        <v>4.2</v>
      </c>
      <c r="O2030" t="s">
        <v>60</v>
      </c>
      <c r="P2030" t="s">
        <v>62</v>
      </c>
      <c r="Q2030" t="str">
        <f t="shared" si="95"/>
        <v>November-February</v>
      </c>
    </row>
    <row r="2031" spans="1:17" x14ac:dyDescent="0.3">
      <c r="A2031">
        <v>2015</v>
      </c>
      <c r="B2031" t="s">
        <v>18</v>
      </c>
      <c r="C2031" t="s">
        <v>16</v>
      </c>
      <c r="D2031" t="s">
        <v>33</v>
      </c>
      <c r="E2031" t="str">
        <f t="shared" si="93"/>
        <v>Foreign</v>
      </c>
      <c r="F2031" t="s">
        <v>42</v>
      </c>
      <c r="G2031">
        <v>5</v>
      </c>
      <c r="H2031" t="s">
        <v>45</v>
      </c>
      <c r="I2031" s="3">
        <f t="shared" si="94"/>
        <v>87.09</v>
      </c>
      <c r="J2031" s="3">
        <v>435.45</v>
      </c>
      <c r="K2031" t="s">
        <v>49</v>
      </c>
      <c r="L2031" t="s">
        <v>55</v>
      </c>
      <c r="M2031" t="s">
        <v>56</v>
      </c>
      <c r="N2031">
        <v>4.3</v>
      </c>
      <c r="O2031" t="s">
        <v>60</v>
      </c>
      <c r="P2031" t="s">
        <v>63</v>
      </c>
      <c r="Q2031" t="str">
        <f t="shared" si="95"/>
        <v>November-February</v>
      </c>
    </row>
    <row r="2032" spans="1:17" x14ac:dyDescent="0.3">
      <c r="A2032">
        <v>2022</v>
      </c>
      <c r="B2032" t="s">
        <v>19</v>
      </c>
      <c r="C2032" t="s">
        <v>24</v>
      </c>
      <c r="D2032" t="s">
        <v>36</v>
      </c>
      <c r="E2032" t="str">
        <f t="shared" si="93"/>
        <v>Foreign</v>
      </c>
      <c r="F2032" t="s">
        <v>42</v>
      </c>
      <c r="G2032">
        <v>6</v>
      </c>
      <c r="H2032" t="s">
        <v>44</v>
      </c>
      <c r="I2032" s="3">
        <f t="shared" si="94"/>
        <v>157.34</v>
      </c>
      <c r="J2032" s="3">
        <v>944.04</v>
      </c>
      <c r="K2032" t="s">
        <v>49</v>
      </c>
      <c r="L2032" t="s">
        <v>52</v>
      </c>
      <c r="M2032" t="s">
        <v>58</v>
      </c>
      <c r="N2032">
        <v>4.4000000000000004</v>
      </c>
      <c r="O2032" t="s">
        <v>60</v>
      </c>
      <c r="P2032" t="s">
        <v>61</v>
      </c>
      <c r="Q2032" t="str">
        <f t="shared" si="95"/>
        <v>March-June</v>
      </c>
    </row>
    <row r="2033" spans="1:17" x14ac:dyDescent="0.3">
      <c r="A2033">
        <v>2020</v>
      </c>
      <c r="B2033" t="s">
        <v>19</v>
      </c>
      <c r="C2033" t="s">
        <v>22</v>
      </c>
      <c r="D2033" t="s">
        <v>32</v>
      </c>
      <c r="E2033" t="str">
        <f t="shared" si="93"/>
        <v>Foreign</v>
      </c>
      <c r="F2033" t="s">
        <v>40</v>
      </c>
      <c r="G2033">
        <v>9</v>
      </c>
      <c r="H2033" t="s">
        <v>47</v>
      </c>
      <c r="I2033" s="3">
        <f t="shared" si="94"/>
        <v>262.22000000000003</v>
      </c>
      <c r="J2033" s="3">
        <v>2359.98</v>
      </c>
      <c r="K2033" t="s">
        <v>49</v>
      </c>
      <c r="L2033" t="s">
        <v>53</v>
      </c>
      <c r="M2033" t="s">
        <v>57</v>
      </c>
      <c r="N2033">
        <v>3.8</v>
      </c>
      <c r="O2033" t="s">
        <v>59</v>
      </c>
      <c r="P2033" t="s">
        <v>63</v>
      </c>
      <c r="Q2033" t="str">
        <f t="shared" si="95"/>
        <v>July-October</v>
      </c>
    </row>
    <row r="2034" spans="1:17" x14ac:dyDescent="0.3">
      <c r="A2034">
        <v>2021</v>
      </c>
      <c r="B2034" t="s">
        <v>16</v>
      </c>
      <c r="C2034" t="s">
        <v>25</v>
      </c>
      <c r="D2034" t="s">
        <v>30</v>
      </c>
      <c r="E2034" t="str">
        <f t="shared" si="93"/>
        <v>Foreign</v>
      </c>
      <c r="F2034" t="s">
        <v>42</v>
      </c>
      <c r="G2034">
        <v>6</v>
      </c>
      <c r="H2034" t="s">
        <v>45</v>
      </c>
      <c r="I2034" s="3">
        <f t="shared" si="94"/>
        <v>244.88</v>
      </c>
      <c r="J2034" s="3">
        <v>1469.28</v>
      </c>
      <c r="K2034" t="s">
        <v>50</v>
      </c>
      <c r="L2034" t="s">
        <v>55</v>
      </c>
      <c r="M2034" t="s">
        <v>56</v>
      </c>
      <c r="N2034">
        <v>4</v>
      </c>
      <c r="O2034" t="s">
        <v>59</v>
      </c>
      <c r="P2034" t="s">
        <v>62</v>
      </c>
      <c r="Q2034" t="str">
        <f t="shared" si="95"/>
        <v>November-February</v>
      </c>
    </row>
    <row r="2035" spans="1:17" x14ac:dyDescent="0.3">
      <c r="A2035">
        <v>2023</v>
      </c>
      <c r="B2035" t="s">
        <v>21</v>
      </c>
      <c r="C2035" t="s">
        <v>24</v>
      </c>
      <c r="D2035" t="s">
        <v>36</v>
      </c>
      <c r="E2035" t="str">
        <f t="shared" si="93"/>
        <v>Foreign</v>
      </c>
      <c r="F2035" t="s">
        <v>42</v>
      </c>
      <c r="G2035">
        <v>6</v>
      </c>
      <c r="H2035" t="s">
        <v>46</v>
      </c>
      <c r="I2035" s="3">
        <f t="shared" si="94"/>
        <v>158.86000000000001</v>
      </c>
      <c r="J2035" s="3">
        <v>953.16000000000008</v>
      </c>
      <c r="K2035" t="s">
        <v>51</v>
      </c>
      <c r="L2035" t="s">
        <v>53</v>
      </c>
      <c r="M2035" t="s">
        <v>57</v>
      </c>
      <c r="N2035">
        <v>3.4</v>
      </c>
      <c r="O2035" t="s">
        <v>60</v>
      </c>
      <c r="P2035" t="s">
        <v>62</v>
      </c>
      <c r="Q2035" t="str">
        <f t="shared" si="95"/>
        <v>July-October</v>
      </c>
    </row>
    <row r="2036" spans="1:17" x14ac:dyDescent="0.3">
      <c r="A2036">
        <v>2019</v>
      </c>
      <c r="B2036" t="s">
        <v>17</v>
      </c>
      <c r="C2036" t="s">
        <v>25</v>
      </c>
      <c r="D2036" t="s">
        <v>29</v>
      </c>
      <c r="E2036" t="str">
        <f t="shared" si="93"/>
        <v>Domestic</v>
      </c>
      <c r="F2036" t="s">
        <v>39</v>
      </c>
      <c r="G2036">
        <v>11</v>
      </c>
      <c r="H2036" t="s">
        <v>44</v>
      </c>
      <c r="I2036" s="3">
        <f t="shared" si="94"/>
        <v>239.98000000000002</v>
      </c>
      <c r="J2036" s="3">
        <v>2639.78</v>
      </c>
      <c r="K2036" t="s">
        <v>49</v>
      </c>
      <c r="L2036" t="s">
        <v>52</v>
      </c>
      <c r="M2036" t="s">
        <v>56</v>
      </c>
      <c r="N2036">
        <v>1.9</v>
      </c>
      <c r="O2036" t="s">
        <v>59</v>
      </c>
      <c r="P2036" t="s">
        <v>62</v>
      </c>
      <c r="Q2036" t="str">
        <f t="shared" si="95"/>
        <v>November-February</v>
      </c>
    </row>
    <row r="2037" spans="1:17" x14ac:dyDescent="0.3">
      <c r="A2037">
        <v>2015</v>
      </c>
      <c r="B2037" t="s">
        <v>17</v>
      </c>
      <c r="C2037" t="s">
        <v>16</v>
      </c>
      <c r="D2037" t="s">
        <v>30</v>
      </c>
      <c r="E2037" t="str">
        <f t="shared" si="93"/>
        <v>Foreign</v>
      </c>
      <c r="F2037" t="s">
        <v>40</v>
      </c>
      <c r="G2037">
        <v>11</v>
      </c>
      <c r="H2037" t="s">
        <v>47</v>
      </c>
      <c r="I2037" s="3">
        <f t="shared" si="94"/>
        <v>234.41000000000003</v>
      </c>
      <c r="J2037" s="3">
        <v>2578.5100000000002</v>
      </c>
      <c r="K2037" t="s">
        <v>49</v>
      </c>
      <c r="L2037" t="s">
        <v>55</v>
      </c>
      <c r="M2037" t="s">
        <v>56</v>
      </c>
      <c r="N2037">
        <v>1.3</v>
      </c>
      <c r="O2037" t="s">
        <v>60</v>
      </c>
      <c r="P2037" t="s">
        <v>63</v>
      </c>
      <c r="Q2037" t="str">
        <f t="shared" si="95"/>
        <v>November-February</v>
      </c>
    </row>
    <row r="2038" spans="1:17" x14ac:dyDescent="0.3">
      <c r="A2038">
        <v>2024</v>
      </c>
      <c r="B2038" t="s">
        <v>15</v>
      </c>
      <c r="C2038" t="s">
        <v>26</v>
      </c>
      <c r="D2038" t="s">
        <v>34</v>
      </c>
      <c r="E2038" t="str">
        <f t="shared" si="93"/>
        <v>Foreign</v>
      </c>
      <c r="F2038" t="s">
        <v>39</v>
      </c>
      <c r="G2038">
        <v>8</v>
      </c>
      <c r="H2038" t="s">
        <v>44</v>
      </c>
      <c r="I2038" s="3">
        <f t="shared" si="94"/>
        <v>182.12</v>
      </c>
      <c r="J2038" s="3">
        <v>1456.96</v>
      </c>
      <c r="K2038" t="s">
        <v>48</v>
      </c>
      <c r="L2038" t="s">
        <v>52</v>
      </c>
      <c r="M2038" t="s">
        <v>57</v>
      </c>
      <c r="N2038">
        <v>1.7</v>
      </c>
      <c r="O2038" t="s">
        <v>60</v>
      </c>
      <c r="P2038" t="s">
        <v>62</v>
      </c>
      <c r="Q2038" t="str">
        <f t="shared" si="95"/>
        <v>July-October</v>
      </c>
    </row>
    <row r="2039" spans="1:17" x14ac:dyDescent="0.3">
      <c r="A2039">
        <v>2021</v>
      </c>
      <c r="B2039" t="s">
        <v>18</v>
      </c>
      <c r="C2039" t="s">
        <v>25</v>
      </c>
      <c r="D2039" t="s">
        <v>29</v>
      </c>
      <c r="E2039" t="str">
        <f t="shared" si="93"/>
        <v>Domestic</v>
      </c>
      <c r="F2039" t="s">
        <v>41</v>
      </c>
      <c r="G2039">
        <v>5</v>
      </c>
      <c r="H2039" t="s">
        <v>44</v>
      </c>
      <c r="I2039" s="3">
        <f t="shared" si="94"/>
        <v>81.69</v>
      </c>
      <c r="J2039" s="3">
        <v>408.45</v>
      </c>
      <c r="K2039" t="s">
        <v>51</v>
      </c>
      <c r="L2039" t="s">
        <v>52</v>
      </c>
      <c r="M2039" t="s">
        <v>58</v>
      </c>
      <c r="N2039">
        <v>1.8</v>
      </c>
      <c r="O2039" t="s">
        <v>60</v>
      </c>
      <c r="P2039" t="s">
        <v>61</v>
      </c>
      <c r="Q2039" t="str">
        <f t="shared" si="95"/>
        <v>March-June</v>
      </c>
    </row>
    <row r="2040" spans="1:17" x14ac:dyDescent="0.3">
      <c r="A2040">
        <v>2019</v>
      </c>
      <c r="B2040" t="s">
        <v>15</v>
      </c>
      <c r="C2040" t="s">
        <v>25</v>
      </c>
      <c r="D2040" t="s">
        <v>32</v>
      </c>
      <c r="E2040" t="str">
        <f t="shared" si="93"/>
        <v>Foreign</v>
      </c>
      <c r="F2040" t="s">
        <v>42</v>
      </c>
      <c r="G2040">
        <v>5</v>
      </c>
      <c r="H2040" t="s">
        <v>47</v>
      </c>
      <c r="I2040" s="3">
        <f t="shared" si="94"/>
        <v>117.44000000000001</v>
      </c>
      <c r="J2040" s="3">
        <v>587.20000000000005</v>
      </c>
      <c r="K2040" t="s">
        <v>50</v>
      </c>
      <c r="L2040" t="s">
        <v>55</v>
      </c>
      <c r="M2040" t="s">
        <v>58</v>
      </c>
      <c r="N2040">
        <v>4</v>
      </c>
      <c r="O2040" t="s">
        <v>59</v>
      </c>
      <c r="P2040" t="s">
        <v>62</v>
      </c>
      <c r="Q2040" t="str">
        <f t="shared" si="95"/>
        <v>March-June</v>
      </c>
    </row>
    <row r="2041" spans="1:17" x14ac:dyDescent="0.3">
      <c r="A2041">
        <v>2017</v>
      </c>
      <c r="B2041" t="s">
        <v>20</v>
      </c>
      <c r="C2041" t="s">
        <v>23</v>
      </c>
      <c r="D2041" t="s">
        <v>34</v>
      </c>
      <c r="E2041" t="str">
        <f t="shared" si="93"/>
        <v>Foreign</v>
      </c>
      <c r="F2041" t="s">
        <v>43</v>
      </c>
      <c r="G2041">
        <v>10</v>
      </c>
      <c r="H2041" t="s">
        <v>46</v>
      </c>
      <c r="I2041" s="3">
        <f t="shared" si="94"/>
        <v>65.94</v>
      </c>
      <c r="J2041" s="3">
        <v>659.4</v>
      </c>
      <c r="K2041" t="s">
        <v>51</v>
      </c>
      <c r="L2041" t="s">
        <v>52</v>
      </c>
      <c r="M2041" t="s">
        <v>58</v>
      </c>
      <c r="N2041">
        <v>4.8</v>
      </c>
      <c r="O2041" t="s">
        <v>59</v>
      </c>
      <c r="P2041" t="s">
        <v>62</v>
      </c>
      <c r="Q2041" t="str">
        <f t="shared" si="95"/>
        <v>March-June</v>
      </c>
    </row>
    <row r="2042" spans="1:17" x14ac:dyDescent="0.3">
      <c r="A2042">
        <v>2023</v>
      </c>
      <c r="B2042" t="s">
        <v>17</v>
      </c>
      <c r="C2042" t="s">
        <v>22</v>
      </c>
      <c r="D2042" t="s">
        <v>29</v>
      </c>
      <c r="E2042" t="str">
        <f t="shared" si="93"/>
        <v>Domestic</v>
      </c>
      <c r="F2042" t="s">
        <v>42</v>
      </c>
      <c r="G2042">
        <v>13</v>
      </c>
      <c r="H2042" t="s">
        <v>47</v>
      </c>
      <c r="I2042" s="3">
        <f t="shared" si="94"/>
        <v>22</v>
      </c>
      <c r="J2042" s="3">
        <v>286</v>
      </c>
      <c r="K2042" t="s">
        <v>51</v>
      </c>
      <c r="L2042" t="s">
        <v>52</v>
      </c>
      <c r="M2042" t="s">
        <v>58</v>
      </c>
      <c r="N2042">
        <v>4.3</v>
      </c>
      <c r="O2042" t="s">
        <v>60</v>
      </c>
      <c r="P2042" t="s">
        <v>63</v>
      </c>
      <c r="Q2042" t="str">
        <f t="shared" si="95"/>
        <v>March-June</v>
      </c>
    </row>
    <row r="2043" spans="1:17" x14ac:dyDescent="0.3">
      <c r="A2043">
        <v>2015</v>
      </c>
      <c r="B2043" t="s">
        <v>18</v>
      </c>
      <c r="C2043" t="s">
        <v>16</v>
      </c>
      <c r="D2043" t="s">
        <v>30</v>
      </c>
      <c r="E2043" t="str">
        <f t="shared" si="93"/>
        <v>Foreign</v>
      </c>
      <c r="F2043" t="s">
        <v>42</v>
      </c>
      <c r="G2043">
        <v>11</v>
      </c>
      <c r="H2043" t="s">
        <v>44</v>
      </c>
      <c r="I2043" s="3">
        <f t="shared" si="94"/>
        <v>42.550000000000004</v>
      </c>
      <c r="J2043" s="3">
        <v>468.05</v>
      </c>
      <c r="K2043" t="s">
        <v>51</v>
      </c>
      <c r="L2043" t="s">
        <v>52</v>
      </c>
      <c r="M2043" t="s">
        <v>57</v>
      </c>
      <c r="N2043">
        <v>5</v>
      </c>
      <c r="O2043" t="s">
        <v>59</v>
      </c>
      <c r="P2043" t="s">
        <v>62</v>
      </c>
      <c r="Q2043" t="str">
        <f t="shared" si="95"/>
        <v>July-October</v>
      </c>
    </row>
    <row r="2044" spans="1:17" x14ac:dyDescent="0.3">
      <c r="A2044">
        <v>2015</v>
      </c>
      <c r="B2044" t="s">
        <v>16</v>
      </c>
      <c r="C2044" t="s">
        <v>22</v>
      </c>
      <c r="D2044" t="s">
        <v>34</v>
      </c>
      <c r="E2044" t="str">
        <f t="shared" si="93"/>
        <v>Foreign</v>
      </c>
      <c r="F2044" t="s">
        <v>39</v>
      </c>
      <c r="G2044">
        <v>1</v>
      </c>
      <c r="H2044" t="s">
        <v>46</v>
      </c>
      <c r="I2044" s="3">
        <f t="shared" si="94"/>
        <v>232.7</v>
      </c>
      <c r="J2044" s="3">
        <v>232.7</v>
      </c>
      <c r="K2044" t="s">
        <v>51</v>
      </c>
      <c r="L2044" t="s">
        <v>53</v>
      </c>
      <c r="M2044" t="s">
        <v>57</v>
      </c>
      <c r="N2044">
        <v>1.2</v>
      </c>
      <c r="O2044" t="s">
        <v>59</v>
      </c>
      <c r="P2044" t="s">
        <v>63</v>
      </c>
      <c r="Q2044" t="str">
        <f t="shared" si="95"/>
        <v>July-October</v>
      </c>
    </row>
    <row r="2045" spans="1:17" x14ac:dyDescent="0.3">
      <c r="A2045">
        <v>2015</v>
      </c>
      <c r="B2045" t="s">
        <v>15</v>
      </c>
      <c r="C2045" t="s">
        <v>16</v>
      </c>
      <c r="D2045" t="s">
        <v>29</v>
      </c>
      <c r="E2045" t="str">
        <f t="shared" si="93"/>
        <v>Domestic</v>
      </c>
      <c r="F2045" t="s">
        <v>41</v>
      </c>
      <c r="G2045">
        <v>6</v>
      </c>
      <c r="H2045" t="s">
        <v>46</v>
      </c>
      <c r="I2045" s="3">
        <f t="shared" si="94"/>
        <v>29.38</v>
      </c>
      <c r="J2045" s="3">
        <v>176.28</v>
      </c>
      <c r="K2045" t="s">
        <v>48</v>
      </c>
      <c r="L2045" t="s">
        <v>52</v>
      </c>
      <c r="M2045" t="s">
        <v>56</v>
      </c>
      <c r="N2045">
        <v>1.1000000000000001</v>
      </c>
      <c r="O2045" t="s">
        <v>59</v>
      </c>
      <c r="P2045" t="s">
        <v>61</v>
      </c>
      <c r="Q2045" t="str">
        <f t="shared" si="95"/>
        <v>November-February</v>
      </c>
    </row>
    <row r="2046" spans="1:17" x14ac:dyDescent="0.3">
      <c r="A2046">
        <v>2017</v>
      </c>
      <c r="B2046" t="s">
        <v>16</v>
      </c>
      <c r="C2046" t="s">
        <v>16</v>
      </c>
      <c r="D2046" t="s">
        <v>29</v>
      </c>
      <c r="E2046" t="str">
        <f t="shared" si="93"/>
        <v>Domestic</v>
      </c>
      <c r="F2046" t="s">
        <v>39</v>
      </c>
      <c r="G2046">
        <v>1</v>
      </c>
      <c r="H2046" t="s">
        <v>46</v>
      </c>
      <c r="I2046" s="3">
        <f t="shared" si="94"/>
        <v>131.96</v>
      </c>
      <c r="J2046" s="3">
        <v>131.96</v>
      </c>
      <c r="K2046" t="s">
        <v>49</v>
      </c>
      <c r="L2046" t="s">
        <v>54</v>
      </c>
      <c r="M2046" t="s">
        <v>56</v>
      </c>
      <c r="N2046">
        <v>3.7</v>
      </c>
      <c r="O2046" t="s">
        <v>59</v>
      </c>
      <c r="P2046" t="s">
        <v>62</v>
      </c>
      <c r="Q2046" t="str">
        <f t="shared" si="95"/>
        <v>November-February</v>
      </c>
    </row>
    <row r="2047" spans="1:17" x14ac:dyDescent="0.3">
      <c r="A2047">
        <v>2020</v>
      </c>
      <c r="B2047" t="s">
        <v>16</v>
      </c>
      <c r="C2047" t="s">
        <v>28</v>
      </c>
      <c r="D2047" t="s">
        <v>32</v>
      </c>
      <c r="E2047" t="str">
        <f t="shared" si="93"/>
        <v>Foreign</v>
      </c>
      <c r="F2047" t="s">
        <v>40</v>
      </c>
      <c r="G2047">
        <v>11</v>
      </c>
      <c r="H2047" t="s">
        <v>46</v>
      </c>
      <c r="I2047" s="3">
        <f t="shared" si="94"/>
        <v>296.02</v>
      </c>
      <c r="J2047" s="3">
        <v>3256.22</v>
      </c>
      <c r="K2047" t="s">
        <v>48</v>
      </c>
      <c r="L2047" t="s">
        <v>53</v>
      </c>
      <c r="M2047" t="s">
        <v>56</v>
      </c>
      <c r="N2047">
        <v>1.1000000000000001</v>
      </c>
      <c r="O2047" t="s">
        <v>60</v>
      </c>
      <c r="P2047" t="s">
        <v>61</v>
      </c>
      <c r="Q2047" t="str">
        <f t="shared" si="95"/>
        <v>November-February</v>
      </c>
    </row>
    <row r="2048" spans="1:17" x14ac:dyDescent="0.3">
      <c r="A2048">
        <v>2024</v>
      </c>
      <c r="B2048" t="s">
        <v>16</v>
      </c>
      <c r="C2048" t="s">
        <v>28</v>
      </c>
      <c r="D2048" t="s">
        <v>31</v>
      </c>
      <c r="E2048" t="str">
        <f t="shared" si="93"/>
        <v>Foreign</v>
      </c>
      <c r="F2048" t="s">
        <v>41</v>
      </c>
      <c r="G2048">
        <v>8</v>
      </c>
      <c r="H2048" t="s">
        <v>44</v>
      </c>
      <c r="I2048" s="3">
        <f t="shared" si="94"/>
        <v>242.67</v>
      </c>
      <c r="J2048" s="3">
        <v>1941.36</v>
      </c>
      <c r="K2048" t="s">
        <v>50</v>
      </c>
      <c r="L2048" t="s">
        <v>54</v>
      </c>
      <c r="M2048" t="s">
        <v>57</v>
      </c>
      <c r="N2048">
        <v>4.5999999999999996</v>
      </c>
      <c r="O2048" t="s">
        <v>60</v>
      </c>
      <c r="P2048" t="s">
        <v>63</v>
      </c>
      <c r="Q2048" t="str">
        <f t="shared" si="95"/>
        <v>July-October</v>
      </c>
    </row>
    <row r="2049" spans="1:17" x14ac:dyDescent="0.3">
      <c r="A2049">
        <v>2025</v>
      </c>
      <c r="B2049" t="s">
        <v>15</v>
      </c>
      <c r="C2049" t="s">
        <v>28</v>
      </c>
      <c r="D2049" t="s">
        <v>35</v>
      </c>
      <c r="E2049" t="str">
        <f t="shared" si="93"/>
        <v>Foreign</v>
      </c>
      <c r="F2049" t="s">
        <v>41</v>
      </c>
      <c r="G2049">
        <v>10</v>
      </c>
      <c r="H2049" t="s">
        <v>47</v>
      </c>
      <c r="I2049" s="3">
        <f t="shared" si="94"/>
        <v>230.17</v>
      </c>
      <c r="J2049" s="3">
        <v>2301.6999999999998</v>
      </c>
      <c r="K2049" t="s">
        <v>49</v>
      </c>
      <c r="L2049" t="s">
        <v>52</v>
      </c>
      <c r="M2049" t="s">
        <v>56</v>
      </c>
      <c r="N2049">
        <v>2.9</v>
      </c>
      <c r="O2049" t="s">
        <v>59</v>
      </c>
      <c r="P2049" t="s">
        <v>61</v>
      </c>
      <c r="Q2049" t="str">
        <f t="shared" si="95"/>
        <v>November-February</v>
      </c>
    </row>
    <row r="2050" spans="1:17" x14ac:dyDescent="0.3">
      <c r="A2050">
        <v>2017</v>
      </c>
      <c r="B2050" t="s">
        <v>20</v>
      </c>
      <c r="C2050" t="s">
        <v>26</v>
      </c>
      <c r="D2050" t="s">
        <v>36</v>
      </c>
      <c r="E2050" t="str">
        <f t="shared" si="93"/>
        <v>Foreign</v>
      </c>
      <c r="F2050" t="s">
        <v>41</v>
      </c>
      <c r="G2050">
        <v>9</v>
      </c>
      <c r="H2050" t="s">
        <v>47</v>
      </c>
      <c r="I2050" s="3">
        <f t="shared" si="94"/>
        <v>96.92</v>
      </c>
      <c r="J2050" s="3">
        <v>872.28</v>
      </c>
      <c r="K2050" t="s">
        <v>51</v>
      </c>
      <c r="L2050" t="s">
        <v>52</v>
      </c>
      <c r="M2050" t="s">
        <v>57</v>
      </c>
      <c r="N2050">
        <v>4.7</v>
      </c>
      <c r="O2050" t="s">
        <v>60</v>
      </c>
      <c r="P2050" t="s">
        <v>63</v>
      </c>
      <c r="Q2050" t="str">
        <f t="shared" si="95"/>
        <v>July-October</v>
      </c>
    </row>
    <row r="2051" spans="1:17" x14ac:dyDescent="0.3">
      <c r="A2051">
        <v>2022</v>
      </c>
      <c r="B2051" t="s">
        <v>19</v>
      </c>
      <c r="C2051" t="s">
        <v>26</v>
      </c>
      <c r="D2051" t="s">
        <v>31</v>
      </c>
      <c r="E2051" t="str">
        <f t="shared" ref="E2051:E2114" si="96">IF(D2051="India","Domestic","Foreign")</f>
        <v>Foreign</v>
      </c>
      <c r="F2051" t="s">
        <v>39</v>
      </c>
      <c r="G2051">
        <v>6</v>
      </c>
      <c r="H2051" t="s">
        <v>45</v>
      </c>
      <c r="I2051" s="3">
        <f t="shared" ref="I2051:I2114" si="97">J2051/G2051</f>
        <v>199.67999999999998</v>
      </c>
      <c r="J2051" s="3">
        <v>1198.08</v>
      </c>
      <c r="K2051" t="s">
        <v>48</v>
      </c>
      <c r="L2051" t="s">
        <v>53</v>
      </c>
      <c r="M2051" t="s">
        <v>57</v>
      </c>
      <c r="N2051">
        <v>2</v>
      </c>
      <c r="O2051" t="s">
        <v>60</v>
      </c>
      <c r="P2051" t="s">
        <v>61</v>
      </c>
      <c r="Q2051" t="str">
        <f t="shared" ref="Q2051:Q2114" si="98">IF(M2051="Summer","March-June",IF(M2051="Monsoon","July-October","November-February"))</f>
        <v>July-October</v>
      </c>
    </row>
    <row r="2052" spans="1:17" x14ac:dyDescent="0.3">
      <c r="A2052">
        <v>2024</v>
      </c>
      <c r="B2052" t="s">
        <v>19</v>
      </c>
      <c r="C2052" t="s">
        <v>16</v>
      </c>
      <c r="D2052" t="s">
        <v>29</v>
      </c>
      <c r="E2052" t="str">
        <f t="shared" si="96"/>
        <v>Domestic</v>
      </c>
      <c r="F2052" t="s">
        <v>42</v>
      </c>
      <c r="G2052">
        <v>14</v>
      </c>
      <c r="H2052" t="s">
        <v>45</v>
      </c>
      <c r="I2052" s="3">
        <f t="shared" si="97"/>
        <v>159.64000000000001</v>
      </c>
      <c r="J2052" s="3">
        <v>2234.96</v>
      </c>
      <c r="K2052" t="s">
        <v>51</v>
      </c>
      <c r="L2052" t="s">
        <v>52</v>
      </c>
      <c r="M2052" t="s">
        <v>57</v>
      </c>
      <c r="N2052">
        <v>3.6</v>
      </c>
      <c r="O2052" t="s">
        <v>60</v>
      </c>
      <c r="P2052" t="s">
        <v>62</v>
      </c>
      <c r="Q2052" t="str">
        <f t="shared" si="98"/>
        <v>July-October</v>
      </c>
    </row>
    <row r="2053" spans="1:17" x14ac:dyDescent="0.3">
      <c r="A2053">
        <v>2016</v>
      </c>
      <c r="B2053" t="s">
        <v>15</v>
      </c>
      <c r="C2053" t="s">
        <v>27</v>
      </c>
      <c r="D2053" t="s">
        <v>30</v>
      </c>
      <c r="E2053" t="str">
        <f t="shared" si="96"/>
        <v>Foreign</v>
      </c>
      <c r="F2053" t="s">
        <v>42</v>
      </c>
      <c r="G2053">
        <v>9</v>
      </c>
      <c r="H2053" t="s">
        <v>45</v>
      </c>
      <c r="I2053" s="3">
        <f t="shared" si="97"/>
        <v>194.67</v>
      </c>
      <c r="J2053" s="3">
        <v>1752.03</v>
      </c>
      <c r="K2053" t="s">
        <v>51</v>
      </c>
      <c r="L2053" t="s">
        <v>53</v>
      </c>
      <c r="M2053" t="s">
        <v>56</v>
      </c>
      <c r="N2053">
        <v>3.8</v>
      </c>
      <c r="O2053" t="s">
        <v>60</v>
      </c>
      <c r="P2053" t="s">
        <v>62</v>
      </c>
      <c r="Q2053" t="str">
        <f t="shared" si="98"/>
        <v>November-February</v>
      </c>
    </row>
    <row r="2054" spans="1:17" x14ac:dyDescent="0.3">
      <c r="A2054">
        <v>2023</v>
      </c>
      <c r="B2054" t="s">
        <v>19</v>
      </c>
      <c r="C2054" t="s">
        <v>22</v>
      </c>
      <c r="D2054" t="s">
        <v>29</v>
      </c>
      <c r="E2054" t="str">
        <f t="shared" si="96"/>
        <v>Domestic</v>
      </c>
      <c r="F2054" t="s">
        <v>42</v>
      </c>
      <c r="G2054">
        <v>2</v>
      </c>
      <c r="H2054" t="s">
        <v>46</v>
      </c>
      <c r="I2054" s="3">
        <f t="shared" si="97"/>
        <v>142.03</v>
      </c>
      <c r="J2054" s="3">
        <v>284.06</v>
      </c>
      <c r="K2054" t="s">
        <v>50</v>
      </c>
      <c r="L2054" t="s">
        <v>55</v>
      </c>
      <c r="M2054" t="s">
        <v>58</v>
      </c>
      <c r="N2054">
        <v>2.1</v>
      </c>
      <c r="O2054" t="s">
        <v>59</v>
      </c>
      <c r="P2054" t="s">
        <v>62</v>
      </c>
      <c r="Q2054" t="str">
        <f t="shared" si="98"/>
        <v>March-June</v>
      </c>
    </row>
    <row r="2055" spans="1:17" x14ac:dyDescent="0.3">
      <c r="A2055">
        <v>2017</v>
      </c>
      <c r="B2055" t="s">
        <v>21</v>
      </c>
      <c r="C2055" t="s">
        <v>28</v>
      </c>
      <c r="D2055" t="s">
        <v>31</v>
      </c>
      <c r="E2055" t="str">
        <f t="shared" si="96"/>
        <v>Foreign</v>
      </c>
      <c r="F2055" t="s">
        <v>42</v>
      </c>
      <c r="G2055">
        <v>9</v>
      </c>
      <c r="H2055" t="s">
        <v>46</v>
      </c>
      <c r="I2055" s="3">
        <f t="shared" si="97"/>
        <v>168.67</v>
      </c>
      <c r="J2055" s="3">
        <v>1518.03</v>
      </c>
      <c r="K2055" t="s">
        <v>49</v>
      </c>
      <c r="L2055" t="s">
        <v>53</v>
      </c>
      <c r="M2055" t="s">
        <v>57</v>
      </c>
      <c r="N2055">
        <v>2.5</v>
      </c>
      <c r="O2055" t="s">
        <v>60</v>
      </c>
      <c r="P2055" t="s">
        <v>63</v>
      </c>
      <c r="Q2055" t="str">
        <f t="shared" si="98"/>
        <v>July-October</v>
      </c>
    </row>
    <row r="2056" spans="1:17" x14ac:dyDescent="0.3">
      <c r="A2056">
        <v>2019</v>
      </c>
      <c r="B2056" t="s">
        <v>19</v>
      </c>
      <c r="C2056" t="s">
        <v>22</v>
      </c>
      <c r="D2056" t="s">
        <v>34</v>
      </c>
      <c r="E2056" t="str">
        <f t="shared" si="96"/>
        <v>Foreign</v>
      </c>
      <c r="F2056" t="s">
        <v>42</v>
      </c>
      <c r="G2056">
        <v>4</v>
      </c>
      <c r="H2056" t="s">
        <v>47</v>
      </c>
      <c r="I2056" s="3">
        <f t="shared" si="97"/>
        <v>296.75</v>
      </c>
      <c r="J2056" s="3">
        <v>1187</v>
      </c>
      <c r="K2056" t="s">
        <v>50</v>
      </c>
      <c r="L2056" t="s">
        <v>52</v>
      </c>
      <c r="M2056" t="s">
        <v>56</v>
      </c>
      <c r="N2056">
        <v>3.2</v>
      </c>
      <c r="O2056" t="s">
        <v>60</v>
      </c>
      <c r="P2056" t="s">
        <v>61</v>
      </c>
      <c r="Q2056" t="str">
        <f t="shared" si="98"/>
        <v>November-February</v>
      </c>
    </row>
    <row r="2057" spans="1:17" x14ac:dyDescent="0.3">
      <c r="A2057">
        <v>2024</v>
      </c>
      <c r="B2057" t="s">
        <v>17</v>
      </c>
      <c r="C2057" t="s">
        <v>25</v>
      </c>
      <c r="D2057" t="s">
        <v>32</v>
      </c>
      <c r="E2057" t="str">
        <f t="shared" si="96"/>
        <v>Foreign</v>
      </c>
      <c r="F2057" t="s">
        <v>40</v>
      </c>
      <c r="G2057">
        <v>3</v>
      </c>
      <c r="H2057" t="s">
        <v>46</v>
      </c>
      <c r="I2057" s="3">
        <f t="shared" si="97"/>
        <v>112.21</v>
      </c>
      <c r="J2057" s="3">
        <v>336.63</v>
      </c>
      <c r="K2057" t="s">
        <v>50</v>
      </c>
      <c r="L2057" t="s">
        <v>53</v>
      </c>
      <c r="M2057" t="s">
        <v>56</v>
      </c>
      <c r="N2057">
        <v>2.5</v>
      </c>
      <c r="O2057" t="s">
        <v>60</v>
      </c>
      <c r="P2057" t="s">
        <v>63</v>
      </c>
      <c r="Q2057" t="str">
        <f t="shared" si="98"/>
        <v>November-February</v>
      </c>
    </row>
    <row r="2058" spans="1:17" x14ac:dyDescent="0.3">
      <c r="A2058">
        <v>2022</v>
      </c>
      <c r="B2058" t="s">
        <v>15</v>
      </c>
      <c r="C2058" t="s">
        <v>16</v>
      </c>
      <c r="D2058" t="s">
        <v>31</v>
      </c>
      <c r="E2058" t="str">
        <f t="shared" si="96"/>
        <v>Foreign</v>
      </c>
      <c r="F2058" t="s">
        <v>43</v>
      </c>
      <c r="G2058">
        <v>1</v>
      </c>
      <c r="H2058" t="s">
        <v>47</v>
      </c>
      <c r="I2058" s="3">
        <f t="shared" si="97"/>
        <v>80.61</v>
      </c>
      <c r="J2058" s="3">
        <v>80.61</v>
      </c>
      <c r="K2058" t="s">
        <v>49</v>
      </c>
      <c r="L2058" t="s">
        <v>53</v>
      </c>
      <c r="M2058" t="s">
        <v>58</v>
      </c>
      <c r="N2058">
        <v>3</v>
      </c>
      <c r="O2058" t="s">
        <v>60</v>
      </c>
      <c r="P2058" t="s">
        <v>62</v>
      </c>
      <c r="Q2058" t="str">
        <f t="shared" si="98"/>
        <v>March-June</v>
      </c>
    </row>
    <row r="2059" spans="1:17" x14ac:dyDescent="0.3">
      <c r="A2059">
        <v>2016</v>
      </c>
      <c r="B2059" t="s">
        <v>19</v>
      </c>
      <c r="C2059" t="s">
        <v>24</v>
      </c>
      <c r="D2059" t="s">
        <v>31</v>
      </c>
      <c r="E2059" t="str">
        <f t="shared" si="96"/>
        <v>Foreign</v>
      </c>
      <c r="F2059" t="s">
        <v>41</v>
      </c>
      <c r="G2059">
        <v>1</v>
      </c>
      <c r="H2059" t="s">
        <v>45</v>
      </c>
      <c r="I2059" s="3">
        <f t="shared" si="97"/>
        <v>145.58000000000001</v>
      </c>
      <c r="J2059" s="3">
        <v>145.58000000000001</v>
      </c>
      <c r="K2059" t="s">
        <v>50</v>
      </c>
      <c r="L2059" t="s">
        <v>53</v>
      </c>
      <c r="M2059" t="s">
        <v>57</v>
      </c>
      <c r="N2059">
        <v>2.8</v>
      </c>
      <c r="O2059" t="s">
        <v>60</v>
      </c>
      <c r="P2059" t="s">
        <v>61</v>
      </c>
      <c r="Q2059" t="str">
        <f t="shared" si="98"/>
        <v>July-October</v>
      </c>
    </row>
    <row r="2060" spans="1:17" x14ac:dyDescent="0.3">
      <c r="A2060">
        <v>2020</v>
      </c>
      <c r="B2060" t="s">
        <v>15</v>
      </c>
      <c r="C2060" t="s">
        <v>16</v>
      </c>
      <c r="D2060" t="s">
        <v>32</v>
      </c>
      <c r="E2060" t="str">
        <f t="shared" si="96"/>
        <v>Foreign</v>
      </c>
      <c r="F2060" t="s">
        <v>43</v>
      </c>
      <c r="G2060">
        <v>8</v>
      </c>
      <c r="H2060" t="s">
        <v>47</v>
      </c>
      <c r="I2060" s="3">
        <f t="shared" si="97"/>
        <v>166.81</v>
      </c>
      <c r="J2060" s="3">
        <v>1334.48</v>
      </c>
      <c r="K2060" t="s">
        <v>49</v>
      </c>
      <c r="L2060" t="s">
        <v>52</v>
      </c>
      <c r="M2060" t="s">
        <v>57</v>
      </c>
      <c r="N2060">
        <v>3.7</v>
      </c>
      <c r="O2060" t="s">
        <v>60</v>
      </c>
      <c r="P2060" t="s">
        <v>63</v>
      </c>
      <c r="Q2060" t="str">
        <f t="shared" si="98"/>
        <v>July-October</v>
      </c>
    </row>
    <row r="2061" spans="1:17" x14ac:dyDescent="0.3">
      <c r="A2061">
        <v>2019</v>
      </c>
      <c r="B2061" t="s">
        <v>20</v>
      </c>
      <c r="C2061" t="s">
        <v>26</v>
      </c>
      <c r="D2061" t="s">
        <v>34</v>
      </c>
      <c r="E2061" t="str">
        <f t="shared" si="96"/>
        <v>Foreign</v>
      </c>
      <c r="F2061" t="s">
        <v>40</v>
      </c>
      <c r="G2061">
        <v>2</v>
      </c>
      <c r="H2061" t="s">
        <v>46</v>
      </c>
      <c r="I2061" s="3">
        <f t="shared" si="97"/>
        <v>43.98</v>
      </c>
      <c r="J2061" s="3">
        <v>87.96</v>
      </c>
      <c r="K2061" t="s">
        <v>50</v>
      </c>
      <c r="L2061" t="s">
        <v>53</v>
      </c>
      <c r="M2061" t="s">
        <v>56</v>
      </c>
      <c r="N2061">
        <v>1.3</v>
      </c>
      <c r="O2061" t="s">
        <v>59</v>
      </c>
      <c r="P2061" t="s">
        <v>61</v>
      </c>
      <c r="Q2061" t="str">
        <f t="shared" si="98"/>
        <v>November-February</v>
      </c>
    </row>
    <row r="2062" spans="1:17" x14ac:dyDescent="0.3">
      <c r="A2062">
        <v>2024</v>
      </c>
      <c r="B2062" t="s">
        <v>21</v>
      </c>
      <c r="C2062" t="s">
        <v>27</v>
      </c>
      <c r="D2062" t="s">
        <v>35</v>
      </c>
      <c r="E2062" t="str">
        <f t="shared" si="96"/>
        <v>Foreign</v>
      </c>
      <c r="F2062" t="s">
        <v>42</v>
      </c>
      <c r="G2062">
        <v>1</v>
      </c>
      <c r="H2062" t="s">
        <v>47</v>
      </c>
      <c r="I2062" s="3">
        <f t="shared" si="97"/>
        <v>245.67</v>
      </c>
      <c r="J2062" s="3">
        <v>245.67</v>
      </c>
      <c r="K2062" t="s">
        <v>48</v>
      </c>
      <c r="L2062" t="s">
        <v>54</v>
      </c>
      <c r="M2062" t="s">
        <v>57</v>
      </c>
      <c r="N2062">
        <v>4.8</v>
      </c>
      <c r="O2062" t="s">
        <v>60</v>
      </c>
      <c r="P2062" t="s">
        <v>62</v>
      </c>
      <c r="Q2062" t="str">
        <f t="shared" si="98"/>
        <v>July-October</v>
      </c>
    </row>
    <row r="2063" spans="1:17" x14ac:dyDescent="0.3">
      <c r="A2063">
        <v>2023</v>
      </c>
      <c r="B2063" t="s">
        <v>15</v>
      </c>
      <c r="C2063" t="s">
        <v>24</v>
      </c>
      <c r="D2063" t="s">
        <v>31</v>
      </c>
      <c r="E2063" t="str">
        <f t="shared" si="96"/>
        <v>Foreign</v>
      </c>
      <c r="F2063" t="s">
        <v>40</v>
      </c>
      <c r="G2063">
        <v>2</v>
      </c>
      <c r="H2063" t="s">
        <v>47</v>
      </c>
      <c r="I2063" s="3">
        <f t="shared" si="97"/>
        <v>138.16999999999999</v>
      </c>
      <c r="J2063" s="3">
        <v>276.33999999999997</v>
      </c>
      <c r="K2063" t="s">
        <v>49</v>
      </c>
      <c r="L2063" t="s">
        <v>55</v>
      </c>
      <c r="M2063" t="s">
        <v>58</v>
      </c>
      <c r="N2063">
        <v>1.4</v>
      </c>
      <c r="O2063" t="s">
        <v>59</v>
      </c>
      <c r="P2063" t="s">
        <v>61</v>
      </c>
      <c r="Q2063" t="str">
        <f t="shared" si="98"/>
        <v>March-June</v>
      </c>
    </row>
    <row r="2064" spans="1:17" x14ac:dyDescent="0.3">
      <c r="A2064">
        <v>2019</v>
      </c>
      <c r="B2064" t="s">
        <v>17</v>
      </c>
      <c r="C2064" t="s">
        <v>22</v>
      </c>
      <c r="D2064" t="s">
        <v>36</v>
      </c>
      <c r="E2064" t="str">
        <f t="shared" si="96"/>
        <v>Foreign</v>
      </c>
      <c r="F2064" t="s">
        <v>40</v>
      </c>
      <c r="G2064">
        <v>3</v>
      </c>
      <c r="H2064" t="s">
        <v>47</v>
      </c>
      <c r="I2064" s="3">
        <f t="shared" si="97"/>
        <v>135.69</v>
      </c>
      <c r="J2064" s="3">
        <v>407.07</v>
      </c>
      <c r="K2064" t="s">
        <v>51</v>
      </c>
      <c r="L2064" t="s">
        <v>55</v>
      </c>
      <c r="M2064" t="s">
        <v>57</v>
      </c>
      <c r="N2064">
        <v>2.4</v>
      </c>
      <c r="O2064" t="s">
        <v>60</v>
      </c>
      <c r="P2064" t="s">
        <v>62</v>
      </c>
      <c r="Q2064" t="str">
        <f t="shared" si="98"/>
        <v>July-October</v>
      </c>
    </row>
    <row r="2065" spans="1:17" x14ac:dyDescent="0.3">
      <c r="A2065">
        <v>2016</v>
      </c>
      <c r="B2065" t="s">
        <v>19</v>
      </c>
      <c r="C2065" t="s">
        <v>26</v>
      </c>
      <c r="D2065" t="s">
        <v>30</v>
      </c>
      <c r="E2065" t="str">
        <f t="shared" si="96"/>
        <v>Foreign</v>
      </c>
      <c r="F2065" t="s">
        <v>43</v>
      </c>
      <c r="G2065">
        <v>4</v>
      </c>
      <c r="H2065" t="s">
        <v>46</v>
      </c>
      <c r="I2065" s="3">
        <f t="shared" si="97"/>
        <v>204.48</v>
      </c>
      <c r="J2065" s="3">
        <v>817.92</v>
      </c>
      <c r="K2065" t="s">
        <v>50</v>
      </c>
      <c r="L2065" t="s">
        <v>55</v>
      </c>
      <c r="M2065" t="s">
        <v>56</v>
      </c>
      <c r="N2065">
        <v>1</v>
      </c>
      <c r="O2065" t="s">
        <v>60</v>
      </c>
      <c r="P2065" t="s">
        <v>62</v>
      </c>
      <c r="Q2065" t="str">
        <f t="shared" si="98"/>
        <v>November-February</v>
      </c>
    </row>
    <row r="2066" spans="1:17" x14ac:dyDescent="0.3">
      <c r="A2066">
        <v>2019</v>
      </c>
      <c r="B2066" t="s">
        <v>17</v>
      </c>
      <c r="C2066" t="s">
        <v>28</v>
      </c>
      <c r="D2066" t="s">
        <v>33</v>
      </c>
      <c r="E2066" t="str">
        <f t="shared" si="96"/>
        <v>Foreign</v>
      </c>
      <c r="F2066" t="s">
        <v>41</v>
      </c>
      <c r="G2066">
        <v>13</v>
      </c>
      <c r="H2066" t="s">
        <v>44</v>
      </c>
      <c r="I2066" s="3">
        <f t="shared" si="97"/>
        <v>236.51000000000002</v>
      </c>
      <c r="J2066" s="3">
        <v>3074.63</v>
      </c>
      <c r="K2066" t="s">
        <v>50</v>
      </c>
      <c r="L2066" t="s">
        <v>53</v>
      </c>
      <c r="M2066" t="s">
        <v>57</v>
      </c>
      <c r="N2066">
        <v>4.3</v>
      </c>
      <c r="O2066" t="s">
        <v>59</v>
      </c>
      <c r="P2066" t="s">
        <v>61</v>
      </c>
      <c r="Q2066" t="str">
        <f t="shared" si="98"/>
        <v>July-October</v>
      </c>
    </row>
    <row r="2067" spans="1:17" x14ac:dyDescent="0.3">
      <c r="A2067">
        <v>2018</v>
      </c>
      <c r="B2067" t="s">
        <v>19</v>
      </c>
      <c r="C2067" t="s">
        <v>24</v>
      </c>
      <c r="D2067" t="s">
        <v>34</v>
      </c>
      <c r="E2067" t="str">
        <f t="shared" si="96"/>
        <v>Foreign</v>
      </c>
      <c r="F2067" t="s">
        <v>39</v>
      </c>
      <c r="G2067">
        <v>11</v>
      </c>
      <c r="H2067" t="s">
        <v>45</v>
      </c>
      <c r="I2067" s="3">
        <f t="shared" si="97"/>
        <v>296.06</v>
      </c>
      <c r="J2067" s="3">
        <v>3256.66</v>
      </c>
      <c r="K2067" t="s">
        <v>49</v>
      </c>
      <c r="L2067" t="s">
        <v>53</v>
      </c>
      <c r="M2067" t="s">
        <v>57</v>
      </c>
      <c r="N2067">
        <v>1.5</v>
      </c>
      <c r="O2067" t="s">
        <v>60</v>
      </c>
      <c r="P2067" t="s">
        <v>63</v>
      </c>
      <c r="Q2067" t="str">
        <f t="shared" si="98"/>
        <v>July-October</v>
      </c>
    </row>
    <row r="2068" spans="1:17" x14ac:dyDescent="0.3">
      <c r="A2068">
        <v>2025</v>
      </c>
      <c r="B2068" t="s">
        <v>15</v>
      </c>
      <c r="C2068" t="s">
        <v>26</v>
      </c>
      <c r="D2068" t="s">
        <v>29</v>
      </c>
      <c r="E2068" t="str">
        <f t="shared" si="96"/>
        <v>Domestic</v>
      </c>
      <c r="F2068" t="s">
        <v>39</v>
      </c>
      <c r="G2068">
        <v>9</v>
      </c>
      <c r="H2068" t="s">
        <v>44</v>
      </c>
      <c r="I2068" s="3">
        <f t="shared" si="97"/>
        <v>68.59</v>
      </c>
      <c r="J2068" s="3">
        <v>617.31000000000006</v>
      </c>
      <c r="K2068" t="s">
        <v>50</v>
      </c>
      <c r="L2068" t="s">
        <v>55</v>
      </c>
      <c r="M2068" t="s">
        <v>57</v>
      </c>
      <c r="N2068">
        <v>2.1</v>
      </c>
      <c r="O2068" t="s">
        <v>60</v>
      </c>
      <c r="P2068" t="s">
        <v>61</v>
      </c>
      <c r="Q2068" t="str">
        <f t="shared" si="98"/>
        <v>July-October</v>
      </c>
    </row>
    <row r="2069" spans="1:17" x14ac:dyDescent="0.3">
      <c r="A2069">
        <v>2021</v>
      </c>
      <c r="B2069" t="s">
        <v>16</v>
      </c>
      <c r="C2069" t="s">
        <v>22</v>
      </c>
      <c r="D2069" t="s">
        <v>34</v>
      </c>
      <c r="E2069" t="str">
        <f t="shared" si="96"/>
        <v>Foreign</v>
      </c>
      <c r="F2069" t="s">
        <v>41</v>
      </c>
      <c r="G2069">
        <v>7</v>
      </c>
      <c r="H2069" t="s">
        <v>44</v>
      </c>
      <c r="I2069" s="3">
        <f t="shared" si="97"/>
        <v>116.76</v>
      </c>
      <c r="J2069" s="3">
        <v>817.32</v>
      </c>
      <c r="K2069" t="s">
        <v>50</v>
      </c>
      <c r="L2069" t="s">
        <v>55</v>
      </c>
      <c r="M2069" t="s">
        <v>57</v>
      </c>
      <c r="N2069">
        <v>2.8</v>
      </c>
      <c r="O2069" t="s">
        <v>60</v>
      </c>
      <c r="P2069" t="s">
        <v>61</v>
      </c>
      <c r="Q2069" t="str">
        <f t="shared" si="98"/>
        <v>July-October</v>
      </c>
    </row>
    <row r="2070" spans="1:17" x14ac:dyDescent="0.3">
      <c r="A2070">
        <v>2020</v>
      </c>
      <c r="B2070" t="s">
        <v>19</v>
      </c>
      <c r="C2070" t="s">
        <v>16</v>
      </c>
      <c r="D2070" t="s">
        <v>31</v>
      </c>
      <c r="E2070" t="str">
        <f t="shared" si="96"/>
        <v>Foreign</v>
      </c>
      <c r="F2070" t="s">
        <v>42</v>
      </c>
      <c r="G2070">
        <v>12</v>
      </c>
      <c r="H2070" t="s">
        <v>44</v>
      </c>
      <c r="I2070" s="3">
        <f t="shared" si="97"/>
        <v>67.11</v>
      </c>
      <c r="J2070" s="3">
        <v>805.31999999999994</v>
      </c>
      <c r="K2070" t="s">
        <v>49</v>
      </c>
      <c r="L2070" t="s">
        <v>52</v>
      </c>
      <c r="M2070" t="s">
        <v>56</v>
      </c>
      <c r="N2070">
        <v>4.4000000000000004</v>
      </c>
      <c r="O2070" t="s">
        <v>59</v>
      </c>
      <c r="P2070" t="s">
        <v>63</v>
      </c>
      <c r="Q2070" t="str">
        <f t="shared" si="98"/>
        <v>November-February</v>
      </c>
    </row>
    <row r="2071" spans="1:17" x14ac:dyDescent="0.3">
      <c r="A2071">
        <v>2016</v>
      </c>
      <c r="B2071" t="s">
        <v>16</v>
      </c>
      <c r="C2071" t="s">
        <v>22</v>
      </c>
      <c r="D2071" t="s">
        <v>36</v>
      </c>
      <c r="E2071" t="str">
        <f t="shared" si="96"/>
        <v>Foreign</v>
      </c>
      <c r="F2071" t="s">
        <v>40</v>
      </c>
      <c r="G2071">
        <v>5</v>
      </c>
      <c r="H2071" t="s">
        <v>44</v>
      </c>
      <c r="I2071" s="3">
        <f t="shared" si="97"/>
        <v>266.64</v>
      </c>
      <c r="J2071" s="3">
        <v>1333.2</v>
      </c>
      <c r="K2071" t="s">
        <v>49</v>
      </c>
      <c r="L2071" t="s">
        <v>53</v>
      </c>
      <c r="M2071" t="s">
        <v>56</v>
      </c>
      <c r="N2071">
        <v>4.0999999999999996</v>
      </c>
      <c r="O2071" t="s">
        <v>59</v>
      </c>
      <c r="P2071" t="s">
        <v>62</v>
      </c>
      <c r="Q2071" t="str">
        <f t="shared" si="98"/>
        <v>November-February</v>
      </c>
    </row>
    <row r="2072" spans="1:17" x14ac:dyDescent="0.3">
      <c r="A2072">
        <v>2025</v>
      </c>
      <c r="B2072" t="s">
        <v>21</v>
      </c>
      <c r="C2072" t="s">
        <v>24</v>
      </c>
      <c r="D2072" t="s">
        <v>33</v>
      </c>
      <c r="E2072" t="str">
        <f t="shared" si="96"/>
        <v>Foreign</v>
      </c>
      <c r="F2072" t="s">
        <v>42</v>
      </c>
      <c r="G2072">
        <v>5</v>
      </c>
      <c r="H2072" t="s">
        <v>46</v>
      </c>
      <c r="I2072" s="3">
        <f t="shared" si="97"/>
        <v>173.58</v>
      </c>
      <c r="J2072" s="3">
        <v>867.90000000000009</v>
      </c>
      <c r="K2072" t="s">
        <v>50</v>
      </c>
      <c r="L2072" t="s">
        <v>52</v>
      </c>
      <c r="M2072" t="s">
        <v>57</v>
      </c>
      <c r="N2072">
        <v>1.6</v>
      </c>
      <c r="O2072" t="s">
        <v>59</v>
      </c>
      <c r="P2072" t="s">
        <v>63</v>
      </c>
      <c r="Q2072" t="str">
        <f t="shared" si="98"/>
        <v>July-October</v>
      </c>
    </row>
    <row r="2073" spans="1:17" x14ac:dyDescent="0.3">
      <c r="A2073">
        <v>2025</v>
      </c>
      <c r="B2073" t="s">
        <v>17</v>
      </c>
      <c r="C2073" t="s">
        <v>23</v>
      </c>
      <c r="D2073" t="s">
        <v>29</v>
      </c>
      <c r="E2073" t="str">
        <f t="shared" si="96"/>
        <v>Domestic</v>
      </c>
      <c r="F2073" t="s">
        <v>40</v>
      </c>
      <c r="G2073">
        <v>14</v>
      </c>
      <c r="H2073" t="s">
        <v>46</v>
      </c>
      <c r="I2073" s="3">
        <f t="shared" si="97"/>
        <v>258.68</v>
      </c>
      <c r="J2073" s="3">
        <v>3621.52</v>
      </c>
      <c r="K2073" t="s">
        <v>49</v>
      </c>
      <c r="L2073" t="s">
        <v>53</v>
      </c>
      <c r="M2073" t="s">
        <v>56</v>
      </c>
      <c r="N2073">
        <v>2.8</v>
      </c>
      <c r="O2073" t="s">
        <v>59</v>
      </c>
      <c r="P2073" t="s">
        <v>62</v>
      </c>
      <c r="Q2073" t="str">
        <f t="shared" si="98"/>
        <v>November-February</v>
      </c>
    </row>
    <row r="2074" spans="1:17" x14ac:dyDescent="0.3">
      <c r="A2074">
        <v>2019</v>
      </c>
      <c r="B2074" t="s">
        <v>16</v>
      </c>
      <c r="C2074" t="s">
        <v>24</v>
      </c>
      <c r="D2074" t="s">
        <v>32</v>
      </c>
      <c r="E2074" t="str">
        <f t="shared" si="96"/>
        <v>Foreign</v>
      </c>
      <c r="F2074" t="s">
        <v>39</v>
      </c>
      <c r="G2074">
        <v>6</v>
      </c>
      <c r="H2074" t="s">
        <v>44</v>
      </c>
      <c r="I2074" s="3">
        <f t="shared" si="97"/>
        <v>295.86</v>
      </c>
      <c r="J2074" s="3">
        <v>1775.16</v>
      </c>
      <c r="K2074" t="s">
        <v>50</v>
      </c>
      <c r="L2074" t="s">
        <v>55</v>
      </c>
      <c r="M2074" t="s">
        <v>56</v>
      </c>
      <c r="N2074">
        <v>2.2999999999999998</v>
      </c>
      <c r="O2074" t="s">
        <v>60</v>
      </c>
      <c r="P2074" t="s">
        <v>62</v>
      </c>
      <c r="Q2074" t="str">
        <f t="shared" si="98"/>
        <v>November-February</v>
      </c>
    </row>
    <row r="2075" spans="1:17" x14ac:dyDescent="0.3">
      <c r="A2075">
        <v>2021</v>
      </c>
      <c r="B2075" t="s">
        <v>17</v>
      </c>
      <c r="C2075" t="s">
        <v>16</v>
      </c>
      <c r="D2075" t="s">
        <v>33</v>
      </c>
      <c r="E2075" t="str">
        <f t="shared" si="96"/>
        <v>Foreign</v>
      </c>
      <c r="F2075" t="s">
        <v>41</v>
      </c>
      <c r="G2075">
        <v>1</v>
      </c>
      <c r="H2075" t="s">
        <v>44</v>
      </c>
      <c r="I2075" s="3">
        <f t="shared" si="97"/>
        <v>174.06</v>
      </c>
      <c r="J2075" s="3">
        <v>174.06</v>
      </c>
      <c r="K2075" t="s">
        <v>50</v>
      </c>
      <c r="L2075" t="s">
        <v>54</v>
      </c>
      <c r="M2075" t="s">
        <v>56</v>
      </c>
      <c r="N2075">
        <v>4.8</v>
      </c>
      <c r="O2075" t="s">
        <v>60</v>
      </c>
      <c r="P2075" t="s">
        <v>61</v>
      </c>
      <c r="Q2075" t="str">
        <f t="shared" si="98"/>
        <v>November-February</v>
      </c>
    </row>
    <row r="2076" spans="1:17" x14ac:dyDescent="0.3">
      <c r="A2076">
        <v>2025</v>
      </c>
      <c r="B2076" t="s">
        <v>19</v>
      </c>
      <c r="C2076" t="s">
        <v>24</v>
      </c>
      <c r="D2076" t="s">
        <v>31</v>
      </c>
      <c r="E2076" t="str">
        <f t="shared" si="96"/>
        <v>Foreign</v>
      </c>
      <c r="F2076" t="s">
        <v>43</v>
      </c>
      <c r="G2076">
        <v>6</v>
      </c>
      <c r="H2076" t="s">
        <v>47</v>
      </c>
      <c r="I2076" s="3">
        <f t="shared" si="97"/>
        <v>53.080000000000005</v>
      </c>
      <c r="J2076" s="3">
        <v>318.48</v>
      </c>
      <c r="K2076" t="s">
        <v>50</v>
      </c>
      <c r="L2076" t="s">
        <v>52</v>
      </c>
      <c r="M2076" t="s">
        <v>57</v>
      </c>
      <c r="N2076">
        <v>4.4000000000000004</v>
      </c>
      <c r="O2076" t="s">
        <v>59</v>
      </c>
      <c r="P2076" t="s">
        <v>61</v>
      </c>
      <c r="Q2076" t="str">
        <f t="shared" si="98"/>
        <v>July-October</v>
      </c>
    </row>
    <row r="2077" spans="1:17" x14ac:dyDescent="0.3">
      <c r="A2077">
        <v>2021</v>
      </c>
      <c r="B2077" t="s">
        <v>19</v>
      </c>
      <c r="C2077" t="s">
        <v>27</v>
      </c>
      <c r="D2077" t="s">
        <v>31</v>
      </c>
      <c r="E2077" t="str">
        <f t="shared" si="96"/>
        <v>Foreign</v>
      </c>
      <c r="F2077" t="s">
        <v>43</v>
      </c>
      <c r="G2077">
        <v>13</v>
      </c>
      <c r="H2077" t="s">
        <v>47</v>
      </c>
      <c r="I2077" s="3">
        <f t="shared" si="97"/>
        <v>121.15</v>
      </c>
      <c r="J2077" s="3">
        <v>1574.95</v>
      </c>
      <c r="K2077" t="s">
        <v>51</v>
      </c>
      <c r="L2077" t="s">
        <v>54</v>
      </c>
      <c r="M2077" t="s">
        <v>57</v>
      </c>
      <c r="N2077">
        <v>1.6</v>
      </c>
      <c r="O2077" t="s">
        <v>59</v>
      </c>
      <c r="P2077" t="s">
        <v>63</v>
      </c>
      <c r="Q2077" t="str">
        <f t="shared" si="98"/>
        <v>July-October</v>
      </c>
    </row>
    <row r="2078" spans="1:17" x14ac:dyDescent="0.3">
      <c r="A2078">
        <v>2019</v>
      </c>
      <c r="B2078" t="s">
        <v>21</v>
      </c>
      <c r="C2078" t="s">
        <v>28</v>
      </c>
      <c r="D2078" t="s">
        <v>32</v>
      </c>
      <c r="E2078" t="str">
        <f t="shared" si="96"/>
        <v>Foreign</v>
      </c>
      <c r="F2078" t="s">
        <v>41</v>
      </c>
      <c r="G2078">
        <v>13</v>
      </c>
      <c r="H2078" t="s">
        <v>45</v>
      </c>
      <c r="I2078" s="3">
        <f t="shared" si="97"/>
        <v>30.13</v>
      </c>
      <c r="J2078" s="3">
        <v>391.69</v>
      </c>
      <c r="K2078" t="s">
        <v>49</v>
      </c>
      <c r="L2078" t="s">
        <v>53</v>
      </c>
      <c r="M2078" t="s">
        <v>57</v>
      </c>
      <c r="N2078">
        <v>2.7</v>
      </c>
      <c r="O2078" t="s">
        <v>60</v>
      </c>
      <c r="P2078" t="s">
        <v>61</v>
      </c>
      <c r="Q2078" t="str">
        <f t="shared" si="98"/>
        <v>July-October</v>
      </c>
    </row>
    <row r="2079" spans="1:17" x14ac:dyDescent="0.3">
      <c r="A2079">
        <v>2023</v>
      </c>
      <c r="B2079" t="s">
        <v>19</v>
      </c>
      <c r="C2079" t="s">
        <v>26</v>
      </c>
      <c r="D2079" t="s">
        <v>30</v>
      </c>
      <c r="E2079" t="str">
        <f t="shared" si="96"/>
        <v>Foreign</v>
      </c>
      <c r="F2079" t="s">
        <v>39</v>
      </c>
      <c r="G2079">
        <v>11</v>
      </c>
      <c r="H2079" t="s">
        <v>45</v>
      </c>
      <c r="I2079" s="3">
        <f t="shared" si="97"/>
        <v>257.8</v>
      </c>
      <c r="J2079" s="3">
        <v>2835.8</v>
      </c>
      <c r="K2079" t="s">
        <v>51</v>
      </c>
      <c r="L2079" t="s">
        <v>54</v>
      </c>
      <c r="M2079" t="s">
        <v>57</v>
      </c>
      <c r="N2079">
        <v>2.8</v>
      </c>
      <c r="O2079" t="s">
        <v>59</v>
      </c>
      <c r="P2079" t="s">
        <v>61</v>
      </c>
      <c r="Q2079" t="str">
        <f t="shared" si="98"/>
        <v>July-October</v>
      </c>
    </row>
    <row r="2080" spans="1:17" x14ac:dyDescent="0.3">
      <c r="A2080">
        <v>2018</v>
      </c>
      <c r="B2080" t="s">
        <v>21</v>
      </c>
      <c r="C2080" t="s">
        <v>16</v>
      </c>
      <c r="D2080" t="s">
        <v>32</v>
      </c>
      <c r="E2080" t="str">
        <f t="shared" si="96"/>
        <v>Foreign</v>
      </c>
      <c r="F2080" t="s">
        <v>40</v>
      </c>
      <c r="G2080">
        <v>6</v>
      </c>
      <c r="H2080" t="s">
        <v>45</v>
      </c>
      <c r="I2080" s="3">
        <f t="shared" si="97"/>
        <v>25.01</v>
      </c>
      <c r="J2080" s="3">
        <v>150.06</v>
      </c>
      <c r="K2080" t="s">
        <v>48</v>
      </c>
      <c r="L2080" t="s">
        <v>55</v>
      </c>
      <c r="M2080" t="s">
        <v>58</v>
      </c>
      <c r="N2080">
        <v>4.8</v>
      </c>
      <c r="O2080" t="s">
        <v>59</v>
      </c>
      <c r="P2080" t="s">
        <v>62</v>
      </c>
      <c r="Q2080" t="str">
        <f t="shared" si="98"/>
        <v>March-June</v>
      </c>
    </row>
    <row r="2081" spans="1:17" x14ac:dyDescent="0.3">
      <c r="A2081">
        <v>2025</v>
      </c>
      <c r="B2081" t="s">
        <v>16</v>
      </c>
      <c r="C2081" t="s">
        <v>22</v>
      </c>
      <c r="D2081" t="s">
        <v>31</v>
      </c>
      <c r="E2081" t="str">
        <f t="shared" si="96"/>
        <v>Foreign</v>
      </c>
      <c r="F2081" t="s">
        <v>43</v>
      </c>
      <c r="G2081">
        <v>14</v>
      </c>
      <c r="H2081" t="s">
        <v>47</v>
      </c>
      <c r="I2081" s="3">
        <f t="shared" si="97"/>
        <v>185.81</v>
      </c>
      <c r="J2081" s="3">
        <v>2601.34</v>
      </c>
      <c r="K2081" t="s">
        <v>48</v>
      </c>
      <c r="L2081" t="s">
        <v>53</v>
      </c>
      <c r="M2081" t="s">
        <v>57</v>
      </c>
      <c r="N2081">
        <v>4.2</v>
      </c>
      <c r="O2081" t="s">
        <v>59</v>
      </c>
      <c r="P2081" t="s">
        <v>61</v>
      </c>
      <c r="Q2081" t="str">
        <f t="shared" si="98"/>
        <v>July-October</v>
      </c>
    </row>
    <row r="2082" spans="1:17" x14ac:dyDescent="0.3">
      <c r="A2082">
        <v>2017</v>
      </c>
      <c r="B2082" t="s">
        <v>19</v>
      </c>
      <c r="C2082" t="s">
        <v>22</v>
      </c>
      <c r="D2082" t="s">
        <v>35</v>
      </c>
      <c r="E2082" t="str">
        <f t="shared" si="96"/>
        <v>Foreign</v>
      </c>
      <c r="F2082" t="s">
        <v>39</v>
      </c>
      <c r="G2082">
        <v>11</v>
      </c>
      <c r="H2082" t="s">
        <v>44</v>
      </c>
      <c r="I2082" s="3">
        <f t="shared" si="97"/>
        <v>49.72</v>
      </c>
      <c r="J2082" s="3">
        <v>546.91999999999996</v>
      </c>
      <c r="K2082" t="s">
        <v>50</v>
      </c>
      <c r="L2082" t="s">
        <v>55</v>
      </c>
      <c r="M2082" t="s">
        <v>57</v>
      </c>
      <c r="N2082">
        <v>4.2</v>
      </c>
      <c r="O2082" t="s">
        <v>59</v>
      </c>
      <c r="P2082" t="s">
        <v>62</v>
      </c>
      <c r="Q2082" t="str">
        <f t="shared" si="98"/>
        <v>July-October</v>
      </c>
    </row>
    <row r="2083" spans="1:17" x14ac:dyDescent="0.3">
      <c r="A2083">
        <v>2018</v>
      </c>
      <c r="B2083" t="s">
        <v>15</v>
      </c>
      <c r="C2083" t="s">
        <v>28</v>
      </c>
      <c r="D2083" t="s">
        <v>32</v>
      </c>
      <c r="E2083" t="str">
        <f t="shared" si="96"/>
        <v>Foreign</v>
      </c>
      <c r="F2083" t="s">
        <v>41</v>
      </c>
      <c r="G2083">
        <v>5</v>
      </c>
      <c r="H2083" t="s">
        <v>44</v>
      </c>
      <c r="I2083" s="3">
        <f t="shared" si="97"/>
        <v>22.119999999999997</v>
      </c>
      <c r="J2083" s="3">
        <v>110.6</v>
      </c>
      <c r="K2083" t="s">
        <v>51</v>
      </c>
      <c r="L2083" t="s">
        <v>53</v>
      </c>
      <c r="M2083" t="s">
        <v>57</v>
      </c>
      <c r="N2083">
        <v>2.5</v>
      </c>
      <c r="O2083" t="s">
        <v>60</v>
      </c>
      <c r="P2083" t="s">
        <v>61</v>
      </c>
      <c r="Q2083" t="str">
        <f t="shared" si="98"/>
        <v>July-October</v>
      </c>
    </row>
    <row r="2084" spans="1:17" x14ac:dyDescent="0.3">
      <c r="A2084">
        <v>2019</v>
      </c>
      <c r="B2084" t="s">
        <v>18</v>
      </c>
      <c r="C2084" t="s">
        <v>24</v>
      </c>
      <c r="D2084" t="s">
        <v>29</v>
      </c>
      <c r="E2084" t="str">
        <f t="shared" si="96"/>
        <v>Domestic</v>
      </c>
      <c r="F2084" t="s">
        <v>42</v>
      </c>
      <c r="G2084">
        <v>10</v>
      </c>
      <c r="H2084" t="s">
        <v>45</v>
      </c>
      <c r="I2084" s="3">
        <f t="shared" si="97"/>
        <v>91.72</v>
      </c>
      <c r="J2084" s="3">
        <v>917.2</v>
      </c>
      <c r="K2084" t="s">
        <v>50</v>
      </c>
      <c r="L2084" t="s">
        <v>53</v>
      </c>
      <c r="M2084" t="s">
        <v>58</v>
      </c>
      <c r="N2084">
        <v>3.8</v>
      </c>
      <c r="O2084" t="s">
        <v>60</v>
      </c>
      <c r="P2084" t="s">
        <v>62</v>
      </c>
      <c r="Q2084" t="str">
        <f t="shared" si="98"/>
        <v>March-June</v>
      </c>
    </row>
    <row r="2085" spans="1:17" x14ac:dyDescent="0.3">
      <c r="A2085">
        <v>2020</v>
      </c>
      <c r="B2085" t="s">
        <v>20</v>
      </c>
      <c r="C2085" t="s">
        <v>24</v>
      </c>
      <c r="D2085" t="s">
        <v>30</v>
      </c>
      <c r="E2085" t="str">
        <f t="shared" si="96"/>
        <v>Foreign</v>
      </c>
      <c r="F2085" t="s">
        <v>39</v>
      </c>
      <c r="G2085">
        <v>9</v>
      </c>
      <c r="H2085" t="s">
        <v>45</v>
      </c>
      <c r="I2085" s="3">
        <f t="shared" si="97"/>
        <v>174.52</v>
      </c>
      <c r="J2085" s="3">
        <v>1570.68</v>
      </c>
      <c r="K2085" t="s">
        <v>50</v>
      </c>
      <c r="L2085" t="s">
        <v>53</v>
      </c>
      <c r="M2085" t="s">
        <v>57</v>
      </c>
      <c r="N2085">
        <v>2.2999999999999998</v>
      </c>
      <c r="O2085" t="s">
        <v>59</v>
      </c>
      <c r="P2085" t="s">
        <v>61</v>
      </c>
      <c r="Q2085" t="str">
        <f t="shared" si="98"/>
        <v>July-October</v>
      </c>
    </row>
    <row r="2086" spans="1:17" x14ac:dyDescent="0.3">
      <c r="A2086">
        <v>2017</v>
      </c>
      <c r="B2086" t="s">
        <v>18</v>
      </c>
      <c r="C2086" t="s">
        <v>22</v>
      </c>
      <c r="D2086" t="s">
        <v>32</v>
      </c>
      <c r="E2086" t="str">
        <f t="shared" si="96"/>
        <v>Foreign</v>
      </c>
      <c r="F2086" t="s">
        <v>39</v>
      </c>
      <c r="G2086">
        <v>10</v>
      </c>
      <c r="H2086" t="s">
        <v>46</v>
      </c>
      <c r="I2086" s="3">
        <f t="shared" si="97"/>
        <v>41.019999999999996</v>
      </c>
      <c r="J2086" s="3">
        <v>410.2</v>
      </c>
      <c r="K2086" t="s">
        <v>50</v>
      </c>
      <c r="L2086" t="s">
        <v>55</v>
      </c>
      <c r="M2086" t="s">
        <v>58</v>
      </c>
      <c r="N2086">
        <v>4.3</v>
      </c>
      <c r="O2086" t="s">
        <v>60</v>
      </c>
      <c r="P2086" t="s">
        <v>62</v>
      </c>
      <c r="Q2086" t="str">
        <f t="shared" si="98"/>
        <v>March-June</v>
      </c>
    </row>
    <row r="2087" spans="1:17" x14ac:dyDescent="0.3">
      <c r="A2087">
        <v>2016</v>
      </c>
      <c r="B2087" t="s">
        <v>18</v>
      </c>
      <c r="C2087" t="s">
        <v>28</v>
      </c>
      <c r="D2087" t="s">
        <v>32</v>
      </c>
      <c r="E2087" t="str">
        <f t="shared" si="96"/>
        <v>Foreign</v>
      </c>
      <c r="F2087" t="s">
        <v>42</v>
      </c>
      <c r="G2087">
        <v>10</v>
      </c>
      <c r="H2087" t="s">
        <v>45</v>
      </c>
      <c r="I2087" s="3">
        <f t="shared" si="97"/>
        <v>192.17000000000002</v>
      </c>
      <c r="J2087" s="3">
        <v>1921.7</v>
      </c>
      <c r="K2087" t="s">
        <v>50</v>
      </c>
      <c r="L2087" t="s">
        <v>53</v>
      </c>
      <c r="M2087" t="s">
        <v>58</v>
      </c>
      <c r="N2087">
        <v>4.8</v>
      </c>
      <c r="O2087" t="s">
        <v>60</v>
      </c>
      <c r="P2087" t="s">
        <v>63</v>
      </c>
      <c r="Q2087" t="str">
        <f t="shared" si="98"/>
        <v>March-June</v>
      </c>
    </row>
    <row r="2088" spans="1:17" x14ac:dyDescent="0.3">
      <c r="A2088">
        <v>2018</v>
      </c>
      <c r="B2088" t="s">
        <v>17</v>
      </c>
      <c r="C2088" t="s">
        <v>22</v>
      </c>
      <c r="D2088" t="s">
        <v>34</v>
      </c>
      <c r="E2088" t="str">
        <f t="shared" si="96"/>
        <v>Foreign</v>
      </c>
      <c r="F2088" t="s">
        <v>39</v>
      </c>
      <c r="G2088">
        <v>5</v>
      </c>
      <c r="H2088" t="s">
        <v>47</v>
      </c>
      <c r="I2088" s="3">
        <f t="shared" si="97"/>
        <v>208.16</v>
      </c>
      <c r="J2088" s="3">
        <v>1040.8</v>
      </c>
      <c r="K2088" t="s">
        <v>50</v>
      </c>
      <c r="L2088" t="s">
        <v>53</v>
      </c>
      <c r="M2088" t="s">
        <v>57</v>
      </c>
      <c r="N2088">
        <v>3.4</v>
      </c>
      <c r="O2088" t="s">
        <v>59</v>
      </c>
      <c r="P2088" t="s">
        <v>63</v>
      </c>
      <c r="Q2088" t="str">
        <f t="shared" si="98"/>
        <v>July-October</v>
      </c>
    </row>
    <row r="2089" spans="1:17" x14ac:dyDescent="0.3">
      <c r="A2089">
        <v>2019</v>
      </c>
      <c r="B2089" t="s">
        <v>21</v>
      </c>
      <c r="C2089" t="s">
        <v>24</v>
      </c>
      <c r="D2089" t="s">
        <v>34</v>
      </c>
      <c r="E2089" t="str">
        <f t="shared" si="96"/>
        <v>Foreign</v>
      </c>
      <c r="F2089" t="s">
        <v>43</v>
      </c>
      <c r="G2089">
        <v>9</v>
      </c>
      <c r="H2089" t="s">
        <v>47</v>
      </c>
      <c r="I2089" s="3">
        <f t="shared" si="97"/>
        <v>291.52</v>
      </c>
      <c r="J2089" s="3">
        <v>2623.68</v>
      </c>
      <c r="K2089" t="s">
        <v>48</v>
      </c>
      <c r="L2089" t="s">
        <v>52</v>
      </c>
      <c r="M2089" t="s">
        <v>57</v>
      </c>
      <c r="N2089">
        <v>3.1</v>
      </c>
      <c r="O2089" t="s">
        <v>60</v>
      </c>
      <c r="P2089" t="s">
        <v>61</v>
      </c>
      <c r="Q2089" t="str">
        <f t="shared" si="98"/>
        <v>July-October</v>
      </c>
    </row>
    <row r="2090" spans="1:17" x14ac:dyDescent="0.3">
      <c r="A2090">
        <v>2018</v>
      </c>
      <c r="B2090" t="s">
        <v>17</v>
      </c>
      <c r="C2090" t="s">
        <v>16</v>
      </c>
      <c r="D2090" t="s">
        <v>31</v>
      </c>
      <c r="E2090" t="str">
        <f t="shared" si="96"/>
        <v>Foreign</v>
      </c>
      <c r="F2090" t="s">
        <v>43</v>
      </c>
      <c r="G2090">
        <v>10</v>
      </c>
      <c r="H2090" t="s">
        <v>45</v>
      </c>
      <c r="I2090" s="3">
        <f t="shared" si="97"/>
        <v>271.87</v>
      </c>
      <c r="J2090" s="3">
        <v>2718.7</v>
      </c>
      <c r="K2090" t="s">
        <v>49</v>
      </c>
      <c r="L2090" t="s">
        <v>55</v>
      </c>
      <c r="M2090" t="s">
        <v>58</v>
      </c>
      <c r="N2090">
        <v>4.5</v>
      </c>
      <c r="O2090" t="s">
        <v>59</v>
      </c>
      <c r="P2090" t="s">
        <v>63</v>
      </c>
      <c r="Q2090" t="str">
        <f t="shared" si="98"/>
        <v>March-June</v>
      </c>
    </row>
    <row r="2091" spans="1:17" x14ac:dyDescent="0.3">
      <c r="A2091">
        <v>2025</v>
      </c>
      <c r="B2091" t="s">
        <v>16</v>
      </c>
      <c r="C2091" t="s">
        <v>26</v>
      </c>
      <c r="D2091" t="s">
        <v>29</v>
      </c>
      <c r="E2091" t="str">
        <f t="shared" si="96"/>
        <v>Domestic</v>
      </c>
      <c r="F2091" t="s">
        <v>43</v>
      </c>
      <c r="G2091">
        <v>7</v>
      </c>
      <c r="H2091" t="s">
        <v>45</v>
      </c>
      <c r="I2091" s="3">
        <f t="shared" si="97"/>
        <v>178.70000000000002</v>
      </c>
      <c r="J2091" s="3">
        <v>1250.9000000000001</v>
      </c>
      <c r="K2091" t="s">
        <v>49</v>
      </c>
      <c r="L2091" t="s">
        <v>53</v>
      </c>
      <c r="M2091" t="s">
        <v>56</v>
      </c>
      <c r="N2091">
        <v>4.5999999999999996</v>
      </c>
      <c r="O2091" t="s">
        <v>59</v>
      </c>
      <c r="P2091" t="s">
        <v>63</v>
      </c>
      <c r="Q2091" t="str">
        <f t="shared" si="98"/>
        <v>November-February</v>
      </c>
    </row>
    <row r="2092" spans="1:17" x14ac:dyDescent="0.3">
      <c r="A2092">
        <v>2017</v>
      </c>
      <c r="B2092" t="s">
        <v>20</v>
      </c>
      <c r="C2092" t="s">
        <v>24</v>
      </c>
      <c r="D2092" t="s">
        <v>31</v>
      </c>
      <c r="E2092" t="str">
        <f t="shared" si="96"/>
        <v>Foreign</v>
      </c>
      <c r="F2092" t="s">
        <v>39</v>
      </c>
      <c r="G2092">
        <v>3</v>
      </c>
      <c r="H2092" t="s">
        <v>46</v>
      </c>
      <c r="I2092" s="3">
        <f t="shared" si="97"/>
        <v>242.14</v>
      </c>
      <c r="J2092" s="3">
        <v>726.42</v>
      </c>
      <c r="K2092" t="s">
        <v>49</v>
      </c>
      <c r="L2092" t="s">
        <v>53</v>
      </c>
      <c r="M2092" t="s">
        <v>58</v>
      </c>
      <c r="N2092">
        <v>1.4</v>
      </c>
      <c r="O2092" t="s">
        <v>60</v>
      </c>
      <c r="P2092" t="s">
        <v>61</v>
      </c>
      <c r="Q2092" t="str">
        <f t="shared" si="98"/>
        <v>March-June</v>
      </c>
    </row>
    <row r="2093" spans="1:17" x14ac:dyDescent="0.3">
      <c r="A2093">
        <v>2022</v>
      </c>
      <c r="B2093" t="s">
        <v>16</v>
      </c>
      <c r="C2093" t="s">
        <v>16</v>
      </c>
      <c r="D2093" t="s">
        <v>33</v>
      </c>
      <c r="E2093" t="str">
        <f t="shared" si="96"/>
        <v>Foreign</v>
      </c>
      <c r="F2093" t="s">
        <v>39</v>
      </c>
      <c r="G2093">
        <v>11</v>
      </c>
      <c r="H2093" t="s">
        <v>46</v>
      </c>
      <c r="I2093" s="3">
        <f t="shared" si="97"/>
        <v>121.82</v>
      </c>
      <c r="J2093" s="3">
        <v>1340.02</v>
      </c>
      <c r="K2093" t="s">
        <v>48</v>
      </c>
      <c r="L2093" t="s">
        <v>53</v>
      </c>
      <c r="M2093" t="s">
        <v>58</v>
      </c>
      <c r="N2093">
        <v>3.8</v>
      </c>
      <c r="O2093" t="s">
        <v>59</v>
      </c>
      <c r="P2093" t="s">
        <v>63</v>
      </c>
      <c r="Q2093" t="str">
        <f t="shared" si="98"/>
        <v>March-June</v>
      </c>
    </row>
    <row r="2094" spans="1:17" x14ac:dyDescent="0.3">
      <c r="A2094">
        <v>2024</v>
      </c>
      <c r="B2094" t="s">
        <v>15</v>
      </c>
      <c r="C2094" t="s">
        <v>26</v>
      </c>
      <c r="D2094" t="s">
        <v>29</v>
      </c>
      <c r="E2094" t="str">
        <f t="shared" si="96"/>
        <v>Domestic</v>
      </c>
      <c r="F2094" t="s">
        <v>39</v>
      </c>
      <c r="G2094">
        <v>9</v>
      </c>
      <c r="H2094" t="s">
        <v>46</v>
      </c>
      <c r="I2094" s="3">
        <f t="shared" si="97"/>
        <v>184</v>
      </c>
      <c r="J2094" s="3">
        <v>1656</v>
      </c>
      <c r="K2094" t="s">
        <v>51</v>
      </c>
      <c r="L2094" t="s">
        <v>54</v>
      </c>
      <c r="M2094" t="s">
        <v>57</v>
      </c>
      <c r="N2094">
        <v>3.5</v>
      </c>
      <c r="O2094" t="s">
        <v>59</v>
      </c>
      <c r="P2094" t="s">
        <v>62</v>
      </c>
      <c r="Q2094" t="str">
        <f t="shared" si="98"/>
        <v>July-October</v>
      </c>
    </row>
    <row r="2095" spans="1:17" x14ac:dyDescent="0.3">
      <c r="A2095">
        <v>2018</v>
      </c>
      <c r="B2095" t="s">
        <v>20</v>
      </c>
      <c r="C2095" t="s">
        <v>25</v>
      </c>
      <c r="D2095" t="s">
        <v>32</v>
      </c>
      <c r="E2095" t="str">
        <f t="shared" si="96"/>
        <v>Foreign</v>
      </c>
      <c r="F2095" t="s">
        <v>41</v>
      </c>
      <c r="G2095">
        <v>10</v>
      </c>
      <c r="H2095" t="s">
        <v>47</v>
      </c>
      <c r="I2095" s="3">
        <f t="shared" si="97"/>
        <v>132.94</v>
      </c>
      <c r="J2095" s="3">
        <v>1329.4</v>
      </c>
      <c r="K2095" t="s">
        <v>48</v>
      </c>
      <c r="L2095" t="s">
        <v>54</v>
      </c>
      <c r="M2095" t="s">
        <v>57</v>
      </c>
      <c r="N2095">
        <v>1.8</v>
      </c>
      <c r="O2095" t="s">
        <v>59</v>
      </c>
      <c r="P2095" t="s">
        <v>61</v>
      </c>
      <c r="Q2095" t="str">
        <f t="shared" si="98"/>
        <v>July-October</v>
      </c>
    </row>
    <row r="2096" spans="1:17" x14ac:dyDescent="0.3">
      <c r="A2096">
        <v>2016</v>
      </c>
      <c r="B2096" t="s">
        <v>17</v>
      </c>
      <c r="C2096" t="s">
        <v>27</v>
      </c>
      <c r="D2096" t="s">
        <v>35</v>
      </c>
      <c r="E2096" t="str">
        <f t="shared" si="96"/>
        <v>Foreign</v>
      </c>
      <c r="F2096" t="s">
        <v>42</v>
      </c>
      <c r="G2096">
        <v>7</v>
      </c>
      <c r="H2096" t="s">
        <v>46</v>
      </c>
      <c r="I2096" s="3">
        <f t="shared" si="97"/>
        <v>114.37</v>
      </c>
      <c r="J2096" s="3">
        <v>800.59</v>
      </c>
      <c r="K2096" t="s">
        <v>48</v>
      </c>
      <c r="L2096" t="s">
        <v>52</v>
      </c>
      <c r="M2096" t="s">
        <v>56</v>
      </c>
      <c r="N2096">
        <v>1.5</v>
      </c>
      <c r="O2096" t="s">
        <v>59</v>
      </c>
      <c r="P2096" t="s">
        <v>61</v>
      </c>
      <c r="Q2096" t="str">
        <f t="shared" si="98"/>
        <v>November-February</v>
      </c>
    </row>
    <row r="2097" spans="1:17" x14ac:dyDescent="0.3">
      <c r="A2097">
        <v>2016</v>
      </c>
      <c r="B2097" t="s">
        <v>19</v>
      </c>
      <c r="C2097" t="s">
        <v>28</v>
      </c>
      <c r="D2097" t="s">
        <v>36</v>
      </c>
      <c r="E2097" t="str">
        <f t="shared" si="96"/>
        <v>Foreign</v>
      </c>
      <c r="F2097" t="s">
        <v>39</v>
      </c>
      <c r="G2097">
        <v>4</v>
      </c>
      <c r="H2097" t="s">
        <v>44</v>
      </c>
      <c r="I2097" s="3">
        <f t="shared" si="97"/>
        <v>223.74</v>
      </c>
      <c r="J2097" s="3">
        <v>894.96</v>
      </c>
      <c r="K2097" t="s">
        <v>51</v>
      </c>
      <c r="L2097" t="s">
        <v>54</v>
      </c>
      <c r="M2097" t="s">
        <v>58</v>
      </c>
      <c r="N2097">
        <v>2.1</v>
      </c>
      <c r="O2097" t="s">
        <v>59</v>
      </c>
      <c r="P2097" t="s">
        <v>62</v>
      </c>
      <c r="Q2097" t="str">
        <f t="shared" si="98"/>
        <v>March-June</v>
      </c>
    </row>
    <row r="2098" spans="1:17" x14ac:dyDescent="0.3">
      <c r="A2098">
        <v>2015</v>
      </c>
      <c r="B2098" t="s">
        <v>19</v>
      </c>
      <c r="C2098" t="s">
        <v>16</v>
      </c>
      <c r="D2098" t="s">
        <v>31</v>
      </c>
      <c r="E2098" t="str">
        <f t="shared" si="96"/>
        <v>Foreign</v>
      </c>
      <c r="F2098" t="s">
        <v>42</v>
      </c>
      <c r="G2098">
        <v>14</v>
      </c>
      <c r="H2098" t="s">
        <v>44</v>
      </c>
      <c r="I2098" s="3">
        <f t="shared" si="97"/>
        <v>103.07000000000001</v>
      </c>
      <c r="J2098" s="3">
        <v>1442.98</v>
      </c>
      <c r="K2098" t="s">
        <v>50</v>
      </c>
      <c r="L2098" t="s">
        <v>52</v>
      </c>
      <c r="M2098" t="s">
        <v>58</v>
      </c>
      <c r="N2098">
        <v>1.7</v>
      </c>
      <c r="O2098" t="s">
        <v>60</v>
      </c>
      <c r="P2098" t="s">
        <v>62</v>
      </c>
      <c r="Q2098" t="str">
        <f t="shared" si="98"/>
        <v>March-June</v>
      </c>
    </row>
    <row r="2099" spans="1:17" x14ac:dyDescent="0.3">
      <c r="A2099">
        <v>2018</v>
      </c>
      <c r="B2099" t="s">
        <v>17</v>
      </c>
      <c r="C2099" t="s">
        <v>27</v>
      </c>
      <c r="D2099" t="s">
        <v>32</v>
      </c>
      <c r="E2099" t="str">
        <f t="shared" si="96"/>
        <v>Foreign</v>
      </c>
      <c r="F2099" t="s">
        <v>40</v>
      </c>
      <c r="G2099">
        <v>12</v>
      </c>
      <c r="H2099" t="s">
        <v>44</v>
      </c>
      <c r="I2099" s="3">
        <f t="shared" si="97"/>
        <v>126.55</v>
      </c>
      <c r="J2099" s="3">
        <v>1518.6</v>
      </c>
      <c r="K2099" t="s">
        <v>50</v>
      </c>
      <c r="L2099" t="s">
        <v>53</v>
      </c>
      <c r="M2099" t="s">
        <v>56</v>
      </c>
      <c r="N2099">
        <v>2</v>
      </c>
      <c r="O2099" t="s">
        <v>59</v>
      </c>
      <c r="P2099" t="s">
        <v>63</v>
      </c>
      <c r="Q2099" t="str">
        <f t="shared" si="98"/>
        <v>November-February</v>
      </c>
    </row>
    <row r="2100" spans="1:17" x14ac:dyDescent="0.3">
      <c r="A2100">
        <v>2024</v>
      </c>
      <c r="B2100" t="s">
        <v>16</v>
      </c>
      <c r="C2100" t="s">
        <v>24</v>
      </c>
      <c r="D2100" t="s">
        <v>32</v>
      </c>
      <c r="E2100" t="str">
        <f t="shared" si="96"/>
        <v>Foreign</v>
      </c>
      <c r="F2100" t="s">
        <v>43</v>
      </c>
      <c r="G2100">
        <v>9</v>
      </c>
      <c r="H2100" t="s">
        <v>46</v>
      </c>
      <c r="I2100" s="3">
        <f t="shared" si="97"/>
        <v>122.81</v>
      </c>
      <c r="J2100" s="3">
        <v>1105.29</v>
      </c>
      <c r="K2100" t="s">
        <v>50</v>
      </c>
      <c r="L2100" t="s">
        <v>55</v>
      </c>
      <c r="M2100" t="s">
        <v>56</v>
      </c>
      <c r="N2100">
        <v>4.7</v>
      </c>
      <c r="O2100" t="s">
        <v>59</v>
      </c>
      <c r="P2100" t="s">
        <v>61</v>
      </c>
      <c r="Q2100" t="str">
        <f t="shared" si="98"/>
        <v>November-February</v>
      </c>
    </row>
    <row r="2101" spans="1:17" x14ac:dyDescent="0.3">
      <c r="A2101">
        <v>2023</v>
      </c>
      <c r="B2101" t="s">
        <v>17</v>
      </c>
      <c r="C2101" t="s">
        <v>25</v>
      </c>
      <c r="D2101" t="s">
        <v>36</v>
      </c>
      <c r="E2101" t="str">
        <f t="shared" si="96"/>
        <v>Foreign</v>
      </c>
      <c r="F2101" t="s">
        <v>41</v>
      </c>
      <c r="G2101">
        <v>6</v>
      </c>
      <c r="H2101" t="s">
        <v>47</v>
      </c>
      <c r="I2101" s="3">
        <f t="shared" si="97"/>
        <v>263.70999999999998</v>
      </c>
      <c r="J2101" s="3">
        <v>1582.26</v>
      </c>
      <c r="K2101" t="s">
        <v>51</v>
      </c>
      <c r="L2101" t="s">
        <v>53</v>
      </c>
      <c r="M2101" t="s">
        <v>58</v>
      </c>
      <c r="N2101">
        <v>4.7</v>
      </c>
      <c r="O2101" t="s">
        <v>59</v>
      </c>
      <c r="P2101" t="s">
        <v>63</v>
      </c>
      <c r="Q2101" t="str">
        <f t="shared" si="98"/>
        <v>March-June</v>
      </c>
    </row>
    <row r="2102" spans="1:17" x14ac:dyDescent="0.3">
      <c r="A2102">
        <v>2025</v>
      </c>
      <c r="B2102" t="s">
        <v>17</v>
      </c>
      <c r="C2102" t="s">
        <v>28</v>
      </c>
      <c r="D2102" t="s">
        <v>32</v>
      </c>
      <c r="E2102" t="str">
        <f t="shared" si="96"/>
        <v>Foreign</v>
      </c>
      <c r="F2102" t="s">
        <v>42</v>
      </c>
      <c r="G2102">
        <v>9</v>
      </c>
      <c r="H2102" t="s">
        <v>47</v>
      </c>
      <c r="I2102" s="3">
        <f t="shared" si="97"/>
        <v>67.709999999999994</v>
      </c>
      <c r="J2102" s="3">
        <v>609.39</v>
      </c>
      <c r="K2102" t="s">
        <v>48</v>
      </c>
      <c r="L2102" t="s">
        <v>55</v>
      </c>
      <c r="M2102" t="s">
        <v>58</v>
      </c>
      <c r="N2102">
        <v>2</v>
      </c>
      <c r="O2102" t="s">
        <v>59</v>
      </c>
      <c r="P2102" t="s">
        <v>61</v>
      </c>
      <c r="Q2102" t="str">
        <f t="shared" si="98"/>
        <v>March-June</v>
      </c>
    </row>
    <row r="2103" spans="1:17" x14ac:dyDescent="0.3">
      <c r="A2103">
        <v>2021</v>
      </c>
      <c r="B2103" t="s">
        <v>18</v>
      </c>
      <c r="C2103" t="s">
        <v>16</v>
      </c>
      <c r="D2103" t="s">
        <v>36</v>
      </c>
      <c r="E2103" t="str">
        <f t="shared" si="96"/>
        <v>Foreign</v>
      </c>
      <c r="F2103" t="s">
        <v>43</v>
      </c>
      <c r="G2103">
        <v>4</v>
      </c>
      <c r="H2103" t="s">
        <v>46</v>
      </c>
      <c r="I2103" s="3">
        <f t="shared" si="97"/>
        <v>126.81</v>
      </c>
      <c r="J2103" s="3">
        <v>507.24</v>
      </c>
      <c r="K2103" t="s">
        <v>48</v>
      </c>
      <c r="L2103" t="s">
        <v>52</v>
      </c>
      <c r="M2103" t="s">
        <v>56</v>
      </c>
      <c r="N2103">
        <v>1.8</v>
      </c>
      <c r="O2103" t="s">
        <v>59</v>
      </c>
      <c r="P2103" t="s">
        <v>61</v>
      </c>
      <c r="Q2103" t="str">
        <f t="shared" si="98"/>
        <v>November-February</v>
      </c>
    </row>
    <row r="2104" spans="1:17" x14ac:dyDescent="0.3">
      <c r="A2104">
        <v>2024</v>
      </c>
      <c r="B2104" t="s">
        <v>15</v>
      </c>
      <c r="C2104" t="s">
        <v>25</v>
      </c>
      <c r="D2104" t="s">
        <v>36</v>
      </c>
      <c r="E2104" t="str">
        <f t="shared" si="96"/>
        <v>Foreign</v>
      </c>
      <c r="F2104" t="s">
        <v>41</v>
      </c>
      <c r="G2104">
        <v>10</v>
      </c>
      <c r="H2104" t="s">
        <v>45</v>
      </c>
      <c r="I2104" s="3">
        <f t="shared" si="97"/>
        <v>268.60000000000002</v>
      </c>
      <c r="J2104" s="3">
        <v>2686</v>
      </c>
      <c r="K2104" t="s">
        <v>51</v>
      </c>
      <c r="L2104" t="s">
        <v>55</v>
      </c>
      <c r="M2104" t="s">
        <v>57</v>
      </c>
      <c r="N2104">
        <v>2.8</v>
      </c>
      <c r="O2104" t="s">
        <v>60</v>
      </c>
      <c r="P2104" t="s">
        <v>61</v>
      </c>
      <c r="Q2104" t="str">
        <f t="shared" si="98"/>
        <v>July-October</v>
      </c>
    </row>
    <row r="2105" spans="1:17" x14ac:dyDescent="0.3">
      <c r="A2105">
        <v>2021</v>
      </c>
      <c r="B2105" t="s">
        <v>19</v>
      </c>
      <c r="C2105" t="s">
        <v>23</v>
      </c>
      <c r="D2105" t="s">
        <v>33</v>
      </c>
      <c r="E2105" t="str">
        <f t="shared" si="96"/>
        <v>Foreign</v>
      </c>
      <c r="F2105" t="s">
        <v>43</v>
      </c>
      <c r="G2105">
        <v>2</v>
      </c>
      <c r="H2105" t="s">
        <v>45</v>
      </c>
      <c r="I2105" s="3">
        <f t="shared" si="97"/>
        <v>24.29</v>
      </c>
      <c r="J2105" s="3">
        <v>48.58</v>
      </c>
      <c r="K2105" t="s">
        <v>50</v>
      </c>
      <c r="L2105" t="s">
        <v>52</v>
      </c>
      <c r="M2105" t="s">
        <v>58</v>
      </c>
      <c r="N2105">
        <v>3.7</v>
      </c>
      <c r="O2105" t="s">
        <v>60</v>
      </c>
      <c r="P2105" t="s">
        <v>63</v>
      </c>
      <c r="Q2105" t="str">
        <f t="shared" si="98"/>
        <v>March-June</v>
      </c>
    </row>
    <row r="2106" spans="1:17" x14ac:dyDescent="0.3">
      <c r="A2106">
        <v>2021</v>
      </c>
      <c r="B2106" t="s">
        <v>18</v>
      </c>
      <c r="C2106" t="s">
        <v>24</v>
      </c>
      <c r="D2106" t="s">
        <v>32</v>
      </c>
      <c r="E2106" t="str">
        <f t="shared" si="96"/>
        <v>Foreign</v>
      </c>
      <c r="F2106" t="s">
        <v>39</v>
      </c>
      <c r="G2106">
        <v>13</v>
      </c>
      <c r="H2106" t="s">
        <v>46</v>
      </c>
      <c r="I2106" s="3">
        <f t="shared" si="97"/>
        <v>285.39999999999998</v>
      </c>
      <c r="J2106" s="3">
        <v>3710.2</v>
      </c>
      <c r="K2106" t="s">
        <v>51</v>
      </c>
      <c r="L2106" t="s">
        <v>52</v>
      </c>
      <c r="M2106" t="s">
        <v>58</v>
      </c>
      <c r="N2106">
        <v>1.6</v>
      </c>
      <c r="O2106" t="s">
        <v>60</v>
      </c>
      <c r="P2106" t="s">
        <v>61</v>
      </c>
      <c r="Q2106" t="str">
        <f t="shared" si="98"/>
        <v>March-June</v>
      </c>
    </row>
    <row r="2107" spans="1:17" x14ac:dyDescent="0.3">
      <c r="A2107">
        <v>2022</v>
      </c>
      <c r="B2107" t="s">
        <v>17</v>
      </c>
      <c r="C2107" t="s">
        <v>28</v>
      </c>
      <c r="D2107" t="s">
        <v>33</v>
      </c>
      <c r="E2107" t="str">
        <f t="shared" si="96"/>
        <v>Foreign</v>
      </c>
      <c r="F2107" t="s">
        <v>39</v>
      </c>
      <c r="G2107">
        <v>14</v>
      </c>
      <c r="H2107" t="s">
        <v>47</v>
      </c>
      <c r="I2107" s="3">
        <f t="shared" si="97"/>
        <v>271.69</v>
      </c>
      <c r="J2107" s="3">
        <v>3803.66</v>
      </c>
      <c r="K2107" t="s">
        <v>48</v>
      </c>
      <c r="L2107" t="s">
        <v>55</v>
      </c>
      <c r="M2107" t="s">
        <v>58</v>
      </c>
      <c r="N2107">
        <v>4.3</v>
      </c>
      <c r="O2107" t="s">
        <v>59</v>
      </c>
      <c r="P2107" t="s">
        <v>63</v>
      </c>
      <c r="Q2107" t="str">
        <f t="shared" si="98"/>
        <v>March-June</v>
      </c>
    </row>
    <row r="2108" spans="1:17" x14ac:dyDescent="0.3">
      <c r="A2108">
        <v>2015</v>
      </c>
      <c r="B2108" t="s">
        <v>21</v>
      </c>
      <c r="C2108" t="s">
        <v>23</v>
      </c>
      <c r="D2108" t="s">
        <v>32</v>
      </c>
      <c r="E2108" t="str">
        <f t="shared" si="96"/>
        <v>Foreign</v>
      </c>
      <c r="F2108" t="s">
        <v>43</v>
      </c>
      <c r="G2108">
        <v>9</v>
      </c>
      <c r="H2108" t="s">
        <v>44</v>
      </c>
      <c r="I2108" s="3">
        <f t="shared" si="97"/>
        <v>137</v>
      </c>
      <c r="J2108" s="3">
        <v>1233</v>
      </c>
      <c r="K2108" t="s">
        <v>49</v>
      </c>
      <c r="L2108" t="s">
        <v>53</v>
      </c>
      <c r="M2108" t="s">
        <v>58</v>
      </c>
      <c r="N2108">
        <v>1.3</v>
      </c>
      <c r="O2108" t="s">
        <v>59</v>
      </c>
      <c r="P2108" t="s">
        <v>61</v>
      </c>
      <c r="Q2108" t="str">
        <f t="shared" si="98"/>
        <v>March-June</v>
      </c>
    </row>
    <row r="2109" spans="1:17" x14ac:dyDescent="0.3">
      <c r="A2109">
        <v>2024</v>
      </c>
      <c r="B2109" t="s">
        <v>18</v>
      </c>
      <c r="C2109" t="s">
        <v>28</v>
      </c>
      <c r="D2109" t="s">
        <v>34</v>
      </c>
      <c r="E2109" t="str">
        <f t="shared" si="96"/>
        <v>Foreign</v>
      </c>
      <c r="F2109" t="s">
        <v>41</v>
      </c>
      <c r="G2109">
        <v>10</v>
      </c>
      <c r="H2109" t="s">
        <v>45</v>
      </c>
      <c r="I2109" s="3">
        <f t="shared" si="97"/>
        <v>202.85</v>
      </c>
      <c r="J2109" s="3">
        <v>2028.5</v>
      </c>
      <c r="K2109" t="s">
        <v>49</v>
      </c>
      <c r="L2109" t="s">
        <v>54</v>
      </c>
      <c r="M2109" t="s">
        <v>56</v>
      </c>
      <c r="N2109">
        <v>1.5</v>
      </c>
      <c r="O2109" t="s">
        <v>60</v>
      </c>
      <c r="P2109" t="s">
        <v>62</v>
      </c>
      <c r="Q2109" t="str">
        <f t="shared" si="98"/>
        <v>November-February</v>
      </c>
    </row>
    <row r="2110" spans="1:17" x14ac:dyDescent="0.3">
      <c r="A2110">
        <v>2024</v>
      </c>
      <c r="B2110" t="s">
        <v>17</v>
      </c>
      <c r="C2110" t="s">
        <v>24</v>
      </c>
      <c r="D2110" t="s">
        <v>36</v>
      </c>
      <c r="E2110" t="str">
        <f t="shared" si="96"/>
        <v>Foreign</v>
      </c>
      <c r="F2110" t="s">
        <v>43</v>
      </c>
      <c r="G2110">
        <v>12</v>
      </c>
      <c r="H2110" t="s">
        <v>44</v>
      </c>
      <c r="I2110" s="3">
        <f t="shared" si="97"/>
        <v>297.5</v>
      </c>
      <c r="J2110" s="3">
        <v>3570</v>
      </c>
      <c r="K2110" t="s">
        <v>49</v>
      </c>
      <c r="L2110" t="s">
        <v>53</v>
      </c>
      <c r="M2110" t="s">
        <v>56</v>
      </c>
      <c r="N2110">
        <v>3.5</v>
      </c>
      <c r="O2110" t="s">
        <v>60</v>
      </c>
      <c r="P2110" t="s">
        <v>63</v>
      </c>
      <c r="Q2110" t="str">
        <f t="shared" si="98"/>
        <v>November-February</v>
      </c>
    </row>
    <row r="2111" spans="1:17" x14ac:dyDescent="0.3">
      <c r="A2111">
        <v>2022</v>
      </c>
      <c r="B2111" t="s">
        <v>19</v>
      </c>
      <c r="C2111" t="s">
        <v>24</v>
      </c>
      <c r="D2111" t="s">
        <v>30</v>
      </c>
      <c r="E2111" t="str">
        <f t="shared" si="96"/>
        <v>Foreign</v>
      </c>
      <c r="F2111" t="s">
        <v>40</v>
      </c>
      <c r="G2111">
        <v>14</v>
      </c>
      <c r="H2111" t="s">
        <v>47</v>
      </c>
      <c r="I2111" s="3">
        <f t="shared" si="97"/>
        <v>175.39000000000001</v>
      </c>
      <c r="J2111" s="3">
        <v>2455.46</v>
      </c>
      <c r="K2111" t="s">
        <v>50</v>
      </c>
      <c r="L2111" t="s">
        <v>52</v>
      </c>
      <c r="M2111" t="s">
        <v>56</v>
      </c>
      <c r="N2111">
        <v>1.8</v>
      </c>
      <c r="O2111" t="s">
        <v>59</v>
      </c>
      <c r="P2111" t="s">
        <v>61</v>
      </c>
      <c r="Q2111" t="str">
        <f t="shared" si="98"/>
        <v>November-February</v>
      </c>
    </row>
    <row r="2112" spans="1:17" x14ac:dyDescent="0.3">
      <c r="A2112">
        <v>2018</v>
      </c>
      <c r="B2112" t="s">
        <v>17</v>
      </c>
      <c r="C2112" t="s">
        <v>25</v>
      </c>
      <c r="D2112" t="s">
        <v>36</v>
      </c>
      <c r="E2112" t="str">
        <f t="shared" si="96"/>
        <v>Foreign</v>
      </c>
      <c r="F2112" t="s">
        <v>41</v>
      </c>
      <c r="G2112">
        <v>4</v>
      </c>
      <c r="H2112" t="s">
        <v>45</v>
      </c>
      <c r="I2112" s="3">
        <f t="shared" si="97"/>
        <v>47.13</v>
      </c>
      <c r="J2112" s="3">
        <v>188.52</v>
      </c>
      <c r="K2112" t="s">
        <v>50</v>
      </c>
      <c r="L2112" t="s">
        <v>53</v>
      </c>
      <c r="M2112" t="s">
        <v>56</v>
      </c>
      <c r="N2112">
        <v>1.9</v>
      </c>
      <c r="O2112" t="s">
        <v>59</v>
      </c>
      <c r="P2112" t="s">
        <v>62</v>
      </c>
      <c r="Q2112" t="str">
        <f t="shared" si="98"/>
        <v>November-February</v>
      </c>
    </row>
    <row r="2113" spans="1:17" x14ac:dyDescent="0.3">
      <c r="A2113">
        <v>2018</v>
      </c>
      <c r="B2113" t="s">
        <v>15</v>
      </c>
      <c r="C2113" t="s">
        <v>25</v>
      </c>
      <c r="D2113" t="s">
        <v>30</v>
      </c>
      <c r="E2113" t="str">
        <f t="shared" si="96"/>
        <v>Foreign</v>
      </c>
      <c r="F2113" t="s">
        <v>41</v>
      </c>
      <c r="G2113">
        <v>11</v>
      </c>
      <c r="H2113" t="s">
        <v>46</v>
      </c>
      <c r="I2113" s="3">
        <f t="shared" si="97"/>
        <v>259.02</v>
      </c>
      <c r="J2113" s="3">
        <v>2849.22</v>
      </c>
      <c r="K2113" t="s">
        <v>50</v>
      </c>
      <c r="L2113" t="s">
        <v>53</v>
      </c>
      <c r="M2113" t="s">
        <v>56</v>
      </c>
      <c r="N2113">
        <v>4.5</v>
      </c>
      <c r="O2113" t="s">
        <v>59</v>
      </c>
      <c r="P2113" t="s">
        <v>63</v>
      </c>
      <c r="Q2113" t="str">
        <f t="shared" si="98"/>
        <v>November-February</v>
      </c>
    </row>
    <row r="2114" spans="1:17" x14ac:dyDescent="0.3">
      <c r="A2114">
        <v>2018</v>
      </c>
      <c r="B2114" t="s">
        <v>16</v>
      </c>
      <c r="C2114" t="s">
        <v>16</v>
      </c>
      <c r="D2114" t="s">
        <v>32</v>
      </c>
      <c r="E2114" t="str">
        <f t="shared" si="96"/>
        <v>Foreign</v>
      </c>
      <c r="F2114" t="s">
        <v>43</v>
      </c>
      <c r="G2114">
        <v>2</v>
      </c>
      <c r="H2114" t="s">
        <v>44</v>
      </c>
      <c r="I2114" s="3">
        <f t="shared" si="97"/>
        <v>57.56</v>
      </c>
      <c r="J2114" s="3">
        <v>115.12</v>
      </c>
      <c r="K2114" t="s">
        <v>50</v>
      </c>
      <c r="L2114" t="s">
        <v>53</v>
      </c>
      <c r="M2114" t="s">
        <v>57</v>
      </c>
      <c r="N2114">
        <v>2.5</v>
      </c>
      <c r="O2114" t="s">
        <v>60</v>
      </c>
      <c r="P2114" t="s">
        <v>62</v>
      </c>
      <c r="Q2114" t="str">
        <f t="shared" si="98"/>
        <v>July-October</v>
      </c>
    </row>
    <row r="2115" spans="1:17" x14ac:dyDescent="0.3">
      <c r="A2115">
        <v>2020</v>
      </c>
      <c r="B2115" t="s">
        <v>20</v>
      </c>
      <c r="C2115" t="s">
        <v>28</v>
      </c>
      <c r="D2115" t="s">
        <v>31</v>
      </c>
      <c r="E2115" t="str">
        <f t="shared" ref="E2115:E2178" si="99">IF(D2115="India","Domestic","Foreign")</f>
        <v>Foreign</v>
      </c>
      <c r="F2115" t="s">
        <v>42</v>
      </c>
      <c r="G2115">
        <v>7</v>
      </c>
      <c r="H2115" t="s">
        <v>44</v>
      </c>
      <c r="I2115" s="3">
        <f t="shared" ref="I2115:I2178" si="100">J2115/G2115</f>
        <v>92.04</v>
      </c>
      <c r="J2115" s="3">
        <v>644.28000000000009</v>
      </c>
      <c r="K2115" t="s">
        <v>51</v>
      </c>
      <c r="L2115" t="s">
        <v>54</v>
      </c>
      <c r="M2115" t="s">
        <v>57</v>
      </c>
      <c r="N2115">
        <v>4.7</v>
      </c>
      <c r="O2115" t="s">
        <v>59</v>
      </c>
      <c r="P2115" t="s">
        <v>61</v>
      </c>
      <c r="Q2115" t="str">
        <f t="shared" ref="Q2115:Q2178" si="101">IF(M2115="Summer","March-June",IF(M2115="Monsoon","July-October","November-February"))</f>
        <v>July-October</v>
      </c>
    </row>
    <row r="2116" spans="1:17" x14ac:dyDescent="0.3">
      <c r="A2116">
        <v>2021</v>
      </c>
      <c r="B2116" t="s">
        <v>18</v>
      </c>
      <c r="C2116" t="s">
        <v>16</v>
      </c>
      <c r="D2116" t="s">
        <v>35</v>
      </c>
      <c r="E2116" t="str">
        <f t="shared" si="99"/>
        <v>Foreign</v>
      </c>
      <c r="F2116" t="s">
        <v>43</v>
      </c>
      <c r="G2116">
        <v>7</v>
      </c>
      <c r="H2116" t="s">
        <v>44</v>
      </c>
      <c r="I2116" s="3">
        <f t="shared" si="100"/>
        <v>264.58</v>
      </c>
      <c r="J2116" s="3">
        <v>1852.06</v>
      </c>
      <c r="K2116" t="s">
        <v>49</v>
      </c>
      <c r="L2116" t="s">
        <v>55</v>
      </c>
      <c r="M2116" t="s">
        <v>57</v>
      </c>
      <c r="N2116">
        <v>1.4</v>
      </c>
      <c r="O2116" t="s">
        <v>60</v>
      </c>
      <c r="P2116" t="s">
        <v>61</v>
      </c>
      <c r="Q2116" t="str">
        <f t="shared" si="101"/>
        <v>July-October</v>
      </c>
    </row>
    <row r="2117" spans="1:17" x14ac:dyDescent="0.3">
      <c r="A2117">
        <v>2020</v>
      </c>
      <c r="B2117" t="s">
        <v>18</v>
      </c>
      <c r="C2117" t="s">
        <v>25</v>
      </c>
      <c r="D2117" t="s">
        <v>33</v>
      </c>
      <c r="E2117" t="str">
        <f t="shared" si="99"/>
        <v>Foreign</v>
      </c>
      <c r="F2117" t="s">
        <v>42</v>
      </c>
      <c r="G2117">
        <v>5</v>
      </c>
      <c r="H2117" t="s">
        <v>46</v>
      </c>
      <c r="I2117" s="3">
        <f t="shared" si="100"/>
        <v>91.69</v>
      </c>
      <c r="J2117" s="3">
        <v>458.45</v>
      </c>
      <c r="K2117" t="s">
        <v>49</v>
      </c>
      <c r="L2117" t="s">
        <v>54</v>
      </c>
      <c r="M2117" t="s">
        <v>57</v>
      </c>
      <c r="N2117">
        <v>4.7</v>
      </c>
      <c r="O2117" t="s">
        <v>59</v>
      </c>
      <c r="P2117" t="s">
        <v>63</v>
      </c>
      <c r="Q2117" t="str">
        <f t="shared" si="101"/>
        <v>July-October</v>
      </c>
    </row>
    <row r="2118" spans="1:17" x14ac:dyDescent="0.3">
      <c r="A2118">
        <v>2015</v>
      </c>
      <c r="B2118" t="s">
        <v>18</v>
      </c>
      <c r="C2118" t="s">
        <v>28</v>
      </c>
      <c r="D2118" t="s">
        <v>32</v>
      </c>
      <c r="E2118" t="str">
        <f t="shared" si="99"/>
        <v>Foreign</v>
      </c>
      <c r="F2118" t="s">
        <v>41</v>
      </c>
      <c r="G2118">
        <v>5</v>
      </c>
      <c r="H2118" t="s">
        <v>46</v>
      </c>
      <c r="I2118" s="3">
        <f t="shared" si="100"/>
        <v>228.61999999999998</v>
      </c>
      <c r="J2118" s="3">
        <v>1143.0999999999999</v>
      </c>
      <c r="K2118" t="s">
        <v>50</v>
      </c>
      <c r="L2118" t="s">
        <v>53</v>
      </c>
      <c r="M2118" t="s">
        <v>56</v>
      </c>
      <c r="N2118">
        <v>4.7</v>
      </c>
      <c r="O2118" t="s">
        <v>59</v>
      </c>
      <c r="P2118" t="s">
        <v>62</v>
      </c>
      <c r="Q2118" t="str">
        <f t="shared" si="101"/>
        <v>November-February</v>
      </c>
    </row>
    <row r="2119" spans="1:17" x14ac:dyDescent="0.3">
      <c r="A2119">
        <v>2022</v>
      </c>
      <c r="B2119" t="s">
        <v>17</v>
      </c>
      <c r="C2119" t="s">
        <v>16</v>
      </c>
      <c r="D2119" t="s">
        <v>35</v>
      </c>
      <c r="E2119" t="str">
        <f t="shared" si="99"/>
        <v>Foreign</v>
      </c>
      <c r="F2119" t="s">
        <v>39</v>
      </c>
      <c r="G2119">
        <v>8</v>
      </c>
      <c r="H2119" t="s">
        <v>44</v>
      </c>
      <c r="I2119" s="3">
        <f t="shared" si="100"/>
        <v>145.35</v>
      </c>
      <c r="J2119" s="3">
        <v>1162.8</v>
      </c>
      <c r="K2119" t="s">
        <v>50</v>
      </c>
      <c r="L2119" t="s">
        <v>55</v>
      </c>
      <c r="M2119" t="s">
        <v>56</v>
      </c>
      <c r="N2119">
        <v>3.2</v>
      </c>
      <c r="O2119" t="s">
        <v>59</v>
      </c>
      <c r="P2119" t="s">
        <v>62</v>
      </c>
      <c r="Q2119" t="str">
        <f t="shared" si="101"/>
        <v>November-February</v>
      </c>
    </row>
    <row r="2120" spans="1:17" x14ac:dyDescent="0.3">
      <c r="A2120">
        <v>2024</v>
      </c>
      <c r="B2120" t="s">
        <v>15</v>
      </c>
      <c r="C2120" t="s">
        <v>24</v>
      </c>
      <c r="D2120" t="s">
        <v>34</v>
      </c>
      <c r="E2120" t="str">
        <f t="shared" si="99"/>
        <v>Foreign</v>
      </c>
      <c r="F2120" t="s">
        <v>39</v>
      </c>
      <c r="G2120">
        <v>6</v>
      </c>
      <c r="H2120" t="s">
        <v>46</v>
      </c>
      <c r="I2120" s="3">
        <f t="shared" si="100"/>
        <v>232.73000000000002</v>
      </c>
      <c r="J2120" s="3">
        <v>1396.38</v>
      </c>
      <c r="K2120" t="s">
        <v>51</v>
      </c>
      <c r="L2120" t="s">
        <v>53</v>
      </c>
      <c r="M2120" t="s">
        <v>57</v>
      </c>
      <c r="N2120">
        <v>4</v>
      </c>
      <c r="O2120" t="s">
        <v>60</v>
      </c>
      <c r="P2120" t="s">
        <v>61</v>
      </c>
      <c r="Q2120" t="str">
        <f t="shared" si="101"/>
        <v>July-October</v>
      </c>
    </row>
    <row r="2121" spans="1:17" x14ac:dyDescent="0.3">
      <c r="A2121">
        <v>2025</v>
      </c>
      <c r="B2121" t="s">
        <v>17</v>
      </c>
      <c r="C2121" t="s">
        <v>24</v>
      </c>
      <c r="D2121" t="s">
        <v>30</v>
      </c>
      <c r="E2121" t="str">
        <f t="shared" si="99"/>
        <v>Foreign</v>
      </c>
      <c r="F2121" t="s">
        <v>43</v>
      </c>
      <c r="G2121">
        <v>1</v>
      </c>
      <c r="H2121" t="s">
        <v>45</v>
      </c>
      <c r="I2121" s="3">
        <f t="shared" si="100"/>
        <v>85.06</v>
      </c>
      <c r="J2121" s="3">
        <v>85.06</v>
      </c>
      <c r="K2121" t="s">
        <v>51</v>
      </c>
      <c r="L2121" t="s">
        <v>52</v>
      </c>
      <c r="M2121" t="s">
        <v>56</v>
      </c>
      <c r="N2121">
        <v>2.7</v>
      </c>
      <c r="O2121" t="s">
        <v>60</v>
      </c>
      <c r="P2121" t="s">
        <v>62</v>
      </c>
      <c r="Q2121" t="str">
        <f t="shared" si="101"/>
        <v>November-February</v>
      </c>
    </row>
    <row r="2122" spans="1:17" x14ac:dyDescent="0.3">
      <c r="A2122">
        <v>2021</v>
      </c>
      <c r="B2122" t="s">
        <v>17</v>
      </c>
      <c r="C2122" t="s">
        <v>23</v>
      </c>
      <c r="D2122" t="s">
        <v>33</v>
      </c>
      <c r="E2122" t="str">
        <f t="shared" si="99"/>
        <v>Foreign</v>
      </c>
      <c r="F2122" t="s">
        <v>42</v>
      </c>
      <c r="G2122">
        <v>11</v>
      </c>
      <c r="H2122" t="s">
        <v>47</v>
      </c>
      <c r="I2122" s="3">
        <f t="shared" si="100"/>
        <v>137.47999999999999</v>
      </c>
      <c r="J2122" s="3">
        <v>1512.28</v>
      </c>
      <c r="K2122" t="s">
        <v>51</v>
      </c>
      <c r="L2122" t="s">
        <v>53</v>
      </c>
      <c r="M2122" t="s">
        <v>56</v>
      </c>
      <c r="N2122">
        <v>4.0999999999999996</v>
      </c>
      <c r="O2122" t="s">
        <v>60</v>
      </c>
      <c r="P2122" t="s">
        <v>62</v>
      </c>
      <c r="Q2122" t="str">
        <f t="shared" si="101"/>
        <v>November-February</v>
      </c>
    </row>
    <row r="2123" spans="1:17" x14ac:dyDescent="0.3">
      <c r="A2123">
        <v>2020</v>
      </c>
      <c r="B2123" t="s">
        <v>16</v>
      </c>
      <c r="C2123" t="s">
        <v>22</v>
      </c>
      <c r="D2123" t="s">
        <v>34</v>
      </c>
      <c r="E2123" t="str">
        <f t="shared" si="99"/>
        <v>Foreign</v>
      </c>
      <c r="F2123" t="s">
        <v>43</v>
      </c>
      <c r="G2123">
        <v>14</v>
      </c>
      <c r="H2123" t="s">
        <v>45</v>
      </c>
      <c r="I2123" s="3">
        <f t="shared" si="100"/>
        <v>109.09</v>
      </c>
      <c r="J2123" s="3">
        <v>1527.26</v>
      </c>
      <c r="K2123" t="s">
        <v>49</v>
      </c>
      <c r="L2123" t="s">
        <v>55</v>
      </c>
      <c r="M2123" t="s">
        <v>58</v>
      </c>
      <c r="N2123">
        <v>2</v>
      </c>
      <c r="O2123" t="s">
        <v>59</v>
      </c>
      <c r="P2123" t="s">
        <v>63</v>
      </c>
      <c r="Q2123" t="str">
        <f t="shared" si="101"/>
        <v>March-June</v>
      </c>
    </row>
    <row r="2124" spans="1:17" x14ac:dyDescent="0.3">
      <c r="A2124">
        <v>2020</v>
      </c>
      <c r="B2124" t="s">
        <v>21</v>
      </c>
      <c r="C2124" t="s">
        <v>25</v>
      </c>
      <c r="D2124" t="s">
        <v>31</v>
      </c>
      <c r="E2124" t="str">
        <f t="shared" si="99"/>
        <v>Foreign</v>
      </c>
      <c r="F2124" t="s">
        <v>40</v>
      </c>
      <c r="G2124">
        <v>12</v>
      </c>
      <c r="H2124" t="s">
        <v>46</v>
      </c>
      <c r="I2124" s="3">
        <f t="shared" si="100"/>
        <v>89.73</v>
      </c>
      <c r="J2124" s="3">
        <v>1076.76</v>
      </c>
      <c r="K2124" t="s">
        <v>49</v>
      </c>
      <c r="L2124" t="s">
        <v>54</v>
      </c>
      <c r="M2124" t="s">
        <v>58</v>
      </c>
      <c r="N2124">
        <v>4.5999999999999996</v>
      </c>
      <c r="O2124" t="s">
        <v>59</v>
      </c>
      <c r="P2124" t="s">
        <v>62</v>
      </c>
      <c r="Q2124" t="str">
        <f t="shared" si="101"/>
        <v>March-June</v>
      </c>
    </row>
    <row r="2125" spans="1:17" x14ac:dyDescent="0.3">
      <c r="A2125">
        <v>2019</v>
      </c>
      <c r="B2125" t="s">
        <v>15</v>
      </c>
      <c r="C2125" t="s">
        <v>16</v>
      </c>
      <c r="D2125" t="s">
        <v>31</v>
      </c>
      <c r="E2125" t="str">
        <f t="shared" si="99"/>
        <v>Foreign</v>
      </c>
      <c r="F2125" t="s">
        <v>43</v>
      </c>
      <c r="G2125">
        <v>4</v>
      </c>
      <c r="H2125" t="s">
        <v>47</v>
      </c>
      <c r="I2125" s="3">
        <f t="shared" si="100"/>
        <v>108.04</v>
      </c>
      <c r="J2125" s="3">
        <v>432.16</v>
      </c>
      <c r="K2125" t="s">
        <v>49</v>
      </c>
      <c r="L2125" t="s">
        <v>54</v>
      </c>
      <c r="M2125" t="s">
        <v>57</v>
      </c>
      <c r="N2125">
        <v>4.2</v>
      </c>
      <c r="O2125" t="s">
        <v>60</v>
      </c>
      <c r="P2125" t="s">
        <v>61</v>
      </c>
      <c r="Q2125" t="str">
        <f t="shared" si="101"/>
        <v>July-October</v>
      </c>
    </row>
    <row r="2126" spans="1:17" x14ac:dyDescent="0.3">
      <c r="A2126">
        <v>2020</v>
      </c>
      <c r="B2126" t="s">
        <v>18</v>
      </c>
      <c r="C2126" t="s">
        <v>22</v>
      </c>
      <c r="D2126" t="s">
        <v>36</v>
      </c>
      <c r="E2126" t="str">
        <f t="shared" si="99"/>
        <v>Foreign</v>
      </c>
      <c r="F2126" t="s">
        <v>43</v>
      </c>
      <c r="G2126">
        <v>1</v>
      </c>
      <c r="H2126" t="s">
        <v>44</v>
      </c>
      <c r="I2126" s="3">
        <f t="shared" si="100"/>
        <v>110.44</v>
      </c>
      <c r="J2126" s="3">
        <v>110.44</v>
      </c>
      <c r="K2126" t="s">
        <v>49</v>
      </c>
      <c r="L2126" t="s">
        <v>53</v>
      </c>
      <c r="M2126" t="s">
        <v>56</v>
      </c>
      <c r="N2126">
        <v>3.9</v>
      </c>
      <c r="O2126" t="s">
        <v>59</v>
      </c>
      <c r="P2126" t="s">
        <v>61</v>
      </c>
      <c r="Q2126" t="str">
        <f t="shared" si="101"/>
        <v>November-February</v>
      </c>
    </row>
    <row r="2127" spans="1:17" x14ac:dyDescent="0.3">
      <c r="A2127">
        <v>2023</v>
      </c>
      <c r="B2127" t="s">
        <v>20</v>
      </c>
      <c r="C2127" t="s">
        <v>22</v>
      </c>
      <c r="D2127" t="s">
        <v>33</v>
      </c>
      <c r="E2127" t="str">
        <f t="shared" si="99"/>
        <v>Foreign</v>
      </c>
      <c r="F2127" t="s">
        <v>43</v>
      </c>
      <c r="G2127">
        <v>5</v>
      </c>
      <c r="H2127" t="s">
        <v>44</v>
      </c>
      <c r="I2127" s="3">
        <f t="shared" si="100"/>
        <v>287.51</v>
      </c>
      <c r="J2127" s="3">
        <v>1437.55</v>
      </c>
      <c r="K2127" t="s">
        <v>51</v>
      </c>
      <c r="L2127" t="s">
        <v>54</v>
      </c>
      <c r="M2127" t="s">
        <v>58</v>
      </c>
      <c r="N2127">
        <v>4.2</v>
      </c>
      <c r="O2127" t="s">
        <v>59</v>
      </c>
      <c r="P2127" t="s">
        <v>62</v>
      </c>
      <c r="Q2127" t="str">
        <f t="shared" si="101"/>
        <v>March-June</v>
      </c>
    </row>
    <row r="2128" spans="1:17" x14ac:dyDescent="0.3">
      <c r="A2128">
        <v>2024</v>
      </c>
      <c r="B2128" t="s">
        <v>18</v>
      </c>
      <c r="C2128" t="s">
        <v>27</v>
      </c>
      <c r="D2128" t="s">
        <v>33</v>
      </c>
      <c r="E2128" t="str">
        <f t="shared" si="99"/>
        <v>Foreign</v>
      </c>
      <c r="F2128" t="s">
        <v>43</v>
      </c>
      <c r="G2128">
        <v>5</v>
      </c>
      <c r="H2128" t="s">
        <v>47</v>
      </c>
      <c r="I2128" s="3">
        <f t="shared" si="100"/>
        <v>169.3</v>
      </c>
      <c r="J2128" s="3">
        <v>846.5</v>
      </c>
      <c r="K2128" t="s">
        <v>50</v>
      </c>
      <c r="L2128" t="s">
        <v>55</v>
      </c>
      <c r="M2128" t="s">
        <v>56</v>
      </c>
      <c r="N2128">
        <v>2.4</v>
      </c>
      <c r="O2128" t="s">
        <v>59</v>
      </c>
      <c r="P2128" t="s">
        <v>61</v>
      </c>
      <c r="Q2128" t="str">
        <f t="shared" si="101"/>
        <v>November-February</v>
      </c>
    </row>
    <row r="2129" spans="1:17" x14ac:dyDescent="0.3">
      <c r="A2129">
        <v>2023</v>
      </c>
      <c r="B2129" t="s">
        <v>17</v>
      </c>
      <c r="C2129" t="s">
        <v>28</v>
      </c>
      <c r="D2129" t="s">
        <v>33</v>
      </c>
      <c r="E2129" t="str">
        <f t="shared" si="99"/>
        <v>Foreign</v>
      </c>
      <c r="F2129" t="s">
        <v>42</v>
      </c>
      <c r="G2129">
        <v>4</v>
      </c>
      <c r="H2129" t="s">
        <v>45</v>
      </c>
      <c r="I2129" s="3">
        <f t="shared" si="100"/>
        <v>149.37</v>
      </c>
      <c r="J2129" s="3">
        <v>597.48</v>
      </c>
      <c r="K2129" t="s">
        <v>49</v>
      </c>
      <c r="L2129" t="s">
        <v>54</v>
      </c>
      <c r="M2129" t="s">
        <v>58</v>
      </c>
      <c r="N2129">
        <v>1.8</v>
      </c>
      <c r="O2129" t="s">
        <v>59</v>
      </c>
      <c r="P2129" t="s">
        <v>62</v>
      </c>
      <c r="Q2129" t="str">
        <f t="shared" si="101"/>
        <v>March-June</v>
      </c>
    </row>
    <row r="2130" spans="1:17" x14ac:dyDescent="0.3">
      <c r="A2130">
        <v>2024</v>
      </c>
      <c r="B2130" t="s">
        <v>15</v>
      </c>
      <c r="C2130" t="s">
        <v>26</v>
      </c>
      <c r="D2130" t="s">
        <v>32</v>
      </c>
      <c r="E2130" t="str">
        <f t="shared" si="99"/>
        <v>Foreign</v>
      </c>
      <c r="F2130" t="s">
        <v>42</v>
      </c>
      <c r="G2130">
        <v>9</v>
      </c>
      <c r="H2130" t="s">
        <v>44</v>
      </c>
      <c r="I2130" s="3">
        <f t="shared" si="100"/>
        <v>160.92999999999998</v>
      </c>
      <c r="J2130" s="3">
        <v>1448.37</v>
      </c>
      <c r="K2130" t="s">
        <v>51</v>
      </c>
      <c r="L2130" t="s">
        <v>54</v>
      </c>
      <c r="M2130" t="s">
        <v>57</v>
      </c>
      <c r="N2130">
        <v>2.4</v>
      </c>
      <c r="O2130" t="s">
        <v>60</v>
      </c>
      <c r="P2130" t="s">
        <v>62</v>
      </c>
      <c r="Q2130" t="str">
        <f t="shared" si="101"/>
        <v>July-October</v>
      </c>
    </row>
    <row r="2131" spans="1:17" x14ac:dyDescent="0.3">
      <c r="A2131">
        <v>2022</v>
      </c>
      <c r="B2131" t="s">
        <v>19</v>
      </c>
      <c r="C2131" t="s">
        <v>27</v>
      </c>
      <c r="D2131" t="s">
        <v>29</v>
      </c>
      <c r="E2131" t="str">
        <f t="shared" si="99"/>
        <v>Domestic</v>
      </c>
      <c r="F2131" t="s">
        <v>42</v>
      </c>
      <c r="G2131">
        <v>8</v>
      </c>
      <c r="H2131" t="s">
        <v>44</v>
      </c>
      <c r="I2131" s="3">
        <f t="shared" si="100"/>
        <v>298.92</v>
      </c>
      <c r="J2131" s="3">
        <v>2391.36</v>
      </c>
      <c r="K2131" t="s">
        <v>50</v>
      </c>
      <c r="L2131" t="s">
        <v>53</v>
      </c>
      <c r="M2131" t="s">
        <v>56</v>
      </c>
      <c r="N2131">
        <v>1.2</v>
      </c>
      <c r="O2131" t="s">
        <v>60</v>
      </c>
      <c r="P2131" t="s">
        <v>63</v>
      </c>
      <c r="Q2131" t="str">
        <f t="shared" si="101"/>
        <v>November-February</v>
      </c>
    </row>
    <row r="2132" spans="1:17" x14ac:dyDescent="0.3">
      <c r="A2132">
        <v>2024</v>
      </c>
      <c r="B2132" t="s">
        <v>15</v>
      </c>
      <c r="C2132" t="s">
        <v>25</v>
      </c>
      <c r="D2132" t="s">
        <v>29</v>
      </c>
      <c r="E2132" t="str">
        <f t="shared" si="99"/>
        <v>Domestic</v>
      </c>
      <c r="F2132" t="s">
        <v>40</v>
      </c>
      <c r="G2132">
        <v>14</v>
      </c>
      <c r="H2132" t="s">
        <v>44</v>
      </c>
      <c r="I2132" s="3">
        <f t="shared" si="100"/>
        <v>203</v>
      </c>
      <c r="J2132" s="3">
        <v>2842</v>
      </c>
      <c r="K2132" t="s">
        <v>48</v>
      </c>
      <c r="L2132" t="s">
        <v>55</v>
      </c>
      <c r="M2132" t="s">
        <v>56</v>
      </c>
      <c r="N2132">
        <v>2.1</v>
      </c>
      <c r="O2132" t="s">
        <v>60</v>
      </c>
      <c r="P2132" t="s">
        <v>63</v>
      </c>
      <c r="Q2132" t="str">
        <f t="shared" si="101"/>
        <v>November-February</v>
      </c>
    </row>
    <row r="2133" spans="1:17" x14ac:dyDescent="0.3">
      <c r="A2133">
        <v>2023</v>
      </c>
      <c r="B2133" t="s">
        <v>15</v>
      </c>
      <c r="C2133" t="s">
        <v>23</v>
      </c>
      <c r="D2133" t="s">
        <v>36</v>
      </c>
      <c r="E2133" t="str">
        <f t="shared" si="99"/>
        <v>Foreign</v>
      </c>
      <c r="F2133" t="s">
        <v>40</v>
      </c>
      <c r="G2133">
        <v>10</v>
      </c>
      <c r="H2133" t="s">
        <v>46</v>
      </c>
      <c r="I2133" s="3">
        <f t="shared" si="100"/>
        <v>216.98000000000002</v>
      </c>
      <c r="J2133" s="3">
        <v>2169.8000000000002</v>
      </c>
      <c r="K2133" t="s">
        <v>50</v>
      </c>
      <c r="L2133" t="s">
        <v>55</v>
      </c>
      <c r="M2133" t="s">
        <v>58</v>
      </c>
      <c r="N2133">
        <v>3.4</v>
      </c>
      <c r="O2133" t="s">
        <v>60</v>
      </c>
      <c r="P2133" t="s">
        <v>62</v>
      </c>
      <c r="Q2133" t="str">
        <f t="shared" si="101"/>
        <v>March-June</v>
      </c>
    </row>
    <row r="2134" spans="1:17" x14ac:dyDescent="0.3">
      <c r="A2134">
        <v>2024</v>
      </c>
      <c r="B2134" t="s">
        <v>21</v>
      </c>
      <c r="C2134" t="s">
        <v>28</v>
      </c>
      <c r="D2134" t="s">
        <v>31</v>
      </c>
      <c r="E2134" t="str">
        <f t="shared" si="99"/>
        <v>Foreign</v>
      </c>
      <c r="F2134" t="s">
        <v>43</v>
      </c>
      <c r="G2134">
        <v>14</v>
      </c>
      <c r="H2134" t="s">
        <v>45</v>
      </c>
      <c r="I2134" s="3">
        <f t="shared" si="100"/>
        <v>107.80999999999999</v>
      </c>
      <c r="J2134" s="3">
        <v>1509.34</v>
      </c>
      <c r="K2134" t="s">
        <v>48</v>
      </c>
      <c r="L2134" t="s">
        <v>52</v>
      </c>
      <c r="M2134" t="s">
        <v>57</v>
      </c>
      <c r="N2134">
        <v>4.4000000000000004</v>
      </c>
      <c r="O2134" t="s">
        <v>60</v>
      </c>
      <c r="P2134" t="s">
        <v>63</v>
      </c>
      <c r="Q2134" t="str">
        <f t="shared" si="101"/>
        <v>July-October</v>
      </c>
    </row>
    <row r="2135" spans="1:17" x14ac:dyDescent="0.3">
      <c r="A2135">
        <v>2022</v>
      </c>
      <c r="B2135" t="s">
        <v>18</v>
      </c>
      <c r="C2135" t="s">
        <v>26</v>
      </c>
      <c r="D2135" t="s">
        <v>31</v>
      </c>
      <c r="E2135" t="str">
        <f t="shared" si="99"/>
        <v>Foreign</v>
      </c>
      <c r="F2135" t="s">
        <v>42</v>
      </c>
      <c r="G2135">
        <v>3</v>
      </c>
      <c r="H2135" t="s">
        <v>46</v>
      </c>
      <c r="I2135" s="3">
        <f t="shared" si="100"/>
        <v>152.03</v>
      </c>
      <c r="J2135" s="3">
        <v>456.09</v>
      </c>
      <c r="K2135" t="s">
        <v>48</v>
      </c>
      <c r="L2135" t="s">
        <v>54</v>
      </c>
      <c r="M2135" t="s">
        <v>58</v>
      </c>
      <c r="N2135">
        <v>4.7</v>
      </c>
      <c r="O2135" t="s">
        <v>60</v>
      </c>
      <c r="P2135" t="s">
        <v>61</v>
      </c>
      <c r="Q2135" t="str">
        <f t="shared" si="101"/>
        <v>March-June</v>
      </c>
    </row>
    <row r="2136" spans="1:17" x14ac:dyDescent="0.3">
      <c r="A2136">
        <v>2022</v>
      </c>
      <c r="B2136" t="s">
        <v>21</v>
      </c>
      <c r="C2136" t="s">
        <v>22</v>
      </c>
      <c r="D2136" t="s">
        <v>36</v>
      </c>
      <c r="E2136" t="str">
        <f t="shared" si="99"/>
        <v>Foreign</v>
      </c>
      <c r="F2136" t="s">
        <v>40</v>
      </c>
      <c r="G2136">
        <v>5</v>
      </c>
      <c r="H2136" t="s">
        <v>47</v>
      </c>
      <c r="I2136" s="3">
        <f t="shared" si="100"/>
        <v>71.539999999999992</v>
      </c>
      <c r="J2136" s="3">
        <v>357.7</v>
      </c>
      <c r="K2136" t="s">
        <v>49</v>
      </c>
      <c r="L2136" t="s">
        <v>55</v>
      </c>
      <c r="M2136" t="s">
        <v>57</v>
      </c>
      <c r="N2136">
        <v>3.9</v>
      </c>
      <c r="O2136" t="s">
        <v>59</v>
      </c>
      <c r="P2136" t="s">
        <v>62</v>
      </c>
      <c r="Q2136" t="str">
        <f t="shared" si="101"/>
        <v>July-October</v>
      </c>
    </row>
    <row r="2137" spans="1:17" x14ac:dyDescent="0.3">
      <c r="A2137">
        <v>2015</v>
      </c>
      <c r="B2137" t="s">
        <v>19</v>
      </c>
      <c r="C2137" t="s">
        <v>23</v>
      </c>
      <c r="D2137" t="s">
        <v>34</v>
      </c>
      <c r="E2137" t="str">
        <f t="shared" si="99"/>
        <v>Foreign</v>
      </c>
      <c r="F2137" t="s">
        <v>39</v>
      </c>
      <c r="G2137">
        <v>6</v>
      </c>
      <c r="H2137" t="s">
        <v>47</v>
      </c>
      <c r="I2137" s="3">
        <f t="shared" si="100"/>
        <v>211.85</v>
      </c>
      <c r="J2137" s="3">
        <v>1271.0999999999999</v>
      </c>
      <c r="K2137" t="s">
        <v>51</v>
      </c>
      <c r="L2137" t="s">
        <v>52</v>
      </c>
      <c r="M2137" t="s">
        <v>57</v>
      </c>
      <c r="N2137">
        <v>4.5999999999999996</v>
      </c>
      <c r="O2137" t="s">
        <v>60</v>
      </c>
      <c r="P2137" t="s">
        <v>63</v>
      </c>
      <c r="Q2137" t="str">
        <f t="shared" si="101"/>
        <v>July-October</v>
      </c>
    </row>
    <row r="2138" spans="1:17" x14ac:dyDescent="0.3">
      <c r="A2138">
        <v>2024</v>
      </c>
      <c r="B2138" t="s">
        <v>19</v>
      </c>
      <c r="C2138" t="s">
        <v>26</v>
      </c>
      <c r="D2138" t="s">
        <v>35</v>
      </c>
      <c r="E2138" t="str">
        <f t="shared" si="99"/>
        <v>Foreign</v>
      </c>
      <c r="F2138" t="s">
        <v>43</v>
      </c>
      <c r="G2138">
        <v>5</v>
      </c>
      <c r="H2138" t="s">
        <v>46</v>
      </c>
      <c r="I2138" s="3">
        <f t="shared" si="100"/>
        <v>116.46</v>
      </c>
      <c r="J2138" s="3">
        <v>582.29999999999995</v>
      </c>
      <c r="K2138" t="s">
        <v>50</v>
      </c>
      <c r="L2138" t="s">
        <v>53</v>
      </c>
      <c r="M2138" t="s">
        <v>57</v>
      </c>
      <c r="N2138">
        <v>2.2000000000000002</v>
      </c>
      <c r="O2138" t="s">
        <v>59</v>
      </c>
      <c r="P2138" t="s">
        <v>63</v>
      </c>
      <c r="Q2138" t="str">
        <f t="shared" si="101"/>
        <v>July-October</v>
      </c>
    </row>
    <row r="2139" spans="1:17" x14ac:dyDescent="0.3">
      <c r="A2139">
        <v>2025</v>
      </c>
      <c r="B2139" t="s">
        <v>16</v>
      </c>
      <c r="C2139" t="s">
        <v>24</v>
      </c>
      <c r="D2139" t="s">
        <v>30</v>
      </c>
      <c r="E2139" t="str">
        <f t="shared" si="99"/>
        <v>Foreign</v>
      </c>
      <c r="F2139" t="s">
        <v>41</v>
      </c>
      <c r="G2139">
        <v>8</v>
      </c>
      <c r="H2139" t="s">
        <v>44</v>
      </c>
      <c r="I2139" s="3">
        <f t="shared" si="100"/>
        <v>229.52</v>
      </c>
      <c r="J2139" s="3">
        <v>1836.16</v>
      </c>
      <c r="K2139" t="s">
        <v>48</v>
      </c>
      <c r="L2139" t="s">
        <v>52</v>
      </c>
      <c r="M2139" t="s">
        <v>56</v>
      </c>
      <c r="N2139">
        <v>3.7</v>
      </c>
      <c r="O2139" t="s">
        <v>60</v>
      </c>
      <c r="P2139" t="s">
        <v>63</v>
      </c>
      <c r="Q2139" t="str">
        <f t="shared" si="101"/>
        <v>November-February</v>
      </c>
    </row>
    <row r="2140" spans="1:17" x14ac:dyDescent="0.3">
      <c r="A2140">
        <v>2019</v>
      </c>
      <c r="B2140" t="s">
        <v>20</v>
      </c>
      <c r="C2140" t="s">
        <v>25</v>
      </c>
      <c r="D2140" t="s">
        <v>31</v>
      </c>
      <c r="E2140" t="str">
        <f t="shared" si="99"/>
        <v>Foreign</v>
      </c>
      <c r="F2140" t="s">
        <v>42</v>
      </c>
      <c r="G2140">
        <v>5</v>
      </c>
      <c r="H2140" t="s">
        <v>46</v>
      </c>
      <c r="I2140" s="3">
        <f t="shared" si="100"/>
        <v>79.69</v>
      </c>
      <c r="J2140" s="3">
        <v>398.45</v>
      </c>
      <c r="K2140" t="s">
        <v>51</v>
      </c>
      <c r="L2140" t="s">
        <v>52</v>
      </c>
      <c r="M2140" t="s">
        <v>58</v>
      </c>
      <c r="N2140">
        <v>4.9000000000000004</v>
      </c>
      <c r="O2140" t="s">
        <v>60</v>
      </c>
      <c r="P2140" t="s">
        <v>63</v>
      </c>
      <c r="Q2140" t="str">
        <f t="shared" si="101"/>
        <v>March-June</v>
      </c>
    </row>
    <row r="2141" spans="1:17" x14ac:dyDescent="0.3">
      <c r="A2141">
        <v>2018</v>
      </c>
      <c r="B2141" t="s">
        <v>16</v>
      </c>
      <c r="C2141" t="s">
        <v>23</v>
      </c>
      <c r="D2141" t="s">
        <v>36</v>
      </c>
      <c r="E2141" t="str">
        <f t="shared" si="99"/>
        <v>Foreign</v>
      </c>
      <c r="F2141" t="s">
        <v>43</v>
      </c>
      <c r="G2141">
        <v>8</v>
      </c>
      <c r="H2141" t="s">
        <v>45</v>
      </c>
      <c r="I2141" s="3">
        <f t="shared" si="100"/>
        <v>132.97999999999999</v>
      </c>
      <c r="J2141" s="3">
        <v>1063.8399999999999</v>
      </c>
      <c r="K2141" t="s">
        <v>50</v>
      </c>
      <c r="L2141" t="s">
        <v>55</v>
      </c>
      <c r="M2141" t="s">
        <v>56</v>
      </c>
      <c r="N2141">
        <v>3.4</v>
      </c>
      <c r="O2141" t="s">
        <v>59</v>
      </c>
      <c r="P2141" t="s">
        <v>62</v>
      </c>
      <c r="Q2141" t="str">
        <f t="shared" si="101"/>
        <v>November-February</v>
      </c>
    </row>
    <row r="2142" spans="1:17" x14ac:dyDescent="0.3">
      <c r="A2142">
        <v>2016</v>
      </c>
      <c r="B2142" t="s">
        <v>17</v>
      </c>
      <c r="C2142" t="s">
        <v>24</v>
      </c>
      <c r="D2142" t="s">
        <v>31</v>
      </c>
      <c r="E2142" t="str">
        <f t="shared" si="99"/>
        <v>Foreign</v>
      </c>
      <c r="F2142" t="s">
        <v>43</v>
      </c>
      <c r="G2142">
        <v>10</v>
      </c>
      <c r="H2142" t="s">
        <v>44</v>
      </c>
      <c r="I2142" s="3">
        <f t="shared" si="100"/>
        <v>151.93</v>
      </c>
      <c r="J2142" s="3">
        <v>1519.3</v>
      </c>
      <c r="K2142" t="s">
        <v>49</v>
      </c>
      <c r="L2142" t="s">
        <v>52</v>
      </c>
      <c r="M2142" t="s">
        <v>56</v>
      </c>
      <c r="N2142">
        <v>2.7</v>
      </c>
      <c r="O2142" t="s">
        <v>60</v>
      </c>
      <c r="P2142" t="s">
        <v>61</v>
      </c>
      <c r="Q2142" t="str">
        <f t="shared" si="101"/>
        <v>November-February</v>
      </c>
    </row>
    <row r="2143" spans="1:17" x14ac:dyDescent="0.3">
      <c r="A2143">
        <v>2022</v>
      </c>
      <c r="B2143" t="s">
        <v>21</v>
      </c>
      <c r="C2143" t="s">
        <v>16</v>
      </c>
      <c r="D2143" t="s">
        <v>34</v>
      </c>
      <c r="E2143" t="str">
        <f t="shared" si="99"/>
        <v>Foreign</v>
      </c>
      <c r="F2143" t="s">
        <v>41</v>
      </c>
      <c r="G2143">
        <v>10</v>
      </c>
      <c r="H2143" t="s">
        <v>47</v>
      </c>
      <c r="I2143" s="3">
        <f t="shared" si="100"/>
        <v>66.63</v>
      </c>
      <c r="J2143" s="3">
        <v>666.3</v>
      </c>
      <c r="K2143" t="s">
        <v>50</v>
      </c>
      <c r="L2143" t="s">
        <v>53</v>
      </c>
      <c r="M2143" t="s">
        <v>56</v>
      </c>
      <c r="N2143">
        <v>2.1</v>
      </c>
      <c r="O2143" t="s">
        <v>59</v>
      </c>
      <c r="P2143" t="s">
        <v>62</v>
      </c>
      <c r="Q2143" t="str">
        <f t="shared" si="101"/>
        <v>November-February</v>
      </c>
    </row>
    <row r="2144" spans="1:17" x14ac:dyDescent="0.3">
      <c r="A2144">
        <v>2017</v>
      </c>
      <c r="B2144" t="s">
        <v>21</v>
      </c>
      <c r="C2144" t="s">
        <v>23</v>
      </c>
      <c r="D2144" t="s">
        <v>33</v>
      </c>
      <c r="E2144" t="str">
        <f t="shared" si="99"/>
        <v>Foreign</v>
      </c>
      <c r="F2144" t="s">
        <v>39</v>
      </c>
      <c r="G2144">
        <v>14</v>
      </c>
      <c r="H2144" t="s">
        <v>45</v>
      </c>
      <c r="I2144" s="3">
        <f t="shared" si="100"/>
        <v>39.49</v>
      </c>
      <c r="J2144" s="3">
        <v>552.86</v>
      </c>
      <c r="K2144" t="s">
        <v>49</v>
      </c>
      <c r="L2144" t="s">
        <v>55</v>
      </c>
      <c r="M2144" t="s">
        <v>57</v>
      </c>
      <c r="N2144">
        <v>2.2999999999999998</v>
      </c>
      <c r="O2144" t="s">
        <v>60</v>
      </c>
      <c r="P2144" t="s">
        <v>62</v>
      </c>
      <c r="Q2144" t="str">
        <f t="shared" si="101"/>
        <v>July-October</v>
      </c>
    </row>
    <row r="2145" spans="1:17" x14ac:dyDescent="0.3">
      <c r="A2145">
        <v>2018</v>
      </c>
      <c r="B2145" t="s">
        <v>16</v>
      </c>
      <c r="C2145" t="s">
        <v>23</v>
      </c>
      <c r="D2145" t="s">
        <v>33</v>
      </c>
      <c r="E2145" t="str">
        <f t="shared" si="99"/>
        <v>Foreign</v>
      </c>
      <c r="F2145" t="s">
        <v>40</v>
      </c>
      <c r="G2145">
        <v>3</v>
      </c>
      <c r="H2145" t="s">
        <v>47</v>
      </c>
      <c r="I2145" s="3">
        <f t="shared" si="100"/>
        <v>108.77999999999999</v>
      </c>
      <c r="J2145" s="3">
        <v>326.33999999999997</v>
      </c>
      <c r="K2145" t="s">
        <v>50</v>
      </c>
      <c r="L2145" t="s">
        <v>55</v>
      </c>
      <c r="M2145" t="s">
        <v>57</v>
      </c>
      <c r="N2145">
        <v>1.8</v>
      </c>
      <c r="O2145" t="s">
        <v>59</v>
      </c>
      <c r="P2145" t="s">
        <v>61</v>
      </c>
      <c r="Q2145" t="str">
        <f t="shared" si="101"/>
        <v>July-October</v>
      </c>
    </row>
    <row r="2146" spans="1:17" x14ac:dyDescent="0.3">
      <c r="A2146">
        <v>2021</v>
      </c>
      <c r="B2146" t="s">
        <v>17</v>
      </c>
      <c r="C2146" t="s">
        <v>28</v>
      </c>
      <c r="D2146" t="s">
        <v>29</v>
      </c>
      <c r="E2146" t="str">
        <f t="shared" si="99"/>
        <v>Domestic</v>
      </c>
      <c r="F2146" t="s">
        <v>40</v>
      </c>
      <c r="G2146">
        <v>5</v>
      </c>
      <c r="H2146" t="s">
        <v>45</v>
      </c>
      <c r="I2146" s="3">
        <f t="shared" si="100"/>
        <v>172.57</v>
      </c>
      <c r="J2146" s="3">
        <v>862.84999999999991</v>
      </c>
      <c r="K2146" t="s">
        <v>50</v>
      </c>
      <c r="L2146" t="s">
        <v>55</v>
      </c>
      <c r="M2146" t="s">
        <v>57</v>
      </c>
      <c r="N2146">
        <v>3.8</v>
      </c>
      <c r="O2146" t="s">
        <v>59</v>
      </c>
      <c r="P2146" t="s">
        <v>61</v>
      </c>
      <c r="Q2146" t="str">
        <f t="shared" si="101"/>
        <v>July-October</v>
      </c>
    </row>
    <row r="2147" spans="1:17" x14ac:dyDescent="0.3">
      <c r="A2147">
        <v>2024</v>
      </c>
      <c r="B2147" t="s">
        <v>15</v>
      </c>
      <c r="C2147" t="s">
        <v>27</v>
      </c>
      <c r="D2147" t="s">
        <v>30</v>
      </c>
      <c r="E2147" t="str">
        <f t="shared" si="99"/>
        <v>Foreign</v>
      </c>
      <c r="F2147" t="s">
        <v>41</v>
      </c>
      <c r="G2147">
        <v>4</v>
      </c>
      <c r="H2147" t="s">
        <v>45</v>
      </c>
      <c r="I2147" s="3">
        <f t="shared" si="100"/>
        <v>202.75</v>
      </c>
      <c r="J2147" s="3">
        <v>811</v>
      </c>
      <c r="K2147" t="s">
        <v>48</v>
      </c>
      <c r="L2147" t="s">
        <v>55</v>
      </c>
      <c r="M2147" t="s">
        <v>57</v>
      </c>
      <c r="N2147">
        <v>3.9</v>
      </c>
      <c r="O2147" t="s">
        <v>59</v>
      </c>
      <c r="P2147" t="s">
        <v>62</v>
      </c>
      <c r="Q2147" t="str">
        <f t="shared" si="101"/>
        <v>July-October</v>
      </c>
    </row>
    <row r="2148" spans="1:17" x14ac:dyDescent="0.3">
      <c r="A2148">
        <v>2023</v>
      </c>
      <c r="B2148" t="s">
        <v>17</v>
      </c>
      <c r="C2148" t="s">
        <v>25</v>
      </c>
      <c r="D2148" t="s">
        <v>29</v>
      </c>
      <c r="E2148" t="str">
        <f t="shared" si="99"/>
        <v>Domestic</v>
      </c>
      <c r="F2148" t="s">
        <v>41</v>
      </c>
      <c r="G2148">
        <v>13</v>
      </c>
      <c r="H2148" t="s">
        <v>45</v>
      </c>
      <c r="I2148" s="3">
        <f t="shared" si="100"/>
        <v>139.07999999999998</v>
      </c>
      <c r="J2148" s="3">
        <v>1808.04</v>
      </c>
      <c r="K2148" t="s">
        <v>48</v>
      </c>
      <c r="L2148" t="s">
        <v>53</v>
      </c>
      <c r="M2148" t="s">
        <v>57</v>
      </c>
      <c r="N2148">
        <v>4.0999999999999996</v>
      </c>
      <c r="O2148" t="s">
        <v>59</v>
      </c>
      <c r="P2148" t="s">
        <v>63</v>
      </c>
      <c r="Q2148" t="str">
        <f t="shared" si="101"/>
        <v>July-October</v>
      </c>
    </row>
    <row r="2149" spans="1:17" x14ac:dyDescent="0.3">
      <c r="A2149">
        <v>2016</v>
      </c>
      <c r="B2149" t="s">
        <v>18</v>
      </c>
      <c r="C2149" t="s">
        <v>22</v>
      </c>
      <c r="D2149" t="s">
        <v>33</v>
      </c>
      <c r="E2149" t="str">
        <f t="shared" si="99"/>
        <v>Foreign</v>
      </c>
      <c r="F2149" t="s">
        <v>40</v>
      </c>
      <c r="G2149">
        <v>11</v>
      </c>
      <c r="H2149" t="s">
        <v>47</v>
      </c>
      <c r="I2149" s="3">
        <f t="shared" si="100"/>
        <v>160.08000000000001</v>
      </c>
      <c r="J2149" s="3">
        <v>1760.88</v>
      </c>
      <c r="K2149" t="s">
        <v>48</v>
      </c>
      <c r="L2149" t="s">
        <v>53</v>
      </c>
      <c r="M2149" t="s">
        <v>57</v>
      </c>
      <c r="N2149">
        <v>2.9</v>
      </c>
      <c r="O2149" t="s">
        <v>59</v>
      </c>
      <c r="P2149" t="s">
        <v>62</v>
      </c>
      <c r="Q2149" t="str">
        <f t="shared" si="101"/>
        <v>July-October</v>
      </c>
    </row>
    <row r="2150" spans="1:17" x14ac:dyDescent="0.3">
      <c r="A2150">
        <v>2017</v>
      </c>
      <c r="B2150" t="s">
        <v>16</v>
      </c>
      <c r="C2150" t="s">
        <v>25</v>
      </c>
      <c r="D2150" t="s">
        <v>33</v>
      </c>
      <c r="E2150" t="str">
        <f t="shared" si="99"/>
        <v>Foreign</v>
      </c>
      <c r="F2150" t="s">
        <v>39</v>
      </c>
      <c r="G2150">
        <v>6</v>
      </c>
      <c r="H2150" t="s">
        <v>46</v>
      </c>
      <c r="I2150" s="3">
        <f t="shared" si="100"/>
        <v>172.09</v>
      </c>
      <c r="J2150" s="3">
        <v>1032.54</v>
      </c>
      <c r="K2150" t="s">
        <v>49</v>
      </c>
      <c r="L2150" t="s">
        <v>53</v>
      </c>
      <c r="M2150" t="s">
        <v>56</v>
      </c>
      <c r="N2150">
        <v>1.6</v>
      </c>
      <c r="O2150" t="s">
        <v>59</v>
      </c>
      <c r="P2150" t="s">
        <v>62</v>
      </c>
      <c r="Q2150" t="str">
        <f t="shared" si="101"/>
        <v>November-February</v>
      </c>
    </row>
    <row r="2151" spans="1:17" x14ac:dyDescent="0.3">
      <c r="A2151">
        <v>2018</v>
      </c>
      <c r="B2151" t="s">
        <v>17</v>
      </c>
      <c r="C2151" t="s">
        <v>28</v>
      </c>
      <c r="D2151" t="s">
        <v>34</v>
      </c>
      <c r="E2151" t="str">
        <f t="shared" si="99"/>
        <v>Foreign</v>
      </c>
      <c r="F2151" t="s">
        <v>39</v>
      </c>
      <c r="G2151">
        <v>3</v>
      </c>
      <c r="H2151" t="s">
        <v>46</v>
      </c>
      <c r="I2151" s="3">
        <f t="shared" si="100"/>
        <v>163.34</v>
      </c>
      <c r="J2151" s="3">
        <v>490.02</v>
      </c>
      <c r="K2151" t="s">
        <v>50</v>
      </c>
      <c r="L2151" t="s">
        <v>54</v>
      </c>
      <c r="M2151" t="s">
        <v>57</v>
      </c>
      <c r="N2151">
        <v>2.7</v>
      </c>
      <c r="O2151" t="s">
        <v>59</v>
      </c>
      <c r="P2151" t="s">
        <v>62</v>
      </c>
      <c r="Q2151" t="str">
        <f t="shared" si="101"/>
        <v>July-October</v>
      </c>
    </row>
    <row r="2152" spans="1:17" x14ac:dyDescent="0.3">
      <c r="A2152">
        <v>2024</v>
      </c>
      <c r="B2152" t="s">
        <v>15</v>
      </c>
      <c r="C2152" t="s">
        <v>23</v>
      </c>
      <c r="D2152" t="s">
        <v>29</v>
      </c>
      <c r="E2152" t="str">
        <f t="shared" si="99"/>
        <v>Domestic</v>
      </c>
      <c r="F2152" t="s">
        <v>43</v>
      </c>
      <c r="G2152">
        <v>12</v>
      </c>
      <c r="H2152" t="s">
        <v>44</v>
      </c>
      <c r="I2152" s="3">
        <f t="shared" si="100"/>
        <v>45.29</v>
      </c>
      <c r="J2152" s="3">
        <v>543.48</v>
      </c>
      <c r="K2152" t="s">
        <v>50</v>
      </c>
      <c r="L2152" t="s">
        <v>53</v>
      </c>
      <c r="M2152" t="s">
        <v>58</v>
      </c>
      <c r="N2152">
        <v>4</v>
      </c>
      <c r="O2152" t="s">
        <v>59</v>
      </c>
      <c r="P2152" t="s">
        <v>63</v>
      </c>
      <c r="Q2152" t="str">
        <f t="shared" si="101"/>
        <v>March-June</v>
      </c>
    </row>
    <row r="2153" spans="1:17" x14ac:dyDescent="0.3">
      <c r="A2153">
        <v>2015</v>
      </c>
      <c r="B2153" t="s">
        <v>17</v>
      </c>
      <c r="C2153" t="s">
        <v>22</v>
      </c>
      <c r="D2153" t="s">
        <v>35</v>
      </c>
      <c r="E2153" t="str">
        <f t="shared" si="99"/>
        <v>Foreign</v>
      </c>
      <c r="F2153" t="s">
        <v>41</v>
      </c>
      <c r="G2153">
        <v>10</v>
      </c>
      <c r="H2153" t="s">
        <v>47</v>
      </c>
      <c r="I2153" s="3">
        <f t="shared" si="100"/>
        <v>133.4</v>
      </c>
      <c r="J2153" s="3">
        <v>1334</v>
      </c>
      <c r="K2153" t="s">
        <v>49</v>
      </c>
      <c r="L2153" t="s">
        <v>52</v>
      </c>
      <c r="M2153" t="s">
        <v>57</v>
      </c>
      <c r="N2153">
        <v>4.4000000000000004</v>
      </c>
      <c r="O2153" t="s">
        <v>59</v>
      </c>
      <c r="P2153" t="s">
        <v>61</v>
      </c>
      <c r="Q2153" t="str">
        <f t="shared" si="101"/>
        <v>July-October</v>
      </c>
    </row>
    <row r="2154" spans="1:17" x14ac:dyDescent="0.3">
      <c r="A2154">
        <v>2021</v>
      </c>
      <c r="B2154" t="s">
        <v>21</v>
      </c>
      <c r="C2154" t="s">
        <v>24</v>
      </c>
      <c r="D2154" t="s">
        <v>34</v>
      </c>
      <c r="E2154" t="str">
        <f t="shared" si="99"/>
        <v>Foreign</v>
      </c>
      <c r="F2154" t="s">
        <v>41</v>
      </c>
      <c r="G2154">
        <v>4</v>
      </c>
      <c r="H2154" t="s">
        <v>44</v>
      </c>
      <c r="I2154" s="3">
        <f t="shared" si="100"/>
        <v>77.209999999999994</v>
      </c>
      <c r="J2154" s="3">
        <v>308.83999999999997</v>
      </c>
      <c r="K2154" t="s">
        <v>50</v>
      </c>
      <c r="L2154" t="s">
        <v>55</v>
      </c>
      <c r="M2154" t="s">
        <v>56</v>
      </c>
      <c r="N2154">
        <v>1.3</v>
      </c>
      <c r="O2154" t="s">
        <v>59</v>
      </c>
      <c r="P2154" t="s">
        <v>63</v>
      </c>
      <c r="Q2154" t="str">
        <f t="shared" si="101"/>
        <v>November-February</v>
      </c>
    </row>
    <row r="2155" spans="1:17" x14ac:dyDescent="0.3">
      <c r="A2155">
        <v>2016</v>
      </c>
      <c r="B2155" t="s">
        <v>20</v>
      </c>
      <c r="C2155" t="s">
        <v>25</v>
      </c>
      <c r="D2155" t="s">
        <v>30</v>
      </c>
      <c r="E2155" t="str">
        <f t="shared" si="99"/>
        <v>Foreign</v>
      </c>
      <c r="F2155" t="s">
        <v>41</v>
      </c>
      <c r="G2155">
        <v>11</v>
      </c>
      <c r="H2155" t="s">
        <v>44</v>
      </c>
      <c r="I2155" s="3">
        <f t="shared" si="100"/>
        <v>169.45000000000002</v>
      </c>
      <c r="J2155" s="3">
        <v>1863.95</v>
      </c>
      <c r="K2155" t="s">
        <v>48</v>
      </c>
      <c r="L2155" t="s">
        <v>52</v>
      </c>
      <c r="M2155" t="s">
        <v>58</v>
      </c>
      <c r="N2155">
        <v>2</v>
      </c>
      <c r="O2155" t="s">
        <v>59</v>
      </c>
      <c r="P2155" t="s">
        <v>63</v>
      </c>
      <c r="Q2155" t="str">
        <f t="shared" si="101"/>
        <v>March-June</v>
      </c>
    </row>
    <row r="2156" spans="1:17" x14ac:dyDescent="0.3">
      <c r="A2156">
        <v>2019</v>
      </c>
      <c r="B2156" t="s">
        <v>21</v>
      </c>
      <c r="C2156" t="s">
        <v>27</v>
      </c>
      <c r="D2156" t="s">
        <v>33</v>
      </c>
      <c r="E2156" t="str">
        <f t="shared" si="99"/>
        <v>Foreign</v>
      </c>
      <c r="F2156" t="s">
        <v>40</v>
      </c>
      <c r="G2156">
        <v>4</v>
      </c>
      <c r="H2156" t="s">
        <v>45</v>
      </c>
      <c r="I2156" s="3">
        <f t="shared" si="100"/>
        <v>232.26</v>
      </c>
      <c r="J2156" s="3">
        <v>929.04</v>
      </c>
      <c r="K2156" t="s">
        <v>49</v>
      </c>
      <c r="L2156" t="s">
        <v>53</v>
      </c>
      <c r="M2156" t="s">
        <v>56</v>
      </c>
      <c r="N2156">
        <v>4.8</v>
      </c>
      <c r="O2156" t="s">
        <v>59</v>
      </c>
      <c r="P2156" t="s">
        <v>62</v>
      </c>
      <c r="Q2156" t="str">
        <f t="shared" si="101"/>
        <v>November-February</v>
      </c>
    </row>
    <row r="2157" spans="1:17" x14ac:dyDescent="0.3">
      <c r="A2157">
        <v>2015</v>
      </c>
      <c r="B2157" t="s">
        <v>19</v>
      </c>
      <c r="C2157" t="s">
        <v>27</v>
      </c>
      <c r="D2157" t="s">
        <v>29</v>
      </c>
      <c r="E2157" t="str">
        <f t="shared" si="99"/>
        <v>Domestic</v>
      </c>
      <c r="F2157" t="s">
        <v>40</v>
      </c>
      <c r="G2157">
        <v>5</v>
      </c>
      <c r="H2157" t="s">
        <v>45</v>
      </c>
      <c r="I2157" s="3">
        <f t="shared" si="100"/>
        <v>182.26</v>
      </c>
      <c r="J2157" s="3">
        <v>911.3</v>
      </c>
      <c r="K2157" t="s">
        <v>49</v>
      </c>
      <c r="L2157" t="s">
        <v>54</v>
      </c>
      <c r="M2157" t="s">
        <v>56</v>
      </c>
      <c r="N2157">
        <v>2.7</v>
      </c>
      <c r="O2157" t="s">
        <v>59</v>
      </c>
      <c r="P2157" t="s">
        <v>63</v>
      </c>
      <c r="Q2157" t="str">
        <f t="shared" si="101"/>
        <v>November-February</v>
      </c>
    </row>
    <row r="2158" spans="1:17" x14ac:dyDescent="0.3">
      <c r="A2158">
        <v>2017</v>
      </c>
      <c r="B2158" t="s">
        <v>20</v>
      </c>
      <c r="C2158" t="s">
        <v>24</v>
      </c>
      <c r="D2158" t="s">
        <v>30</v>
      </c>
      <c r="E2158" t="str">
        <f t="shared" si="99"/>
        <v>Foreign</v>
      </c>
      <c r="F2158" t="s">
        <v>40</v>
      </c>
      <c r="G2158">
        <v>11</v>
      </c>
      <c r="H2158" t="s">
        <v>46</v>
      </c>
      <c r="I2158" s="3">
        <f t="shared" si="100"/>
        <v>82.11</v>
      </c>
      <c r="J2158" s="3">
        <v>903.21</v>
      </c>
      <c r="K2158" t="s">
        <v>50</v>
      </c>
      <c r="L2158" t="s">
        <v>54</v>
      </c>
      <c r="M2158" t="s">
        <v>58</v>
      </c>
      <c r="N2158">
        <v>1.3</v>
      </c>
      <c r="O2158" t="s">
        <v>59</v>
      </c>
      <c r="P2158" t="s">
        <v>63</v>
      </c>
      <c r="Q2158" t="str">
        <f t="shared" si="101"/>
        <v>March-June</v>
      </c>
    </row>
    <row r="2159" spans="1:17" x14ac:dyDescent="0.3">
      <c r="A2159">
        <v>2016</v>
      </c>
      <c r="B2159" t="s">
        <v>19</v>
      </c>
      <c r="C2159" t="s">
        <v>26</v>
      </c>
      <c r="D2159" t="s">
        <v>31</v>
      </c>
      <c r="E2159" t="str">
        <f t="shared" si="99"/>
        <v>Foreign</v>
      </c>
      <c r="F2159" t="s">
        <v>39</v>
      </c>
      <c r="G2159">
        <v>6</v>
      </c>
      <c r="H2159" t="s">
        <v>46</v>
      </c>
      <c r="I2159" s="3">
        <f t="shared" si="100"/>
        <v>78.17</v>
      </c>
      <c r="J2159" s="3">
        <v>469.02</v>
      </c>
      <c r="K2159" t="s">
        <v>48</v>
      </c>
      <c r="L2159" t="s">
        <v>55</v>
      </c>
      <c r="M2159" t="s">
        <v>57</v>
      </c>
      <c r="N2159">
        <v>1.8</v>
      </c>
      <c r="O2159" t="s">
        <v>59</v>
      </c>
      <c r="P2159" t="s">
        <v>61</v>
      </c>
      <c r="Q2159" t="str">
        <f t="shared" si="101"/>
        <v>July-October</v>
      </c>
    </row>
    <row r="2160" spans="1:17" x14ac:dyDescent="0.3">
      <c r="A2160">
        <v>2015</v>
      </c>
      <c r="B2160" t="s">
        <v>17</v>
      </c>
      <c r="C2160" t="s">
        <v>27</v>
      </c>
      <c r="D2160" t="s">
        <v>35</v>
      </c>
      <c r="E2160" t="str">
        <f t="shared" si="99"/>
        <v>Foreign</v>
      </c>
      <c r="F2160" t="s">
        <v>40</v>
      </c>
      <c r="G2160">
        <v>2</v>
      </c>
      <c r="H2160" t="s">
        <v>44</v>
      </c>
      <c r="I2160" s="3">
        <f t="shared" si="100"/>
        <v>30.36</v>
      </c>
      <c r="J2160" s="3">
        <v>60.72</v>
      </c>
      <c r="K2160" t="s">
        <v>50</v>
      </c>
      <c r="L2160" t="s">
        <v>53</v>
      </c>
      <c r="M2160" t="s">
        <v>56</v>
      </c>
      <c r="N2160">
        <v>4.3</v>
      </c>
      <c r="O2160" t="s">
        <v>60</v>
      </c>
      <c r="P2160" t="s">
        <v>63</v>
      </c>
      <c r="Q2160" t="str">
        <f t="shared" si="101"/>
        <v>November-February</v>
      </c>
    </row>
    <row r="2161" spans="1:17" x14ac:dyDescent="0.3">
      <c r="A2161">
        <v>2021</v>
      </c>
      <c r="B2161" t="s">
        <v>18</v>
      </c>
      <c r="C2161" t="s">
        <v>26</v>
      </c>
      <c r="D2161" t="s">
        <v>32</v>
      </c>
      <c r="E2161" t="str">
        <f t="shared" si="99"/>
        <v>Foreign</v>
      </c>
      <c r="F2161" t="s">
        <v>43</v>
      </c>
      <c r="G2161">
        <v>10</v>
      </c>
      <c r="H2161" t="s">
        <v>44</v>
      </c>
      <c r="I2161" s="3">
        <f t="shared" si="100"/>
        <v>139.39000000000001</v>
      </c>
      <c r="J2161" s="3">
        <v>1393.9</v>
      </c>
      <c r="K2161" t="s">
        <v>50</v>
      </c>
      <c r="L2161" t="s">
        <v>54</v>
      </c>
      <c r="M2161" t="s">
        <v>56</v>
      </c>
      <c r="N2161">
        <v>4</v>
      </c>
      <c r="O2161" t="s">
        <v>60</v>
      </c>
      <c r="P2161" t="s">
        <v>63</v>
      </c>
      <c r="Q2161" t="str">
        <f t="shared" si="101"/>
        <v>November-February</v>
      </c>
    </row>
    <row r="2162" spans="1:17" x14ac:dyDescent="0.3">
      <c r="A2162">
        <v>2019</v>
      </c>
      <c r="B2162" t="s">
        <v>17</v>
      </c>
      <c r="C2162" t="s">
        <v>22</v>
      </c>
      <c r="D2162" t="s">
        <v>31</v>
      </c>
      <c r="E2162" t="str">
        <f t="shared" si="99"/>
        <v>Foreign</v>
      </c>
      <c r="F2162" t="s">
        <v>40</v>
      </c>
      <c r="G2162">
        <v>12</v>
      </c>
      <c r="H2162" t="s">
        <v>44</v>
      </c>
      <c r="I2162" s="3">
        <f t="shared" si="100"/>
        <v>141.20000000000002</v>
      </c>
      <c r="J2162" s="3">
        <v>1694.4</v>
      </c>
      <c r="K2162" t="s">
        <v>49</v>
      </c>
      <c r="L2162" t="s">
        <v>52</v>
      </c>
      <c r="M2162" t="s">
        <v>58</v>
      </c>
      <c r="N2162">
        <v>1.9</v>
      </c>
      <c r="O2162" t="s">
        <v>60</v>
      </c>
      <c r="P2162" t="s">
        <v>62</v>
      </c>
      <c r="Q2162" t="str">
        <f t="shared" si="101"/>
        <v>March-June</v>
      </c>
    </row>
    <row r="2163" spans="1:17" x14ac:dyDescent="0.3">
      <c r="A2163">
        <v>2015</v>
      </c>
      <c r="B2163" t="s">
        <v>15</v>
      </c>
      <c r="C2163" t="s">
        <v>27</v>
      </c>
      <c r="D2163" t="s">
        <v>33</v>
      </c>
      <c r="E2163" t="str">
        <f t="shared" si="99"/>
        <v>Foreign</v>
      </c>
      <c r="F2163" t="s">
        <v>39</v>
      </c>
      <c r="G2163">
        <v>8</v>
      </c>
      <c r="H2163" t="s">
        <v>46</v>
      </c>
      <c r="I2163" s="3">
        <f t="shared" si="100"/>
        <v>86.2</v>
      </c>
      <c r="J2163" s="3">
        <v>689.6</v>
      </c>
      <c r="K2163" t="s">
        <v>49</v>
      </c>
      <c r="L2163" t="s">
        <v>54</v>
      </c>
      <c r="M2163" t="s">
        <v>57</v>
      </c>
      <c r="N2163">
        <v>1.4</v>
      </c>
      <c r="O2163" t="s">
        <v>59</v>
      </c>
      <c r="P2163" t="s">
        <v>62</v>
      </c>
      <c r="Q2163" t="str">
        <f t="shared" si="101"/>
        <v>July-October</v>
      </c>
    </row>
    <row r="2164" spans="1:17" x14ac:dyDescent="0.3">
      <c r="A2164">
        <v>2020</v>
      </c>
      <c r="B2164" t="s">
        <v>17</v>
      </c>
      <c r="C2164" t="s">
        <v>16</v>
      </c>
      <c r="D2164" t="s">
        <v>36</v>
      </c>
      <c r="E2164" t="str">
        <f t="shared" si="99"/>
        <v>Foreign</v>
      </c>
      <c r="F2164" t="s">
        <v>41</v>
      </c>
      <c r="G2164">
        <v>4</v>
      </c>
      <c r="H2164" t="s">
        <v>44</v>
      </c>
      <c r="I2164" s="3">
        <f t="shared" si="100"/>
        <v>233.99</v>
      </c>
      <c r="J2164" s="3">
        <v>935.96</v>
      </c>
      <c r="K2164" t="s">
        <v>51</v>
      </c>
      <c r="L2164" t="s">
        <v>55</v>
      </c>
      <c r="M2164" t="s">
        <v>58</v>
      </c>
      <c r="N2164">
        <v>1.3</v>
      </c>
      <c r="O2164" t="s">
        <v>59</v>
      </c>
      <c r="P2164" t="s">
        <v>63</v>
      </c>
      <c r="Q2164" t="str">
        <f t="shared" si="101"/>
        <v>March-June</v>
      </c>
    </row>
    <row r="2165" spans="1:17" x14ac:dyDescent="0.3">
      <c r="A2165">
        <v>2019</v>
      </c>
      <c r="B2165" t="s">
        <v>20</v>
      </c>
      <c r="C2165" t="s">
        <v>23</v>
      </c>
      <c r="D2165" t="s">
        <v>34</v>
      </c>
      <c r="E2165" t="str">
        <f t="shared" si="99"/>
        <v>Foreign</v>
      </c>
      <c r="F2165" t="s">
        <v>43</v>
      </c>
      <c r="G2165">
        <v>7</v>
      </c>
      <c r="H2165" t="s">
        <v>46</v>
      </c>
      <c r="I2165" s="3">
        <f t="shared" si="100"/>
        <v>128.22</v>
      </c>
      <c r="J2165" s="3">
        <v>897.54</v>
      </c>
      <c r="K2165" t="s">
        <v>50</v>
      </c>
      <c r="L2165" t="s">
        <v>54</v>
      </c>
      <c r="M2165" t="s">
        <v>58</v>
      </c>
      <c r="N2165">
        <v>3</v>
      </c>
      <c r="O2165" t="s">
        <v>60</v>
      </c>
      <c r="P2165" t="s">
        <v>61</v>
      </c>
      <c r="Q2165" t="str">
        <f t="shared" si="101"/>
        <v>March-June</v>
      </c>
    </row>
    <row r="2166" spans="1:17" x14ac:dyDescent="0.3">
      <c r="A2166">
        <v>2017</v>
      </c>
      <c r="B2166" t="s">
        <v>21</v>
      </c>
      <c r="C2166" t="s">
        <v>24</v>
      </c>
      <c r="D2166" t="s">
        <v>29</v>
      </c>
      <c r="E2166" t="str">
        <f t="shared" si="99"/>
        <v>Domestic</v>
      </c>
      <c r="F2166" t="s">
        <v>39</v>
      </c>
      <c r="G2166">
        <v>7</v>
      </c>
      <c r="H2166" t="s">
        <v>47</v>
      </c>
      <c r="I2166" s="3">
        <f t="shared" si="100"/>
        <v>207.43</v>
      </c>
      <c r="J2166" s="3">
        <v>1452.01</v>
      </c>
      <c r="K2166" t="s">
        <v>51</v>
      </c>
      <c r="L2166" t="s">
        <v>53</v>
      </c>
      <c r="M2166" t="s">
        <v>56</v>
      </c>
      <c r="N2166">
        <v>3.8</v>
      </c>
      <c r="O2166" t="s">
        <v>60</v>
      </c>
      <c r="P2166" t="s">
        <v>62</v>
      </c>
      <c r="Q2166" t="str">
        <f t="shared" si="101"/>
        <v>November-February</v>
      </c>
    </row>
    <row r="2167" spans="1:17" x14ac:dyDescent="0.3">
      <c r="A2167">
        <v>2021</v>
      </c>
      <c r="B2167" t="s">
        <v>18</v>
      </c>
      <c r="C2167" t="s">
        <v>23</v>
      </c>
      <c r="D2167" t="s">
        <v>29</v>
      </c>
      <c r="E2167" t="str">
        <f t="shared" si="99"/>
        <v>Domestic</v>
      </c>
      <c r="F2167" t="s">
        <v>42</v>
      </c>
      <c r="G2167">
        <v>12</v>
      </c>
      <c r="H2167" t="s">
        <v>47</v>
      </c>
      <c r="I2167" s="3">
        <f t="shared" si="100"/>
        <v>199.22</v>
      </c>
      <c r="J2167" s="3">
        <v>2390.64</v>
      </c>
      <c r="K2167" t="s">
        <v>50</v>
      </c>
      <c r="L2167" t="s">
        <v>52</v>
      </c>
      <c r="M2167" t="s">
        <v>57</v>
      </c>
      <c r="N2167">
        <v>2.2999999999999998</v>
      </c>
      <c r="O2167" t="s">
        <v>59</v>
      </c>
      <c r="P2167" t="s">
        <v>62</v>
      </c>
      <c r="Q2167" t="str">
        <f t="shared" si="101"/>
        <v>July-October</v>
      </c>
    </row>
    <row r="2168" spans="1:17" x14ac:dyDescent="0.3">
      <c r="A2168">
        <v>2025</v>
      </c>
      <c r="B2168" t="s">
        <v>19</v>
      </c>
      <c r="C2168" t="s">
        <v>23</v>
      </c>
      <c r="D2168" t="s">
        <v>34</v>
      </c>
      <c r="E2168" t="str">
        <f t="shared" si="99"/>
        <v>Foreign</v>
      </c>
      <c r="F2168" t="s">
        <v>41</v>
      </c>
      <c r="G2168">
        <v>14</v>
      </c>
      <c r="H2168" t="s">
        <v>44</v>
      </c>
      <c r="I2168" s="3">
        <f t="shared" si="100"/>
        <v>189.32999999999998</v>
      </c>
      <c r="J2168" s="3">
        <v>2650.62</v>
      </c>
      <c r="K2168" t="s">
        <v>51</v>
      </c>
      <c r="L2168" t="s">
        <v>55</v>
      </c>
      <c r="M2168" t="s">
        <v>56</v>
      </c>
      <c r="N2168">
        <v>1.3</v>
      </c>
      <c r="O2168" t="s">
        <v>60</v>
      </c>
      <c r="P2168" t="s">
        <v>62</v>
      </c>
      <c r="Q2168" t="str">
        <f t="shared" si="101"/>
        <v>November-February</v>
      </c>
    </row>
    <row r="2169" spans="1:17" x14ac:dyDescent="0.3">
      <c r="A2169">
        <v>2024</v>
      </c>
      <c r="B2169" t="s">
        <v>17</v>
      </c>
      <c r="C2169" t="s">
        <v>25</v>
      </c>
      <c r="D2169" t="s">
        <v>30</v>
      </c>
      <c r="E2169" t="str">
        <f t="shared" si="99"/>
        <v>Foreign</v>
      </c>
      <c r="F2169" t="s">
        <v>40</v>
      </c>
      <c r="G2169">
        <v>13</v>
      </c>
      <c r="H2169" t="s">
        <v>46</v>
      </c>
      <c r="I2169" s="3">
        <f t="shared" si="100"/>
        <v>274.26</v>
      </c>
      <c r="J2169" s="3">
        <v>3565.38</v>
      </c>
      <c r="K2169" t="s">
        <v>50</v>
      </c>
      <c r="L2169" t="s">
        <v>55</v>
      </c>
      <c r="M2169" t="s">
        <v>57</v>
      </c>
      <c r="N2169">
        <v>3</v>
      </c>
      <c r="O2169" t="s">
        <v>59</v>
      </c>
      <c r="P2169" t="s">
        <v>63</v>
      </c>
      <c r="Q2169" t="str">
        <f t="shared" si="101"/>
        <v>July-October</v>
      </c>
    </row>
    <row r="2170" spans="1:17" x14ac:dyDescent="0.3">
      <c r="A2170">
        <v>2023</v>
      </c>
      <c r="B2170" t="s">
        <v>17</v>
      </c>
      <c r="C2170" t="s">
        <v>26</v>
      </c>
      <c r="D2170" t="s">
        <v>36</v>
      </c>
      <c r="E2170" t="str">
        <f t="shared" si="99"/>
        <v>Foreign</v>
      </c>
      <c r="F2170" t="s">
        <v>39</v>
      </c>
      <c r="G2170">
        <v>10</v>
      </c>
      <c r="H2170" t="s">
        <v>47</v>
      </c>
      <c r="I2170" s="3">
        <f t="shared" si="100"/>
        <v>24.45</v>
      </c>
      <c r="J2170" s="3">
        <v>244.5</v>
      </c>
      <c r="K2170" t="s">
        <v>49</v>
      </c>
      <c r="L2170" t="s">
        <v>54</v>
      </c>
      <c r="M2170" t="s">
        <v>58</v>
      </c>
      <c r="N2170">
        <v>1.9</v>
      </c>
      <c r="O2170" t="s">
        <v>59</v>
      </c>
      <c r="P2170" t="s">
        <v>63</v>
      </c>
      <c r="Q2170" t="str">
        <f t="shared" si="101"/>
        <v>March-June</v>
      </c>
    </row>
    <row r="2171" spans="1:17" x14ac:dyDescent="0.3">
      <c r="A2171">
        <v>2023</v>
      </c>
      <c r="B2171" t="s">
        <v>21</v>
      </c>
      <c r="C2171" t="s">
        <v>16</v>
      </c>
      <c r="D2171" t="s">
        <v>30</v>
      </c>
      <c r="E2171" t="str">
        <f t="shared" si="99"/>
        <v>Foreign</v>
      </c>
      <c r="F2171" t="s">
        <v>42</v>
      </c>
      <c r="G2171">
        <v>11</v>
      </c>
      <c r="H2171" t="s">
        <v>46</v>
      </c>
      <c r="I2171" s="3">
        <f t="shared" si="100"/>
        <v>39.050000000000004</v>
      </c>
      <c r="J2171" s="3">
        <v>429.55</v>
      </c>
      <c r="K2171" t="s">
        <v>49</v>
      </c>
      <c r="L2171" t="s">
        <v>55</v>
      </c>
      <c r="M2171" t="s">
        <v>57</v>
      </c>
      <c r="N2171">
        <v>1.7</v>
      </c>
      <c r="O2171" t="s">
        <v>59</v>
      </c>
      <c r="P2171" t="s">
        <v>62</v>
      </c>
      <c r="Q2171" t="str">
        <f t="shared" si="101"/>
        <v>July-October</v>
      </c>
    </row>
    <row r="2172" spans="1:17" x14ac:dyDescent="0.3">
      <c r="A2172">
        <v>2023</v>
      </c>
      <c r="B2172" t="s">
        <v>18</v>
      </c>
      <c r="C2172" t="s">
        <v>22</v>
      </c>
      <c r="D2172" t="s">
        <v>36</v>
      </c>
      <c r="E2172" t="str">
        <f t="shared" si="99"/>
        <v>Foreign</v>
      </c>
      <c r="F2172" t="s">
        <v>39</v>
      </c>
      <c r="G2172">
        <v>11</v>
      </c>
      <c r="H2172" t="s">
        <v>46</v>
      </c>
      <c r="I2172" s="3">
        <f t="shared" si="100"/>
        <v>222.2</v>
      </c>
      <c r="J2172" s="3">
        <v>2444.1999999999998</v>
      </c>
      <c r="K2172" t="s">
        <v>51</v>
      </c>
      <c r="L2172" t="s">
        <v>54</v>
      </c>
      <c r="M2172" t="s">
        <v>56</v>
      </c>
      <c r="N2172">
        <v>4.0999999999999996</v>
      </c>
      <c r="O2172" t="s">
        <v>59</v>
      </c>
      <c r="P2172" t="s">
        <v>61</v>
      </c>
      <c r="Q2172" t="str">
        <f t="shared" si="101"/>
        <v>November-February</v>
      </c>
    </row>
    <row r="2173" spans="1:17" x14ac:dyDescent="0.3">
      <c r="A2173">
        <v>2016</v>
      </c>
      <c r="B2173" t="s">
        <v>16</v>
      </c>
      <c r="C2173" t="s">
        <v>22</v>
      </c>
      <c r="D2173" t="s">
        <v>30</v>
      </c>
      <c r="E2173" t="str">
        <f t="shared" si="99"/>
        <v>Foreign</v>
      </c>
      <c r="F2173" t="s">
        <v>40</v>
      </c>
      <c r="G2173">
        <v>2</v>
      </c>
      <c r="H2173" t="s">
        <v>47</v>
      </c>
      <c r="I2173" s="3">
        <f t="shared" si="100"/>
        <v>118.99</v>
      </c>
      <c r="J2173" s="3">
        <v>237.98</v>
      </c>
      <c r="K2173" t="s">
        <v>51</v>
      </c>
      <c r="L2173" t="s">
        <v>52</v>
      </c>
      <c r="M2173" t="s">
        <v>57</v>
      </c>
      <c r="N2173">
        <v>3.4</v>
      </c>
      <c r="O2173" t="s">
        <v>59</v>
      </c>
      <c r="P2173" t="s">
        <v>62</v>
      </c>
      <c r="Q2173" t="str">
        <f t="shared" si="101"/>
        <v>July-October</v>
      </c>
    </row>
    <row r="2174" spans="1:17" x14ac:dyDescent="0.3">
      <c r="A2174">
        <v>2017</v>
      </c>
      <c r="B2174" t="s">
        <v>19</v>
      </c>
      <c r="C2174" t="s">
        <v>27</v>
      </c>
      <c r="D2174" t="s">
        <v>32</v>
      </c>
      <c r="E2174" t="str">
        <f t="shared" si="99"/>
        <v>Foreign</v>
      </c>
      <c r="F2174" t="s">
        <v>39</v>
      </c>
      <c r="G2174">
        <v>14</v>
      </c>
      <c r="H2174" t="s">
        <v>44</v>
      </c>
      <c r="I2174" s="3">
        <f t="shared" si="100"/>
        <v>296.23</v>
      </c>
      <c r="J2174" s="3">
        <v>4147.22</v>
      </c>
      <c r="K2174" t="s">
        <v>51</v>
      </c>
      <c r="L2174" t="s">
        <v>54</v>
      </c>
      <c r="M2174" t="s">
        <v>57</v>
      </c>
      <c r="N2174">
        <v>2.2999999999999998</v>
      </c>
      <c r="O2174" t="s">
        <v>60</v>
      </c>
      <c r="P2174" t="s">
        <v>63</v>
      </c>
      <c r="Q2174" t="str">
        <f t="shared" si="101"/>
        <v>July-October</v>
      </c>
    </row>
    <row r="2175" spans="1:17" x14ac:dyDescent="0.3">
      <c r="A2175">
        <v>2021</v>
      </c>
      <c r="B2175" t="s">
        <v>17</v>
      </c>
      <c r="C2175" t="s">
        <v>27</v>
      </c>
      <c r="D2175" t="s">
        <v>32</v>
      </c>
      <c r="E2175" t="str">
        <f t="shared" si="99"/>
        <v>Foreign</v>
      </c>
      <c r="F2175" t="s">
        <v>42</v>
      </c>
      <c r="G2175">
        <v>7</v>
      </c>
      <c r="H2175" t="s">
        <v>44</v>
      </c>
      <c r="I2175" s="3">
        <f t="shared" si="100"/>
        <v>80.599999999999994</v>
      </c>
      <c r="J2175" s="3">
        <v>564.19999999999993</v>
      </c>
      <c r="K2175" t="s">
        <v>48</v>
      </c>
      <c r="L2175" t="s">
        <v>55</v>
      </c>
      <c r="M2175" t="s">
        <v>56</v>
      </c>
      <c r="N2175">
        <v>2.8</v>
      </c>
      <c r="O2175" t="s">
        <v>59</v>
      </c>
      <c r="P2175" t="s">
        <v>61</v>
      </c>
      <c r="Q2175" t="str">
        <f t="shared" si="101"/>
        <v>November-February</v>
      </c>
    </row>
    <row r="2176" spans="1:17" x14ac:dyDescent="0.3">
      <c r="A2176">
        <v>2019</v>
      </c>
      <c r="B2176" t="s">
        <v>17</v>
      </c>
      <c r="C2176" t="s">
        <v>16</v>
      </c>
      <c r="D2176" t="s">
        <v>31</v>
      </c>
      <c r="E2176" t="str">
        <f t="shared" si="99"/>
        <v>Foreign</v>
      </c>
      <c r="F2176" t="s">
        <v>39</v>
      </c>
      <c r="G2176">
        <v>12</v>
      </c>
      <c r="H2176" t="s">
        <v>47</v>
      </c>
      <c r="I2176" s="3">
        <f t="shared" si="100"/>
        <v>71.36</v>
      </c>
      <c r="J2176" s="3">
        <v>856.31999999999994</v>
      </c>
      <c r="K2176" t="s">
        <v>51</v>
      </c>
      <c r="L2176" t="s">
        <v>52</v>
      </c>
      <c r="M2176" t="s">
        <v>56</v>
      </c>
      <c r="N2176">
        <v>1.9</v>
      </c>
      <c r="O2176" t="s">
        <v>59</v>
      </c>
      <c r="P2176" t="s">
        <v>62</v>
      </c>
      <c r="Q2176" t="str">
        <f t="shared" si="101"/>
        <v>November-February</v>
      </c>
    </row>
    <row r="2177" spans="1:17" x14ac:dyDescent="0.3">
      <c r="A2177">
        <v>2016</v>
      </c>
      <c r="B2177" t="s">
        <v>16</v>
      </c>
      <c r="C2177" t="s">
        <v>28</v>
      </c>
      <c r="D2177" t="s">
        <v>32</v>
      </c>
      <c r="E2177" t="str">
        <f t="shared" si="99"/>
        <v>Foreign</v>
      </c>
      <c r="F2177" t="s">
        <v>43</v>
      </c>
      <c r="G2177">
        <v>1</v>
      </c>
      <c r="H2177" t="s">
        <v>45</v>
      </c>
      <c r="I2177" s="3">
        <f t="shared" si="100"/>
        <v>184.7</v>
      </c>
      <c r="J2177" s="3">
        <v>184.7</v>
      </c>
      <c r="K2177" t="s">
        <v>51</v>
      </c>
      <c r="L2177" t="s">
        <v>54</v>
      </c>
      <c r="M2177" t="s">
        <v>56</v>
      </c>
      <c r="N2177">
        <v>3.2</v>
      </c>
      <c r="O2177" t="s">
        <v>60</v>
      </c>
      <c r="P2177" t="s">
        <v>62</v>
      </c>
      <c r="Q2177" t="str">
        <f t="shared" si="101"/>
        <v>November-February</v>
      </c>
    </row>
    <row r="2178" spans="1:17" x14ac:dyDescent="0.3">
      <c r="A2178">
        <v>2017</v>
      </c>
      <c r="B2178" t="s">
        <v>19</v>
      </c>
      <c r="C2178" t="s">
        <v>28</v>
      </c>
      <c r="D2178" t="s">
        <v>36</v>
      </c>
      <c r="E2178" t="str">
        <f t="shared" si="99"/>
        <v>Foreign</v>
      </c>
      <c r="F2178" t="s">
        <v>43</v>
      </c>
      <c r="G2178">
        <v>12</v>
      </c>
      <c r="H2178" t="s">
        <v>46</v>
      </c>
      <c r="I2178" s="3">
        <f t="shared" si="100"/>
        <v>98.240000000000009</v>
      </c>
      <c r="J2178" s="3">
        <v>1178.8800000000001</v>
      </c>
      <c r="K2178" t="s">
        <v>51</v>
      </c>
      <c r="L2178" t="s">
        <v>55</v>
      </c>
      <c r="M2178" t="s">
        <v>58</v>
      </c>
      <c r="N2178">
        <v>4</v>
      </c>
      <c r="O2178" t="s">
        <v>60</v>
      </c>
      <c r="P2178" t="s">
        <v>61</v>
      </c>
      <c r="Q2178" t="str">
        <f t="shared" si="101"/>
        <v>March-June</v>
      </c>
    </row>
    <row r="2179" spans="1:17" x14ac:dyDescent="0.3">
      <c r="A2179">
        <v>2024</v>
      </c>
      <c r="B2179" t="s">
        <v>20</v>
      </c>
      <c r="C2179" t="s">
        <v>27</v>
      </c>
      <c r="D2179" t="s">
        <v>30</v>
      </c>
      <c r="E2179" t="str">
        <f t="shared" ref="E2179:E2242" si="102">IF(D2179="India","Domestic","Foreign")</f>
        <v>Foreign</v>
      </c>
      <c r="F2179" t="s">
        <v>40</v>
      </c>
      <c r="G2179">
        <v>14</v>
      </c>
      <c r="H2179" t="s">
        <v>45</v>
      </c>
      <c r="I2179" s="3">
        <f t="shared" ref="I2179:I2242" si="103">J2179/G2179</f>
        <v>115.34</v>
      </c>
      <c r="J2179" s="3">
        <v>1614.76</v>
      </c>
      <c r="K2179" t="s">
        <v>48</v>
      </c>
      <c r="L2179" t="s">
        <v>55</v>
      </c>
      <c r="M2179" t="s">
        <v>56</v>
      </c>
      <c r="N2179">
        <v>2.7</v>
      </c>
      <c r="O2179" t="s">
        <v>60</v>
      </c>
      <c r="P2179" t="s">
        <v>63</v>
      </c>
      <c r="Q2179" t="str">
        <f t="shared" ref="Q2179:Q2242" si="104">IF(M2179="Summer","March-June",IF(M2179="Monsoon","July-October","November-February"))</f>
        <v>November-February</v>
      </c>
    </row>
    <row r="2180" spans="1:17" x14ac:dyDescent="0.3">
      <c r="A2180">
        <v>2020</v>
      </c>
      <c r="B2180" t="s">
        <v>20</v>
      </c>
      <c r="C2180" t="s">
        <v>28</v>
      </c>
      <c r="D2180" t="s">
        <v>36</v>
      </c>
      <c r="E2180" t="str">
        <f t="shared" si="102"/>
        <v>Foreign</v>
      </c>
      <c r="F2180" t="s">
        <v>42</v>
      </c>
      <c r="G2180">
        <v>2</v>
      </c>
      <c r="H2180" t="s">
        <v>44</v>
      </c>
      <c r="I2180" s="3">
        <f t="shared" si="103"/>
        <v>277.89</v>
      </c>
      <c r="J2180" s="3">
        <v>555.78</v>
      </c>
      <c r="K2180" t="s">
        <v>48</v>
      </c>
      <c r="L2180" t="s">
        <v>53</v>
      </c>
      <c r="M2180" t="s">
        <v>58</v>
      </c>
      <c r="N2180">
        <v>2.5</v>
      </c>
      <c r="O2180" t="s">
        <v>60</v>
      </c>
      <c r="P2180" t="s">
        <v>62</v>
      </c>
      <c r="Q2180" t="str">
        <f t="shared" si="104"/>
        <v>March-June</v>
      </c>
    </row>
    <row r="2181" spans="1:17" x14ac:dyDescent="0.3">
      <c r="A2181">
        <v>2021</v>
      </c>
      <c r="B2181" t="s">
        <v>15</v>
      </c>
      <c r="C2181" t="s">
        <v>24</v>
      </c>
      <c r="D2181" t="s">
        <v>31</v>
      </c>
      <c r="E2181" t="str">
        <f t="shared" si="102"/>
        <v>Foreign</v>
      </c>
      <c r="F2181" t="s">
        <v>42</v>
      </c>
      <c r="G2181">
        <v>5</v>
      </c>
      <c r="H2181" t="s">
        <v>46</v>
      </c>
      <c r="I2181" s="3">
        <f t="shared" si="103"/>
        <v>27.35</v>
      </c>
      <c r="J2181" s="3">
        <v>136.75</v>
      </c>
      <c r="K2181" t="s">
        <v>50</v>
      </c>
      <c r="L2181" t="s">
        <v>54</v>
      </c>
      <c r="M2181" t="s">
        <v>57</v>
      </c>
      <c r="N2181">
        <v>2</v>
      </c>
      <c r="O2181" t="s">
        <v>60</v>
      </c>
      <c r="P2181" t="s">
        <v>62</v>
      </c>
      <c r="Q2181" t="str">
        <f t="shared" si="104"/>
        <v>July-October</v>
      </c>
    </row>
    <row r="2182" spans="1:17" x14ac:dyDescent="0.3">
      <c r="A2182">
        <v>2023</v>
      </c>
      <c r="B2182" t="s">
        <v>21</v>
      </c>
      <c r="C2182" t="s">
        <v>16</v>
      </c>
      <c r="D2182" t="s">
        <v>31</v>
      </c>
      <c r="E2182" t="str">
        <f t="shared" si="102"/>
        <v>Foreign</v>
      </c>
      <c r="F2182" t="s">
        <v>42</v>
      </c>
      <c r="G2182">
        <v>8</v>
      </c>
      <c r="H2182" t="s">
        <v>47</v>
      </c>
      <c r="I2182" s="3">
        <f t="shared" si="103"/>
        <v>168.75</v>
      </c>
      <c r="J2182" s="3">
        <v>1350</v>
      </c>
      <c r="K2182" t="s">
        <v>49</v>
      </c>
      <c r="L2182" t="s">
        <v>54</v>
      </c>
      <c r="M2182" t="s">
        <v>57</v>
      </c>
      <c r="N2182">
        <v>2.2999999999999998</v>
      </c>
      <c r="O2182" t="s">
        <v>60</v>
      </c>
      <c r="P2182" t="s">
        <v>63</v>
      </c>
      <c r="Q2182" t="str">
        <f t="shared" si="104"/>
        <v>July-October</v>
      </c>
    </row>
    <row r="2183" spans="1:17" x14ac:dyDescent="0.3">
      <c r="A2183">
        <v>2015</v>
      </c>
      <c r="B2183" t="s">
        <v>18</v>
      </c>
      <c r="C2183" t="s">
        <v>24</v>
      </c>
      <c r="D2183" t="s">
        <v>33</v>
      </c>
      <c r="E2183" t="str">
        <f t="shared" si="102"/>
        <v>Foreign</v>
      </c>
      <c r="F2183" t="s">
        <v>42</v>
      </c>
      <c r="G2183">
        <v>12</v>
      </c>
      <c r="H2183" t="s">
        <v>44</v>
      </c>
      <c r="I2183" s="3">
        <f t="shared" si="103"/>
        <v>113.77</v>
      </c>
      <c r="J2183" s="3">
        <v>1365.24</v>
      </c>
      <c r="K2183" t="s">
        <v>51</v>
      </c>
      <c r="L2183" t="s">
        <v>54</v>
      </c>
      <c r="M2183" t="s">
        <v>56</v>
      </c>
      <c r="N2183">
        <v>2.4</v>
      </c>
      <c r="O2183" t="s">
        <v>59</v>
      </c>
      <c r="P2183" t="s">
        <v>61</v>
      </c>
      <c r="Q2183" t="str">
        <f t="shared" si="104"/>
        <v>November-February</v>
      </c>
    </row>
    <row r="2184" spans="1:17" x14ac:dyDescent="0.3">
      <c r="A2184">
        <v>2025</v>
      </c>
      <c r="B2184" t="s">
        <v>17</v>
      </c>
      <c r="C2184" t="s">
        <v>28</v>
      </c>
      <c r="D2184" t="s">
        <v>35</v>
      </c>
      <c r="E2184" t="str">
        <f t="shared" si="102"/>
        <v>Foreign</v>
      </c>
      <c r="F2184" t="s">
        <v>42</v>
      </c>
      <c r="G2184">
        <v>7</v>
      </c>
      <c r="H2184" t="s">
        <v>44</v>
      </c>
      <c r="I2184" s="3">
        <f t="shared" si="103"/>
        <v>116.88</v>
      </c>
      <c r="J2184" s="3">
        <v>818.16</v>
      </c>
      <c r="K2184" t="s">
        <v>51</v>
      </c>
      <c r="L2184" t="s">
        <v>52</v>
      </c>
      <c r="M2184" t="s">
        <v>58</v>
      </c>
      <c r="N2184">
        <v>2.2999999999999998</v>
      </c>
      <c r="O2184" t="s">
        <v>59</v>
      </c>
      <c r="P2184" t="s">
        <v>61</v>
      </c>
      <c r="Q2184" t="str">
        <f t="shared" si="104"/>
        <v>March-June</v>
      </c>
    </row>
    <row r="2185" spans="1:17" x14ac:dyDescent="0.3">
      <c r="A2185">
        <v>2021</v>
      </c>
      <c r="B2185" t="s">
        <v>19</v>
      </c>
      <c r="C2185" t="s">
        <v>27</v>
      </c>
      <c r="D2185" t="s">
        <v>32</v>
      </c>
      <c r="E2185" t="str">
        <f t="shared" si="102"/>
        <v>Foreign</v>
      </c>
      <c r="F2185" t="s">
        <v>41</v>
      </c>
      <c r="G2185">
        <v>3</v>
      </c>
      <c r="H2185" t="s">
        <v>44</v>
      </c>
      <c r="I2185" s="3">
        <f t="shared" si="103"/>
        <v>89.39</v>
      </c>
      <c r="J2185" s="3">
        <v>268.17</v>
      </c>
      <c r="K2185" t="s">
        <v>49</v>
      </c>
      <c r="L2185" t="s">
        <v>52</v>
      </c>
      <c r="M2185" t="s">
        <v>58</v>
      </c>
      <c r="N2185">
        <v>1.4</v>
      </c>
      <c r="O2185" t="s">
        <v>60</v>
      </c>
      <c r="P2185" t="s">
        <v>61</v>
      </c>
      <c r="Q2185" t="str">
        <f t="shared" si="104"/>
        <v>March-June</v>
      </c>
    </row>
    <row r="2186" spans="1:17" x14ac:dyDescent="0.3">
      <c r="A2186">
        <v>2022</v>
      </c>
      <c r="B2186" t="s">
        <v>17</v>
      </c>
      <c r="C2186" t="s">
        <v>23</v>
      </c>
      <c r="D2186" t="s">
        <v>34</v>
      </c>
      <c r="E2186" t="str">
        <f t="shared" si="102"/>
        <v>Foreign</v>
      </c>
      <c r="F2186" t="s">
        <v>39</v>
      </c>
      <c r="G2186">
        <v>13</v>
      </c>
      <c r="H2186" t="s">
        <v>47</v>
      </c>
      <c r="I2186" s="3">
        <f t="shared" si="103"/>
        <v>57.76</v>
      </c>
      <c r="J2186" s="3">
        <v>750.88</v>
      </c>
      <c r="K2186" t="s">
        <v>50</v>
      </c>
      <c r="L2186" t="s">
        <v>53</v>
      </c>
      <c r="M2186" t="s">
        <v>58</v>
      </c>
      <c r="N2186">
        <v>1.6</v>
      </c>
      <c r="O2186" t="s">
        <v>59</v>
      </c>
      <c r="P2186" t="s">
        <v>61</v>
      </c>
      <c r="Q2186" t="str">
        <f t="shared" si="104"/>
        <v>March-June</v>
      </c>
    </row>
    <row r="2187" spans="1:17" x14ac:dyDescent="0.3">
      <c r="A2187">
        <v>2017</v>
      </c>
      <c r="B2187" t="s">
        <v>15</v>
      </c>
      <c r="C2187" t="s">
        <v>23</v>
      </c>
      <c r="D2187" t="s">
        <v>34</v>
      </c>
      <c r="E2187" t="str">
        <f t="shared" si="102"/>
        <v>Foreign</v>
      </c>
      <c r="F2187" t="s">
        <v>42</v>
      </c>
      <c r="G2187">
        <v>10</v>
      </c>
      <c r="H2187" t="s">
        <v>47</v>
      </c>
      <c r="I2187" s="3">
        <f t="shared" si="103"/>
        <v>29.65</v>
      </c>
      <c r="J2187" s="3">
        <v>296.5</v>
      </c>
      <c r="K2187" t="s">
        <v>50</v>
      </c>
      <c r="L2187" t="s">
        <v>53</v>
      </c>
      <c r="M2187" t="s">
        <v>56</v>
      </c>
      <c r="N2187">
        <v>5</v>
      </c>
      <c r="O2187" t="s">
        <v>59</v>
      </c>
      <c r="P2187" t="s">
        <v>62</v>
      </c>
      <c r="Q2187" t="str">
        <f t="shared" si="104"/>
        <v>November-February</v>
      </c>
    </row>
    <row r="2188" spans="1:17" x14ac:dyDescent="0.3">
      <c r="A2188">
        <v>2018</v>
      </c>
      <c r="B2188" t="s">
        <v>19</v>
      </c>
      <c r="C2188" t="s">
        <v>24</v>
      </c>
      <c r="D2188" t="s">
        <v>35</v>
      </c>
      <c r="E2188" t="str">
        <f t="shared" si="102"/>
        <v>Foreign</v>
      </c>
      <c r="F2188" t="s">
        <v>43</v>
      </c>
      <c r="G2188">
        <v>9</v>
      </c>
      <c r="H2188" t="s">
        <v>45</v>
      </c>
      <c r="I2188" s="3">
        <f t="shared" si="103"/>
        <v>296.54999999999995</v>
      </c>
      <c r="J2188" s="3">
        <v>2668.95</v>
      </c>
      <c r="K2188" t="s">
        <v>51</v>
      </c>
      <c r="L2188" t="s">
        <v>53</v>
      </c>
      <c r="M2188" t="s">
        <v>56</v>
      </c>
      <c r="N2188">
        <v>2.5</v>
      </c>
      <c r="O2188" t="s">
        <v>59</v>
      </c>
      <c r="P2188" t="s">
        <v>61</v>
      </c>
      <c r="Q2188" t="str">
        <f t="shared" si="104"/>
        <v>November-February</v>
      </c>
    </row>
    <row r="2189" spans="1:17" x14ac:dyDescent="0.3">
      <c r="A2189">
        <v>2024</v>
      </c>
      <c r="B2189" t="s">
        <v>19</v>
      </c>
      <c r="C2189" t="s">
        <v>22</v>
      </c>
      <c r="D2189" t="s">
        <v>30</v>
      </c>
      <c r="E2189" t="str">
        <f t="shared" si="102"/>
        <v>Foreign</v>
      </c>
      <c r="F2189" t="s">
        <v>39</v>
      </c>
      <c r="G2189">
        <v>12</v>
      </c>
      <c r="H2189" t="s">
        <v>47</v>
      </c>
      <c r="I2189" s="3">
        <f t="shared" si="103"/>
        <v>204.9</v>
      </c>
      <c r="J2189" s="3">
        <v>2458.8000000000002</v>
      </c>
      <c r="K2189" t="s">
        <v>49</v>
      </c>
      <c r="L2189" t="s">
        <v>55</v>
      </c>
      <c r="M2189" t="s">
        <v>58</v>
      </c>
      <c r="N2189">
        <v>4.2</v>
      </c>
      <c r="O2189" t="s">
        <v>59</v>
      </c>
      <c r="P2189" t="s">
        <v>63</v>
      </c>
      <c r="Q2189" t="str">
        <f t="shared" si="104"/>
        <v>March-June</v>
      </c>
    </row>
    <row r="2190" spans="1:17" x14ac:dyDescent="0.3">
      <c r="A2190">
        <v>2020</v>
      </c>
      <c r="B2190" t="s">
        <v>17</v>
      </c>
      <c r="C2190" t="s">
        <v>25</v>
      </c>
      <c r="D2190" t="s">
        <v>35</v>
      </c>
      <c r="E2190" t="str">
        <f t="shared" si="102"/>
        <v>Foreign</v>
      </c>
      <c r="F2190" t="s">
        <v>40</v>
      </c>
      <c r="G2190">
        <v>13</v>
      </c>
      <c r="H2190" t="s">
        <v>45</v>
      </c>
      <c r="I2190" s="3">
        <f t="shared" si="103"/>
        <v>237.62</v>
      </c>
      <c r="J2190" s="3">
        <v>3089.06</v>
      </c>
      <c r="K2190" t="s">
        <v>51</v>
      </c>
      <c r="L2190" t="s">
        <v>55</v>
      </c>
      <c r="M2190" t="s">
        <v>57</v>
      </c>
      <c r="N2190">
        <v>3.9</v>
      </c>
      <c r="O2190" t="s">
        <v>60</v>
      </c>
      <c r="P2190" t="s">
        <v>62</v>
      </c>
      <c r="Q2190" t="str">
        <f t="shared" si="104"/>
        <v>July-October</v>
      </c>
    </row>
    <row r="2191" spans="1:17" x14ac:dyDescent="0.3">
      <c r="A2191">
        <v>2024</v>
      </c>
      <c r="B2191" t="s">
        <v>21</v>
      </c>
      <c r="C2191" t="s">
        <v>23</v>
      </c>
      <c r="D2191" t="s">
        <v>30</v>
      </c>
      <c r="E2191" t="str">
        <f t="shared" si="102"/>
        <v>Foreign</v>
      </c>
      <c r="F2191" t="s">
        <v>40</v>
      </c>
      <c r="G2191">
        <v>5</v>
      </c>
      <c r="H2191" t="s">
        <v>46</v>
      </c>
      <c r="I2191" s="3">
        <f t="shared" si="103"/>
        <v>38.200000000000003</v>
      </c>
      <c r="J2191" s="3">
        <v>191</v>
      </c>
      <c r="K2191" t="s">
        <v>51</v>
      </c>
      <c r="L2191" t="s">
        <v>53</v>
      </c>
      <c r="M2191" t="s">
        <v>57</v>
      </c>
      <c r="N2191">
        <v>3.3</v>
      </c>
      <c r="O2191" t="s">
        <v>60</v>
      </c>
      <c r="P2191" t="s">
        <v>61</v>
      </c>
      <c r="Q2191" t="str">
        <f t="shared" si="104"/>
        <v>July-October</v>
      </c>
    </row>
    <row r="2192" spans="1:17" x14ac:dyDescent="0.3">
      <c r="A2192">
        <v>2021</v>
      </c>
      <c r="B2192" t="s">
        <v>15</v>
      </c>
      <c r="C2192" t="s">
        <v>23</v>
      </c>
      <c r="D2192" t="s">
        <v>29</v>
      </c>
      <c r="E2192" t="str">
        <f t="shared" si="102"/>
        <v>Domestic</v>
      </c>
      <c r="F2192" t="s">
        <v>42</v>
      </c>
      <c r="G2192">
        <v>3</v>
      </c>
      <c r="H2192" t="s">
        <v>46</v>
      </c>
      <c r="I2192" s="3">
        <f t="shared" si="103"/>
        <v>24.149999999999995</v>
      </c>
      <c r="J2192" s="3">
        <v>72.449999999999989</v>
      </c>
      <c r="K2192" t="s">
        <v>51</v>
      </c>
      <c r="L2192" t="s">
        <v>55</v>
      </c>
      <c r="M2192" t="s">
        <v>56</v>
      </c>
      <c r="N2192">
        <v>2.8</v>
      </c>
      <c r="O2192" t="s">
        <v>60</v>
      </c>
      <c r="P2192" t="s">
        <v>61</v>
      </c>
      <c r="Q2192" t="str">
        <f t="shared" si="104"/>
        <v>November-February</v>
      </c>
    </row>
    <row r="2193" spans="1:17" x14ac:dyDescent="0.3">
      <c r="A2193">
        <v>2018</v>
      </c>
      <c r="B2193" t="s">
        <v>21</v>
      </c>
      <c r="C2193" t="s">
        <v>27</v>
      </c>
      <c r="D2193" t="s">
        <v>32</v>
      </c>
      <c r="E2193" t="str">
        <f t="shared" si="102"/>
        <v>Foreign</v>
      </c>
      <c r="F2193" t="s">
        <v>41</v>
      </c>
      <c r="G2193">
        <v>7</v>
      </c>
      <c r="H2193" t="s">
        <v>46</v>
      </c>
      <c r="I2193" s="3">
        <f t="shared" si="103"/>
        <v>188.07999999999998</v>
      </c>
      <c r="J2193" s="3">
        <v>1316.56</v>
      </c>
      <c r="K2193" t="s">
        <v>49</v>
      </c>
      <c r="L2193" t="s">
        <v>53</v>
      </c>
      <c r="M2193" t="s">
        <v>56</v>
      </c>
      <c r="N2193">
        <v>3.7</v>
      </c>
      <c r="O2193" t="s">
        <v>59</v>
      </c>
      <c r="P2193" t="s">
        <v>61</v>
      </c>
      <c r="Q2193" t="str">
        <f t="shared" si="104"/>
        <v>November-February</v>
      </c>
    </row>
    <row r="2194" spans="1:17" x14ac:dyDescent="0.3">
      <c r="A2194">
        <v>2022</v>
      </c>
      <c r="B2194" t="s">
        <v>15</v>
      </c>
      <c r="C2194" t="s">
        <v>16</v>
      </c>
      <c r="D2194" t="s">
        <v>32</v>
      </c>
      <c r="E2194" t="str">
        <f t="shared" si="102"/>
        <v>Foreign</v>
      </c>
      <c r="F2194" t="s">
        <v>41</v>
      </c>
      <c r="G2194">
        <v>4</v>
      </c>
      <c r="H2194" t="s">
        <v>44</v>
      </c>
      <c r="I2194" s="3">
        <f t="shared" si="103"/>
        <v>222.67</v>
      </c>
      <c r="J2194" s="3">
        <v>890.68</v>
      </c>
      <c r="K2194" t="s">
        <v>49</v>
      </c>
      <c r="L2194" t="s">
        <v>52</v>
      </c>
      <c r="M2194" t="s">
        <v>58</v>
      </c>
      <c r="N2194">
        <v>3.3</v>
      </c>
      <c r="O2194" t="s">
        <v>59</v>
      </c>
      <c r="P2194" t="s">
        <v>63</v>
      </c>
      <c r="Q2194" t="str">
        <f t="shared" si="104"/>
        <v>March-June</v>
      </c>
    </row>
    <row r="2195" spans="1:17" x14ac:dyDescent="0.3">
      <c r="A2195">
        <v>2019</v>
      </c>
      <c r="B2195" t="s">
        <v>17</v>
      </c>
      <c r="C2195" t="s">
        <v>26</v>
      </c>
      <c r="D2195" t="s">
        <v>31</v>
      </c>
      <c r="E2195" t="str">
        <f t="shared" si="102"/>
        <v>Foreign</v>
      </c>
      <c r="F2195" t="s">
        <v>39</v>
      </c>
      <c r="G2195">
        <v>1</v>
      </c>
      <c r="H2195" t="s">
        <v>44</v>
      </c>
      <c r="I2195" s="3">
        <f t="shared" si="103"/>
        <v>130.56</v>
      </c>
      <c r="J2195" s="3">
        <v>130.56</v>
      </c>
      <c r="K2195" t="s">
        <v>50</v>
      </c>
      <c r="L2195" t="s">
        <v>55</v>
      </c>
      <c r="M2195" t="s">
        <v>58</v>
      </c>
      <c r="N2195">
        <v>3.9</v>
      </c>
      <c r="O2195" t="s">
        <v>59</v>
      </c>
      <c r="P2195" t="s">
        <v>63</v>
      </c>
      <c r="Q2195" t="str">
        <f t="shared" si="104"/>
        <v>March-June</v>
      </c>
    </row>
    <row r="2196" spans="1:17" x14ac:dyDescent="0.3">
      <c r="A2196">
        <v>2015</v>
      </c>
      <c r="B2196" t="s">
        <v>15</v>
      </c>
      <c r="C2196" t="s">
        <v>26</v>
      </c>
      <c r="D2196" t="s">
        <v>31</v>
      </c>
      <c r="E2196" t="str">
        <f t="shared" si="102"/>
        <v>Foreign</v>
      </c>
      <c r="F2196" t="s">
        <v>41</v>
      </c>
      <c r="G2196">
        <v>5</v>
      </c>
      <c r="H2196" t="s">
        <v>44</v>
      </c>
      <c r="I2196" s="3">
        <f t="shared" si="103"/>
        <v>128.57</v>
      </c>
      <c r="J2196" s="3">
        <v>642.84999999999991</v>
      </c>
      <c r="K2196" t="s">
        <v>49</v>
      </c>
      <c r="L2196" t="s">
        <v>55</v>
      </c>
      <c r="M2196" t="s">
        <v>58</v>
      </c>
      <c r="N2196">
        <v>5</v>
      </c>
      <c r="O2196" t="s">
        <v>59</v>
      </c>
      <c r="P2196" t="s">
        <v>61</v>
      </c>
      <c r="Q2196" t="str">
        <f t="shared" si="104"/>
        <v>March-June</v>
      </c>
    </row>
    <row r="2197" spans="1:17" x14ac:dyDescent="0.3">
      <c r="A2197">
        <v>2018</v>
      </c>
      <c r="B2197" t="s">
        <v>20</v>
      </c>
      <c r="C2197" t="s">
        <v>27</v>
      </c>
      <c r="D2197" t="s">
        <v>31</v>
      </c>
      <c r="E2197" t="str">
        <f t="shared" si="102"/>
        <v>Foreign</v>
      </c>
      <c r="F2197" t="s">
        <v>40</v>
      </c>
      <c r="G2197">
        <v>11</v>
      </c>
      <c r="H2197" t="s">
        <v>47</v>
      </c>
      <c r="I2197" s="3">
        <f t="shared" si="103"/>
        <v>127.65</v>
      </c>
      <c r="J2197" s="3">
        <v>1404.15</v>
      </c>
      <c r="K2197" t="s">
        <v>49</v>
      </c>
      <c r="L2197" t="s">
        <v>53</v>
      </c>
      <c r="M2197" t="s">
        <v>57</v>
      </c>
      <c r="N2197">
        <v>2.2999999999999998</v>
      </c>
      <c r="O2197" t="s">
        <v>59</v>
      </c>
      <c r="P2197" t="s">
        <v>63</v>
      </c>
      <c r="Q2197" t="str">
        <f t="shared" si="104"/>
        <v>July-October</v>
      </c>
    </row>
    <row r="2198" spans="1:17" x14ac:dyDescent="0.3">
      <c r="A2198">
        <v>2017</v>
      </c>
      <c r="B2198" t="s">
        <v>19</v>
      </c>
      <c r="C2198" t="s">
        <v>28</v>
      </c>
      <c r="D2198" t="s">
        <v>29</v>
      </c>
      <c r="E2198" t="str">
        <f t="shared" si="102"/>
        <v>Domestic</v>
      </c>
      <c r="F2198" t="s">
        <v>42</v>
      </c>
      <c r="G2198">
        <v>8</v>
      </c>
      <c r="H2198" t="s">
        <v>47</v>
      </c>
      <c r="I2198" s="3">
        <f t="shared" si="103"/>
        <v>62.77</v>
      </c>
      <c r="J2198" s="3">
        <v>502.16</v>
      </c>
      <c r="K2198" t="s">
        <v>49</v>
      </c>
      <c r="L2198" t="s">
        <v>54</v>
      </c>
      <c r="M2198" t="s">
        <v>58</v>
      </c>
      <c r="N2198">
        <v>2.2999999999999998</v>
      </c>
      <c r="O2198" t="s">
        <v>60</v>
      </c>
      <c r="P2198" t="s">
        <v>61</v>
      </c>
      <c r="Q2198" t="str">
        <f t="shared" si="104"/>
        <v>March-June</v>
      </c>
    </row>
    <row r="2199" spans="1:17" x14ac:dyDescent="0.3">
      <c r="A2199">
        <v>2023</v>
      </c>
      <c r="B2199" t="s">
        <v>18</v>
      </c>
      <c r="C2199" t="s">
        <v>23</v>
      </c>
      <c r="D2199" t="s">
        <v>31</v>
      </c>
      <c r="E2199" t="str">
        <f t="shared" si="102"/>
        <v>Foreign</v>
      </c>
      <c r="F2199" t="s">
        <v>43</v>
      </c>
      <c r="G2199">
        <v>12</v>
      </c>
      <c r="H2199" t="s">
        <v>45</v>
      </c>
      <c r="I2199" s="3">
        <f t="shared" si="103"/>
        <v>231.1</v>
      </c>
      <c r="J2199" s="3">
        <v>2773.2</v>
      </c>
      <c r="K2199" t="s">
        <v>48</v>
      </c>
      <c r="L2199" t="s">
        <v>53</v>
      </c>
      <c r="M2199" t="s">
        <v>58</v>
      </c>
      <c r="N2199">
        <v>3.8</v>
      </c>
      <c r="O2199" t="s">
        <v>60</v>
      </c>
      <c r="P2199" t="s">
        <v>63</v>
      </c>
      <c r="Q2199" t="str">
        <f t="shared" si="104"/>
        <v>March-June</v>
      </c>
    </row>
    <row r="2200" spans="1:17" x14ac:dyDescent="0.3">
      <c r="A2200">
        <v>2022</v>
      </c>
      <c r="B2200" t="s">
        <v>17</v>
      </c>
      <c r="C2200" t="s">
        <v>23</v>
      </c>
      <c r="D2200" t="s">
        <v>34</v>
      </c>
      <c r="E2200" t="str">
        <f t="shared" si="102"/>
        <v>Foreign</v>
      </c>
      <c r="F2200" t="s">
        <v>40</v>
      </c>
      <c r="G2200">
        <v>4</v>
      </c>
      <c r="H2200" t="s">
        <v>44</v>
      </c>
      <c r="I2200" s="3">
        <f t="shared" si="103"/>
        <v>80.25</v>
      </c>
      <c r="J2200" s="3">
        <v>321</v>
      </c>
      <c r="K2200" t="s">
        <v>50</v>
      </c>
      <c r="L2200" t="s">
        <v>55</v>
      </c>
      <c r="M2200" t="s">
        <v>56</v>
      </c>
      <c r="N2200">
        <v>4.4000000000000004</v>
      </c>
      <c r="O2200" t="s">
        <v>60</v>
      </c>
      <c r="P2200" t="s">
        <v>62</v>
      </c>
      <c r="Q2200" t="str">
        <f t="shared" si="104"/>
        <v>November-February</v>
      </c>
    </row>
    <row r="2201" spans="1:17" x14ac:dyDescent="0.3">
      <c r="A2201">
        <v>2015</v>
      </c>
      <c r="B2201" t="s">
        <v>16</v>
      </c>
      <c r="C2201" t="s">
        <v>24</v>
      </c>
      <c r="D2201" t="s">
        <v>33</v>
      </c>
      <c r="E2201" t="str">
        <f t="shared" si="102"/>
        <v>Foreign</v>
      </c>
      <c r="F2201" t="s">
        <v>40</v>
      </c>
      <c r="G2201">
        <v>7</v>
      </c>
      <c r="H2201" t="s">
        <v>47</v>
      </c>
      <c r="I2201" s="3">
        <f t="shared" si="103"/>
        <v>110.83</v>
      </c>
      <c r="J2201" s="3">
        <v>775.81</v>
      </c>
      <c r="K2201" t="s">
        <v>49</v>
      </c>
      <c r="L2201" t="s">
        <v>55</v>
      </c>
      <c r="M2201" t="s">
        <v>56</v>
      </c>
      <c r="N2201">
        <v>1.8</v>
      </c>
      <c r="O2201" t="s">
        <v>59</v>
      </c>
      <c r="P2201" t="s">
        <v>61</v>
      </c>
      <c r="Q2201" t="str">
        <f t="shared" si="104"/>
        <v>November-February</v>
      </c>
    </row>
    <row r="2202" spans="1:17" x14ac:dyDescent="0.3">
      <c r="A2202">
        <v>2025</v>
      </c>
      <c r="B2202" t="s">
        <v>18</v>
      </c>
      <c r="C2202" t="s">
        <v>24</v>
      </c>
      <c r="D2202" t="s">
        <v>31</v>
      </c>
      <c r="E2202" t="str">
        <f t="shared" si="102"/>
        <v>Foreign</v>
      </c>
      <c r="F2202" t="s">
        <v>39</v>
      </c>
      <c r="G2202">
        <v>8</v>
      </c>
      <c r="H2202" t="s">
        <v>46</v>
      </c>
      <c r="I2202" s="3">
        <f t="shared" si="103"/>
        <v>207.95</v>
      </c>
      <c r="J2202" s="3">
        <v>1663.6</v>
      </c>
      <c r="K2202" t="s">
        <v>51</v>
      </c>
      <c r="L2202" t="s">
        <v>53</v>
      </c>
      <c r="M2202" t="s">
        <v>58</v>
      </c>
      <c r="N2202">
        <v>4.4000000000000004</v>
      </c>
      <c r="O2202" t="s">
        <v>59</v>
      </c>
      <c r="P2202" t="s">
        <v>63</v>
      </c>
      <c r="Q2202" t="str">
        <f t="shared" si="104"/>
        <v>March-June</v>
      </c>
    </row>
    <row r="2203" spans="1:17" x14ac:dyDescent="0.3">
      <c r="A2203">
        <v>2020</v>
      </c>
      <c r="B2203" t="s">
        <v>17</v>
      </c>
      <c r="C2203" t="s">
        <v>27</v>
      </c>
      <c r="D2203" t="s">
        <v>29</v>
      </c>
      <c r="E2203" t="str">
        <f t="shared" si="102"/>
        <v>Domestic</v>
      </c>
      <c r="F2203" t="s">
        <v>41</v>
      </c>
      <c r="G2203">
        <v>9</v>
      </c>
      <c r="H2203" t="s">
        <v>46</v>
      </c>
      <c r="I2203" s="3">
        <f t="shared" si="103"/>
        <v>20.03</v>
      </c>
      <c r="J2203" s="3">
        <v>180.27</v>
      </c>
      <c r="K2203" t="s">
        <v>48</v>
      </c>
      <c r="L2203" t="s">
        <v>53</v>
      </c>
      <c r="M2203" t="s">
        <v>56</v>
      </c>
      <c r="N2203">
        <v>4.5999999999999996</v>
      </c>
      <c r="O2203" t="s">
        <v>59</v>
      </c>
      <c r="P2203" t="s">
        <v>61</v>
      </c>
      <c r="Q2203" t="str">
        <f t="shared" si="104"/>
        <v>November-February</v>
      </c>
    </row>
    <row r="2204" spans="1:17" x14ac:dyDescent="0.3">
      <c r="A2204">
        <v>2023</v>
      </c>
      <c r="B2204" t="s">
        <v>18</v>
      </c>
      <c r="C2204" t="s">
        <v>22</v>
      </c>
      <c r="D2204" t="s">
        <v>31</v>
      </c>
      <c r="E2204" t="str">
        <f t="shared" si="102"/>
        <v>Foreign</v>
      </c>
      <c r="F2204" t="s">
        <v>43</v>
      </c>
      <c r="G2204">
        <v>11</v>
      </c>
      <c r="H2204" t="s">
        <v>47</v>
      </c>
      <c r="I2204" s="3">
        <f t="shared" si="103"/>
        <v>234.55</v>
      </c>
      <c r="J2204" s="3">
        <v>2580.0500000000002</v>
      </c>
      <c r="K2204" t="s">
        <v>48</v>
      </c>
      <c r="L2204" t="s">
        <v>53</v>
      </c>
      <c r="M2204" t="s">
        <v>58</v>
      </c>
      <c r="N2204">
        <v>2.6</v>
      </c>
      <c r="O2204" t="s">
        <v>60</v>
      </c>
      <c r="P2204" t="s">
        <v>62</v>
      </c>
      <c r="Q2204" t="str">
        <f t="shared" si="104"/>
        <v>March-June</v>
      </c>
    </row>
    <row r="2205" spans="1:17" x14ac:dyDescent="0.3">
      <c r="A2205">
        <v>2021</v>
      </c>
      <c r="B2205" t="s">
        <v>20</v>
      </c>
      <c r="C2205" t="s">
        <v>16</v>
      </c>
      <c r="D2205" t="s">
        <v>31</v>
      </c>
      <c r="E2205" t="str">
        <f t="shared" si="102"/>
        <v>Foreign</v>
      </c>
      <c r="F2205" t="s">
        <v>43</v>
      </c>
      <c r="G2205">
        <v>9</v>
      </c>
      <c r="H2205" t="s">
        <v>46</v>
      </c>
      <c r="I2205" s="3">
        <f t="shared" si="103"/>
        <v>271.75</v>
      </c>
      <c r="J2205" s="3">
        <v>2445.75</v>
      </c>
      <c r="K2205" t="s">
        <v>50</v>
      </c>
      <c r="L2205" t="s">
        <v>55</v>
      </c>
      <c r="M2205" t="s">
        <v>58</v>
      </c>
      <c r="N2205">
        <v>2.1</v>
      </c>
      <c r="O2205" t="s">
        <v>60</v>
      </c>
      <c r="P2205" t="s">
        <v>62</v>
      </c>
      <c r="Q2205" t="str">
        <f t="shared" si="104"/>
        <v>March-June</v>
      </c>
    </row>
    <row r="2206" spans="1:17" x14ac:dyDescent="0.3">
      <c r="A2206">
        <v>2018</v>
      </c>
      <c r="B2206" t="s">
        <v>18</v>
      </c>
      <c r="C2206" t="s">
        <v>28</v>
      </c>
      <c r="D2206" t="s">
        <v>30</v>
      </c>
      <c r="E2206" t="str">
        <f t="shared" si="102"/>
        <v>Foreign</v>
      </c>
      <c r="F2206" t="s">
        <v>41</v>
      </c>
      <c r="G2206">
        <v>5</v>
      </c>
      <c r="H2206" t="s">
        <v>46</v>
      </c>
      <c r="I2206" s="3">
        <f t="shared" si="103"/>
        <v>34.450000000000003</v>
      </c>
      <c r="J2206" s="3">
        <v>172.25</v>
      </c>
      <c r="K2206" t="s">
        <v>48</v>
      </c>
      <c r="L2206" t="s">
        <v>55</v>
      </c>
      <c r="M2206" t="s">
        <v>58</v>
      </c>
      <c r="N2206">
        <v>2.6</v>
      </c>
      <c r="O2206" t="s">
        <v>60</v>
      </c>
      <c r="P2206" t="s">
        <v>63</v>
      </c>
      <c r="Q2206" t="str">
        <f t="shared" si="104"/>
        <v>March-June</v>
      </c>
    </row>
    <row r="2207" spans="1:17" x14ac:dyDescent="0.3">
      <c r="A2207">
        <v>2015</v>
      </c>
      <c r="B2207" t="s">
        <v>15</v>
      </c>
      <c r="C2207" t="s">
        <v>23</v>
      </c>
      <c r="D2207" t="s">
        <v>36</v>
      </c>
      <c r="E2207" t="str">
        <f t="shared" si="102"/>
        <v>Foreign</v>
      </c>
      <c r="F2207" t="s">
        <v>42</v>
      </c>
      <c r="G2207">
        <v>6</v>
      </c>
      <c r="H2207" t="s">
        <v>45</v>
      </c>
      <c r="I2207" s="3">
        <f t="shared" si="103"/>
        <v>185.65</v>
      </c>
      <c r="J2207" s="3">
        <v>1113.9000000000001</v>
      </c>
      <c r="K2207" t="s">
        <v>48</v>
      </c>
      <c r="L2207" t="s">
        <v>55</v>
      </c>
      <c r="M2207" t="s">
        <v>56</v>
      </c>
      <c r="N2207">
        <v>1.7</v>
      </c>
      <c r="O2207" t="s">
        <v>60</v>
      </c>
      <c r="P2207" t="s">
        <v>62</v>
      </c>
      <c r="Q2207" t="str">
        <f t="shared" si="104"/>
        <v>November-February</v>
      </c>
    </row>
    <row r="2208" spans="1:17" x14ac:dyDescent="0.3">
      <c r="A2208">
        <v>2016</v>
      </c>
      <c r="B2208" t="s">
        <v>18</v>
      </c>
      <c r="C2208" t="s">
        <v>22</v>
      </c>
      <c r="D2208" t="s">
        <v>31</v>
      </c>
      <c r="E2208" t="str">
        <f t="shared" si="102"/>
        <v>Foreign</v>
      </c>
      <c r="F2208" t="s">
        <v>41</v>
      </c>
      <c r="G2208">
        <v>7</v>
      </c>
      <c r="H2208" t="s">
        <v>46</v>
      </c>
      <c r="I2208" s="3">
        <f t="shared" si="103"/>
        <v>134.37</v>
      </c>
      <c r="J2208" s="3">
        <v>940.59</v>
      </c>
      <c r="K2208" t="s">
        <v>50</v>
      </c>
      <c r="L2208" t="s">
        <v>52</v>
      </c>
      <c r="M2208" t="s">
        <v>58</v>
      </c>
      <c r="N2208">
        <v>1.2</v>
      </c>
      <c r="O2208" t="s">
        <v>60</v>
      </c>
      <c r="P2208" t="s">
        <v>61</v>
      </c>
      <c r="Q2208" t="str">
        <f t="shared" si="104"/>
        <v>March-June</v>
      </c>
    </row>
    <row r="2209" spans="1:17" x14ac:dyDescent="0.3">
      <c r="A2209">
        <v>2019</v>
      </c>
      <c r="B2209" t="s">
        <v>17</v>
      </c>
      <c r="C2209" t="s">
        <v>27</v>
      </c>
      <c r="D2209" t="s">
        <v>29</v>
      </c>
      <c r="E2209" t="str">
        <f t="shared" si="102"/>
        <v>Domestic</v>
      </c>
      <c r="F2209" t="s">
        <v>42</v>
      </c>
      <c r="G2209">
        <v>10</v>
      </c>
      <c r="H2209" t="s">
        <v>44</v>
      </c>
      <c r="I2209" s="3">
        <f t="shared" si="103"/>
        <v>41.97</v>
      </c>
      <c r="J2209" s="3">
        <v>419.7</v>
      </c>
      <c r="K2209" t="s">
        <v>49</v>
      </c>
      <c r="L2209" t="s">
        <v>53</v>
      </c>
      <c r="M2209" t="s">
        <v>56</v>
      </c>
      <c r="N2209">
        <v>4.2</v>
      </c>
      <c r="O2209" t="s">
        <v>59</v>
      </c>
      <c r="P2209" t="s">
        <v>62</v>
      </c>
      <c r="Q2209" t="str">
        <f t="shared" si="104"/>
        <v>November-February</v>
      </c>
    </row>
    <row r="2210" spans="1:17" x14ac:dyDescent="0.3">
      <c r="A2210">
        <v>2025</v>
      </c>
      <c r="B2210" t="s">
        <v>16</v>
      </c>
      <c r="C2210" t="s">
        <v>27</v>
      </c>
      <c r="D2210" t="s">
        <v>35</v>
      </c>
      <c r="E2210" t="str">
        <f t="shared" si="102"/>
        <v>Foreign</v>
      </c>
      <c r="F2210" t="s">
        <v>43</v>
      </c>
      <c r="G2210">
        <v>2</v>
      </c>
      <c r="H2210" t="s">
        <v>47</v>
      </c>
      <c r="I2210" s="3">
        <f t="shared" si="103"/>
        <v>211.02</v>
      </c>
      <c r="J2210" s="3">
        <v>422.04</v>
      </c>
      <c r="K2210" t="s">
        <v>50</v>
      </c>
      <c r="L2210" t="s">
        <v>52</v>
      </c>
      <c r="M2210" t="s">
        <v>57</v>
      </c>
      <c r="N2210">
        <v>3.3</v>
      </c>
      <c r="O2210" t="s">
        <v>60</v>
      </c>
      <c r="P2210" t="s">
        <v>61</v>
      </c>
      <c r="Q2210" t="str">
        <f t="shared" si="104"/>
        <v>July-October</v>
      </c>
    </row>
    <row r="2211" spans="1:17" x14ac:dyDescent="0.3">
      <c r="A2211">
        <v>2019</v>
      </c>
      <c r="B2211" t="s">
        <v>16</v>
      </c>
      <c r="C2211" t="s">
        <v>23</v>
      </c>
      <c r="D2211" t="s">
        <v>31</v>
      </c>
      <c r="E2211" t="str">
        <f t="shared" si="102"/>
        <v>Foreign</v>
      </c>
      <c r="F2211" t="s">
        <v>39</v>
      </c>
      <c r="G2211">
        <v>9</v>
      </c>
      <c r="H2211" t="s">
        <v>47</v>
      </c>
      <c r="I2211" s="3">
        <f t="shared" si="103"/>
        <v>191.45</v>
      </c>
      <c r="J2211" s="3">
        <v>1723.05</v>
      </c>
      <c r="K2211" t="s">
        <v>51</v>
      </c>
      <c r="L2211" t="s">
        <v>53</v>
      </c>
      <c r="M2211" t="s">
        <v>57</v>
      </c>
      <c r="N2211">
        <v>3</v>
      </c>
      <c r="O2211" t="s">
        <v>59</v>
      </c>
      <c r="P2211" t="s">
        <v>63</v>
      </c>
      <c r="Q2211" t="str">
        <f t="shared" si="104"/>
        <v>July-October</v>
      </c>
    </row>
    <row r="2212" spans="1:17" x14ac:dyDescent="0.3">
      <c r="A2212">
        <v>2022</v>
      </c>
      <c r="B2212" t="s">
        <v>21</v>
      </c>
      <c r="C2212" t="s">
        <v>22</v>
      </c>
      <c r="D2212" t="s">
        <v>31</v>
      </c>
      <c r="E2212" t="str">
        <f t="shared" si="102"/>
        <v>Foreign</v>
      </c>
      <c r="F2212" t="s">
        <v>40</v>
      </c>
      <c r="G2212">
        <v>1</v>
      </c>
      <c r="H2212" t="s">
        <v>44</v>
      </c>
      <c r="I2212" s="3">
        <f t="shared" si="103"/>
        <v>199.94</v>
      </c>
      <c r="J2212" s="3">
        <v>199.94</v>
      </c>
      <c r="K2212" t="s">
        <v>49</v>
      </c>
      <c r="L2212" t="s">
        <v>52</v>
      </c>
      <c r="M2212" t="s">
        <v>56</v>
      </c>
      <c r="N2212">
        <v>1.9</v>
      </c>
      <c r="O2212" t="s">
        <v>60</v>
      </c>
      <c r="P2212" t="s">
        <v>62</v>
      </c>
      <c r="Q2212" t="str">
        <f t="shared" si="104"/>
        <v>November-February</v>
      </c>
    </row>
    <row r="2213" spans="1:17" x14ac:dyDescent="0.3">
      <c r="A2213">
        <v>2020</v>
      </c>
      <c r="B2213" t="s">
        <v>19</v>
      </c>
      <c r="C2213" t="s">
        <v>26</v>
      </c>
      <c r="D2213" t="s">
        <v>34</v>
      </c>
      <c r="E2213" t="str">
        <f t="shared" si="102"/>
        <v>Foreign</v>
      </c>
      <c r="F2213" t="s">
        <v>43</v>
      </c>
      <c r="G2213">
        <v>14</v>
      </c>
      <c r="H2213" t="s">
        <v>46</v>
      </c>
      <c r="I2213" s="3">
        <f t="shared" si="103"/>
        <v>247.78</v>
      </c>
      <c r="J2213" s="3">
        <v>3468.92</v>
      </c>
      <c r="K2213" t="s">
        <v>49</v>
      </c>
      <c r="L2213" t="s">
        <v>53</v>
      </c>
      <c r="M2213" t="s">
        <v>57</v>
      </c>
      <c r="N2213">
        <v>3.2</v>
      </c>
      <c r="O2213" t="s">
        <v>60</v>
      </c>
      <c r="P2213" t="s">
        <v>62</v>
      </c>
      <c r="Q2213" t="str">
        <f t="shared" si="104"/>
        <v>July-October</v>
      </c>
    </row>
    <row r="2214" spans="1:17" x14ac:dyDescent="0.3">
      <c r="A2214">
        <v>2022</v>
      </c>
      <c r="B2214" t="s">
        <v>18</v>
      </c>
      <c r="C2214" t="s">
        <v>27</v>
      </c>
      <c r="D2214" t="s">
        <v>36</v>
      </c>
      <c r="E2214" t="str">
        <f t="shared" si="102"/>
        <v>Foreign</v>
      </c>
      <c r="F2214" t="s">
        <v>43</v>
      </c>
      <c r="G2214">
        <v>6</v>
      </c>
      <c r="H2214" t="s">
        <v>45</v>
      </c>
      <c r="I2214" s="3">
        <f t="shared" si="103"/>
        <v>100.33999999999999</v>
      </c>
      <c r="J2214" s="3">
        <v>602.04</v>
      </c>
      <c r="K2214" t="s">
        <v>48</v>
      </c>
      <c r="L2214" t="s">
        <v>54</v>
      </c>
      <c r="M2214" t="s">
        <v>57</v>
      </c>
      <c r="N2214">
        <v>2.6</v>
      </c>
      <c r="O2214" t="s">
        <v>60</v>
      </c>
      <c r="P2214" t="s">
        <v>61</v>
      </c>
      <c r="Q2214" t="str">
        <f t="shared" si="104"/>
        <v>July-October</v>
      </c>
    </row>
    <row r="2215" spans="1:17" x14ac:dyDescent="0.3">
      <c r="A2215">
        <v>2016</v>
      </c>
      <c r="B2215" t="s">
        <v>16</v>
      </c>
      <c r="C2215" t="s">
        <v>16</v>
      </c>
      <c r="D2215" t="s">
        <v>31</v>
      </c>
      <c r="E2215" t="str">
        <f t="shared" si="102"/>
        <v>Foreign</v>
      </c>
      <c r="F2215" t="s">
        <v>43</v>
      </c>
      <c r="G2215">
        <v>6</v>
      </c>
      <c r="H2215" t="s">
        <v>45</v>
      </c>
      <c r="I2215" s="3">
        <f t="shared" si="103"/>
        <v>209.58</v>
      </c>
      <c r="J2215" s="3">
        <v>1257.48</v>
      </c>
      <c r="K2215" t="s">
        <v>49</v>
      </c>
      <c r="L2215" t="s">
        <v>52</v>
      </c>
      <c r="M2215" t="s">
        <v>57</v>
      </c>
      <c r="N2215">
        <v>3</v>
      </c>
      <c r="O2215" t="s">
        <v>59</v>
      </c>
      <c r="P2215" t="s">
        <v>62</v>
      </c>
      <c r="Q2215" t="str">
        <f t="shared" si="104"/>
        <v>July-October</v>
      </c>
    </row>
    <row r="2216" spans="1:17" x14ac:dyDescent="0.3">
      <c r="A2216">
        <v>2017</v>
      </c>
      <c r="B2216" t="s">
        <v>18</v>
      </c>
      <c r="C2216" t="s">
        <v>25</v>
      </c>
      <c r="D2216" t="s">
        <v>36</v>
      </c>
      <c r="E2216" t="str">
        <f t="shared" si="102"/>
        <v>Foreign</v>
      </c>
      <c r="F2216" t="s">
        <v>40</v>
      </c>
      <c r="G2216">
        <v>14</v>
      </c>
      <c r="H2216" t="s">
        <v>44</v>
      </c>
      <c r="I2216" s="3">
        <f t="shared" si="103"/>
        <v>228.13000000000002</v>
      </c>
      <c r="J2216" s="3">
        <v>3193.82</v>
      </c>
      <c r="K2216" t="s">
        <v>48</v>
      </c>
      <c r="L2216" t="s">
        <v>55</v>
      </c>
      <c r="M2216" t="s">
        <v>58</v>
      </c>
      <c r="N2216">
        <v>1.4</v>
      </c>
      <c r="O2216" t="s">
        <v>59</v>
      </c>
      <c r="P2216" t="s">
        <v>63</v>
      </c>
      <c r="Q2216" t="str">
        <f t="shared" si="104"/>
        <v>March-June</v>
      </c>
    </row>
    <row r="2217" spans="1:17" x14ac:dyDescent="0.3">
      <c r="A2217">
        <v>2020</v>
      </c>
      <c r="B2217" t="s">
        <v>19</v>
      </c>
      <c r="C2217" t="s">
        <v>28</v>
      </c>
      <c r="D2217" t="s">
        <v>30</v>
      </c>
      <c r="E2217" t="str">
        <f t="shared" si="102"/>
        <v>Foreign</v>
      </c>
      <c r="F2217" t="s">
        <v>42</v>
      </c>
      <c r="G2217">
        <v>7</v>
      </c>
      <c r="H2217" t="s">
        <v>46</v>
      </c>
      <c r="I2217" s="3">
        <f t="shared" si="103"/>
        <v>67.27</v>
      </c>
      <c r="J2217" s="3">
        <v>470.89</v>
      </c>
      <c r="K2217" t="s">
        <v>49</v>
      </c>
      <c r="L2217" t="s">
        <v>55</v>
      </c>
      <c r="M2217" t="s">
        <v>57</v>
      </c>
      <c r="N2217">
        <v>4.7</v>
      </c>
      <c r="O2217" t="s">
        <v>59</v>
      </c>
      <c r="P2217" t="s">
        <v>62</v>
      </c>
      <c r="Q2217" t="str">
        <f t="shared" si="104"/>
        <v>July-October</v>
      </c>
    </row>
    <row r="2218" spans="1:17" x14ac:dyDescent="0.3">
      <c r="A2218">
        <v>2024</v>
      </c>
      <c r="B2218" t="s">
        <v>16</v>
      </c>
      <c r="C2218" t="s">
        <v>22</v>
      </c>
      <c r="D2218" t="s">
        <v>32</v>
      </c>
      <c r="E2218" t="str">
        <f t="shared" si="102"/>
        <v>Foreign</v>
      </c>
      <c r="F2218" t="s">
        <v>39</v>
      </c>
      <c r="G2218">
        <v>2</v>
      </c>
      <c r="H2218" t="s">
        <v>44</v>
      </c>
      <c r="I2218" s="3">
        <f t="shared" si="103"/>
        <v>287.98</v>
      </c>
      <c r="J2218" s="3">
        <v>575.96</v>
      </c>
      <c r="K2218" t="s">
        <v>50</v>
      </c>
      <c r="L2218" t="s">
        <v>52</v>
      </c>
      <c r="M2218" t="s">
        <v>58</v>
      </c>
      <c r="N2218">
        <v>4.0999999999999996</v>
      </c>
      <c r="O2218" t="s">
        <v>60</v>
      </c>
      <c r="P2218" t="s">
        <v>61</v>
      </c>
      <c r="Q2218" t="str">
        <f t="shared" si="104"/>
        <v>March-June</v>
      </c>
    </row>
    <row r="2219" spans="1:17" x14ac:dyDescent="0.3">
      <c r="A2219">
        <v>2017</v>
      </c>
      <c r="B2219" t="s">
        <v>19</v>
      </c>
      <c r="C2219" t="s">
        <v>26</v>
      </c>
      <c r="D2219" t="s">
        <v>36</v>
      </c>
      <c r="E2219" t="str">
        <f t="shared" si="102"/>
        <v>Foreign</v>
      </c>
      <c r="F2219" t="s">
        <v>39</v>
      </c>
      <c r="G2219">
        <v>13</v>
      </c>
      <c r="H2219" t="s">
        <v>45</v>
      </c>
      <c r="I2219" s="3">
        <f t="shared" si="103"/>
        <v>115.19</v>
      </c>
      <c r="J2219" s="3">
        <v>1497.47</v>
      </c>
      <c r="K2219" t="s">
        <v>48</v>
      </c>
      <c r="L2219" t="s">
        <v>53</v>
      </c>
      <c r="M2219" t="s">
        <v>56</v>
      </c>
      <c r="N2219">
        <v>4</v>
      </c>
      <c r="O2219" t="s">
        <v>59</v>
      </c>
      <c r="P2219" t="s">
        <v>62</v>
      </c>
      <c r="Q2219" t="str">
        <f t="shared" si="104"/>
        <v>November-February</v>
      </c>
    </row>
    <row r="2220" spans="1:17" x14ac:dyDescent="0.3">
      <c r="A2220">
        <v>2020</v>
      </c>
      <c r="B2220" t="s">
        <v>18</v>
      </c>
      <c r="C2220" t="s">
        <v>22</v>
      </c>
      <c r="D2220" t="s">
        <v>36</v>
      </c>
      <c r="E2220" t="str">
        <f t="shared" si="102"/>
        <v>Foreign</v>
      </c>
      <c r="F2220" t="s">
        <v>39</v>
      </c>
      <c r="G2220">
        <v>6</v>
      </c>
      <c r="H2220" t="s">
        <v>46</v>
      </c>
      <c r="I2220" s="3">
        <f t="shared" si="103"/>
        <v>219.84</v>
      </c>
      <c r="J2220" s="3">
        <v>1319.04</v>
      </c>
      <c r="K2220" t="s">
        <v>50</v>
      </c>
      <c r="L2220" t="s">
        <v>52</v>
      </c>
      <c r="M2220" t="s">
        <v>56</v>
      </c>
      <c r="N2220">
        <v>3.3</v>
      </c>
      <c r="O2220" t="s">
        <v>59</v>
      </c>
      <c r="P2220" t="s">
        <v>61</v>
      </c>
      <c r="Q2220" t="str">
        <f t="shared" si="104"/>
        <v>November-February</v>
      </c>
    </row>
    <row r="2221" spans="1:17" x14ac:dyDescent="0.3">
      <c r="A2221">
        <v>2020</v>
      </c>
      <c r="B2221" t="s">
        <v>17</v>
      </c>
      <c r="C2221" t="s">
        <v>26</v>
      </c>
      <c r="D2221" t="s">
        <v>31</v>
      </c>
      <c r="E2221" t="str">
        <f t="shared" si="102"/>
        <v>Foreign</v>
      </c>
      <c r="F2221" t="s">
        <v>42</v>
      </c>
      <c r="G2221">
        <v>6</v>
      </c>
      <c r="H2221" t="s">
        <v>44</v>
      </c>
      <c r="I2221" s="3">
        <f t="shared" si="103"/>
        <v>231.13</v>
      </c>
      <c r="J2221" s="3">
        <v>1386.78</v>
      </c>
      <c r="K2221" t="s">
        <v>48</v>
      </c>
      <c r="L2221" t="s">
        <v>55</v>
      </c>
      <c r="M2221" t="s">
        <v>57</v>
      </c>
      <c r="N2221">
        <v>1.9</v>
      </c>
      <c r="O2221" t="s">
        <v>60</v>
      </c>
      <c r="P2221" t="s">
        <v>63</v>
      </c>
      <c r="Q2221" t="str">
        <f t="shared" si="104"/>
        <v>July-October</v>
      </c>
    </row>
    <row r="2222" spans="1:17" x14ac:dyDescent="0.3">
      <c r="A2222">
        <v>2016</v>
      </c>
      <c r="B2222" t="s">
        <v>18</v>
      </c>
      <c r="C2222" t="s">
        <v>26</v>
      </c>
      <c r="D2222" t="s">
        <v>33</v>
      </c>
      <c r="E2222" t="str">
        <f t="shared" si="102"/>
        <v>Foreign</v>
      </c>
      <c r="F2222" t="s">
        <v>41</v>
      </c>
      <c r="G2222">
        <v>9</v>
      </c>
      <c r="H2222" t="s">
        <v>44</v>
      </c>
      <c r="I2222" s="3">
        <f t="shared" si="103"/>
        <v>161.13</v>
      </c>
      <c r="J2222" s="3">
        <v>1450.17</v>
      </c>
      <c r="K2222" t="s">
        <v>48</v>
      </c>
      <c r="L2222" t="s">
        <v>55</v>
      </c>
      <c r="M2222" t="s">
        <v>58</v>
      </c>
      <c r="N2222">
        <v>1.4</v>
      </c>
      <c r="O2222" t="s">
        <v>59</v>
      </c>
      <c r="P2222" t="s">
        <v>61</v>
      </c>
      <c r="Q2222" t="str">
        <f t="shared" si="104"/>
        <v>March-June</v>
      </c>
    </row>
    <row r="2223" spans="1:17" x14ac:dyDescent="0.3">
      <c r="A2223">
        <v>2021</v>
      </c>
      <c r="B2223" t="s">
        <v>19</v>
      </c>
      <c r="C2223" t="s">
        <v>16</v>
      </c>
      <c r="D2223" t="s">
        <v>31</v>
      </c>
      <c r="E2223" t="str">
        <f t="shared" si="102"/>
        <v>Foreign</v>
      </c>
      <c r="F2223" t="s">
        <v>41</v>
      </c>
      <c r="G2223">
        <v>14</v>
      </c>
      <c r="H2223" t="s">
        <v>46</v>
      </c>
      <c r="I2223" s="3">
        <f t="shared" si="103"/>
        <v>56.04</v>
      </c>
      <c r="J2223" s="3">
        <v>784.56</v>
      </c>
      <c r="K2223" t="s">
        <v>48</v>
      </c>
      <c r="L2223" t="s">
        <v>55</v>
      </c>
      <c r="M2223" t="s">
        <v>56</v>
      </c>
      <c r="N2223">
        <v>2.4</v>
      </c>
      <c r="O2223" t="s">
        <v>59</v>
      </c>
      <c r="P2223" t="s">
        <v>63</v>
      </c>
      <c r="Q2223" t="str">
        <f t="shared" si="104"/>
        <v>November-February</v>
      </c>
    </row>
    <row r="2224" spans="1:17" x14ac:dyDescent="0.3">
      <c r="A2224">
        <v>2016</v>
      </c>
      <c r="B2224" t="s">
        <v>17</v>
      </c>
      <c r="C2224" t="s">
        <v>28</v>
      </c>
      <c r="D2224" t="s">
        <v>31</v>
      </c>
      <c r="E2224" t="str">
        <f t="shared" si="102"/>
        <v>Foreign</v>
      </c>
      <c r="F2224" t="s">
        <v>39</v>
      </c>
      <c r="G2224">
        <v>8</v>
      </c>
      <c r="H2224" t="s">
        <v>45</v>
      </c>
      <c r="I2224" s="3">
        <f t="shared" si="103"/>
        <v>97.19</v>
      </c>
      <c r="J2224" s="3">
        <v>777.52</v>
      </c>
      <c r="K2224" t="s">
        <v>49</v>
      </c>
      <c r="L2224" t="s">
        <v>52</v>
      </c>
      <c r="M2224" t="s">
        <v>56</v>
      </c>
      <c r="N2224">
        <v>2.7</v>
      </c>
      <c r="O2224" t="s">
        <v>59</v>
      </c>
      <c r="P2224" t="s">
        <v>62</v>
      </c>
      <c r="Q2224" t="str">
        <f t="shared" si="104"/>
        <v>November-February</v>
      </c>
    </row>
    <row r="2225" spans="1:17" x14ac:dyDescent="0.3">
      <c r="A2225">
        <v>2020</v>
      </c>
      <c r="B2225" t="s">
        <v>17</v>
      </c>
      <c r="C2225" t="s">
        <v>27</v>
      </c>
      <c r="D2225" t="s">
        <v>34</v>
      </c>
      <c r="E2225" t="str">
        <f t="shared" si="102"/>
        <v>Foreign</v>
      </c>
      <c r="F2225" t="s">
        <v>43</v>
      </c>
      <c r="G2225">
        <v>5</v>
      </c>
      <c r="H2225" t="s">
        <v>46</v>
      </c>
      <c r="I2225" s="3">
        <f t="shared" si="103"/>
        <v>85.59</v>
      </c>
      <c r="J2225" s="3">
        <v>427.95</v>
      </c>
      <c r="K2225" t="s">
        <v>49</v>
      </c>
      <c r="L2225" t="s">
        <v>52</v>
      </c>
      <c r="M2225" t="s">
        <v>58</v>
      </c>
      <c r="N2225">
        <v>4</v>
      </c>
      <c r="O2225" t="s">
        <v>60</v>
      </c>
      <c r="P2225" t="s">
        <v>63</v>
      </c>
      <c r="Q2225" t="str">
        <f t="shared" si="104"/>
        <v>March-June</v>
      </c>
    </row>
    <row r="2226" spans="1:17" x14ac:dyDescent="0.3">
      <c r="A2226">
        <v>2015</v>
      </c>
      <c r="B2226" t="s">
        <v>21</v>
      </c>
      <c r="C2226" t="s">
        <v>26</v>
      </c>
      <c r="D2226" t="s">
        <v>33</v>
      </c>
      <c r="E2226" t="str">
        <f t="shared" si="102"/>
        <v>Foreign</v>
      </c>
      <c r="F2226" t="s">
        <v>43</v>
      </c>
      <c r="G2226">
        <v>7</v>
      </c>
      <c r="H2226" t="s">
        <v>45</v>
      </c>
      <c r="I2226" s="3">
        <f t="shared" si="103"/>
        <v>165.22</v>
      </c>
      <c r="J2226" s="3">
        <v>1156.54</v>
      </c>
      <c r="K2226" t="s">
        <v>50</v>
      </c>
      <c r="L2226" t="s">
        <v>54</v>
      </c>
      <c r="M2226" t="s">
        <v>57</v>
      </c>
      <c r="N2226">
        <v>1.6</v>
      </c>
      <c r="O2226" t="s">
        <v>59</v>
      </c>
      <c r="P2226" t="s">
        <v>63</v>
      </c>
      <c r="Q2226" t="str">
        <f t="shared" si="104"/>
        <v>July-October</v>
      </c>
    </row>
    <row r="2227" spans="1:17" x14ac:dyDescent="0.3">
      <c r="A2227">
        <v>2017</v>
      </c>
      <c r="B2227" t="s">
        <v>16</v>
      </c>
      <c r="C2227" t="s">
        <v>27</v>
      </c>
      <c r="D2227" t="s">
        <v>32</v>
      </c>
      <c r="E2227" t="str">
        <f t="shared" si="102"/>
        <v>Foreign</v>
      </c>
      <c r="F2227" t="s">
        <v>40</v>
      </c>
      <c r="G2227">
        <v>7</v>
      </c>
      <c r="H2227" t="s">
        <v>47</v>
      </c>
      <c r="I2227" s="3">
        <f t="shared" si="103"/>
        <v>93.16</v>
      </c>
      <c r="J2227" s="3">
        <v>652.12</v>
      </c>
      <c r="K2227" t="s">
        <v>51</v>
      </c>
      <c r="L2227" t="s">
        <v>53</v>
      </c>
      <c r="M2227" t="s">
        <v>56</v>
      </c>
      <c r="N2227">
        <v>4.3</v>
      </c>
      <c r="O2227" t="s">
        <v>60</v>
      </c>
      <c r="P2227" t="s">
        <v>62</v>
      </c>
      <c r="Q2227" t="str">
        <f t="shared" si="104"/>
        <v>November-February</v>
      </c>
    </row>
    <row r="2228" spans="1:17" x14ac:dyDescent="0.3">
      <c r="A2228">
        <v>2016</v>
      </c>
      <c r="B2228" t="s">
        <v>15</v>
      </c>
      <c r="C2228" t="s">
        <v>28</v>
      </c>
      <c r="D2228" t="s">
        <v>34</v>
      </c>
      <c r="E2228" t="str">
        <f t="shared" si="102"/>
        <v>Foreign</v>
      </c>
      <c r="F2228" t="s">
        <v>41</v>
      </c>
      <c r="G2228">
        <v>5</v>
      </c>
      <c r="H2228" t="s">
        <v>45</v>
      </c>
      <c r="I2228" s="3">
        <f t="shared" si="103"/>
        <v>173.1</v>
      </c>
      <c r="J2228" s="3">
        <v>865.5</v>
      </c>
      <c r="K2228" t="s">
        <v>50</v>
      </c>
      <c r="L2228" t="s">
        <v>54</v>
      </c>
      <c r="M2228" t="s">
        <v>57</v>
      </c>
      <c r="N2228">
        <v>2.8</v>
      </c>
      <c r="O2228" t="s">
        <v>59</v>
      </c>
      <c r="P2228" t="s">
        <v>61</v>
      </c>
      <c r="Q2228" t="str">
        <f t="shared" si="104"/>
        <v>July-October</v>
      </c>
    </row>
    <row r="2229" spans="1:17" x14ac:dyDescent="0.3">
      <c r="A2229">
        <v>2021</v>
      </c>
      <c r="B2229" t="s">
        <v>17</v>
      </c>
      <c r="C2229" t="s">
        <v>27</v>
      </c>
      <c r="D2229" t="s">
        <v>29</v>
      </c>
      <c r="E2229" t="str">
        <f t="shared" si="102"/>
        <v>Domestic</v>
      </c>
      <c r="F2229" t="s">
        <v>43</v>
      </c>
      <c r="G2229">
        <v>7</v>
      </c>
      <c r="H2229" t="s">
        <v>45</v>
      </c>
      <c r="I2229" s="3">
        <f t="shared" si="103"/>
        <v>100.7</v>
      </c>
      <c r="J2229" s="3">
        <v>704.9</v>
      </c>
      <c r="K2229" t="s">
        <v>51</v>
      </c>
      <c r="L2229" t="s">
        <v>55</v>
      </c>
      <c r="M2229" t="s">
        <v>57</v>
      </c>
      <c r="N2229">
        <v>4.2</v>
      </c>
      <c r="O2229" t="s">
        <v>59</v>
      </c>
      <c r="P2229" t="s">
        <v>62</v>
      </c>
      <c r="Q2229" t="str">
        <f t="shared" si="104"/>
        <v>July-October</v>
      </c>
    </row>
    <row r="2230" spans="1:17" x14ac:dyDescent="0.3">
      <c r="A2230">
        <v>2018</v>
      </c>
      <c r="B2230" t="s">
        <v>19</v>
      </c>
      <c r="C2230" t="s">
        <v>23</v>
      </c>
      <c r="D2230" t="s">
        <v>34</v>
      </c>
      <c r="E2230" t="str">
        <f t="shared" si="102"/>
        <v>Foreign</v>
      </c>
      <c r="F2230" t="s">
        <v>39</v>
      </c>
      <c r="G2230">
        <v>3</v>
      </c>
      <c r="H2230" t="s">
        <v>47</v>
      </c>
      <c r="I2230" s="3">
        <f t="shared" si="103"/>
        <v>20.27</v>
      </c>
      <c r="J2230" s="3">
        <v>60.81</v>
      </c>
      <c r="K2230" t="s">
        <v>48</v>
      </c>
      <c r="L2230" t="s">
        <v>54</v>
      </c>
      <c r="M2230" t="s">
        <v>58</v>
      </c>
      <c r="N2230">
        <v>3</v>
      </c>
      <c r="O2230" t="s">
        <v>59</v>
      </c>
      <c r="P2230" t="s">
        <v>62</v>
      </c>
      <c r="Q2230" t="str">
        <f t="shared" si="104"/>
        <v>March-June</v>
      </c>
    </row>
    <row r="2231" spans="1:17" x14ac:dyDescent="0.3">
      <c r="A2231">
        <v>2022</v>
      </c>
      <c r="B2231" t="s">
        <v>16</v>
      </c>
      <c r="C2231" t="s">
        <v>16</v>
      </c>
      <c r="D2231" t="s">
        <v>34</v>
      </c>
      <c r="E2231" t="str">
        <f t="shared" si="102"/>
        <v>Foreign</v>
      </c>
      <c r="F2231" t="s">
        <v>40</v>
      </c>
      <c r="G2231">
        <v>7</v>
      </c>
      <c r="H2231" t="s">
        <v>44</v>
      </c>
      <c r="I2231" s="3">
        <f t="shared" si="103"/>
        <v>121.71</v>
      </c>
      <c r="J2231" s="3">
        <v>851.96999999999991</v>
      </c>
      <c r="K2231" t="s">
        <v>51</v>
      </c>
      <c r="L2231" t="s">
        <v>55</v>
      </c>
      <c r="M2231" t="s">
        <v>57</v>
      </c>
      <c r="N2231">
        <v>1.2</v>
      </c>
      <c r="O2231" t="s">
        <v>60</v>
      </c>
      <c r="P2231" t="s">
        <v>63</v>
      </c>
      <c r="Q2231" t="str">
        <f t="shared" si="104"/>
        <v>July-October</v>
      </c>
    </row>
    <row r="2232" spans="1:17" x14ac:dyDescent="0.3">
      <c r="A2232">
        <v>2020</v>
      </c>
      <c r="B2232" t="s">
        <v>20</v>
      </c>
      <c r="C2232" t="s">
        <v>16</v>
      </c>
      <c r="D2232" t="s">
        <v>33</v>
      </c>
      <c r="E2232" t="str">
        <f t="shared" si="102"/>
        <v>Foreign</v>
      </c>
      <c r="F2232" t="s">
        <v>41</v>
      </c>
      <c r="G2232">
        <v>13</v>
      </c>
      <c r="H2232" t="s">
        <v>44</v>
      </c>
      <c r="I2232" s="3">
        <f t="shared" si="103"/>
        <v>189.92000000000002</v>
      </c>
      <c r="J2232" s="3">
        <v>2468.96</v>
      </c>
      <c r="K2232" t="s">
        <v>51</v>
      </c>
      <c r="L2232" t="s">
        <v>53</v>
      </c>
      <c r="M2232" t="s">
        <v>56</v>
      </c>
      <c r="N2232">
        <v>3.4</v>
      </c>
      <c r="O2232" t="s">
        <v>60</v>
      </c>
      <c r="P2232" t="s">
        <v>63</v>
      </c>
      <c r="Q2232" t="str">
        <f t="shared" si="104"/>
        <v>November-February</v>
      </c>
    </row>
    <row r="2233" spans="1:17" x14ac:dyDescent="0.3">
      <c r="A2233">
        <v>2024</v>
      </c>
      <c r="B2233" t="s">
        <v>18</v>
      </c>
      <c r="C2233" t="s">
        <v>24</v>
      </c>
      <c r="D2233" t="s">
        <v>30</v>
      </c>
      <c r="E2233" t="str">
        <f t="shared" si="102"/>
        <v>Foreign</v>
      </c>
      <c r="F2233" t="s">
        <v>40</v>
      </c>
      <c r="G2233">
        <v>6</v>
      </c>
      <c r="H2233" t="s">
        <v>45</v>
      </c>
      <c r="I2233" s="3">
        <f t="shared" si="103"/>
        <v>236.64</v>
      </c>
      <c r="J2233" s="3">
        <v>1419.84</v>
      </c>
      <c r="K2233" t="s">
        <v>48</v>
      </c>
      <c r="L2233" t="s">
        <v>54</v>
      </c>
      <c r="M2233" t="s">
        <v>58</v>
      </c>
      <c r="N2233">
        <v>2.7</v>
      </c>
      <c r="O2233" t="s">
        <v>60</v>
      </c>
      <c r="P2233" t="s">
        <v>61</v>
      </c>
      <c r="Q2233" t="str">
        <f t="shared" si="104"/>
        <v>March-June</v>
      </c>
    </row>
    <row r="2234" spans="1:17" x14ac:dyDescent="0.3">
      <c r="A2234">
        <v>2018</v>
      </c>
      <c r="B2234" t="s">
        <v>19</v>
      </c>
      <c r="C2234" t="s">
        <v>16</v>
      </c>
      <c r="D2234" t="s">
        <v>32</v>
      </c>
      <c r="E2234" t="str">
        <f t="shared" si="102"/>
        <v>Foreign</v>
      </c>
      <c r="F2234" t="s">
        <v>43</v>
      </c>
      <c r="G2234">
        <v>12</v>
      </c>
      <c r="H2234" t="s">
        <v>47</v>
      </c>
      <c r="I2234" s="3">
        <f t="shared" si="103"/>
        <v>27.939999999999998</v>
      </c>
      <c r="J2234" s="3">
        <v>335.28</v>
      </c>
      <c r="K2234" t="s">
        <v>50</v>
      </c>
      <c r="L2234" t="s">
        <v>55</v>
      </c>
      <c r="M2234" t="s">
        <v>57</v>
      </c>
      <c r="N2234">
        <v>2.8</v>
      </c>
      <c r="O2234" t="s">
        <v>60</v>
      </c>
      <c r="P2234" t="s">
        <v>63</v>
      </c>
      <c r="Q2234" t="str">
        <f t="shared" si="104"/>
        <v>July-October</v>
      </c>
    </row>
    <row r="2235" spans="1:17" x14ac:dyDescent="0.3">
      <c r="A2235">
        <v>2019</v>
      </c>
      <c r="B2235" t="s">
        <v>20</v>
      </c>
      <c r="C2235" t="s">
        <v>26</v>
      </c>
      <c r="D2235" t="s">
        <v>30</v>
      </c>
      <c r="E2235" t="str">
        <f t="shared" si="102"/>
        <v>Foreign</v>
      </c>
      <c r="F2235" t="s">
        <v>39</v>
      </c>
      <c r="G2235">
        <v>6</v>
      </c>
      <c r="H2235" t="s">
        <v>47</v>
      </c>
      <c r="I2235" s="3">
        <f t="shared" si="103"/>
        <v>92.33</v>
      </c>
      <c r="J2235" s="3">
        <v>553.98</v>
      </c>
      <c r="K2235" t="s">
        <v>48</v>
      </c>
      <c r="L2235" t="s">
        <v>54</v>
      </c>
      <c r="M2235" t="s">
        <v>58</v>
      </c>
      <c r="N2235">
        <v>4.0999999999999996</v>
      </c>
      <c r="O2235" t="s">
        <v>60</v>
      </c>
      <c r="P2235" t="s">
        <v>62</v>
      </c>
      <c r="Q2235" t="str">
        <f t="shared" si="104"/>
        <v>March-June</v>
      </c>
    </row>
    <row r="2236" spans="1:17" x14ac:dyDescent="0.3">
      <c r="A2236">
        <v>2023</v>
      </c>
      <c r="B2236" t="s">
        <v>19</v>
      </c>
      <c r="C2236" t="s">
        <v>28</v>
      </c>
      <c r="D2236" t="s">
        <v>30</v>
      </c>
      <c r="E2236" t="str">
        <f t="shared" si="102"/>
        <v>Foreign</v>
      </c>
      <c r="F2236" t="s">
        <v>39</v>
      </c>
      <c r="G2236">
        <v>2</v>
      </c>
      <c r="H2236" t="s">
        <v>46</v>
      </c>
      <c r="I2236" s="3">
        <f t="shared" si="103"/>
        <v>295.93</v>
      </c>
      <c r="J2236" s="3">
        <v>591.86</v>
      </c>
      <c r="K2236" t="s">
        <v>48</v>
      </c>
      <c r="L2236" t="s">
        <v>52</v>
      </c>
      <c r="M2236" t="s">
        <v>58</v>
      </c>
      <c r="N2236">
        <v>1.9</v>
      </c>
      <c r="O2236" t="s">
        <v>60</v>
      </c>
      <c r="P2236" t="s">
        <v>61</v>
      </c>
      <c r="Q2236" t="str">
        <f t="shared" si="104"/>
        <v>March-June</v>
      </c>
    </row>
    <row r="2237" spans="1:17" x14ac:dyDescent="0.3">
      <c r="A2237">
        <v>2021</v>
      </c>
      <c r="B2237" t="s">
        <v>18</v>
      </c>
      <c r="C2237" t="s">
        <v>16</v>
      </c>
      <c r="D2237" t="s">
        <v>32</v>
      </c>
      <c r="E2237" t="str">
        <f t="shared" si="102"/>
        <v>Foreign</v>
      </c>
      <c r="F2237" t="s">
        <v>39</v>
      </c>
      <c r="G2237">
        <v>2</v>
      </c>
      <c r="H2237" t="s">
        <v>45</v>
      </c>
      <c r="I2237" s="3">
        <f t="shared" si="103"/>
        <v>93.31</v>
      </c>
      <c r="J2237" s="3">
        <v>186.62</v>
      </c>
      <c r="K2237" t="s">
        <v>51</v>
      </c>
      <c r="L2237" t="s">
        <v>52</v>
      </c>
      <c r="M2237" t="s">
        <v>58</v>
      </c>
      <c r="N2237">
        <v>1.1000000000000001</v>
      </c>
      <c r="O2237" t="s">
        <v>60</v>
      </c>
      <c r="P2237" t="s">
        <v>62</v>
      </c>
      <c r="Q2237" t="str">
        <f t="shared" si="104"/>
        <v>March-June</v>
      </c>
    </row>
    <row r="2238" spans="1:17" x14ac:dyDescent="0.3">
      <c r="A2238">
        <v>2024</v>
      </c>
      <c r="B2238" t="s">
        <v>21</v>
      </c>
      <c r="C2238" t="s">
        <v>22</v>
      </c>
      <c r="D2238" t="s">
        <v>30</v>
      </c>
      <c r="E2238" t="str">
        <f t="shared" si="102"/>
        <v>Foreign</v>
      </c>
      <c r="F2238" t="s">
        <v>43</v>
      </c>
      <c r="G2238">
        <v>7</v>
      </c>
      <c r="H2238" t="s">
        <v>47</v>
      </c>
      <c r="I2238" s="3">
        <f t="shared" si="103"/>
        <v>237.61999999999998</v>
      </c>
      <c r="J2238" s="3">
        <v>1663.34</v>
      </c>
      <c r="K2238" t="s">
        <v>48</v>
      </c>
      <c r="L2238" t="s">
        <v>53</v>
      </c>
      <c r="M2238" t="s">
        <v>57</v>
      </c>
      <c r="N2238">
        <v>2.1</v>
      </c>
      <c r="O2238" t="s">
        <v>60</v>
      </c>
      <c r="P2238" t="s">
        <v>63</v>
      </c>
      <c r="Q2238" t="str">
        <f t="shared" si="104"/>
        <v>July-October</v>
      </c>
    </row>
    <row r="2239" spans="1:17" x14ac:dyDescent="0.3">
      <c r="A2239">
        <v>2023</v>
      </c>
      <c r="B2239" t="s">
        <v>19</v>
      </c>
      <c r="C2239" t="s">
        <v>28</v>
      </c>
      <c r="D2239" t="s">
        <v>33</v>
      </c>
      <c r="E2239" t="str">
        <f t="shared" si="102"/>
        <v>Foreign</v>
      </c>
      <c r="F2239" t="s">
        <v>42</v>
      </c>
      <c r="G2239">
        <v>1</v>
      </c>
      <c r="H2239" t="s">
        <v>44</v>
      </c>
      <c r="I2239" s="3">
        <f t="shared" si="103"/>
        <v>162.62</v>
      </c>
      <c r="J2239" s="3">
        <v>162.62</v>
      </c>
      <c r="K2239" t="s">
        <v>50</v>
      </c>
      <c r="L2239" t="s">
        <v>53</v>
      </c>
      <c r="M2239" t="s">
        <v>58</v>
      </c>
      <c r="N2239">
        <v>1.6</v>
      </c>
      <c r="O2239" t="s">
        <v>59</v>
      </c>
      <c r="P2239" t="s">
        <v>62</v>
      </c>
      <c r="Q2239" t="str">
        <f t="shared" si="104"/>
        <v>March-June</v>
      </c>
    </row>
    <row r="2240" spans="1:17" x14ac:dyDescent="0.3">
      <c r="A2240">
        <v>2021</v>
      </c>
      <c r="B2240" t="s">
        <v>17</v>
      </c>
      <c r="C2240" t="s">
        <v>26</v>
      </c>
      <c r="D2240" t="s">
        <v>32</v>
      </c>
      <c r="E2240" t="str">
        <f t="shared" si="102"/>
        <v>Foreign</v>
      </c>
      <c r="F2240" t="s">
        <v>39</v>
      </c>
      <c r="G2240">
        <v>9</v>
      </c>
      <c r="H2240" t="s">
        <v>47</v>
      </c>
      <c r="I2240" s="3">
        <f t="shared" si="103"/>
        <v>54.21</v>
      </c>
      <c r="J2240" s="3">
        <v>487.89</v>
      </c>
      <c r="K2240" t="s">
        <v>51</v>
      </c>
      <c r="L2240" t="s">
        <v>54</v>
      </c>
      <c r="M2240" t="s">
        <v>57</v>
      </c>
      <c r="N2240">
        <v>2.4</v>
      </c>
      <c r="O2240" t="s">
        <v>59</v>
      </c>
      <c r="P2240" t="s">
        <v>61</v>
      </c>
      <c r="Q2240" t="str">
        <f t="shared" si="104"/>
        <v>July-October</v>
      </c>
    </row>
    <row r="2241" spans="1:17" x14ac:dyDescent="0.3">
      <c r="A2241">
        <v>2015</v>
      </c>
      <c r="B2241" t="s">
        <v>15</v>
      </c>
      <c r="C2241" t="s">
        <v>28</v>
      </c>
      <c r="D2241" t="s">
        <v>36</v>
      </c>
      <c r="E2241" t="str">
        <f t="shared" si="102"/>
        <v>Foreign</v>
      </c>
      <c r="F2241" t="s">
        <v>42</v>
      </c>
      <c r="G2241">
        <v>3</v>
      </c>
      <c r="H2241" t="s">
        <v>47</v>
      </c>
      <c r="I2241" s="3">
        <f t="shared" si="103"/>
        <v>200.15</v>
      </c>
      <c r="J2241" s="3">
        <v>600.45000000000005</v>
      </c>
      <c r="K2241" t="s">
        <v>50</v>
      </c>
      <c r="L2241" t="s">
        <v>53</v>
      </c>
      <c r="M2241" t="s">
        <v>58</v>
      </c>
      <c r="N2241">
        <v>1.8</v>
      </c>
      <c r="O2241" t="s">
        <v>59</v>
      </c>
      <c r="P2241" t="s">
        <v>61</v>
      </c>
      <c r="Q2241" t="str">
        <f t="shared" si="104"/>
        <v>March-June</v>
      </c>
    </row>
    <row r="2242" spans="1:17" x14ac:dyDescent="0.3">
      <c r="A2242">
        <v>2022</v>
      </c>
      <c r="B2242" t="s">
        <v>17</v>
      </c>
      <c r="C2242" t="s">
        <v>16</v>
      </c>
      <c r="D2242" t="s">
        <v>29</v>
      </c>
      <c r="E2242" t="str">
        <f t="shared" si="102"/>
        <v>Domestic</v>
      </c>
      <c r="F2242" t="s">
        <v>39</v>
      </c>
      <c r="G2242">
        <v>6</v>
      </c>
      <c r="H2242" t="s">
        <v>47</v>
      </c>
      <c r="I2242" s="3">
        <f t="shared" si="103"/>
        <v>290.58</v>
      </c>
      <c r="J2242" s="3">
        <v>1743.48</v>
      </c>
      <c r="K2242" t="s">
        <v>48</v>
      </c>
      <c r="L2242" t="s">
        <v>53</v>
      </c>
      <c r="M2242" t="s">
        <v>57</v>
      </c>
      <c r="N2242">
        <v>1.4</v>
      </c>
      <c r="O2242" t="s">
        <v>59</v>
      </c>
      <c r="P2242" t="s">
        <v>63</v>
      </c>
      <c r="Q2242" t="str">
        <f t="shared" si="104"/>
        <v>July-October</v>
      </c>
    </row>
    <row r="2243" spans="1:17" x14ac:dyDescent="0.3">
      <c r="A2243">
        <v>2018</v>
      </c>
      <c r="B2243" t="s">
        <v>18</v>
      </c>
      <c r="C2243" t="s">
        <v>22</v>
      </c>
      <c r="D2243" t="s">
        <v>36</v>
      </c>
      <c r="E2243" t="str">
        <f t="shared" ref="E2243:E2306" si="105">IF(D2243="India","Domestic","Foreign")</f>
        <v>Foreign</v>
      </c>
      <c r="F2243" t="s">
        <v>42</v>
      </c>
      <c r="G2243">
        <v>3</v>
      </c>
      <c r="H2243" t="s">
        <v>47</v>
      </c>
      <c r="I2243" s="3">
        <f t="shared" ref="I2243:I2306" si="106">J2243/G2243</f>
        <v>268.31</v>
      </c>
      <c r="J2243" s="3">
        <v>804.93000000000006</v>
      </c>
      <c r="K2243" t="s">
        <v>50</v>
      </c>
      <c r="L2243" t="s">
        <v>52</v>
      </c>
      <c r="M2243" t="s">
        <v>58</v>
      </c>
      <c r="N2243">
        <v>4.3</v>
      </c>
      <c r="O2243" t="s">
        <v>60</v>
      </c>
      <c r="P2243" t="s">
        <v>61</v>
      </c>
      <c r="Q2243" t="str">
        <f t="shared" ref="Q2243:Q2306" si="107">IF(M2243="Summer","March-June",IF(M2243="Monsoon","July-October","November-February"))</f>
        <v>March-June</v>
      </c>
    </row>
    <row r="2244" spans="1:17" x14ac:dyDescent="0.3">
      <c r="A2244">
        <v>2017</v>
      </c>
      <c r="B2244" t="s">
        <v>19</v>
      </c>
      <c r="C2244" t="s">
        <v>24</v>
      </c>
      <c r="D2244" t="s">
        <v>31</v>
      </c>
      <c r="E2244" t="str">
        <f t="shared" si="105"/>
        <v>Foreign</v>
      </c>
      <c r="F2244" t="s">
        <v>41</v>
      </c>
      <c r="G2244">
        <v>12</v>
      </c>
      <c r="H2244" t="s">
        <v>44</v>
      </c>
      <c r="I2244" s="3">
        <f t="shared" si="106"/>
        <v>213.28</v>
      </c>
      <c r="J2244" s="3">
        <v>2559.36</v>
      </c>
      <c r="K2244" t="s">
        <v>50</v>
      </c>
      <c r="L2244" t="s">
        <v>54</v>
      </c>
      <c r="M2244" t="s">
        <v>57</v>
      </c>
      <c r="N2244">
        <v>1.8</v>
      </c>
      <c r="O2244" t="s">
        <v>60</v>
      </c>
      <c r="P2244" t="s">
        <v>63</v>
      </c>
      <c r="Q2244" t="str">
        <f t="shared" si="107"/>
        <v>July-October</v>
      </c>
    </row>
    <row r="2245" spans="1:17" x14ac:dyDescent="0.3">
      <c r="A2245">
        <v>2021</v>
      </c>
      <c r="B2245" t="s">
        <v>15</v>
      </c>
      <c r="C2245" t="s">
        <v>26</v>
      </c>
      <c r="D2245" t="s">
        <v>34</v>
      </c>
      <c r="E2245" t="str">
        <f t="shared" si="105"/>
        <v>Foreign</v>
      </c>
      <c r="F2245" t="s">
        <v>41</v>
      </c>
      <c r="G2245">
        <v>9</v>
      </c>
      <c r="H2245" t="s">
        <v>47</v>
      </c>
      <c r="I2245" s="3">
        <f t="shared" si="106"/>
        <v>163.39999999999998</v>
      </c>
      <c r="J2245" s="3">
        <v>1470.6</v>
      </c>
      <c r="K2245" t="s">
        <v>48</v>
      </c>
      <c r="L2245" t="s">
        <v>52</v>
      </c>
      <c r="M2245" t="s">
        <v>56</v>
      </c>
      <c r="N2245">
        <v>2.5</v>
      </c>
      <c r="O2245" t="s">
        <v>60</v>
      </c>
      <c r="P2245" t="s">
        <v>62</v>
      </c>
      <c r="Q2245" t="str">
        <f t="shared" si="107"/>
        <v>November-February</v>
      </c>
    </row>
    <row r="2246" spans="1:17" x14ac:dyDescent="0.3">
      <c r="A2246">
        <v>2017</v>
      </c>
      <c r="B2246" t="s">
        <v>17</v>
      </c>
      <c r="C2246" t="s">
        <v>25</v>
      </c>
      <c r="D2246" t="s">
        <v>29</v>
      </c>
      <c r="E2246" t="str">
        <f t="shared" si="105"/>
        <v>Domestic</v>
      </c>
      <c r="F2246" t="s">
        <v>39</v>
      </c>
      <c r="G2246">
        <v>10</v>
      </c>
      <c r="H2246" t="s">
        <v>45</v>
      </c>
      <c r="I2246" s="3">
        <f t="shared" si="106"/>
        <v>109.41</v>
      </c>
      <c r="J2246" s="3">
        <v>1094.0999999999999</v>
      </c>
      <c r="K2246" t="s">
        <v>49</v>
      </c>
      <c r="L2246" t="s">
        <v>52</v>
      </c>
      <c r="M2246" t="s">
        <v>56</v>
      </c>
      <c r="N2246">
        <v>1</v>
      </c>
      <c r="O2246" t="s">
        <v>60</v>
      </c>
      <c r="P2246" t="s">
        <v>61</v>
      </c>
      <c r="Q2246" t="str">
        <f t="shared" si="107"/>
        <v>November-February</v>
      </c>
    </row>
    <row r="2247" spans="1:17" x14ac:dyDescent="0.3">
      <c r="A2247">
        <v>2022</v>
      </c>
      <c r="B2247" t="s">
        <v>15</v>
      </c>
      <c r="C2247" t="s">
        <v>23</v>
      </c>
      <c r="D2247" t="s">
        <v>36</v>
      </c>
      <c r="E2247" t="str">
        <f t="shared" si="105"/>
        <v>Foreign</v>
      </c>
      <c r="F2247" t="s">
        <v>40</v>
      </c>
      <c r="G2247">
        <v>12</v>
      </c>
      <c r="H2247" t="s">
        <v>47</v>
      </c>
      <c r="I2247" s="3">
        <f t="shared" si="106"/>
        <v>119.95</v>
      </c>
      <c r="J2247" s="3">
        <v>1439.4</v>
      </c>
      <c r="K2247" t="s">
        <v>50</v>
      </c>
      <c r="L2247" t="s">
        <v>52</v>
      </c>
      <c r="M2247" t="s">
        <v>58</v>
      </c>
      <c r="N2247">
        <v>4.0999999999999996</v>
      </c>
      <c r="O2247" t="s">
        <v>60</v>
      </c>
      <c r="P2247" t="s">
        <v>61</v>
      </c>
      <c r="Q2247" t="str">
        <f t="shared" si="107"/>
        <v>March-June</v>
      </c>
    </row>
    <row r="2248" spans="1:17" x14ac:dyDescent="0.3">
      <c r="A2248">
        <v>2020</v>
      </c>
      <c r="B2248" t="s">
        <v>18</v>
      </c>
      <c r="C2248" t="s">
        <v>26</v>
      </c>
      <c r="D2248" t="s">
        <v>36</v>
      </c>
      <c r="E2248" t="str">
        <f t="shared" si="105"/>
        <v>Foreign</v>
      </c>
      <c r="F2248" t="s">
        <v>40</v>
      </c>
      <c r="G2248">
        <v>7</v>
      </c>
      <c r="H2248" t="s">
        <v>44</v>
      </c>
      <c r="I2248" s="3">
        <f t="shared" si="106"/>
        <v>116.93999999999998</v>
      </c>
      <c r="J2248" s="3">
        <v>818.57999999999993</v>
      </c>
      <c r="K2248" t="s">
        <v>49</v>
      </c>
      <c r="L2248" t="s">
        <v>54</v>
      </c>
      <c r="M2248" t="s">
        <v>56</v>
      </c>
      <c r="N2248">
        <v>2.9</v>
      </c>
      <c r="O2248" t="s">
        <v>59</v>
      </c>
      <c r="P2248" t="s">
        <v>61</v>
      </c>
      <c r="Q2248" t="str">
        <f t="shared" si="107"/>
        <v>November-February</v>
      </c>
    </row>
    <row r="2249" spans="1:17" x14ac:dyDescent="0.3">
      <c r="A2249">
        <v>2019</v>
      </c>
      <c r="B2249" t="s">
        <v>21</v>
      </c>
      <c r="C2249" t="s">
        <v>28</v>
      </c>
      <c r="D2249" t="s">
        <v>30</v>
      </c>
      <c r="E2249" t="str">
        <f t="shared" si="105"/>
        <v>Foreign</v>
      </c>
      <c r="F2249" t="s">
        <v>43</v>
      </c>
      <c r="G2249">
        <v>1</v>
      </c>
      <c r="H2249" t="s">
        <v>45</v>
      </c>
      <c r="I2249" s="3">
        <f t="shared" si="106"/>
        <v>278.18</v>
      </c>
      <c r="J2249" s="3">
        <v>278.18</v>
      </c>
      <c r="K2249" t="s">
        <v>48</v>
      </c>
      <c r="L2249" t="s">
        <v>54</v>
      </c>
      <c r="M2249" t="s">
        <v>57</v>
      </c>
      <c r="N2249">
        <v>4.5</v>
      </c>
      <c r="O2249" t="s">
        <v>60</v>
      </c>
      <c r="P2249" t="s">
        <v>61</v>
      </c>
      <c r="Q2249" t="str">
        <f t="shared" si="107"/>
        <v>July-October</v>
      </c>
    </row>
    <row r="2250" spans="1:17" x14ac:dyDescent="0.3">
      <c r="A2250">
        <v>2018</v>
      </c>
      <c r="B2250" t="s">
        <v>21</v>
      </c>
      <c r="C2250" t="s">
        <v>25</v>
      </c>
      <c r="D2250" t="s">
        <v>32</v>
      </c>
      <c r="E2250" t="str">
        <f t="shared" si="105"/>
        <v>Foreign</v>
      </c>
      <c r="F2250" t="s">
        <v>41</v>
      </c>
      <c r="G2250">
        <v>4</v>
      </c>
      <c r="H2250" t="s">
        <v>47</v>
      </c>
      <c r="I2250" s="3">
        <f t="shared" si="106"/>
        <v>79.17</v>
      </c>
      <c r="J2250" s="3">
        <v>316.68</v>
      </c>
      <c r="K2250" t="s">
        <v>49</v>
      </c>
      <c r="L2250" t="s">
        <v>54</v>
      </c>
      <c r="M2250" t="s">
        <v>56</v>
      </c>
      <c r="N2250">
        <v>1.2</v>
      </c>
      <c r="O2250" t="s">
        <v>60</v>
      </c>
      <c r="P2250" t="s">
        <v>61</v>
      </c>
      <c r="Q2250" t="str">
        <f t="shared" si="107"/>
        <v>November-February</v>
      </c>
    </row>
    <row r="2251" spans="1:17" x14ac:dyDescent="0.3">
      <c r="A2251">
        <v>2022</v>
      </c>
      <c r="B2251" t="s">
        <v>19</v>
      </c>
      <c r="C2251" t="s">
        <v>25</v>
      </c>
      <c r="D2251" t="s">
        <v>35</v>
      </c>
      <c r="E2251" t="str">
        <f t="shared" si="105"/>
        <v>Foreign</v>
      </c>
      <c r="F2251" t="s">
        <v>41</v>
      </c>
      <c r="G2251">
        <v>14</v>
      </c>
      <c r="H2251" t="s">
        <v>44</v>
      </c>
      <c r="I2251" s="3">
        <f t="shared" si="106"/>
        <v>125.85000000000001</v>
      </c>
      <c r="J2251" s="3">
        <v>1761.9</v>
      </c>
      <c r="K2251" t="s">
        <v>49</v>
      </c>
      <c r="L2251" t="s">
        <v>52</v>
      </c>
      <c r="M2251" t="s">
        <v>57</v>
      </c>
      <c r="N2251">
        <v>1.7</v>
      </c>
      <c r="O2251" t="s">
        <v>60</v>
      </c>
      <c r="P2251" t="s">
        <v>61</v>
      </c>
      <c r="Q2251" t="str">
        <f t="shared" si="107"/>
        <v>July-October</v>
      </c>
    </row>
    <row r="2252" spans="1:17" x14ac:dyDescent="0.3">
      <c r="A2252">
        <v>2022</v>
      </c>
      <c r="B2252" t="s">
        <v>17</v>
      </c>
      <c r="C2252" t="s">
        <v>27</v>
      </c>
      <c r="D2252" t="s">
        <v>30</v>
      </c>
      <c r="E2252" t="str">
        <f t="shared" si="105"/>
        <v>Foreign</v>
      </c>
      <c r="F2252" t="s">
        <v>40</v>
      </c>
      <c r="G2252">
        <v>5</v>
      </c>
      <c r="H2252" t="s">
        <v>45</v>
      </c>
      <c r="I2252" s="3">
        <f t="shared" si="106"/>
        <v>140.94999999999999</v>
      </c>
      <c r="J2252" s="3">
        <v>704.75</v>
      </c>
      <c r="K2252" t="s">
        <v>49</v>
      </c>
      <c r="L2252" t="s">
        <v>53</v>
      </c>
      <c r="M2252" t="s">
        <v>57</v>
      </c>
      <c r="N2252">
        <v>2</v>
      </c>
      <c r="O2252" t="s">
        <v>60</v>
      </c>
      <c r="P2252" t="s">
        <v>62</v>
      </c>
      <c r="Q2252" t="str">
        <f t="shared" si="107"/>
        <v>July-October</v>
      </c>
    </row>
    <row r="2253" spans="1:17" x14ac:dyDescent="0.3">
      <c r="A2253">
        <v>2015</v>
      </c>
      <c r="B2253" t="s">
        <v>20</v>
      </c>
      <c r="C2253" t="s">
        <v>25</v>
      </c>
      <c r="D2253" t="s">
        <v>30</v>
      </c>
      <c r="E2253" t="str">
        <f t="shared" si="105"/>
        <v>Foreign</v>
      </c>
      <c r="F2253" t="s">
        <v>39</v>
      </c>
      <c r="G2253">
        <v>7</v>
      </c>
      <c r="H2253" t="s">
        <v>47</v>
      </c>
      <c r="I2253" s="3">
        <f t="shared" si="106"/>
        <v>134.49</v>
      </c>
      <c r="J2253" s="3">
        <v>941.43000000000006</v>
      </c>
      <c r="K2253" t="s">
        <v>49</v>
      </c>
      <c r="L2253" t="s">
        <v>54</v>
      </c>
      <c r="M2253" t="s">
        <v>56</v>
      </c>
      <c r="N2253">
        <v>4.5999999999999996</v>
      </c>
      <c r="O2253" t="s">
        <v>59</v>
      </c>
      <c r="P2253" t="s">
        <v>62</v>
      </c>
      <c r="Q2253" t="str">
        <f t="shared" si="107"/>
        <v>November-February</v>
      </c>
    </row>
    <row r="2254" spans="1:17" x14ac:dyDescent="0.3">
      <c r="A2254">
        <v>2023</v>
      </c>
      <c r="B2254" t="s">
        <v>18</v>
      </c>
      <c r="C2254" t="s">
        <v>27</v>
      </c>
      <c r="D2254" t="s">
        <v>33</v>
      </c>
      <c r="E2254" t="str">
        <f t="shared" si="105"/>
        <v>Foreign</v>
      </c>
      <c r="F2254" t="s">
        <v>43</v>
      </c>
      <c r="G2254">
        <v>7</v>
      </c>
      <c r="H2254" t="s">
        <v>47</v>
      </c>
      <c r="I2254" s="3">
        <f t="shared" si="106"/>
        <v>21.18</v>
      </c>
      <c r="J2254" s="3">
        <v>148.26</v>
      </c>
      <c r="K2254" t="s">
        <v>50</v>
      </c>
      <c r="L2254" t="s">
        <v>53</v>
      </c>
      <c r="M2254" t="s">
        <v>56</v>
      </c>
      <c r="N2254">
        <v>2.4</v>
      </c>
      <c r="O2254" t="s">
        <v>60</v>
      </c>
      <c r="P2254" t="s">
        <v>62</v>
      </c>
      <c r="Q2254" t="str">
        <f t="shared" si="107"/>
        <v>November-February</v>
      </c>
    </row>
    <row r="2255" spans="1:17" x14ac:dyDescent="0.3">
      <c r="A2255">
        <v>2019</v>
      </c>
      <c r="B2255" t="s">
        <v>17</v>
      </c>
      <c r="C2255" t="s">
        <v>23</v>
      </c>
      <c r="D2255" t="s">
        <v>32</v>
      </c>
      <c r="E2255" t="str">
        <f t="shared" si="105"/>
        <v>Foreign</v>
      </c>
      <c r="F2255" t="s">
        <v>41</v>
      </c>
      <c r="G2255">
        <v>5</v>
      </c>
      <c r="H2255" t="s">
        <v>47</v>
      </c>
      <c r="I2255" s="3">
        <f t="shared" si="106"/>
        <v>95.87</v>
      </c>
      <c r="J2255" s="3">
        <v>479.35</v>
      </c>
      <c r="K2255" t="s">
        <v>50</v>
      </c>
      <c r="L2255" t="s">
        <v>52</v>
      </c>
      <c r="M2255" t="s">
        <v>57</v>
      </c>
      <c r="N2255">
        <v>1.7</v>
      </c>
      <c r="O2255" t="s">
        <v>60</v>
      </c>
      <c r="P2255" t="s">
        <v>63</v>
      </c>
      <c r="Q2255" t="str">
        <f t="shared" si="107"/>
        <v>July-October</v>
      </c>
    </row>
    <row r="2256" spans="1:17" x14ac:dyDescent="0.3">
      <c r="A2256">
        <v>2018</v>
      </c>
      <c r="B2256" t="s">
        <v>17</v>
      </c>
      <c r="C2256" t="s">
        <v>25</v>
      </c>
      <c r="D2256" t="s">
        <v>35</v>
      </c>
      <c r="E2256" t="str">
        <f t="shared" si="105"/>
        <v>Foreign</v>
      </c>
      <c r="F2256" t="s">
        <v>43</v>
      </c>
      <c r="G2256">
        <v>12</v>
      </c>
      <c r="H2256" t="s">
        <v>45</v>
      </c>
      <c r="I2256" s="3">
        <f t="shared" si="106"/>
        <v>159.6</v>
      </c>
      <c r="J2256" s="3">
        <v>1915.2</v>
      </c>
      <c r="K2256" t="s">
        <v>51</v>
      </c>
      <c r="L2256" t="s">
        <v>55</v>
      </c>
      <c r="M2256" t="s">
        <v>56</v>
      </c>
      <c r="N2256">
        <v>4.2</v>
      </c>
      <c r="O2256" t="s">
        <v>60</v>
      </c>
      <c r="P2256" t="s">
        <v>62</v>
      </c>
      <c r="Q2256" t="str">
        <f t="shared" si="107"/>
        <v>November-February</v>
      </c>
    </row>
    <row r="2257" spans="1:17" x14ac:dyDescent="0.3">
      <c r="A2257">
        <v>2020</v>
      </c>
      <c r="B2257" t="s">
        <v>21</v>
      </c>
      <c r="C2257" t="s">
        <v>22</v>
      </c>
      <c r="D2257" t="s">
        <v>35</v>
      </c>
      <c r="E2257" t="str">
        <f t="shared" si="105"/>
        <v>Foreign</v>
      </c>
      <c r="F2257" t="s">
        <v>41</v>
      </c>
      <c r="G2257">
        <v>1</v>
      </c>
      <c r="H2257" t="s">
        <v>46</v>
      </c>
      <c r="I2257" s="3">
        <f t="shared" si="106"/>
        <v>232.94</v>
      </c>
      <c r="J2257" s="3">
        <v>232.94</v>
      </c>
      <c r="K2257" t="s">
        <v>49</v>
      </c>
      <c r="L2257" t="s">
        <v>54</v>
      </c>
      <c r="M2257" t="s">
        <v>56</v>
      </c>
      <c r="N2257">
        <v>2.2000000000000002</v>
      </c>
      <c r="O2257" t="s">
        <v>59</v>
      </c>
      <c r="P2257" t="s">
        <v>61</v>
      </c>
      <c r="Q2257" t="str">
        <f t="shared" si="107"/>
        <v>November-February</v>
      </c>
    </row>
    <row r="2258" spans="1:17" x14ac:dyDescent="0.3">
      <c r="A2258">
        <v>2020</v>
      </c>
      <c r="B2258" t="s">
        <v>19</v>
      </c>
      <c r="C2258" t="s">
        <v>24</v>
      </c>
      <c r="D2258" t="s">
        <v>31</v>
      </c>
      <c r="E2258" t="str">
        <f t="shared" si="105"/>
        <v>Foreign</v>
      </c>
      <c r="F2258" t="s">
        <v>42</v>
      </c>
      <c r="G2258">
        <v>5</v>
      </c>
      <c r="H2258" t="s">
        <v>47</v>
      </c>
      <c r="I2258" s="3">
        <f t="shared" si="106"/>
        <v>179.45</v>
      </c>
      <c r="J2258" s="3">
        <v>897.25</v>
      </c>
      <c r="K2258" t="s">
        <v>48</v>
      </c>
      <c r="L2258" t="s">
        <v>53</v>
      </c>
      <c r="M2258" t="s">
        <v>58</v>
      </c>
      <c r="N2258">
        <v>2.4</v>
      </c>
      <c r="O2258" t="s">
        <v>60</v>
      </c>
      <c r="P2258" t="s">
        <v>61</v>
      </c>
      <c r="Q2258" t="str">
        <f t="shared" si="107"/>
        <v>March-June</v>
      </c>
    </row>
    <row r="2259" spans="1:17" x14ac:dyDescent="0.3">
      <c r="A2259">
        <v>2016</v>
      </c>
      <c r="B2259" t="s">
        <v>15</v>
      </c>
      <c r="C2259" t="s">
        <v>24</v>
      </c>
      <c r="D2259" t="s">
        <v>30</v>
      </c>
      <c r="E2259" t="str">
        <f t="shared" si="105"/>
        <v>Foreign</v>
      </c>
      <c r="F2259" t="s">
        <v>42</v>
      </c>
      <c r="G2259">
        <v>5</v>
      </c>
      <c r="H2259" t="s">
        <v>44</v>
      </c>
      <c r="I2259" s="3">
        <f t="shared" si="106"/>
        <v>127.76000000000002</v>
      </c>
      <c r="J2259" s="3">
        <v>638.80000000000007</v>
      </c>
      <c r="K2259" t="s">
        <v>50</v>
      </c>
      <c r="L2259" t="s">
        <v>54</v>
      </c>
      <c r="M2259" t="s">
        <v>57</v>
      </c>
      <c r="N2259">
        <v>3.6</v>
      </c>
      <c r="O2259" t="s">
        <v>60</v>
      </c>
      <c r="P2259" t="s">
        <v>62</v>
      </c>
      <c r="Q2259" t="str">
        <f t="shared" si="107"/>
        <v>July-October</v>
      </c>
    </row>
    <row r="2260" spans="1:17" x14ac:dyDescent="0.3">
      <c r="A2260">
        <v>2022</v>
      </c>
      <c r="B2260" t="s">
        <v>18</v>
      </c>
      <c r="C2260" t="s">
        <v>25</v>
      </c>
      <c r="D2260" t="s">
        <v>33</v>
      </c>
      <c r="E2260" t="str">
        <f t="shared" si="105"/>
        <v>Foreign</v>
      </c>
      <c r="F2260" t="s">
        <v>43</v>
      </c>
      <c r="G2260">
        <v>4</v>
      </c>
      <c r="H2260" t="s">
        <v>46</v>
      </c>
      <c r="I2260" s="3">
        <f t="shared" si="106"/>
        <v>206.24</v>
      </c>
      <c r="J2260" s="3">
        <v>824.96</v>
      </c>
      <c r="K2260" t="s">
        <v>49</v>
      </c>
      <c r="L2260" t="s">
        <v>52</v>
      </c>
      <c r="M2260" t="s">
        <v>58</v>
      </c>
      <c r="N2260">
        <v>2.5</v>
      </c>
      <c r="O2260" t="s">
        <v>59</v>
      </c>
      <c r="P2260" t="s">
        <v>61</v>
      </c>
      <c r="Q2260" t="str">
        <f t="shared" si="107"/>
        <v>March-June</v>
      </c>
    </row>
    <row r="2261" spans="1:17" x14ac:dyDescent="0.3">
      <c r="A2261">
        <v>2021</v>
      </c>
      <c r="B2261" t="s">
        <v>15</v>
      </c>
      <c r="C2261" t="s">
        <v>28</v>
      </c>
      <c r="D2261" t="s">
        <v>34</v>
      </c>
      <c r="E2261" t="str">
        <f t="shared" si="105"/>
        <v>Foreign</v>
      </c>
      <c r="F2261" t="s">
        <v>40</v>
      </c>
      <c r="G2261">
        <v>13</v>
      </c>
      <c r="H2261" t="s">
        <v>47</v>
      </c>
      <c r="I2261" s="3">
        <f t="shared" si="106"/>
        <v>206.45</v>
      </c>
      <c r="J2261" s="3">
        <v>2683.85</v>
      </c>
      <c r="K2261" t="s">
        <v>48</v>
      </c>
      <c r="L2261" t="s">
        <v>54</v>
      </c>
      <c r="M2261" t="s">
        <v>57</v>
      </c>
      <c r="N2261">
        <v>1.1000000000000001</v>
      </c>
      <c r="O2261" t="s">
        <v>59</v>
      </c>
      <c r="P2261" t="s">
        <v>63</v>
      </c>
      <c r="Q2261" t="str">
        <f t="shared" si="107"/>
        <v>July-October</v>
      </c>
    </row>
    <row r="2262" spans="1:17" x14ac:dyDescent="0.3">
      <c r="A2262">
        <v>2015</v>
      </c>
      <c r="B2262" t="s">
        <v>16</v>
      </c>
      <c r="C2262" t="s">
        <v>28</v>
      </c>
      <c r="D2262" t="s">
        <v>36</v>
      </c>
      <c r="E2262" t="str">
        <f t="shared" si="105"/>
        <v>Foreign</v>
      </c>
      <c r="F2262" t="s">
        <v>40</v>
      </c>
      <c r="G2262">
        <v>6</v>
      </c>
      <c r="H2262" t="s">
        <v>44</v>
      </c>
      <c r="I2262" s="3">
        <f t="shared" si="106"/>
        <v>89.42</v>
      </c>
      <c r="J2262" s="3">
        <v>536.52</v>
      </c>
      <c r="K2262" t="s">
        <v>51</v>
      </c>
      <c r="L2262" t="s">
        <v>52</v>
      </c>
      <c r="M2262" t="s">
        <v>56</v>
      </c>
      <c r="N2262">
        <v>5</v>
      </c>
      <c r="O2262" t="s">
        <v>59</v>
      </c>
      <c r="P2262" t="s">
        <v>62</v>
      </c>
      <c r="Q2262" t="str">
        <f t="shared" si="107"/>
        <v>November-February</v>
      </c>
    </row>
    <row r="2263" spans="1:17" x14ac:dyDescent="0.3">
      <c r="A2263">
        <v>2019</v>
      </c>
      <c r="B2263" t="s">
        <v>16</v>
      </c>
      <c r="C2263" t="s">
        <v>27</v>
      </c>
      <c r="D2263" t="s">
        <v>30</v>
      </c>
      <c r="E2263" t="str">
        <f t="shared" si="105"/>
        <v>Foreign</v>
      </c>
      <c r="F2263" t="s">
        <v>41</v>
      </c>
      <c r="G2263">
        <v>8</v>
      </c>
      <c r="H2263" t="s">
        <v>47</v>
      </c>
      <c r="I2263" s="3">
        <f t="shared" si="106"/>
        <v>49.06</v>
      </c>
      <c r="J2263" s="3">
        <v>392.48</v>
      </c>
      <c r="K2263" t="s">
        <v>48</v>
      </c>
      <c r="L2263" t="s">
        <v>55</v>
      </c>
      <c r="M2263" t="s">
        <v>57</v>
      </c>
      <c r="N2263">
        <v>2</v>
      </c>
      <c r="O2263" t="s">
        <v>60</v>
      </c>
      <c r="P2263" t="s">
        <v>63</v>
      </c>
      <c r="Q2263" t="str">
        <f t="shared" si="107"/>
        <v>July-October</v>
      </c>
    </row>
    <row r="2264" spans="1:17" x14ac:dyDescent="0.3">
      <c r="A2264">
        <v>2020</v>
      </c>
      <c r="B2264" t="s">
        <v>18</v>
      </c>
      <c r="C2264" t="s">
        <v>16</v>
      </c>
      <c r="D2264" t="s">
        <v>34</v>
      </c>
      <c r="E2264" t="str">
        <f t="shared" si="105"/>
        <v>Foreign</v>
      </c>
      <c r="F2264" t="s">
        <v>42</v>
      </c>
      <c r="G2264">
        <v>10</v>
      </c>
      <c r="H2264" t="s">
        <v>44</v>
      </c>
      <c r="I2264" s="3">
        <f t="shared" si="106"/>
        <v>244.89000000000001</v>
      </c>
      <c r="J2264" s="3">
        <v>2448.9</v>
      </c>
      <c r="K2264" t="s">
        <v>48</v>
      </c>
      <c r="L2264" t="s">
        <v>52</v>
      </c>
      <c r="M2264" t="s">
        <v>56</v>
      </c>
      <c r="N2264">
        <v>2</v>
      </c>
      <c r="O2264" t="s">
        <v>59</v>
      </c>
      <c r="P2264" t="s">
        <v>62</v>
      </c>
      <c r="Q2264" t="str">
        <f t="shared" si="107"/>
        <v>November-February</v>
      </c>
    </row>
    <row r="2265" spans="1:17" x14ac:dyDescent="0.3">
      <c r="A2265">
        <v>2018</v>
      </c>
      <c r="B2265" t="s">
        <v>19</v>
      </c>
      <c r="C2265" t="s">
        <v>24</v>
      </c>
      <c r="D2265" t="s">
        <v>29</v>
      </c>
      <c r="E2265" t="str">
        <f t="shared" si="105"/>
        <v>Domestic</v>
      </c>
      <c r="F2265" t="s">
        <v>42</v>
      </c>
      <c r="G2265">
        <v>5</v>
      </c>
      <c r="H2265" t="s">
        <v>47</v>
      </c>
      <c r="I2265" s="3">
        <f t="shared" si="106"/>
        <v>168.34</v>
      </c>
      <c r="J2265" s="3">
        <v>841.7</v>
      </c>
      <c r="K2265" t="s">
        <v>49</v>
      </c>
      <c r="L2265" t="s">
        <v>55</v>
      </c>
      <c r="M2265" t="s">
        <v>58</v>
      </c>
      <c r="N2265">
        <v>1.5</v>
      </c>
      <c r="O2265" t="s">
        <v>60</v>
      </c>
      <c r="P2265" t="s">
        <v>61</v>
      </c>
      <c r="Q2265" t="str">
        <f t="shared" si="107"/>
        <v>March-June</v>
      </c>
    </row>
    <row r="2266" spans="1:17" x14ac:dyDescent="0.3">
      <c r="A2266">
        <v>2016</v>
      </c>
      <c r="B2266" t="s">
        <v>20</v>
      </c>
      <c r="C2266" t="s">
        <v>16</v>
      </c>
      <c r="D2266" t="s">
        <v>34</v>
      </c>
      <c r="E2266" t="str">
        <f t="shared" si="105"/>
        <v>Foreign</v>
      </c>
      <c r="F2266" t="s">
        <v>43</v>
      </c>
      <c r="G2266">
        <v>14</v>
      </c>
      <c r="H2266" t="s">
        <v>44</v>
      </c>
      <c r="I2266" s="3">
        <f t="shared" si="106"/>
        <v>69.430000000000007</v>
      </c>
      <c r="J2266" s="3">
        <v>972.0200000000001</v>
      </c>
      <c r="K2266" t="s">
        <v>50</v>
      </c>
      <c r="L2266" t="s">
        <v>55</v>
      </c>
      <c r="M2266" t="s">
        <v>57</v>
      </c>
      <c r="N2266">
        <v>1.6</v>
      </c>
      <c r="O2266" t="s">
        <v>59</v>
      </c>
      <c r="P2266" t="s">
        <v>63</v>
      </c>
      <c r="Q2266" t="str">
        <f t="shared" si="107"/>
        <v>July-October</v>
      </c>
    </row>
    <row r="2267" spans="1:17" x14ac:dyDescent="0.3">
      <c r="A2267">
        <v>2018</v>
      </c>
      <c r="B2267" t="s">
        <v>16</v>
      </c>
      <c r="C2267" t="s">
        <v>24</v>
      </c>
      <c r="D2267" t="s">
        <v>29</v>
      </c>
      <c r="E2267" t="str">
        <f t="shared" si="105"/>
        <v>Domestic</v>
      </c>
      <c r="F2267" t="s">
        <v>43</v>
      </c>
      <c r="G2267">
        <v>8</v>
      </c>
      <c r="H2267" t="s">
        <v>44</v>
      </c>
      <c r="I2267" s="3">
        <f t="shared" si="106"/>
        <v>93.38</v>
      </c>
      <c r="J2267" s="3">
        <v>747.04</v>
      </c>
      <c r="K2267" t="s">
        <v>48</v>
      </c>
      <c r="L2267" t="s">
        <v>55</v>
      </c>
      <c r="M2267" t="s">
        <v>58</v>
      </c>
      <c r="N2267">
        <v>3</v>
      </c>
      <c r="O2267" t="s">
        <v>60</v>
      </c>
      <c r="P2267" t="s">
        <v>61</v>
      </c>
      <c r="Q2267" t="str">
        <f t="shared" si="107"/>
        <v>March-June</v>
      </c>
    </row>
    <row r="2268" spans="1:17" x14ac:dyDescent="0.3">
      <c r="A2268">
        <v>2015</v>
      </c>
      <c r="B2268" t="s">
        <v>21</v>
      </c>
      <c r="C2268" t="s">
        <v>16</v>
      </c>
      <c r="D2268" t="s">
        <v>29</v>
      </c>
      <c r="E2268" t="str">
        <f t="shared" si="105"/>
        <v>Domestic</v>
      </c>
      <c r="F2268" t="s">
        <v>40</v>
      </c>
      <c r="G2268">
        <v>12</v>
      </c>
      <c r="H2268" t="s">
        <v>46</v>
      </c>
      <c r="I2268" s="3">
        <f t="shared" si="106"/>
        <v>234.6</v>
      </c>
      <c r="J2268" s="3">
        <v>2815.2</v>
      </c>
      <c r="K2268" t="s">
        <v>48</v>
      </c>
      <c r="L2268" t="s">
        <v>53</v>
      </c>
      <c r="M2268" t="s">
        <v>57</v>
      </c>
      <c r="N2268">
        <v>4.8</v>
      </c>
      <c r="O2268" t="s">
        <v>60</v>
      </c>
      <c r="P2268" t="s">
        <v>62</v>
      </c>
      <c r="Q2268" t="str">
        <f t="shared" si="107"/>
        <v>July-October</v>
      </c>
    </row>
    <row r="2269" spans="1:17" x14ac:dyDescent="0.3">
      <c r="A2269">
        <v>2021</v>
      </c>
      <c r="B2269" t="s">
        <v>20</v>
      </c>
      <c r="C2269" t="s">
        <v>16</v>
      </c>
      <c r="D2269" t="s">
        <v>32</v>
      </c>
      <c r="E2269" t="str">
        <f t="shared" si="105"/>
        <v>Foreign</v>
      </c>
      <c r="F2269" t="s">
        <v>40</v>
      </c>
      <c r="G2269">
        <v>5</v>
      </c>
      <c r="H2269" t="s">
        <v>46</v>
      </c>
      <c r="I2269" s="3">
        <f t="shared" si="106"/>
        <v>202.92000000000002</v>
      </c>
      <c r="J2269" s="3">
        <v>1014.6</v>
      </c>
      <c r="K2269" t="s">
        <v>51</v>
      </c>
      <c r="L2269" t="s">
        <v>52</v>
      </c>
      <c r="M2269" t="s">
        <v>58</v>
      </c>
      <c r="N2269">
        <v>3.8</v>
      </c>
      <c r="O2269" t="s">
        <v>59</v>
      </c>
      <c r="P2269" t="s">
        <v>61</v>
      </c>
      <c r="Q2269" t="str">
        <f t="shared" si="107"/>
        <v>March-June</v>
      </c>
    </row>
    <row r="2270" spans="1:17" x14ac:dyDescent="0.3">
      <c r="A2270">
        <v>2016</v>
      </c>
      <c r="B2270" t="s">
        <v>17</v>
      </c>
      <c r="C2270" t="s">
        <v>24</v>
      </c>
      <c r="D2270" t="s">
        <v>30</v>
      </c>
      <c r="E2270" t="str">
        <f t="shared" si="105"/>
        <v>Foreign</v>
      </c>
      <c r="F2270" t="s">
        <v>40</v>
      </c>
      <c r="G2270">
        <v>13</v>
      </c>
      <c r="H2270" t="s">
        <v>45</v>
      </c>
      <c r="I2270" s="3">
        <f t="shared" si="106"/>
        <v>284.64999999999998</v>
      </c>
      <c r="J2270" s="3">
        <v>3700.45</v>
      </c>
      <c r="K2270" t="s">
        <v>50</v>
      </c>
      <c r="L2270" t="s">
        <v>55</v>
      </c>
      <c r="M2270" t="s">
        <v>56</v>
      </c>
      <c r="N2270">
        <v>3.6</v>
      </c>
      <c r="O2270" t="s">
        <v>59</v>
      </c>
      <c r="P2270" t="s">
        <v>63</v>
      </c>
      <c r="Q2270" t="str">
        <f t="shared" si="107"/>
        <v>November-February</v>
      </c>
    </row>
    <row r="2271" spans="1:17" x14ac:dyDescent="0.3">
      <c r="A2271">
        <v>2016</v>
      </c>
      <c r="B2271" t="s">
        <v>16</v>
      </c>
      <c r="C2271" t="s">
        <v>23</v>
      </c>
      <c r="D2271" t="s">
        <v>32</v>
      </c>
      <c r="E2271" t="str">
        <f t="shared" si="105"/>
        <v>Foreign</v>
      </c>
      <c r="F2271" t="s">
        <v>39</v>
      </c>
      <c r="G2271">
        <v>3</v>
      </c>
      <c r="H2271" t="s">
        <v>44</v>
      </c>
      <c r="I2271" s="3">
        <f t="shared" si="106"/>
        <v>150.19</v>
      </c>
      <c r="J2271" s="3">
        <v>450.57</v>
      </c>
      <c r="K2271" t="s">
        <v>50</v>
      </c>
      <c r="L2271" t="s">
        <v>52</v>
      </c>
      <c r="M2271" t="s">
        <v>57</v>
      </c>
      <c r="N2271">
        <v>2.4</v>
      </c>
      <c r="O2271" t="s">
        <v>60</v>
      </c>
      <c r="P2271" t="s">
        <v>62</v>
      </c>
      <c r="Q2271" t="str">
        <f t="shared" si="107"/>
        <v>July-October</v>
      </c>
    </row>
    <row r="2272" spans="1:17" x14ac:dyDescent="0.3">
      <c r="A2272">
        <v>2023</v>
      </c>
      <c r="B2272" t="s">
        <v>21</v>
      </c>
      <c r="C2272" t="s">
        <v>22</v>
      </c>
      <c r="D2272" t="s">
        <v>31</v>
      </c>
      <c r="E2272" t="str">
        <f t="shared" si="105"/>
        <v>Foreign</v>
      </c>
      <c r="F2272" t="s">
        <v>42</v>
      </c>
      <c r="G2272">
        <v>8</v>
      </c>
      <c r="H2272" t="s">
        <v>44</v>
      </c>
      <c r="I2272" s="3">
        <f t="shared" si="106"/>
        <v>34.61</v>
      </c>
      <c r="J2272" s="3">
        <v>276.88</v>
      </c>
      <c r="K2272" t="s">
        <v>50</v>
      </c>
      <c r="L2272" t="s">
        <v>54</v>
      </c>
      <c r="M2272" t="s">
        <v>58</v>
      </c>
      <c r="N2272">
        <v>4.3</v>
      </c>
      <c r="O2272" t="s">
        <v>60</v>
      </c>
      <c r="P2272" t="s">
        <v>62</v>
      </c>
      <c r="Q2272" t="str">
        <f t="shared" si="107"/>
        <v>March-June</v>
      </c>
    </row>
    <row r="2273" spans="1:17" x14ac:dyDescent="0.3">
      <c r="A2273">
        <v>2019</v>
      </c>
      <c r="B2273" t="s">
        <v>17</v>
      </c>
      <c r="C2273" t="s">
        <v>22</v>
      </c>
      <c r="D2273" t="s">
        <v>34</v>
      </c>
      <c r="E2273" t="str">
        <f t="shared" si="105"/>
        <v>Foreign</v>
      </c>
      <c r="F2273" t="s">
        <v>42</v>
      </c>
      <c r="G2273">
        <v>12</v>
      </c>
      <c r="H2273" t="s">
        <v>46</v>
      </c>
      <c r="I2273" s="3">
        <f t="shared" si="106"/>
        <v>216.12</v>
      </c>
      <c r="J2273" s="3">
        <v>2593.44</v>
      </c>
      <c r="K2273" t="s">
        <v>50</v>
      </c>
      <c r="L2273" t="s">
        <v>52</v>
      </c>
      <c r="M2273" t="s">
        <v>56</v>
      </c>
      <c r="N2273">
        <v>2.9</v>
      </c>
      <c r="O2273" t="s">
        <v>59</v>
      </c>
      <c r="P2273" t="s">
        <v>61</v>
      </c>
      <c r="Q2273" t="str">
        <f t="shared" si="107"/>
        <v>November-February</v>
      </c>
    </row>
    <row r="2274" spans="1:17" x14ac:dyDescent="0.3">
      <c r="A2274">
        <v>2016</v>
      </c>
      <c r="B2274" t="s">
        <v>20</v>
      </c>
      <c r="C2274" t="s">
        <v>28</v>
      </c>
      <c r="D2274" t="s">
        <v>35</v>
      </c>
      <c r="E2274" t="str">
        <f t="shared" si="105"/>
        <v>Foreign</v>
      </c>
      <c r="F2274" t="s">
        <v>43</v>
      </c>
      <c r="G2274">
        <v>4</v>
      </c>
      <c r="H2274" t="s">
        <v>45</v>
      </c>
      <c r="I2274" s="3">
        <f t="shared" si="106"/>
        <v>91.38</v>
      </c>
      <c r="J2274" s="3">
        <v>365.52</v>
      </c>
      <c r="K2274" t="s">
        <v>50</v>
      </c>
      <c r="L2274" t="s">
        <v>52</v>
      </c>
      <c r="M2274" t="s">
        <v>56</v>
      </c>
      <c r="N2274">
        <v>2.8</v>
      </c>
      <c r="O2274" t="s">
        <v>60</v>
      </c>
      <c r="P2274" t="s">
        <v>61</v>
      </c>
      <c r="Q2274" t="str">
        <f t="shared" si="107"/>
        <v>November-February</v>
      </c>
    </row>
    <row r="2275" spans="1:17" x14ac:dyDescent="0.3">
      <c r="A2275">
        <v>2025</v>
      </c>
      <c r="B2275" t="s">
        <v>18</v>
      </c>
      <c r="C2275" t="s">
        <v>16</v>
      </c>
      <c r="D2275" t="s">
        <v>34</v>
      </c>
      <c r="E2275" t="str">
        <f t="shared" si="105"/>
        <v>Foreign</v>
      </c>
      <c r="F2275" t="s">
        <v>42</v>
      </c>
      <c r="G2275">
        <v>14</v>
      </c>
      <c r="H2275" t="s">
        <v>44</v>
      </c>
      <c r="I2275" s="3">
        <f t="shared" si="106"/>
        <v>110.67999999999999</v>
      </c>
      <c r="J2275" s="3">
        <v>1549.52</v>
      </c>
      <c r="K2275" t="s">
        <v>51</v>
      </c>
      <c r="L2275" t="s">
        <v>52</v>
      </c>
      <c r="M2275" t="s">
        <v>57</v>
      </c>
      <c r="N2275">
        <v>5</v>
      </c>
      <c r="O2275" t="s">
        <v>60</v>
      </c>
      <c r="P2275" t="s">
        <v>63</v>
      </c>
      <c r="Q2275" t="str">
        <f t="shared" si="107"/>
        <v>July-October</v>
      </c>
    </row>
    <row r="2276" spans="1:17" x14ac:dyDescent="0.3">
      <c r="A2276">
        <v>2023</v>
      </c>
      <c r="B2276" t="s">
        <v>17</v>
      </c>
      <c r="C2276" t="s">
        <v>16</v>
      </c>
      <c r="D2276" t="s">
        <v>31</v>
      </c>
      <c r="E2276" t="str">
        <f t="shared" si="105"/>
        <v>Foreign</v>
      </c>
      <c r="F2276" t="s">
        <v>43</v>
      </c>
      <c r="G2276">
        <v>3</v>
      </c>
      <c r="H2276" t="s">
        <v>47</v>
      </c>
      <c r="I2276" s="3">
        <f t="shared" si="106"/>
        <v>75.06</v>
      </c>
      <c r="J2276" s="3">
        <v>225.18</v>
      </c>
      <c r="K2276" t="s">
        <v>50</v>
      </c>
      <c r="L2276" t="s">
        <v>52</v>
      </c>
      <c r="M2276" t="s">
        <v>57</v>
      </c>
      <c r="N2276">
        <v>3.4</v>
      </c>
      <c r="O2276" t="s">
        <v>60</v>
      </c>
      <c r="P2276" t="s">
        <v>63</v>
      </c>
      <c r="Q2276" t="str">
        <f t="shared" si="107"/>
        <v>July-October</v>
      </c>
    </row>
    <row r="2277" spans="1:17" x14ac:dyDescent="0.3">
      <c r="A2277">
        <v>2023</v>
      </c>
      <c r="B2277" t="s">
        <v>15</v>
      </c>
      <c r="C2277" t="s">
        <v>23</v>
      </c>
      <c r="D2277" t="s">
        <v>34</v>
      </c>
      <c r="E2277" t="str">
        <f t="shared" si="105"/>
        <v>Foreign</v>
      </c>
      <c r="F2277" t="s">
        <v>39</v>
      </c>
      <c r="G2277">
        <v>3</v>
      </c>
      <c r="H2277" t="s">
        <v>47</v>
      </c>
      <c r="I2277" s="3">
        <f t="shared" si="106"/>
        <v>106.5</v>
      </c>
      <c r="J2277" s="3">
        <v>319.5</v>
      </c>
      <c r="K2277" t="s">
        <v>50</v>
      </c>
      <c r="L2277" t="s">
        <v>53</v>
      </c>
      <c r="M2277" t="s">
        <v>57</v>
      </c>
      <c r="N2277">
        <v>4.5</v>
      </c>
      <c r="O2277" t="s">
        <v>60</v>
      </c>
      <c r="P2277" t="s">
        <v>62</v>
      </c>
      <c r="Q2277" t="str">
        <f t="shared" si="107"/>
        <v>July-October</v>
      </c>
    </row>
    <row r="2278" spans="1:17" x14ac:dyDescent="0.3">
      <c r="A2278">
        <v>2015</v>
      </c>
      <c r="B2278" t="s">
        <v>18</v>
      </c>
      <c r="C2278" t="s">
        <v>16</v>
      </c>
      <c r="D2278" t="s">
        <v>32</v>
      </c>
      <c r="E2278" t="str">
        <f t="shared" si="105"/>
        <v>Foreign</v>
      </c>
      <c r="F2278" t="s">
        <v>40</v>
      </c>
      <c r="G2278">
        <v>6</v>
      </c>
      <c r="H2278" t="s">
        <v>45</v>
      </c>
      <c r="I2278" s="3">
        <f t="shared" si="106"/>
        <v>252.25</v>
      </c>
      <c r="J2278" s="3">
        <v>1513.5</v>
      </c>
      <c r="K2278" t="s">
        <v>49</v>
      </c>
      <c r="L2278" t="s">
        <v>55</v>
      </c>
      <c r="M2278" t="s">
        <v>58</v>
      </c>
      <c r="N2278">
        <v>3.1</v>
      </c>
      <c r="O2278" t="s">
        <v>59</v>
      </c>
      <c r="P2278" t="s">
        <v>62</v>
      </c>
      <c r="Q2278" t="str">
        <f t="shared" si="107"/>
        <v>March-June</v>
      </c>
    </row>
    <row r="2279" spans="1:17" x14ac:dyDescent="0.3">
      <c r="A2279">
        <v>2025</v>
      </c>
      <c r="B2279" t="s">
        <v>18</v>
      </c>
      <c r="C2279" t="s">
        <v>23</v>
      </c>
      <c r="D2279" t="s">
        <v>29</v>
      </c>
      <c r="E2279" t="str">
        <f t="shared" si="105"/>
        <v>Domestic</v>
      </c>
      <c r="F2279" t="s">
        <v>39</v>
      </c>
      <c r="G2279">
        <v>8</v>
      </c>
      <c r="H2279" t="s">
        <v>44</v>
      </c>
      <c r="I2279" s="3">
        <f t="shared" si="106"/>
        <v>181.48</v>
      </c>
      <c r="J2279" s="3">
        <v>1451.84</v>
      </c>
      <c r="K2279" t="s">
        <v>51</v>
      </c>
      <c r="L2279" t="s">
        <v>55</v>
      </c>
      <c r="M2279" t="s">
        <v>56</v>
      </c>
      <c r="N2279">
        <v>1.6</v>
      </c>
      <c r="O2279" t="s">
        <v>60</v>
      </c>
      <c r="P2279" t="s">
        <v>62</v>
      </c>
      <c r="Q2279" t="str">
        <f t="shared" si="107"/>
        <v>November-February</v>
      </c>
    </row>
    <row r="2280" spans="1:17" x14ac:dyDescent="0.3">
      <c r="A2280">
        <v>2017</v>
      </c>
      <c r="B2280" t="s">
        <v>20</v>
      </c>
      <c r="C2280" t="s">
        <v>16</v>
      </c>
      <c r="D2280" t="s">
        <v>30</v>
      </c>
      <c r="E2280" t="str">
        <f t="shared" si="105"/>
        <v>Foreign</v>
      </c>
      <c r="F2280" t="s">
        <v>40</v>
      </c>
      <c r="G2280">
        <v>10</v>
      </c>
      <c r="H2280" t="s">
        <v>44</v>
      </c>
      <c r="I2280" s="3">
        <f t="shared" si="106"/>
        <v>50.56</v>
      </c>
      <c r="J2280" s="3">
        <v>505.6</v>
      </c>
      <c r="K2280" t="s">
        <v>51</v>
      </c>
      <c r="L2280" t="s">
        <v>55</v>
      </c>
      <c r="M2280" t="s">
        <v>56</v>
      </c>
      <c r="N2280">
        <v>4.9000000000000004</v>
      </c>
      <c r="O2280" t="s">
        <v>60</v>
      </c>
      <c r="P2280" t="s">
        <v>63</v>
      </c>
      <c r="Q2280" t="str">
        <f t="shared" si="107"/>
        <v>November-February</v>
      </c>
    </row>
    <row r="2281" spans="1:17" x14ac:dyDescent="0.3">
      <c r="A2281">
        <v>2018</v>
      </c>
      <c r="B2281" t="s">
        <v>20</v>
      </c>
      <c r="C2281" t="s">
        <v>16</v>
      </c>
      <c r="D2281" t="s">
        <v>35</v>
      </c>
      <c r="E2281" t="str">
        <f t="shared" si="105"/>
        <v>Foreign</v>
      </c>
      <c r="F2281" t="s">
        <v>40</v>
      </c>
      <c r="G2281">
        <v>5</v>
      </c>
      <c r="H2281" t="s">
        <v>46</v>
      </c>
      <c r="I2281" s="3">
        <f t="shared" si="106"/>
        <v>184.25</v>
      </c>
      <c r="J2281" s="3">
        <v>921.25</v>
      </c>
      <c r="K2281" t="s">
        <v>50</v>
      </c>
      <c r="L2281" t="s">
        <v>54</v>
      </c>
      <c r="M2281" t="s">
        <v>57</v>
      </c>
      <c r="N2281">
        <v>3.6</v>
      </c>
      <c r="O2281" t="s">
        <v>60</v>
      </c>
      <c r="P2281" t="s">
        <v>61</v>
      </c>
      <c r="Q2281" t="str">
        <f t="shared" si="107"/>
        <v>July-October</v>
      </c>
    </row>
    <row r="2282" spans="1:17" x14ac:dyDescent="0.3">
      <c r="A2282">
        <v>2021</v>
      </c>
      <c r="B2282" t="s">
        <v>21</v>
      </c>
      <c r="C2282" t="s">
        <v>23</v>
      </c>
      <c r="D2282" t="s">
        <v>32</v>
      </c>
      <c r="E2282" t="str">
        <f t="shared" si="105"/>
        <v>Foreign</v>
      </c>
      <c r="F2282" t="s">
        <v>43</v>
      </c>
      <c r="G2282">
        <v>1</v>
      </c>
      <c r="H2282" t="s">
        <v>46</v>
      </c>
      <c r="I2282" s="3">
        <f t="shared" si="106"/>
        <v>197.4</v>
      </c>
      <c r="J2282" s="3">
        <v>197.4</v>
      </c>
      <c r="K2282" t="s">
        <v>48</v>
      </c>
      <c r="L2282" t="s">
        <v>54</v>
      </c>
      <c r="M2282" t="s">
        <v>56</v>
      </c>
      <c r="N2282">
        <v>1.6</v>
      </c>
      <c r="O2282" t="s">
        <v>60</v>
      </c>
      <c r="P2282" t="s">
        <v>61</v>
      </c>
      <c r="Q2282" t="str">
        <f t="shared" si="107"/>
        <v>November-February</v>
      </c>
    </row>
    <row r="2283" spans="1:17" x14ac:dyDescent="0.3">
      <c r="A2283">
        <v>2024</v>
      </c>
      <c r="B2283" t="s">
        <v>21</v>
      </c>
      <c r="C2283" t="s">
        <v>27</v>
      </c>
      <c r="D2283" t="s">
        <v>36</v>
      </c>
      <c r="E2283" t="str">
        <f t="shared" si="105"/>
        <v>Foreign</v>
      </c>
      <c r="F2283" t="s">
        <v>40</v>
      </c>
      <c r="G2283">
        <v>1</v>
      </c>
      <c r="H2283" t="s">
        <v>44</v>
      </c>
      <c r="I2283" s="3">
        <f t="shared" si="106"/>
        <v>267.75</v>
      </c>
      <c r="J2283" s="3">
        <v>267.75</v>
      </c>
      <c r="K2283" t="s">
        <v>49</v>
      </c>
      <c r="L2283" t="s">
        <v>52</v>
      </c>
      <c r="M2283" t="s">
        <v>56</v>
      </c>
      <c r="N2283">
        <v>4</v>
      </c>
      <c r="O2283" t="s">
        <v>60</v>
      </c>
      <c r="P2283" t="s">
        <v>62</v>
      </c>
      <c r="Q2283" t="str">
        <f t="shared" si="107"/>
        <v>November-February</v>
      </c>
    </row>
    <row r="2284" spans="1:17" x14ac:dyDescent="0.3">
      <c r="A2284">
        <v>2018</v>
      </c>
      <c r="B2284" t="s">
        <v>15</v>
      </c>
      <c r="C2284" t="s">
        <v>26</v>
      </c>
      <c r="D2284" t="s">
        <v>29</v>
      </c>
      <c r="E2284" t="str">
        <f t="shared" si="105"/>
        <v>Domestic</v>
      </c>
      <c r="F2284" t="s">
        <v>39</v>
      </c>
      <c r="G2284">
        <v>3</v>
      </c>
      <c r="H2284" t="s">
        <v>47</v>
      </c>
      <c r="I2284" s="3">
        <f t="shared" si="106"/>
        <v>260.7</v>
      </c>
      <c r="J2284" s="3">
        <v>782.09999999999991</v>
      </c>
      <c r="K2284" t="s">
        <v>49</v>
      </c>
      <c r="L2284" t="s">
        <v>53</v>
      </c>
      <c r="M2284" t="s">
        <v>57</v>
      </c>
      <c r="N2284">
        <v>2.8</v>
      </c>
      <c r="O2284" t="s">
        <v>59</v>
      </c>
      <c r="P2284" t="s">
        <v>62</v>
      </c>
      <c r="Q2284" t="str">
        <f t="shared" si="107"/>
        <v>July-October</v>
      </c>
    </row>
    <row r="2285" spans="1:17" x14ac:dyDescent="0.3">
      <c r="A2285">
        <v>2016</v>
      </c>
      <c r="B2285" t="s">
        <v>18</v>
      </c>
      <c r="C2285" t="s">
        <v>16</v>
      </c>
      <c r="D2285" t="s">
        <v>30</v>
      </c>
      <c r="E2285" t="str">
        <f t="shared" si="105"/>
        <v>Foreign</v>
      </c>
      <c r="F2285" t="s">
        <v>41</v>
      </c>
      <c r="G2285">
        <v>12</v>
      </c>
      <c r="H2285" t="s">
        <v>46</v>
      </c>
      <c r="I2285" s="3">
        <f t="shared" si="106"/>
        <v>37.61</v>
      </c>
      <c r="J2285" s="3">
        <v>451.32</v>
      </c>
      <c r="K2285" t="s">
        <v>48</v>
      </c>
      <c r="L2285" t="s">
        <v>53</v>
      </c>
      <c r="M2285" t="s">
        <v>56</v>
      </c>
      <c r="N2285">
        <v>4.3</v>
      </c>
      <c r="O2285" t="s">
        <v>60</v>
      </c>
      <c r="P2285" t="s">
        <v>61</v>
      </c>
      <c r="Q2285" t="str">
        <f t="shared" si="107"/>
        <v>November-February</v>
      </c>
    </row>
    <row r="2286" spans="1:17" x14ac:dyDescent="0.3">
      <c r="A2286">
        <v>2021</v>
      </c>
      <c r="B2286" t="s">
        <v>19</v>
      </c>
      <c r="C2286" t="s">
        <v>27</v>
      </c>
      <c r="D2286" t="s">
        <v>35</v>
      </c>
      <c r="E2286" t="str">
        <f t="shared" si="105"/>
        <v>Foreign</v>
      </c>
      <c r="F2286" t="s">
        <v>43</v>
      </c>
      <c r="G2286">
        <v>12</v>
      </c>
      <c r="H2286" t="s">
        <v>47</v>
      </c>
      <c r="I2286" s="3">
        <f t="shared" si="106"/>
        <v>262.68</v>
      </c>
      <c r="J2286" s="3">
        <v>3152.16</v>
      </c>
      <c r="K2286" t="s">
        <v>50</v>
      </c>
      <c r="L2286" t="s">
        <v>52</v>
      </c>
      <c r="M2286" t="s">
        <v>56</v>
      </c>
      <c r="N2286">
        <v>2.1</v>
      </c>
      <c r="O2286" t="s">
        <v>59</v>
      </c>
      <c r="P2286" t="s">
        <v>62</v>
      </c>
      <c r="Q2286" t="str">
        <f t="shared" si="107"/>
        <v>November-February</v>
      </c>
    </row>
    <row r="2287" spans="1:17" x14ac:dyDescent="0.3">
      <c r="A2287">
        <v>2020</v>
      </c>
      <c r="B2287" t="s">
        <v>15</v>
      </c>
      <c r="C2287" t="s">
        <v>22</v>
      </c>
      <c r="D2287" t="s">
        <v>31</v>
      </c>
      <c r="E2287" t="str">
        <f t="shared" si="105"/>
        <v>Foreign</v>
      </c>
      <c r="F2287" t="s">
        <v>40</v>
      </c>
      <c r="G2287">
        <v>6</v>
      </c>
      <c r="H2287" t="s">
        <v>47</v>
      </c>
      <c r="I2287" s="3">
        <f t="shared" si="106"/>
        <v>34.25</v>
      </c>
      <c r="J2287" s="3">
        <v>205.5</v>
      </c>
      <c r="K2287" t="s">
        <v>50</v>
      </c>
      <c r="L2287" t="s">
        <v>52</v>
      </c>
      <c r="M2287" t="s">
        <v>57</v>
      </c>
      <c r="N2287">
        <v>4.8</v>
      </c>
      <c r="O2287" t="s">
        <v>60</v>
      </c>
      <c r="P2287" t="s">
        <v>62</v>
      </c>
      <c r="Q2287" t="str">
        <f t="shared" si="107"/>
        <v>July-October</v>
      </c>
    </row>
    <row r="2288" spans="1:17" x14ac:dyDescent="0.3">
      <c r="A2288">
        <v>2017</v>
      </c>
      <c r="B2288" t="s">
        <v>15</v>
      </c>
      <c r="C2288" t="s">
        <v>16</v>
      </c>
      <c r="D2288" t="s">
        <v>34</v>
      </c>
      <c r="E2288" t="str">
        <f t="shared" si="105"/>
        <v>Foreign</v>
      </c>
      <c r="F2288" t="s">
        <v>40</v>
      </c>
      <c r="G2288">
        <v>2</v>
      </c>
      <c r="H2288" t="s">
        <v>47</v>
      </c>
      <c r="I2288" s="3">
        <f t="shared" si="106"/>
        <v>63.15</v>
      </c>
      <c r="J2288" s="3">
        <v>126.3</v>
      </c>
      <c r="K2288" t="s">
        <v>51</v>
      </c>
      <c r="L2288" t="s">
        <v>55</v>
      </c>
      <c r="M2288" t="s">
        <v>58</v>
      </c>
      <c r="N2288">
        <v>2.2000000000000002</v>
      </c>
      <c r="O2288" t="s">
        <v>59</v>
      </c>
      <c r="P2288" t="s">
        <v>63</v>
      </c>
      <c r="Q2288" t="str">
        <f t="shared" si="107"/>
        <v>March-June</v>
      </c>
    </row>
    <row r="2289" spans="1:17" x14ac:dyDescent="0.3">
      <c r="A2289">
        <v>2020</v>
      </c>
      <c r="B2289" t="s">
        <v>19</v>
      </c>
      <c r="C2289" t="s">
        <v>22</v>
      </c>
      <c r="D2289" t="s">
        <v>35</v>
      </c>
      <c r="E2289" t="str">
        <f t="shared" si="105"/>
        <v>Foreign</v>
      </c>
      <c r="F2289" t="s">
        <v>42</v>
      </c>
      <c r="G2289">
        <v>1</v>
      </c>
      <c r="H2289" t="s">
        <v>47</v>
      </c>
      <c r="I2289" s="3">
        <f t="shared" si="106"/>
        <v>51.23</v>
      </c>
      <c r="J2289" s="3">
        <v>51.23</v>
      </c>
      <c r="K2289" t="s">
        <v>50</v>
      </c>
      <c r="L2289" t="s">
        <v>54</v>
      </c>
      <c r="M2289" t="s">
        <v>57</v>
      </c>
      <c r="N2289">
        <v>5</v>
      </c>
      <c r="O2289" t="s">
        <v>59</v>
      </c>
      <c r="P2289" t="s">
        <v>61</v>
      </c>
      <c r="Q2289" t="str">
        <f t="shared" si="107"/>
        <v>July-October</v>
      </c>
    </row>
    <row r="2290" spans="1:17" x14ac:dyDescent="0.3">
      <c r="A2290">
        <v>2025</v>
      </c>
      <c r="B2290" t="s">
        <v>19</v>
      </c>
      <c r="C2290" t="s">
        <v>28</v>
      </c>
      <c r="D2290" t="s">
        <v>33</v>
      </c>
      <c r="E2290" t="str">
        <f t="shared" si="105"/>
        <v>Foreign</v>
      </c>
      <c r="F2290" t="s">
        <v>43</v>
      </c>
      <c r="G2290">
        <v>7</v>
      </c>
      <c r="H2290" t="s">
        <v>45</v>
      </c>
      <c r="I2290" s="3">
        <f t="shared" si="106"/>
        <v>70.88000000000001</v>
      </c>
      <c r="J2290" s="3">
        <v>496.16</v>
      </c>
      <c r="K2290" t="s">
        <v>51</v>
      </c>
      <c r="L2290" t="s">
        <v>54</v>
      </c>
      <c r="M2290" t="s">
        <v>56</v>
      </c>
      <c r="N2290">
        <v>3.8</v>
      </c>
      <c r="O2290" t="s">
        <v>59</v>
      </c>
      <c r="P2290" t="s">
        <v>61</v>
      </c>
      <c r="Q2290" t="str">
        <f t="shared" si="107"/>
        <v>November-February</v>
      </c>
    </row>
    <row r="2291" spans="1:17" x14ac:dyDescent="0.3">
      <c r="A2291">
        <v>2020</v>
      </c>
      <c r="B2291" t="s">
        <v>19</v>
      </c>
      <c r="C2291" t="s">
        <v>26</v>
      </c>
      <c r="D2291" t="s">
        <v>36</v>
      </c>
      <c r="E2291" t="str">
        <f t="shared" si="105"/>
        <v>Foreign</v>
      </c>
      <c r="F2291" t="s">
        <v>43</v>
      </c>
      <c r="G2291">
        <v>14</v>
      </c>
      <c r="H2291" t="s">
        <v>45</v>
      </c>
      <c r="I2291" s="3">
        <f t="shared" si="106"/>
        <v>244.91</v>
      </c>
      <c r="J2291" s="3">
        <v>3428.74</v>
      </c>
      <c r="K2291" t="s">
        <v>51</v>
      </c>
      <c r="L2291" t="s">
        <v>54</v>
      </c>
      <c r="M2291" t="s">
        <v>57</v>
      </c>
      <c r="N2291">
        <v>4.9000000000000004</v>
      </c>
      <c r="O2291" t="s">
        <v>60</v>
      </c>
      <c r="P2291" t="s">
        <v>63</v>
      </c>
      <c r="Q2291" t="str">
        <f t="shared" si="107"/>
        <v>July-October</v>
      </c>
    </row>
    <row r="2292" spans="1:17" x14ac:dyDescent="0.3">
      <c r="A2292">
        <v>2019</v>
      </c>
      <c r="B2292" t="s">
        <v>20</v>
      </c>
      <c r="C2292" t="s">
        <v>24</v>
      </c>
      <c r="D2292" t="s">
        <v>31</v>
      </c>
      <c r="E2292" t="str">
        <f t="shared" si="105"/>
        <v>Foreign</v>
      </c>
      <c r="F2292" t="s">
        <v>39</v>
      </c>
      <c r="G2292">
        <v>14</v>
      </c>
      <c r="H2292" t="s">
        <v>46</v>
      </c>
      <c r="I2292" s="3">
        <f t="shared" si="106"/>
        <v>212.10999999999999</v>
      </c>
      <c r="J2292" s="3">
        <v>2969.54</v>
      </c>
      <c r="K2292" t="s">
        <v>49</v>
      </c>
      <c r="L2292" t="s">
        <v>54</v>
      </c>
      <c r="M2292" t="s">
        <v>57</v>
      </c>
      <c r="N2292">
        <v>3.9</v>
      </c>
      <c r="O2292" t="s">
        <v>59</v>
      </c>
      <c r="P2292" t="s">
        <v>63</v>
      </c>
      <c r="Q2292" t="str">
        <f t="shared" si="107"/>
        <v>July-October</v>
      </c>
    </row>
    <row r="2293" spans="1:17" x14ac:dyDescent="0.3">
      <c r="A2293">
        <v>2018</v>
      </c>
      <c r="B2293" t="s">
        <v>15</v>
      </c>
      <c r="C2293" t="s">
        <v>26</v>
      </c>
      <c r="D2293" t="s">
        <v>30</v>
      </c>
      <c r="E2293" t="str">
        <f t="shared" si="105"/>
        <v>Foreign</v>
      </c>
      <c r="F2293" t="s">
        <v>41</v>
      </c>
      <c r="G2293">
        <v>12</v>
      </c>
      <c r="H2293" t="s">
        <v>44</v>
      </c>
      <c r="I2293" s="3">
        <f t="shared" si="106"/>
        <v>212.35</v>
      </c>
      <c r="J2293" s="3">
        <v>2548.1999999999998</v>
      </c>
      <c r="K2293" t="s">
        <v>48</v>
      </c>
      <c r="L2293" t="s">
        <v>52</v>
      </c>
      <c r="M2293" t="s">
        <v>56</v>
      </c>
      <c r="N2293">
        <v>4</v>
      </c>
      <c r="O2293" t="s">
        <v>60</v>
      </c>
      <c r="P2293" t="s">
        <v>63</v>
      </c>
      <c r="Q2293" t="str">
        <f t="shared" si="107"/>
        <v>November-February</v>
      </c>
    </row>
    <row r="2294" spans="1:17" x14ac:dyDescent="0.3">
      <c r="A2294">
        <v>2024</v>
      </c>
      <c r="B2294" t="s">
        <v>15</v>
      </c>
      <c r="C2294" t="s">
        <v>16</v>
      </c>
      <c r="D2294" t="s">
        <v>33</v>
      </c>
      <c r="E2294" t="str">
        <f t="shared" si="105"/>
        <v>Foreign</v>
      </c>
      <c r="F2294" t="s">
        <v>39</v>
      </c>
      <c r="G2294">
        <v>2</v>
      </c>
      <c r="H2294" t="s">
        <v>45</v>
      </c>
      <c r="I2294" s="3">
        <f t="shared" si="106"/>
        <v>278.2</v>
      </c>
      <c r="J2294" s="3">
        <v>556.4</v>
      </c>
      <c r="K2294" t="s">
        <v>48</v>
      </c>
      <c r="L2294" t="s">
        <v>52</v>
      </c>
      <c r="M2294" t="s">
        <v>56</v>
      </c>
      <c r="N2294">
        <v>1.5</v>
      </c>
      <c r="O2294" t="s">
        <v>60</v>
      </c>
      <c r="P2294" t="s">
        <v>61</v>
      </c>
      <c r="Q2294" t="str">
        <f t="shared" si="107"/>
        <v>November-February</v>
      </c>
    </row>
    <row r="2295" spans="1:17" x14ac:dyDescent="0.3">
      <c r="A2295">
        <v>2015</v>
      </c>
      <c r="B2295" t="s">
        <v>17</v>
      </c>
      <c r="C2295" t="s">
        <v>16</v>
      </c>
      <c r="D2295" t="s">
        <v>35</v>
      </c>
      <c r="E2295" t="str">
        <f t="shared" si="105"/>
        <v>Foreign</v>
      </c>
      <c r="F2295" t="s">
        <v>39</v>
      </c>
      <c r="G2295">
        <v>8</v>
      </c>
      <c r="H2295" t="s">
        <v>44</v>
      </c>
      <c r="I2295" s="3">
        <f t="shared" si="106"/>
        <v>129.72</v>
      </c>
      <c r="J2295" s="3">
        <v>1037.76</v>
      </c>
      <c r="K2295" t="s">
        <v>51</v>
      </c>
      <c r="L2295" t="s">
        <v>54</v>
      </c>
      <c r="M2295" t="s">
        <v>58</v>
      </c>
      <c r="N2295">
        <v>1.1000000000000001</v>
      </c>
      <c r="O2295" t="s">
        <v>59</v>
      </c>
      <c r="P2295" t="s">
        <v>61</v>
      </c>
      <c r="Q2295" t="str">
        <f t="shared" si="107"/>
        <v>March-June</v>
      </c>
    </row>
    <row r="2296" spans="1:17" x14ac:dyDescent="0.3">
      <c r="A2296">
        <v>2024</v>
      </c>
      <c r="B2296" t="s">
        <v>19</v>
      </c>
      <c r="C2296" t="s">
        <v>23</v>
      </c>
      <c r="D2296" t="s">
        <v>31</v>
      </c>
      <c r="E2296" t="str">
        <f t="shared" si="105"/>
        <v>Foreign</v>
      </c>
      <c r="F2296" t="s">
        <v>39</v>
      </c>
      <c r="G2296">
        <v>2</v>
      </c>
      <c r="H2296" t="s">
        <v>46</v>
      </c>
      <c r="I2296" s="3">
        <f t="shared" si="106"/>
        <v>20.92</v>
      </c>
      <c r="J2296" s="3">
        <v>41.84</v>
      </c>
      <c r="K2296" t="s">
        <v>49</v>
      </c>
      <c r="L2296" t="s">
        <v>55</v>
      </c>
      <c r="M2296" t="s">
        <v>58</v>
      </c>
      <c r="N2296">
        <v>1.3</v>
      </c>
      <c r="O2296" t="s">
        <v>60</v>
      </c>
      <c r="P2296" t="s">
        <v>63</v>
      </c>
      <c r="Q2296" t="str">
        <f t="shared" si="107"/>
        <v>March-June</v>
      </c>
    </row>
    <row r="2297" spans="1:17" x14ac:dyDescent="0.3">
      <c r="A2297">
        <v>2020</v>
      </c>
      <c r="B2297" t="s">
        <v>19</v>
      </c>
      <c r="C2297" t="s">
        <v>26</v>
      </c>
      <c r="D2297" t="s">
        <v>30</v>
      </c>
      <c r="E2297" t="str">
        <f t="shared" si="105"/>
        <v>Foreign</v>
      </c>
      <c r="F2297" t="s">
        <v>41</v>
      </c>
      <c r="G2297">
        <v>11</v>
      </c>
      <c r="H2297" t="s">
        <v>47</v>
      </c>
      <c r="I2297" s="3">
        <f t="shared" si="106"/>
        <v>199.14</v>
      </c>
      <c r="J2297" s="3">
        <v>2190.54</v>
      </c>
      <c r="K2297" t="s">
        <v>48</v>
      </c>
      <c r="L2297" t="s">
        <v>55</v>
      </c>
      <c r="M2297" t="s">
        <v>56</v>
      </c>
      <c r="N2297">
        <v>2.7</v>
      </c>
      <c r="O2297" t="s">
        <v>59</v>
      </c>
      <c r="P2297" t="s">
        <v>61</v>
      </c>
      <c r="Q2297" t="str">
        <f t="shared" si="107"/>
        <v>November-February</v>
      </c>
    </row>
    <row r="2298" spans="1:17" x14ac:dyDescent="0.3">
      <c r="A2298">
        <v>2016</v>
      </c>
      <c r="B2298" t="s">
        <v>21</v>
      </c>
      <c r="C2298" t="s">
        <v>26</v>
      </c>
      <c r="D2298" t="s">
        <v>33</v>
      </c>
      <c r="E2298" t="str">
        <f t="shared" si="105"/>
        <v>Foreign</v>
      </c>
      <c r="F2298" t="s">
        <v>39</v>
      </c>
      <c r="G2298">
        <v>1</v>
      </c>
      <c r="H2298" t="s">
        <v>44</v>
      </c>
      <c r="I2298" s="3">
        <f t="shared" si="106"/>
        <v>263.06</v>
      </c>
      <c r="J2298" s="3">
        <v>263.06</v>
      </c>
      <c r="K2298" t="s">
        <v>51</v>
      </c>
      <c r="L2298" t="s">
        <v>55</v>
      </c>
      <c r="M2298" t="s">
        <v>58</v>
      </c>
      <c r="N2298">
        <v>2.6</v>
      </c>
      <c r="O2298" t="s">
        <v>59</v>
      </c>
      <c r="P2298" t="s">
        <v>61</v>
      </c>
      <c r="Q2298" t="str">
        <f t="shared" si="107"/>
        <v>March-June</v>
      </c>
    </row>
    <row r="2299" spans="1:17" x14ac:dyDescent="0.3">
      <c r="A2299">
        <v>2017</v>
      </c>
      <c r="B2299" t="s">
        <v>21</v>
      </c>
      <c r="C2299" t="s">
        <v>28</v>
      </c>
      <c r="D2299" t="s">
        <v>33</v>
      </c>
      <c r="E2299" t="str">
        <f t="shared" si="105"/>
        <v>Foreign</v>
      </c>
      <c r="F2299" t="s">
        <v>43</v>
      </c>
      <c r="G2299">
        <v>10</v>
      </c>
      <c r="H2299" t="s">
        <v>45</v>
      </c>
      <c r="I2299" s="3">
        <f t="shared" si="106"/>
        <v>293.35000000000002</v>
      </c>
      <c r="J2299" s="3">
        <v>2933.5</v>
      </c>
      <c r="K2299" t="s">
        <v>51</v>
      </c>
      <c r="L2299" t="s">
        <v>54</v>
      </c>
      <c r="M2299" t="s">
        <v>58</v>
      </c>
      <c r="N2299">
        <v>1.7</v>
      </c>
      <c r="O2299" t="s">
        <v>59</v>
      </c>
      <c r="P2299" t="s">
        <v>63</v>
      </c>
      <c r="Q2299" t="str">
        <f t="shared" si="107"/>
        <v>March-June</v>
      </c>
    </row>
    <row r="2300" spans="1:17" x14ac:dyDescent="0.3">
      <c r="A2300">
        <v>2022</v>
      </c>
      <c r="B2300" t="s">
        <v>18</v>
      </c>
      <c r="C2300" t="s">
        <v>25</v>
      </c>
      <c r="D2300" t="s">
        <v>32</v>
      </c>
      <c r="E2300" t="str">
        <f t="shared" si="105"/>
        <v>Foreign</v>
      </c>
      <c r="F2300" t="s">
        <v>41</v>
      </c>
      <c r="G2300">
        <v>2</v>
      </c>
      <c r="H2300" t="s">
        <v>44</v>
      </c>
      <c r="I2300" s="3">
        <f t="shared" si="106"/>
        <v>121.89</v>
      </c>
      <c r="J2300" s="3">
        <v>243.78</v>
      </c>
      <c r="K2300" t="s">
        <v>48</v>
      </c>
      <c r="L2300" t="s">
        <v>55</v>
      </c>
      <c r="M2300" t="s">
        <v>57</v>
      </c>
      <c r="N2300">
        <v>1.2</v>
      </c>
      <c r="O2300" t="s">
        <v>59</v>
      </c>
      <c r="P2300" t="s">
        <v>62</v>
      </c>
      <c r="Q2300" t="str">
        <f t="shared" si="107"/>
        <v>July-October</v>
      </c>
    </row>
    <row r="2301" spans="1:17" x14ac:dyDescent="0.3">
      <c r="A2301">
        <v>2024</v>
      </c>
      <c r="B2301" t="s">
        <v>21</v>
      </c>
      <c r="C2301" t="s">
        <v>22</v>
      </c>
      <c r="D2301" t="s">
        <v>34</v>
      </c>
      <c r="E2301" t="str">
        <f t="shared" si="105"/>
        <v>Foreign</v>
      </c>
      <c r="F2301" t="s">
        <v>40</v>
      </c>
      <c r="G2301">
        <v>2</v>
      </c>
      <c r="H2301" t="s">
        <v>45</v>
      </c>
      <c r="I2301" s="3">
        <f t="shared" si="106"/>
        <v>250.2</v>
      </c>
      <c r="J2301" s="3">
        <v>500.4</v>
      </c>
      <c r="K2301" t="s">
        <v>48</v>
      </c>
      <c r="L2301" t="s">
        <v>52</v>
      </c>
      <c r="M2301" t="s">
        <v>57</v>
      </c>
      <c r="N2301">
        <v>3.8</v>
      </c>
      <c r="O2301" t="s">
        <v>59</v>
      </c>
      <c r="P2301" t="s">
        <v>61</v>
      </c>
      <c r="Q2301" t="str">
        <f t="shared" si="107"/>
        <v>July-October</v>
      </c>
    </row>
    <row r="2302" spans="1:17" x14ac:dyDescent="0.3">
      <c r="A2302">
        <v>2020</v>
      </c>
      <c r="B2302" t="s">
        <v>16</v>
      </c>
      <c r="C2302" t="s">
        <v>23</v>
      </c>
      <c r="D2302" t="s">
        <v>31</v>
      </c>
      <c r="E2302" t="str">
        <f t="shared" si="105"/>
        <v>Foreign</v>
      </c>
      <c r="F2302" t="s">
        <v>42</v>
      </c>
      <c r="G2302">
        <v>7</v>
      </c>
      <c r="H2302" t="s">
        <v>44</v>
      </c>
      <c r="I2302" s="3">
        <f t="shared" si="106"/>
        <v>257.78000000000003</v>
      </c>
      <c r="J2302" s="3">
        <v>1804.46</v>
      </c>
      <c r="K2302" t="s">
        <v>48</v>
      </c>
      <c r="L2302" t="s">
        <v>54</v>
      </c>
      <c r="M2302" t="s">
        <v>58</v>
      </c>
      <c r="N2302">
        <v>1.8</v>
      </c>
      <c r="O2302" t="s">
        <v>59</v>
      </c>
      <c r="P2302" t="s">
        <v>62</v>
      </c>
      <c r="Q2302" t="str">
        <f t="shared" si="107"/>
        <v>March-June</v>
      </c>
    </row>
    <row r="2303" spans="1:17" x14ac:dyDescent="0.3">
      <c r="A2303">
        <v>2017</v>
      </c>
      <c r="B2303" t="s">
        <v>18</v>
      </c>
      <c r="C2303" t="s">
        <v>24</v>
      </c>
      <c r="D2303" t="s">
        <v>33</v>
      </c>
      <c r="E2303" t="str">
        <f t="shared" si="105"/>
        <v>Foreign</v>
      </c>
      <c r="F2303" t="s">
        <v>42</v>
      </c>
      <c r="G2303">
        <v>1</v>
      </c>
      <c r="H2303" t="s">
        <v>45</v>
      </c>
      <c r="I2303" s="3">
        <f t="shared" si="106"/>
        <v>60.44</v>
      </c>
      <c r="J2303" s="3">
        <v>60.44</v>
      </c>
      <c r="K2303" t="s">
        <v>49</v>
      </c>
      <c r="L2303" t="s">
        <v>55</v>
      </c>
      <c r="M2303" t="s">
        <v>57</v>
      </c>
      <c r="N2303">
        <v>4.9000000000000004</v>
      </c>
      <c r="O2303" t="s">
        <v>59</v>
      </c>
      <c r="P2303" t="s">
        <v>61</v>
      </c>
      <c r="Q2303" t="str">
        <f t="shared" si="107"/>
        <v>July-October</v>
      </c>
    </row>
    <row r="2304" spans="1:17" x14ac:dyDescent="0.3">
      <c r="A2304">
        <v>2021</v>
      </c>
      <c r="B2304" t="s">
        <v>19</v>
      </c>
      <c r="C2304" t="s">
        <v>23</v>
      </c>
      <c r="D2304" t="s">
        <v>32</v>
      </c>
      <c r="E2304" t="str">
        <f t="shared" si="105"/>
        <v>Foreign</v>
      </c>
      <c r="F2304" t="s">
        <v>43</v>
      </c>
      <c r="G2304">
        <v>3</v>
      </c>
      <c r="H2304" t="s">
        <v>47</v>
      </c>
      <c r="I2304" s="3">
        <f t="shared" si="106"/>
        <v>196.82000000000002</v>
      </c>
      <c r="J2304" s="3">
        <v>590.46</v>
      </c>
      <c r="K2304" t="s">
        <v>51</v>
      </c>
      <c r="L2304" t="s">
        <v>52</v>
      </c>
      <c r="M2304" t="s">
        <v>57</v>
      </c>
      <c r="N2304">
        <v>1.4</v>
      </c>
      <c r="O2304" t="s">
        <v>59</v>
      </c>
      <c r="P2304" t="s">
        <v>62</v>
      </c>
      <c r="Q2304" t="str">
        <f t="shared" si="107"/>
        <v>July-October</v>
      </c>
    </row>
    <row r="2305" spans="1:17" x14ac:dyDescent="0.3">
      <c r="A2305">
        <v>2018</v>
      </c>
      <c r="B2305" t="s">
        <v>17</v>
      </c>
      <c r="C2305" t="s">
        <v>25</v>
      </c>
      <c r="D2305" t="s">
        <v>36</v>
      </c>
      <c r="E2305" t="str">
        <f t="shared" si="105"/>
        <v>Foreign</v>
      </c>
      <c r="F2305" t="s">
        <v>42</v>
      </c>
      <c r="G2305">
        <v>5</v>
      </c>
      <c r="H2305" t="s">
        <v>44</v>
      </c>
      <c r="I2305" s="3">
        <f t="shared" si="106"/>
        <v>68.47999999999999</v>
      </c>
      <c r="J2305" s="3">
        <v>342.4</v>
      </c>
      <c r="K2305" t="s">
        <v>50</v>
      </c>
      <c r="L2305" t="s">
        <v>54</v>
      </c>
      <c r="M2305" t="s">
        <v>56</v>
      </c>
      <c r="N2305">
        <v>2.5</v>
      </c>
      <c r="O2305" t="s">
        <v>60</v>
      </c>
      <c r="P2305" t="s">
        <v>62</v>
      </c>
      <c r="Q2305" t="str">
        <f t="shared" si="107"/>
        <v>November-February</v>
      </c>
    </row>
    <row r="2306" spans="1:17" x14ac:dyDescent="0.3">
      <c r="A2306">
        <v>2023</v>
      </c>
      <c r="B2306" t="s">
        <v>21</v>
      </c>
      <c r="C2306" t="s">
        <v>26</v>
      </c>
      <c r="D2306" t="s">
        <v>29</v>
      </c>
      <c r="E2306" t="str">
        <f t="shared" si="105"/>
        <v>Domestic</v>
      </c>
      <c r="F2306" t="s">
        <v>42</v>
      </c>
      <c r="G2306">
        <v>12</v>
      </c>
      <c r="H2306" t="s">
        <v>46</v>
      </c>
      <c r="I2306" s="3">
        <f t="shared" si="106"/>
        <v>145.06</v>
      </c>
      <c r="J2306" s="3">
        <v>1740.72</v>
      </c>
      <c r="K2306" t="s">
        <v>48</v>
      </c>
      <c r="L2306" t="s">
        <v>52</v>
      </c>
      <c r="M2306" t="s">
        <v>58</v>
      </c>
      <c r="N2306">
        <v>2.9</v>
      </c>
      <c r="O2306" t="s">
        <v>59</v>
      </c>
      <c r="P2306" t="s">
        <v>61</v>
      </c>
      <c r="Q2306" t="str">
        <f t="shared" si="107"/>
        <v>March-June</v>
      </c>
    </row>
    <row r="2307" spans="1:17" x14ac:dyDescent="0.3">
      <c r="A2307">
        <v>2019</v>
      </c>
      <c r="B2307" t="s">
        <v>17</v>
      </c>
      <c r="C2307" t="s">
        <v>24</v>
      </c>
      <c r="D2307" t="s">
        <v>36</v>
      </c>
      <c r="E2307" t="str">
        <f t="shared" ref="E2307:E2370" si="108">IF(D2307="India","Domestic","Foreign")</f>
        <v>Foreign</v>
      </c>
      <c r="F2307" t="s">
        <v>42</v>
      </c>
      <c r="G2307">
        <v>7</v>
      </c>
      <c r="H2307" t="s">
        <v>44</v>
      </c>
      <c r="I2307" s="3">
        <f t="shared" ref="I2307:I2370" si="109">J2307/G2307</f>
        <v>266.19</v>
      </c>
      <c r="J2307" s="3">
        <v>1863.33</v>
      </c>
      <c r="K2307" t="s">
        <v>49</v>
      </c>
      <c r="L2307" t="s">
        <v>55</v>
      </c>
      <c r="M2307" t="s">
        <v>58</v>
      </c>
      <c r="N2307">
        <v>1.9</v>
      </c>
      <c r="O2307" t="s">
        <v>60</v>
      </c>
      <c r="P2307" t="s">
        <v>61</v>
      </c>
      <c r="Q2307" t="str">
        <f t="shared" ref="Q2307:Q2370" si="110">IF(M2307="Summer","March-June",IF(M2307="Monsoon","July-October","November-February"))</f>
        <v>March-June</v>
      </c>
    </row>
    <row r="2308" spans="1:17" x14ac:dyDescent="0.3">
      <c r="A2308">
        <v>2017</v>
      </c>
      <c r="B2308" t="s">
        <v>21</v>
      </c>
      <c r="C2308" t="s">
        <v>26</v>
      </c>
      <c r="D2308" t="s">
        <v>30</v>
      </c>
      <c r="E2308" t="str">
        <f t="shared" si="108"/>
        <v>Foreign</v>
      </c>
      <c r="F2308" t="s">
        <v>40</v>
      </c>
      <c r="G2308">
        <v>14</v>
      </c>
      <c r="H2308" t="s">
        <v>45</v>
      </c>
      <c r="I2308" s="3">
        <f t="shared" si="109"/>
        <v>241.04999999999998</v>
      </c>
      <c r="J2308" s="3">
        <v>3374.7</v>
      </c>
      <c r="K2308" t="s">
        <v>49</v>
      </c>
      <c r="L2308" t="s">
        <v>53</v>
      </c>
      <c r="M2308" t="s">
        <v>56</v>
      </c>
      <c r="N2308">
        <v>3</v>
      </c>
      <c r="O2308" t="s">
        <v>59</v>
      </c>
      <c r="P2308" t="s">
        <v>61</v>
      </c>
      <c r="Q2308" t="str">
        <f t="shared" si="110"/>
        <v>November-February</v>
      </c>
    </row>
    <row r="2309" spans="1:17" x14ac:dyDescent="0.3">
      <c r="A2309">
        <v>2016</v>
      </c>
      <c r="B2309" t="s">
        <v>21</v>
      </c>
      <c r="C2309" t="s">
        <v>23</v>
      </c>
      <c r="D2309" t="s">
        <v>33</v>
      </c>
      <c r="E2309" t="str">
        <f t="shared" si="108"/>
        <v>Foreign</v>
      </c>
      <c r="F2309" t="s">
        <v>42</v>
      </c>
      <c r="G2309">
        <v>6</v>
      </c>
      <c r="H2309" t="s">
        <v>44</v>
      </c>
      <c r="I2309" s="3">
        <f t="shared" si="109"/>
        <v>179.70000000000002</v>
      </c>
      <c r="J2309" s="3">
        <v>1078.2</v>
      </c>
      <c r="K2309" t="s">
        <v>48</v>
      </c>
      <c r="L2309" t="s">
        <v>55</v>
      </c>
      <c r="M2309" t="s">
        <v>56</v>
      </c>
      <c r="N2309">
        <v>1.5</v>
      </c>
      <c r="O2309" t="s">
        <v>59</v>
      </c>
      <c r="P2309" t="s">
        <v>61</v>
      </c>
      <c r="Q2309" t="str">
        <f t="shared" si="110"/>
        <v>November-February</v>
      </c>
    </row>
    <row r="2310" spans="1:17" x14ac:dyDescent="0.3">
      <c r="A2310">
        <v>2025</v>
      </c>
      <c r="B2310" t="s">
        <v>17</v>
      </c>
      <c r="C2310" t="s">
        <v>22</v>
      </c>
      <c r="D2310" t="s">
        <v>33</v>
      </c>
      <c r="E2310" t="str">
        <f t="shared" si="108"/>
        <v>Foreign</v>
      </c>
      <c r="F2310" t="s">
        <v>39</v>
      </c>
      <c r="G2310">
        <v>8</v>
      </c>
      <c r="H2310" t="s">
        <v>46</v>
      </c>
      <c r="I2310" s="3">
        <f t="shared" si="109"/>
        <v>246.44</v>
      </c>
      <c r="J2310" s="3">
        <v>1971.52</v>
      </c>
      <c r="K2310" t="s">
        <v>48</v>
      </c>
      <c r="L2310" t="s">
        <v>52</v>
      </c>
      <c r="M2310" t="s">
        <v>56</v>
      </c>
      <c r="N2310">
        <v>1</v>
      </c>
      <c r="O2310" t="s">
        <v>60</v>
      </c>
      <c r="P2310" t="s">
        <v>62</v>
      </c>
      <c r="Q2310" t="str">
        <f t="shared" si="110"/>
        <v>November-February</v>
      </c>
    </row>
    <row r="2311" spans="1:17" x14ac:dyDescent="0.3">
      <c r="A2311">
        <v>2016</v>
      </c>
      <c r="B2311" t="s">
        <v>15</v>
      </c>
      <c r="C2311" t="s">
        <v>24</v>
      </c>
      <c r="D2311" t="s">
        <v>35</v>
      </c>
      <c r="E2311" t="str">
        <f t="shared" si="108"/>
        <v>Foreign</v>
      </c>
      <c r="F2311" t="s">
        <v>43</v>
      </c>
      <c r="G2311">
        <v>1</v>
      </c>
      <c r="H2311" t="s">
        <v>47</v>
      </c>
      <c r="I2311" s="3">
        <f t="shared" si="109"/>
        <v>62.79</v>
      </c>
      <c r="J2311" s="3">
        <v>62.79</v>
      </c>
      <c r="K2311" t="s">
        <v>48</v>
      </c>
      <c r="L2311" t="s">
        <v>53</v>
      </c>
      <c r="M2311" t="s">
        <v>57</v>
      </c>
      <c r="N2311">
        <v>3.8</v>
      </c>
      <c r="O2311" t="s">
        <v>59</v>
      </c>
      <c r="P2311" t="s">
        <v>63</v>
      </c>
      <c r="Q2311" t="str">
        <f t="shared" si="110"/>
        <v>July-October</v>
      </c>
    </row>
    <row r="2312" spans="1:17" x14ac:dyDescent="0.3">
      <c r="A2312">
        <v>2017</v>
      </c>
      <c r="B2312" t="s">
        <v>15</v>
      </c>
      <c r="C2312" t="s">
        <v>25</v>
      </c>
      <c r="D2312" t="s">
        <v>33</v>
      </c>
      <c r="E2312" t="str">
        <f t="shared" si="108"/>
        <v>Foreign</v>
      </c>
      <c r="F2312" t="s">
        <v>43</v>
      </c>
      <c r="G2312">
        <v>7</v>
      </c>
      <c r="H2312" t="s">
        <v>44</v>
      </c>
      <c r="I2312" s="3">
        <f t="shared" si="109"/>
        <v>74.58</v>
      </c>
      <c r="J2312" s="3">
        <v>522.05999999999995</v>
      </c>
      <c r="K2312" t="s">
        <v>48</v>
      </c>
      <c r="L2312" t="s">
        <v>53</v>
      </c>
      <c r="M2312" t="s">
        <v>56</v>
      </c>
      <c r="N2312">
        <v>4.3</v>
      </c>
      <c r="O2312" t="s">
        <v>59</v>
      </c>
      <c r="P2312" t="s">
        <v>61</v>
      </c>
      <c r="Q2312" t="str">
        <f t="shared" si="110"/>
        <v>November-February</v>
      </c>
    </row>
    <row r="2313" spans="1:17" x14ac:dyDescent="0.3">
      <c r="A2313">
        <v>2016</v>
      </c>
      <c r="B2313" t="s">
        <v>15</v>
      </c>
      <c r="C2313" t="s">
        <v>27</v>
      </c>
      <c r="D2313" t="s">
        <v>34</v>
      </c>
      <c r="E2313" t="str">
        <f t="shared" si="108"/>
        <v>Foreign</v>
      </c>
      <c r="F2313" t="s">
        <v>43</v>
      </c>
      <c r="G2313">
        <v>9</v>
      </c>
      <c r="H2313" t="s">
        <v>47</v>
      </c>
      <c r="I2313" s="3">
        <f t="shared" si="109"/>
        <v>78.48</v>
      </c>
      <c r="J2313" s="3">
        <v>706.32</v>
      </c>
      <c r="K2313" t="s">
        <v>49</v>
      </c>
      <c r="L2313" t="s">
        <v>54</v>
      </c>
      <c r="M2313" t="s">
        <v>56</v>
      </c>
      <c r="N2313">
        <v>3.3</v>
      </c>
      <c r="O2313" t="s">
        <v>59</v>
      </c>
      <c r="P2313" t="s">
        <v>61</v>
      </c>
      <c r="Q2313" t="str">
        <f t="shared" si="110"/>
        <v>November-February</v>
      </c>
    </row>
    <row r="2314" spans="1:17" x14ac:dyDescent="0.3">
      <c r="A2314">
        <v>2018</v>
      </c>
      <c r="B2314" t="s">
        <v>16</v>
      </c>
      <c r="C2314" t="s">
        <v>22</v>
      </c>
      <c r="D2314" t="s">
        <v>30</v>
      </c>
      <c r="E2314" t="str">
        <f t="shared" si="108"/>
        <v>Foreign</v>
      </c>
      <c r="F2314" t="s">
        <v>40</v>
      </c>
      <c r="G2314">
        <v>7</v>
      </c>
      <c r="H2314" t="s">
        <v>47</v>
      </c>
      <c r="I2314" s="3">
        <f t="shared" si="109"/>
        <v>237.28</v>
      </c>
      <c r="J2314" s="3">
        <v>1660.96</v>
      </c>
      <c r="K2314" t="s">
        <v>48</v>
      </c>
      <c r="L2314" t="s">
        <v>53</v>
      </c>
      <c r="M2314" t="s">
        <v>56</v>
      </c>
      <c r="N2314">
        <v>1.9</v>
      </c>
      <c r="O2314" t="s">
        <v>60</v>
      </c>
      <c r="P2314" t="s">
        <v>63</v>
      </c>
      <c r="Q2314" t="str">
        <f t="shared" si="110"/>
        <v>November-February</v>
      </c>
    </row>
    <row r="2315" spans="1:17" x14ac:dyDescent="0.3">
      <c r="A2315">
        <v>2016</v>
      </c>
      <c r="B2315" t="s">
        <v>15</v>
      </c>
      <c r="C2315" t="s">
        <v>25</v>
      </c>
      <c r="D2315" t="s">
        <v>31</v>
      </c>
      <c r="E2315" t="str">
        <f t="shared" si="108"/>
        <v>Foreign</v>
      </c>
      <c r="F2315" t="s">
        <v>40</v>
      </c>
      <c r="G2315">
        <v>6</v>
      </c>
      <c r="H2315" t="s">
        <v>47</v>
      </c>
      <c r="I2315" s="3">
        <f t="shared" si="109"/>
        <v>269.46999999999997</v>
      </c>
      <c r="J2315" s="3">
        <v>1616.82</v>
      </c>
      <c r="K2315" t="s">
        <v>51</v>
      </c>
      <c r="L2315" t="s">
        <v>54</v>
      </c>
      <c r="M2315" t="s">
        <v>56</v>
      </c>
      <c r="N2315">
        <v>2.6</v>
      </c>
      <c r="O2315" t="s">
        <v>60</v>
      </c>
      <c r="P2315" t="s">
        <v>61</v>
      </c>
      <c r="Q2315" t="str">
        <f t="shared" si="110"/>
        <v>November-February</v>
      </c>
    </row>
    <row r="2316" spans="1:17" x14ac:dyDescent="0.3">
      <c r="A2316">
        <v>2024</v>
      </c>
      <c r="B2316" t="s">
        <v>21</v>
      </c>
      <c r="C2316" t="s">
        <v>24</v>
      </c>
      <c r="D2316" t="s">
        <v>33</v>
      </c>
      <c r="E2316" t="str">
        <f t="shared" si="108"/>
        <v>Foreign</v>
      </c>
      <c r="F2316" t="s">
        <v>42</v>
      </c>
      <c r="G2316">
        <v>9</v>
      </c>
      <c r="H2316" t="s">
        <v>45</v>
      </c>
      <c r="I2316" s="3">
        <f t="shared" si="109"/>
        <v>177.59</v>
      </c>
      <c r="J2316" s="3">
        <v>1598.31</v>
      </c>
      <c r="K2316" t="s">
        <v>51</v>
      </c>
      <c r="L2316" t="s">
        <v>53</v>
      </c>
      <c r="M2316" t="s">
        <v>57</v>
      </c>
      <c r="N2316">
        <v>3.5</v>
      </c>
      <c r="O2316" t="s">
        <v>59</v>
      </c>
      <c r="P2316" t="s">
        <v>61</v>
      </c>
      <c r="Q2316" t="str">
        <f t="shared" si="110"/>
        <v>July-October</v>
      </c>
    </row>
    <row r="2317" spans="1:17" x14ac:dyDescent="0.3">
      <c r="A2317">
        <v>2023</v>
      </c>
      <c r="B2317" t="s">
        <v>19</v>
      </c>
      <c r="C2317" t="s">
        <v>26</v>
      </c>
      <c r="D2317" t="s">
        <v>29</v>
      </c>
      <c r="E2317" t="str">
        <f t="shared" si="108"/>
        <v>Domestic</v>
      </c>
      <c r="F2317" t="s">
        <v>39</v>
      </c>
      <c r="G2317">
        <v>13</v>
      </c>
      <c r="H2317" t="s">
        <v>44</v>
      </c>
      <c r="I2317" s="3">
        <f t="shared" si="109"/>
        <v>288.22999999999996</v>
      </c>
      <c r="J2317" s="3">
        <v>3746.99</v>
      </c>
      <c r="K2317" t="s">
        <v>48</v>
      </c>
      <c r="L2317" t="s">
        <v>53</v>
      </c>
      <c r="M2317" t="s">
        <v>58</v>
      </c>
      <c r="N2317">
        <v>1.1000000000000001</v>
      </c>
      <c r="O2317" t="s">
        <v>59</v>
      </c>
      <c r="P2317" t="s">
        <v>61</v>
      </c>
      <c r="Q2317" t="str">
        <f t="shared" si="110"/>
        <v>March-June</v>
      </c>
    </row>
    <row r="2318" spans="1:17" x14ac:dyDescent="0.3">
      <c r="A2318">
        <v>2016</v>
      </c>
      <c r="B2318" t="s">
        <v>20</v>
      </c>
      <c r="C2318" t="s">
        <v>25</v>
      </c>
      <c r="D2318" t="s">
        <v>34</v>
      </c>
      <c r="E2318" t="str">
        <f t="shared" si="108"/>
        <v>Foreign</v>
      </c>
      <c r="F2318" t="s">
        <v>42</v>
      </c>
      <c r="G2318">
        <v>4</v>
      </c>
      <c r="H2318" t="s">
        <v>44</v>
      </c>
      <c r="I2318" s="3">
        <f t="shared" si="109"/>
        <v>223.85</v>
      </c>
      <c r="J2318" s="3">
        <v>895.4</v>
      </c>
      <c r="K2318" t="s">
        <v>48</v>
      </c>
      <c r="L2318" t="s">
        <v>54</v>
      </c>
      <c r="M2318" t="s">
        <v>56</v>
      </c>
      <c r="N2318">
        <v>1.4</v>
      </c>
      <c r="O2318" t="s">
        <v>59</v>
      </c>
      <c r="P2318" t="s">
        <v>62</v>
      </c>
      <c r="Q2318" t="str">
        <f t="shared" si="110"/>
        <v>November-February</v>
      </c>
    </row>
    <row r="2319" spans="1:17" x14ac:dyDescent="0.3">
      <c r="A2319">
        <v>2023</v>
      </c>
      <c r="B2319" t="s">
        <v>17</v>
      </c>
      <c r="C2319" t="s">
        <v>26</v>
      </c>
      <c r="D2319" t="s">
        <v>33</v>
      </c>
      <c r="E2319" t="str">
        <f t="shared" si="108"/>
        <v>Foreign</v>
      </c>
      <c r="F2319" t="s">
        <v>43</v>
      </c>
      <c r="G2319">
        <v>12</v>
      </c>
      <c r="H2319" t="s">
        <v>46</v>
      </c>
      <c r="I2319" s="3">
        <f t="shared" si="109"/>
        <v>177.83</v>
      </c>
      <c r="J2319" s="3">
        <v>2133.96</v>
      </c>
      <c r="K2319" t="s">
        <v>49</v>
      </c>
      <c r="L2319" t="s">
        <v>52</v>
      </c>
      <c r="M2319" t="s">
        <v>56</v>
      </c>
      <c r="N2319">
        <v>4.8</v>
      </c>
      <c r="O2319" t="s">
        <v>60</v>
      </c>
      <c r="P2319" t="s">
        <v>62</v>
      </c>
      <c r="Q2319" t="str">
        <f t="shared" si="110"/>
        <v>November-February</v>
      </c>
    </row>
    <row r="2320" spans="1:17" x14ac:dyDescent="0.3">
      <c r="A2320">
        <v>2020</v>
      </c>
      <c r="B2320" t="s">
        <v>19</v>
      </c>
      <c r="C2320" t="s">
        <v>22</v>
      </c>
      <c r="D2320" t="s">
        <v>32</v>
      </c>
      <c r="E2320" t="str">
        <f t="shared" si="108"/>
        <v>Foreign</v>
      </c>
      <c r="F2320" t="s">
        <v>39</v>
      </c>
      <c r="G2320">
        <v>10</v>
      </c>
      <c r="H2320" t="s">
        <v>47</v>
      </c>
      <c r="I2320" s="3">
        <f t="shared" si="109"/>
        <v>191.25</v>
      </c>
      <c r="J2320" s="3">
        <v>1912.5</v>
      </c>
      <c r="K2320" t="s">
        <v>51</v>
      </c>
      <c r="L2320" t="s">
        <v>54</v>
      </c>
      <c r="M2320" t="s">
        <v>58</v>
      </c>
      <c r="N2320">
        <v>3.7</v>
      </c>
      <c r="O2320" t="s">
        <v>60</v>
      </c>
      <c r="P2320" t="s">
        <v>63</v>
      </c>
      <c r="Q2320" t="str">
        <f t="shared" si="110"/>
        <v>March-June</v>
      </c>
    </row>
    <row r="2321" spans="1:17" x14ac:dyDescent="0.3">
      <c r="A2321">
        <v>2015</v>
      </c>
      <c r="B2321" t="s">
        <v>20</v>
      </c>
      <c r="C2321" t="s">
        <v>22</v>
      </c>
      <c r="D2321" t="s">
        <v>34</v>
      </c>
      <c r="E2321" t="str">
        <f t="shared" si="108"/>
        <v>Foreign</v>
      </c>
      <c r="F2321" t="s">
        <v>43</v>
      </c>
      <c r="G2321">
        <v>6</v>
      </c>
      <c r="H2321" t="s">
        <v>45</v>
      </c>
      <c r="I2321" s="3">
        <f t="shared" si="109"/>
        <v>257.87</v>
      </c>
      <c r="J2321" s="3">
        <v>1547.22</v>
      </c>
      <c r="K2321" t="s">
        <v>51</v>
      </c>
      <c r="L2321" t="s">
        <v>53</v>
      </c>
      <c r="M2321" t="s">
        <v>58</v>
      </c>
      <c r="N2321">
        <v>3.8</v>
      </c>
      <c r="O2321" t="s">
        <v>59</v>
      </c>
      <c r="P2321" t="s">
        <v>63</v>
      </c>
      <c r="Q2321" t="str">
        <f t="shared" si="110"/>
        <v>March-June</v>
      </c>
    </row>
    <row r="2322" spans="1:17" x14ac:dyDescent="0.3">
      <c r="A2322">
        <v>2018</v>
      </c>
      <c r="B2322" t="s">
        <v>19</v>
      </c>
      <c r="C2322" t="s">
        <v>25</v>
      </c>
      <c r="D2322" t="s">
        <v>32</v>
      </c>
      <c r="E2322" t="str">
        <f t="shared" si="108"/>
        <v>Foreign</v>
      </c>
      <c r="F2322" t="s">
        <v>39</v>
      </c>
      <c r="G2322">
        <v>6</v>
      </c>
      <c r="H2322" t="s">
        <v>45</v>
      </c>
      <c r="I2322" s="3">
        <f t="shared" si="109"/>
        <v>45.25</v>
      </c>
      <c r="J2322" s="3">
        <v>271.5</v>
      </c>
      <c r="K2322" t="s">
        <v>49</v>
      </c>
      <c r="L2322" t="s">
        <v>55</v>
      </c>
      <c r="M2322" t="s">
        <v>56</v>
      </c>
      <c r="N2322">
        <v>1.4</v>
      </c>
      <c r="O2322" t="s">
        <v>59</v>
      </c>
      <c r="P2322" t="s">
        <v>63</v>
      </c>
      <c r="Q2322" t="str">
        <f t="shared" si="110"/>
        <v>November-February</v>
      </c>
    </row>
    <row r="2323" spans="1:17" x14ac:dyDescent="0.3">
      <c r="A2323">
        <v>2015</v>
      </c>
      <c r="B2323" t="s">
        <v>16</v>
      </c>
      <c r="C2323" t="s">
        <v>26</v>
      </c>
      <c r="D2323" t="s">
        <v>30</v>
      </c>
      <c r="E2323" t="str">
        <f t="shared" si="108"/>
        <v>Foreign</v>
      </c>
      <c r="F2323" t="s">
        <v>41</v>
      </c>
      <c r="G2323">
        <v>14</v>
      </c>
      <c r="H2323" t="s">
        <v>46</v>
      </c>
      <c r="I2323" s="3">
        <f t="shared" si="109"/>
        <v>67.040000000000006</v>
      </c>
      <c r="J2323" s="3">
        <v>938.56000000000006</v>
      </c>
      <c r="K2323" t="s">
        <v>48</v>
      </c>
      <c r="L2323" t="s">
        <v>54</v>
      </c>
      <c r="M2323" t="s">
        <v>56</v>
      </c>
      <c r="N2323">
        <v>1.9</v>
      </c>
      <c r="O2323" t="s">
        <v>59</v>
      </c>
      <c r="P2323" t="s">
        <v>62</v>
      </c>
      <c r="Q2323" t="str">
        <f t="shared" si="110"/>
        <v>November-February</v>
      </c>
    </row>
    <row r="2324" spans="1:17" x14ac:dyDescent="0.3">
      <c r="A2324">
        <v>2020</v>
      </c>
      <c r="B2324" t="s">
        <v>20</v>
      </c>
      <c r="C2324" t="s">
        <v>24</v>
      </c>
      <c r="D2324" t="s">
        <v>29</v>
      </c>
      <c r="E2324" t="str">
        <f t="shared" si="108"/>
        <v>Domestic</v>
      </c>
      <c r="F2324" t="s">
        <v>40</v>
      </c>
      <c r="G2324">
        <v>10</v>
      </c>
      <c r="H2324" t="s">
        <v>44</v>
      </c>
      <c r="I2324" s="3">
        <f t="shared" si="109"/>
        <v>94.56</v>
      </c>
      <c r="J2324" s="3">
        <v>945.6</v>
      </c>
      <c r="K2324" t="s">
        <v>50</v>
      </c>
      <c r="L2324" t="s">
        <v>54</v>
      </c>
      <c r="M2324" t="s">
        <v>58</v>
      </c>
      <c r="N2324">
        <v>2.6</v>
      </c>
      <c r="O2324" t="s">
        <v>60</v>
      </c>
      <c r="P2324" t="s">
        <v>61</v>
      </c>
      <c r="Q2324" t="str">
        <f t="shared" si="110"/>
        <v>March-June</v>
      </c>
    </row>
    <row r="2325" spans="1:17" x14ac:dyDescent="0.3">
      <c r="A2325">
        <v>2018</v>
      </c>
      <c r="B2325" t="s">
        <v>18</v>
      </c>
      <c r="C2325" t="s">
        <v>25</v>
      </c>
      <c r="D2325" t="s">
        <v>33</v>
      </c>
      <c r="E2325" t="str">
        <f t="shared" si="108"/>
        <v>Foreign</v>
      </c>
      <c r="F2325" t="s">
        <v>40</v>
      </c>
      <c r="G2325">
        <v>14</v>
      </c>
      <c r="H2325" t="s">
        <v>44</v>
      </c>
      <c r="I2325" s="3">
        <f t="shared" si="109"/>
        <v>270.54000000000002</v>
      </c>
      <c r="J2325" s="3">
        <v>3787.56</v>
      </c>
      <c r="K2325" t="s">
        <v>49</v>
      </c>
      <c r="L2325" t="s">
        <v>53</v>
      </c>
      <c r="M2325" t="s">
        <v>56</v>
      </c>
      <c r="N2325">
        <v>1.8</v>
      </c>
      <c r="O2325" t="s">
        <v>59</v>
      </c>
      <c r="P2325" t="s">
        <v>62</v>
      </c>
      <c r="Q2325" t="str">
        <f t="shared" si="110"/>
        <v>November-February</v>
      </c>
    </row>
    <row r="2326" spans="1:17" x14ac:dyDescent="0.3">
      <c r="A2326">
        <v>2017</v>
      </c>
      <c r="B2326" t="s">
        <v>15</v>
      </c>
      <c r="C2326" t="s">
        <v>27</v>
      </c>
      <c r="D2326" t="s">
        <v>35</v>
      </c>
      <c r="E2326" t="str">
        <f t="shared" si="108"/>
        <v>Foreign</v>
      </c>
      <c r="F2326" t="s">
        <v>43</v>
      </c>
      <c r="G2326">
        <v>3</v>
      </c>
      <c r="H2326" t="s">
        <v>45</v>
      </c>
      <c r="I2326" s="3">
        <f t="shared" si="109"/>
        <v>284.58</v>
      </c>
      <c r="J2326" s="3">
        <v>853.74</v>
      </c>
      <c r="K2326" t="s">
        <v>49</v>
      </c>
      <c r="L2326" t="s">
        <v>53</v>
      </c>
      <c r="M2326" t="s">
        <v>57</v>
      </c>
      <c r="N2326">
        <v>4.2</v>
      </c>
      <c r="O2326" t="s">
        <v>60</v>
      </c>
      <c r="P2326" t="s">
        <v>61</v>
      </c>
      <c r="Q2326" t="str">
        <f t="shared" si="110"/>
        <v>July-October</v>
      </c>
    </row>
    <row r="2327" spans="1:17" x14ac:dyDescent="0.3">
      <c r="A2327">
        <v>2017</v>
      </c>
      <c r="B2327" t="s">
        <v>16</v>
      </c>
      <c r="C2327" t="s">
        <v>23</v>
      </c>
      <c r="D2327" t="s">
        <v>36</v>
      </c>
      <c r="E2327" t="str">
        <f t="shared" si="108"/>
        <v>Foreign</v>
      </c>
      <c r="F2327" t="s">
        <v>43</v>
      </c>
      <c r="G2327">
        <v>7</v>
      </c>
      <c r="H2327" t="s">
        <v>45</v>
      </c>
      <c r="I2327" s="3">
        <f t="shared" si="109"/>
        <v>119.73</v>
      </c>
      <c r="J2327" s="3">
        <v>838.11</v>
      </c>
      <c r="K2327" t="s">
        <v>50</v>
      </c>
      <c r="L2327" t="s">
        <v>55</v>
      </c>
      <c r="M2327" t="s">
        <v>56</v>
      </c>
      <c r="N2327">
        <v>3.4</v>
      </c>
      <c r="O2327" t="s">
        <v>60</v>
      </c>
      <c r="P2327" t="s">
        <v>61</v>
      </c>
      <c r="Q2327" t="str">
        <f t="shared" si="110"/>
        <v>November-February</v>
      </c>
    </row>
    <row r="2328" spans="1:17" x14ac:dyDescent="0.3">
      <c r="A2328">
        <v>2023</v>
      </c>
      <c r="B2328" t="s">
        <v>19</v>
      </c>
      <c r="C2328" t="s">
        <v>28</v>
      </c>
      <c r="D2328" t="s">
        <v>34</v>
      </c>
      <c r="E2328" t="str">
        <f t="shared" si="108"/>
        <v>Foreign</v>
      </c>
      <c r="F2328" t="s">
        <v>41</v>
      </c>
      <c r="G2328">
        <v>1</v>
      </c>
      <c r="H2328" t="s">
        <v>46</v>
      </c>
      <c r="I2328" s="3">
        <f t="shared" si="109"/>
        <v>278.68</v>
      </c>
      <c r="J2328" s="3">
        <v>278.68</v>
      </c>
      <c r="K2328" t="s">
        <v>51</v>
      </c>
      <c r="L2328" t="s">
        <v>53</v>
      </c>
      <c r="M2328" t="s">
        <v>56</v>
      </c>
      <c r="N2328">
        <v>1.8</v>
      </c>
      <c r="O2328" t="s">
        <v>59</v>
      </c>
      <c r="P2328" t="s">
        <v>62</v>
      </c>
      <c r="Q2328" t="str">
        <f t="shared" si="110"/>
        <v>November-February</v>
      </c>
    </row>
    <row r="2329" spans="1:17" x14ac:dyDescent="0.3">
      <c r="A2329">
        <v>2020</v>
      </c>
      <c r="B2329" t="s">
        <v>21</v>
      </c>
      <c r="C2329" t="s">
        <v>22</v>
      </c>
      <c r="D2329" t="s">
        <v>35</v>
      </c>
      <c r="E2329" t="str">
        <f t="shared" si="108"/>
        <v>Foreign</v>
      </c>
      <c r="F2329" t="s">
        <v>42</v>
      </c>
      <c r="G2329">
        <v>11</v>
      </c>
      <c r="H2329" t="s">
        <v>45</v>
      </c>
      <c r="I2329" s="3">
        <f t="shared" si="109"/>
        <v>173.12</v>
      </c>
      <c r="J2329" s="3">
        <v>1904.32</v>
      </c>
      <c r="K2329" t="s">
        <v>49</v>
      </c>
      <c r="L2329" t="s">
        <v>54</v>
      </c>
      <c r="M2329" t="s">
        <v>57</v>
      </c>
      <c r="N2329">
        <v>4.0999999999999996</v>
      </c>
      <c r="O2329" t="s">
        <v>59</v>
      </c>
      <c r="P2329" t="s">
        <v>61</v>
      </c>
      <c r="Q2329" t="str">
        <f t="shared" si="110"/>
        <v>July-October</v>
      </c>
    </row>
    <row r="2330" spans="1:17" x14ac:dyDescent="0.3">
      <c r="A2330">
        <v>2023</v>
      </c>
      <c r="B2330" t="s">
        <v>15</v>
      </c>
      <c r="C2330" t="s">
        <v>26</v>
      </c>
      <c r="D2330" t="s">
        <v>35</v>
      </c>
      <c r="E2330" t="str">
        <f t="shared" si="108"/>
        <v>Foreign</v>
      </c>
      <c r="F2330" t="s">
        <v>39</v>
      </c>
      <c r="G2330">
        <v>8</v>
      </c>
      <c r="H2330" t="s">
        <v>45</v>
      </c>
      <c r="I2330" s="3">
        <f t="shared" si="109"/>
        <v>152.52000000000001</v>
      </c>
      <c r="J2330" s="3">
        <v>1220.1600000000001</v>
      </c>
      <c r="K2330" t="s">
        <v>51</v>
      </c>
      <c r="L2330" t="s">
        <v>54</v>
      </c>
      <c r="M2330" t="s">
        <v>58</v>
      </c>
      <c r="N2330">
        <v>3.2</v>
      </c>
      <c r="O2330" t="s">
        <v>59</v>
      </c>
      <c r="P2330" t="s">
        <v>62</v>
      </c>
      <c r="Q2330" t="str">
        <f t="shared" si="110"/>
        <v>March-June</v>
      </c>
    </row>
    <row r="2331" spans="1:17" x14ac:dyDescent="0.3">
      <c r="A2331">
        <v>2019</v>
      </c>
      <c r="B2331" t="s">
        <v>15</v>
      </c>
      <c r="C2331" t="s">
        <v>24</v>
      </c>
      <c r="D2331" t="s">
        <v>36</v>
      </c>
      <c r="E2331" t="str">
        <f t="shared" si="108"/>
        <v>Foreign</v>
      </c>
      <c r="F2331" t="s">
        <v>41</v>
      </c>
      <c r="G2331">
        <v>8</v>
      </c>
      <c r="H2331" t="s">
        <v>46</v>
      </c>
      <c r="I2331" s="3">
        <f t="shared" si="109"/>
        <v>253.17</v>
      </c>
      <c r="J2331" s="3">
        <v>2025.36</v>
      </c>
      <c r="K2331" t="s">
        <v>51</v>
      </c>
      <c r="L2331" t="s">
        <v>54</v>
      </c>
      <c r="M2331" t="s">
        <v>58</v>
      </c>
      <c r="N2331">
        <v>1.8</v>
      </c>
      <c r="O2331" t="s">
        <v>60</v>
      </c>
      <c r="P2331" t="s">
        <v>62</v>
      </c>
      <c r="Q2331" t="str">
        <f t="shared" si="110"/>
        <v>March-June</v>
      </c>
    </row>
    <row r="2332" spans="1:17" x14ac:dyDescent="0.3">
      <c r="A2332">
        <v>2016</v>
      </c>
      <c r="B2332" t="s">
        <v>20</v>
      </c>
      <c r="C2332" t="s">
        <v>22</v>
      </c>
      <c r="D2332" t="s">
        <v>34</v>
      </c>
      <c r="E2332" t="str">
        <f t="shared" si="108"/>
        <v>Foreign</v>
      </c>
      <c r="F2332" t="s">
        <v>41</v>
      </c>
      <c r="G2332">
        <v>8</v>
      </c>
      <c r="H2332" t="s">
        <v>47</v>
      </c>
      <c r="I2332" s="3">
        <f t="shared" si="109"/>
        <v>172.9</v>
      </c>
      <c r="J2332" s="3">
        <v>1383.2</v>
      </c>
      <c r="K2332" t="s">
        <v>49</v>
      </c>
      <c r="L2332" t="s">
        <v>52</v>
      </c>
      <c r="M2332" t="s">
        <v>58</v>
      </c>
      <c r="N2332">
        <v>4.4000000000000004</v>
      </c>
      <c r="O2332" t="s">
        <v>60</v>
      </c>
      <c r="P2332" t="s">
        <v>62</v>
      </c>
      <c r="Q2332" t="str">
        <f t="shared" si="110"/>
        <v>March-June</v>
      </c>
    </row>
    <row r="2333" spans="1:17" x14ac:dyDescent="0.3">
      <c r="A2333">
        <v>2022</v>
      </c>
      <c r="B2333" t="s">
        <v>18</v>
      </c>
      <c r="C2333" t="s">
        <v>24</v>
      </c>
      <c r="D2333" t="s">
        <v>33</v>
      </c>
      <c r="E2333" t="str">
        <f t="shared" si="108"/>
        <v>Foreign</v>
      </c>
      <c r="F2333" t="s">
        <v>43</v>
      </c>
      <c r="G2333">
        <v>9</v>
      </c>
      <c r="H2333" t="s">
        <v>45</v>
      </c>
      <c r="I2333" s="3">
        <f t="shared" si="109"/>
        <v>147.26</v>
      </c>
      <c r="J2333" s="3">
        <v>1325.34</v>
      </c>
      <c r="K2333" t="s">
        <v>49</v>
      </c>
      <c r="L2333" t="s">
        <v>54</v>
      </c>
      <c r="M2333" t="s">
        <v>56</v>
      </c>
      <c r="N2333">
        <v>1.8</v>
      </c>
      <c r="O2333" t="s">
        <v>59</v>
      </c>
      <c r="P2333" t="s">
        <v>63</v>
      </c>
      <c r="Q2333" t="str">
        <f t="shared" si="110"/>
        <v>November-February</v>
      </c>
    </row>
    <row r="2334" spans="1:17" x14ac:dyDescent="0.3">
      <c r="A2334">
        <v>2019</v>
      </c>
      <c r="B2334" t="s">
        <v>15</v>
      </c>
      <c r="C2334" t="s">
        <v>22</v>
      </c>
      <c r="D2334" t="s">
        <v>29</v>
      </c>
      <c r="E2334" t="str">
        <f t="shared" si="108"/>
        <v>Domestic</v>
      </c>
      <c r="F2334" t="s">
        <v>43</v>
      </c>
      <c r="G2334">
        <v>4</v>
      </c>
      <c r="H2334" t="s">
        <v>44</v>
      </c>
      <c r="I2334" s="3">
        <f t="shared" si="109"/>
        <v>24.47</v>
      </c>
      <c r="J2334" s="3">
        <v>97.88</v>
      </c>
      <c r="K2334" t="s">
        <v>48</v>
      </c>
      <c r="L2334" t="s">
        <v>52</v>
      </c>
      <c r="M2334" t="s">
        <v>58</v>
      </c>
      <c r="N2334">
        <v>3.8</v>
      </c>
      <c r="O2334" t="s">
        <v>60</v>
      </c>
      <c r="P2334" t="s">
        <v>61</v>
      </c>
      <c r="Q2334" t="str">
        <f t="shared" si="110"/>
        <v>March-June</v>
      </c>
    </row>
    <row r="2335" spans="1:17" x14ac:dyDescent="0.3">
      <c r="A2335">
        <v>2016</v>
      </c>
      <c r="B2335" t="s">
        <v>19</v>
      </c>
      <c r="C2335" t="s">
        <v>26</v>
      </c>
      <c r="D2335" t="s">
        <v>34</v>
      </c>
      <c r="E2335" t="str">
        <f t="shared" si="108"/>
        <v>Foreign</v>
      </c>
      <c r="F2335" t="s">
        <v>42</v>
      </c>
      <c r="G2335">
        <v>6</v>
      </c>
      <c r="H2335" t="s">
        <v>47</v>
      </c>
      <c r="I2335" s="3">
        <f t="shared" si="109"/>
        <v>23.61</v>
      </c>
      <c r="J2335" s="3">
        <v>141.66</v>
      </c>
      <c r="K2335" t="s">
        <v>51</v>
      </c>
      <c r="L2335" t="s">
        <v>53</v>
      </c>
      <c r="M2335" t="s">
        <v>57</v>
      </c>
      <c r="N2335">
        <v>2.6</v>
      </c>
      <c r="O2335" t="s">
        <v>59</v>
      </c>
      <c r="P2335" t="s">
        <v>63</v>
      </c>
      <c r="Q2335" t="str">
        <f t="shared" si="110"/>
        <v>July-October</v>
      </c>
    </row>
    <row r="2336" spans="1:17" x14ac:dyDescent="0.3">
      <c r="A2336">
        <v>2018</v>
      </c>
      <c r="B2336" t="s">
        <v>19</v>
      </c>
      <c r="C2336" t="s">
        <v>24</v>
      </c>
      <c r="D2336" t="s">
        <v>35</v>
      </c>
      <c r="E2336" t="str">
        <f t="shared" si="108"/>
        <v>Foreign</v>
      </c>
      <c r="F2336" t="s">
        <v>42</v>
      </c>
      <c r="G2336">
        <v>11</v>
      </c>
      <c r="H2336" t="s">
        <v>45</v>
      </c>
      <c r="I2336" s="3">
        <f t="shared" si="109"/>
        <v>195.73000000000002</v>
      </c>
      <c r="J2336" s="3">
        <v>2153.0300000000002</v>
      </c>
      <c r="K2336" t="s">
        <v>49</v>
      </c>
      <c r="L2336" t="s">
        <v>52</v>
      </c>
      <c r="M2336" t="s">
        <v>57</v>
      </c>
      <c r="N2336">
        <v>4</v>
      </c>
      <c r="O2336" t="s">
        <v>59</v>
      </c>
      <c r="P2336" t="s">
        <v>63</v>
      </c>
      <c r="Q2336" t="str">
        <f t="shared" si="110"/>
        <v>July-October</v>
      </c>
    </row>
    <row r="2337" spans="1:17" x14ac:dyDescent="0.3">
      <c r="A2337">
        <v>2023</v>
      </c>
      <c r="B2337" t="s">
        <v>17</v>
      </c>
      <c r="C2337" t="s">
        <v>26</v>
      </c>
      <c r="D2337" t="s">
        <v>31</v>
      </c>
      <c r="E2337" t="str">
        <f t="shared" si="108"/>
        <v>Foreign</v>
      </c>
      <c r="F2337" t="s">
        <v>43</v>
      </c>
      <c r="G2337">
        <v>12</v>
      </c>
      <c r="H2337" t="s">
        <v>47</v>
      </c>
      <c r="I2337" s="3">
        <f t="shared" si="109"/>
        <v>40.56</v>
      </c>
      <c r="J2337" s="3">
        <v>486.72</v>
      </c>
      <c r="K2337" t="s">
        <v>51</v>
      </c>
      <c r="L2337" t="s">
        <v>54</v>
      </c>
      <c r="M2337" t="s">
        <v>56</v>
      </c>
      <c r="N2337">
        <v>2.7</v>
      </c>
      <c r="O2337" t="s">
        <v>59</v>
      </c>
      <c r="P2337" t="s">
        <v>61</v>
      </c>
      <c r="Q2337" t="str">
        <f t="shared" si="110"/>
        <v>November-February</v>
      </c>
    </row>
    <row r="2338" spans="1:17" x14ac:dyDescent="0.3">
      <c r="A2338">
        <v>2018</v>
      </c>
      <c r="B2338" t="s">
        <v>17</v>
      </c>
      <c r="C2338" t="s">
        <v>24</v>
      </c>
      <c r="D2338" t="s">
        <v>31</v>
      </c>
      <c r="E2338" t="str">
        <f t="shared" si="108"/>
        <v>Foreign</v>
      </c>
      <c r="F2338" t="s">
        <v>40</v>
      </c>
      <c r="G2338">
        <v>7</v>
      </c>
      <c r="H2338" t="s">
        <v>45</v>
      </c>
      <c r="I2338" s="3">
        <f t="shared" si="109"/>
        <v>226.34</v>
      </c>
      <c r="J2338" s="3">
        <v>1584.38</v>
      </c>
      <c r="K2338" t="s">
        <v>49</v>
      </c>
      <c r="L2338" t="s">
        <v>53</v>
      </c>
      <c r="M2338" t="s">
        <v>58</v>
      </c>
      <c r="N2338">
        <v>2.1</v>
      </c>
      <c r="O2338" t="s">
        <v>59</v>
      </c>
      <c r="P2338" t="s">
        <v>62</v>
      </c>
      <c r="Q2338" t="str">
        <f t="shared" si="110"/>
        <v>March-June</v>
      </c>
    </row>
    <row r="2339" spans="1:17" x14ac:dyDescent="0.3">
      <c r="A2339">
        <v>2018</v>
      </c>
      <c r="B2339" t="s">
        <v>15</v>
      </c>
      <c r="C2339" t="s">
        <v>22</v>
      </c>
      <c r="D2339" t="s">
        <v>34</v>
      </c>
      <c r="E2339" t="str">
        <f t="shared" si="108"/>
        <v>Foreign</v>
      </c>
      <c r="F2339" t="s">
        <v>42</v>
      </c>
      <c r="G2339">
        <v>2</v>
      </c>
      <c r="H2339" t="s">
        <v>44</v>
      </c>
      <c r="I2339" s="3">
        <f t="shared" si="109"/>
        <v>194.26</v>
      </c>
      <c r="J2339" s="3">
        <v>388.52</v>
      </c>
      <c r="K2339" t="s">
        <v>49</v>
      </c>
      <c r="L2339" t="s">
        <v>52</v>
      </c>
      <c r="M2339" t="s">
        <v>58</v>
      </c>
      <c r="N2339">
        <v>4.8</v>
      </c>
      <c r="O2339" t="s">
        <v>59</v>
      </c>
      <c r="P2339" t="s">
        <v>63</v>
      </c>
      <c r="Q2339" t="str">
        <f t="shared" si="110"/>
        <v>March-June</v>
      </c>
    </row>
    <row r="2340" spans="1:17" x14ac:dyDescent="0.3">
      <c r="A2340">
        <v>2016</v>
      </c>
      <c r="B2340" t="s">
        <v>20</v>
      </c>
      <c r="C2340" t="s">
        <v>28</v>
      </c>
      <c r="D2340" t="s">
        <v>29</v>
      </c>
      <c r="E2340" t="str">
        <f t="shared" si="108"/>
        <v>Domestic</v>
      </c>
      <c r="F2340" t="s">
        <v>41</v>
      </c>
      <c r="G2340">
        <v>6</v>
      </c>
      <c r="H2340" t="s">
        <v>45</v>
      </c>
      <c r="I2340" s="3">
        <f t="shared" si="109"/>
        <v>148.16</v>
      </c>
      <c r="J2340" s="3">
        <v>888.96</v>
      </c>
      <c r="K2340" t="s">
        <v>48</v>
      </c>
      <c r="L2340" t="s">
        <v>53</v>
      </c>
      <c r="M2340" t="s">
        <v>57</v>
      </c>
      <c r="N2340">
        <v>4</v>
      </c>
      <c r="O2340" t="s">
        <v>60</v>
      </c>
      <c r="P2340" t="s">
        <v>63</v>
      </c>
      <c r="Q2340" t="str">
        <f t="shared" si="110"/>
        <v>July-October</v>
      </c>
    </row>
    <row r="2341" spans="1:17" x14ac:dyDescent="0.3">
      <c r="A2341">
        <v>2020</v>
      </c>
      <c r="B2341" t="s">
        <v>20</v>
      </c>
      <c r="C2341" t="s">
        <v>23</v>
      </c>
      <c r="D2341" t="s">
        <v>35</v>
      </c>
      <c r="E2341" t="str">
        <f t="shared" si="108"/>
        <v>Foreign</v>
      </c>
      <c r="F2341" t="s">
        <v>43</v>
      </c>
      <c r="G2341">
        <v>8</v>
      </c>
      <c r="H2341" t="s">
        <v>44</v>
      </c>
      <c r="I2341" s="3">
        <f t="shared" si="109"/>
        <v>218.75</v>
      </c>
      <c r="J2341" s="3">
        <v>1750</v>
      </c>
      <c r="K2341" t="s">
        <v>48</v>
      </c>
      <c r="L2341" t="s">
        <v>53</v>
      </c>
      <c r="M2341" t="s">
        <v>58</v>
      </c>
      <c r="N2341">
        <v>4.3</v>
      </c>
      <c r="O2341" t="s">
        <v>59</v>
      </c>
      <c r="P2341" t="s">
        <v>62</v>
      </c>
      <c r="Q2341" t="str">
        <f t="shared" si="110"/>
        <v>March-June</v>
      </c>
    </row>
    <row r="2342" spans="1:17" x14ac:dyDescent="0.3">
      <c r="A2342">
        <v>2025</v>
      </c>
      <c r="B2342" t="s">
        <v>21</v>
      </c>
      <c r="C2342" t="s">
        <v>23</v>
      </c>
      <c r="D2342" t="s">
        <v>35</v>
      </c>
      <c r="E2342" t="str">
        <f t="shared" si="108"/>
        <v>Foreign</v>
      </c>
      <c r="F2342" t="s">
        <v>39</v>
      </c>
      <c r="G2342">
        <v>4</v>
      </c>
      <c r="H2342" t="s">
        <v>45</v>
      </c>
      <c r="I2342" s="3">
        <f t="shared" si="109"/>
        <v>298.06</v>
      </c>
      <c r="J2342" s="3">
        <v>1192.24</v>
      </c>
      <c r="K2342" t="s">
        <v>48</v>
      </c>
      <c r="L2342" t="s">
        <v>52</v>
      </c>
      <c r="M2342" t="s">
        <v>57</v>
      </c>
      <c r="N2342">
        <v>2.2999999999999998</v>
      </c>
      <c r="O2342" t="s">
        <v>59</v>
      </c>
      <c r="P2342" t="s">
        <v>62</v>
      </c>
      <c r="Q2342" t="str">
        <f t="shared" si="110"/>
        <v>July-October</v>
      </c>
    </row>
    <row r="2343" spans="1:17" x14ac:dyDescent="0.3">
      <c r="A2343">
        <v>2016</v>
      </c>
      <c r="B2343" t="s">
        <v>16</v>
      </c>
      <c r="C2343" t="s">
        <v>28</v>
      </c>
      <c r="D2343" t="s">
        <v>30</v>
      </c>
      <c r="E2343" t="str">
        <f t="shared" si="108"/>
        <v>Foreign</v>
      </c>
      <c r="F2343" t="s">
        <v>39</v>
      </c>
      <c r="G2343">
        <v>5</v>
      </c>
      <c r="H2343" t="s">
        <v>45</v>
      </c>
      <c r="I2343" s="3">
        <f t="shared" si="109"/>
        <v>88.97999999999999</v>
      </c>
      <c r="J2343" s="3">
        <v>444.9</v>
      </c>
      <c r="K2343" t="s">
        <v>49</v>
      </c>
      <c r="L2343" t="s">
        <v>53</v>
      </c>
      <c r="M2343" t="s">
        <v>56</v>
      </c>
      <c r="N2343">
        <v>2.4</v>
      </c>
      <c r="O2343" t="s">
        <v>59</v>
      </c>
      <c r="P2343" t="s">
        <v>62</v>
      </c>
      <c r="Q2343" t="str">
        <f t="shared" si="110"/>
        <v>November-February</v>
      </c>
    </row>
    <row r="2344" spans="1:17" x14ac:dyDescent="0.3">
      <c r="A2344">
        <v>2021</v>
      </c>
      <c r="B2344" t="s">
        <v>16</v>
      </c>
      <c r="C2344" t="s">
        <v>23</v>
      </c>
      <c r="D2344" t="s">
        <v>35</v>
      </c>
      <c r="E2344" t="str">
        <f t="shared" si="108"/>
        <v>Foreign</v>
      </c>
      <c r="F2344" t="s">
        <v>40</v>
      </c>
      <c r="G2344">
        <v>8</v>
      </c>
      <c r="H2344" t="s">
        <v>47</v>
      </c>
      <c r="I2344" s="3">
        <f t="shared" si="109"/>
        <v>175.98</v>
      </c>
      <c r="J2344" s="3">
        <v>1407.84</v>
      </c>
      <c r="K2344" t="s">
        <v>48</v>
      </c>
      <c r="L2344" t="s">
        <v>53</v>
      </c>
      <c r="M2344" t="s">
        <v>57</v>
      </c>
      <c r="N2344">
        <v>1.7</v>
      </c>
      <c r="O2344" t="s">
        <v>59</v>
      </c>
      <c r="P2344" t="s">
        <v>61</v>
      </c>
      <c r="Q2344" t="str">
        <f t="shared" si="110"/>
        <v>July-October</v>
      </c>
    </row>
    <row r="2345" spans="1:17" x14ac:dyDescent="0.3">
      <c r="A2345">
        <v>2017</v>
      </c>
      <c r="B2345" t="s">
        <v>16</v>
      </c>
      <c r="C2345" t="s">
        <v>25</v>
      </c>
      <c r="D2345" t="s">
        <v>36</v>
      </c>
      <c r="E2345" t="str">
        <f t="shared" si="108"/>
        <v>Foreign</v>
      </c>
      <c r="F2345" t="s">
        <v>43</v>
      </c>
      <c r="G2345">
        <v>3</v>
      </c>
      <c r="H2345" t="s">
        <v>46</v>
      </c>
      <c r="I2345" s="3">
        <f t="shared" si="109"/>
        <v>256</v>
      </c>
      <c r="J2345" s="3">
        <v>768</v>
      </c>
      <c r="K2345" t="s">
        <v>51</v>
      </c>
      <c r="L2345" t="s">
        <v>54</v>
      </c>
      <c r="M2345" t="s">
        <v>58</v>
      </c>
      <c r="N2345">
        <v>2.8</v>
      </c>
      <c r="O2345" t="s">
        <v>60</v>
      </c>
      <c r="P2345" t="s">
        <v>61</v>
      </c>
      <c r="Q2345" t="str">
        <f t="shared" si="110"/>
        <v>March-June</v>
      </c>
    </row>
    <row r="2346" spans="1:17" x14ac:dyDescent="0.3">
      <c r="A2346">
        <v>2017</v>
      </c>
      <c r="B2346" t="s">
        <v>18</v>
      </c>
      <c r="C2346" t="s">
        <v>27</v>
      </c>
      <c r="D2346" t="s">
        <v>31</v>
      </c>
      <c r="E2346" t="str">
        <f t="shared" si="108"/>
        <v>Foreign</v>
      </c>
      <c r="F2346" t="s">
        <v>41</v>
      </c>
      <c r="G2346">
        <v>6</v>
      </c>
      <c r="H2346" t="s">
        <v>44</v>
      </c>
      <c r="I2346" s="3">
        <f t="shared" si="109"/>
        <v>24.72</v>
      </c>
      <c r="J2346" s="3">
        <v>148.32</v>
      </c>
      <c r="K2346" t="s">
        <v>51</v>
      </c>
      <c r="L2346" t="s">
        <v>55</v>
      </c>
      <c r="M2346" t="s">
        <v>57</v>
      </c>
      <c r="N2346">
        <v>5</v>
      </c>
      <c r="O2346" t="s">
        <v>60</v>
      </c>
      <c r="P2346" t="s">
        <v>62</v>
      </c>
      <c r="Q2346" t="str">
        <f t="shared" si="110"/>
        <v>July-October</v>
      </c>
    </row>
    <row r="2347" spans="1:17" x14ac:dyDescent="0.3">
      <c r="A2347">
        <v>2019</v>
      </c>
      <c r="B2347" t="s">
        <v>20</v>
      </c>
      <c r="C2347" t="s">
        <v>27</v>
      </c>
      <c r="D2347" t="s">
        <v>30</v>
      </c>
      <c r="E2347" t="str">
        <f t="shared" si="108"/>
        <v>Foreign</v>
      </c>
      <c r="F2347" t="s">
        <v>40</v>
      </c>
      <c r="G2347">
        <v>14</v>
      </c>
      <c r="H2347" t="s">
        <v>47</v>
      </c>
      <c r="I2347" s="3">
        <f t="shared" si="109"/>
        <v>76.98</v>
      </c>
      <c r="J2347" s="3">
        <v>1077.72</v>
      </c>
      <c r="K2347" t="s">
        <v>49</v>
      </c>
      <c r="L2347" t="s">
        <v>55</v>
      </c>
      <c r="M2347" t="s">
        <v>58</v>
      </c>
      <c r="N2347">
        <v>3.4</v>
      </c>
      <c r="O2347" t="s">
        <v>60</v>
      </c>
      <c r="P2347" t="s">
        <v>61</v>
      </c>
      <c r="Q2347" t="str">
        <f t="shared" si="110"/>
        <v>March-June</v>
      </c>
    </row>
    <row r="2348" spans="1:17" x14ac:dyDescent="0.3">
      <c r="A2348">
        <v>2017</v>
      </c>
      <c r="B2348" t="s">
        <v>21</v>
      </c>
      <c r="C2348" t="s">
        <v>25</v>
      </c>
      <c r="D2348" t="s">
        <v>33</v>
      </c>
      <c r="E2348" t="str">
        <f t="shared" si="108"/>
        <v>Foreign</v>
      </c>
      <c r="F2348" t="s">
        <v>41</v>
      </c>
      <c r="G2348">
        <v>1</v>
      </c>
      <c r="H2348" t="s">
        <v>46</v>
      </c>
      <c r="I2348" s="3">
        <f t="shared" si="109"/>
        <v>165.87</v>
      </c>
      <c r="J2348" s="3">
        <v>165.87</v>
      </c>
      <c r="K2348" t="s">
        <v>48</v>
      </c>
      <c r="L2348" t="s">
        <v>53</v>
      </c>
      <c r="M2348" t="s">
        <v>56</v>
      </c>
      <c r="N2348">
        <v>3.9</v>
      </c>
      <c r="O2348" t="s">
        <v>60</v>
      </c>
      <c r="P2348" t="s">
        <v>62</v>
      </c>
      <c r="Q2348" t="str">
        <f t="shared" si="110"/>
        <v>November-February</v>
      </c>
    </row>
    <row r="2349" spans="1:17" x14ac:dyDescent="0.3">
      <c r="A2349">
        <v>2016</v>
      </c>
      <c r="B2349" t="s">
        <v>17</v>
      </c>
      <c r="C2349" t="s">
        <v>25</v>
      </c>
      <c r="D2349" t="s">
        <v>36</v>
      </c>
      <c r="E2349" t="str">
        <f t="shared" si="108"/>
        <v>Foreign</v>
      </c>
      <c r="F2349" t="s">
        <v>39</v>
      </c>
      <c r="G2349">
        <v>4</v>
      </c>
      <c r="H2349" t="s">
        <v>47</v>
      </c>
      <c r="I2349" s="3">
        <f t="shared" si="109"/>
        <v>174.63</v>
      </c>
      <c r="J2349" s="3">
        <v>698.52</v>
      </c>
      <c r="K2349" t="s">
        <v>50</v>
      </c>
      <c r="L2349" t="s">
        <v>52</v>
      </c>
      <c r="M2349" t="s">
        <v>57</v>
      </c>
      <c r="N2349">
        <v>3.9</v>
      </c>
      <c r="O2349" t="s">
        <v>59</v>
      </c>
      <c r="P2349" t="s">
        <v>62</v>
      </c>
      <c r="Q2349" t="str">
        <f t="shared" si="110"/>
        <v>July-October</v>
      </c>
    </row>
    <row r="2350" spans="1:17" x14ac:dyDescent="0.3">
      <c r="A2350">
        <v>2024</v>
      </c>
      <c r="B2350" t="s">
        <v>19</v>
      </c>
      <c r="C2350" t="s">
        <v>16</v>
      </c>
      <c r="D2350" t="s">
        <v>33</v>
      </c>
      <c r="E2350" t="str">
        <f t="shared" si="108"/>
        <v>Foreign</v>
      </c>
      <c r="F2350" t="s">
        <v>41</v>
      </c>
      <c r="G2350">
        <v>14</v>
      </c>
      <c r="H2350" t="s">
        <v>44</v>
      </c>
      <c r="I2350" s="3">
        <f t="shared" si="109"/>
        <v>44.17</v>
      </c>
      <c r="J2350" s="3">
        <v>618.38</v>
      </c>
      <c r="K2350" t="s">
        <v>49</v>
      </c>
      <c r="L2350" t="s">
        <v>55</v>
      </c>
      <c r="M2350" t="s">
        <v>56</v>
      </c>
      <c r="N2350">
        <v>1.8</v>
      </c>
      <c r="O2350" t="s">
        <v>59</v>
      </c>
      <c r="P2350" t="s">
        <v>61</v>
      </c>
      <c r="Q2350" t="str">
        <f t="shared" si="110"/>
        <v>November-February</v>
      </c>
    </row>
    <row r="2351" spans="1:17" x14ac:dyDescent="0.3">
      <c r="A2351">
        <v>2023</v>
      </c>
      <c r="B2351" t="s">
        <v>16</v>
      </c>
      <c r="C2351" t="s">
        <v>26</v>
      </c>
      <c r="D2351" t="s">
        <v>31</v>
      </c>
      <c r="E2351" t="str">
        <f t="shared" si="108"/>
        <v>Foreign</v>
      </c>
      <c r="F2351" t="s">
        <v>39</v>
      </c>
      <c r="G2351">
        <v>6</v>
      </c>
      <c r="H2351" t="s">
        <v>46</v>
      </c>
      <c r="I2351" s="3">
        <f t="shared" si="109"/>
        <v>134.08000000000001</v>
      </c>
      <c r="J2351" s="3">
        <v>804.48</v>
      </c>
      <c r="K2351" t="s">
        <v>50</v>
      </c>
      <c r="L2351" t="s">
        <v>52</v>
      </c>
      <c r="M2351" t="s">
        <v>56</v>
      </c>
      <c r="N2351">
        <v>1.2</v>
      </c>
      <c r="O2351" t="s">
        <v>59</v>
      </c>
      <c r="P2351" t="s">
        <v>61</v>
      </c>
      <c r="Q2351" t="str">
        <f t="shared" si="110"/>
        <v>November-February</v>
      </c>
    </row>
    <row r="2352" spans="1:17" x14ac:dyDescent="0.3">
      <c r="A2352">
        <v>2016</v>
      </c>
      <c r="B2352" t="s">
        <v>17</v>
      </c>
      <c r="C2352" t="s">
        <v>24</v>
      </c>
      <c r="D2352" t="s">
        <v>36</v>
      </c>
      <c r="E2352" t="str">
        <f t="shared" si="108"/>
        <v>Foreign</v>
      </c>
      <c r="F2352" t="s">
        <v>42</v>
      </c>
      <c r="G2352">
        <v>3</v>
      </c>
      <c r="H2352" t="s">
        <v>46</v>
      </c>
      <c r="I2352" s="3">
        <f t="shared" si="109"/>
        <v>165.54</v>
      </c>
      <c r="J2352" s="3">
        <v>496.62</v>
      </c>
      <c r="K2352" t="s">
        <v>49</v>
      </c>
      <c r="L2352" t="s">
        <v>55</v>
      </c>
      <c r="M2352" t="s">
        <v>57</v>
      </c>
      <c r="N2352">
        <v>1.5</v>
      </c>
      <c r="O2352" t="s">
        <v>60</v>
      </c>
      <c r="P2352" t="s">
        <v>62</v>
      </c>
      <c r="Q2352" t="str">
        <f t="shared" si="110"/>
        <v>July-October</v>
      </c>
    </row>
    <row r="2353" spans="1:17" x14ac:dyDescent="0.3">
      <c r="A2353">
        <v>2025</v>
      </c>
      <c r="B2353" t="s">
        <v>17</v>
      </c>
      <c r="C2353" t="s">
        <v>27</v>
      </c>
      <c r="D2353" t="s">
        <v>32</v>
      </c>
      <c r="E2353" t="str">
        <f t="shared" si="108"/>
        <v>Foreign</v>
      </c>
      <c r="F2353" t="s">
        <v>39</v>
      </c>
      <c r="G2353">
        <v>1</v>
      </c>
      <c r="H2353" t="s">
        <v>46</v>
      </c>
      <c r="I2353" s="3">
        <f t="shared" si="109"/>
        <v>138.43</v>
      </c>
      <c r="J2353" s="3">
        <v>138.43</v>
      </c>
      <c r="K2353" t="s">
        <v>50</v>
      </c>
      <c r="L2353" t="s">
        <v>54</v>
      </c>
      <c r="M2353" t="s">
        <v>57</v>
      </c>
      <c r="N2353">
        <v>3.9</v>
      </c>
      <c r="O2353" t="s">
        <v>59</v>
      </c>
      <c r="P2353" t="s">
        <v>61</v>
      </c>
      <c r="Q2353" t="str">
        <f t="shared" si="110"/>
        <v>July-October</v>
      </c>
    </row>
    <row r="2354" spans="1:17" x14ac:dyDescent="0.3">
      <c r="A2354">
        <v>2016</v>
      </c>
      <c r="B2354" t="s">
        <v>15</v>
      </c>
      <c r="C2354" t="s">
        <v>22</v>
      </c>
      <c r="D2354" t="s">
        <v>34</v>
      </c>
      <c r="E2354" t="str">
        <f t="shared" si="108"/>
        <v>Foreign</v>
      </c>
      <c r="F2354" t="s">
        <v>39</v>
      </c>
      <c r="G2354">
        <v>6</v>
      </c>
      <c r="H2354" t="s">
        <v>44</v>
      </c>
      <c r="I2354" s="3">
        <f t="shared" si="109"/>
        <v>216.17</v>
      </c>
      <c r="J2354" s="3">
        <v>1297.02</v>
      </c>
      <c r="K2354" t="s">
        <v>51</v>
      </c>
      <c r="L2354" t="s">
        <v>54</v>
      </c>
      <c r="M2354" t="s">
        <v>57</v>
      </c>
      <c r="N2354">
        <v>2.8</v>
      </c>
      <c r="O2354" t="s">
        <v>60</v>
      </c>
      <c r="P2354" t="s">
        <v>63</v>
      </c>
      <c r="Q2354" t="str">
        <f t="shared" si="110"/>
        <v>July-October</v>
      </c>
    </row>
    <row r="2355" spans="1:17" x14ac:dyDescent="0.3">
      <c r="A2355">
        <v>2022</v>
      </c>
      <c r="B2355" t="s">
        <v>18</v>
      </c>
      <c r="C2355" t="s">
        <v>25</v>
      </c>
      <c r="D2355" t="s">
        <v>29</v>
      </c>
      <c r="E2355" t="str">
        <f t="shared" si="108"/>
        <v>Domestic</v>
      </c>
      <c r="F2355" t="s">
        <v>40</v>
      </c>
      <c r="G2355">
        <v>14</v>
      </c>
      <c r="H2355" t="s">
        <v>44</v>
      </c>
      <c r="I2355" s="3">
        <f t="shared" si="109"/>
        <v>235.98</v>
      </c>
      <c r="J2355" s="3">
        <v>3303.72</v>
      </c>
      <c r="K2355" t="s">
        <v>50</v>
      </c>
      <c r="L2355" t="s">
        <v>52</v>
      </c>
      <c r="M2355" t="s">
        <v>56</v>
      </c>
      <c r="N2355">
        <v>4.5999999999999996</v>
      </c>
      <c r="O2355" t="s">
        <v>59</v>
      </c>
      <c r="P2355" t="s">
        <v>63</v>
      </c>
      <c r="Q2355" t="str">
        <f t="shared" si="110"/>
        <v>November-February</v>
      </c>
    </row>
    <row r="2356" spans="1:17" x14ac:dyDescent="0.3">
      <c r="A2356">
        <v>2023</v>
      </c>
      <c r="B2356" t="s">
        <v>21</v>
      </c>
      <c r="C2356" t="s">
        <v>23</v>
      </c>
      <c r="D2356" t="s">
        <v>32</v>
      </c>
      <c r="E2356" t="str">
        <f t="shared" si="108"/>
        <v>Foreign</v>
      </c>
      <c r="F2356" t="s">
        <v>40</v>
      </c>
      <c r="G2356">
        <v>3</v>
      </c>
      <c r="H2356" t="s">
        <v>47</v>
      </c>
      <c r="I2356" s="3">
        <f t="shared" si="109"/>
        <v>148.87</v>
      </c>
      <c r="J2356" s="3">
        <v>446.61</v>
      </c>
      <c r="K2356" t="s">
        <v>48</v>
      </c>
      <c r="L2356" t="s">
        <v>52</v>
      </c>
      <c r="M2356" t="s">
        <v>57</v>
      </c>
      <c r="N2356">
        <v>2.5</v>
      </c>
      <c r="O2356" t="s">
        <v>59</v>
      </c>
      <c r="P2356" t="s">
        <v>63</v>
      </c>
      <c r="Q2356" t="str">
        <f t="shared" si="110"/>
        <v>July-October</v>
      </c>
    </row>
    <row r="2357" spans="1:17" x14ac:dyDescent="0.3">
      <c r="A2357">
        <v>2021</v>
      </c>
      <c r="B2357" t="s">
        <v>18</v>
      </c>
      <c r="C2357" t="s">
        <v>28</v>
      </c>
      <c r="D2357" t="s">
        <v>34</v>
      </c>
      <c r="E2357" t="str">
        <f t="shared" si="108"/>
        <v>Foreign</v>
      </c>
      <c r="F2357" t="s">
        <v>43</v>
      </c>
      <c r="G2357">
        <v>8</v>
      </c>
      <c r="H2357" t="s">
        <v>45</v>
      </c>
      <c r="I2357" s="3">
        <f t="shared" si="109"/>
        <v>139.18</v>
      </c>
      <c r="J2357" s="3">
        <v>1113.44</v>
      </c>
      <c r="K2357" t="s">
        <v>50</v>
      </c>
      <c r="L2357" t="s">
        <v>54</v>
      </c>
      <c r="M2357" t="s">
        <v>58</v>
      </c>
      <c r="N2357">
        <v>1.4</v>
      </c>
      <c r="O2357" t="s">
        <v>60</v>
      </c>
      <c r="P2357" t="s">
        <v>62</v>
      </c>
      <c r="Q2357" t="str">
        <f t="shared" si="110"/>
        <v>March-June</v>
      </c>
    </row>
    <row r="2358" spans="1:17" x14ac:dyDescent="0.3">
      <c r="A2358">
        <v>2017</v>
      </c>
      <c r="B2358" t="s">
        <v>15</v>
      </c>
      <c r="C2358" t="s">
        <v>24</v>
      </c>
      <c r="D2358" t="s">
        <v>31</v>
      </c>
      <c r="E2358" t="str">
        <f t="shared" si="108"/>
        <v>Foreign</v>
      </c>
      <c r="F2358" t="s">
        <v>43</v>
      </c>
      <c r="G2358">
        <v>7</v>
      </c>
      <c r="H2358" t="s">
        <v>45</v>
      </c>
      <c r="I2358" s="3">
        <f t="shared" si="109"/>
        <v>217.5</v>
      </c>
      <c r="J2358" s="3">
        <v>1522.5</v>
      </c>
      <c r="K2358" t="s">
        <v>50</v>
      </c>
      <c r="L2358" t="s">
        <v>52</v>
      </c>
      <c r="M2358" t="s">
        <v>58</v>
      </c>
      <c r="N2358">
        <v>4.9000000000000004</v>
      </c>
      <c r="O2358" t="s">
        <v>60</v>
      </c>
      <c r="P2358" t="s">
        <v>63</v>
      </c>
      <c r="Q2358" t="str">
        <f t="shared" si="110"/>
        <v>March-June</v>
      </c>
    </row>
    <row r="2359" spans="1:17" x14ac:dyDescent="0.3">
      <c r="A2359">
        <v>2023</v>
      </c>
      <c r="B2359" t="s">
        <v>21</v>
      </c>
      <c r="C2359" t="s">
        <v>16</v>
      </c>
      <c r="D2359" t="s">
        <v>31</v>
      </c>
      <c r="E2359" t="str">
        <f t="shared" si="108"/>
        <v>Foreign</v>
      </c>
      <c r="F2359" t="s">
        <v>39</v>
      </c>
      <c r="G2359">
        <v>11</v>
      </c>
      <c r="H2359" t="s">
        <v>45</v>
      </c>
      <c r="I2359" s="3">
        <f t="shared" si="109"/>
        <v>175.48</v>
      </c>
      <c r="J2359" s="3">
        <v>1930.28</v>
      </c>
      <c r="K2359" t="s">
        <v>51</v>
      </c>
      <c r="L2359" t="s">
        <v>53</v>
      </c>
      <c r="M2359" t="s">
        <v>58</v>
      </c>
      <c r="N2359">
        <v>2.6</v>
      </c>
      <c r="O2359" t="s">
        <v>59</v>
      </c>
      <c r="P2359" t="s">
        <v>62</v>
      </c>
      <c r="Q2359" t="str">
        <f t="shared" si="110"/>
        <v>March-June</v>
      </c>
    </row>
    <row r="2360" spans="1:17" x14ac:dyDescent="0.3">
      <c r="A2360">
        <v>2017</v>
      </c>
      <c r="B2360" t="s">
        <v>21</v>
      </c>
      <c r="C2360" t="s">
        <v>28</v>
      </c>
      <c r="D2360" t="s">
        <v>32</v>
      </c>
      <c r="E2360" t="str">
        <f t="shared" si="108"/>
        <v>Foreign</v>
      </c>
      <c r="F2360" t="s">
        <v>42</v>
      </c>
      <c r="G2360">
        <v>7</v>
      </c>
      <c r="H2360" t="s">
        <v>45</v>
      </c>
      <c r="I2360" s="3">
        <f t="shared" si="109"/>
        <v>263.71999999999997</v>
      </c>
      <c r="J2360" s="3">
        <v>1846.04</v>
      </c>
      <c r="K2360" t="s">
        <v>48</v>
      </c>
      <c r="L2360" t="s">
        <v>54</v>
      </c>
      <c r="M2360" t="s">
        <v>58</v>
      </c>
      <c r="N2360">
        <v>4.4000000000000004</v>
      </c>
      <c r="O2360" t="s">
        <v>59</v>
      </c>
      <c r="P2360" t="s">
        <v>61</v>
      </c>
      <c r="Q2360" t="str">
        <f t="shared" si="110"/>
        <v>March-June</v>
      </c>
    </row>
    <row r="2361" spans="1:17" x14ac:dyDescent="0.3">
      <c r="A2361">
        <v>2019</v>
      </c>
      <c r="B2361" t="s">
        <v>20</v>
      </c>
      <c r="C2361" t="s">
        <v>23</v>
      </c>
      <c r="D2361" t="s">
        <v>29</v>
      </c>
      <c r="E2361" t="str">
        <f t="shared" si="108"/>
        <v>Domestic</v>
      </c>
      <c r="F2361" t="s">
        <v>43</v>
      </c>
      <c r="G2361">
        <v>13</v>
      </c>
      <c r="H2361" t="s">
        <v>47</v>
      </c>
      <c r="I2361" s="3">
        <f t="shared" si="109"/>
        <v>154.72</v>
      </c>
      <c r="J2361" s="3">
        <v>2011.36</v>
      </c>
      <c r="K2361" t="s">
        <v>48</v>
      </c>
      <c r="L2361" t="s">
        <v>54</v>
      </c>
      <c r="M2361" t="s">
        <v>56</v>
      </c>
      <c r="N2361">
        <v>1.2</v>
      </c>
      <c r="O2361" t="s">
        <v>59</v>
      </c>
      <c r="P2361" t="s">
        <v>61</v>
      </c>
      <c r="Q2361" t="str">
        <f t="shared" si="110"/>
        <v>November-February</v>
      </c>
    </row>
    <row r="2362" spans="1:17" x14ac:dyDescent="0.3">
      <c r="A2362">
        <v>2023</v>
      </c>
      <c r="B2362" t="s">
        <v>18</v>
      </c>
      <c r="C2362" t="s">
        <v>25</v>
      </c>
      <c r="D2362" t="s">
        <v>36</v>
      </c>
      <c r="E2362" t="str">
        <f t="shared" si="108"/>
        <v>Foreign</v>
      </c>
      <c r="F2362" t="s">
        <v>39</v>
      </c>
      <c r="G2362">
        <v>12</v>
      </c>
      <c r="H2362" t="s">
        <v>44</v>
      </c>
      <c r="I2362" s="3">
        <f t="shared" si="109"/>
        <v>180.80999999999997</v>
      </c>
      <c r="J2362" s="3">
        <v>2169.7199999999998</v>
      </c>
      <c r="K2362" t="s">
        <v>50</v>
      </c>
      <c r="L2362" t="s">
        <v>54</v>
      </c>
      <c r="M2362" t="s">
        <v>56</v>
      </c>
      <c r="N2362">
        <v>2.4</v>
      </c>
      <c r="O2362" t="s">
        <v>59</v>
      </c>
      <c r="P2362" t="s">
        <v>63</v>
      </c>
      <c r="Q2362" t="str">
        <f t="shared" si="110"/>
        <v>November-February</v>
      </c>
    </row>
    <row r="2363" spans="1:17" x14ac:dyDescent="0.3">
      <c r="A2363">
        <v>2017</v>
      </c>
      <c r="B2363" t="s">
        <v>18</v>
      </c>
      <c r="C2363" t="s">
        <v>24</v>
      </c>
      <c r="D2363" t="s">
        <v>29</v>
      </c>
      <c r="E2363" t="str">
        <f t="shared" si="108"/>
        <v>Domestic</v>
      </c>
      <c r="F2363" t="s">
        <v>40</v>
      </c>
      <c r="G2363">
        <v>8</v>
      </c>
      <c r="H2363" t="s">
        <v>47</v>
      </c>
      <c r="I2363" s="3">
        <f t="shared" si="109"/>
        <v>56.07</v>
      </c>
      <c r="J2363" s="3">
        <v>448.56</v>
      </c>
      <c r="K2363" t="s">
        <v>49</v>
      </c>
      <c r="L2363" t="s">
        <v>54</v>
      </c>
      <c r="M2363" t="s">
        <v>56</v>
      </c>
      <c r="N2363">
        <v>3.4</v>
      </c>
      <c r="O2363" t="s">
        <v>59</v>
      </c>
      <c r="P2363" t="s">
        <v>62</v>
      </c>
      <c r="Q2363" t="str">
        <f t="shared" si="110"/>
        <v>November-February</v>
      </c>
    </row>
    <row r="2364" spans="1:17" x14ac:dyDescent="0.3">
      <c r="A2364">
        <v>2021</v>
      </c>
      <c r="B2364" t="s">
        <v>20</v>
      </c>
      <c r="C2364" t="s">
        <v>25</v>
      </c>
      <c r="D2364" t="s">
        <v>33</v>
      </c>
      <c r="E2364" t="str">
        <f t="shared" si="108"/>
        <v>Foreign</v>
      </c>
      <c r="F2364" t="s">
        <v>43</v>
      </c>
      <c r="G2364">
        <v>7</v>
      </c>
      <c r="H2364" t="s">
        <v>46</v>
      </c>
      <c r="I2364" s="3">
        <f t="shared" si="109"/>
        <v>254.07999999999998</v>
      </c>
      <c r="J2364" s="3">
        <v>1778.56</v>
      </c>
      <c r="K2364" t="s">
        <v>48</v>
      </c>
      <c r="L2364" t="s">
        <v>53</v>
      </c>
      <c r="M2364" t="s">
        <v>58</v>
      </c>
      <c r="N2364">
        <v>3.1</v>
      </c>
      <c r="O2364" t="s">
        <v>60</v>
      </c>
      <c r="P2364" t="s">
        <v>62</v>
      </c>
      <c r="Q2364" t="str">
        <f t="shared" si="110"/>
        <v>March-June</v>
      </c>
    </row>
    <row r="2365" spans="1:17" x14ac:dyDescent="0.3">
      <c r="A2365">
        <v>2015</v>
      </c>
      <c r="B2365" t="s">
        <v>17</v>
      </c>
      <c r="C2365" t="s">
        <v>27</v>
      </c>
      <c r="D2365" t="s">
        <v>34</v>
      </c>
      <c r="E2365" t="str">
        <f t="shared" si="108"/>
        <v>Foreign</v>
      </c>
      <c r="F2365" t="s">
        <v>43</v>
      </c>
      <c r="G2365">
        <v>5</v>
      </c>
      <c r="H2365" t="s">
        <v>44</v>
      </c>
      <c r="I2365" s="3">
        <f t="shared" si="109"/>
        <v>138.24</v>
      </c>
      <c r="J2365" s="3">
        <v>691.2</v>
      </c>
      <c r="K2365" t="s">
        <v>48</v>
      </c>
      <c r="L2365" t="s">
        <v>54</v>
      </c>
      <c r="M2365" t="s">
        <v>56</v>
      </c>
      <c r="N2365">
        <v>3.9</v>
      </c>
      <c r="O2365" t="s">
        <v>59</v>
      </c>
      <c r="P2365" t="s">
        <v>63</v>
      </c>
      <c r="Q2365" t="str">
        <f t="shared" si="110"/>
        <v>November-February</v>
      </c>
    </row>
    <row r="2366" spans="1:17" x14ac:dyDescent="0.3">
      <c r="A2366">
        <v>2018</v>
      </c>
      <c r="B2366" t="s">
        <v>15</v>
      </c>
      <c r="C2366" t="s">
        <v>27</v>
      </c>
      <c r="D2366" t="s">
        <v>34</v>
      </c>
      <c r="E2366" t="str">
        <f t="shared" si="108"/>
        <v>Foreign</v>
      </c>
      <c r="F2366" t="s">
        <v>39</v>
      </c>
      <c r="G2366">
        <v>10</v>
      </c>
      <c r="H2366" t="s">
        <v>44</v>
      </c>
      <c r="I2366" s="3">
        <f t="shared" si="109"/>
        <v>221.34</v>
      </c>
      <c r="J2366" s="3">
        <v>2213.4</v>
      </c>
      <c r="K2366" t="s">
        <v>49</v>
      </c>
      <c r="L2366" t="s">
        <v>54</v>
      </c>
      <c r="M2366" t="s">
        <v>56</v>
      </c>
      <c r="N2366">
        <v>4.5</v>
      </c>
      <c r="O2366" t="s">
        <v>59</v>
      </c>
      <c r="P2366" t="s">
        <v>63</v>
      </c>
      <c r="Q2366" t="str">
        <f t="shared" si="110"/>
        <v>November-February</v>
      </c>
    </row>
    <row r="2367" spans="1:17" x14ac:dyDescent="0.3">
      <c r="A2367">
        <v>2018</v>
      </c>
      <c r="B2367" t="s">
        <v>18</v>
      </c>
      <c r="C2367" t="s">
        <v>26</v>
      </c>
      <c r="D2367" t="s">
        <v>30</v>
      </c>
      <c r="E2367" t="str">
        <f t="shared" si="108"/>
        <v>Foreign</v>
      </c>
      <c r="F2367" t="s">
        <v>39</v>
      </c>
      <c r="G2367">
        <v>8</v>
      </c>
      <c r="H2367" t="s">
        <v>45</v>
      </c>
      <c r="I2367" s="3">
        <f t="shared" si="109"/>
        <v>140.26</v>
      </c>
      <c r="J2367" s="3">
        <v>1122.08</v>
      </c>
      <c r="K2367" t="s">
        <v>51</v>
      </c>
      <c r="L2367" t="s">
        <v>52</v>
      </c>
      <c r="M2367" t="s">
        <v>58</v>
      </c>
      <c r="N2367">
        <v>4</v>
      </c>
      <c r="O2367" t="s">
        <v>59</v>
      </c>
      <c r="P2367" t="s">
        <v>61</v>
      </c>
      <c r="Q2367" t="str">
        <f t="shared" si="110"/>
        <v>March-June</v>
      </c>
    </row>
    <row r="2368" spans="1:17" x14ac:dyDescent="0.3">
      <c r="A2368">
        <v>2021</v>
      </c>
      <c r="B2368" t="s">
        <v>20</v>
      </c>
      <c r="C2368" t="s">
        <v>23</v>
      </c>
      <c r="D2368" t="s">
        <v>35</v>
      </c>
      <c r="E2368" t="str">
        <f t="shared" si="108"/>
        <v>Foreign</v>
      </c>
      <c r="F2368" t="s">
        <v>41</v>
      </c>
      <c r="G2368">
        <v>14</v>
      </c>
      <c r="H2368" t="s">
        <v>47</v>
      </c>
      <c r="I2368" s="3">
        <f t="shared" si="109"/>
        <v>20.28</v>
      </c>
      <c r="J2368" s="3">
        <v>283.92</v>
      </c>
      <c r="K2368" t="s">
        <v>51</v>
      </c>
      <c r="L2368" t="s">
        <v>54</v>
      </c>
      <c r="M2368" t="s">
        <v>57</v>
      </c>
      <c r="N2368">
        <v>2.2000000000000002</v>
      </c>
      <c r="O2368" t="s">
        <v>60</v>
      </c>
      <c r="P2368" t="s">
        <v>61</v>
      </c>
      <c r="Q2368" t="str">
        <f t="shared" si="110"/>
        <v>July-October</v>
      </c>
    </row>
    <row r="2369" spans="1:17" x14ac:dyDescent="0.3">
      <c r="A2369">
        <v>2022</v>
      </c>
      <c r="B2369" t="s">
        <v>19</v>
      </c>
      <c r="C2369" t="s">
        <v>16</v>
      </c>
      <c r="D2369" t="s">
        <v>36</v>
      </c>
      <c r="E2369" t="str">
        <f t="shared" si="108"/>
        <v>Foreign</v>
      </c>
      <c r="F2369" t="s">
        <v>41</v>
      </c>
      <c r="G2369">
        <v>8</v>
      </c>
      <c r="H2369" t="s">
        <v>45</v>
      </c>
      <c r="I2369" s="3">
        <f t="shared" si="109"/>
        <v>132.11000000000001</v>
      </c>
      <c r="J2369" s="3">
        <v>1056.8800000000001</v>
      </c>
      <c r="K2369" t="s">
        <v>51</v>
      </c>
      <c r="L2369" t="s">
        <v>55</v>
      </c>
      <c r="M2369" t="s">
        <v>56</v>
      </c>
      <c r="N2369">
        <v>4.9000000000000004</v>
      </c>
      <c r="O2369" t="s">
        <v>59</v>
      </c>
      <c r="P2369" t="s">
        <v>61</v>
      </c>
      <c r="Q2369" t="str">
        <f t="shared" si="110"/>
        <v>November-February</v>
      </c>
    </row>
    <row r="2370" spans="1:17" x14ac:dyDescent="0.3">
      <c r="A2370">
        <v>2015</v>
      </c>
      <c r="B2370" t="s">
        <v>21</v>
      </c>
      <c r="C2370" t="s">
        <v>24</v>
      </c>
      <c r="D2370" t="s">
        <v>36</v>
      </c>
      <c r="E2370" t="str">
        <f t="shared" si="108"/>
        <v>Foreign</v>
      </c>
      <c r="F2370" t="s">
        <v>42</v>
      </c>
      <c r="G2370">
        <v>11</v>
      </c>
      <c r="H2370" t="s">
        <v>44</v>
      </c>
      <c r="I2370" s="3">
        <f t="shared" si="109"/>
        <v>61.3</v>
      </c>
      <c r="J2370" s="3">
        <v>674.3</v>
      </c>
      <c r="K2370" t="s">
        <v>48</v>
      </c>
      <c r="L2370" t="s">
        <v>52</v>
      </c>
      <c r="M2370" t="s">
        <v>56</v>
      </c>
      <c r="N2370">
        <v>4.7</v>
      </c>
      <c r="O2370" t="s">
        <v>59</v>
      </c>
      <c r="P2370" t="s">
        <v>63</v>
      </c>
      <c r="Q2370" t="str">
        <f t="shared" si="110"/>
        <v>November-February</v>
      </c>
    </row>
    <row r="2371" spans="1:17" x14ac:dyDescent="0.3">
      <c r="A2371">
        <v>2019</v>
      </c>
      <c r="B2371" t="s">
        <v>16</v>
      </c>
      <c r="C2371" t="s">
        <v>16</v>
      </c>
      <c r="D2371" t="s">
        <v>30</v>
      </c>
      <c r="E2371" t="str">
        <f t="shared" ref="E2371:E2434" si="111">IF(D2371="India","Domestic","Foreign")</f>
        <v>Foreign</v>
      </c>
      <c r="F2371" t="s">
        <v>43</v>
      </c>
      <c r="G2371">
        <v>8</v>
      </c>
      <c r="H2371" t="s">
        <v>45</v>
      </c>
      <c r="I2371" s="3">
        <f t="shared" ref="I2371:I2434" si="112">J2371/G2371</f>
        <v>131.61000000000001</v>
      </c>
      <c r="J2371" s="3">
        <v>1052.8800000000001</v>
      </c>
      <c r="K2371" t="s">
        <v>48</v>
      </c>
      <c r="L2371" t="s">
        <v>52</v>
      </c>
      <c r="M2371" t="s">
        <v>57</v>
      </c>
      <c r="N2371">
        <v>3.5</v>
      </c>
      <c r="O2371" t="s">
        <v>60</v>
      </c>
      <c r="P2371" t="s">
        <v>61</v>
      </c>
      <c r="Q2371" t="str">
        <f t="shared" ref="Q2371:Q2434" si="113">IF(M2371="Summer","March-June",IF(M2371="Monsoon","July-October","November-February"))</f>
        <v>July-October</v>
      </c>
    </row>
    <row r="2372" spans="1:17" x14ac:dyDescent="0.3">
      <c r="A2372">
        <v>2021</v>
      </c>
      <c r="B2372" t="s">
        <v>19</v>
      </c>
      <c r="C2372" t="s">
        <v>22</v>
      </c>
      <c r="D2372" t="s">
        <v>31</v>
      </c>
      <c r="E2372" t="str">
        <f t="shared" si="111"/>
        <v>Foreign</v>
      </c>
      <c r="F2372" t="s">
        <v>41</v>
      </c>
      <c r="G2372">
        <v>12</v>
      </c>
      <c r="H2372" t="s">
        <v>46</v>
      </c>
      <c r="I2372" s="3">
        <f t="shared" si="112"/>
        <v>109.98</v>
      </c>
      <c r="J2372" s="3">
        <v>1319.76</v>
      </c>
      <c r="K2372" t="s">
        <v>49</v>
      </c>
      <c r="L2372" t="s">
        <v>55</v>
      </c>
      <c r="M2372" t="s">
        <v>56</v>
      </c>
      <c r="N2372">
        <v>3</v>
      </c>
      <c r="O2372" t="s">
        <v>60</v>
      </c>
      <c r="P2372" t="s">
        <v>61</v>
      </c>
      <c r="Q2372" t="str">
        <f t="shared" si="113"/>
        <v>November-February</v>
      </c>
    </row>
    <row r="2373" spans="1:17" x14ac:dyDescent="0.3">
      <c r="A2373">
        <v>2018</v>
      </c>
      <c r="B2373" t="s">
        <v>20</v>
      </c>
      <c r="C2373" t="s">
        <v>16</v>
      </c>
      <c r="D2373" t="s">
        <v>32</v>
      </c>
      <c r="E2373" t="str">
        <f t="shared" si="111"/>
        <v>Foreign</v>
      </c>
      <c r="F2373" t="s">
        <v>39</v>
      </c>
      <c r="G2373">
        <v>10</v>
      </c>
      <c r="H2373" t="s">
        <v>44</v>
      </c>
      <c r="I2373" s="3">
        <f t="shared" si="112"/>
        <v>76.709999999999994</v>
      </c>
      <c r="J2373" s="3">
        <v>767.09999999999991</v>
      </c>
      <c r="K2373" t="s">
        <v>49</v>
      </c>
      <c r="L2373" t="s">
        <v>52</v>
      </c>
      <c r="M2373" t="s">
        <v>58</v>
      </c>
      <c r="N2373">
        <v>3.1</v>
      </c>
      <c r="O2373" t="s">
        <v>59</v>
      </c>
      <c r="P2373" t="s">
        <v>62</v>
      </c>
      <c r="Q2373" t="str">
        <f t="shared" si="113"/>
        <v>March-June</v>
      </c>
    </row>
    <row r="2374" spans="1:17" x14ac:dyDescent="0.3">
      <c r="A2374">
        <v>2018</v>
      </c>
      <c r="B2374" t="s">
        <v>16</v>
      </c>
      <c r="C2374" t="s">
        <v>25</v>
      </c>
      <c r="D2374" t="s">
        <v>29</v>
      </c>
      <c r="E2374" t="str">
        <f t="shared" si="111"/>
        <v>Domestic</v>
      </c>
      <c r="F2374" t="s">
        <v>43</v>
      </c>
      <c r="G2374">
        <v>6</v>
      </c>
      <c r="H2374" t="s">
        <v>46</v>
      </c>
      <c r="I2374" s="3">
        <f t="shared" si="112"/>
        <v>54.66</v>
      </c>
      <c r="J2374" s="3">
        <v>327.96</v>
      </c>
      <c r="K2374" t="s">
        <v>49</v>
      </c>
      <c r="L2374" t="s">
        <v>53</v>
      </c>
      <c r="M2374" t="s">
        <v>57</v>
      </c>
      <c r="N2374">
        <v>3.9</v>
      </c>
      <c r="O2374" t="s">
        <v>59</v>
      </c>
      <c r="P2374" t="s">
        <v>61</v>
      </c>
      <c r="Q2374" t="str">
        <f t="shared" si="113"/>
        <v>July-October</v>
      </c>
    </row>
    <row r="2375" spans="1:17" x14ac:dyDescent="0.3">
      <c r="A2375">
        <v>2018</v>
      </c>
      <c r="B2375" t="s">
        <v>17</v>
      </c>
      <c r="C2375" t="s">
        <v>25</v>
      </c>
      <c r="D2375" t="s">
        <v>36</v>
      </c>
      <c r="E2375" t="str">
        <f t="shared" si="111"/>
        <v>Foreign</v>
      </c>
      <c r="F2375" t="s">
        <v>41</v>
      </c>
      <c r="G2375">
        <v>2</v>
      </c>
      <c r="H2375" t="s">
        <v>44</v>
      </c>
      <c r="I2375" s="3">
        <f t="shared" si="112"/>
        <v>224</v>
      </c>
      <c r="J2375" s="3">
        <v>448</v>
      </c>
      <c r="K2375" t="s">
        <v>50</v>
      </c>
      <c r="L2375" t="s">
        <v>54</v>
      </c>
      <c r="M2375" t="s">
        <v>56</v>
      </c>
      <c r="N2375">
        <v>2.9</v>
      </c>
      <c r="O2375" t="s">
        <v>60</v>
      </c>
      <c r="P2375" t="s">
        <v>61</v>
      </c>
      <c r="Q2375" t="str">
        <f t="shared" si="113"/>
        <v>November-February</v>
      </c>
    </row>
    <row r="2376" spans="1:17" x14ac:dyDescent="0.3">
      <c r="A2376">
        <v>2020</v>
      </c>
      <c r="B2376" t="s">
        <v>15</v>
      </c>
      <c r="C2376" t="s">
        <v>27</v>
      </c>
      <c r="D2376" t="s">
        <v>34</v>
      </c>
      <c r="E2376" t="str">
        <f t="shared" si="111"/>
        <v>Foreign</v>
      </c>
      <c r="F2376" t="s">
        <v>42</v>
      </c>
      <c r="G2376">
        <v>8</v>
      </c>
      <c r="H2376" t="s">
        <v>45</v>
      </c>
      <c r="I2376" s="3">
        <f t="shared" si="112"/>
        <v>231.36</v>
      </c>
      <c r="J2376" s="3">
        <v>1850.88</v>
      </c>
      <c r="K2376" t="s">
        <v>51</v>
      </c>
      <c r="L2376" t="s">
        <v>54</v>
      </c>
      <c r="M2376" t="s">
        <v>56</v>
      </c>
      <c r="N2376">
        <v>4.9000000000000004</v>
      </c>
      <c r="O2376" t="s">
        <v>59</v>
      </c>
      <c r="P2376" t="s">
        <v>62</v>
      </c>
      <c r="Q2376" t="str">
        <f t="shared" si="113"/>
        <v>November-February</v>
      </c>
    </row>
    <row r="2377" spans="1:17" x14ac:dyDescent="0.3">
      <c r="A2377">
        <v>2021</v>
      </c>
      <c r="B2377" t="s">
        <v>16</v>
      </c>
      <c r="C2377" t="s">
        <v>26</v>
      </c>
      <c r="D2377" t="s">
        <v>30</v>
      </c>
      <c r="E2377" t="str">
        <f t="shared" si="111"/>
        <v>Foreign</v>
      </c>
      <c r="F2377" t="s">
        <v>42</v>
      </c>
      <c r="G2377">
        <v>13</v>
      </c>
      <c r="H2377" t="s">
        <v>44</v>
      </c>
      <c r="I2377" s="3">
        <f t="shared" si="112"/>
        <v>94.199999999999989</v>
      </c>
      <c r="J2377" s="3">
        <v>1224.5999999999999</v>
      </c>
      <c r="K2377" t="s">
        <v>48</v>
      </c>
      <c r="L2377" t="s">
        <v>52</v>
      </c>
      <c r="M2377" t="s">
        <v>56</v>
      </c>
      <c r="N2377">
        <v>3.8</v>
      </c>
      <c r="O2377" t="s">
        <v>60</v>
      </c>
      <c r="P2377" t="s">
        <v>61</v>
      </c>
      <c r="Q2377" t="str">
        <f t="shared" si="113"/>
        <v>November-February</v>
      </c>
    </row>
    <row r="2378" spans="1:17" x14ac:dyDescent="0.3">
      <c r="A2378">
        <v>2016</v>
      </c>
      <c r="B2378" t="s">
        <v>17</v>
      </c>
      <c r="C2378" t="s">
        <v>23</v>
      </c>
      <c r="D2378" t="s">
        <v>32</v>
      </c>
      <c r="E2378" t="str">
        <f t="shared" si="111"/>
        <v>Foreign</v>
      </c>
      <c r="F2378" t="s">
        <v>42</v>
      </c>
      <c r="G2378">
        <v>10</v>
      </c>
      <c r="H2378" t="s">
        <v>44</v>
      </c>
      <c r="I2378" s="3">
        <f t="shared" si="112"/>
        <v>158.65</v>
      </c>
      <c r="J2378" s="3">
        <v>1586.5</v>
      </c>
      <c r="K2378" t="s">
        <v>49</v>
      </c>
      <c r="L2378" t="s">
        <v>54</v>
      </c>
      <c r="M2378" t="s">
        <v>56</v>
      </c>
      <c r="N2378">
        <v>2</v>
      </c>
      <c r="O2378" t="s">
        <v>59</v>
      </c>
      <c r="P2378" t="s">
        <v>62</v>
      </c>
      <c r="Q2378" t="str">
        <f t="shared" si="113"/>
        <v>November-February</v>
      </c>
    </row>
    <row r="2379" spans="1:17" x14ac:dyDescent="0.3">
      <c r="A2379">
        <v>2019</v>
      </c>
      <c r="B2379" t="s">
        <v>16</v>
      </c>
      <c r="C2379" t="s">
        <v>25</v>
      </c>
      <c r="D2379" t="s">
        <v>33</v>
      </c>
      <c r="E2379" t="str">
        <f t="shared" si="111"/>
        <v>Foreign</v>
      </c>
      <c r="F2379" t="s">
        <v>42</v>
      </c>
      <c r="G2379">
        <v>1</v>
      </c>
      <c r="H2379" t="s">
        <v>47</v>
      </c>
      <c r="I2379" s="3">
        <f t="shared" si="112"/>
        <v>149.94</v>
      </c>
      <c r="J2379" s="3">
        <v>149.94</v>
      </c>
      <c r="K2379" t="s">
        <v>48</v>
      </c>
      <c r="L2379" t="s">
        <v>52</v>
      </c>
      <c r="M2379" t="s">
        <v>58</v>
      </c>
      <c r="N2379">
        <v>3.6</v>
      </c>
      <c r="O2379" t="s">
        <v>60</v>
      </c>
      <c r="P2379" t="s">
        <v>61</v>
      </c>
      <c r="Q2379" t="str">
        <f t="shared" si="113"/>
        <v>March-June</v>
      </c>
    </row>
    <row r="2380" spans="1:17" x14ac:dyDescent="0.3">
      <c r="A2380">
        <v>2018</v>
      </c>
      <c r="B2380" t="s">
        <v>21</v>
      </c>
      <c r="C2380" t="s">
        <v>27</v>
      </c>
      <c r="D2380" t="s">
        <v>32</v>
      </c>
      <c r="E2380" t="str">
        <f t="shared" si="111"/>
        <v>Foreign</v>
      </c>
      <c r="F2380" t="s">
        <v>39</v>
      </c>
      <c r="G2380">
        <v>9</v>
      </c>
      <c r="H2380" t="s">
        <v>47</v>
      </c>
      <c r="I2380" s="3">
        <f t="shared" si="112"/>
        <v>119.47</v>
      </c>
      <c r="J2380" s="3">
        <v>1075.23</v>
      </c>
      <c r="K2380" t="s">
        <v>50</v>
      </c>
      <c r="L2380" t="s">
        <v>54</v>
      </c>
      <c r="M2380" t="s">
        <v>57</v>
      </c>
      <c r="N2380">
        <v>2.9</v>
      </c>
      <c r="O2380" t="s">
        <v>60</v>
      </c>
      <c r="P2380" t="s">
        <v>61</v>
      </c>
      <c r="Q2380" t="str">
        <f t="shared" si="113"/>
        <v>July-October</v>
      </c>
    </row>
    <row r="2381" spans="1:17" x14ac:dyDescent="0.3">
      <c r="A2381">
        <v>2017</v>
      </c>
      <c r="B2381" t="s">
        <v>21</v>
      </c>
      <c r="C2381" t="s">
        <v>28</v>
      </c>
      <c r="D2381" t="s">
        <v>36</v>
      </c>
      <c r="E2381" t="str">
        <f t="shared" si="111"/>
        <v>Foreign</v>
      </c>
      <c r="F2381" t="s">
        <v>42</v>
      </c>
      <c r="G2381">
        <v>9</v>
      </c>
      <c r="H2381" t="s">
        <v>46</v>
      </c>
      <c r="I2381" s="3">
        <f t="shared" si="112"/>
        <v>97.74</v>
      </c>
      <c r="J2381" s="3">
        <v>879.66</v>
      </c>
      <c r="K2381" t="s">
        <v>49</v>
      </c>
      <c r="L2381" t="s">
        <v>52</v>
      </c>
      <c r="M2381" t="s">
        <v>58</v>
      </c>
      <c r="N2381">
        <v>1.6</v>
      </c>
      <c r="O2381" t="s">
        <v>59</v>
      </c>
      <c r="P2381" t="s">
        <v>61</v>
      </c>
      <c r="Q2381" t="str">
        <f t="shared" si="113"/>
        <v>March-June</v>
      </c>
    </row>
    <row r="2382" spans="1:17" x14ac:dyDescent="0.3">
      <c r="A2382">
        <v>2021</v>
      </c>
      <c r="B2382" t="s">
        <v>21</v>
      </c>
      <c r="C2382" t="s">
        <v>27</v>
      </c>
      <c r="D2382" t="s">
        <v>35</v>
      </c>
      <c r="E2382" t="str">
        <f t="shared" si="111"/>
        <v>Foreign</v>
      </c>
      <c r="F2382" t="s">
        <v>40</v>
      </c>
      <c r="G2382">
        <v>6</v>
      </c>
      <c r="H2382" t="s">
        <v>47</v>
      </c>
      <c r="I2382" s="3">
        <f t="shared" si="112"/>
        <v>72.09</v>
      </c>
      <c r="J2382" s="3">
        <v>432.54</v>
      </c>
      <c r="K2382" t="s">
        <v>49</v>
      </c>
      <c r="L2382" t="s">
        <v>52</v>
      </c>
      <c r="M2382" t="s">
        <v>58</v>
      </c>
      <c r="N2382">
        <v>3.1</v>
      </c>
      <c r="O2382" t="s">
        <v>59</v>
      </c>
      <c r="P2382" t="s">
        <v>61</v>
      </c>
      <c r="Q2382" t="str">
        <f t="shared" si="113"/>
        <v>March-June</v>
      </c>
    </row>
    <row r="2383" spans="1:17" x14ac:dyDescent="0.3">
      <c r="A2383">
        <v>2025</v>
      </c>
      <c r="B2383" t="s">
        <v>21</v>
      </c>
      <c r="C2383" t="s">
        <v>24</v>
      </c>
      <c r="D2383" t="s">
        <v>29</v>
      </c>
      <c r="E2383" t="str">
        <f t="shared" si="111"/>
        <v>Domestic</v>
      </c>
      <c r="F2383" t="s">
        <v>42</v>
      </c>
      <c r="G2383">
        <v>10</v>
      </c>
      <c r="H2383" t="s">
        <v>44</v>
      </c>
      <c r="I2383" s="3">
        <f t="shared" si="112"/>
        <v>264.40999999999997</v>
      </c>
      <c r="J2383" s="3">
        <v>2644.1</v>
      </c>
      <c r="K2383" t="s">
        <v>50</v>
      </c>
      <c r="L2383" t="s">
        <v>52</v>
      </c>
      <c r="M2383" t="s">
        <v>56</v>
      </c>
      <c r="N2383">
        <v>4.4000000000000004</v>
      </c>
      <c r="O2383" t="s">
        <v>60</v>
      </c>
      <c r="P2383" t="s">
        <v>61</v>
      </c>
      <c r="Q2383" t="str">
        <f t="shared" si="113"/>
        <v>November-February</v>
      </c>
    </row>
    <row r="2384" spans="1:17" x14ac:dyDescent="0.3">
      <c r="A2384">
        <v>2020</v>
      </c>
      <c r="B2384" t="s">
        <v>20</v>
      </c>
      <c r="C2384" t="s">
        <v>23</v>
      </c>
      <c r="D2384" t="s">
        <v>34</v>
      </c>
      <c r="E2384" t="str">
        <f t="shared" si="111"/>
        <v>Foreign</v>
      </c>
      <c r="F2384" t="s">
        <v>41</v>
      </c>
      <c r="G2384">
        <v>6</v>
      </c>
      <c r="H2384" t="s">
        <v>47</v>
      </c>
      <c r="I2384" s="3">
        <f t="shared" si="112"/>
        <v>253.33</v>
      </c>
      <c r="J2384" s="3">
        <v>1519.98</v>
      </c>
      <c r="K2384" t="s">
        <v>51</v>
      </c>
      <c r="L2384" t="s">
        <v>53</v>
      </c>
      <c r="M2384" t="s">
        <v>56</v>
      </c>
      <c r="N2384">
        <v>1.1000000000000001</v>
      </c>
      <c r="O2384" t="s">
        <v>60</v>
      </c>
      <c r="P2384" t="s">
        <v>63</v>
      </c>
      <c r="Q2384" t="str">
        <f t="shared" si="113"/>
        <v>November-February</v>
      </c>
    </row>
    <row r="2385" spans="1:17" x14ac:dyDescent="0.3">
      <c r="A2385">
        <v>2021</v>
      </c>
      <c r="B2385" t="s">
        <v>21</v>
      </c>
      <c r="C2385" t="s">
        <v>26</v>
      </c>
      <c r="D2385" t="s">
        <v>32</v>
      </c>
      <c r="E2385" t="str">
        <f t="shared" si="111"/>
        <v>Foreign</v>
      </c>
      <c r="F2385" t="s">
        <v>43</v>
      </c>
      <c r="G2385">
        <v>6</v>
      </c>
      <c r="H2385" t="s">
        <v>45</v>
      </c>
      <c r="I2385" s="3">
        <f t="shared" si="112"/>
        <v>136.81</v>
      </c>
      <c r="J2385" s="3">
        <v>820.86</v>
      </c>
      <c r="K2385" t="s">
        <v>51</v>
      </c>
      <c r="L2385" t="s">
        <v>52</v>
      </c>
      <c r="M2385" t="s">
        <v>56</v>
      </c>
      <c r="N2385">
        <v>4.4000000000000004</v>
      </c>
      <c r="O2385" t="s">
        <v>60</v>
      </c>
      <c r="P2385" t="s">
        <v>63</v>
      </c>
      <c r="Q2385" t="str">
        <f t="shared" si="113"/>
        <v>November-February</v>
      </c>
    </row>
    <row r="2386" spans="1:17" x14ac:dyDescent="0.3">
      <c r="A2386">
        <v>2019</v>
      </c>
      <c r="B2386" t="s">
        <v>19</v>
      </c>
      <c r="C2386" t="s">
        <v>25</v>
      </c>
      <c r="D2386" t="s">
        <v>33</v>
      </c>
      <c r="E2386" t="str">
        <f t="shared" si="111"/>
        <v>Foreign</v>
      </c>
      <c r="F2386" t="s">
        <v>41</v>
      </c>
      <c r="G2386">
        <v>11</v>
      </c>
      <c r="H2386" t="s">
        <v>47</v>
      </c>
      <c r="I2386" s="3">
        <f t="shared" si="112"/>
        <v>221.94000000000003</v>
      </c>
      <c r="J2386" s="3">
        <v>2441.34</v>
      </c>
      <c r="K2386" t="s">
        <v>48</v>
      </c>
      <c r="L2386" t="s">
        <v>53</v>
      </c>
      <c r="M2386" t="s">
        <v>57</v>
      </c>
      <c r="N2386">
        <v>3.7</v>
      </c>
      <c r="O2386" t="s">
        <v>59</v>
      </c>
      <c r="P2386" t="s">
        <v>63</v>
      </c>
      <c r="Q2386" t="str">
        <f t="shared" si="113"/>
        <v>July-October</v>
      </c>
    </row>
    <row r="2387" spans="1:17" x14ac:dyDescent="0.3">
      <c r="A2387">
        <v>2020</v>
      </c>
      <c r="B2387" t="s">
        <v>21</v>
      </c>
      <c r="C2387" t="s">
        <v>24</v>
      </c>
      <c r="D2387" t="s">
        <v>34</v>
      </c>
      <c r="E2387" t="str">
        <f t="shared" si="111"/>
        <v>Foreign</v>
      </c>
      <c r="F2387" t="s">
        <v>43</v>
      </c>
      <c r="G2387">
        <v>4</v>
      </c>
      <c r="H2387" t="s">
        <v>46</v>
      </c>
      <c r="I2387" s="3">
        <f t="shared" si="112"/>
        <v>159.53</v>
      </c>
      <c r="J2387" s="3">
        <v>638.12</v>
      </c>
      <c r="K2387" t="s">
        <v>48</v>
      </c>
      <c r="L2387" t="s">
        <v>53</v>
      </c>
      <c r="M2387" t="s">
        <v>58</v>
      </c>
      <c r="N2387">
        <v>3.9</v>
      </c>
      <c r="O2387" t="s">
        <v>59</v>
      </c>
      <c r="P2387" t="s">
        <v>63</v>
      </c>
      <c r="Q2387" t="str">
        <f t="shared" si="113"/>
        <v>March-June</v>
      </c>
    </row>
    <row r="2388" spans="1:17" x14ac:dyDescent="0.3">
      <c r="A2388">
        <v>2019</v>
      </c>
      <c r="B2388" t="s">
        <v>19</v>
      </c>
      <c r="C2388" t="s">
        <v>22</v>
      </c>
      <c r="D2388" t="s">
        <v>36</v>
      </c>
      <c r="E2388" t="str">
        <f t="shared" si="111"/>
        <v>Foreign</v>
      </c>
      <c r="F2388" t="s">
        <v>39</v>
      </c>
      <c r="G2388">
        <v>1</v>
      </c>
      <c r="H2388" t="s">
        <v>44</v>
      </c>
      <c r="I2388" s="3">
        <f t="shared" si="112"/>
        <v>43.91</v>
      </c>
      <c r="J2388" s="3">
        <v>43.91</v>
      </c>
      <c r="K2388" t="s">
        <v>49</v>
      </c>
      <c r="L2388" t="s">
        <v>55</v>
      </c>
      <c r="M2388" t="s">
        <v>58</v>
      </c>
      <c r="N2388">
        <v>4.5999999999999996</v>
      </c>
      <c r="O2388" t="s">
        <v>59</v>
      </c>
      <c r="P2388" t="s">
        <v>63</v>
      </c>
      <c r="Q2388" t="str">
        <f t="shared" si="113"/>
        <v>March-June</v>
      </c>
    </row>
    <row r="2389" spans="1:17" x14ac:dyDescent="0.3">
      <c r="A2389">
        <v>2021</v>
      </c>
      <c r="B2389" t="s">
        <v>20</v>
      </c>
      <c r="C2389" t="s">
        <v>22</v>
      </c>
      <c r="D2389" t="s">
        <v>30</v>
      </c>
      <c r="E2389" t="str">
        <f t="shared" si="111"/>
        <v>Foreign</v>
      </c>
      <c r="F2389" t="s">
        <v>43</v>
      </c>
      <c r="G2389">
        <v>1</v>
      </c>
      <c r="H2389" t="s">
        <v>45</v>
      </c>
      <c r="I2389" s="3">
        <f t="shared" si="112"/>
        <v>250.27</v>
      </c>
      <c r="J2389" s="3">
        <v>250.27</v>
      </c>
      <c r="K2389" t="s">
        <v>51</v>
      </c>
      <c r="L2389" t="s">
        <v>52</v>
      </c>
      <c r="M2389" t="s">
        <v>58</v>
      </c>
      <c r="N2389">
        <v>4.8</v>
      </c>
      <c r="O2389" t="s">
        <v>60</v>
      </c>
      <c r="P2389" t="s">
        <v>61</v>
      </c>
      <c r="Q2389" t="str">
        <f t="shared" si="113"/>
        <v>March-June</v>
      </c>
    </row>
    <row r="2390" spans="1:17" x14ac:dyDescent="0.3">
      <c r="A2390">
        <v>2016</v>
      </c>
      <c r="B2390" t="s">
        <v>21</v>
      </c>
      <c r="C2390" t="s">
        <v>27</v>
      </c>
      <c r="D2390" t="s">
        <v>33</v>
      </c>
      <c r="E2390" t="str">
        <f t="shared" si="111"/>
        <v>Foreign</v>
      </c>
      <c r="F2390" t="s">
        <v>40</v>
      </c>
      <c r="G2390">
        <v>1</v>
      </c>
      <c r="H2390" t="s">
        <v>45</v>
      </c>
      <c r="I2390" s="3">
        <f t="shared" si="112"/>
        <v>81.400000000000006</v>
      </c>
      <c r="J2390" s="3">
        <v>81.400000000000006</v>
      </c>
      <c r="K2390" t="s">
        <v>48</v>
      </c>
      <c r="L2390" t="s">
        <v>53</v>
      </c>
      <c r="M2390" t="s">
        <v>57</v>
      </c>
      <c r="N2390">
        <v>2.2000000000000002</v>
      </c>
      <c r="O2390" t="s">
        <v>59</v>
      </c>
      <c r="P2390" t="s">
        <v>62</v>
      </c>
      <c r="Q2390" t="str">
        <f t="shared" si="113"/>
        <v>July-October</v>
      </c>
    </row>
    <row r="2391" spans="1:17" x14ac:dyDescent="0.3">
      <c r="A2391">
        <v>2025</v>
      </c>
      <c r="B2391" t="s">
        <v>17</v>
      </c>
      <c r="C2391" t="s">
        <v>26</v>
      </c>
      <c r="D2391" t="s">
        <v>32</v>
      </c>
      <c r="E2391" t="str">
        <f t="shared" si="111"/>
        <v>Foreign</v>
      </c>
      <c r="F2391" t="s">
        <v>42</v>
      </c>
      <c r="G2391">
        <v>5</v>
      </c>
      <c r="H2391" t="s">
        <v>46</v>
      </c>
      <c r="I2391" s="3">
        <f t="shared" si="112"/>
        <v>217.91</v>
      </c>
      <c r="J2391" s="3">
        <v>1089.55</v>
      </c>
      <c r="K2391" t="s">
        <v>51</v>
      </c>
      <c r="L2391" t="s">
        <v>55</v>
      </c>
      <c r="M2391" t="s">
        <v>56</v>
      </c>
      <c r="N2391">
        <v>4.7</v>
      </c>
      <c r="O2391" t="s">
        <v>59</v>
      </c>
      <c r="P2391" t="s">
        <v>62</v>
      </c>
      <c r="Q2391" t="str">
        <f t="shared" si="113"/>
        <v>November-February</v>
      </c>
    </row>
    <row r="2392" spans="1:17" x14ac:dyDescent="0.3">
      <c r="A2392">
        <v>2019</v>
      </c>
      <c r="B2392" t="s">
        <v>17</v>
      </c>
      <c r="C2392" t="s">
        <v>16</v>
      </c>
      <c r="D2392" t="s">
        <v>33</v>
      </c>
      <c r="E2392" t="str">
        <f t="shared" si="111"/>
        <v>Foreign</v>
      </c>
      <c r="F2392" t="s">
        <v>41</v>
      </c>
      <c r="G2392">
        <v>13</v>
      </c>
      <c r="H2392" t="s">
        <v>47</v>
      </c>
      <c r="I2392" s="3">
        <f t="shared" si="112"/>
        <v>167.67000000000002</v>
      </c>
      <c r="J2392" s="3">
        <v>2179.71</v>
      </c>
      <c r="K2392" t="s">
        <v>48</v>
      </c>
      <c r="L2392" t="s">
        <v>54</v>
      </c>
      <c r="M2392" t="s">
        <v>56</v>
      </c>
      <c r="N2392">
        <v>1.9</v>
      </c>
      <c r="O2392" t="s">
        <v>60</v>
      </c>
      <c r="P2392" t="s">
        <v>61</v>
      </c>
      <c r="Q2392" t="str">
        <f t="shared" si="113"/>
        <v>November-February</v>
      </c>
    </row>
    <row r="2393" spans="1:17" x14ac:dyDescent="0.3">
      <c r="A2393">
        <v>2020</v>
      </c>
      <c r="B2393" t="s">
        <v>18</v>
      </c>
      <c r="C2393" t="s">
        <v>26</v>
      </c>
      <c r="D2393" t="s">
        <v>36</v>
      </c>
      <c r="E2393" t="str">
        <f t="shared" si="111"/>
        <v>Foreign</v>
      </c>
      <c r="F2393" t="s">
        <v>43</v>
      </c>
      <c r="G2393">
        <v>7</v>
      </c>
      <c r="H2393" t="s">
        <v>44</v>
      </c>
      <c r="I2393" s="3">
        <f t="shared" si="112"/>
        <v>213.35</v>
      </c>
      <c r="J2393" s="3">
        <v>1493.45</v>
      </c>
      <c r="K2393" t="s">
        <v>50</v>
      </c>
      <c r="L2393" t="s">
        <v>53</v>
      </c>
      <c r="M2393" t="s">
        <v>57</v>
      </c>
      <c r="N2393">
        <v>1.6</v>
      </c>
      <c r="O2393" t="s">
        <v>59</v>
      </c>
      <c r="P2393" t="s">
        <v>62</v>
      </c>
      <c r="Q2393" t="str">
        <f t="shared" si="113"/>
        <v>July-October</v>
      </c>
    </row>
    <row r="2394" spans="1:17" x14ac:dyDescent="0.3">
      <c r="A2394">
        <v>2020</v>
      </c>
      <c r="B2394" t="s">
        <v>17</v>
      </c>
      <c r="C2394" t="s">
        <v>26</v>
      </c>
      <c r="D2394" t="s">
        <v>32</v>
      </c>
      <c r="E2394" t="str">
        <f t="shared" si="111"/>
        <v>Foreign</v>
      </c>
      <c r="F2394" t="s">
        <v>41</v>
      </c>
      <c r="G2394">
        <v>1</v>
      </c>
      <c r="H2394" t="s">
        <v>46</v>
      </c>
      <c r="I2394" s="3">
        <f t="shared" si="112"/>
        <v>151.94</v>
      </c>
      <c r="J2394" s="3">
        <v>151.94</v>
      </c>
      <c r="K2394" t="s">
        <v>50</v>
      </c>
      <c r="L2394" t="s">
        <v>53</v>
      </c>
      <c r="M2394" t="s">
        <v>57</v>
      </c>
      <c r="N2394">
        <v>3.2</v>
      </c>
      <c r="O2394" t="s">
        <v>60</v>
      </c>
      <c r="P2394" t="s">
        <v>63</v>
      </c>
      <c r="Q2394" t="str">
        <f t="shared" si="113"/>
        <v>July-October</v>
      </c>
    </row>
    <row r="2395" spans="1:17" x14ac:dyDescent="0.3">
      <c r="A2395">
        <v>2019</v>
      </c>
      <c r="B2395" t="s">
        <v>15</v>
      </c>
      <c r="C2395" t="s">
        <v>26</v>
      </c>
      <c r="D2395" t="s">
        <v>33</v>
      </c>
      <c r="E2395" t="str">
        <f t="shared" si="111"/>
        <v>Foreign</v>
      </c>
      <c r="F2395" t="s">
        <v>42</v>
      </c>
      <c r="G2395">
        <v>1</v>
      </c>
      <c r="H2395" t="s">
        <v>45</v>
      </c>
      <c r="I2395" s="3">
        <f t="shared" si="112"/>
        <v>216.72</v>
      </c>
      <c r="J2395" s="3">
        <v>216.72</v>
      </c>
      <c r="K2395" t="s">
        <v>48</v>
      </c>
      <c r="L2395" t="s">
        <v>53</v>
      </c>
      <c r="M2395" t="s">
        <v>56</v>
      </c>
      <c r="N2395">
        <v>4.7</v>
      </c>
      <c r="O2395" t="s">
        <v>59</v>
      </c>
      <c r="P2395" t="s">
        <v>63</v>
      </c>
      <c r="Q2395" t="str">
        <f t="shared" si="113"/>
        <v>November-February</v>
      </c>
    </row>
    <row r="2396" spans="1:17" x14ac:dyDescent="0.3">
      <c r="A2396">
        <v>2024</v>
      </c>
      <c r="B2396" t="s">
        <v>15</v>
      </c>
      <c r="C2396" t="s">
        <v>27</v>
      </c>
      <c r="D2396" t="s">
        <v>30</v>
      </c>
      <c r="E2396" t="str">
        <f t="shared" si="111"/>
        <v>Foreign</v>
      </c>
      <c r="F2396" t="s">
        <v>39</v>
      </c>
      <c r="G2396">
        <v>14</v>
      </c>
      <c r="H2396" t="s">
        <v>45</v>
      </c>
      <c r="I2396" s="3">
        <f t="shared" si="112"/>
        <v>29.19</v>
      </c>
      <c r="J2396" s="3">
        <v>408.66</v>
      </c>
      <c r="K2396" t="s">
        <v>50</v>
      </c>
      <c r="L2396" t="s">
        <v>55</v>
      </c>
      <c r="M2396" t="s">
        <v>58</v>
      </c>
      <c r="N2396">
        <v>1.2</v>
      </c>
      <c r="O2396" t="s">
        <v>60</v>
      </c>
      <c r="P2396" t="s">
        <v>62</v>
      </c>
      <c r="Q2396" t="str">
        <f t="shared" si="113"/>
        <v>March-June</v>
      </c>
    </row>
    <row r="2397" spans="1:17" x14ac:dyDescent="0.3">
      <c r="A2397">
        <v>2021</v>
      </c>
      <c r="B2397" t="s">
        <v>15</v>
      </c>
      <c r="C2397" t="s">
        <v>24</v>
      </c>
      <c r="D2397" t="s">
        <v>33</v>
      </c>
      <c r="E2397" t="str">
        <f t="shared" si="111"/>
        <v>Foreign</v>
      </c>
      <c r="F2397" t="s">
        <v>42</v>
      </c>
      <c r="G2397">
        <v>13</v>
      </c>
      <c r="H2397" t="s">
        <v>45</v>
      </c>
      <c r="I2397" s="3">
        <f t="shared" si="112"/>
        <v>31.44</v>
      </c>
      <c r="J2397" s="3">
        <v>408.72</v>
      </c>
      <c r="K2397" t="s">
        <v>51</v>
      </c>
      <c r="L2397" t="s">
        <v>55</v>
      </c>
      <c r="M2397" t="s">
        <v>56</v>
      </c>
      <c r="N2397">
        <v>3.1</v>
      </c>
      <c r="O2397" t="s">
        <v>60</v>
      </c>
      <c r="P2397" t="s">
        <v>61</v>
      </c>
      <c r="Q2397" t="str">
        <f t="shared" si="113"/>
        <v>November-February</v>
      </c>
    </row>
    <row r="2398" spans="1:17" x14ac:dyDescent="0.3">
      <c r="A2398">
        <v>2024</v>
      </c>
      <c r="B2398" t="s">
        <v>20</v>
      </c>
      <c r="C2398" t="s">
        <v>27</v>
      </c>
      <c r="D2398" t="s">
        <v>34</v>
      </c>
      <c r="E2398" t="str">
        <f t="shared" si="111"/>
        <v>Foreign</v>
      </c>
      <c r="F2398" t="s">
        <v>39</v>
      </c>
      <c r="G2398">
        <v>12</v>
      </c>
      <c r="H2398" t="s">
        <v>46</v>
      </c>
      <c r="I2398" s="3">
        <f t="shared" si="112"/>
        <v>270.98</v>
      </c>
      <c r="J2398" s="3">
        <v>3251.76</v>
      </c>
      <c r="K2398" t="s">
        <v>48</v>
      </c>
      <c r="L2398" t="s">
        <v>53</v>
      </c>
      <c r="M2398" t="s">
        <v>57</v>
      </c>
      <c r="N2398">
        <v>3.7</v>
      </c>
      <c r="O2398" t="s">
        <v>59</v>
      </c>
      <c r="P2398" t="s">
        <v>63</v>
      </c>
      <c r="Q2398" t="str">
        <f t="shared" si="113"/>
        <v>July-October</v>
      </c>
    </row>
    <row r="2399" spans="1:17" x14ac:dyDescent="0.3">
      <c r="A2399">
        <v>2022</v>
      </c>
      <c r="B2399" t="s">
        <v>17</v>
      </c>
      <c r="C2399" t="s">
        <v>16</v>
      </c>
      <c r="D2399" t="s">
        <v>34</v>
      </c>
      <c r="E2399" t="str">
        <f t="shared" si="111"/>
        <v>Foreign</v>
      </c>
      <c r="F2399" t="s">
        <v>41</v>
      </c>
      <c r="G2399">
        <v>11</v>
      </c>
      <c r="H2399" t="s">
        <v>45</v>
      </c>
      <c r="I2399" s="3">
        <f t="shared" si="112"/>
        <v>229.91000000000003</v>
      </c>
      <c r="J2399" s="3">
        <v>2529.0100000000002</v>
      </c>
      <c r="K2399" t="s">
        <v>50</v>
      </c>
      <c r="L2399" t="s">
        <v>52</v>
      </c>
      <c r="M2399" t="s">
        <v>57</v>
      </c>
      <c r="N2399">
        <v>4</v>
      </c>
      <c r="O2399" t="s">
        <v>60</v>
      </c>
      <c r="P2399" t="s">
        <v>61</v>
      </c>
      <c r="Q2399" t="str">
        <f t="shared" si="113"/>
        <v>July-October</v>
      </c>
    </row>
    <row r="2400" spans="1:17" x14ac:dyDescent="0.3">
      <c r="A2400">
        <v>2021</v>
      </c>
      <c r="B2400" t="s">
        <v>19</v>
      </c>
      <c r="C2400" t="s">
        <v>24</v>
      </c>
      <c r="D2400" t="s">
        <v>32</v>
      </c>
      <c r="E2400" t="str">
        <f t="shared" si="111"/>
        <v>Foreign</v>
      </c>
      <c r="F2400" t="s">
        <v>39</v>
      </c>
      <c r="G2400">
        <v>12</v>
      </c>
      <c r="H2400" t="s">
        <v>44</v>
      </c>
      <c r="I2400" s="3">
        <f t="shared" si="112"/>
        <v>251.97</v>
      </c>
      <c r="J2400" s="3">
        <v>3023.64</v>
      </c>
      <c r="K2400" t="s">
        <v>48</v>
      </c>
      <c r="L2400" t="s">
        <v>55</v>
      </c>
      <c r="M2400" t="s">
        <v>56</v>
      </c>
      <c r="N2400">
        <v>3</v>
      </c>
      <c r="O2400" t="s">
        <v>60</v>
      </c>
      <c r="P2400" t="s">
        <v>61</v>
      </c>
      <c r="Q2400" t="str">
        <f t="shared" si="113"/>
        <v>November-February</v>
      </c>
    </row>
    <row r="2401" spans="1:17" x14ac:dyDescent="0.3">
      <c r="A2401">
        <v>2019</v>
      </c>
      <c r="B2401" t="s">
        <v>15</v>
      </c>
      <c r="C2401" t="s">
        <v>16</v>
      </c>
      <c r="D2401" t="s">
        <v>36</v>
      </c>
      <c r="E2401" t="str">
        <f t="shared" si="111"/>
        <v>Foreign</v>
      </c>
      <c r="F2401" t="s">
        <v>39</v>
      </c>
      <c r="G2401">
        <v>6</v>
      </c>
      <c r="H2401" t="s">
        <v>45</v>
      </c>
      <c r="I2401" s="3">
        <f t="shared" si="112"/>
        <v>147.84</v>
      </c>
      <c r="J2401" s="3">
        <v>887.04</v>
      </c>
      <c r="K2401" t="s">
        <v>51</v>
      </c>
      <c r="L2401" t="s">
        <v>55</v>
      </c>
      <c r="M2401" t="s">
        <v>58</v>
      </c>
      <c r="N2401">
        <v>3.3</v>
      </c>
      <c r="O2401" t="s">
        <v>60</v>
      </c>
      <c r="P2401" t="s">
        <v>63</v>
      </c>
      <c r="Q2401" t="str">
        <f t="shared" si="113"/>
        <v>March-June</v>
      </c>
    </row>
    <row r="2402" spans="1:17" x14ac:dyDescent="0.3">
      <c r="A2402">
        <v>2015</v>
      </c>
      <c r="B2402" t="s">
        <v>18</v>
      </c>
      <c r="C2402" t="s">
        <v>28</v>
      </c>
      <c r="D2402" t="s">
        <v>30</v>
      </c>
      <c r="E2402" t="str">
        <f t="shared" si="111"/>
        <v>Foreign</v>
      </c>
      <c r="F2402" t="s">
        <v>39</v>
      </c>
      <c r="G2402">
        <v>11</v>
      </c>
      <c r="H2402" t="s">
        <v>46</v>
      </c>
      <c r="I2402" s="3">
        <f t="shared" si="112"/>
        <v>148.70000000000002</v>
      </c>
      <c r="J2402" s="3">
        <v>1635.7</v>
      </c>
      <c r="K2402" t="s">
        <v>51</v>
      </c>
      <c r="L2402" t="s">
        <v>54</v>
      </c>
      <c r="M2402" t="s">
        <v>57</v>
      </c>
      <c r="N2402">
        <v>2.8</v>
      </c>
      <c r="O2402" t="s">
        <v>59</v>
      </c>
      <c r="P2402" t="s">
        <v>61</v>
      </c>
      <c r="Q2402" t="str">
        <f t="shared" si="113"/>
        <v>July-October</v>
      </c>
    </row>
    <row r="2403" spans="1:17" x14ac:dyDescent="0.3">
      <c r="A2403">
        <v>2019</v>
      </c>
      <c r="B2403" t="s">
        <v>20</v>
      </c>
      <c r="C2403" t="s">
        <v>28</v>
      </c>
      <c r="D2403" t="s">
        <v>31</v>
      </c>
      <c r="E2403" t="str">
        <f t="shared" si="111"/>
        <v>Foreign</v>
      </c>
      <c r="F2403" t="s">
        <v>39</v>
      </c>
      <c r="G2403">
        <v>2</v>
      </c>
      <c r="H2403" t="s">
        <v>46</v>
      </c>
      <c r="I2403" s="3">
        <f t="shared" si="112"/>
        <v>169.52</v>
      </c>
      <c r="J2403" s="3">
        <v>339.04</v>
      </c>
      <c r="K2403" t="s">
        <v>48</v>
      </c>
      <c r="L2403" t="s">
        <v>54</v>
      </c>
      <c r="M2403" t="s">
        <v>57</v>
      </c>
      <c r="N2403">
        <v>3.9</v>
      </c>
      <c r="O2403" t="s">
        <v>60</v>
      </c>
      <c r="P2403" t="s">
        <v>62</v>
      </c>
      <c r="Q2403" t="str">
        <f t="shared" si="113"/>
        <v>July-October</v>
      </c>
    </row>
    <row r="2404" spans="1:17" x14ac:dyDescent="0.3">
      <c r="A2404">
        <v>2024</v>
      </c>
      <c r="B2404" t="s">
        <v>18</v>
      </c>
      <c r="C2404" t="s">
        <v>23</v>
      </c>
      <c r="D2404" t="s">
        <v>34</v>
      </c>
      <c r="E2404" t="str">
        <f t="shared" si="111"/>
        <v>Foreign</v>
      </c>
      <c r="F2404" t="s">
        <v>39</v>
      </c>
      <c r="G2404">
        <v>2</v>
      </c>
      <c r="H2404" t="s">
        <v>45</v>
      </c>
      <c r="I2404" s="3">
        <f t="shared" si="112"/>
        <v>88.23</v>
      </c>
      <c r="J2404" s="3">
        <v>176.46</v>
      </c>
      <c r="K2404" t="s">
        <v>48</v>
      </c>
      <c r="L2404" t="s">
        <v>53</v>
      </c>
      <c r="M2404" t="s">
        <v>57</v>
      </c>
      <c r="N2404">
        <v>2.5</v>
      </c>
      <c r="O2404" t="s">
        <v>60</v>
      </c>
      <c r="P2404" t="s">
        <v>63</v>
      </c>
      <c r="Q2404" t="str">
        <f t="shared" si="113"/>
        <v>July-October</v>
      </c>
    </row>
    <row r="2405" spans="1:17" x14ac:dyDescent="0.3">
      <c r="A2405">
        <v>2016</v>
      </c>
      <c r="B2405" t="s">
        <v>17</v>
      </c>
      <c r="C2405" t="s">
        <v>25</v>
      </c>
      <c r="D2405" t="s">
        <v>33</v>
      </c>
      <c r="E2405" t="str">
        <f t="shared" si="111"/>
        <v>Foreign</v>
      </c>
      <c r="F2405" t="s">
        <v>43</v>
      </c>
      <c r="G2405">
        <v>12</v>
      </c>
      <c r="H2405" t="s">
        <v>46</v>
      </c>
      <c r="I2405" s="3">
        <f t="shared" si="112"/>
        <v>225.38</v>
      </c>
      <c r="J2405" s="3">
        <v>2704.56</v>
      </c>
      <c r="K2405" t="s">
        <v>51</v>
      </c>
      <c r="L2405" t="s">
        <v>54</v>
      </c>
      <c r="M2405" t="s">
        <v>56</v>
      </c>
      <c r="N2405">
        <v>2.1</v>
      </c>
      <c r="O2405" t="s">
        <v>59</v>
      </c>
      <c r="P2405" t="s">
        <v>61</v>
      </c>
      <c r="Q2405" t="str">
        <f t="shared" si="113"/>
        <v>November-February</v>
      </c>
    </row>
    <row r="2406" spans="1:17" x14ac:dyDescent="0.3">
      <c r="A2406">
        <v>2019</v>
      </c>
      <c r="B2406" t="s">
        <v>21</v>
      </c>
      <c r="C2406" t="s">
        <v>25</v>
      </c>
      <c r="D2406" t="s">
        <v>31</v>
      </c>
      <c r="E2406" t="str">
        <f t="shared" si="111"/>
        <v>Foreign</v>
      </c>
      <c r="F2406" t="s">
        <v>39</v>
      </c>
      <c r="G2406">
        <v>13</v>
      </c>
      <c r="H2406" t="s">
        <v>47</v>
      </c>
      <c r="I2406" s="3">
        <f t="shared" si="112"/>
        <v>252.25</v>
      </c>
      <c r="J2406" s="3">
        <v>3279.25</v>
      </c>
      <c r="K2406" t="s">
        <v>48</v>
      </c>
      <c r="L2406" t="s">
        <v>52</v>
      </c>
      <c r="M2406" t="s">
        <v>56</v>
      </c>
      <c r="N2406">
        <v>2.1</v>
      </c>
      <c r="O2406" t="s">
        <v>60</v>
      </c>
      <c r="P2406" t="s">
        <v>63</v>
      </c>
      <c r="Q2406" t="str">
        <f t="shared" si="113"/>
        <v>November-February</v>
      </c>
    </row>
    <row r="2407" spans="1:17" x14ac:dyDescent="0.3">
      <c r="A2407">
        <v>2019</v>
      </c>
      <c r="B2407" t="s">
        <v>18</v>
      </c>
      <c r="C2407" t="s">
        <v>24</v>
      </c>
      <c r="D2407" t="s">
        <v>33</v>
      </c>
      <c r="E2407" t="str">
        <f t="shared" si="111"/>
        <v>Foreign</v>
      </c>
      <c r="F2407" t="s">
        <v>39</v>
      </c>
      <c r="G2407">
        <v>7</v>
      </c>
      <c r="H2407" t="s">
        <v>46</v>
      </c>
      <c r="I2407" s="3">
        <f t="shared" si="112"/>
        <v>274.02000000000004</v>
      </c>
      <c r="J2407" s="3">
        <v>1918.14</v>
      </c>
      <c r="K2407" t="s">
        <v>48</v>
      </c>
      <c r="L2407" t="s">
        <v>53</v>
      </c>
      <c r="M2407" t="s">
        <v>57</v>
      </c>
      <c r="N2407">
        <v>3.6</v>
      </c>
      <c r="O2407" t="s">
        <v>59</v>
      </c>
      <c r="P2407" t="s">
        <v>61</v>
      </c>
      <c r="Q2407" t="str">
        <f t="shared" si="113"/>
        <v>July-October</v>
      </c>
    </row>
    <row r="2408" spans="1:17" x14ac:dyDescent="0.3">
      <c r="A2408">
        <v>2016</v>
      </c>
      <c r="B2408" t="s">
        <v>21</v>
      </c>
      <c r="C2408" t="s">
        <v>27</v>
      </c>
      <c r="D2408" t="s">
        <v>32</v>
      </c>
      <c r="E2408" t="str">
        <f t="shared" si="111"/>
        <v>Foreign</v>
      </c>
      <c r="F2408" t="s">
        <v>42</v>
      </c>
      <c r="G2408">
        <v>9</v>
      </c>
      <c r="H2408" t="s">
        <v>47</v>
      </c>
      <c r="I2408" s="3">
        <f t="shared" si="112"/>
        <v>164.77</v>
      </c>
      <c r="J2408" s="3">
        <v>1482.93</v>
      </c>
      <c r="K2408" t="s">
        <v>48</v>
      </c>
      <c r="L2408" t="s">
        <v>53</v>
      </c>
      <c r="M2408" t="s">
        <v>56</v>
      </c>
      <c r="N2408">
        <v>4.7</v>
      </c>
      <c r="O2408" t="s">
        <v>59</v>
      </c>
      <c r="P2408" t="s">
        <v>63</v>
      </c>
      <c r="Q2408" t="str">
        <f t="shared" si="113"/>
        <v>November-February</v>
      </c>
    </row>
    <row r="2409" spans="1:17" x14ac:dyDescent="0.3">
      <c r="A2409">
        <v>2019</v>
      </c>
      <c r="B2409" t="s">
        <v>20</v>
      </c>
      <c r="C2409" t="s">
        <v>16</v>
      </c>
      <c r="D2409" t="s">
        <v>31</v>
      </c>
      <c r="E2409" t="str">
        <f t="shared" si="111"/>
        <v>Foreign</v>
      </c>
      <c r="F2409" t="s">
        <v>42</v>
      </c>
      <c r="G2409">
        <v>8</v>
      </c>
      <c r="H2409" t="s">
        <v>46</v>
      </c>
      <c r="I2409" s="3">
        <f t="shared" si="112"/>
        <v>136.08000000000001</v>
      </c>
      <c r="J2409" s="3">
        <v>1088.6400000000001</v>
      </c>
      <c r="K2409" t="s">
        <v>49</v>
      </c>
      <c r="L2409" t="s">
        <v>55</v>
      </c>
      <c r="M2409" t="s">
        <v>58</v>
      </c>
      <c r="N2409">
        <v>2.1</v>
      </c>
      <c r="O2409" t="s">
        <v>59</v>
      </c>
      <c r="P2409" t="s">
        <v>61</v>
      </c>
      <c r="Q2409" t="str">
        <f t="shared" si="113"/>
        <v>March-June</v>
      </c>
    </row>
    <row r="2410" spans="1:17" x14ac:dyDescent="0.3">
      <c r="A2410">
        <v>2018</v>
      </c>
      <c r="B2410" t="s">
        <v>18</v>
      </c>
      <c r="C2410" t="s">
        <v>16</v>
      </c>
      <c r="D2410" t="s">
        <v>36</v>
      </c>
      <c r="E2410" t="str">
        <f t="shared" si="111"/>
        <v>Foreign</v>
      </c>
      <c r="F2410" t="s">
        <v>42</v>
      </c>
      <c r="G2410">
        <v>2</v>
      </c>
      <c r="H2410" t="s">
        <v>46</v>
      </c>
      <c r="I2410" s="3">
        <f t="shared" si="112"/>
        <v>252.66</v>
      </c>
      <c r="J2410" s="3">
        <v>505.32</v>
      </c>
      <c r="K2410" t="s">
        <v>51</v>
      </c>
      <c r="L2410" t="s">
        <v>53</v>
      </c>
      <c r="M2410" t="s">
        <v>56</v>
      </c>
      <c r="N2410">
        <v>2</v>
      </c>
      <c r="O2410" t="s">
        <v>60</v>
      </c>
      <c r="P2410" t="s">
        <v>61</v>
      </c>
      <c r="Q2410" t="str">
        <f t="shared" si="113"/>
        <v>November-February</v>
      </c>
    </row>
    <row r="2411" spans="1:17" x14ac:dyDescent="0.3">
      <c r="A2411">
        <v>2015</v>
      </c>
      <c r="B2411" t="s">
        <v>18</v>
      </c>
      <c r="C2411" t="s">
        <v>25</v>
      </c>
      <c r="D2411" t="s">
        <v>33</v>
      </c>
      <c r="E2411" t="str">
        <f t="shared" si="111"/>
        <v>Foreign</v>
      </c>
      <c r="F2411" t="s">
        <v>39</v>
      </c>
      <c r="G2411">
        <v>14</v>
      </c>
      <c r="H2411" t="s">
        <v>46</v>
      </c>
      <c r="I2411" s="3">
        <f t="shared" si="112"/>
        <v>230.75</v>
      </c>
      <c r="J2411" s="3">
        <v>3230.5</v>
      </c>
      <c r="K2411" t="s">
        <v>49</v>
      </c>
      <c r="L2411" t="s">
        <v>54</v>
      </c>
      <c r="M2411" t="s">
        <v>57</v>
      </c>
      <c r="N2411">
        <v>3.9</v>
      </c>
      <c r="O2411" t="s">
        <v>60</v>
      </c>
      <c r="P2411" t="s">
        <v>63</v>
      </c>
      <c r="Q2411" t="str">
        <f t="shared" si="113"/>
        <v>July-October</v>
      </c>
    </row>
    <row r="2412" spans="1:17" x14ac:dyDescent="0.3">
      <c r="A2412">
        <v>2017</v>
      </c>
      <c r="B2412" t="s">
        <v>16</v>
      </c>
      <c r="C2412" t="s">
        <v>25</v>
      </c>
      <c r="D2412" t="s">
        <v>36</v>
      </c>
      <c r="E2412" t="str">
        <f t="shared" si="111"/>
        <v>Foreign</v>
      </c>
      <c r="F2412" t="s">
        <v>42</v>
      </c>
      <c r="G2412">
        <v>7</v>
      </c>
      <c r="H2412" t="s">
        <v>45</v>
      </c>
      <c r="I2412" s="3">
        <f t="shared" si="112"/>
        <v>262.84000000000003</v>
      </c>
      <c r="J2412" s="3">
        <v>1839.88</v>
      </c>
      <c r="K2412" t="s">
        <v>49</v>
      </c>
      <c r="L2412" t="s">
        <v>53</v>
      </c>
      <c r="M2412" t="s">
        <v>58</v>
      </c>
      <c r="N2412">
        <v>1</v>
      </c>
      <c r="O2412" t="s">
        <v>59</v>
      </c>
      <c r="P2412" t="s">
        <v>62</v>
      </c>
      <c r="Q2412" t="str">
        <f t="shared" si="113"/>
        <v>March-June</v>
      </c>
    </row>
    <row r="2413" spans="1:17" x14ac:dyDescent="0.3">
      <c r="A2413">
        <v>2015</v>
      </c>
      <c r="B2413" t="s">
        <v>20</v>
      </c>
      <c r="C2413" t="s">
        <v>22</v>
      </c>
      <c r="D2413" t="s">
        <v>33</v>
      </c>
      <c r="E2413" t="str">
        <f t="shared" si="111"/>
        <v>Foreign</v>
      </c>
      <c r="F2413" t="s">
        <v>43</v>
      </c>
      <c r="G2413">
        <v>5</v>
      </c>
      <c r="H2413" t="s">
        <v>46</v>
      </c>
      <c r="I2413" s="3">
        <f t="shared" si="112"/>
        <v>203.6</v>
      </c>
      <c r="J2413" s="3">
        <v>1018</v>
      </c>
      <c r="K2413" t="s">
        <v>49</v>
      </c>
      <c r="L2413" t="s">
        <v>53</v>
      </c>
      <c r="M2413" t="s">
        <v>56</v>
      </c>
      <c r="N2413">
        <v>4.3</v>
      </c>
      <c r="O2413" t="s">
        <v>60</v>
      </c>
      <c r="P2413" t="s">
        <v>62</v>
      </c>
      <c r="Q2413" t="str">
        <f t="shared" si="113"/>
        <v>November-February</v>
      </c>
    </row>
    <row r="2414" spans="1:17" x14ac:dyDescent="0.3">
      <c r="A2414">
        <v>2025</v>
      </c>
      <c r="B2414" t="s">
        <v>20</v>
      </c>
      <c r="C2414" t="s">
        <v>16</v>
      </c>
      <c r="D2414" t="s">
        <v>31</v>
      </c>
      <c r="E2414" t="str">
        <f t="shared" si="111"/>
        <v>Foreign</v>
      </c>
      <c r="F2414" t="s">
        <v>41</v>
      </c>
      <c r="G2414">
        <v>13</v>
      </c>
      <c r="H2414" t="s">
        <v>44</v>
      </c>
      <c r="I2414" s="3">
        <f t="shared" si="112"/>
        <v>267.33</v>
      </c>
      <c r="J2414" s="3">
        <v>3475.29</v>
      </c>
      <c r="K2414" t="s">
        <v>50</v>
      </c>
      <c r="L2414" t="s">
        <v>54</v>
      </c>
      <c r="M2414" t="s">
        <v>57</v>
      </c>
      <c r="N2414">
        <v>2.5</v>
      </c>
      <c r="O2414" t="s">
        <v>60</v>
      </c>
      <c r="P2414" t="s">
        <v>63</v>
      </c>
      <c r="Q2414" t="str">
        <f t="shared" si="113"/>
        <v>July-October</v>
      </c>
    </row>
    <row r="2415" spans="1:17" x14ac:dyDescent="0.3">
      <c r="A2415">
        <v>2019</v>
      </c>
      <c r="B2415" t="s">
        <v>15</v>
      </c>
      <c r="C2415" t="s">
        <v>27</v>
      </c>
      <c r="D2415" t="s">
        <v>36</v>
      </c>
      <c r="E2415" t="str">
        <f t="shared" si="111"/>
        <v>Foreign</v>
      </c>
      <c r="F2415" t="s">
        <v>42</v>
      </c>
      <c r="G2415">
        <v>11</v>
      </c>
      <c r="H2415" t="s">
        <v>45</v>
      </c>
      <c r="I2415" s="3">
        <f t="shared" si="112"/>
        <v>44.93</v>
      </c>
      <c r="J2415" s="3">
        <v>494.23</v>
      </c>
      <c r="K2415" t="s">
        <v>49</v>
      </c>
      <c r="L2415" t="s">
        <v>55</v>
      </c>
      <c r="M2415" t="s">
        <v>57</v>
      </c>
      <c r="N2415">
        <v>4.5999999999999996</v>
      </c>
      <c r="O2415" t="s">
        <v>60</v>
      </c>
      <c r="P2415" t="s">
        <v>63</v>
      </c>
      <c r="Q2415" t="str">
        <f t="shared" si="113"/>
        <v>July-October</v>
      </c>
    </row>
    <row r="2416" spans="1:17" x14ac:dyDescent="0.3">
      <c r="A2416">
        <v>2018</v>
      </c>
      <c r="B2416" t="s">
        <v>17</v>
      </c>
      <c r="C2416" t="s">
        <v>22</v>
      </c>
      <c r="D2416" t="s">
        <v>34</v>
      </c>
      <c r="E2416" t="str">
        <f t="shared" si="111"/>
        <v>Foreign</v>
      </c>
      <c r="F2416" t="s">
        <v>42</v>
      </c>
      <c r="G2416">
        <v>10</v>
      </c>
      <c r="H2416" t="s">
        <v>47</v>
      </c>
      <c r="I2416" s="3">
        <f t="shared" si="112"/>
        <v>210.28000000000003</v>
      </c>
      <c r="J2416" s="3">
        <v>2102.8000000000002</v>
      </c>
      <c r="K2416" t="s">
        <v>48</v>
      </c>
      <c r="L2416" t="s">
        <v>52</v>
      </c>
      <c r="M2416" t="s">
        <v>58</v>
      </c>
      <c r="N2416">
        <v>3.8</v>
      </c>
      <c r="O2416" t="s">
        <v>59</v>
      </c>
      <c r="P2416" t="s">
        <v>62</v>
      </c>
      <c r="Q2416" t="str">
        <f t="shared" si="113"/>
        <v>March-June</v>
      </c>
    </row>
    <row r="2417" spans="1:17" x14ac:dyDescent="0.3">
      <c r="A2417">
        <v>2021</v>
      </c>
      <c r="B2417" t="s">
        <v>18</v>
      </c>
      <c r="C2417" t="s">
        <v>27</v>
      </c>
      <c r="D2417" t="s">
        <v>32</v>
      </c>
      <c r="E2417" t="str">
        <f t="shared" si="111"/>
        <v>Foreign</v>
      </c>
      <c r="F2417" t="s">
        <v>43</v>
      </c>
      <c r="G2417">
        <v>12</v>
      </c>
      <c r="H2417" t="s">
        <v>44</v>
      </c>
      <c r="I2417" s="3">
        <f t="shared" si="112"/>
        <v>44.859999999999992</v>
      </c>
      <c r="J2417" s="3">
        <v>538.31999999999994</v>
      </c>
      <c r="K2417" t="s">
        <v>49</v>
      </c>
      <c r="L2417" t="s">
        <v>54</v>
      </c>
      <c r="M2417" t="s">
        <v>56</v>
      </c>
      <c r="N2417">
        <v>4.2</v>
      </c>
      <c r="O2417" t="s">
        <v>60</v>
      </c>
      <c r="P2417" t="s">
        <v>61</v>
      </c>
      <c r="Q2417" t="str">
        <f t="shared" si="113"/>
        <v>November-February</v>
      </c>
    </row>
    <row r="2418" spans="1:17" x14ac:dyDescent="0.3">
      <c r="A2418">
        <v>2019</v>
      </c>
      <c r="B2418" t="s">
        <v>18</v>
      </c>
      <c r="C2418" t="s">
        <v>26</v>
      </c>
      <c r="D2418" t="s">
        <v>31</v>
      </c>
      <c r="E2418" t="str">
        <f t="shared" si="111"/>
        <v>Foreign</v>
      </c>
      <c r="F2418" t="s">
        <v>40</v>
      </c>
      <c r="G2418">
        <v>14</v>
      </c>
      <c r="H2418" t="s">
        <v>44</v>
      </c>
      <c r="I2418" s="3">
        <f t="shared" si="112"/>
        <v>229.69</v>
      </c>
      <c r="J2418" s="3">
        <v>3215.66</v>
      </c>
      <c r="K2418" t="s">
        <v>50</v>
      </c>
      <c r="L2418" t="s">
        <v>52</v>
      </c>
      <c r="M2418" t="s">
        <v>56</v>
      </c>
      <c r="N2418">
        <v>1.7</v>
      </c>
      <c r="O2418" t="s">
        <v>59</v>
      </c>
      <c r="P2418" t="s">
        <v>61</v>
      </c>
      <c r="Q2418" t="str">
        <f t="shared" si="113"/>
        <v>November-February</v>
      </c>
    </row>
    <row r="2419" spans="1:17" x14ac:dyDescent="0.3">
      <c r="A2419">
        <v>2024</v>
      </c>
      <c r="B2419" t="s">
        <v>19</v>
      </c>
      <c r="C2419" t="s">
        <v>16</v>
      </c>
      <c r="D2419" t="s">
        <v>33</v>
      </c>
      <c r="E2419" t="str">
        <f t="shared" si="111"/>
        <v>Foreign</v>
      </c>
      <c r="F2419" t="s">
        <v>40</v>
      </c>
      <c r="G2419">
        <v>13</v>
      </c>
      <c r="H2419" t="s">
        <v>44</v>
      </c>
      <c r="I2419" s="3">
        <f t="shared" si="112"/>
        <v>195.96</v>
      </c>
      <c r="J2419" s="3">
        <v>2547.48</v>
      </c>
      <c r="K2419" t="s">
        <v>50</v>
      </c>
      <c r="L2419" t="s">
        <v>52</v>
      </c>
      <c r="M2419" t="s">
        <v>56</v>
      </c>
      <c r="N2419">
        <v>2.5</v>
      </c>
      <c r="O2419" t="s">
        <v>59</v>
      </c>
      <c r="P2419" t="s">
        <v>61</v>
      </c>
      <c r="Q2419" t="str">
        <f t="shared" si="113"/>
        <v>November-February</v>
      </c>
    </row>
    <row r="2420" spans="1:17" x14ac:dyDescent="0.3">
      <c r="A2420">
        <v>2018</v>
      </c>
      <c r="B2420" t="s">
        <v>20</v>
      </c>
      <c r="C2420" t="s">
        <v>26</v>
      </c>
      <c r="D2420" t="s">
        <v>34</v>
      </c>
      <c r="E2420" t="str">
        <f t="shared" si="111"/>
        <v>Foreign</v>
      </c>
      <c r="F2420" t="s">
        <v>43</v>
      </c>
      <c r="G2420">
        <v>4</v>
      </c>
      <c r="H2420" t="s">
        <v>44</v>
      </c>
      <c r="I2420" s="3">
        <f t="shared" si="112"/>
        <v>24.48</v>
      </c>
      <c r="J2420" s="3">
        <v>97.92</v>
      </c>
      <c r="K2420" t="s">
        <v>49</v>
      </c>
      <c r="L2420" t="s">
        <v>52</v>
      </c>
      <c r="M2420" t="s">
        <v>56</v>
      </c>
      <c r="N2420">
        <v>2.1</v>
      </c>
      <c r="O2420" t="s">
        <v>59</v>
      </c>
      <c r="P2420" t="s">
        <v>62</v>
      </c>
      <c r="Q2420" t="str">
        <f t="shared" si="113"/>
        <v>November-February</v>
      </c>
    </row>
    <row r="2421" spans="1:17" x14ac:dyDescent="0.3">
      <c r="A2421">
        <v>2016</v>
      </c>
      <c r="B2421" t="s">
        <v>20</v>
      </c>
      <c r="C2421" t="s">
        <v>28</v>
      </c>
      <c r="D2421" t="s">
        <v>33</v>
      </c>
      <c r="E2421" t="str">
        <f t="shared" si="111"/>
        <v>Foreign</v>
      </c>
      <c r="F2421" t="s">
        <v>42</v>
      </c>
      <c r="G2421">
        <v>12</v>
      </c>
      <c r="H2421" t="s">
        <v>46</v>
      </c>
      <c r="I2421" s="3">
        <f t="shared" si="112"/>
        <v>187.79</v>
      </c>
      <c r="J2421" s="3">
        <v>2253.48</v>
      </c>
      <c r="K2421" t="s">
        <v>51</v>
      </c>
      <c r="L2421" t="s">
        <v>53</v>
      </c>
      <c r="M2421" t="s">
        <v>58</v>
      </c>
      <c r="N2421">
        <v>3.9</v>
      </c>
      <c r="O2421" t="s">
        <v>59</v>
      </c>
      <c r="P2421" t="s">
        <v>63</v>
      </c>
      <c r="Q2421" t="str">
        <f t="shared" si="113"/>
        <v>March-June</v>
      </c>
    </row>
    <row r="2422" spans="1:17" x14ac:dyDescent="0.3">
      <c r="A2422">
        <v>2018</v>
      </c>
      <c r="B2422" t="s">
        <v>17</v>
      </c>
      <c r="C2422" t="s">
        <v>28</v>
      </c>
      <c r="D2422" t="s">
        <v>31</v>
      </c>
      <c r="E2422" t="str">
        <f t="shared" si="111"/>
        <v>Foreign</v>
      </c>
      <c r="F2422" t="s">
        <v>41</v>
      </c>
      <c r="G2422">
        <v>14</v>
      </c>
      <c r="H2422" t="s">
        <v>46</v>
      </c>
      <c r="I2422" s="3">
        <f t="shared" si="112"/>
        <v>60.96</v>
      </c>
      <c r="J2422" s="3">
        <v>853.44</v>
      </c>
      <c r="K2422" t="s">
        <v>48</v>
      </c>
      <c r="L2422" t="s">
        <v>52</v>
      </c>
      <c r="M2422" t="s">
        <v>57</v>
      </c>
      <c r="N2422">
        <v>1.1000000000000001</v>
      </c>
      <c r="O2422" t="s">
        <v>60</v>
      </c>
      <c r="P2422" t="s">
        <v>61</v>
      </c>
      <c r="Q2422" t="str">
        <f t="shared" si="113"/>
        <v>July-October</v>
      </c>
    </row>
    <row r="2423" spans="1:17" x14ac:dyDescent="0.3">
      <c r="A2423">
        <v>2016</v>
      </c>
      <c r="B2423" t="s">
        <v>20</v>
      </c>
      <c r="C2423" t="s">
        <v>24</v>
      </c>
      <c r="D2423" t="s">
        <v>33</v>
      </c>
      <c r="E2423" t="str">
        <f t="shared" si="111"/>
        <v>Foreign</v>
      </c>
      <c r="F2423" t="s">
        <v>42</v>
      </c>
      <c r="G2423">
        <v>10</v>
      </c>
      <c r="H2423" t="s">
        <v>44</v>
      </c>
      <c r="I2423" s="3">
        <f t="shared" si="112"/>
        <v>59.88000000000001</v>
      </c>
      <c r="J2423" s="3">
        <v>598.80000000000007</v>
      </c>
      <c r="K2423" t="s">
        <v>48</v>
      </c>
      <c r="L2423" t="s">
        <v>55</v>
      </c>
      <c r="M2423" t="s">
        <v>57</v>
      </c>
      <c r="N2423">
        <v>3.5</v>
      </c>
      <c r="O2423" t="s">
        <v>60</v>
      </c>
      <c r="P2423" t="s">
        <v>63</v>
      </c>
      <c r="Q2423" t="str">
        <f t="shared" si="113"/>
        <v>July-October</v>
      </c>
    </row>
    <row r="2424" spans="1:17" x14ac:dyDescent="0.3">
      <c r="A2424">
        <v>2022</v>
      </c>
      <c r="B2424" t="s">
        <v>21</v>
      </c>
      <c r="C2424" t="s">
        <v>16</v>
      </c>
      <c r="D2424" t="s">
        <v>34</v>
      </c>
      <c r="E2424" t="str">
        <f t="shared" si="111"/>
        <v>Foreign</v>
      </c>
      <c r="F2424" t="s">
        <v>43</v>
      </c>
      <c r="G2424">
        <v>14</v>
      </c>
      <c r="H2424" t="s">
        <v>45</v>
      </c>
      <c r="I2424" s="3">
        <f t="shared" si="112"/>
        <v>62.13</v>
      </c>
      <c r="J2424" s="3">
        <v>869.82</v>
      </c>
      <c r="K2424" t="s">
        <v>51</v>
      </c>
      <c r="L2424" t="s">
        <v>55</v>
      </c>
      <c r="M2424" t="s">
        <v>57</v>
      </c>
      <c r="N2424">
        <v>4.5</v>
      </c>
      <c r="O2424" t="s">
        <v>60</v>
      </c>
      <c r="P2424" t="s">
        <v>62</v>
      </c>
      <c r="Q2424" t="str">
        <f t="shared" si="113"/>
        <v>July-October</v>
      </c>
    </row>
    <row r="2425" spans="1:17" x14ac:dyDescent="0.3">
      <c r="A2425">
        <v>2017</v>
      </c>
      <c r="B2425" t="s">
        <v>21</v>
      </c>
      <c r="C2425" t="s">
        <v>25</v>
      </c>
      <c r="D2425" t="s">
        <v>36</v>
      </c>
      <c r="E2425" t="str">
        <f t="shared" si="111"/>
        <v>Foreign</v>
      </c>
      <c r="F2425" t="s">
        <v>43</v>
      </c>
      <c r="G2425">
        <v>4</v>
      </c>
      <c r="H2425" t="s">
        <v>44</v>
      </c>
      <c r="I2425" s="3">
        <f t="shared" si="112"/>
        <v>155.47</v>
      </c>
      <c r="J2425" s="3">
        <v>621.88</v>
      </c>
      <c r="K2425" t="s">
        <v>48</v>
      </c>
      <c r="L2425" t="s">
        <v>55</v>
      </c>
      <c r="M2425" t="s">
        <v>56</v>
      </c>
      <c r="N2425">
        <v>1.2</v>
      </c>
      <c r="O2425" t="s">
        <v>60</v>
      </c>
      <c r="P2425" t="s">
        <v>62</v>
      </c>
      <c r="Q2425" t="str">
        <f t="shared" si="113"/>
        <v>November-February</v>
      </c>
    </row>
    <row r="2426" spans="1:17" x14ac:dyDescent="0.3">
      <c r="A2426">
        <v>2023</v>
      </c>
      <c r="B2426" t="s">
        <v>16</v>
      </c>
      <c r="C2426" t="s">
        <v>22</v>
      </c>
      <c r="D2426" t="s">
        <v>36</v>
      </c>
      <c r="E2426" t="str">
        <f t="shared" si="111"/>
        <v>Foreign</v>
      </c>
      <c r="F2426" t="s">
        <v>39</v>
      </c>
      <c r="G2426">
        <v>4</v>
      </c>
      <c r="H2426" t="s">
        <v>47</v>
      </c>
      <c r="I2426" s="3">
        <f t="shared" si="112"/>
        <v>52.35</v>
      </c>
      <c r="J2426" s="3">
        <v>209.4</v>
      </c>
      <c r="K2426" t="s">
        <v>50</v>
      </c>
      <c r="L2426" t="s">
        <v>53</v>
      </c>
      <c r="M2426" t="s">
        <v>56</v>
      </c>
      <c r="N2426">
        <v>2.2000000000000002</v>
      </c>
      <c r="O2426" t="s">
        <v>60</v>
      </c>
      <c r="P2426" t="s">
        <v>62</v>
      </c>
      <c r="Q2426" t="str">
        <f t="shared" si="113"/>
        <v>November-February</v>
      </c>
    </row>
    <row r="2427" spans="1:17" x14ac:dyDescent="0.3">
      <c r="A2427">
        <v>2018</v>
      </c>
      <c r="B2427" t="s">
        <v>21</v>
      </c>
      <c r="C2427" t="s">
        <v>26</v>
      </c>
      <c r="D2427" t="s">
        <v>29</v>
      </c>
      <c r="E2427" t="str">
        <f t="shared" si="111"/>
        <v>Domestic</v>
      </c>
      <c r="F2427" t="s">
        <v>43</v>
      </c>
      <c r="G2427">
        <v>9</v>
      </c>
      <c r="H2427" t="s">
        <v>44</v>
      </c>
      <c r="I2427" s="3">
        <f t="shared" si="112"/>
        <v>55.18</v>
      </c>
      <c r="J2427" s="3">
        <v>496.62</v>
      </c>
      <c r="K2427" t="s">
        <v>50</v>
      </c>
      <c r="L2427" t="s">
        <v>54</v>
      </c>
      <c r="M2427" t="s">
        <v>56</v>
      </c>
      <c r="N2427">
        <v>1.8</v>
      </c>
      <c r="O2427" t="s">
        <v>60</v>
      </c>
      <c r="P2427" t="s">
        <v>61</v>
      </c>
      <c r="Q2427" t="str">
        <f t="shared" si="113"/>
        <v>November-February</v>
      </c>
    </row>
    <row r="2428" spans="1:17" x14ac:dyDescent="0.3">
      <c r="A2428">
        <v>2020</v>
      </c>
      <c r="B2428" t="s">
        <v>21</v>
      </c>
      <c r="C2428" t="s">
        <v>27</v>
      </c>
      <c r="D2428" t="s">
        <v>29</v>
      </c>
      <c r="E2428" t="str">
        <f t="shared" si="111"/>
        <v>Domestic</v>
      </c>
      <c r="F2428" t="s">
        <v>39</v>
      </c>
      <c r="G2428">
        <v>7</v>
      </c>
      <c r="H2428" t="s">
        <v>46</v>
      </c>
      <c r="I2428" s="3">
        <f t="shared" si="112"/>
        <v>91.73</v>
      </c>
      <c r="J2428" s="3">
        <v>642.11</v>
      </c>
      <c r="K2428" t="s">
        <v>48</v>
      </c>
      <c r="L2428" t="s">
        <v>55</v>
      </c>
      <c r="M2428" t="s">
        <v>56</v>
      </c>
      <c r="N2428">
        <v>5</v>
      </c>
      <c r="O2428" t="s">
        <v>60</v>
      </c>
      <c r="P2428" t="s">
        <v>61</v>
      </c>
      <c r="Q2428" t="str">
        <f t="shared" si="113"/>
        <v>November-February</v>
      </c>
    </row>
    <row r="2429" spans="1:17" x14ac:dyDescent="0.3">
      <c r="A2429">
        <v>2024</v>
      </c>
      <c r="B2429" t="s">
        <v>17</v>
      </c>
      <c r="C2429" t="s">
        <v>16</v>
      </c>
      <c r="D2429" t="s">
        <v>32</v>
      </c>
      <c r="E2429" t="str">
        <f t="shared" si="111"/>
        <v>Foreign</v>
      </c>
      <c r="F2429" t="s">
        <v>43</v>
      </c>
      <c r="G2429">
        <v>7</v>
      </c>
      <c r="H2429" t="s">
        <v>47</v>
      </c>
      <c r="I2429" s="3">
        <f t="shared" si="112"/>
        <v>20.240000000000002</v>
      </c>
      <c r="J2429" s="3">
        <v>141.68</v>
      </c>
      <c r="K2429" t="s">
        <v>51</v>
      </c>
      <c r="L2429" t="s">
        <v>52</v>
      </c>
      <c r="M2429" t="s">
        <v>57</v>
      </c>
      <c r="N2429">
        <v>4.9000000000000004</v>
      </c>
      <c r="O2429" t="s">
        <v>59</v>
      </c>
      <c r="P2429" t="s">
        <v>63</v>
      </c>
      <c r="Q2429" t="str">
        <f t="shared" si="113"/>
        <v>July-October</v>
      </c>
    </row>
    <row r="2430" spans="1:17" x14ac:dyDescent="0.3">
      <c r="A2430">
        <v>2019</v>
      </c>
      <c r="B2430" t="s">
        <v>18</v>
      </c>
      <c r="C2430" t="s">
        <v>24</v>
      </c>
      <c r="D2430" t="s">
        <v>33</v>
      </c>
      <c r="E2430" t="str">
        <f t="shared" si="111"/>
        <v>Foreign</v>
      </c>
      <c r="F2430" t="s">
        <v>39</v>
      </c>
      <c r="G2430">
        <v>14</v>
      </c>
      <c r="H2430" t="s">
        <v>45</v>
      </c>
      <c r="I2430" s="3">
        <f t="shared" si="112"/>
        <v>97.22</v>
      </c>
      <c r="J2430" s="3">
        <v>1361.08</v>
      </c>
      <c r="K2430" t="s">
        <v>48</v>
      </c>
      <c r="L2430" t="s">
        <v>53</v>
      </c>
      <c r="M2430" t="s">
        <v>57</v>
      </c>
      <c r="N2430">
        <v>1.5</v>
      </c>
      <c r="O2430" t="s">
        <v>60</v>
      </c>
      <c r="P2430" t="s">
        <v>61</v>
      </c>
      <c r="Q2430" t="str">
        <f t="shared" si="113"/>
        <v>July-October</v>
      </c>
    </row>
    <row r="2431" spans="1:17" x14ac:dyDescent="0.3">
      <c r="A2431">
        <v>2024</v>
      </c>
      <c r="B2431" t="s">
        <v>21</v>
      </c>
      <c r="C2431" t="s">
        <v>27</v>
      </c>
      <c r="D2431" t="s">
        <v>36</v>
      </c>
      <c r="E2431" t="str">
        <f t="shared" si="111"/>
        <v>Foreign</v>
      </c>
      <c r="F2431" t="s">
        <v>39</v>
      </c>
      <c r="G2431">
        <v>4</v>
      </c>
      <c r="H2431" t="s">
        <v>44</v>
      </c>
      <c r="I2431" s="3">
        <f t="shared" si="112"/>
        <v>193.15</v>
      </c>
      <c r="J2431" s="3">
        <v>772.6</v>
      </c>
      <c r="K2431" t="s">
        <v>49</v>
      </c>
      <c r="L2431" t="s">
        <v>53</v>
      </c>
      <c r="M2431" t="s">
        <v>58</v>
      </c>
      <c r="N2431">
        <v>1.8</v>
      </c>
      <c r="O2431" t="s">
        <v>59</v>
      </c>
      <c r="P2431" t="s">
        <v>63</v>
      </c>
      <c r="Q2431" t="str">
        <f t="shared" si="113"/>
        <v>March-June</v>
      </c>
    </row>
    <row r="2432" spans="1:17" x14ac:dyDescent="0.3">
      <c r="A2432">
        <v>2015</v>
      </c>
      <c r="B2432" t="s">
        <v>16</v>
      </c>
      <c r="C2432" t="s">
        <v>26</v>
      </c>
      <c r="D2432" t="s">
        <v>30</v>
      </c>
      <c r="E2432" t="str">
        <f t="shared" si="111"/>
        <v>Foreign</v>
      </c>
      <c r="F2432" t="s">
        <v>42</v>
      </c>
      <c r="G2432">
        <v>9</v>
      </c>
      <c r="H2432" t="s">
        <v>47</v>
      </c>
      <c r="I2432" s="3">
        <f t="shared" si="112"/>
        <v>188.44</v>
      </c>
      <c r="J2432" s="3">
        <v>1695.96</v>
      </c>
      <c r="K2432" t="s">
        <v>50</v>
      </c>
      <c r="L2432" t="s">
        <v>55</v>
      </c>
      <c r="M2432" t="s">
        <v>58</v>
      </c>
      <c r="N2432">
        <v>1.1000000000000001</v>
      </c>
      <c r="O2432" t="s">
        <v>60</v>
      </c>
      <c r="P2432" t="s">
        <v>63</v>
      </c>
      <c r="Q2432" t="str">
        <f t="shared" si="113"/>
        <v>March-June</v>
      </c>
    </row>
    <row r="2433" spans="1:17" x14ac:dyDescent="0.3">
      <c r="A2433">
        <v>2023</v>
      </c>
      <c r="B2433" t="s">
        <v>20</v>
      </c>
      <c r="C2433" t="s">
        <v>16</v>
      </c>
      <c r="D2433" t="s">
        <v>34</v>
      </c>
      <c r="E2433" t="str">
        <f t="shared" si="111"/>
        <v>Foreign</v>
      </c>
      <c r="F2433" t="s">
        <v>39</v>
      </c>
      <c r="G2433">
        <v>8</v>
      </c>
      <c r="H2433" t="s">
        <v>44</v>
      </c>
      <c r="I2433" s="3">
        <f t="shared" si="112"/>
        <v>291.47000000000003</v>
      </c>
      <c r="J2433" s="3">
        <v>2331.7600000000002</v>
      </c>
      <c r="K2433" t="s">
        <v>50</v>
      </c>
      <c r="L2433" t="s">
        <v>52</v>
      </c>
      <c r="M2433" t="s">
        <v>56</v>
      </c>
      <c r="N2433">
        <v>3.3</v>
      </c>
      <c r="O2433" t="s">
        <v>60</v>
      </c>
      <c r="P2433" t="s">
        <v>62</v>
      </c>
      <c r="Q2433" t="str">
        <f t="shared" si="113"/>
        <v>November-February</v>
      </c>
    </row>
    <row r="2434" spans="1:17" x14ac:dyDescent="0.3">
      <c r="A2434">
        <v>2015</v>
      </c>
      <c r="B2434" t="s">
        <v>21</v>
      </c>
      <c r="C2434" t="s">
        <v>25</v>
      </c>
      <c r="D2434" t="s">
        <v>34</v>
      </c>
      <c r="E2434" t="str">
        <f t="shared" si="111"/>
        <v>Foreign</v>
      </c>
      <c r="F2434" t="s">
        <v>40</v>
      </c>
      <c r="G2434">
        <v>10</v>
      </c>
      <c r="H2434" t="s">
        <v>45</v>
      </c>
      <c r="I2434" s="3">
        <f t="shared" si="112"/>
        <v>53.5</v>
      </c>
      <c r="J2434" s="3">
        <v>535</v>
      </c>
      <c r="K2434" t="s">
        <v>49</v>
      </c>
      <c r="L2434" t="s">
        <v>52</v>
      </c>
      <c r="M2434" t="s">
        <v>58</v>
      </c>
      <c r="N2434">
        <v>3.7</v>
      </c>
      <c r="O2434" t="s">
        <v>59</v>
      </c>
      <c r="P2434" t="s">
        <v>63</v>
      </c>
      <c r="Q2434" t="str">
        <f t="shared" si="113"/>
        <v>March-June</v>
      </c>
    </row>
    <row r="2435" spans="1:17" x14ac:dyDescent="0.3">
      <c r="A2435">
        <v>2022</v>
      </c>
      <c r="B2435" t="s">
        <v>16</v>
      </c>
      <c r="C2435" t="s">
        <v>26</v>
      </c>
      <c r="D2435" t="s">
        <v>31</v>
      </c>
      <c r="E2435" t="str">
        <f t="shared" ref="E2435:E2498" si="114">IF(D2435="India","Domestic","Foreign")</f>
        <v>Foreign</v>
      </c>
      <c r="F2435" t="s">
        <v>43</v>
      </c>
      <c r="G2435">
        <v>4</v>
      </c>
      <c r="H2435" t="s">
        <v>45</v>
      </c>
      <c r="I2435" s="3">
        <f t="shared" ref="I2435:I2498" si="115">J2435/G2435</f>
        <v>262.36</v>
      </c>
      <c r="J2435" s="3">
        <v>1049.44</v>
      </c>
      <c r="K2435" t="s">
        <v>50</v>
      </c>
      <c r="L2435" t="s">
        <v>55</v>
      </c>
      <c r="M2435" t="s">
        <v>57</v>
      </c>
      <c r="N2435">
        <v>3.6</v>
      </c>
      <c r="O2435" t="s">
        <v>60</v>
      </c>
      <c r="P2435" t="s">
        <v>61</v>
      </c>
      <c r="Q2435" t="str">
        <f t="shared" ref="Q2435:Q2498" si="116">IF(M2435="Summer","March-June",IF(M2435="Monsoon","July-October","November-February"))</f>
        <v>July-October</v>
      </c>
    </row>
    <row r="2436" spans="1:17" x14ac:dyDescent="0.3">
      <c r="A2436">
        <v>2023</v>
      </c>
      <c r="B2436" t="s">
        <v>17</v>
      </c>
      <c r="C2436" t="s">
        <v>16</v>
      </c>
      <c r="D2436" t="s">
        <v>32</v>
      </c>
      <c r="E2436" t="str">
        <f t="shared" si="114"/>
        <v>Foreign</v>
      </c>
      <c r="F2436" t="s">
        <v>41</v>
      </c>
      <c r="G2436">
        <v>13</v>
      </c>
      <c r="H2436" t="s">
        <v>47</v>
      </c>
      <c r="I2436" s="3">
        <f t="shared" si="115"/>
        <v>129.53</v>
      </c>
      <c r="J2436" s="3">
        <v>1683.89</v>
      </c>
      <c r="K2436" t="s">
        <v>49</v>
      </c>
      <c r="L2436" t="s">
        <v>52</v>
      </c>
      <c r="M2436" t="s">
        <v>57</v>
      </c>
      <c r="N2436">
        <v>2</v>
      </c>
      <c r="O2436" t="s">
        <v>59</v>
      </c>
      <c r="P2436" t="s">
        <v>61</v>
      </c>
      <c r="Q2436" t="str">
        <f t="shared" si="116"/>
        <v>July-October</v>
      </c>
    </row>
    <row r="2437" spans="1:17" x14ac:dyDescent="0.3">
      <c r="A2437">
        <v>2023</v>
      </c>
      <c r="B2437" t="s">
        <v>19</v>
      </c>
      <c r="C2437" t="s">
        <v>16</v>
      </c>
      <c r="D2437" t="s">
        <v>35</v>
      </c>
      <c r="E2437" t="str">
        <f t="shared" si="114"/>
        <v>Foreign</v>
      </c>
      <c r="F2437" t="s">
        <v>43</v>
      </c>
      <c r="G2437">
        <v>6</v>
      </c>
      <c r="H2437" t="s">
        <v>45</v>
      </c>
      <c r="I2437" s="3">
        <f t="shared" si="115"/>
        <v>128.37</v>
      </c>
      <c r="J2437" s="3">
        <v>770.22</v>
      </c>
      <c r="K2437" t="s">
        <v>50</v>
      </c>
      <c r="L2437" t="s">
        <v>53</v>
      </c>
      <c r="M2437" t="s">
        <v>57</v>
      </c>
      <c r="N2437">
        <v>1.8</v>
      </c>
      <c r="O2437" t="s">
        <v>59</v>
      </c>
      <c r="P2437" t="s">
        <v>63</v>
      </c>
      <c r="Q2437" t="str">
        <f t="shared" si="116"/>
        <v>July-October</v>
      </c>
    </row>
    <row r="2438" spans="1:17" x14ac:dyDescent="0.3">
      <c r="A2438">
        <v>2015</v>
      </c>
      <c r="B2438" t="s">
        <v>19</v>
      </c>
      <c r="C2438" t="s">
        <v>26</v>
      </c>
      <c r="D2438" t="s">
        <v>29</v>
      </c>
      <c r="E2438" t="str">
        <f t="shared" si="114"/>
        <v>Domestic</v>
      </c>
      <c r="F2438" t="s">
        <v>42</v>
      </c>
      <c r="G2438">
        <v>4</v>
      </c>
      <c r="H2438" t="s">
        <v>47</v>
      </c>
      <c r="I2438" s="3">
        <f t="shared" si="115"/>
        <v>117.67</v>
      </c>
      <c r="J2438" s="3">
        <v>470.68</v>
      </c>
      <c r="K2438" t="s">
        <v>51</v>
      </c>
      <c r="L2438" t="s">
        <v>53</v>
      </c>
      <c r="M2438" t="s">
        <v>57</v>
      </c>
      <c r="N2438">
        <v>1.2</v>
      </c>
      <c r="O2438" t="s">
        <v>60</v>
      </c>
      <c r="P2438" t="s">
        <v>63</v>
      </c>
      <c r="Q2438" t="str">
        <f t="shared" si="116"/>
        <v>July-October</v>
      </c>
    </row>
    <row r="2439" spans="1:17" x14ac:dyDescent="0.3">
      <c r="A2439">
        <v>2016</v>
      </c>
      <c r="B2439" t="s">
        <v>19</v>
      </c>
      <c r="C2439" t="s">
        <v>26</v>
      </c>
      <c r="D2439" t="s">
        <v>29</v>
      </c>
      <c r="E2439" t="str">
        <f t="shared" si="114"/>
        <v>Domestic</v>
      </c>
      <c r="F2439" t="s">
        <v>42</v>
      </c>
      <c r="G2439">
        <v>1</v>
      </c>
      <c r="H2439" t="s">
        <v>45</v>
      </c>
      <c r="I2439" s="3">
        <f t="shared" si="115"/>
        <v>54.93</v>
      </c>
      <c r="J2439" s="3">
        <v>54.93</v>
      </c>
      <c r="K2439" t="s">
        <v>50</v>
      </c>
      <c r="L2439" t="s">
        <v>55</v>
      </c>
      <c r="M2439" t="s">
        <v>56</v>
      </c>
      <c r="N2439">
        <v>3.5</v>
      </c>
      <c r="O2439" t="s">
        <v>60</v>
      </c>
      <c r="P2439" t="s">
        <v>63</v>
      </c>
      <c r="Q2439" t="str">
        <f t="shared" si="116"/>
        <v>November-February</v>
      </c>
    </row>
    <row r="2440" spans="1:17" x14ac:dyDescent="0.3">
      <c r="A2440">
        <v>2015</v>
      </c>
      <c r="B2440" t="s">
        <v>20</v>
      </c>
      <c r="C2440" t="s">
        <v>27</v>
      </c>
      <c r="D2440" t="s">
        <v>36</v>
      </c>
      <c r="E2440" t="str">
        <f t="shared" si="114"/>
        <v>Foreign</v>
      </c>
      <c r="F2440" t="s">
        <v>39</v>
      </c>
      <c r="G2440">
        <v>5</v>
      </c>
      <c r="H2440" t="s">
        <v>46</v>
      </c>
      <c r="I2440" s="3">
        <f t="shared" si="115"/>
        <v>153.97999999999999</v>
      </c>
      <c r="J2440" s="3">
        <v>769.9</v>
      </c>
      <c r="K2440" t="s">
        <v>48</v>
      </c>
      <c r="L2440" t="s">
        <v>52</v>
      </c>
      <c r="M2440" t="s">
        <v>56</v>
      </c>
      <c r="N2440">
        <v>2</v>
      </c>
      <c r="O2440" t="s">
        <v>60</v>
      </c>
      <c r="P2440" t="s">
        <v>61</v>
      </c>
      <c r="Q2440" t="str">
        <f t="shared" si="116"/>
        <v>November-February</v>
      </c>
    </row>
    <row r="2441" spans="1:17" x14ac:dyDescent="0.3">
      <c r="A2441">
        <v>2024</v>
      </c>
      <c r="B2441" t="s">
        <v>16</v>
      </c>
      <c r="C2441" t="s">
        <v>24</v>
      </c>
      <c r="D2441" t="s">
        <v>29</v>
      </c>
      <c r="E2441" t="str">
        <f t="shared" si="114"/>
        <v>Domestic</v>
      </c>
      <c r="F2441" t="s">
        <v>42</v>
      </c>
      <c r="G2441">
        <v>10</v>
      </c>
      <c r="H2441" t="s">
        <v>47</v>
      </c>
      <c r="I2441" s="3">
        <f t="shared" si="115"/>
        <v>240.46999999999997</v>
      </c>
      <c r="J2441" s="3">
        <v>2404.6999999999998</v>
      </c>
      <c r="K2441" t="s">
        <v>48</v>
      </c>
      <c r="L2441" t="s">
        <v>54</v>
      </c>
      <c r="M2441" t="s">
        <v>58</v>
      </c>
      <c r="N2441">
        <v>1.4</v>
      </c>
      <c r="O2441" t="s">
        <v>60</v>
      </c>
      <c r="P2441" t="s">
        <v>63</v>
      </c>
      <c r="Q2441" t="str">
        <f t="shared" si="116"/>
        <v>March-June</v>
      </c>
    </row>
    <row r="2442" spans="1:17" x14ac:dyDescent="0.3">
      <c r="A2442">
        <v>2016</v>
      </c>
      <c r="B2442" t="s">
        <v>21</v>
      </c>
      <c r="C2442" t="s">
        <v>26</v>
      </c>
      <c r="D2442" t="s">
        <v>35</v>
      </c>
      <c r="E2442" t="str">
        <f t="shared" si="114"/>
        <v>Foreign</v>
      </c>
      <c r="F2442" t="s">
        <v>42</v>
      </c>
      <c r="G2442">
        <v>14</v>
      </c>
      <c r="H2442" t="s">
        <v>44</v>
      </c>
      <c r="I2442" s="3">
        <f t="shared" si="115"/>
        <v>265.12</v>
      </c>
      <c r="J2442" s="3">
        <v>3711.68</v>
      </c>
      <c r="K2442" t="s">
        <v>48</v>
      </c>
      <c r="L2442" t="s">
        <v>55</v>
      </c>
      <c r="M2442" t="s">
        <v>56</v>
      </c>
      <c r="N2442">
        <v>2.4</v>
      </c>
      <c r="O2442" t="s">
        <v>59</v>
      </c>
      <c r="P2442" t="s">
        <v>63</v>
      </c>
      <c r="Q2442" t="str">
        <f t="shared" si="116"/>
        <v>November-February</v>
      </c>
    </row>
    <row r="2443" spans="1:17" x14ac:dyDescent="0.3">
      <c r="A2443">
        <v>2024</v>
      </c>
      <c r="B2443" t="s">
        <v>18</v>
      </c>
      <c r="C2443" t="s">
        <v>28</v>
      </c>
      <c r="D2443" t="s">
        <v>30</v>
      </c>
      <c r="E2443" t="str">
        <f t="shared" si="114"/>
        <v>Foreign</v>
      </c>
      <c r="F2443" t="s">
        <v>43</v>
      </c>
      <c r="G2443">
        <v>11</v>
      </c>
      <c r="H2443" t="s">
        <v>47</v>
      </c>
      <c r="I2443" s="3">
        <f t="shared" si="115"/>
        <v>289.59999999999997</v>
      </c>
      <c r="J2443" s="3">
        <v>3185.6</v>
      </c>
      <c r="K2443" t="s">
        <v>48</v>
      </c>
      <c r="L2443" t="s">
        <v>53</v>
      </c>
      <c r="M2443" t="s">
        <v>58</v>
      </c>
      <c r="N2443">
        <v>1.6</v>
      </c>
      <c r="O2443" t="s">
        <v>59</v>
      </c>
      <c r="P2443" t="s">
        <v>63</v>
      </c>
      <c r="Q2443" t="str">
        <f t="shared" si="116"/>
        <v>March-June</v>
      </c>
    </row>
    <row r="2444" spans="1:17" x14ac:dyDescent="0.3">
      <c r="A2444">
        <v>2022</v>
      </c>
      <c r="B2444" t="s">
        <v>20</v>
      </c>
      <c r="C2444" t="s">
        <v>23</v>
      </c>
      <c r="D2444" t="s">
        <v>32</v>
      </c>
      <c r="E2444" t="str">
        <f t="shared" si="114"/>
        <v>Foreign</v>
      </c>
      <c r="F2444" t="s">
        <v>40</v>
      </c>
      <c r="G2444">
        <v>3</v>
      </c>
      <c r="H2444" t="s">
        <v>45</v>
      </c>
      <c r="I2444" s="3">
        <f t="shared" si="115"/>
        <v>239.88</v>
      </c>
      <c r="J2444" s="3">
        <v>719.64</v>
      </c>
      <c r="K2444" t="s">
        <v>51</v>
      </c>
      <c r="L2444" t="s">
        <v>55</v>
      </c>
      <c r="M2444" t="s">
        <v>57</v>
      </c>
      <c r="N2444">
        <v>3</v>
      </c>
      <c r="O2444" t="s">
        <v>60</v>
      </c>
      <c r="P2444" t="s">
        <v>62</v>
      </c>
      <c r="Q2444" t="str">
        <f t="shared" si="116"/>
        <v>July-October</v>
      </c>
    </row>
    <row r="2445" spans="1:17" x14ac:dyDescent="0.3">
      <c r="A2445">
        <v>2019</v>
      </c>
      <c r="B2445" t="s">
        <v>20</v>
      </c>
      <c r="C2445" t="s">
        <v>24</v>
      </c>
      <c r="D2445" t="s">
        <v>34</v>
      </c>
      <c r="E2445" t="str">
        <f t="shared" si="114"/>
        <v>Foreign</v>
      </c>
      <c r="F2445" t="s">
        <v>40</v>
      </c>
      <c r="G2445">
        <v>1</v>
      </c>
      <c r="H2445" t="s">
        <v>45</v>
      </c>
      <c r="I2445" s="3">
        <f t="shared" si="115"/>
        <v>194.47</v>
      </c>
      <c r="J2445" s="3">
        <v>194.47</v>
      </c>
      <c r="K2445" t="s">
        <v>50</v>
      </c>
      <c r="L2445" t="s">
        <v>55</v>
      </c>
      <c r="M2445" t="s">
        <v>58</v>
      </c>
      <c r="N2445">
        <v>1.6</v>
      </c>
      <c r="O2445" t="s">
        <v>59</v>
      </c>
      <c r="P2445" t="s">
        <v>62</v>
      </c>
      <c r="Q2445" t="str">
        <f t="shared" si="116"/>
        <v>March-June</v>
      </c>
    </row>
    <row r="2446" spans="1:17" x14ac:dyDescent="0.3">
      <c r="A2446">
        <v>2025</v>
      </c>
      <c r="B2446" t="s">
        <v>19</v>
      </c>
      <c r="C2446" t="s">
        <v>28</v>
      </c>
      <c r="D2446" t="s">
        <v>35</v>
      </c>
      <c r="E2446" t="str">
        <f t="shared" si="114"/>
        <v>Foreign</v>
      </c>
      <c r="F2446" t="s">
        <v>39</v>
      </c>
      <c r="G2446">
        <v>2</v>
      </c>
      <c r="H2446" t="s">
        <v>45</v>
      </c>
      <c r="I2446" s="3">
        <f t="shared" si="115"/>
        <v>159.31</v>
      </c>
      <c r="J2446" s="3">
        <v>318.62</v>
      </c>
      <c r="K2446" t="s">
        <v>48</v>
      </c>
      <c r="L2446" t="s">
        <v>53</v>
      </c>
      <c r="M2446" t="s">
        <v>56</v>
      </c>
      <c r="N2446">
        <v>5</v>
      </c>
      <c r="O2446" t="s">
        <v>59</v>
      </c>
      <c r="P2446" t="s">
        <v>61</v>
      </c>
      <c r="Q2446" t="str">
        <f t="shared" si="116"/>
        <v>November-February</v>
      </c>
    </row>
    <row r="2447" spans="1:17" x14ac:dyDescent="0.3">
      <c r="A2447">
        <v>2021</v>
      </c>
      <c r="B2447" t="s">
        <v>18</v>
      </c>
      <c r="C2447" t="s">
        <v>27</v>
      </c>
      <c r="D2447" t="s">
        <v>30</v>
      </c>
      <c r="E2447" t="str">
        <f t="shared" si="114"/>
        <v>Foreign</v>
      </c>
      <c r="F2447" t="s">
        <v>42</v>
      </c>
      <c r="G2447">
        <v>2</v>
      </c>
      <c r="H2447" t="s">
        <v>44</v>
      </c>
      <c r="I2447" s="3">
        <f t="shared" si="115"/>
        <v>264.97000000000003</v>
      </c>
      <c r="J2447" s="3">
        <v>529.94000000000005</v>
      </c>
      <c r="K2447" t="s">
        <v>50</v>
      </c>
      <c r="L2447" t="s">
        <v>54</v>
      </c>
      <c r="M2447" t="s">
        <v>56</v>
      </c>
      <c r="N2447">
        <v>2.2999999999999998</v>
      </c>
      <c r="O2447" t="s">
        <v>59</v>
      </c>
      <c r="P2447" t="s">
        <v>62</v>
      </c>
      <c r="Q2447" t="str">
        <f t="shared" si="116"/>
        <v>November-February</v>
      </c>
    </row>
    <row r="2448" spans="1:17" x14ac:dyDescent="0.3">
      <c r="A2448">
        <v>2016</v>
      </c>
      <c r="B2448" t="s">
        <v>19</v>
      </c>
      <c r="C2448" t="s">
        <v>26</v>
      </c>
      <c r="D2448" t="s">
        <v>32</v>
      </c>
      <c r="E2448" t="str">
        <f t="shared" si="114"/>
        <v>Foreign</v>
      </c>
      <c r="F2448" t="s">
        <v>42</v>
      </c>
      <c r="G2448">
        <v>8</v>
      </c>
      <c r="H2448" t="s">
        <v>44</v>
      </c>
      <c r="I2448" s="3">
        <f t="shared" si="115"/>
        <v>227.06</v>
      </c>
      <c r="J2448" s="3">
        <v>1816.48</v>
      </c>
      <c r="K2448" t="s">
        <v>51</v>
      </c>
      <c r="L2448" t="s">
        <v>55</v>
      </c>
      <c r="M2448" t="s">
        <v>57</v>
      </c>
      <c r="N2448">
        <v>2.9</v>
      </c>
      <c r="O2448" t="s">
        <v>59</v>
      </c>
      <c r="P2448" t="s">
        <v>61</v>
      </c>
      <c r="Q2448" t="str">
        <f t="shared" si="116"/>
        <v>July-October</v>
      </c>
    </row>
    <row r="2449" spans="1:17" x14ac:dyDescent="0.3">
      <c r="A2449">
        <v>2022</v>
      </c>
      <c r="B2449" t="s">
        <v>20</v>
      </c>
      <c r="C2449" t="s">
        <v>24</v>
      </c>
      <c r="D2449" t="s">
        <v>30</v>
      </c>
      <c r="E2449" t="str">
        <f t="shared" si="114"/>
        <v>Foreign</v>
      </c>
      <c r="F2449" t="s">
        <v>40</v>
      </c>
      <c r="G2449">
        <v>4</v>
      </c>
      <c r="H2449" t="s">
        <v>45</v>
      </c>
      <c r="I2449" s="3">
        <f t="shared" si="115"/>
        <v>65.150000000000006</v>
      </c>
      <c r="J2449" s="3">
        <v>260.60000000000002</v>
      </c>
      <c r="K2449" t="s">
        <v>49</v>
      </c>
      <c r="L2449" t="s">
        <v>54</v>
      </c>
      <c r="M2449" t="s">
        <v>56</v>
      </c>
      <c r="N2449">
        <v>3.4</v>
      </c>
      <c r="O2449" t="s">
        <v>59</v>
      </c>
      <c r="P2449" t="s">
        <v>62</v>
      </c>
      <c r="Q2449" t="str">
        <f t="shared" si="116"/>
        <v>November-February</v>
      </c>
    </row>
    <row r="2450" spans="1:17" x14ac:dyDescent="0.3">
      <c r="A2450">
        <v>2025</v>
      </c>
      <c r="B2450" t="s">
        <v>21</v>
      </c>
      <c r="C2450" t="s">
        <v>25</v>
      </c>
      <c r="D2450" t="s">
        <v>36</v>
      </c>
      <c r="E2450" t="str">
        <f t="shared" si="114"/>
        <v>Foreign</v>
      </c>
      <c r="F2450" t="s">
        <v>39</v>
      </c>
      <c r="G2450">
        <v>3</v>
      </c>
      <c r="H2450" t="s">
        <v>46</v>
      </c>
      <c r="I2450" s="3">
        <f t="shared" si="115"/>
        <v>211.11</v>
      </c>
      <c r="J2450" s="3">
        <v>633.33000000000004</v>
      </c>
      <c r="K2450" t="s">
        <v>51</v>
      </c>
      <c r="L2450" t="s">
        <v>54</v>
      </c>
      <c r="M2450" t="s">
        <v>57</v>
      </c>
      <c r="N2450">
        <v>4.4000000000000004</v>
      </c>
      <c r="O2450" t="s">
        <v>60</v>
      </c>
      <c r="P2450" t="s">
        <v>62</v>
      </c>
      <c r="Q2450" t="str">
        <f t="shared" si="116"/>
        <v>July-October</v>
      </c>
    </row>
    <row r="2451" spans="1:17" x14ac:dyDescent="0.3">
      <c r="A2451">
        <v>2020</v>
      </c>
      <c r="B2451" t="s">
        <v>19</v>
      </c>
      <c r="C2451" t="s">
        <v>26</v>
      </c>
      <c r="D2451" t="s">
        <v>29</v>
      </c>
      <c r="E2451" t="str">
        <f t="shared" si="114"/>
        <v>Domestic</v>
      </c>
      <c r="F2451" t="s">
        <v>42</v>
      </c>
      <c r="G2451">
        <v>4</v>
      </c>
      <c r="H2451" t="s">
        <v>47</v>
      </c>
      <c r="I2451" s="3">
        <f t="shared" si="115"/>
        <v>140.69</v>
      </c>
      <c r="J2451" s="3">
        <v>562.76</v>
      </c>
      <c r="K2451" t="s">
        <v>48</v>
      </c>
      <c r="L2451" t="s">
        <v>53</v>
      </c>
      <c r="M2451" t="s">
        <v>56</v>
      </c>
      <c r="N2451">
        <v>4.8</v>
      </c>
      <c r="O2451" t="s">
        <v>59</v>
      </c>
      <c r="P2451" t="s">
        <v>62</v>
      </c>
      <c r="Q2451" t="str">
        <f t="shared" si="116"/>
        <v>November-February</v>
      </c>
    </row>
    <row r="2452" spans="1:17" x14ac:dyDescent="0.3">
      <c r="A2452">
        <v>2022</v>
      </c>
      <c r="B2452" t="s">
        <v>19</v>
      </c>
      <c r="C2452" t="s">
        <v>16</v>
      </c>
      <c r="D2452" t="s">
        <v>35</v>
      </c>
      <c r="E2452" t="str">
        <f t="shared" si="114"/>
        <v>Foreign</v>
      </c>
      <c r="F2452" t="s">
        <v>39</v>
      </c>
      <c r="G2452">
        <v>10</v>
      </c>
      <c r="H2452" t="s">
        <v>45</v>
      </c>
      <c r="I2452" s="3">
        <f t="shared" si="115"/>
        <v>186.82</v>
      </c>
      <c r="J2452" s="3">
        <v>1868.2</v>
      </c>
      <c r="K2452" t="s">
        <v>51</v>
      </c>
      <c r="L2452" t="s">
        <v>55</v>
      </c>
      <c r="M2452" t="s">
        <v>57</v>
      </c>
      <c r="N2452">
        <v>2.5</v>
      </c>
      <c r="O2452" t="s">
        <v>60</v>
      </c>
      <c r="P2452" t="s">
        <v>61</v>
      </c>
      <c r="Q2452" t="str">
        <f t="shared" si="116"/>
        <v>July-October</v>
      </c>
    </row>
    <row r="2453" spans="1:17" x14ac:dyDescent="0.3">
      <c r="A2453">
        <v>2015</v>
      </c>
      <c r="B2453" t="s">
        <v>19</v>
      </c>
      <c r="C2453" t="s">
        <v>26</v>
      </c>
      <c r="D2453" t="s">
        <v>31</v>
      </c>
      <c r="E2453" t="str">
        <f t="shared" si="114"/>
        <v>Foreign</v>
      </c>
      <c r="F2453" t="s">
        <v>43</v>
      </c>
      <c r="G2453">
        <v>1</v>
      </c>
      <c r="H2453" t="s">
        <v>46</v>
      </c>
      <c r="I2453" s="3">
        <f t="shared" si="115"/>
        <v>271.54000000000002</v>
      </c>
      <c r="J2453" s="3">
        <v>271.54000000000002</v>
      </c>
      <c r="K2453" t="s">
        <v>48</v>
      </c>
      <c r="L2453" t="s">
        <v>55</v>
      </c>
      <c r="M2453" t="s">
        <v>58</v>
      </c>
      <c r="N2453">
        <v>2.7</v>
      </c>
      <c r="O2453" t="s">
        <v>59</v>
      </c>
      <c r="P2453" t="s">
        <v>61</v>
      </c>
      <c r="Q2453" t="str">
        <f t="shared" si="116"/>
        <v>March-June</v>
      </c>
    </row>
    <row r="2454" spans="1:17" x14ac:dyDescent="0.3">
      <c r="A2454">
        <v>2015</v>
      </c>
      <c r="B2454" t="s">
        <v>20</v>
      </c>
      <c r="C2454" t="s">
        <v>25</v>
      </c>
      <c r="D2454" t="s">
        <v>31</v>
      </c>
      <c r="E2454" t="str">
        <f t="shared" si="114"/>
        <v>Foreign</v>
      </c>
      <c r="F2454" t="s">
        <v>42</v>
      </c>
      <c r="G2454">
        <v>1</v>
      </c>
      <c r="H2454" t="s">
        <v>44</v>
      </c>
      <c r="I2454" s="3">
        <f t="shared" si="115"/>
        <v>202.72</v>
      </c>
      <c r="J2454" s="3">
        <v>202.72</v>
      </c>
      <c r="K2454" t="s">
        <v>51</v>
      </c>
      <c r="L2454" t="s">
        <v>54</v>
      </c>
      <c r="M2454" t="s">
        <v>58</v>
      </c>
      <c r="N2454">
        <v>1.6</v>
      </c>
      <c r="O2454" t="s">
        <v>60</v>
      </c>
      <c r="P2454" t="s">
        <v>63</v>
      </c>
      <c r="Q2454" t="str">
        <f t="shared" si="116"/>
        <v>March-June</v>
      </c>
    </row>
    <row r="2455" spans="1:17" x14ac:dyDescent="0.3">
      <c r="A2455">
        <v>2021</v>
      </c>
      <c r="B2455" t="s">
        <v>21</v>
      </c>
      <c r="C2455" t="s">
        <v>24</v>
      </c>
      <c r="D2455" t="s">
        <v>32</v>
      </c>
      <c r="E2455" t="str">
        <f t="shared" si="114"/>
        <v>Foreign</v>
      </c>
      <c r="F2455" t="s">
        <v>42</v>
      </c>
      <c r="G2455">
        <v>5</v>
      </c>
      <c r="H2455" t="s">
        <v>45</v>
      </c>
      <c r="I2455" s="3">
        <f t="shared" si="115"/>
        <v>282.84000000000003</v>
      </c>
      <c r="J2455" s="3">
        <v>1414.2</v>
      </c>
      <c r="K2455" t="s">
        <v>48</v>
      </c>
      <c r="L2455" t="s">
        <v>55</v>
      </c>
      <c r="M2455" t="s">
        <v>57</v>
      </c>
      <c r="N2455">
        <v>1.8</v>
      </c>
      <c r="O2455" t="s">
        <v>59</v>
      </c>
      <c r="P2455" t="s">
        <v>62</v>
      </c>
      <c r="Q2455" t="str">
        <f t="shared" si="116"/>
        <v>July-October</v>
      </c>
    </row>
    <row r="2456" spans="1:17" x14ac:dyDescent="0.3">
      <c r="A2456">
        <v>2022</v>
      </c>
      <c r="B2456" t="s">
        <v>18</v>
      </c>
      <c r="C2456" t="s">
        <v>26</v>
      </c>
      <c r="D2456" t="s">
        <v>30</v>
      </c>
      <c r="E2456" t="str">
        <f t="shared" si="114"/>
        <v>Foreign</v>
      </c>
      <c r="F2456" t="s">
        <v>42</v>
      </c>
      <c r="G2456">
        <v>7</v>
      </c>
      <c r="H2456" t="s">
        <v>47</v>
      </c>
      <c r="I2456" s="3">
        <f t="shared" si="115"/>
        <v>262.58</v>
      </c>
      <c r="J2456" s="3">
        <v>1838.06</v>
      </c>
      <c r="K2456" t="s">
        <v>49</v>
      </c>
      <c r="L2456" t="s">
        <v>54</v>
      </c>
      <c r="M2456" t="s">
        <v>58</v>
      </c>
      <c r="N2456">
        <v>3.9</v>
      </c>
      <c r="O2456" t="s">
        <v>60</v>
      </c>
      <c r="P2456" t="s">
        <v>61</v>
      </c>
      <c r="Q2456" t="str">
        <f t="shared" si="116"/>
        <v>March-June</v>
      </c>
    </row>
    <row r="2457" spans="1:17" x14ac:dyDescent="0.3">
      <c r="A2457">
        <v>2017</v>
      </c>
      <c r="B2457" t="s">
        <v>15</v>
      </c>
      <c r="C2457" t="s">
        <v>26</v>
      </c>
      <c r="D2457" t="s">
        <v>34</v>
      </c>
      <c r="E2457" t="str">
        <f t="shared" si="114"/>
        <v>Foreign</v>
      </c>
      <c r="F2457" t="s">
        <v>40</v>
      </c>
      <c r="G2457">
        <v>9</v>
      </c>
      <c r="H2457" t="s">
        <v>47</v>
      </c>
      <c r="I2457" s="3">
        <f t="shared" si="115"/>
        <v>56.090000000000011</v>
      </c>
      <c r="J2457" s="3">
        <v>504.81000000000012</v>
      </c>
      <c r="K2457" t="s">
        <v>49</v>
      </c>
      <c r="L2457" t="s">
        <v>53</v>
      </c>
      <c r="M2457" t="s">
        <v>56</v>
      </c>
      <c r="N2457">
        <v>2.7</v>
      </c>
      <c r="O2457" t="s">
        <v>59</v>
      </c>
      <c r="P2457" t="s">
        <v>63</v>
      </c>
      <c r="Q2457" t="str">
        <f t="shared" si="116"/>
        <v>November-February</v>
      </c>
    </row>
    <row r="2458" spans="1:17" x14ac:dyDescent="0.3">
      <c r="A2458">
        <v>2019</v>
      </c>
      <c r="B2458" t="s">
        <v>18</v>
      </c>
      <c r="C2458" t="s">
        <v>22</v>
      </c>
      <c r="D2458" t="s">
        <v>35</v>
      </c>
      <c r="E2458" t="str">
        <f t="shared" si="114"/>
        <v>Foreign</v>
      </c>
      <c r="F2458" t="s">
        <v>40</v>
      </c>
      <c r="G2458">
        <v>7</v>
      </c>
      <c r="H2458" t="s">
        <v>44</v>
      </c>
      <c r="I2458" s="3">
        <f t="shared" si="115"/>
        <v>23.259999999999998</v>
      </c>
      <c r="J2458" s="3">
        <v>162.82</v>
      </c>
      <c r="K2458" t="s">
        <v>50</v>
      </c>
      <c r="L2458" t="s">
        <v>53</v>
      </c>
      <c r="M2458" t="s">
        <v>57</v>
      </c>
      <c r="N2458">
        <v>4.4000000000000004</v>
      </c>
      <c r="O2458" t="s">
        <v>60</v>
      </c>
      <c r="P2458" t="s">
        <v>61</v>
      </c>
      <c r="Q2458" t="str">
        <f t="shared" si="116"/>
        <v>July-October</v>
      </c>
    </row>
    <row r="2459" spans="1:17" x14ac:dyDescent="0.3">
      <c r="A2459">
        <v>2015</v>
      </c>
      <c r="B2459" t="s">
        <v>21</v>
      </c>
      <c r="C2459" t="s">
        <v>22</v>
      </c>
      <c r="D2459" t="s">
        <v>31</v>
      </c>
      <c r="E2459" t="str">
        <f t="shared" si="114"/>
        <v>Foreign</v>
      </c>
      <c r="F2459" t="s">
        <v>42</v>
      </c>
      <c r="G2459">
        <v>11</v>
      </c>
      <c r="H2459" t="s">
        <v>45</v>
      </c>
      <c r="I2459" s="3">
        <f t="shared" si="115"/>
        <v>127.64</v>
      </c>
      <c r="J2459" s="3">
        <v>1404.04</v>
      </c>
      <c r="K2459" t="s">
        <v>50</v>
      </c>
      <c r="L2459" t="s">
        <v>53</v>
      </c>
      <c r="M2459" t="s">
        <v>58</v>
      </c>
      <c r="N2459">
        <v>3.1</v>
      </c>
      <c r="O2459" t="s">
        <v>59</v>
      </c>
      <c r="P2459" t="s">
        <v>61</v>
      </c>
      <c r="Q2459" t="str">
        <f t="shared" si="116"/>
        <v>March-June</v>
      </c>
    </row>
    <row r="2460" spans="1:17" x14ac:dyDescent="0.3">
      <c r="A2460">
        <v>2021</v>
      </c>
      <c r="B2460" t="s">
        <v>17</v>
      </c>
      <c r="C2460" t="s">
        <v>24</v>
      </c>
      <c r="D2460" t="s">
        <v>31</v>
      </c>
      <c r="E2460" t="str">
        <f t="shared" si="114"/>
        <v>Foreign</v>
      </c>
      <c r="F2460" t="s">
        <v>42</v>
      </c>
      <c r="G2460">
        <v>5</v>
      </c>
      <c r="H2460" t="s">
        <v>45</v>
      </c>
      <c r="I2460" s="3">
        <f t="shared" si="115"/>
        <v>262.29000000000002</v>
      </c>
      <c r="J2460" s="3">
        <v>1311.45</v>
      </c>
      <c r="K2460" t="s">
        <v>51</v>
      </c>
      <c r="L2460" t="s">
        <v>54</v>
      </c>
      <c r="M2460" t="s">
        <v>58</v>
      </c>
      <c r="N2460">
        <v>2.1</v>
      </c>
      <c r="O2460" t="s">
        <v>59</v>
      </c>
      <c r="P2460" t="s">
        <v>63</v>
      </c>
      <c r="Q2460" t="str">
        <f t="shared" si="116"/>
        <v>March-June</v>
      </c>
    </row>
    <row r="2461" spans="1:17" x14ac:dyDescent="0.3">
      <c r="A2461">
        <v>2019</v>
      </c>
      <c r="B2461" t="s">
        <v>19</v>
      </c>
      <c r="C2461" t="s">
        <v>24</v>
      </c>
      <c r="D2461" t="s">
        <v>30</v>
      </c>
      <c r="E2461" t="str">
        <f t="shared" si="114"/>
        <v>Foreign</v>
      </c>
      <c r="F2461" t="s">
        <v>43</v>
      </c>
      <c r="G2461">
        <v>3</v>
      </c>
      <c r="H2461" t="s">
        <v>45</v>
      </c>
      <c r="I2461" s="3">
        <f t="shared" si="115"/>
        <v>84.44</v>
      </c>
      <c r="J2461" s="3">
        <v>253.32</v>
      </c>
      <c r="K2461" t="s">
        <v>49</v>
      </c>
      <c r="L2461" t="s">
        <v>55</v>
      </c>
      <c r="M2461" t="s">
        <v>56</v>
      </c>
      <c r="N2461">
        <v>3.7</v>
      </c>
      <c r="O2461" t="s">
        <v>59</v>
      </c>
      <c r="P2461" t="s">
        <v>61</v>
      </c>
      <c r="Q2461" t="str">
        <f t="shared" si="116"/>
        <v>November-February</v>
      </c>
    </row>
    <row r="2462" spans="1:17" x14ac:dyDescent="0.3">
      <c r="A2462">
        <v>2022</v>
      </c>
      <c r="B2462" t="s">
        <v>18</v>
      </c>
      <c r="C2462" t="s">
        <v>16</v>
      </c>
      <c r="D2462" t="s">
        <v>31</v>
      </c>
      <c r="E2462" t="str">
        <f t="shared" si="114"/>
        <v>Foreign</v>
      </c>
      <c r="F2462" t="s">
        <v>43</v>
      </c>
      <c r="G2462">
        <v>8</v>
      </c>
      <c r="H2462" t="s">
        <v>46</v>
      </c>
      <c r="I2462" s="3">
        <f t="shared" si="115"/>
        <v>213.59</v>
      </c>
      <c r="J2462" s="3">
        <v>1708.72</v>
      </c>
      <c r="K2462" t="s">
        <v>48</v>
      </c>
      <c r="L2462" t="s">
        <v>55</v>
      </c>
      <c r="M2462" t="s">
        <v>58</v>
      </c>
      <c r="N2462">
        <v>2.9</v>
      </c>
      <c r="O2462" t="s">
        <v>60</v>
      </c>
      <c r="P2462" t="s">
        <v>63</v>
      </c>
      <c r="Q2462" t="str">
        <f t="shared" si="116"/>
        <v>March-June</v>
      </c>
    </row>
    <row r="2463" spans="1:17" x14ac:dyDescent="0.3">
      <c r="A2463">
        <v>2022</v>
      </c>
      <c r="B2463" t="s">
        <v>17</v>
      </c>
      <c r="C2463" t="s">
        <v>16</v>
      </c>
      <c r="D2463" t="s">
        <v>33</v>
      </c>
      <c r="E2463" t="str">
        <f t="shared" si="114"/>
        <v>Foreign</v>
      </c>
      <c r="F2463" t="s">
        <v>39</v>
      </c>
      <c r="G2463">
        <v>12</v>
      </c>
      <c r="H2463" t="s">
        <v>46</v>
      </c>
      <c r="I2463" s="3">
        <f t="shared" si="115"/>
        <v>153.28</v>
      </c>
      <c r="J2463" s="3">
        <v>1839.36</v>
      </c>
      <c r="K2463" t="s">
        <v>49</v>
      </c>
      <c r="L2463" t="s">
        <v>52</v>
      </c>
      <c r="M2463" t="s">
        <v>58</v>
      </c>
      <c r="N2463">
        <v>4.5999999999999996</v>
      </c>
      <c r="O2463" t="s">
        <v>60</v>
      </c>
      <c r="P2463" t="s">
        <v>62</v>
      </c>
      <c r="Q2463" t="str">
        <f t="shared" si="116"/>
        <v>March-June</v>
      </c>
    </row>
    <row r="2464" spans="1:17" x14ac:dyDescent="0.3">
      <c r="A2464">
        <v>2023</v>
      </c>
      <c r="B2464" t="s">
        <v>17</v>
      </c>
      <c r="C2464" t="s">
        <v>23</v>
      </c>
      <c r="D2464" t="s">
        <v>29</v>
      </c>
      <c r="E2464" t="str">
        <f t="shared" si="114"/>
        <v>Domestic</v>
      </c>
      <c r="F2464" t="s">
        <v>39</v>
      </c>
      <c r="G2464">
        <v>7</v>
      </c>
      <c r="H2464" t="s">
        <v>45</v>
      </c>
      <c r="I2464" s="3">
        <f t="shared" si="115"/>
        <v>228.9</v>
      </c>
      <c r="J2464" s="3">
        <v>1602.3</v>
      </c>
      <c r="K2464" t="s">
        <v>49</v>
      </c>
      <c r="L2464" t="s">
        <v>52</v>
      </c>
      <c r="M2464" t="s">
        <v>57</v>
      </c>
      <c r="N2464">
        <v>2.5</v>
      </c>
      <c r="O2464" t="s">
        <v>59</v>
      </c>
      <c r="P2464" t="s">
        <v>62</v>
      </c>
      <c r="Q2464" t="str">
        <f t="shared" si="116"/>
        <v>July-October</v>
      </c>
    </row>
    <row r="2465" spans="1:17" x14ac:dyDescent="0.3">
      <c r="A2465">
        <v>2021</v>
      </c>
      <c r="B2465" t="s">
        <v>21</v>
      </c>
      <c r="C2465" t="s">
        <v>26</v>
      </c>
      <c r="D2465" t="s">
        <v>30</v>
      </c>
      <c r="E2465" t="str">
        <f t="shared" si="114"/>
        <v>Foreign</v>
      </c>
      <c r="F2465" t="s">
        <v>40</v>
      </c>
      <c r="G2465">
        <v>4</v>
      </c>
      <c r="H2465" t="s">
        <v>47</v>
      </c>
      <c r="I2465" s="3">
        <f t="shared" si="115"/>
        <v>66.19</v>
      </c>
      <c r="J2465" s="3">
        <v>264.76</v>
      </c>
      <c r="K2465" t="s">
        <v>49</v>
      </c>
      <c r="L2465" t="s">
        <v>53</v>
      </c>
      <c r="M2465" t="s">
        <v>56</v>
      </c>
      <c r="N2465">
        <v>2</v>
      </c>
      <c r="O2465" t="s">
        <v>59</v>
      </c>
      <c r="P2465" t="s">
        <v>61</v>
      </c>
      <c r="Q2465" t="str">
        <f t="shared" si="116"/>
        <v>November-February</v>
      </c>
    </row>
    <row r="2466" spans="1:17" x14ac:dyDescent="0.3">
      <c r="A2466">
        <v>2025</v>
      </c>
      <c r="B2466" t="s">
        <v>21</v>
      </c>
      <c r="C2466" t="s">
        <v>28</v>
      </c>
      <c r="D2466" t="s">
        <v>35</v>
      </c>
      <c r="E2466" t="str">
        <f t="shared" si="114"/>
        <v>Foreign</v>
      </c>
      <c r="F2466" t="s">
        <v>41</v>
      </c>
      <c r="G2466">
        <v>1</v>
      </c>
      <c r="H2466" t="s">
        <v>46</v>
      </c>
      <c r="I2466" s="3">
        <f t="shared" si="115"/>
        <v>86.95</v>
      </c>
      <c r="J2466" s="3">
        <v>86.95</v>
      </c>
      <c r="K2466" t="s">
        <v>49</v>
      </c>
      <c r="L2466" t="s">
        <v>55</v>
      </c>
      <c r="M2466" t="s">
        <v>58</v>
      </c>
      <c r="N2466">
        <v>2.8</v>
      </c>
      <c r="O2466" t="s">
        <v>59</v>
      </c>
      <c r="P2466" t="s">
        <v>62</v>
      </c>
      <c r="Q2466" t="str">
        <f t="shared" si="116"/>
        <v>March-June</v>
      </c>
    </row>
    <row r="2467" spans="1:17" x14ac:dyDescent="0.3">
      <c r="A2467">
        <v>2015</v>
      </c>
      <c r="B2467" t="s">
        <v>19</v>
      </c>
      <c r="C2467" t="s">
        <v>24</v>
      </c>
      <c r="D2467" t="s">
        <v>30</v>
      </c>
      <c r="E2467" t="str">
        <f t="shared" si="114"/>
        <v>Foreign</v>
      </c>
      <c r="F2467" t="s">
        <v>43</v>
      </c>
      <c r="G2467">
        <v>13</v>
      </c>
      <c r="H2467" t="s">
        <v>47</v>
      </c>
      <c r="I2467" s="3">
        <f t="shared" si="115"/>
        <v>87.91</v>
      </c>
      <c r="J2467" s="3">
        <v>1142.83</v>
      </c>
      <c r="K2467" t="s">
        <v>48</v>
      </c>
      <c r="L2467" t="s">
        <v>54</v>
      </c>
      <c r="M2467" t="s">
        <v>57</v>
      </c>
      <c r="N2467">
        <v>4.4000000000000004</v>
      </c>
      <c r="O2467" t="s">
        <v>59</v>
      </c>
      <c r="P2467" t="s">
        <v>62</v>
      </c>
      <c r="Q2467" t="str">
        <f t="shared" si="116"/>
        <v>July-October</v>
      </c>
    </row>
    <row r="2468" spans="1:17" x14ac:dyDescent="0.3">
      <c r="A2468">
        <v>2017</v>
      </c>
      <c r="B2468" t="s">
        <v>15</v>
      </c>
      <c r="C2468" t="s">
        <v>25</v>
      </c>
      <c r="D2468" t="s">
        <v>31</v>
      </c>
      <c r="E2468" t="str">
        <f t="shared" si="114"/>
        <v>Foreign</v>
      </c>
      <c r="F2468" t="s">
        <v>39</v>
      </c>
      <c r="G2468">
        <v>3</v>
      </c>
      <c r="H2468" t="s">
        <v>46</v>
      </c>
      <c r="I2468" s="3">
        <f t="shared" si="115"/>
        <v>173.57000000000002</v>
      </c>
      <c r="J2468" s="3">
        <v>520.71</v>
      </c>
      <c r="K2468" t="s">
        <v>49</v>
      </c>
      <c r="L2468" t="s">
        <v>54</v>
      </c>
      <c r="M2468" t="s">
        <v>58</v>
      </c>
      <c r="N2468">
        <v>4.3</v>
      </c>
      <c r="O2468" t="s">
        <v>60</v>
      </c>
      <c r="P2468" t="s">
        <v>61</v>
      </c>
      <c r="Q2468" t="str">
        <f t="shared" si="116"/>
        <v>March-June</v>
      </c>
    </row>
    <row r="2469" spans="1:17" x14ac:dyDescent="0.3">
      <c r="A2469">
        <v>2022</v>
      </c>
      <c r="B2469" t="s">
        <v>16</v>
      </c>
      <c r="C2469" t="s">
        <v>26</v>
      </c>
      <c r="D2469" t="s">
        <v>30</v>
      </c>
      <c r="E2469" t="str">
        <f t="shared" si="114"/>
        <v>Foreign</v>
      </c>
      <c r="F2469" t="s">
        <v>43</v>
      </c>
      <c r="G2469">
        <v>11</v>
      </c>
      <c r="H2469" t="s">
        <v>44</v>
      </c>
      <c r="I2469" s="3">
        <f t="shared" si="115"/>
        <v>101.09</v>
      </c>
      <c r="J2469" s="3">
        <v>1111.99</v>
      </c>
      <c r="K2469" t="s">
        <v>49</v>
      </c>
      <c r="L2469" t="s">
        <v>54</v>
      </c>
      <c r="M2469" t="s">
        <v>57</v>
      </c>
      <c r="N2469">
        <v>4.5999999999999996</v>
      </c>
      <c r="O2469" t="s">
        <v>59</v>
      </c>
      <c r="P2469" t="s">
        <v>63</v>
      </c>
      <c r="Q2469" t="str">
        <f t="shared" si="116"/>
        <v>July-October</v>
      </c>
    </row>
    <row r="2470" spans="1:17" x14ac:dyDescent="0.3">
      <c r="A2470">
        <v>2017</v>
      </c>
      <c r="B2470" t="s">
        <v>20</v>
      </c>
      <c r="C2470" t="s">
        <v>28</v>
      </c>
      <c r="D2470" t="s">
        <v>31</v>
      </c>
      <c r="E2470" t="str">
        <f t="shared" si="114"/>
        <v>Foreign</v>
      </c>
      <c r="F2470" t="s">
        <v>43</v>
      </c>
      <c r="G2470">
        <v>8</v>
      </c>
      <c r="H2470" t="s">
        <v>44</v>
      </c>
      <c r="I2470" s="3">
        <f t="shared" si="115"/>
        <v>247.28</v>
      </c>
      <c r="J2470" s="3">
        <v>1978.24</v>
      </c>
      <c r="K2470" t="s">
        <v>51</v>
      </c>
      <c r="L2470" t="s">
        <v>55</v>
      </c>
      <c r="M2470" t="s">
        <v>56</v>
      </c>
      <c r="N2470">
        <v>4.4000000000000004</v>
      </c>
      <c r="O2470" t="s">
        <v>59</v>
      </c>
      <c r="P2470" t="s">
        <v>62</v>
      </c>
      <c r="Q2470" t="str">
        <f t="shared" si="116"/>
        <v>November-February</v>
      </c>
    </row>
    <row r="2471" spans="1:17" x14ac:dyDescent="0.3">
      <c r="A2471">
        <v>2022</v>
      </c>
      <c r="B2471" t="s">
        <v>18</v>
      </c>
      <c r="C2471" t="s">
        <v>22</v>
      </c>
      <c r="D2471" t="s">
        <v>36</v>
      </c>
      <c r="E2471" t="str">
        <f t="shared" si="114"/>
        <v>Foreign</v>
      </c>
      <c r="F2471" t="s">
        <v>41</v>
      </c>
      <c r="G2471">
        <v>2</v>
      </c>
      <c r="H2471" t="s">
        <v>44</v>
      </c>
      <c r="I2471" s="3">
        <f t="shared" si="115"/>
        <v>117.1</v>
      </c>
      <c r="J2471" s="3">
        <v>234.2</v>
      </c>
      <c r="K2471" t="s">
        <v>50</v>
      </c>
      <c r="L2471" t="s">
        <v>55</v>
      </c>
      <c r="M2471" t="s">
        <v>56</v>
      </c>
      <c r="N2471">
        <v>2.2999999999999998</v>
      </c>
      <c r="O2471" t="s">
        <v>59</v>
      </c>
      <c r="P2471" t="s">
        <v>63</v>
      </c>
      <c r="Q2471" t="str">
        <f t="shared" si="116"/>
        <v>November-February</v>
      </c>
    </row>
    <row r="2472" spans="1:17" x14ac:dyDescent="0.3">
      <c r="A2472">
        <v>2015</v>
      </c>
      <c r="B2472" t="s">
        <v>21</v>
      </c>
      <c r="C2472" t="s">
        <v>16</v>
      </c>
      <c r="D2472" t="s">
        <v>32</v>
      </c>
      <c r="E2472" t="str">
        <f t="shared" si="114"/>
        <v>Foreign</v>
      </c>
      <c r="F2472" t="s">
        <v>43</v>
      </c>
      <c r="G2472">
        <v>9</v>
      </c>
      <c r="H2472" t="s">
        <v>47</v>
      </c>
      <c r="I2472" s="3">
        <f t="shared" si="115"/>
        <v>205.04</v>
      </c>
      <c r="J2472" s="3">
        <v>1845.36</v>
      </c>
      <c r="K2472" t="s">
        <v>50</v>
      </c>
      <c r="L2472" t="s">
        <v>53</v>
      </c>
      <c r="M2472" t="s">
        <v>56</v>
      </c>
      <c r="N2472">
        <v>3.4</v>
      </c>
      <c r="O2472" t="s">
        <v>59</v>
      </c>
      <c r="P2472" t="s">
        <v>62</v>
      </c>
      <c r="Q2472" t="str">
        <f t="shared" si="116"/>
        <v>November-February</v>
      </c>
    </row>
    <row r="2473" spans="1:17" x14ac:dyDescent="0.3">
      <c r="A2473">
        <v>2019</v>
      </c>
      <c r="B2473" t="s">
        <v>18</v>
      </c>
      <c r="C2473" t="s">
        <v>25</v>
      </c>
      <c r="D2473" t="s">
        <v>31</v>
      </c>
      <c r="E2473" t="str">
        <f t="shared" si="114"/>
        <v>Foreign</v>
      </c>
      <c r="F2473" t="s">
        <v>41</v>
      </c>
      <c r="G2473">
        <v>14</v>
      </c>
      <c r="H2473" t="s">
        <v>47</v>
      </c>
      <c r="I2473" s="3">
        <f t="shared" si="115"/>
        <v>285.58</v>
      </c>
      <c r="J2473" s="3">
        <v>3998.12</v>
      </c>
      <c r="K2473" t="s">
        <v>50</v>
      </c>
      <c r="L2473" t="s">
        <v>52</v>
      </c>
      <c r="M2473" t="s">
        <v>58</v>
      </c>
      <c r="N2473">
        <v>4.2</v>
      </c>
      <c r="O2473" t="s">
        <v>60</v>
      </c>
      <c r="P2473" t="s">
        <v>61</v>
      </c>
      <c r="Q2473" t="str">
        <f t="shared" si="116"/>
        <v>March-June</v>
      </c>
    </row>
    <row r="2474" spans="1:17" x14ac:dyDescent="0.3">
      <c r="A2474">
        <v>2018</v>
      </c>
      <c r="B2474" t="s">
        <v>16</v>
      </c>
      <c r="C2474" t="s">
        <v>24</v>
      </c>
      <c r="D2474" t="s">
        <v>33</v>
      </c>
      <c r="E2474" t="str">
        <f t="shared" si="114"/>
        <v>Foreign</v>
      </c>
      <c r="F2474" t="s">
        <v>41</v>
      </c>
      <c r="G2474">
        <v>4</v>
      </c>
      <c r="H2474" t="s">
        <v>45</v>
      </c>
      <c r="I2474" s="3">
        <f t="shared" si="115"/>
        <v>189.94</v>
      </c>
      <c r="J2474" s="3">
        <v>759.76</v>
      </c>
      <c r="K2474" t="s">
        <v>50</v>
      </c>
      <c r="L2474" t="s">
        <v>55</v>
      </c>
      <c r="M2474" t="s">
        <v>58</v>
      </c>
      <c r="N2474">
        <v>4.4000000000000004</v>
      </c>
      <c r="O2474" t="s">
        <v>60</v>
      </c>
      <c r="P2474" t="s">
        <v>61</v>
      </c>
      <c r="Q2474" t="str">
        <f t="shared" si="116"/>
        <v>March-June</v>
      </c>
    </row>
    <row r="2475" spans="1:17" x14ac:dyDescent="0.3">
      <c r="A2475">
        <v>2019</v>
      </c>
      <c r="B2475" t="s">
        <v>16</v>
      </c>
      <c r="C2475" t="s">
        <v>26</v>
      </c>
      <c r="D2475" t="s">
        <v>33</v>
      </c>
      <c r="E2475" t="str">
        <f t="shared" si="114"/>
        <v>Foreign</v>
      </c>
      <c r="F2475" t="s">
        <v>43</v>
      </c>
      <c r="G2475">
        <v>14</v>
      </c>
      <c r="H2475" t="s">
        <v>45</v>
      </c>
      <c r="I2475" s="3">
        <f t="shared" si="115"/>
        <v>87.8</v>
      </c>
      <c r="J2475" s="3">
        <v>1229.2</v>
      </c>
      <c r="K2475" t="s">
        <v>48</v>
      </c>
      <c r="L2475" t="s">
        <v>54</v>
      </c>
      <c r="M2475" t="s">
        <v>57</v>
      </c>
      <c r="N2475">
        <v>2.6</v>
      </c>
      <c r="O2475" t="s">
        <v>60</v>
      </c>
      <c r="P2475" t="s">
        <v>63</v>
      </c>
      <c r="Q2475" t="str">
        <f t="shared" si="116"/>
        <v>July-October</v>
      </c>
    </row>
    <row r="2476" spans="1:17" x14ac:dyDescent="0.3">
      <c r="A2476">
        <v>2022</v>
      </c>
      <c r="B2476" t="s">
        <v>19</v>
      </c>
      <c r="C2476" t="s">
        <v>22</v>
      </c>
      <c r="D2476" t="s">
        <v>33</v>
      </c>
      <c r="E2476" t="str">
        <f t="shared" si="114"/>
        <v>Foreign</v>
      </c>
      <c r="F2476" t="s">
        <v>43</v>
      </c>
      <c r="G2476">
        <v>7</v>
      </c>
      <c r="H2476" t="s">
        <v>44</v>
      </c>
      <c r="I2476" s="3">
        <f t="shared" si="115"/>
        <v>252.53</v>
      </c>
      <c r="J2476" s="3">
        <v>1767.71</v>
      </c>
      <c r="K2476" t="s">
        <v>51</v>
      </c>
      <c r="L2476" t="s">
        <v>55</v>
      </c>
      <c r="M2476" t="s">
        <v>56</v>
      </c>
      <c r="N2476">
        <v>3.1</v>
      </c>
      <c r="O2476" t="s">
        <v>59</v>
      </c>
      <c r="P2476" t="s">
        <v>61</v>
      </c>
      <c r="Q2476" t="str">
        <f t="shared" si="116"/>
        <v>November-February</v>
      </c>
    </row>
    <row r="2477" spans="1:17" x14ac:dyDescent="0.3">
      <c r="A2477">
        <v>2024</v>
      </c>
      <c r="B2477" t="s">
        <v>17</v>
      </c>
      <c r="C2477" t="s">
        <v>23</v>
      </c>
      <c r="D2477" t="s">
        <v>33</v>
      </c>
      <c r="E2477" t="str">
        <f t="shared" si="114"/>
        <v>Foreign</v>
      </c>
      <c r="F2477" t="s">
        <v>39</v>
      </c>
      <c r="G2477">
        <v>10</v>
      </c>
      <c r="H2477" t="s">
        <v>44</v>
      </c>
      <c r="I2477" s="3">
        <f t="shared" si="115"/>
        <v>23.509999999999998</v>
      </c>
      <c r="J2477" s="3">
        <v>235.1</v>
      </c>
      <c r="K2477" t="s">
        <v>51</v>
      </c>
      <c r="L2477" t="s">
        <v>52</v>
      </c>
      <c r="M2477" t="s">
        <v>56</v>
      </c>
      <c r="N2477">
        <v>2.2000000000000002</v>
      </c>
      <c r="O2477" t="s">
        <v>60</v>
      </c>
      <c r="P2477" t="s">
        <v>63</v>
      </c>
      <c r="Q2477" t="str">
        <f t="shared" si="116"/>
        <v>November-February</v>
      </c>
    </row>
    <row r="2478" spans="1:17" x14ac:dyDescent="0.3">
      <c r="A2478">
        <v>2018</v>
      </c>
      <c r="B2478" t="s">
        <v>19</v>
      </c>
      <c r="C2478" t="s">
        <v>27</v>
      </c>
      <c r="D2478" t="s">
        <v>31</v>
      </c>
      <c r="E2478" t="str">
        <f t="shared" si="114"/>
        <v>Foreign</v>
      </c>
      <c r="F2478" t="s">
        <v>43</v>
      </c>
      <c r="G2478">
        <v>12</v>
      </c>
      <c r="H2478" t="s">
        <v>46</v>
      </c>
      <c r="I2478" s="3">
        <f t="shared" si="115"/>
        <v>91.83</v>
      </c>
      <c r="J2478" s="3">
        <v>1101.96</v>
      </c>
      <c r="K2478" t="s">
        <v>51</v>
      </c>
      <c r="L2478" t="s">
        <v>52</v>
      </c>
      <c r="M2478" t="s">
        <v>57</v>
      </c>
      <c r="N2478">
        <v>3.8</v>
      </c>
      <c r="O2478" t="s">
        <v>59</v>
      </c>
      <c r="P2478" t="s">
        <v>63</v>
      </c>
      <c r="Q2478" t="str">
        <f t="shared" si="116"/>
        <v>July-October</v>
      </c>
    </row>
    <row r="2479" spans="1:17" x14ac:dyDescent="0.3">
      <c r="A2479">
        <v>2025</v>
      </c>
      <c r="B2479" t="s">
        <v>20</v>
      </c>
      <c r="C2479" t="s">
        <v>22</v>
      </c>
      <c r="D2479" t="s">
        <v>31</v>
      </c>
      <c r="E2479" t="str">
        <f t="shared" si="114"/>
        <v>Foreign</v>
      </c>
      <c r="F2479" t="s">
        <v>43</v>
      </c>
      <c r="G2479">
        <v>7</v>
      </c>
      <c r="H2479" t="s">
        <v>44</v>
      </c>
      <c r="I2479" s="3">
        <f t="shared" si="115"/>
        <v>128.5</v>
      </c>
      <c r="J2479" s="3">
        <v>899.5</v>
      </c>
      <c r="K2479" t="s">
        <v>49</v>
      </c>
      <c r="L2479" t="s">
        <v>54</v>
      </c>
      <c r="M2479" t="s">
        <v>57</v>
      </c>
      <c r="N2479">
        <v>3.7</v>
      </c>
      <c r="O2479" t="s">
        <v>59</v>
      </c>
      <c r="P2479" t="s">
        <v>62</v>
      </c>
      <c r="Q2479" t="str">
        <f t="shared" si="116"/>
        <v>July-October</v>
      </c>
    </row>
    <row r="2480" spans="1:17" x14ac:dyDescent="0.3">
      <c r="A2480">
        <v>2018</v>
      </c>
      <c r="B2480" t="s">
        <v>15</v>
      </c>
      <c r="C2480" t="s">
        <v>26</v>
      </c>
      <c r="D2480" t="s">
        <v>32</v>
      </c>
      <c r="E2480" t="str">
        <f t="shared" si="114"/>
        <v>Foreign</v>
      </c>
      <c r="F2480" t="s">
        <v>43</v>
      </c>
      <c r="G2480">
        <v>12</v>
      </c>
      <c r="H2480" t="s">
        <v>44</v>
      </c>
      <c r="I2480" s="3">
        <f t="shared" si="115"/>
        <v>74.87</v>
      </c>
      <c r="J2480" s="3">
        <v>898.44</v>
      </c>
      <c r="K2480" t="s">
        <v>49</v>
      </c>
      <c r="L2480" t="s">
        <v>53</v>
      </c>
      <c r="M2480" t="s">
        <v>58</v>
      </c>
      <c r="N2480">
        <v>3.4</v>
      </c>
      <c r="O2480" t="s">
        <v>60</v>
      </c>
      <c r="P2480" t="s">
        <v>63</v>
      </c>
      <c r="Q2480" t="str">
        <f t="shared" si="116"/>
        <v>March-June</v>
      </c>
    </row>
    <row r="2481" spans="1:17" x14ac:dyDescent="0.3">
      <c r="A2481">
        <v>2017</v>
      </c>
      <c r="B2481" t="s">
        <v>18</v>
      </c>
      <c r="C2481" t="s">
        <v>23</v>
      </c>
      <c r="D2481" t="s">
        <v>36</v>
      </c>
      <c r="E2481" t="str">
        <f t="shared" si="114"/>
        <v>Foreign</v>
      </c>
      <c r="F2481" t="s">
        <v>39</v>
      </c>
      <c r="G2481">
        <v>8</v>
      </c>
      <c r="H2481" t="s">
        <v>44</v>
      </c>
      <c r="I2481" s="3">
        <f t="shared" si="115"/>
        <v>189.13</v>
      </c>
      <c r="J2481" s="3">
        <v>1513.04</v>
      </c>
      <c r="K2481" t="s">
        <v>51</v>
      </c>
      <c r="L2481" t="s">
        <v>52</v>
      </c>
      <c r="M2481" t="s">
        <v>56</v>
      </c>
      <c r="N2481">
        <v>3.5</v>
      </c>
      <c r="O2481" t="s">
        <v>59</v>
      </c>
      <c r="P2481" t="s">
        <v>63</v>
      </c>
      <c r="Q2481" t="str">
        <f t="shared" si="116"/>
        <v>November-February</v>
      </c>
    </row>
    <row r="2482" spans="1:17" x14ac:dyDescent="0.3">
      <c r="A2482">
        <v>2021</v>
      </c>
      <c r="B2482" t="s">
        <v>20</v>
      </c>
      <c r="C2482" t="s">
        <v>16</v>
      </c>
      <c r="D2482" t="s">
        <v>29</v>
      </c>
      <c r="E2482" t="str">
        <f t="shared" si="114"/>
        <v>Domestic</v>
      </c>
      <c r="F2482" t="s">
        <v>41</v>
      </c>
      <c r="G2482">
        <v>7</v>
      </c>
      <c r="H2482" t="s">
        <v>47</v>
      </c>
      <c r="I2482" s="3">
        <f t="shared" si="115"/>
        <v>176.24</v>
      </c>
      <c r="J2482" s="3">
        <v>1233.68</v>
      </c>
      <c r="K2482" t="s">
        <v>48</v>
      </c>
      <c r="L2482" t="s">
        <v>52</v>
      </c>
      <c r="M2482" t="s">
        <v>58</v>
      </c>
      <c r="N2482">
        <v>4.5999999999999996</v>
      </c>
      <c r="O2482" t="s">
        <v>60</v>
      </c>
      <c r="P2482" t="s">
        <v>61</v>
      </c>
      <c r="Q2482" t="str">
        <f t="shared" si="116"/>
        <v>March-June</v>
      </c>
    </row>
    <row r="2483" spans="1:17" x14ac:dyDescent="0.3">
      <c r="A2483">
        <v>2017</v>
      </c>
      <c r="B2483" t="s">
        <v>15</v>
      </c>
      <c r="C2483" t="s">
        <v>28</v>
      </c>
      <c r="D2483" t="s">
        <v>34</v>
      </c>
      <c r="E2483" t="str">
        <f t="shared" si="114"/>
        <v>Foreign</v>
      </c>
      <c r="F2483" t="s">
        <v>39</v>
      </c>
      <c r="G2483">
        <v>11</v>
      </c>
      <c r="H2483" t="s">
        <v>47</v>
      </c>
      <c r="I2483" s="3">
        <f t="shared" si="115"/>
        <v>133.82</v>
      </c>
      <c r="J2483" s="3">
        <v>1472.02</v>
      </c>
      <c r="K2483" t="s">
        <v>50</v>
      </c>
      <c r="L2483" t="s">
        <v>52</v>
      </c>
      <c r="M2483" t="s">
        <v>57</v>
      </c>
      <c r="N2483">
        <v>4.3</v>
      </c>
      <c r="O2483" t="s">
        <v>60</v>
      </c>
      <c r="P2483" t="s">
        <v>63</v>
      </c>
      <c r="Q2483" t="str">
        <f t="shared" si="116"/>
        <v>July-October</v>
      </c>
    </row>
    <row r="2484" spans="1:17" x14ac:dyDescent="0.3">
      <c r="A2484">
        <v>2017</v>
      </c>
      <c r="B2484" t="s">
        <v>18</v>
      </c>
      <c r="C2484" t="s">
        <v>25</v>
      </c>
      <c r="D2484" t="s">
        <v>31</v>
      </c>
      <c r="E2484" t="str">
        <f t="shared" si="114"/>
        <v>Foreign</v>
      </c>
      <c r="F2484" t="s">
        <v>43</v>
      </c>
      <c r="G2484">
        <v>4</v>
      </c>
      <c r="H2484" t="s">
        <v>44</v>
      </c>
      <c r="I2484" s="3">
        <f t="shared" si="115"/>
        <v>102.43</v>
      </c>
      <c r="J2484" s="3">
        <v>409.72</v>
      </c>
      <c r="K2484" t="s">
        <v>48</v>
      </c>
      <c r="L2484" t="s">
        <v>52</v>
      </c>
      <c r="M2484" t="s">
        <v>56</v>
      </c>
      <c r="N2484">
        <v>1.5</v>
      </c>
      <c r="O2484" t="s">
        <v>59</v>
      </c>
      <c r="P2484" t="s">
        <v>62</v>
      </c>
      <c r="Q2484" t="str">
        <f t="shared" si="116"/>
        <v>November-February</v>
      </c>
    </row>
    <row r="2485" spans="1:17" x14ac:dyDescent="0.3">
      <c r="A2485">
        <v>2025</v>
      </c>
      <c r="B2485" t="s">
        <v>20</v>
      </c>
      <c r="C2485" t="s">
        <v>25</v>
      </c>
      <c r="D2485" t="s">
        <v>34</v>
      </c>
      <c r="E2485" t="str">
        <f t="shared" si="114"/>
        <v>Foreign</v>
      </c>
      <c r="F2485" t="s">
        <v>42</v>
      </c>
      <c r="G2485">
        <v>13</v>
      </c>
      <c r="H2485" t="s">
        <v>46</v>
      </c>
      <c r="I2485" s="3">
        <f t="shared" si="115"/>
        <v>141.48999999999998</v>
      </c>
      <c r="J2485" s="3">
        <v>1839.37</v>
      </c>
      <c r="K2485" t="s">
        <v>51</v>
      </c>
      <c r="L2485" t="s">
        <v>52</v>
      </c>
      <c r="M2485" t="s">
        <v>57</v>
      </c>
      <c r="N2485">
        <v>3.6</v>
      </c>
      <c r="O2485" t="s">
        <v>59</v>
      </c>
      <c r="P2485" t="s">
        <v>63</v>
      </c>
      <c r="Q2485" t="str">
        <f t="shared" si="116"/>
        <v>July-October</v>
      </c>
    </row>
    <row r="2486" spans="1:17" x14ac:dyDescent="0.3">
      <c r="A2486">
        <v>2024</v>
      </c>
      <c r="B2486" t="s">
        <v>21</v>
      </c>
      <c r="C2486" t="s">
        <v>27</v>
      </c>
      <c r="D2486" t="s">
        <v>35</v>
      </c>
      <c r="E2486" t="str">
        <f t="shared" si="114"/>
        <v>Foreign</v>
      </c>
      <c r="F2486" t="s">
        <v>43</v>
      </c>
      <c r="G2486">
        <v>12</v>
      </c>
      <c r="H2486" t="s">
        <v>46</v>
      </c>
      <c r="I2486" s="3">
        <f t="shared" si="115"/>
        <v>101.54</v>
      </c>
      <c r="J2486" s="3">
        <v>1218.48</v>
      </c>
      <c r="K2486" t="s">
        <v>50</v>
      </c>
      <c r="L2486" t="s">
        <v>55</v>
      </c>
      <c r="M2486" t="s">
        <v>57</v>
      </c>
      <c r="N2486">
        <v>1.6</v>
      </c>
      <c r="O2486" t="s">
        <v>59</v>
      </c>
      <c r="P2486" t="s">
        <v>61</v>
      </c>
      <c r="Q2486" t="str">
        <f t="shared" si="116"/>
        <v>July-October</v>
      </c>
    </row>
    <row r="2487" spans="1:17" x14ac:dyDescent="0.3">
      <c r="A2487">
        <v>2019</v>
      </c>
      <c r="B2487" t="s">
        <v>18</v>
      </c>
      <c r="C2487" t="s">
        <v>25</v>
      </c>
      <c r="D2487" t="s">
        <v>36</v>
      </c>
      <c r="E2487" t="str">
        <f t="shared" si="114"/>
        <v>Foreign</v>
      </c>
      <c r="F2487" t="s">
        <v>39</v>
      </c>
      <c r="G2487">
        <v>7</v>
      </c>
      <c r="H2487" t="s">
        <v>45</v>
      </c>
      <c r="I2487" s="3">
        <f t="shared" si="115"/>
        <v>81.95</v>
      </c>
      <c r="J2487" s="3">
        <v>573.65</v>
      </c>
      <c r="K2487" t="s">
        <v>50</v>
      </c>
      <c r="L2487" t="s">
        <v>54</v>
      </c>
      <c r="M2487" t="s">
        <v>56</v>
      </c>
      <c r="N2487">
        <v>1.6</v>
      </c>
      <c r="O2487" t="s">
        <v>60</v>
      </c>
      <c r="P2487" t="s">
        <v>63</v>
      </c>
      <c r="Q2487" t="str">
        <f t="shared" si="116"/>
        <v>November-February</v>
      </c>
    </row>
    <row r="2488" spans="1:17" x14ac:dyDescent="0.3">
      <c r="A2488">
        <v>2019</v>
      </c>
      <c r="B2488" t="s">
        <v>20</v>
      </c>
      <c r="C2488" t="s">
        <v>27</v>
      </c>
      <c r="D2488" t="s">
        <v>29</v>
      </c>
      <c r="E2488" t="str">
        <f t="shared" si="114"/>
        <v>Domestic</v>
      </c>
      <c r="F2488" t="s">
        <v>39</v>
      </c>
      <c r="G2488">
        <v>5</v>
      </c>
      <c r="H2488" t="s">
        <v>44</v>
      </c>
      <c r="I2488" s="3">
        <f t="shared" si="115"/>
        <v>118.35999999999999</v>
      </c>
      <c r="J2488" s="3">
        <v>591.79999999999995</v>
      </c>
      <c r="K2488" t="s">
        <v>50</v>
      </c>
      <c r="L2488" t="s">
        <v>55</v>
      </c>
      <c r="M2488" t="s">
        <v>58</v>
      </c>
      <c r="N2488">
        <v>2.8</v>
      </c>
      <c r="O2488" t="s">
        <v>59</v>
      </c>
      <c r="P2488" t="s">
        <v>63</v>
      </c>
      <c r="Q2488" t="str">
        <f t="shared" si="116"/>
        <v>March-June</v>
      </c>
    </row>
    <row r="2489" spans="1:17" x14ac:dyDescent="0.3">
      <c r="A2489">
        <v>2020</v>
      </c>
      <c r="B2489" t="s">
        <v>16</v>
      </c>
      <c r="C2489" t="s">
        <v>23</v>
      </c>
      <c r="D2489" t="s">
        <v>30</v>
      </c>
      <c r="E2489" t="str">
        <f t="shared" si="114"/>
        <v>Foreign</v>
      </c>
      <c r="F2489" t="s">
        <v>40</v>
      </c>
      <c r="G2489">
        <v>12</v>
      </c>
      <c r="H2489" t="s">
        <v>47</v>
      </c>
      <c r="I2489" s="3">
        <f t="shared" si="115"/>
        <v>188.65</v>
      </c>
      <c r="J2489" s="3">
        <v>2263.8000000000002</v>
      </c>
      <c r="K2489" t="s">
        <v>48</v>
      </c>
      <c r="L2489" t="s">
        <v>53</v>
      </c>
      <c r="M2489" t="s">
        <v>57</v>
      </c>
      <c r="N2489">
        <v>2.9</v>
      </c>
      <c r="O2489" t="s">
        <v>60</v>
      </c>
      <c r="P2489" t="s">
        <v>61</v>
      </c>
      <c r="Q2489" t="str">
        <f t="shared" si="116"/>
        <v>July-October</v>
      </c>
    </row>
    <row r="2490" spans="1:17" x14ac:dyDescent="0.3">
      <c r="A2490">
        <v>2022</v>
      </c>
      <c r="B2490" t="s">
        <v>15</v>
      </c>
      <c r="C2490" t="s">
        <v>16</v>
      </c>
      <c r="D2490" t="s">
        <v>34</v>
      </c>
      <c r="E2490" t="str">
        <f t="shared" si="114"/>
        <v>Foreign</v>
      </c>
      <c r="F2490" t="s">
        <v>42</v>
      </c>
      <c r="G2490">
        <v>10</v>
      </c>
      <c r="H2490" t="s">
        <v>44</v>
      </c>
      <c r="I2490" s="3">
        <f t="shared" si="115"/>
        <v>201.55</v>
      </c>
      <c r="J2490" s="3">
        <v>2015.5</v>
      </c>
      <c r="K2490" t="s">
        <v>51</v>
      </c>
      <c r="L2490" t="s">
        <v>52</v>
      </c>
      <c r="M2490" t="s">
        <v>57</v>
      </c>
      <c r="N2490">
        <v>1.4</v>
      </c>
      <c r="O2490" t="s">
        <v>59</v>
      </c>
      <c r="P2490" t="s">
        <v>63</v>
      </c>
      <c r="Q2490" t="str">
        <f t="shared" si="116"/>
        <v>July-October</v>
      </c>
    </row>
    <row r="2491" spans="1:17" x14ac:dyDescent="0.3">
      <c r="A2491">
        <v>2024</v>
      </c>
      <c r="B2491" t="s">
        <v>20</v>
      </c>
      <c r="C2491" t="s">
        <v>27</v>
      </c>
      <c r="D2491" t="s">
        <v>33</v>
      </c>
      <c r="E2491" t="str">
        <f t="shared" si="114"/>
        <v>Foreign</v>
      </c>
      <c r="F2491" t="s">
        <v>39</v>
      </c>
      <c r="G2491">
        <v>7</v>
      </c>
      <c r="H2491" t="s">
        <v>46</v>
      </c>
      <c r="I2491" s="3">
        <f t="shared" si="115"/>
        <v>103.26</v>
      </c>
      <c r="J2491" s="3">
        <v>722.82</v>
      </c>
      <c r="K2491" t="s">
        <v>49</v>
      </c>
      <c r="L2491" t="s">
        <v>53</v>
      </c>
      <c r="M2491" t="s">
        <v>57</v>
      </c>
      <c r="N2491">
        <v>3</v>
      </c>
      <c r="O2491" t="s">
        <v>60</v>
      </c>
      <c r="P2491" t="s">
        <v>63</v>
      </c>
      <c r="Q2491" t="str">
        <f t="shared" si="116"/>
        <v>July-October</v>
      </c>
    </row>
    <row r="2492" spans="1:17" x14ac:dyDescent="0.3">
      <c r="A2492">
        <v>2020</v>
      </c>
      <c r="B2492" t="s">
        <v>21</v>
      </c>
      <c r="C2492" t="s">
        <v>24</v>
      </c>
      <c r="D2492" t="s">
        <v>36</v>
      </c>
      <c r="E2492" t="str">
        <f t="shared" si="114"/>
        <v>Foreign</v>
      </c>
      <c r="F2492" t="s">
        <v>41</v>
      </c>
      <c r="G2492">
        <v>3</v>
      </c>
      <c r="H2492" t="s">
        <v>47</v>
      </c>
      <c r="I2492" s="3">
        <f t="shared" si="115"/>
        <v>285.27</v>
      </c>
      <c r="J2492" s="3">
        <v>855.81</v>
      </c>
      <c r="K2492" t="s">
        <v>50</v>
      </c>
      <c r="L2492" t="s">
        <v>53</v>
      </c>
      <c r="M2492" t="s">
        <v>58</v>
      </c>
      <c r="N2492">
        <v>1.7</v>
      </c>
      <c r="O2492" t="s">
        <v>60</v>
      </c>
      <c r="P2492" t="s">
        <v>61</v>
      </c>
      <c r="Q2492" t="str">
        <f t="shared" si="116"/>
        <v>March-June</v>
      </c>
    </row>
    <row r="2493" spans="1:17" x14ac:dyDescent="0.3">
      <c r="A2493">
        <v>2015</v>
      </c>
      <c r="B2493" t="s">
        <v>19</v>
      </c>
      <c r="C2493" t="s">
        <v>26</v>
      </c>
      <c r="D2493" t="s">
        <v>35</v>
      </c>
      <c r="E2493" t="str">
        <f t="shared" si="114"/>
        <v>Foreign</v>
      </c>
      <c r="F2493" t="s">
        <v>43</v>
      </c>
      <c r="G2493">
        <v>10</v>
      </c>
      <c r="H2493" t="s">
        <v>47</v>
      </c>
      <c r="I2493" s="3">
        <f t="shared" si="115"/>
        <v>93.35</v>
      </c>
      <c r="J2493" s="3">
        <v>933.5</v>
      </c>
      <c r="K2493" t="s">
        <v>50</v>
      </c>
      <c r="L2493" t="s">
        <v>54</v>
      </c>
      <c r="M2493" t="s">
        <v>58</v>
      </c>
      <c r="N2493">
        <v>3.2</v>
      </c>
      <c r="O2493" t="s">
        <v>59</v>
      </c>
      <c r="P2493" t="s">
        <v>62</v>
      </c>
      <c r="Q2493" t="str">
        <f t="shared" si="116"/>
        <v>March-June</v>
      </c>
    </row>
    <row r="2494" spans="1:17" x14ac:dyDescent="0.3">
      <c r="A2494">
        <v>2022</v>
      </c>
      <c r="B2494" t="s">
        <v>18</v>
      </c>
      <c r="C2494" t="s">
        <v>23</v>
      </c>
      <c r="D2494" t="s">
        <v>36</v>
      </c>
      <c r="E2494" t="str">
        <f t="shared" si="114"/>
        <v>Foreign</v>
      </c>
      <c r="F2494" t="s">
        <v>41</v>
      </c>
      <c r="G2494">
        <v>11</v>
      </c>
      <c r="H2494" t="s">
        <v>47</v>
      </c>
      <c r="I2494" s="3">
        <f t="shared" si="115"/>
        <v>219.4</v>
      </c>
      <c r="J2494" s="3">
        <v>2413.4</v>
      </c>
      <c r="K2494" t="s">
        <v>50</v>
      </c>
      <c r="L2494" t="s">
        <v>55</v>
      </c>
      <c r="M2494" t="s">
        <v>58</v>
      </c>
      <c r="N2494">
        <v>4.3</v>
      </c>
      <c r="O2494" t="s">
        <v>59</v>
      </c>
      <c r="P2494" t="s">
        <v>62</v>
      </c>
      <c r="Q2494" t="str">
        <f t="shared" si="116"/>
        <v>March-June</v>
      </c>
    </row>
    <row r="2495" spans="1:17" x14ac:dyDescent="0.3">
      <c r="A2495">
        <v>2022</v>
      </c>
      <c r="B2495" t="s">
        <v>18</v>
      </c>
      <c r="C2495" t="s">
        <v>25</v>
      </c>
      <c r="D2495" t="s">
        <v>30</v>
      </c>
      <c r="E2495" t="str">
        <f t="shared" si="114"/>
        <v>Foreign</v>
      </c>
      <c r="F2495" t="s">
        <v>39</v>
      </c>
      <c r="G2495">
        <v>7</v>
      </c>
      <c r="H2495" t="s">
        <v>45</v>
      </c>
      <c r="I2495" s="3">
        <f t="shared" si="115"/>
        <v>42.81</v>
      </c>
      <c r="J2495" s="3">
        <v>299.67</v>
      </c>
      <c r="K2495" t="s">
        <v>50</v>
      </c>
      <c r="L2495" t="s">
        <v>53</v>
      </c>
      <c r="M2495" t="s">
        <v>56</v>
      </c>
      <c r="N2495">
        <v>1.3</v>
      </c>
      <c r="O2495" t="s">
        <v>59</v>
      </c>
      <c r="P2495" t="s">
        <v>62</v>
      </c>
      <c r="Q2495" t="str">
        <f t="shared" si="116"/>
        <v>November-February</v>
      </c>
    </row>
    <row r="2496" spans="1:17" x14ac:dyDescent="0.3">
      <c r="A2496">
        <v>2023</v>
      </c>
      <c r="B2496" t="s">
        <v>18</v>
      </c>
      <c r="C2496" t="s">
        <v>27</v>
      </c>
      <c r="D2496" t="s">
        <v>31</v>
      </c>
      <c r="E2496" t="str">
        <f t="shared" si="114"/>
        <v>Foreign</v>
      </c>
      <c r="F2496" t="s">
        <v>39</v>
      </c>
      <c r="G2496">
        <v>7</v>
      </c>
      <c r="H2496" t="s">
        <v>44</v>
      </c>
      <c r="I2496" s="3">
        <f t="shared" si="115"/>
        <v>206.16</v>
      </c>
      <c r="J2496" s="3">
        <v>1443.12</v>
      </c>
      <c r="K2496" t="s">
        <v>50</v>
      </c>
      <c r="L2496" t="s">
        <v>53</v>
      </c>
      <c r="M2496" t="s">
        <v>58</v>
      </c>
      <c r="N2496">
        <v>2.6</v>
      </c>
      <c r="O2496" t="s">
        <v>60</v>
      </c>
      <c r="P2496" t="s">
        <v>62</v>
      </c>
      <c r="Q2496" t="str">
        <f t="shared" si="116"/>
        <v>March-June</v>
      </c>
    </row>
    <row r="2497" spans="1:17" x14ac:dyDescent="0.3">
      <c r="A2497">
        <v>2023</v>
      </c>
      <c r="B2497" t="s">
        <v>21</v>
      </c>
      <c r="C2497" t="s">
        <v>22</v>
      </c>
      <c r="D2497" t="s">
        <v>31</v>
      </c>
      <c r="E2497" t="str">
        <f t="shared" si="114"/>
        <v>Foreign</v>
      </c>
      <c r="F2497" t="s">
        <v>41</v>
      </c>
      <c r="G2497">
        <v>2</v>
      </c>
      <c r="H2497" t="s">
        <v>44</v>
      </c>
      <c r="I2497" s="3">
        <f t="shared" si="115"/>
        <v>148.79</v>
      </c>
      <c r="J2497" s="3">
        <v>297.58</v>
      </c>
      <c r="K2497" t="s">
        <v>49</v>
      </c>
      <c r="L2497" t="s">
        <v>53</v>
      </c>
      <c r="M2497" t="s">
        <v>57</v>
      </c>
      <c r="N2497">
        <v>1.9</v>
      </c>
      <c r="O2497" t="s">
        <v>60</v>
      </c>
      <c r="P2497" t="s">
        <v>62</v>
      </c>
      <c r="Q2497" t="str">
        <f t="shared" si="116"/>
        <v>July-October</v>
      </c>
    </row>
    <row r="2498" spans="1:17" x14ac:dyDescent="0.3">
      <c r="A2498">
        <v>2016</v>
      </c>
      <c r="B2498" t="s">
        <v>15</v>
      </c>
      <c r="C2498" t="s">
        <v>28</v>
      </c>
      <c r="D2498" t="s">
        <v>33</v>
      </c>
      <c r="E2498" t="str">
        <f t="shared" si="114"/>
        <v>Foreign</v>
      </c>
      <c r="F2498" t="s">
        <v>41</v>
      </c>
      <c r="G2498">
        <v>8</v>
      </c>
      <c r="H2498" t="s">
        <v>44</v>
      </c>
      <c r="I2498" s="3">
        <f t="shared" si="115"/>
        <v>179.35</v>
      </c>
      <c r="J2498" s="3">
        <v>1434.8</v>
      </c>
      <c r="K2498" t="s">
        <v>50</v>
      </c>
      <c r="L2498" t="s">
        <v>53</v>
      </c>
      <c r="M2498" t="s">
        <v>57</v>
      </c>
      <c r="N2498">
        <v>3.3</v>
      </c>
      <c r="O2498" t="s">
        <v>59</v>
      </c>
      <c r="P2498" t="s">
        <v>62</v>
      </c>
      <c r="Q2498" t="str">
        <f t="shared" si="116"/>
        <v>July-October</v>
      </c>
    </row>
    <row r="2499" spans="1:17" x14ac:dyDescent="0.3">
      <c r="A2499">
        <v>2016</v>
      </c>
      <c r="B2499" t="s">
        <v>18</v>
      </c>
      <c r="C2499" t="s">
        <v>26</v>
      </c>
      <c r="D2499" t="s">
        <v>31</v>
      </c>
      <c r="E2499" t="str">
        <f t="shared" ref="E2499:E2562" si="117">IF(D2499="India","Domestic","Foreign")</f>
        <v>Foreign</v>
      </c>
      <c r="F2499" t="s">
        <v>40</v>
      </c>
      <c r="G2499">
        <v>7</v>
      </c>
      <c r="H2499" t="s">
        <v>46</v>
      </c>
      <c r="I2499" s="3">
        <f t="shared" ref="I2499:I2562" si="118">J2499/G2499</f>
        <v>71.539999999999992</v>
      </c>
      <c r="J2499" s="3">
        <v>500.78</v>
      </c>
      <c r="K2499" t="s">
        <v>50</v>
      </c>
      <c r="L2499" t="s">
        <v>52</v>
      </c>
      <c r="M2499" t="s">
        <v>56</v>
      </c>
      <c r="N2499">
        <v>4.5999999999999996</v>
      </c>
      <c r="O2499" t="s">
        <v>60</v>
      </c>
      <c r="P2499" t="s">
        <v>61</v>
      </c>
      <c r="Q2499" t="str">
        <f t="shared" ref="Q2499:Q2562" si="119">IF(M2499="Summer","March-June",IF(M2499="Monsoon","July-October","November-February"))</f>
        <v>November-February</v>
      </c>
    </row>
    <row r="2500" spans="1:17" x14ac:dyDescent="0.3">
      <c r="A2500">
        <v>2017</v>
      </c>
      <c r="B2500" t="s">
        <v>15</v>
      </c>
      <c r="C2500" t="s">
        <v>16</v>
      </c>
      <c r="D2500" t="s">
        <v>32</v>
      </c>
      <c r="E2500" t="str">
        <f t="shared" si="117"/>
        <v>Foreign</v>
      </c>
      <c r="F2500" t="s">
        <v>43</v>
      </c>
      <c r="G2500">
        <v>9</v>
      </c>
      <c r="H2500" t="s">
        <v>47</v>
      </c>
      <c r="I2500" s="3">
        <f t="shared" si="118"/>
        <v>141.39999999999998</v>
      </c>
      <c r="J2500" s="3">
        <v>1272.5999999999999</v>
      </c>
      <c r="K2500" t="s">
        <v>49</v>
      </c>
      <c r="L2500" t="s">
        <v>54</v>
      </c>
      <c r="M2500" t="s">
        <v>58</v>
      </c>
      <c r="N2500">
        <v>1.8</v>
      </c>
      <c r="O2500" t="s">
        <v>60</v>
      </c>
      <c r="P2500" t="s">
        <v>61</v>
      </c>
      <c r="Q2500" t="str">
        <f t="shared" si="119"/>
        <v>March-June</v>
      </c>
    </row>
    <row r="2501" spans="1:17" x14ac:dyDescent="0.3">
      <c r="A2501">
        <v>2015</v>
      </c>
      <c r="B2501" t="s">
        <v>20</v>
      </c>
      <c r="C2501" t="s">
        <v>25</v>
      </c>
      <c r="D2501" t="s">
        <v>32</v>
      </c>
      <c r="E2501" t="str">
        <f t="shared" si="117"/>
        <v>Foreign</v>
      </c>
      <c r="F2501" t="s">
        <v>41</v>
      </c>
      <c r="G2501">
        <v>12</v>
      </c>
      <c r="H2501" t="s">
        <v>47</v>
      </c>
      <c r="I2501" s="3">
        <f t="shared" si="118"/>
        <v>234.55999999999997</v>
      </c>
      <c r="J2501" s="3">
        <v>2814.72</v>
      </c>
      <c r="K2501" t="s">
        <v>48</v>
      </c>
      <c r="L2501" t="s">
        <v>54</v>
      </c>
      <c r="M2501" t="s">
        <v>56</v>
      </c>
      <c r="N2501">
        <v>3.7</v>
      </c>
      <c r="O2501" t="s">
        <v>60</v>
      </c>
      <c r="P2501" t="s">
        <v>63</v>
      </c>
      <c r="Q2501" t="str">
        <f t="shared" si="119"/>
        <v>November-February</v>
      </c>
    </row>
    <row r="2502" spans="1:17" x14ac:dyDescent="0.3">
      <c r="A2502">
        <v>2018</v>
      </c>
      <c r="B2502" t="s">
        <v>16</v>
      </c>
      <c r="C2502" t="s">
        <v>22</v>
      </c>
      <c r="D2502" t="s">
        <v>32</v>
      </c>
      <c r="E2502" t="str">
        <f t="shared" si="117"/>
        <v>Foreign</v>
      </c>
      <c r="F2502" t="s">
        <v>43</v>
      </c>
      <c r="G2502">
        <v>4</v>
      </c>
      <c r="H2502" t="s">
        <v>46</v>
      </c>
      <c r="I2502" s="3">
        <f t="shared" si="118"/>
        <v>234.78</v>
      </c>
      <c r="J2502" s="3">
        <v>939.12</v>
      </c>
      <c r="K2502" t="s">
        <v>51</v>
      </c>
      <c r="L2502" t="s">
        <v>54</v>
      </c>
      <c r="M2502" t="s">
        <v>57</v>
      </c>
      <c r="N2502">
        <v>1.4</v>
      </c>
      <c r="O2502" t="s">
        <v>59</v>
      </c>
      <c r="P2502" t="s">
        <v>63</v>
      </c>
      <c r="Q2502" t="str">
        <f t="shared" si="119"/>
        <v>July-October</v>
      </c>
    </row>
    <row r="2503" spans="1:17" x14ac:dyDescent="0.3">
      <c r="A2503">
        <v>2018</v>
      </c>
      <c r="B2503" t="s">
        <v>16</v>
      </c>
      <c r="C2503" t="s">
        <v>24</v>
      </c>
      <c r="D2503" t="s">
        <v>33</v>
      </c>
      <c r="E2503" t="str">
        <f t="shared" si="117"/>
        <v>Foreign</v>
      </c>
      <c r="F2503" t="s">
        <v>42</v>
      </c>
      <c r="G2503">
        <v>9</v>
      </c>
      <c r="H2503" t="s">
        <v>45</v>
      </c>
      <c r="I2503" s="3">
        <f t="shared" si="118"/>
        <v>86.52</v>
      </c>
      <c r="J2503" s="3">
        <v>778.68</v>
      </c>
      <c r="K2503" t="s">
        <v>48</v>
      </c>
      <c r="L2503" t="s">
        <v>53</v>
      </c>
      <c r="M2503" t="s">
        <v>58</v>
      </c>
      <c r="N2503">
        <v>3.2</v>
      </c>
      <c r="O2503" t="s">
        <v>60</v>
      </c>
      <c r="P2503" t="s">
        <v>61</v>
      </c>
      <c r="Q2503" t="str">
        <f t="shared" si="119"/>
        <v>March-June</v>
      </c>
    </row>
    <row r="2504" spans="1:17" x14ac:dyDescent="0.3">
      <c r="A2504">
        <v>2023</v>
      </c>
      <c r="B2504" t="s">
        <v>15</v>
      </c>
      <c r="C2504" t="s">
        <v>27</v>
      </c>
      <c r="D2504" t="s">
        <v>32</v>
      </c>
      <c r="E2504" t="str">
        <f t="shared" si="117"/>
        <v>Foreign</v>
      </c>
      <c r="F2504" t="s">
        <v>39</v>
      </c>
      <c r="G2504">
        <v>1</v>
      </c>
      <c r="H2504" t="s">
        <v>46</v>
      </c>
      <c r="I2504" s="3">
        <f t="shared" si="118"/>
        <v>118.73</v>
      </c>
      <c r="J2504" s="3">
        <v>118.73</v>
      </c>
      <c r="K2504" t="s">
        <v>50</v>
      </c>
      <c r="L2504" t="s">
        <v>53</v>
      </c>
      <c r="M2504" t="s">
        <v>56</v>
      </c>
      <c r="N2504">
        <v>3.7</v>
      </c>
      <c r="O2504" t="s">
        <v>59</v>
      </c>
      <c r="P2504" t="s">
        <v>62</v>
      </c>
      <c r="Q2504" t="str">
        <f t="shared" si="119"/>
        <v>November-February</v>
      </c>
    </row>
    <row r="2505" spans="1:17" x14ac:dyDescent="0.3">
      <c r="A2505">
        <v>2023</v>
      </c>
      <c r="B2505" t="s">
        <v>15</v>
      </c>
      <c r="C2505" t="s">
        <v>22</v>
      </c>
      <c r="D2505" t="s">
        <v>35</v>
      </c>
      <c r="E2505" t="str">
        <f t="shared" si="117"/>
        <v>Foreign</v>
      </c>
      <c r="F2505" t="s">
        <v>41</v>
      </c>
      <c r="G2505">
        <v>5</v>
      </c>
      <c r="H2505" t="s">
        <v>47</v>
      </c>
      <c r="I2505" s="3">
        <f t="shared" si="118"/>
        <v>21.07</v>
      </c>
      <c r="J2505" s="3">
        <v>105.35</v>
      </c>
      <c r="K2505" t="s">
        <v>48</v>
      </c>
      <c r="L2505" t="s">
        <v>52</v>
      </c>
      <c r="M2505" t="s">
        <v>58</v>
      </c>
      <c r="N2505">
        <v>3.7</v>
      </c>
      <c r="O2505" t="s">
        <v>59</v>
      </c>
      <c r="P2505" t="s">
        <v>62</v>
      </c>
      <c r="Q2505" t="str">
        <f t="shared" si="119"/>
        <v>March-June</v>
      </c>
    </row>
    <row r="2506" spans="1:17" x14ac:dyDescent="0.3">
      <c r="A2506">
        <v>2023</v>
      </c>
      <c r="B2506" t="s">
        <v>16</v>
      </c>
      <c r="C2506" t="s">
        <v>26</v>
      </c>
      <c r="D2506" t="s">
        <v>29</v>
      </c>
      <c r="E2506" t="str">
        <f t="shared" si="117"/>
        <v>Domestic</v>
      </c>
      <c r="F2506" t="s">
        <v>42</v>
      </c>
      <c r="G2506">
        <v>10</v>
      </c>
      <c r="H2506" t="s">
        <v>45</v>
      </c>
      <c r="I2506" s="3">
        <f t="shared" si="118"/>
        <v>45.19</v>
      </c>
      <c r="J2506" s="3">
        <v>451.9</v>
      </c>
      <c r="K2506" t="s">
        <v>49</v>
      </c>
      <c r="L2506" t="s">
        <v>53</v>
      </c>
      <c r="M2506" t="s">
        <v>58</v>
      </c>
      <c r="N2506">
        <v>4</v>
      </c>
      <c r="O2506" t="s">
        <v>59</v>
      </c>
      <c r="P2506" t="s">
        <v>61</v>
      </c>
      <c r="Q2506" t="str">
        <f t="shared" si="119"/>
        <v>March-June</v>
      </c>
    </row>
    <row r="2507" spans="1:17" x14ac:dyDescent="0.3">
      <c r="A2507">
        <v>2024</v>
      </c>
      <c r="B2507" t="s">
        <v>18</v>
      </c>
      <c r="C2507" t="s">
        <v>25</v>
      </c>
      <c r="D2507" t="s">
        <v>33</v>
      </c>
      <c r="E2507" t="str">
        <f t="shared" si="117"/>
        <v>Foreign</v>
      </c>
      <c r="F2507" t="s">
        <v>39</v>
      </c>
      <c r="G2507">
        <v>7</v>
      </c>
      <c r="H2507" t="s">
        <v>45</v>
      </c>
      <c r="I2507" s="3">
        <f t="shared" si="118"/>
        <v>55.480000000000004</v>
      </c>
      <c r="J2507" s="3">
        <v>388.36</v>
      </c>
      <c r="K2507" t="s">
        <v>50</v>
      </c>
      <c r="L2507" t="s">
        <v>55</v>
      </c>
      <c r="M2507" t="s">
        <v>57</v>
      </c>
      <c r="N2507">
        <v>2.7</v>
      </c>
      <c r="O2507" t="s">
        <v>60</v>
      </c>
      <c r="P2507" t="s">
        <v>62</v>
      </c>
      <c r="Q2507" t="str">
        <f t="shared" si="119"/>
        <v>July-October</v>
      </c>
    </row>
    <row r="2508" spans="1:17" x14ac:dyDescent="0.3">
      <c r="A2508">
        <v>2021</v>
      </c>
      <c r="B2508" t="s">
        <v>17</v>
      </c>
      <c r="C2508" t="s">
        <v>22</v>
      </c>
      <c r="D2508" t="s">
        <v>36</v>
      </c>
      <c r="E2508" t="str">
        <f t="shared" si="117"/>
        <v>Foreign</v>
      </c>
      <c r="F2508" t="s">
        <v>40</v>
      </c>
      <c r="G2508">
        <v>4</v>
      </c>
      <c r="H2508" t="s">
        <v>47</v>
      </c>
      <c r="I2508" s="3">
        <f t="shared" si="118"/>
        <v>102.22</v>
      </c>
      <c r="J2508" s="3">
        <v>408.88</v>
      </c>
      <c r="K2508" t="s">
        <v>48</v>
      </c>
      <c r="L2508" t="s">
        <v>55</v>
      </c>
      <c r="M2508" t="s">
        <v>57</v>
      </c>
      <c r="N2508">
        <v>4</v>
      </c>
      <c r="O2508" t="s">
        <v>59</v>
      </c>
      <c r="P2508" t="s">
        <v>62</v>
      </c>
      <c r="Q2508" t="str">
        <f t="shared" si="119"/>
        <v>July-October</v>
      </c>
    </row>
    <row r="2509" spans="1:17" x14ac:dyDescent="0.3">
      <c r="A2509">
        <v>2016</v>
      </c>
      <c r="B2509" t="s">
        <v>17</v>
      </c>
      <c r="C2509" t="s">
        <v>24</v>
      </c>
      <c r="D2509" t="s">
        <v>35</v>
      </c>
      <c r="E2509" t="str">
        <f t="shared" si="117"/>
        <v>Foreign</v>
      </c>
      <c r="F2509" t="s">
        <v>39</v>
      </c>
      <c r="G2509">
        <v>13</v>
      </c>
      <c r="H2509" t="s">
        <v>46</v>
      </c>
      <c r="I2509" s="3">
        <f t="shared" si="118"/>
        <v>232.52</v>
      </c>
      <c r="J2509" s="3">
        <v>3022.76</v>
      </c>
      <c r="K2509" t="s">
        <v>51</v>
      </c>
      <c r="L2509" t="s">
        <v>53</v>
      </c>
      <c r="M2509" t="s">
        <v>57</v>
      </c>
      <c r="N2509">
        <v>2.9</v>
      </c>
      <c r="O2509" t="s">
        <v>59</v>
      </c>
      <c r="P2509" t="s">
        <v>61</v>
      </c>
      <c r="Q2509" t="str">
        <f t="shared" si="119"/>
        <v>July-October</v>
      </c>
    </row>
    <row r="2510" spans="1:17" x14ac:dyDescent="0.3">
      <c r="A2510">
        <v>2024</v>
      </c>
      <c r="B2510" t="s">
        <v>21</v>
      </c>
      <c r="C2510" t="s">
        <v>28</v>
      </c>
      <c r="D2510" t="s">
        <v>31</v>
      </c>
      <c r="E2510" t="str">
        <f t="shared" si="117"/>
        <v>Foreign</v>
      </c>
      <c r="F2510" t="s">
        <v>41</v>
      </c>
      <c r="G2510">
        <v>7</v>
      </c>
      <c r="H2510" t="s">
        <v>44</v>
      </c>
      <c r="I2510" s="3">
        <f t="shared" si="118"/>
        <v>162.86999999999998</v>
      </c>
      <c r="J2510" s="3">
        <v>1140.0899999999999</v>
      </c>
      <c r="K2510" t="s">
        <v>48</v>
      </c>
      <c r="L2510" t="s">
        <v>55</v>
      </c>
      <c r="M2510" t="s">
        <v>56</v>
      </c>
      <c r="N2510">
        <v>2.2999999999999998</v>
      </c>
      <c r="O2510" t="s">
        <v>59</v>
      </c>
      <c r="P2510" t="s">
        <v>62</v>
      </c>
      <c r="Q2510" t="str">
        <f t="shared" si="119"/>
        <v>November-February</v>
      </c>
    </row>
    <row r="2511" spans="1:17" x14ac:dyDescent="0.3">
      <c r="A2511">
        <v>2019</v>
      </c>
      <c r="B2511" t="s">
        <v>19</v>
      </c>
      <c r="C2511" t="s">
        <v>23</v>
      </c>
      <c r="D2511" t="s">
        <v>30</v>
      </c>
      <c r="E2511" t="str">
        <f t="shared" si="117"/>
        <v>Foreign</v>
      </c>
      <c r="F2511" t="s">
        <v>42</v>
      </c>
      <c r="G2511">
        <v>14</v>
      </c>
      <c r="H2511" t="s">
        <v>44</v>
      </c>
      <c r="I2511" s="3">
        <f t="shared" si="118"/>
        <v>241.93</v>
      </c>
      <c r="J2511" s="3">
        <v>3387.02</v>
      </c>
      <c r="K2511" t="s">
        <v>50</v>
      </c>
      <c r="L2511" t="s">
        <v>55</v>
      </c>
      <c r="M2511" t="s">
        <v>56</v>
      </c>
      <c r="N2511">
        <v>2.2999999999999998</v>
      </c>
      <c r="O2511" t="s">
        <v>59</v>
      </c>
      <c r="P2511" t="s">
        <v>62</v>
      </c>
      <c r="Q2511" t="str">
        <f t="shared" si="119"/>
        <v>November-February</v>
      </c>
    </row>
    <row r="2512" spans="1:17" x14ac:dyDescent="0.3">
      <c r="A2512">
        <v>2018</v>
      </c>
      <c r="B2512" t="s">
        <v>16</v>
      </c>
      <c r="C2512" t="s">
        <v>27</v>
      </c>
      <c r="D2512" t="s">
        <v>32</v>
      </c>
      <c r="E2512" t="str">
        <f t="shared" si="117"/>
        <v>Foreign</v>
      </c>
      <c r="F2512" t="s">
        <v>42</v>
      </c>
      <c r="G2512">
        <v>12</v>
      </c>
      <c r="H2512" t="s">
        <v>44</v>
      </c>
      <c r="I2512" s="3">
        <f t="shared" si="118"/>
        <v>231.37</v>
      </c>
      <c r="J2512" s="3">
        <v>2776.44</v>
      </c>
      <c r="K2512" t="s">
        <v>50</v>
      </c>
      <c r="L2512" t="s">
        <v>54</v>
      </c>
      <c r="M2512" t="s">
        <v>56</v>
      </c>
      <c r="N2512">
        <v>1.7</v>
      </c>
      <c r="O2512" t="s">
        <v>60</v>
      </c>
      <c r="P2512" t="s">
        <v>63</v>
      </c>
      <c r="Q2512" t="str">
        <f t="shared" si="119"/>
        <v>November-February</v>
      </c>
    </row>
    <row r="2513" spans="1:17" x14ac:dyDescent="0.3">
      <c r="A2513">
        <v>2025</v>
      </c>
      <c r="B2513" t="s">
        <v>16</v>
      </c>
      <c r="C2513" t="s">
        <v>26</v>
      </c>
      <c r="D2513" t="s">
        <v>36</v>
      </c>
      <c r="E2513" t="str">
        <f t="shared" si="117"/>
        <v>Foreign</v>
      </c>
      <c r="F2513" t="s">
        <v>42</v>
      </c>
      <c r="G2513">
        <v>9</v>
      </c>
      <c r="H2513" t="s">
        <v>46</v>
      </c>
      <c r="I2513" s="3">
        <f t="shared" si="118"/>
        <v>184.39999999999998</v>
      </c>
      <c r="J2513" s="3">
        <v>1659.6</v>
      </c>
      <c r="K2513" t="s">
        <v>50</v>
      </c>
      <c r="L2513" t="s">
        <v>53</v>
      </c>
      <c r="M2513" t="s">
        <v>58</v>
      </c>
      <c r="N2513">
        <v>3.9</v>
      </c>
      <c r="O2513" t="s">
        <v>60</v>
      </c>
      <c r="P2513" t="s">
        <v>63</v>
      </c>
      <c r="Q2513" t="str">
        <f t="shared" si="119"/>
        <v>March-June</v>
      </c>
    </row>
    <row r="2514" spans="1:17" x14ac:dyDescent="0.3">
      <c r="A2514">
        <v>2022</v>
      </c>
      <c r="B2514" t="s">
        <v>21</v>
      </c>
      <c r="C2514" t="s">
        <v>25</v>
      </c>
      <c r="D2514" t="s">
        <v>30</v>
      </c>
      <c r="E2514" t="str">
        <f t="shared" si="117"/>
        <v>Foreign</v>
      </c>
      <c r="F2514" t="s">
        <v>39</v>
      </c>
      <c r="G2514">
        <v>13</v>
      </c>
      <c r="H2514" t="s">
        <v>47</v>
      </c>
      <c r="I2514" s="3">
        <f t="shared" si="118"/>
        <v>159.96</v>
      </c>
      <c r="J2514" s="3">
        <v>2079.48</v>
      </c>
      <c r="K2514" t="s">
        <v>49</v>
      </c>
      <c r="L2514" t="s">
        <v>54</v>
      </c>
      <c r="M2514" t="s">
        <v>58</v>
      </c>
      <c r="N2514">
        <v>1.6</v>
      </c>
      <c r="O2514" t="s">
        <v>60</v>
      </c>
      <c r="P2514" t="s">
        <v>62</v>
      </c>
      <c r="Q2514" t="str">
        <f t="shared" si="119"/>
        <v>March-June</v>
      </c>
    </row>
    <row r="2515" spans="1:17" x14ac:dyDescent="0.3">
      <c r="A2515">
        <v>2016</v>
      </c>
      <c r="B2515" t="s">
        <v>17</v>
      </c>
      <c r="C2515" t="s">
        <v>23</v>
      </c>
      <c r="D2515" t="s">
        <v>33</v>
      </c>
      <c r="E2515" t="str">
        <f t="shared" si="117"/>
        <v>Foreign</v>
      </c>
      <c r="F2515" t="s">
        <v>43</v>
      </c>
      <c r="G2515">
        <v>14</v>
      </c>
      <c r="H2515" t="s">
        <v>46</v>
      </c>
      <c r="I2515" s="3">
        <f t="shared" si="118"/>
        <v>280.77000000000004</v>
      </c>
      <c r="J2515" s="3">
        <v>3930.78</v>
      </c>
      <c r="K2515" t="s">
        <v>50</v>
      </c>
      <c r="L2515" t="s">
        <v>55</v>
      </c>
      <c r="M2515" t="s">
        <v>57</v>
      </c>
      <c r="N2515">
        <v>3.5</v>
      </c>
      <c r="O2515" t="s">
        <v>59</v>
      </c>
      <c r="P2515" t="s">
        <v>61</v>
      </c>
      <c r="Q2515" t="str">
        <f t="shared" si="119"/>
        <v>July-October</v>
      </c>
    </row>
    <row r="2516" spans="1:17" x14ac:dyDescent="0.3">
      <c r="A2516">
        <v>2020</v>
      </c>
      <c r="B2516" t="s">
        <v>20</v>
      </c>
      <c r="C2516" t="s">
        <v>27</v>
      </c>
      <c r="D2516" t="s">
        <v>33</v>
      </c>
      <c r="E2516" t="str">
        <f t="shared" si="117"/>
        <v>Foreign</v>
      </c>
      <c r="F2516" t="s">
        <v>43</v>
      </c>
      <c r="G2516">
        <v>5</v>
      </c>
      <c r="H2516" t="s">
        <v>44</v>
      </c>
      <c r="I2516" s="3">
        <f t="shared" si="118"/>
        <v>179.4</v>
      </c>
      <c r="J2516" s="3">
        <v>897</v>
      </c>
      <c r="K2516" t="s">
        <v>48</v>
      </c>
      <c r="L2516" t="s">
        <v>54</v>
      </c>
      <c r="M2516" t="s">
        <v>58</v>
      </c>
      <c r="N2516">
        <v>3.7</v>
      </c>
      <c r="O2516" t="s">
        <v>59</v>
      </c>
      <c r="P2516" t="s">
        <v>63</v>
      </c>
      <c r="Q2516" t="str">
        <f t="shared" si="119"/>
        <v>March-June</v>
      </c>
    </row>
    <row r="2517" spans="1:17" x14ac:dyDescent="0.3">
      <c r="A2517">
        <v>2019</v>
      </c>
      <c r="B2517" t="s">
        <v>18</v>
      </c>
      <c r="C2517" t="s">
        <v>27</v>
      </c>
      <c r="D2517" t="s">
        <v>35</v>
      </c>
      <c r="E2517" t="str">
        <f t="shared" si="117"/>
        <v>Foreign</v>
      </c>
      <c r="F2517" t="s">
        <v>39</v>
      </c>
      <c r="G2517">
        <v>5</v>
      </c>
      <c r="H2517" t="s">
        <v>44</v>
      </c>
      <c r="I2517" s="3">
        <f t="shared" si="118"/>
        <v>155.19</v>
      </c>
      <c r="J2517" s="3">
        <v>775.95</v>
      </c>
      <c r="K2517" t="s">
        <v>51</v>
      </c>
      <c r="L2517" t="s">
        <v>55</v>
      </c>
      <c r="M2517" t="s">
        <v>58</v>
      </c>
      <c r="N2517">
        <v>2.1</v>
      </c>
      <c r="O2517" t="s">
        <v>59</v>
      </c>
      <c r="P2517" t="s">
        <v>62</v>
      </c>
      <c r="Q2517" t="str">
        <f t="shared" si="119"/>
        <v>March-June</v>
      </c>
    </row>
    <row r="2518" spans="1:17" x14ac:dyDescent="0.3">
      <c r="A2518">
        <v>2016</v>
      </c>
      <c r="B2518" t="s">
        <v>18</v>
      </c>
      <c r="C2518" t="s">
        <v>16</v>
      </c>
      <c r="D2518" t="s">
        <v>32</v>
      </c>
      <c r="E2518" t="str">
        <f t="shared" si="117"/>
        <v>Foreign</v>
      </c>
      <c r="F2518" t="s">
        <v>41</v>
      </c>
      <c r="G2518">
        <v>2</v>
      </c>
      <c r="H2518" t="s">
        <v>44</v>
      </c>
      <c r="I2518" s="3">
        <f t="shared" si="118"/>
        <v>263.35000000000002</v>
      </c>
      <c r="J2518" s="3">
        <v>526.70000000000005</v>
      </c>
      <c r="K2518" t="s">
        <v>48</v>
      </c>
      <c r="L2518" t="s">
        <v>54</v>
      </c>
      <c r="M2518" t="s">
        <v>57</v>
      </c>
      <c r="N2518">
        <v>3</v>
      </c>
      <c r="O2518" t="s">
        <v>60</v>
      </c>
      <c r="P2518" t="s">
        <v>62</v>
      </c>
      <c r="Q2518" t="str">
        <f t="shared" si="119"/>
        <v>July-October</v>
      </c>
    </row>
    <row r="2519" spans="1:17" x14ac:dyDescent="0.3">
      <c r="A2519">
        <v>2025</v>
      </c>
      <c r="B2519" t="s">
        <v>20</v>
      </c>
      <c r="C2519" t="s">
        <v>27</v>
      </c>
      <c r="D2519" t="s">
        <v>33</v>
      </c>
      <c r="E2519" t="str">
        <f t="shared" si="117"/>
        <v>Foreign</v>
      </c>
      <c r="F2519" t="s">
        <v>39</v>
      </c>
      <c r="G2519">
        <v>14</v>
      </c>
      <c r="H2519" t="s">
        <v>46</v>
      </c>
      <c r="I2519" s="3">
        <f t="shared" si="118"/>
        <v>40</v>
      </c>
      <c r="J2519" s="3">
        <v>560</v>
      </c>
      <c r="K2519" t="s">
        <v>51</v>
      </c>
      <c r="L2519" t="s">
        <v>53</v>
      </c>
      <c r="M2519" t="s">
        <v>56</v>
      </c>
      <c r="N2519">
        <v>3.7</v>
      </c>
      <c r="O2519" t="s">
        <v>59</v>
      </c>
      <c r="P2519" t="s">
        <v>63</v>
      </c>
      <c r="Q2519" t="str">
        <f t="shared" si="119"/>
        <v>November-February</v>
      </c>
    </row>
    <row r="2520" spans="1:17" x14ac:dyDescent="0.3">
      <c r="A2520">
        <v>2024</v>
      </c>
      <c r="B2520" t="s">
        <v>20</v>
      </c>
      <c r="C2520" t="s">
        <v>22</v>
      </c>
      <c r="D2520" t="s">
        <v>35</v>
      </c>
      <c r="E2520" t="str">
        <f t="shared" si="117"/>
        <v>Foreign</v>
      </c>
      <c r="F2520" t="s">
        <v>43</v>
      </c>
      <c r="G2520">
        <v>5</v>
      </c>
      <c r="H2520" t="s">
        <v>46</v>
      </c>
      <c r="I2520" s="3">
        <f t="shared" si="118"/>
        <v>203.69</v>
      </c>
      <c r="J2520" s="3">
        <v>1018.45</v>
      </c>
      <c r="K2520" t="s">
        <v>50</v>
      </c>
      <c r="L2520" t="s">
        <v>55</v>
      </c>
      <c r="M2520" t="s">
        <v>57</v>
      </c>
      <c r="N2520">
        <v>1</v>
      </c>
      <c r="O2520" t="s">
        <v>60</v>
      </c>
      <c r="P2520" t="s">
        <v>61</v>
      </c>
      <c r="Q2520" t="str">
        <f t="shared" si="119"/>
        <v>July-October</v>
      </c>
    </row>
    <row r="2521" spans="1:17" x14ac:dyDescent="0.3">
      <c r="A2521">
        <v>2015</v>
      </c>
      <c r="B2521" t="s">
        <v>17</v>
      </c>
      <c r="C2521" t="s">
        <v>22</v>
      </c>
      <c r="D2521" t="s">
        <v>35</v>
      </c>
      <c r="E2521" t="str">
        <f t="shared" si="117"/>
        <v>Foreign</v>
      </c>
      <c r="F2521" t="s">
        <v>39</v>
      </c>
      <c r="G2521">
        <v>8</v>
      </c>
      <c r="H2521" t="s">
        <v>44</v>
      </c>
      <c r="I2521" s="3">
        <f t="shared" si="118"/>
        <v>51.65</v>
      </c>
      <c r="J2521" s="3">
        <v>413.2</v>
      </c>
      <c r="K2521" t="s">
        <v>51</v>
      </c>
      <c r="L2521" t="s">
        <v>53</v>
      </c>
      <c r="M2521" t="s">
        <v>58</v>
      </c>
      <c r="N2521">
        <v>2.1</v>
      </c>
      <c r="O2521" t="s">
        <v>59</v>
      </c>
      <c r="P2521" t="s">
        <v>63</v>
      </c>
      <c r="Q2521" t="str">
        <f t="shared" si="119"/>
        <v>March-June</v>
      </c>
    </row>
    <row r="2522" spans="1:17" x14ac:dyDescent="0.3">
      <c r="A2522">
        <v>2022</v>
      </c>
      <c r="B2522" t="s">
        <v>21</v>
      </c>
      <c r="C2522" t="s">
        <v>23</v>
      </c>
      <c r="D2522" t="s">
        <v>34</v>
      </c>
      <c r="E2522" t="str">
        <f t="shared" si="117"/>
        <v>Foreign</v>
      </c>
      <c r="F2522" t="s">
        <v>42</v>
      </c>
      <c r="G2522">
        <v>4</v>
      </c>
      <c r="H2522" t="s">
        <v>45</v>
      </c>
      <c r="I2522" s="3">
        <f t="shared" si="118"/>
        <v>249.55</v>
      </c>
      <c r="J2522" s="3">
        <v>998.2</v>
      </c>
      <c r="K2522" t="s">
        <v>49</v>
      </c>
      <c r="L2522" t="s">
        <v>52</v>
      </c>
      <c r="M2522" t="s">
        <v>57</v>
      </c>
      <c r="N2522">
        <v>2.5</v>
      </c>
      <c r="O2522" t="s">
        <v>60</v>
      </c>
      <c r="P2522" t="s">
        <v>61</v>
      </c>
      <c r="Q2522" t="str">
        <f t="shared" si="119"/>
        <v>July-October</v>
      </c>
    </row>
    <row r="2523" spans="1:17" x14ac:dyDescent="0.3">
      <c r="A2523">
        <v>2016</v>
      </c>
      <c r="B2523" t="s">
        <v>20</v>
      </c>
      <c r="C2523" t="s">
        <v>28</v>
      </c>
      <c r="D2523" t="s">
        <v>36</v>
      </c>
      <c r="E2523" t="str">
        <f t="shared" si="117"/>
        <v>Foreign</v>
      </c>
      <c r="F2523" t="s">
        <v>41</v>
      </c>
      <c r="G2523">
        <v>2</v>
      </c>
      <c r="H2523" t="s">
        <v>44</v>
      </c>
      <c r="I2523" s="3">
        <f t="shared" si="118"/>
        <v>241.95</v>
      </c>
      <c r="J2523" s="3">
        <v>483.9</v>
      </c>
      <c r="K2523" t="s">
        <v>49</v>
      </c>
      <c r="L2523" t="s">
        <v>55</v>
      </c>
      <c r="M2523" t="s">
        <v>58</v>
      </c>
      <c r="N2523">
        <v>4.7</v>
      </c>
      <c r="O2523" t="s">
        <v>59</v>
      </c>
      <c r="P2523" t="s">
        <v>61</v>
      </c>
      <c r="Q2523" t="str">
        <f t="shared" si="119"/>
        <v>March-June</v>
      </c>
    </row>
    <row r="2524" spans="1:17" x14ac:dyDescent="0.3">
      <c r="A2524">
        <v>2021</v>
      </c>
      <c r="B2524" t="s">
        <v>21</v>
      </c>
      <c r="C2524" t="s">
        <v>24</v>
      </c>
      <c r="D2524" t="s">
        <v>35</v>
      </c>
      <c r="E2524" t="str">
        <f t="shared" si="117"/>
        <v>Foreign</v>
      </c>
      <c r="F2524" t="s">
        <v>41</v>
      </c>
      <c r="G2524">
        <v>8</v>
      </c>
      <c r="H2524" t="s">
        <v>47</v>
      </c>
      <c r="I2524" s="3">
        <f t="shared" si="118"/>
        <v>161.01</v>
      </c>
      <c r="J2524" s="3">
        <v>1288.08</v>
      </c>
      <c r="K2524" t="s">
        <v>49</v>
      </c>
      <c r="L2524" t="s">
        <v>54</v>
      </c>
      <c r="M2524" t="s">
        <v>57</v>
      </c>
      <c r="N2524">
        <v>2.9</v>
      </c>
      <c r="O2524" t="s">
        <v>59</v>
      </c>
      <c r="P2524" t="s">
        <v>61</v>
      </c>
      <c r="Q2524" t="str">
        <f t="shared" si="119"/>
        <v>July-October</v>
      </c>
    </row>
    <row r="2525" spans="1:17" x14ac:dyDescent="0.3">
      <c r="A2525">
        <v>2023</v>
      </c>
      <c r="B2525" t="s">
        <v>19</v>
      </c>
      <c r="C2525" t="s">
        <v>25</v>
      </c>
      <c r="D2525" t="s">
        <v>31</v>
      </c>
      <c r="E2525" t="str">
        <f t="shared" si="117"/>
        <v>Foreign</v>
      </c>
      <c r="F2525" t="s">
        <v>40</v>
      </c>
      <c r="G2525">
        <v>4</v>
      </c>
      <c r="H2525" t="s">
        <v>46</v>
      </c>
      <c r="I2525" s="3">
        <f t="shared" si="118"/>
        <v>205.09</v>
      </c>
      <c r="J2525" s="3">
        <v>820.36</v>
      </c>
      <c r="K2525" t="s">
        <v>49</v>
      </c>
      <c r="L2525" t="s">
        <v>52</v>
      </c>
      <c r="M2525" t="s">
        <v>58</v>
      </c>
      <c r="N2525">
        <v>3</v>
      </c>
      <c r="O2525" t="s">
        <v>60</v>
      </c>
      <c r="P2525" t="s">
        <v>62</v>
      </c>
      <c r="Q2525" t="str">
        <f t="shared" si="119"/>
        <v>March-June</v>
      </c>
    </row>
    <row r="2526" spans="1:17" x14ac:dyDescent="0.3">
      <c r="A2526">
        <v>2023</v>
      </c>
      <c r="B2526" t="s">
        <v>15</v>
      </c>
      <c r="C2526" t="s">
        <v>23</v>
      </c>
      <c r="D2526" t="s">
        <v>33</v>
      </c>
      <c r="E2526" t="str">
        <f t="shared" si="117"/>
        <v>Foreign</v>
      </c>
      <c r="F2526" t="s">
        <v>39</v>
      </c>
      <c r="G2526">
        <v>14</v>
      </c>
      <c r="H2526" t="s">
        <v>45</v>
      </c>
      <c r="I2526" s="3">
        <f t="shared" si="118"/>
        <v>236.32999999999998</v>
      </c>
      <c r="J2526" s="3">
        <v>3308.62</v>
      </c>
      <c r="K2526" t="s">
        <v>49</v>
      </c>
      <c r="L2526" t="s">
        <v>53</v>
      </c>
      <c r="M2526" t="s">
        <v>58</v>
      </c>
      <c r="N2526">
        <v>3.7</v>
      </c>
      <c r="O2526" t="s">
        <v>60</v>
      </c>
      <c r="P2526" t="s">
        <v>63</v>
      </c>
      <c r="Q2526" t="str">
        <f t="shared" si="119"/>
        <v>March-June</v>
      </c>
    </row>
    <row r="2527" spans="1:17" x14ac:dyDescent="0.3">
      <c r="A2527">
        <v>2022</v>
      </c>
      <c r="B2527" t="s">
        <v>18</v>
      </c>
      <c r="C2527" t="s">
        <v>25</v>
      </c>
      <c r="D2527" t="s">
        <v>35</v>
      </c>
      <c r="E2527" t="str">
        <f t="shared" si="117"/>
        <v>Foreign</v>
      </c>
      <c r="F2527" t="s">
        <v>42</v>
      </c>
      <c r="G2527">
        <v>13</v>
      </c>
      <c r="H2527" t="s">
        <v>45</v>
      </c>
      <c r="I2527" s="3">
        <f t="shared" si="118"/>
        <v>155.32999999999998</v>
      </c>
      <c r="J2527" s="3">
        <v>2019.29</v>
      </c>
      <c r="K2527" t="s">
        <v>51</v>
      </c>
      <c r="L2527" t="s">
        <v>53</v>
      </c>
      <c r="M2527" t="s">
        <v>57</v>
      </c>
      <c r="N2527">
        <v>2.8</v>
      </c>
      <c r="O2527" t="s">
        <v>59</v>
      </c>
      <c r="P2527" t="s">
        <v>61</v>
      </c>
      <c r="Q2527" t="str">
        <f t="shared" si="119"/>
        <v>July-October</v>
      </c>
    </row>
    <row r="2528" spans="1:17" x14ac:dyDescent="0.3">
      <c r="A2528">
        <v>2025</v>
      </c>
      <c r="B2528" t="s">
        <v>17</v>
      </c>
      <c r="C2528" t="s">
        <v>23</v>
      </c>
      <c r="D2528" t="s">
        <v>32</v>
      </c>
      <c r="E2528" t="str">
        <f t="shared" si="117"/>
        <v>Foreign</v>
      </c>
      <c r="F2528" t="s">
        <v>39</v>
      </c>
      <c r="G2528">
        <v>5</v>
      </c>
      <c r="H2528" t="s">
        <v>47</v>
      </c>
      <c r="I2528" s="3">
        <f t="shared" si="118"/>
        <v>273.66999999999996</v>
      </c>
      <c r="J2528" s="3">
        <v>1368.35</v>
      </c>
      <c r="K2528" t="s">
        <v>51</v>
      </c>
      <c r="L2528" t="s">
        <v>53</v>
      </c>
      <c r="M2528" t="s">
        <v>58</v>
      </c>
      <c r="N2528">
        <v>2.7</v>
      </c>
      <c r="O2528" t="s">
        <v>60</v>
      </c>
      <c r="P2528" t="s">
        <v>62</v>
      </c>
      <c r="Q2528" t="str">
        <f t="shared" si="119"/>
        <v>March-June</v>
      </c>
    </row>
    <row r="2529" spans="1:17" x14ac:dyDescent="0.3">
      <c r="A2529">
        <v>2024</v>
      </c>
      <c r="B2529" t="s">
        <v>18</v>
      </c>
      <c r="C2529" t="s">
        <v>26</v>
      </c>
      <c r="D2529" t="s">
        <v>33</v>
      </c>
      <c r="E2529" t="str">
        <f t="shared" si="117"/>
        <v>Foreign</v>
      </c>
      <c r="F2529" t="s">
        <v>40</v>
      </c>
      <c r="G2529">
        <v>14</v>
      </c>
      <c r="H2529" t="s">
        <v>44</v>
      </c>
      <c r="I2529" s="3">
        <f t="shared" si="118"/>
        <v>142.37</v>
      </c>
      <c r="J2529" s="3">
        <v>1993.18</v>
      </c>
      <c r="K2529" t="s">
        <v>50</v>
      </c>
      <c r="L2529" t="s">
        <v>52</v>
      </c>
      <c r="M2529" t="s">
        <v>58</v>
      </c>
      <c r="N2529">
        <v>4.9000000000000004</v>
      </c>
      <c r="O2529" t="s">
        <v>59</v>
      </c>
      <c r="P2529" t="s">
        <v>63</v>
      </c>
      <c r="Q2529" t="str">
        <f t="shared" si="119"/>
        <v>March-June</v>
      </c>
    </row>
    <row r="2530" spans="1:17" x14ac:dyDescent="0.3">
      <c r="A2530">
        <v>2023</v>
      </c>
      <c r="B2530" t="s">
        <v>17</v>
      </c>
      <c r="C2530" t="s">
        <v>22</v>
      </c>
      <c r="D2530" t="s">
        <v>29</v>
      </c>
      <c r="E2530" t="str">
        <f t="shared" si="117"/>
        <v>Domestic</v>
      </c>
      <c r="F2530" t="s">
        <v>40</v>
      </c>
      <c r="G2530">
        <v>12</v>
      </c>
      <c r="H2530" t="s">
        <v>44</v>
      </c>
      <c r="I2530" s="3">
        <f t="shared" si="118"/>
        <v>269.77</v>
      </c>
      <c r="J2530" s="3">
        <v>3237.24</v>
      </c>
      <c r="K2530" t="s">
        <v>51</v>
      </c>
      <c r="L2530" t="s">
        <v>55</v>
      </c>
      <c r="M2530" t="s">
        <v>58</v>
      </c>
      <c r="N2530">
        <v>4.2</v>
      </c>
      <c r="O2530" t="s">
        <v>60</v>
      </c>
      <c r="P2530" t="s">
        <v>63</v>
      </c>
      <c r="Q2530" t="str">
        <f t="shared" si="119"/>
        <v>March-June</v>
      </c>
    </row>
    <row r="2531" spans="1:17" x14ac:dyDescent="0.3">
      <c r="A2531">
        <v>2016</v>
      </c>
      <c r="B2531" t="s">
        <v>15</v>
      </c>
      <c r="C2531" t="s">
        <v>27</v>
      </c>
      <c r="D2531" t="s">
        <v>29</v>
      </c>
      <c r="E2531" t="str">
        <f t="shared" si="117"/>
        <v>Domestic</v>
      </c>
      <c r="F2531" t="s">
        <v>39</v>
      </c>
      <c r="G2531">
        <v>7</v>
      </c>
      <c r="H2531" t="s">
        <v>44</v>
      </c>
      <c r="I2531" s="3">
        <f t="shared" si="118"/>
        <v>183.17000000000002</v>
      </c>
      <c r="J2531" s="3">
        <v>1282.19</v>
      </c>
      <c r="K2531" t="s">
        <v>51</v>
      </c>
      <c r="L2531" t="s">
        <v>55</v>
      </c>
      <c r="M2531" t="s">
        <v>57</v>
      </c>
      <c r="N2531">
        <v>3.8</v>
      </c>
      <c r="O2531" t="s">
        <v>60</v>
      </c>
      <c r="P2531" t="s">
        <v>61</v>
      </c>
      <c r="Q2531" t="str">
        <f t="shared" si="119"/>
        <v>July-October</v>
      </c>
    </row>
    <row r="2532" spans="1:17" x14ac:dyDescent="0.3">
      <c r="A2532">
        <v>2020</v>
      </c>
      <c r="B2532" t="s">
        <v>18</v>
      </c>
      <c r="C2532" t="s">
        <v>24</v>
      </c>
      <c r="D2532" t="s">
        <v>33</v>
      </c>
      <c r="E2532" t="str">
        <f t="shared" si="117"/>
        <v>Foreign</v>
      </c>
      <c r="F2532" t="s">
        <v>39</v>
      </c>
      <c r="G2532">
        <v>11</v>
      </c>
      <c r="H2532" t="s">
        <v>47</v>
      </c>
      <c r="I2532" s="3">
        <f t="shared" si="118"/>
        <v>139.35</v>
      </c>
      <c r="J2532" s="3">
        <v>1532.85</v>
      </c>
      <c r="K2532" t="s">
        <v>48</v>
      </c>
      <c r="L2532" t="s">
        <v>53</v>
      </c>
      <c r="M2532" t="s">
        <v>56</v>
      </c>
      <c r="N2532">
        <v>2.9</v>
      </c>
      <c r="O2532" t="s">
        <v>60</v>
      </c>
      <c r="P2532" t="s">
        <v>63</v>
      </c>
      <c r="Q2532" t="str">
        <f t="shared" si="119"/>
        <v>November-February</v>
      </c>
    </row>
    <row r="2533" spans="1:17" x14ac:dyDescent="0.3">
      <c r="A2533">
        <v>2018</v>
      </c>
      <c r="B2533" t="s">
        <v>15</v>
      </c>
      <c r="C2533" t="s">
        <v>23</v>
      </c>
      <c r="D2533" t="s">
        <v>31</v>
      </c>
      <c r="E2533" t="str">
        <f t="shared" si="117"/>
        <v>Foreign</v>
      </c>
      <c r="F2533" t="s">
        <v>39</v>
      </c>
      <c r="G2533">
        <v>5</v>
      </c>
      <c r="H2533" t="s">
        <v>46</v>
      </c>
      <c r="I2533" s="3">
        <f t="shared" si="118"/>
        <v>21.15</v>
      </c>
      <c r="J2533" s="3">
        <v>105.75</v>
      </c>
      <c r="K2533" t="s">
        <v>50</v>
      </c>
      <c r="L2533" t="s">
        <v>53</v>
      </c>
      <c r="M2533" t="s">
        <v>56</v>
      </c>
      <c r="N2533">
        <v>2.4</v>
      </c>
      <c r="O2533" t="s">
        <v>60</v>
      </c>
      <c r="P2533" t="s">
        <v>61</v>
      </c>
      <c r="Q2533" t="str">
        <f t="shared" si="119"/>
        <v>November-February</v>
      </c>
    </row>
    <row r="2534" spans="1:17" x14ac:dyDescent="0.3">
      <c r="A2534">
        <v>2018</v>
      </c>
      <c r="B2534" t="s">
        <v>17</v>
      </c>
      <c r="C2534" t="s">
        <v>26</v>
      </c>
      <c r="D2534" t="s">
        <v>35</v>
      </c>
      <c r="E2534" t="str">
        <f t="shared" si="117"/>
        <v>Foreign</v>
      </c>
      <c r="F2534" t="s">
        <v>43</v>
      </c>
      <c r="G2534">
        <v>13</v>
      </c>
      <c r="H2534" t="s">
        <v>46</v>
      </c>
      <c r="I2534" s="3">
        <f t="shared" si="118"/>
        <v>102.76</v>
      </c>
      <c r="J2534" s="3">
        <v>1335.88</v>
      </c>
      <c r="K2534" t="s">
        <v>51</v>
      </c>
      <c r="L2534" t="s">
        <v>53</v>
      </c>
      <c r="M2534" t="s">
        <v>57</v>
      </c>
      <c r="N2534">
        <v>3.4</v>
      </c>
      <c r="O2534" t="s">
        <v>59</v>
      </c>
      <c r="P2534" t="s">
        <v>62</v>
      </c>
      <c r="Q2534" t="str">
        <f t="shared" si="119"/>
        <v>July-October</v>
      </c>
    </row>
    <row r="2535" spans="1:17" x14ac:dyDescent="0.3">
      <c r="A2535">
        <v>2019</v>
      </c>
      <c r="B2535" t="s">
        <v>20</v>
      </c>
      <c r="C2535" t="s">
        <v>25</v>
      </c>
      <c r="D2535" t="s">
        <v>31</v>
      </c>
      <c r="E2535" t="str">
        <f t="shared" si="117"/>
        <v>Foreign</v>
      </c>
      <c r="F2535" t="s">
        <v>40</v>
      </c>
      <c r="G2535">
        <v>10</v>
      </c>
      <c r="H2535" t="s">
        <v>47</v>
      </c>
      <c r="I2535" s="3">
        <f t="shared" si="118"/>
        <v>263.02</v>
      </c>
      <c r="J2535" s="3">
        <v>2630.2</v>
      </c>
      <c r="K2535" t="s">
        <v>50</v>
      </c>
      <c r="L2535" t="s">
        <v>52</v>
      </c>
      <c r="M2535" t="s">
        <v>57</v>
      </c>
      <c r="N2535">
        <v>2.8</v>
      </c>
      <c r="O2535" t="s">
        <v>59</v>
      </c>
      <c r="P2535" t="s">
        <v>63</v>
      </c>
      <c r="Q2535" t="str">
        <f t="shared" si="119"/>
        <v>July-October</v>
      </c>
    </row>
    <row r="2536" spans="1:17" x14ac:dyDescent="0.3">
      <c r="A2536">
        <v>2017</v>
      </c>
      <c r="B2536" t="s">
        <v>19</v>
      </c>
      <c r="C2536" t="s">
        <v>26</v>
      </c>
      <c r="D2536" t="s">
        <v>35</v>
      </c>
      <c r="E2536" t="str">
        <f t="shared" si="117"/>
        <v>Foreign</v>
      </c>
      <c r="F2536" t="s">
        <v>41</v>
      </c>
      <c r="G2536">
        <v>4</v>
      </c>
      <c r="H2536" t="s">
        <v>46</v>
      </c>
      <c r="I2536" s="3">
        <f t="shared" si="118"/>
        <v>140.04</v>
      </c>
      <c r="J2536" s="3">
        <v>560.16</v>
      </c>
      <c r="K2536" t="s">
        <v>49</v>
      </c>
      <c r="L2536" t="s">
        <v>52</v>
      </c>
      <c r="M2536" t="s">
        <v>56</v>
      </c>
      <c r="N2536">
        <v>2.9</v>
      </c>
      <c r="O2536" t="s">
        <v>60</v>
      </c>
      <c r="P2536" t="s">
        <v>63</v>
      </c>
      <c r="Q2536" t="str">
        <f t="shared" si="119"/>
        <v>November-February</v>
      </c>
    </row>
    <row r="2537" spans="1:17" x14ac:dyDescent="0.3">
      <c r="A2537">
        <v>2015</v>
      </c>
      <c r="B2537" t="s">
        <v>18</v>
      </c>
      <c r="C2537" t="s">
        <v>26</v>
      </c>
      <c r="D2537" t="s">
        <v>36</v>
      </c>
      <c r="E2537" t="str">
        <f t="shared" si="117"/>
        <v>Foreign</v>
      </c>
      <c r="F2537" t="s">
        <v>43</v>
      </c>
      <c r="G2537">
        <v>7</v>
      </c>
      <c r="H2537" t="s">
        <v>47</v>
      </c>
      <c r="I2537" s="3">
        <f t="shared" si="118"/>
        <v>138.01</v>
      </c>
      <c r="J2537" s="3">
        <v>966.06999999999994</v>
      </c>
      <c r="K2537" t="s">
        <v>51</v>
      </c>
      <c r="L2537" t="s">
        <v>53</v>
      </c>
      <c r="M2537" t="s">
        <v>57</v>
      </c>
      <c r="N2537">
        <v>1.9</v>
      </c>
      <c r="O2537" t="s">
        <v>60</v>
      </c>
      <c r="P2537" t="s">
        <v>63</v>
      </c>
      <c r="Q2537" t="str">
        <f t="shared" si="119"/>
        <v>July-October</v>
      </c>
    </row>
    <row r="2538" spans="1:17" x14ac:dyDescent="0.3">
      <c r="A2538">
        <v>2022</v>
      </c>
      <c r="B2538" t="s">
        <v>15</v>
      </c>
      <c r="C2538" t="s">
        <v>25</v>
      </c>
      <c r="D2538" t="s">
        <v>31</v>
      </c>
      <c r="E2538" t="str">
        <f t="shared" si="117"/>
        <v>Foreign</v>
      </c>
      <c r="F2538" t="s">
        <v>42</v>
      </c>
      <c r="G2538">
        <v>13</v>
      </c>
      <c r="H2538" t="s">
        <v>47</v>
      </c>
      <c r="I2538" s="3">
        <f t="shared" si="118"/>
        <v>157.03</v>
      </c>
      <c r="J2538" s="3">
        <v>2041.39</v>
      </c>
      <c r="K2538" t="s">
        <v>48</v>
      </c>
      <c r="L2538" t="s">
        <v>54</v>
      </c>
      <c r="M2538" t="s">
        <v>58</v>
      </c>
      <c r="N2538">
        <v>4.2</v>
      </c>
      <c r="O2538" t="s">
        <v>60</v>
      </c>
      <c r="P2538" t="s">
        <v>63</v>
      </c>
      <c r="Q2538" t="str">
        <f t="shared" si="119"/>
        <v>March-June</v>
      </c>
    </row>
    <row r="2539" spans="1:17" x14ac:dyDescent="0.3">
      <c r="A2539">
        <v>2019</v>
      </c>
      <c r="B2539" t="s">
        <v>16</v>
      </c>
      <c r="C2539" t="s">
        <v>26</v>
      </c>
      <c r="D2539" t="s">
        <v>30</v>
      </c>
      <c r="E2539" t="str">
        <f t="shared" si="117"/>
        <v>Foreign</v>
      </c>
      <c r="F2539" t="s">
        <v>41</v>
      </c>
      <c r="G2539">
        <v>4</v>
      </c>
      <c r="H2539" t="s">
        <v>45</v>
      </c>
      <c r="I2539" s="3">
        <f t="shared" si="118"/>
        <v>100.17</v>
      </c>
      <c r="J2539" s="3">
        <v>400.68</v>
      </c>
      <c r="K2539" t="s">
        <v>48</v>
      </c>
      <c r="L2539" t="s">
        <v>55</v>
      </c>
      <c r="M2539" t="s">
        <v>57</v>
      </c>
      <c r="N2539">
        <v>4.2</v>
      </c>
      <c r="O2539" t="s">
        <v>60</v>
      </c>
      <c r="P2539" t="s">
        <v>61</v>
      </c>
      <c r="Q2539" t="str">
        <f t="shared" si="119"/>
        <v>July-October</v>
      </c>
    </row>
    <row r="2540" spans="1:17" x14ac:dyDescent="0.3">
      <c r="A2540">
        <v>2017</v>
      </c>
      <c r="B2540" t="s">
        <v>18</v>
      </c>
      <c r="C2540" t="s">
        <v>28</v>
      </c>
      <c r="D2540" t="s">
        <v>34</v>
      </c>
      <c r="E2540" t="str">
        <f t="shared" si="117"/>
        <v>Foreign</v>
      </c>
      <c r="F2540" t="s">
        <v>41</v>
      </c>
      <c r="G2540">
        <v>10</v>
      </c>
      <c r="H2540" t="s">
        <v>45</v>
      </c>
      <c r="I2540" s="3">
        <f t="shared" si="118"/>
        <v>157.63</v>
      </c>
      <c r="J2540" s="3">
        <v>1576.3</v>
      </c>
      <c r="K2540" t="s">
        <v>49</v>
      </c>
      <c r="L2540" t="s">
        <v>52</v>
      </c>
      <c r="M2540" t="s">
        <v>56</v>
      </c>
      <c r="N2540">
        <v>2.2000000000000002</v>
      </c>
      <c r="O2540" t="s">
        <v>60</v>
      </c>
      <c r="P2540" t="s">
        <v>63</v>
      </c>
      <c r="Q2540" t="str">
        <f t="shared" si="119"/>
        <v>November-February</v>
      </c>
    </row>
    <row r="2541" spans="1:17" x14ac:dyDescent="0.3">
      <c r="A2541">
        <v>2024</v>
      </c>
      <c r="B2541" t="s">
        <v>18</v>
      </c>
      <c r="C2541" t="s">
        <v>26</v>
      </c>
      <c r="D2541" t="s">
        <v>31</v>
      </c>
      <c r="E2541" t="str">
        <f t="shared" si="117"/>
        <v>Foreign</v>
      </c>
      <c r="F2541" t="s">
        <v>41</v>
      </c>
      <c r="G2541">
        <v>12</v>
      </c>
      <c r="H2541" t="s">
        <v>46</v>
      </c>
      <c r="I2541" s="3">
        <f t="shared" si="118"/>
        <v>125.21</v>
      </c>
      <c r="J2541" s="3">
        <v>1502.52</v>
      </c>
      <c r="K2541" t="s">
        <v>48</v>
      </c>
      <c r="L2541" t="s">
        <v>55</v>
      </c>
      <c r="M2541" t="s">
        <v>58</v>
      </c>
      <c r="N2541">
        <v>2.2000000000000002</v>
      </c>
      <c r="O2541" t="s">
        <v>59</v>
      </c>
      <c r="P2541" t="s">
        <v>63</v>
      </c>
      <c r="Q2541" t="str">
        <f t="shared" si="119"/>
        <v>March-June</v>
      </c>
    </row>
    <row r="2542" spans="1:17" x14ac:dyDescent="0.3">
      <c r="A2542">
        <v>2021</v>
      </c>
      <c r="B2542" t="s">
        <v>18</v>
      </c>
      <c r="C2542" t="s">
        <v>24</v>
      </c>
      <c r="D2542" t="s">
        <v>32</v>
      </c>
      <c r="E2542" t="str">
        <f t="shared" si="117"/>
        <v>Foreign</v>
      </c>
      <c r="F2542" t="s">
        <v>40</v>
      </c>
      <c r="G2542">
        <v>4</v>
      </c>
      <c r="H2542" t="s">
        <v>45</v>
      </c>
      <c r="I2542" s="3">
        <f t="shared" si="118"/>
        <v>274.64</v>
      </c>
      <c r="J2542" s="3">
        <v>1098.56</v>
      </c>
      <c r="K2542" t="s">
        <v>48</v>
      </c>
      <c r="L2542" t="s">
        <v>52</v>
      </c>
      <c r="M2542" t="s">
        <v>56</v>
      </c>
      <c r="N2542">
        <v>2.1</v>
      </c>
      <c r="O2542" t="s">
        <v>60</v>
      </c>
      <c r="P2542" t="s">
        <v>62</v>
      </c>
      <c r="Q2542" t="str">
        <f t="shared" si="119"/>
        <v>November-February</v>
      </c>
    </row>
    <row r="2543" spans="1:17" x14ac:dyDescent="0.3">
      <c r="A2543">
        <v>2021</v>
      </c>
      <c r="B2543" t="s">
        <v>21</v>
      </c>
      <c r="C2543" t="s">
        <v>23</v>
      </c>
      <c r="D2543" t="s">
        <v>29</v>
      </c>
      <c r="E2543" t="str">
        <f t="shared" si="117"/>
        <v>Domestic</v>
      </c>
      <c r="F2543" t="s">
        <v>42</v>
      </c>
      <c r="G2543">
        <v>2</v>
      </c>
      <c r="H2543" t="s">
        <v>46</v>
      </c>
      <c r="I2543" s="3">
        <f t="shared" si="118"/>
        <v>177.91</v>
      </c>
      <c r="J2543" s="3">
        <v>355.82</v>
      </c>
      <c r="K2543" t="s">
        <v>49</v>
      </c>
      <c r="L2543" t="s">
        <v>54</v>
      </c>
      <c r="M2543" t="s">
        <v>56</v>
      </c>
      <c r="N2543">
        <v>1.7</v>
      </c>
      <c r="O2543" t="s">
        <v>60</v>
      </c>
      <c r="P2543" t="s">
        <v>63</v>
      </c>
      <c r="Q2543" t="str">
        <f t="shared" si="119"/>
        <v>November-February</v>
      </c>
    </row>
    <row r="2544" spans="1:17" x14ac:dyDescent="0.3">
      <c r="A2544">
        <v>2015</v>
      </c>
      <c r="B2544" t="s">
        <v>15</v>
      </c>
      <c r="C2544" t="s">
        <v>22</v>
      </c>
      <c r="D2544" t="s">
        <v>34</v>
      </c>
      <c r="E2544" t="str">
        <f t="shared" si="117"/>
        <v>Foreign</v>
      </c>
      <c r="F2544" t="s">
        <v>43</v>
      </c>
      <c r="G2544">
        <v>5</v>
      </c>
      <c r="H2544" t="s">
        <v>47</v>
      </c>
      <c r="I2544" s="3">
        <f t="shared" si="118"/>
        <v>253.56</v>
      </c>
      <c r="J2544" s="3">
        <v>1267.8</v>
      </c>
      <c r="K2544" t="s">
        <v>51</v>
      </c>
      <c r="L2544" t="s">
        <v>52</v>
      </c>
      <c r="M2544" t="s">
        <v>58</v>
      </c>
      <c r="N2544">
        <v>4.4000000000000004</v>
      </c>
      <c r="O2544" t="s">
        <v>60</v>
      </c>
      <c r="P2544" t="s">
        <v>61</v>
      </c>
      <c r="Q2544" t="str">
        <f t="shared" si="119"/>
        <v>March-June</v>
      </c>
    </row>
    <row r="2545" spans="1:17" x14ac:dyDescent="0.3">
      <c r="A2545">
        <v>2023</v>
      </c>
      <c r="B2545" t="s">
        <v>15</v>
      </c>
      <c r="C2545" t="s">
        <v>24</v>
      </c>
      <c r="D2545" t="s">
        <v>34</v>
      </c>
      <c r="E2545" t="str">
        <f t="shared" si="117"/>
        <v>Foreign</v>
      </c>
      <c r="F2545" t="s">
        <v>42</v>
      </c>
      <c r="G2545">
        <v>8</v>
      </c>
      <c r="H2545" t="s">
        <v>46</v>
      </c>
      <c r="I2545" s="3">
        <f t="shared" si="118"/>
        <v>212.32</v>
      </c>
      <c r="J2545" s="3">
        <v>1698.56</v>
      </c>
      <c r="K2545" t="s">
        <v>48</v>
      </c>
      <c r="L2545" t="s">
        <v>55</v>
      </c>
      <c r="M2545" t="s">
        <v>56</v>
      </c>
      <c r="N2545">
        <v>2.1</v>
      </c>
      <c r="O2545" t="s">
        <v>60</v>
      </c>
      <c r="P2545" t="s">
        <v>61</v>
      </c>
      <c r="Q2545" t="str">
        <f t="shared" si="119"/>
        <v>November-February</v>
      </c>
    </row>
    <row r="2546" spans="1:17" x14ac:dyDescent="0.3">
      <c r="A2546">
        <v>2016</v>
      </c>
      <c r="B2546" t="s">
        <v>18</v>
      </c>
      <c r="C2546" t="s">
        <v>27</v>
      </c>
      <c r="D2546" t="s">
        <v>35</v>
      </c>
      <c r="E2546" t="str">
        <f t="shared" si="117"/>
        <v>Foreign</v>
      </c>
      <c r="F2546" t="s">
        <v>43</v>
      </c>
      <c r="G2546">
        <v>4</v>
      </c>
      <c r="H2546" t="s">
        <v>45</v>
      </c>
      <c r="I2546" s="3">
        <f t="shared" si="118"/>
        <v>79.53</v>
      </c>
      <c r="J2546" s="3">
        <v>318.12</v>
      </c>
      <c r="K2546" t="s">
        <v>48</v>
      </c>
      <c r="L2546" t="s">
        <v>54</v>
      </c>
      <c r="M2546" t="s">
        <v>56</v>
      </c>
      <c r="N2546">
        <v>3.8</v>
      </c>
      <c r="O2546" t="s">
        <v>60</v>
      </c>
      <c r="P2546" t="s">
        <v>63</v>
      </c>
      <c r="Q2546" t="str">
        <f t="shared" si="119"/>
        <v>November-February</v>
      </c>
    </row>
    <row r="2547" spans="1:17" x14ac:dyDescent="0.3">
      <c r="A2547">
        <v>2019</v>
      </c>
      <c r="B2547" t="s">
        <v>20</v>
      </c>
      <c r="C2547" t="s">
        <v>16</v>
      </c>
      <c r="D2547" t="s">
        <v>31</v>
      </c>
      <c r="E2547" t="str">
        <f t="shared" si="117"/>
        <v>Foreign</v>
      </c>
      <c r="F2547" t="s">
        <v>40</v>
      </c>
      <c r="G2547">
        <v>11</v>
      </c>
      <c r="H2547" t="s">
        <v>46</v>
      </c>
      <c r="I2547" s="3">
        <f t="shared" si="118"/>
        <v>262.95</v>
      </c>
      <c r="J2547" s="3">
        <v>2892.45</v>
      </c>
      <c r="K2547" t="s">
        <v>51</v>
      </c>
      <c r="L2547" t="s">
        <v>54</v>
      </c>
      <c r="M2547" t="s">
        <v>56</v>
      </c>
      <c r="N2547">
        <v>1.4</v>
      </c>
      <c r="O2547" t="s">
        <v>59</v>
      </c>
      <c r="P2547" t="s">
        <v>61</v>
      </c>
      <c r="Q2547" t="str">
        <f t="shared" si="119"/>
        <v>November-February</v>
      </c>
    </row>
    <row r="2548" spans="1:17" x14ac:dyDescent="0.3">
      <c r="A2548">
        <v>2019</v>
      </c>
      <c r="B2548" t="s">
        <v>18</v>
      </c>
      <c r="C2548" t="s">
        <v>28</v>
      </c>
      <c r="D2548" t="s">
        <v>36</v>
      </c>
      <c r="E2548" t="str">
        <f t="shared" si="117"/>
        <v>Foreign</v>
      </c>
      <c r="F2548" t="s">
        <v>42</v>
      </c>
      <c r="G2548">
        <v>13</v>
      </c>
      <c r="H2548" t="s">
        <v>45</v>
      </c>
      <c r="I2548" s="3">
        <f t="shared" si="118"/>
        <v>44.440000000000005</v>
      </c>
      <c r="J2548" s="3">
        <v>577.72</v>
      </c>
      <c r="K2548" t="s">
        <v>49</v>
      </c>
      <c r="L2548" t="s">
        <v>54</v>
      </c>
      <c r="M2548" t="s">
        <v>56</v>
      </c>
      <c r="N2548">
        <v>3.9</v>
      </c>
      <c r="O2548" t="s">
        <v>59</v>
      </c>
      <c r="P2548" t="s">
        <v>63</v>
      </c>
      <c r="Q2548" t="str">
        <f t="shared" si="119"/>
        <v>November-February</v>
      </c>
    </row>
    <row r="2549" spans="1:17" x14ac:dyDescent="0.3">
      <c r="A2549">
        <v>2022</v>
      </c>
      <c r="B2549" t="s">
        <v>21</v>
      </c>
      <c r="C2549" t="s">
        <v>28</v>
      </c>
      <c r="D2549" t="s">
        <v>33</v>
      </c>
      <c r="E2549" t="str">
        <f t="shared" si="117"/>
        <v>Foreign</v>
      </c>
      <c r="F2549" t="s">
        <v>41</v>
      </c>
      <c r="G2549">
        <v>2</v>
      </c>
      <c r="H2549" t="s">
        <v>47</v>
      </c>
      <c r="I2549" s="3">
        <f t="shared" si="118"/>
        <v>145.62</v>
      </c>
      <c r="J2549" s="3">
        <v>291.24</v>
      </c>
      <c r="K2549" t="s">
        <v>48</v>
      </c>
      <c r="L2549" t="s">
        <v>54</v>
      </c>
      <c r="M2549" t="s">
        <v>57</v>
      </c>
      <c r="N2549">
        <v>1.6</v>
      </c>
      <c r="O2549" t="s">
        <v>60</v>
      </c>
      <c r="P2549" t="s">
        <v>61</v>
      </c>
      <c r="Q2549" t="str">
        <f t="shared" si="119"/>
        <v>July-October</v>
      </c>
    </row>
    <row r="2550" spans="1:17" x14ac:dyDescent="0.3">
      <c r="A2550">
        <v>2022</v>
      </c>
      <c r="B2550" t="s">
        <v>17</v>
      </c>
      <c r="C2550" t="s">
        <v>27</v>
      </c>
      <c r="D2550" t="s">
        <v>34</v>
      </c>
      <c r="E2550" t="str">
        <f t="shared" si="117"/>
        <v>Foreign</v>
      </c>
      <c r="F2550" t="s">
        <v>42</v>
      </c>
      <c r="G2550">
        <v>9</v>
      </c>
      <c r="H2550" t="s">
        <v>44</v>
      </c>
      <c r="I2550" s="3">
        <f t="shared" si="118"/>
        <v>86.96</v>
      </c>
      <c r="J2550" s="3">
        <v>782.64</v>
      </c>
      <c r="K2550" t="s">
        <v>48</v>
      </c>
      <c r="L2550" t="s">
        <v>55</v>
      </c>
      <c r="M2550" t="s">
        <v>56</v>
      </c>
      <c r="N2550">
        <v>1.6</v>
      </c>
      <c r="O2550" t="s">
        <v>60</v>
      </c>
      <c r="P2550" t="s">
        <v>62</v>
      </c>
      <c r="Q2550" t="str">
        <f t="shared" si="119"/>
        <v>November-February</v>
      </c>
    </row>
    <row r="2551" spans="1:17" x14ac:dyDescent="0.3">
      <c r="A2551">
        <v>2021</v>
      </c>
      <c r="B2551" t="s">
        <v>21</v>
      </c>
      <c r="C2551" t="s">
        <v>25</v>
      </c>
      <c r="D2551" t="s">
        <v>32</v>
      </c>
      <c r="E2551" t="str">
        <f t="shared" si="117"/>
        <v>Foreign</v>
      </c>
      <c r="F2551" t="s">
        <v>40</v>
      </c>
      <c r="G2551">
        <v>6</v>
      </c>
      <c r="H2551" t="s">
        <v>47</v>
      </c>
      <c r="I2551" s="3">
        <f t="shared" si="118"/>
        <v>170.52</v>
      </c>
      <c r="J2551" s="3">
        <v>1023.12</v>
      </c>
      <c r="K2551" t="s">
        <v>49</v>
      </c>
      <c r="L2551" t="s">
        <v>54</v>
      </c>
      <c r="M2551" t="s">
        <v>57</v>
      </c>
      <c r="N2551">
        <v>4.3</v>
      </c>
      <c r="O2551" t="s">
        <v>60</v>
      </c>
      <c r="P2551" t="s">
        <v>62</v>
      </c>
      <c r="Q2551" t="str">
        <f t="shared" si="119"/>
        <v>July-October</v>
      </c>
    </row>
    <row r="2552" spans="1:17" x14ac:dyDescent="0.3">
      <c r="A2552">
        <v>2021</v>
      </c>
      <c r="B2552" t="s">
        <v>20</v>
      </c>
      <c r="C2552" t="s">
        <v>24</v>
      </c>
      <c r="D2552" t="s">
        <v>29</v>
      </c>
      <c r="E2552" t="str">
        <f t="shared" si="117"/>
        <v>Domestic</v>
      </c>
      <c r="F2552" t="s">
        <v>40</v>
      </c>
      <c r="G2552">
        <v>3</v>
      </c>
      <c r="H2552" t="s">
        <v>45</v>
      </c>
      <c r="I2552" s="3">
        <f t="shared" si="118"/>
        <v>104.00999999999999</v>
      </c>
      <c r="J2552" s="3">
        <v>312.02999999999997</v>
      </c>
      <c r="K2552" t="s">
        <v>48</v>
      </c>
      <c r="L2552" t="s">
        <v>55</v>
      </c>
      <c r="M2552" t="s">
        <v>56</v>
      </c>
      <c r="N2552">
        <v>2.2000000000000002</v>
      </c>
      <c r="O2552" t="s">
        <v>60</v>
      </c>
      <c r="P2552" t="s">
        <v>63</v>
      </c>
      <c r="Q2552" t="str">
        <f t="shared" si="119"/>
        <v>November-February</v>
      </c>
    </row>
    <row r="2553" spans="1:17" x14ac:dyDescent="0.3">
      <c r="A2553">
        <v>2025</v>
      </c>
      <c r="B2553" t="s">
        <v>18</v>
      </c>
      <c r="C2553" t="s">
        <v>24</v>
      </c>
      <c r="D2553" t="s">
        <v>36</v>
      </c>
      <c r="E2553" t="str">
        <f t="shared" si="117"/>
        <v>Foreign</v>
      </c>
      <c r="F2553" t="s">
        <v>40</v>
      </c>
      <c r="G2553">
        <v>13</v>
      </c>
      <c r="H2553" t="s">
        <v>46</v>
      </c>
      <c r="I2553" s="3">
        <f t="shared" si="118"/>
        <v>222.39000000000001</v>
      </c>
      <c r="J2553" s="3">
        <v>2891.07</v>
      </c>
      <c r="K2553" t="s">
        <v>51</v>
      </c>
      <c r="L2553" t="s">
        <v>52</v>
      </c>
      <c r="M2553" t="s">
        <v>56</v>
      </c>
      <c r="N2553">
        <v>1.7</v>
      </c>
      <c r="O2553" t="s">
        <v>60</v>
      </c>
      <c r="P2553" t="s">
        <v>62</v>
      </c>
      <c r="Q2553" t="str">
        <f t="shared" si="119"/>
        <v>November-February</v>
      </c>
    </row>
    <row r="2554" spans="1:17" x14ac:dyDescent="0.3">
      <c r="A2554">
        <v>2020</v>
      </c>
      <c r="B2554" t="s">
        <v>15</v>
      </c>
      <c r="C2554" t="s">
        <v>27</v>
      </c>
      <c r="D2554" t="s">
        <v>29</v>
      </c>
      <c r="E2554" t="str">
        <f t="shared" si="117"/>
        <v>Domestic</v>
      </c>
      <c r="F2554" t="s">
        <v>43</v>
      </c>
      <c r="G2554">
        <v>14</v>
      </c>
      <c r="H2554" t="s">
        <v>45</v>
      </c>
      <c r="I2554" s="3">
        <f t="shared" si="118"/>
        <v>282.34000000000003</v>
      </c>
      <c r="J2554" s="3">
        <v>3952.76</v>
      </c>
      <c r="K2554" t="s">
        <v>48</v>
      </c>
      <c r="L2554" t="s">
        <v>55</v>
      </c>
      <c r="M2554" t="s">
        <v>57</v>
      </c>
      <c r="N2554">
        <v>3.1</v>
      </c>
      <c r="O2554" t="s">
        <v>60</v>
      </c>
      <c r="P2554" t="s">
        <v>61</v>
      </c>
      <c r="Q2554" t="str">
        <f t="shared" si="119"/>
        <v>July-October</v>
      </c>
    </row>
    <row r="2555" spans="1:17" x14ac:dyDescent="0.3">
      <c r="A2555">
        <v>2020</v>
      </c>
      <c r="B2555" t="s">
        <v>19</v>
      </c>
      <c r="C2555" t="s">
        <v>25</v>
      </c>
      <c r="D2555" t="s">
        <v>29</v>
      </c>
      <c r="E2555" t="str">
        <f t="shared" si="117"/>
        <v>Domestic</v>
      </c>
      <c r="F2555" t="s">
        <v>42</v>
      </c>
      <c r="G2555">
        <v>10</v>
      </c>
      <c r="H2555" t="s">
        <v>45</v>
      </c>
      <c r="I2555" s="3">
        <f t="shared" si="118"/>
        <v>218.55</v>
      </c>
      <c r="J2555" s="3">
        <v>2185.5</v>
      </c>
      <c r="K2555" t="s">
        <v>48</v>
      </c>
      <c r="L2555" t="s">
        <v>53</v>
      </c>
      <c r="M2555" t="s">
        <v>58</v>
      </c>
      <c r="N2555">
        <v>1.3</v>
      </c>
      <c r="O2555" t="s">
        <v>59</v>
      </c>
      <c r="P2555" t="s">
        <v>61</v>
      </c>
      <c r="Q2555" t="str">
        <f t="shared" si="119"/>
        <v>March-June</v>
      </c>
    </row>
    <row r="2556" spans="1:17" x14ac:dyDescent="0.3">
      <c r="A2556">
        <v>2025</v>
      </c>
      <c r="B2556" t="s">
        <v>16</v>
      </c>
      <c r="C2556" t="s">
        <v>16</v>
      </c>
      <c r="D2556" t="s">
        <v>36</v>
      </c>
      <c r="E2556" t="str">
        <f t="shared" si="117"/>
        <v>Foreign</v>
      </c>
      <c r="F2556" t="s">
        <v>41</v>
      </c>
      <c r="G2556">
        <v>11</v>
      </c>
      <c r="H2556" t="s">
        <v>44</v>
      </c>
      <c r="I2556" s="3">
        <f t="shared" si="118"/>
        <v>119.49000000000001</v>
      </c>
      <c r="J2556" s="3">
        <v>1314.39</v>
      </c>
      <c r="K2556" t="s">
        <v>48</v>
      </c>
      <c r="L2556" t="s">
        <v>54</v>
      </c>
      <c r="M2556" t="s">
        <v>58</v>
      </c>
      <c r="N2556">
        <v>3.8</v>
      </c>
      <c r="O2556" t="s">
        <v>59</v>
      </c>
      <c r="P2556" t="s">
        <v>63</v>
      </c>
      <c r="Q2556" t="str">
        <f t="shared" si="119"/>
        <v>March-June</v>
      </c>
    </row>
    <row r="2557" spans="1:17" x14ac:dyDescent="0.3">
      <c r="A2557">
        <v>2023</v>
      </c>
      <c r="B2557" t="s">
        <v>18</v>
      </c>
      <c r="C2557" t="s">
        <v>26</v>
      </c>
      <c r="D2557" t="s">
        <v>32</v>
      </c>
      <c r="E2557" t="str">
        <f t="shared" si="117"/>
        <v>Foreign</v>
      </c>
      <c r="F2557" t="s">
        <v>41</v>
      </c>
      <c r="G2557">
        <v>5</v>
      </c>
      <c r="H2557" t="s">
        <v>46</v>
      </c>
      <c r="I2557" s="3">
        <f t="shared" si="118"/>
        <v>188.02</v>
      </c>
      <c r="J2557" s="3">
        <v>940.1</v>
      </c>
      <c r="K2557" t="s">
        <v>51</v>
      </c>
      <c r="L2557" t="s">
        <v>55</v>
      </c>
      <c r="M2557" t="s">
        <v>58</v>
      </c>
      <c r="N2557">
        <v>4.4000000000000004</v>
      </c>
      <c r="O2557" t="s">
        <v>60</v>
      </c>
      <c r="P2557" t="s">
        <v>63</v>
      </c>
      <c r="Q2557" t="str">
        <f t="shared" si="119"/>
        <v>March-June</v>
      </c>
    </row>
    <row r="2558" spans="1:17" x14ac:dyDescent="0.3">
      <c r="A2558">
        <v>2020</v>
      </c>
      <c r="B2558" t="s">
        <v>20</v>
      </c>
      <c r="C2558" t="s">
        <v>25</v>
      </c>
      <c r="D2558" t="s">
        <v>33</v>
      </c>
      <c r="E2558" t="str">
        <f t="shared" si="117"/>
        <v>Foreign</v>
      </c>
      <c r="F2558" t="s">
        <v>39</v>
      </c>
      <c r="G2558">
        <v>6</v>
      </c>
      <c r="H2558" t="s">
        <v>45</v>
      </c>
      <c r="I2558" s="3">
        <f t="shared" si="118"/>
        <v>268.79000000000002</v>
      </c>
      <c r="J2558" s="3">
        <v>1612.74</v>
      </c>
      <c r="K2558" t="s">
        <v>51</v>
      </c>
      <c r="L2558" t="s">
        <v>52</v>
      </c>
      <c r="M2558" t="s">
        <v>56</v>
      </c>
      <c r="N2558">
        <v>2</v>
      </c>
      <c r="O2558" t="s">
        <v>59</v>
      </c>
      <c r="P2558" t="s">
        <v>62</v>
      </c>
      <c r="Q2558" t="str">
        <f t="shared" si="119"/>
        <v>November-February</v>
      </c>
    </row>
    <row r="2559" spans="1:17" x14ac:dyDescent="0.3">
      <c r="A2559">
        <v>2016</v>
      </c>
      <c r="B2559" t="s">
        <v>15</v>
      </c>
      <c r="C2559" t="s">
        <v>23</v>
      </c>
      <c r="D2559" t="s">
        <v>32</v>
      </c>
      <c r="E2559" t="str">
        <f t="shared" si="117"/>
        <v>Foreign</v>
      </c>
      <c r="F2559" t="s">
        <v>40</v>
      </c>
      <c r="G2559">
        <v>9</v>
      </c>
      <c r="H2559" t="s">
        <v>47</v>
      </c>
      <c r="I2559" s="3">
        <f t="shared" si="118"/>
        <v>95.61</v>
      </c>
      <c r="J2559" s="3">
        <v>860.49</v>
      </c>
      <c r="K2559" t="s">
        <v>50</v>
      </c>
      <c r="L2559" t="s">
        <v>53</v>
      </c>
      <c r="M2559" t="s">
        <v>58</v>
      </c>
      <c r="N2559">
        <v>3.8</v>
      </c>
      <c r="O2559" t="s">
        <v>59</v>
      </c>
      <c r="P2559" t="s">
        <v>61</v>
      </c>
      <c r="Q2559" t="str">
        <f t="shared" si="119"/>
        <v>March-June</v>
      </c>
    </row>
    <row r="2560" spans="1:17" x14ac:dyDescent="0.3">
      <c r="A2560">
        <v>2016</v>
      </c>
      <c r="B2560" t="s">
        <v>21</v>
      </c>
      <c r="C2560" t="s">
        <v>26</v>
      </c>
      <c r="D2560" t="s">
        <v>35</v>
      </c>
      <c r="E2560" t="str">
        <f t="shared" si="117"/>
        <v>Foreign</v>
      </c>
      <c r="F2560" t="s">
        <v>41</v>
      </c>
      <c r="G2560">
        <v>5</v>
      </c>
      <c r="H2560" t="s">
        <v>47</v>
      </c>
      <c r="I2560" s="3">
        <f t="shared" si="118"/>
        <v>53.1</v>
      </c>
      <c r="J2560" s="3">
        <v>265.5</v>
      </c>
      <c r="K2560" t="s">
        <v>48</v>
      </c>
      <c r="L2560" t="s">
        <v>53</v>
      </c>
      <c r="M2560" t="s">
        <v>56</v>
      </c>
      <c r="N2560">
        <v>1.2</v>
      </c>
      <c r="O2560" t="s">
        <v>60</v>
      </c>
      <c r="P2560" t="s">
        <v>61</v>
      </c>
      <c r="Q2560" t="str">
        <f t="shared" si="119"/>
        <v>November-February</v>
      </c>
    </row>
    <row r="2561" spans="1:17" x14ac:dyDescent="0.3">
      <c r="A2561">
        <v>2019</v>
      </c>
      <c r="B2561" t="s">
        <v>17</v>
      </c>
      <c r="C2561" t="s">
        <v>23</v>
      </c>
      <c r="D2561" t="s">
        <v>29</v>
      </c>
      <c r="E2561" t="str">
        <f t="shared" si="117"/>
        <v>Domestic</v>
      </c>
      <c r="F2561" t="s">
        <v>40</v>
      </c>
      <c r="G2561">
        <v>9</v>
      </c>
      <c r="H2561" t="s">
        <v>45</v>
      </c>
      <c r="I2561" s="3">
        <f t="shared" si="118"/>
        <v>56.61</v>
      </c>
      <c r="J2561" s="3">
        <v>509.49</v>
      </c>
      <c r="K2561" t="s">
        <v>51</v>
      </c>
      <c r="L2561" t="s">
        <v>52</v>
      </c>
      <c r="M2561" t="s">
        <v>56</v>
      </c>
      <c r="N2561">
        <v>2.9</v>
      </c>
      <c r="O2561" t="s">
        <v>59</v>
      </c>
      <c r="P2561" t="s">
        <v>61</v>
      </c>
      <c r="Q2561" t="str">
        <f t="shared" si="119"/>
        <v>November-February</v>
      </c>
    </row>
    <row r="2562" spans="1:17" x14ac:dyDescent="0.3">
      <c r="A2562">
        <v>2018</v>
      </c>
      <c r="B2562" t="s">
        <v>17</v>
      </c>
      <c r="C2562" t="s">
        <v>22</v>
      </c>
      <c r="D2562" t="s">
        <v>30</v>
      </c>
      <c r="E2562" t="str">
        <f t="shared" si="117"/>
        <v>Foreign</v>
      </c>
      <c r="F2562" t="s">
        <v>41</v>
      </c>
      <c r="G2562">
        <v>1</v>
      </c>
      <c r="H2562" t="s">
        <v>45</v>
      </c>
      <c r="I2562" s="3">
        <f t="shared" si="118"/>
        <v>158.56</v>
      </c>
      <c r="J2562" s="3">
        <v>158.56</v>
      </c>
      <c r="K2562" t="s">
        <v>48</v>
      </c>
      <c r="L2562" t="s">
        <v>53</v>
      </c>
      <c r="M2562" t="s">
        <v>58</v>
      </c>
      <c r="N2562">
        <v>4.8</v>
      </c>
      <c r="O2562" t="s">
        <v>60</v>
      </c>
      <c r="P2562" t="s">
        <v>62</v>
      </c>
      <c r="Q2562" t="str">
        <f t="shared" si="119"/>
        <v>March-June</v>
      </c>
    </row>
    <row r="2563" spans="1:17" x14ac:dyDescent="0.3">
      <c r="A2563">
        <v>2025</v>
      </c>
      <c r="B2563" t="s">
        <v>19</v>
      </c>
      <c r="C2563" t="s">
        <v>24</v>
      </c>
      <c r="D2563" t="s">
        <v>33</v>
      </c>
      <c r="E2563" t="str">
        <f t="shared" ref="E2563:E2626" si="120">IF(D2563="India","Domestic","Foreign")</f>
        <v>Foreign</v>
      </c>
      <c r="F2563" t="s">
        <v>42</v>
      </c>
      <c r="G2563">
        <v>12</v>
      </c>
      <c r="H2563" t="s">
        <v>45</v>
      </c>
      <c r="I2563" s="3">
        <f t="shared" ref="I2563:I2626" si="121">J2563/G2563</f>
        <v>225</v>
      </c>
      <c r="J2563" s="3">
        <v>2700</v>
      </c>
      <c r="K2563" t="s">
        <v>49</v>
      </c>
      <c r="L2563" t="s">
        <v>53</v>
      </c>
      <c r="M2563" t="s">
        <v>57</v>
      </c>
      <c r="N2563">
        <v>3.2</v>
      </c>
      <c r="O2563" t="s">
        <v>59</v>
      </c>
      <c r="P2563" t="s">
        <v>62</v>
      </c>
      <c r="Q2563" t="str">
        <f t="shared" ref="Q2563:Q2626" si="122">IF(M2563="Summer","March-June",IF(M2563="Monsoon","July-October","November-February"))</f>
        <v>July-October</v>
      </c>
    </row>
    <row r="2564" spans="1:17" x14ac:dyDescent="0.3">
      <c r="A2564">
        <v>2016</v>
      </c>
      <c r="B2564" t="s">
        <v>18</v>
      </c>
      <c r="C2564" t="s">
        <v>24</v>
      </c>
      <c r="D2564" t="s">
        <v>31</v>
      </c>
      <c r="E2564" t="str">
        <f t="shared" si="120"/>
        <v>Foreign</v>
      </c>
      <c r="F2564" t="s">
        <v>39</v>
      </c>
      <c r="G2564">
        <v>10</v>
      </c>
      <c r="H2564" t="s">
        <v>45</v>
      </c>
      <c r="I2564" s="3">
        <f t="shared" si="121"/>
        <v>204.03</v>
      </c>
      <c r="J2564" s="3">
        <v>2040.3</v>
      </c>
      <c r="K2564" t="s">
        <v>49</v>
      </c>
      <c r="L2564" t="s">
        <v>55</v>
      </c>
      <c r="M2564" t="s">
        <v>57</v>
      </c>
      <c r="N2564">
        <v>2.6</v>
      </c>
      <c r="O2564" t="s">
        <v>60</v>
      </c>
      <c r="P2564" t="s">
        <v>61</v>
      </c>
      <c r="Q2564" t="str">
        <f t="shared" si="122"/>
        <v>July-October</v>
      </c>
    </row>
    <row r="2565" spans="1:17" x14ac:dyDescent="0.3">
      <c r="A2565">
        <v>2017</v>
      </c>
      <c r="B2565" t="s">
        <v>21</v>
      </c>
      <c r="C2565" t="s">
        <v>27</v>
      </c>
      <c r="D2565" t="s">
        <v>34</v>
      </c>
      <c r="E2565" t="str">
        <f t="shared" si="120"/>
        <v>Foreign</v>
      </c>
      <c r="F2565" t="s">
        <v>40</v>
      </c>
      <c r="G2565">
        <v>4</v>
      </c>
      <c r="H2565" t="s">
        <v>47</v>
      </c>
      <c r="I2565" s="3">
        <f t="shared" si="121"/>
        <v>147.09</v>
      </c>
      <c r="J2565" s="3">
        <v>588.36</v>
      </c>
      <c r="K2565" t="s">
        <v>48</v>
      </c>
      <c r="L2565" t="s">
        <v>54</v>
      </c>
      <c r="M2565" t="s">
        <v>57</v>
      </c>
      <c r="N2565">
        <v>1</v>
      </c>
      <c r="O2565" t="s">
        <v>60</v>
      </c>
      <c r="P2565" t="s">
        <v>63</v>
      </c>
      <c r="Q2565" t="str">
        <f t="shared" si="122"/>
        <v>July-October</v>
      </c>
    </row>
    <row r="2566" spans="1:17" x14ac:dyDescent="0.3">
      <c r="A2566">
        <v>2021</v>
      </c>
      <c r="B2566" t="s">
        <v>19</v>
      </c>
      <c r="C2566" t="s">
        <v>27</v>
      </c>
      <c r="D2566" t="s">
        <v>31</v>
      </c>
      <c r="E2566" t="str">
        <f t="shared" si="120"/>
        <v>Foreign</v>
      </c>
      <c r="F2566" t="s">
        <v>43</v>
      </c>
      <c r="G2566">
        <v>1</v>
      </c>
      <c r="H2566" t="s">
        <v>44</v>
      </c>
      <c r="I2566" s="3">
        <f t="shared" si="121"/>
        <v>224.2</v>
      </c>
      <c r="J2566" s="3">
        <v>224.2</v>
      </c>
      <c r="K2566" t="s">
        <v>49</v>
      </c>
      <c r="L2566" t="s">
        <v>55</v>
      </c>
      <c r="M2566" t="s">
        <v>57</v>
      </c>
      <c r="N2566">
        <v>2</v>
      </c>
      <c r="O2566" t="s">
        <v>60</v>
      </c>
      <c r="P2566" t="s">
        <v>62</v>
      </c>
      <c r="Q2566" t="str">
        <f t="shared" si="122"/>
        <v>July-October</v>
      </c>
    </row>
    <row r="2567" spans="1:17" x14ac:dyDescent="0.3">
      <c r="A2567">
        <v>2022</v>
      </c>
      <c r="B2567" t="s">
        <v>16</v>
      </c>
      <c r="C2567" t="s">
        <v>26</v>
      </c>
      <c r="D2567" t="s">
        <v>36</v>
      </c>
      <c r="E2567" t="str">
        <f t="shared" si="120"/>
        <v>Foreign</v>
      </c>
      <c r="F2567" t="s">
        <v>43</v>
      </c>
      <c r="G2567">
        <v>2</v>
      </c>
      <c r="H2567" t="s">
        <v>45</v>
      </c>
      <c r="I2567" s="3">
        <f t="shared" si="121"/>
        <v>197.51</v>
      </c>
      <c r="J2567" s="3">
        <v>395.02</v>
      </c>
      <c r="K2567" t="s">
        <v>51</v>
      </c>
      <c r="L2567" t="s">
        <v>54</v>
      </c>
      <c r="M2567" t="s">
        <v>58</v>
      </c>
      <c r="N2567">
        <v>2.7</v>
      </c>
      <c r="O2567" t="s">
        <v>60</v>
      </c>
      <c r="P2567" t="s">
        <v>63</v>
      </c>
      <c r="Q2567" t="str">
        <f t="shared" si="122"/>
        <v>March-June</v>
      </c>
    </row>
    <row r="2568" spans="1:17" x14ac:dyDescent="0.3">
      <c r="A2568">
        <v>2020</v>
      </c>
      <c r="B2568" t="s">
        <v>16</v>
      </c>
      <c r="C2568" t="s">
        <v>25</v>
      </c>
      <c r="D2568" t="s">
        <v>34</v>
      </c>
      <c r="E2568" t="str">
        <f t="shared" si="120"/>
        <v>Foreign</v>
      </c>
      <c r="F2568" t="s">
        <v>41</v>
      </c>
      <c r="G2568">
        <v>2</v>
      </c>
      <c r="H2568" t="s">
        <v>46</v>
      </c>
      <c r="I2568" s="3">
        <f t="shared" si="121"/>
        <v>195.9</v>
      </c>
      <c r="J2568" s="3">
        <v>391.8</v>
      </c>
      <c r="K2568" t="s">
        <v>48</v>
      </c>
      <c r="L2568" t="s">
        <v>55</v>
      </c>
      <c r="M2568" t="s">
        <v>58</v>
      </c>
      <c r="N2568">
        <v>2.5</v>
      </c>
      <c r="O2568" t="s">
        <v>59</v>
      </c>
      <c r="P2568" t="s">
        <v>62</v>
      </c>
      <c r="Q2568" t="str">
        <f t="shared" si="122"/>
        <v>March-June</v>
      </c>
    </row>
    <row r="2569" spans="1:17" x14ac:dyDescent="0.3">
      <c r="A2569">
        <v>2025</v>
      </c>
      <c r="B2569" t="s">
        <v>19</v>
      </c>
      <c r="C2569" t="s">
        <v>24</v>
      </c>
      <c r="D2569" t="s">
        <v>33</v>
      </c>
      <c r="E2569" t="str">
        <f t="shared" si="120"/>
        <v>Foreign</v>
      </c>
      <c r="F2569" t="s">
        <v>42</v>
      </c>
      <c r="G2569">
        <v>10</v>
      </c>
      <c r="H2569" t="s">
        <v>44</v>
      </c>
      <c r="I2569" s="3">
        <f t="shared" si="121"/>
        <v>76.67</v>
      </c>
      <c r="J2569" s="3">
        <v>766.7</v>
      </c>
      <c r="K2569" t="s">
        <v>48</v>
      </c>
      <c r="L2569" t="s">
        <v>52</v>
      </c>
      <c r="M2569" t="s">
        <v>58</v>
      </c>
      <c r="N2569">
        <v>2.8</v>
      </c>
      <c r="O2569" t="s">
        <v>59</v>
      </c>
      <c r="P2569" t="s">
        <v>62</v>
      </c>
      <c r="Q2569" t="str">
        <f t="shared" si="122"/>
        <v>March-June</v>
      </c>
    </row>
    <row r="2570" spans="1:17" x14ac:dyDescent="0.3">
      <c r="A2570">
        <v>2019</v>
      </c>
      <c r="B2570" t="s">
        <v>20</v>
      </c>
      <c r="C2570" t="s">
        <v>24</v>
      </c>
      <c r="D2570" t="s">
        <v>35</v>
      </c>
      <c r="E2570" t="str">
        <f t="shared" si="120"/>
        <v>Foreign</v>
      </c>
      <c r="F2570" t="s">
        <v>40</v>
      </c>
      <c r="G2570">
        <v>11</v>
      </c>
      <c r="H2570" t="s">
        <v>47</v>
      </c>
      <c r="I2570" s="3">
        <f t="shared" si="121"/>
        <v>107.52</v>
      </c>
      <c r="J2570" s="3">
        <v>1182.72</v>
      </c>
      <c r="K2570" t="s">
        <v>48</v>
      </c>
      <c r="L2570" t="s">
        <v>54</v>
      </c>
      <c r="M2570" t="s">
        <v>58</v>
      </c>
      <c r="N2570">
        <v>1.1000000000000001</v>
      </c>
      <c r="O2570" t="s">
        <v>59</v>
      </c>
      <c r="P2570" t="s">
        <v>61</v>
      </c>
      <c r="Q2570" t="str">
        <f t="shared" si="122"/>
        <v>March-June</v>
      </c>
    </row>
    <row r="2571" spans="1:17" x14ac:dyDescent="0.3">
      <c r="A2571">
        <v>2015</v>
      </c>
      <c r="B2571" t="s">
        <v>17</v>
      </c>
      <c r="C2571" t="s">
        <v>28</v>
      </c>
      <c r="D2571" t="s">
        <v>29</v>
      </c>
      <c r="E2571" t="str">
        <f t="shared" si="120"/>
        <v>Domestic</v>
      </c>
      <c r="F2571" t="s">
        <v>39</v>
      </c>
      <c r="G2571">
        <v>5</v>
      </c>
      <c r="H2571" t="s">
        <v>45</v>
      </c>
      <c r="I2571" s="3">
        <f t="shared" si="121"/>
        <v>116.44000000000001</v>
      </c>
      <c r="J2571" s="3">
        <v>582.20000000000005</v>
      </c>
      <c r="K2571" t="s">
        <v>50</v>
      </c>
      <c r="L2571" t="s">
        <v>53</v>
      </c>
      <c r="M2571" t="s">
        <v>57</v>
      </c>
      <c r="N2571">
        <v>3.1</v>
      </c>
      <c r="O2571" t="s">
        <v>60</v>
      </c>
      <c r="P2571" t="s">
        <v>61</v>
      </c>
      <c r="Q2571" t="str">
        <f t="shared" si="122"/>
        <v>July-October</v>
      </c>
    </row>
    <row r="2572" spans="1:17" x14ac:dyDescent="0.3">
      <c r="A2572">
        <v>2022</v>
      </c>
      <c r="B2572" t="s">
        <v>21</v>
      </c>
      <c r="C2572" t="s">
        <v>23</v>
      </c>
      <c r="D2572" t="s">
        <v>29</v>
      </c>
      <c r="E2572" t="str">
        <f t="shared" si="120"/>
        <v>Domestic</v>
      </c>
      <c r="F2572" t="s">
        <v>42</v>
      </c>
      <c r="G2572">
        <v>1</v>
      </c>
      <c r="H2572" t="s">
        <v>45</v>
      </c>
      <c r="I2572" s="3">
        <f t="shared" si="121"/>
        <v>246.29</v>
      </c>
      <c r="J2572" s="3">
        <v>246.29</v>
      </c>
      <c r="K2572" t="s">
        <v>50</v>
      </c>
      <c r="L2572" t="s">
        <v>53</v>
      </c>
      <c r="M2572" t="s">
        <v>56</v>
      </c>
      <c r="N2572">
        <v>2</v>
      </c>
      <c r="O2572" t="s">
        <v>59</v>
      </c>
      <c r="P2572" t="s">
        <v>62</v>
      </c>
      <c r="Q2572" t="str">
        <f t="shared" si="122"/>
        <v>November-February</v>
      </c>
    </row>
    <row r="2573" spans="1:17" x14ac:dyDescent="0.3">
      <c r="A2573">
        <v>2017</v>
      </c>
      <c r="B2573" t="s">
        <v>18</v>
      </c>
      <c r="C2573" t="s">
        <v>22</v>
      </c>
      <c r="D2573" t="s">
        <v>31</v>
      </c>
      <c r="E2573" t="str">
        <f t="shared" si="120"/>
        <v>Foreign</v>
      </c>
      <c r="F2573" t="s">
        <v>41</v>
      </c>
      <c r="G2573">
        <v>10</v>
      </c>
      <c r="H2573" t="s">
        <v>45</v>
      </c>
      <c r="I2573" s="3">
        <f t="shared" si="121"/>
        <v>237.03000000000003</v>
      </c>
      <c r="J2573" s="3">
        <v>2370.3000000000002</v>
      </c>
      <c r="K2573" t="s">
        <v>50</v>
      </c>
      <c r="L2573" t="s">
        <v>55</v>
      </c>
      <c r="M2573" t="s">
        <v>58</v>
      </c>
      <c r="N2573">
        <v>2.6</v>
      </c>
      <c r="O2573" t="s">
        <v>59</v>
      </c>
      <c r="P2573" t="s">
        <v>62</v>
      </c>
      <c r="Q2573" t="str">
        <f t="shared" si="122"/>
        <v>March-June</v>
      </c>
    </row>
    <row r="2574" spans="1:17" x14ac:dyDescent="0.3">
      <c r="A2574">
        <v>2020</v>
      </c>
      <c r="B2574" t="s">
        <v>15</v>
      </c>
      <c r="C2574" t="s">
        <v>22</v>
      </c>
      <c r="D2574" t="s">
        <v>35</v>
      </c>
      <c r="E2574" t="str">
        <f t="shared" si="120"/>
        <v>Foreign</v>
      </c>
      <c r="F2574" t="s">
        <v>42</v>
      </c>
      <c r="G2574">
        <v>14</v>
      </c>
      <c r="H2574" t="s">
        <v>45</v>
      </c>
      <c r="I2574" s="3">
        <f t="shared" si="121"/>
        <v>90.75</v>
      </c>
      <c r="J2574" s="3">
        <v>1270.5</v>
      </c>
      <c r="K2574" t="s">
        <v>48</v>
      </c>
      <c r="L2574" t="s">
        <v>54</v>
      </c>
      <c r="M2574" t="s">
        <v>58</v>
      </c>
      <c r="N2574">
        <v>4.5</v>
      </c>
      <c r="O2574" t="s">
        <v>60</v>
      </c>
      <c r="P2574" t="s">
        <v>61</v>
      </c>
      <c r="Q2574" t="str">
        <f t="shared" si="122"/>
        <v>March-June</v>
      </c>
    </row>
    <row r="2575" spans="1:17" x14ac:dyDescent="0.3">
      <c r="A2575">
        <v>2017</v>
      </c>
      <c r="B2575" t="s">
        <v>18</v>
      </c>
      <c r="C2575" t="s">
        <v>23</v>
      </c>
      <c r="D2575" t="s">
        <v>35</v>
      </c>
      <c r="E2575" t="str">
        <f t="shared" si="120"/>
        <v>Foreign</v>
      </c>
      <c r="F2575" t="s">
        <v>39</v>
      </c>
      <c r="G2575">
        <v>3</v>
      </c>
      <c r="H2575" t="s">
        <v>46</v>
      </c>
      <c r="I2575" s="3">
        <f t="shared" si="121"/>
        <v>35.44</v>
      </c>
      <c r="J2575" s="3">
        <v>106.32</v>
      </c>
      <c r="K2575" t="s">
        <v>48</v>
      </c>
      <c r="L2575" t="s">
        <v>52</v>
      </c>
      <c r="M2575" t="s">
        <v>57</v>
      </c>
      <c r="N2575">
        <v>4.3</v>
      </c>
      <c r="O2575" t="s">
        <v>60</v>
      </c>
      <c r="P2575" t="s">
        <v>61</v>
      </c>
      <c r="Q2575" t="str">
        <f t="shared" si="122"/>
        <v>July-October</v>
      </c>
    </row>
    <row r="2576" spans="1:17" x14ac:dyDescent="0.3">
      <c r="A2576">
        <v>2021</v>
      </c>
      <c r="B2576" t="s">
        <v>18</v>
      </c>
      <c r="C2576" t="s">
        <v>26</v>
      </c>
      <c r="D2576" t="s">
        <v>33</v>
      </c>
      <c r="E2576" t="str">
        <f t="shared" si="120"/>
        <v>Foreign</v>
      </c>
      <c r="F2576" t="s">
        <v>42</v>
      </c>
      <c r="G2576">
        <v>11</v>
      </c>
      <c r="H2576" t="s">
        <v>45</v>
      </c>
      <c r="I2576" s="3">
        <f t="shared" si="121"/>
        <v>234.98000000000002</v>
      </c>
      <c r="J2576" s="3">
        <v>2584.7800000000002</v>
      </c>
      <c r="K2576" t="s">
        <v>50</v>
      </c>
      <c r="L2576" t="s">
        <v>52</v>
      </c>
      <c r="M2576" t="s">
        <v>57</v>
      </c>
      <c r="N2576">
        <v>2.6</v>
      </c>
      <c r="O2576" t="s">
        <v>60</v>
      </c>
      <c r="P2576" t="s">
        <v>63</v>
      </c>
      <c r="Q2576" t="str">
        <f t="shared" si="122"/>
        <v>July-October</v>
      </c>
    </row>
    <row r="2577" spans="1:17" x14ac:dyDescent="0.3">
      <c r="A2577">
        <v>2021</v>
      </c>
      <c r="B2577" t="s">
        <v>21</v>
      </c>
      <c r="C2577" t="s">
        <v>16</v>
      </c>
      <c r="D2577" t="s">
        <v>31</v>
      </c>
      <c r="E2577" t="str">
        <f t="shared" si="120"/>
        <v>Foreign</v>
      </c>
      <c r="F2577" t="s">
        <v>40</v>
      </c>
      <c r="G2577">
        <v>6</v>
      </c>
      <c r="H2577" t="s">
        <v>47</v>
      </c>
      <c r="I2577" s="3">
        <f t="shared" si="121"/>
        <v>134.76</v>
      </c>
      <c r="J2577" s="3">
        <v>808.56</v>
      </c>
      <c r="K2577" t="s">
        <v>49</v>
      </c>
      <c r="L2577" t="s">
        <v>54</v>
      </c>
      <c r="M2577" t="s">
        <v>58</v>
      </c>
      <c r="N2577">
        <v>1.2</v>
      </c>
      <c r="O2577" t="s">
        <v>60</v>
      </c>
      <c r="P2577" t="s">
        <v>63</v>
      </c>
      <c r="Q2577" t="str">
        <f t="shared" si="122"/>
        <v>March-June</v>
      </c>
    </row>
    <row r="2578" spans="1:17" x14ac:dyDescent="0.3">
      <c r="A2578">
        <v>2023</v>
      </c>
      <c r="B2578" t="s">
        <v>17</v>
      </c>
      <c r="C2578" t="s">
        <v>25</v>
      </c>
      <c r="D2578" t="s">
        <v>31</v>
      </c>
      <c r="E2578" t="str">
        <f t="shared" si="120"/>
        <v>Foreign</v>
      </c>
      <c r="F2578" t="s">
        <v>41</v>
      </c>
      <c r="G2578">
        <v>1</v>
      </c>
      <c r="H2578" t="s">
        <v>46</v>
      </c>
      <c r="I2578" s="3">
        <f t="shared" si="121"/>
        <v>81.540000000000006</v>
      </c>
      <c r="J2578" s="3">
        <v>81.540000000000006</v>
      </c>
      <c r="K2578" t="s">
        <v>51</v>
      </c>
      <c r="L2578" t="s">
        <v>52</v>
      </c>
      <c r="M2578" t="s">
        <v>56</v>
      </c>
      <c r="N2578">
        <v>4.5999999999999996</v>
      </c>
      <c r="O2578" t="s">
        <v>59</v>
      </c>
      <c r="P2578" t="s">
        <v>63</v>
      </c>
      <c r="Q2578" t="str">
        <f t="shared" si="122"/>
        <v>November-February</v>
      </c>
    </row>
    <row r="2579" spans="1:17" x14ac:dyDescent="0.3">
      <c r="A2579">
        <v>2019</v>
      </c>
      <c r="B2579" t="s">
        <v>21</v>
      </c>
      <c r="C2579" t="s">
        <v>24</v>
      </c>
      <c r="D2579" t="s">
        <v>33</v>
      </c>
      <c r="E2579" t="str">
        <f t="shared" si="120"/>
        <v>Foreign</v>
      </c>
      <c r="F2579" t="s">
        <v>39</v>
      </c>
      <c r="G2579">
        <v>12</v>
      </c>
      <c r="H2579" t="s">
        <v>44</v>
      </c>
      <c r="I2579" s="3">
        <f t="shared" si="121"/>
        <v>52.76</v>
      </c>
      <c r="J2579" s="3">
        <v>633.12</v>
      </c>
      <c r="K2579" t="s">
        <v>49</v>
      </c>
      <c r="L2579" t="s">
        <v>55</v>
      </c>
      <c r="M2579" t="s">
        <v>58</v>
      </c>
      <c r="N2579">
        <v>2.6</v>
      </c>
      <c r="O2579" t="s">
        <v>60</v>
      </c>
      <c r="P2579" t="s">
        <v>61</v>
      </c>
      <c r="Q2579" t="str">
        <f t="shared" si="122"/>
        <v>March-June</v>
      </c>
    </row>
    <row r="2580" spans="1:17" x14ac:dyDescent="0.3">
      <c r="A2580">
        <v>2022</v>
      </c>
      <c r="B2580" t="s">
        <v>15</v>
      </c>
      <c r="C2580" t="s">
        <v>28</v>
      </c>
      <c r="D2580" t="s">
        <v>33</v>
      </c>
      <c r="E2580" t="str">
        <f t="shared" si="120"/>
        <v>Foreign</v>
      </c>
      <c r="F2580" t="s">
        <v>41</v>
      </c>
      <c r="G2580">
        <v>11</v>
      </c>
      <c r="H2580" t="s">
        <v>44</v>
      </c>
      <c r="I2580" s="3">
        <f t="shared" si="121"/>
        <v>23.59</v>
      </c>
      <c r="J2580" s="3">
        <v>259.49</v>
      </c>
      <c r="K2580" t="s">
        <v>50</v>
      </c>
      <c r="L2580" t="s">
        <v>52</v>
      </c>
      <c r="M2580" t="s">
        <v>57</v>
      </c>
      <c r="N2580">
        <v>2.9</v>
      </c>
      <c r="O2580" t="s">
        <v>60</v>
      </c>
      <c r="P2580" t="s">
        <v>61</v>
      </c>
      <c r="Q2580" t="str">
        <f t="shared" si="122"/>
        <v>July-October</v>
      </c>
    </row>
    <row r="2581" spans="1:17" x14ac:dyDescent="0.3">
      <c r="A2581">
        <v>2024</v>
      </c>
      <c r="B2581" t="s">
        <v>19</v>
      </c>
      <c r="C2581" t="s">
        <v>25</v>
      </c>
      <c r="D2581" t="s">
        <v>34</v>
      </c>
      <c r="E2581" t="str">
        <f t="shared" si="120"/>
        <v>Foreign</v>
      </c>
      <c r="F2581" t="s">
        <v>40</v>
      </c>
      <c r="G2581">
        <v>1</v>
      </c>
      <c r="H2581" t="s">
        <v>44</v>
      </c>
      <c r="I2581" s="3">
        <f t="shared" si="121"/>
        <v>139.76</v>
      </c>
      <c r="J2581" s="3">
        <v>139.76</v>
      </c>
      <c r="K2581" t="s">
        <v>51</v>
      </c>
      <c r="L2581" t="s">
        <v>53</v>
      </c>
      <c r="M2581" t="s">
        <v>57</v>
      </c>
      <c r="N2581">
        <v>1.3</v>
      </c>
      <c r="O2581" t="s">
        <v>59</v>
      </c>
      <c r="P2581" t="s">
        <v>63</v>
      </c>
      <c r="Q2581" t="str">
        <f t="shared" si="122"/>
        <v>July-October</v>
      </c>
    </row>
    <row r="2582" spans="1:17" x14ac:dyDescent="0.3">
      <c r="A2582">
        <v>2024</v>
      </c>
      <c r="B2582" t="s">
        <v>21</v>
      </c>
      <c r="C2582" t="s">
        <v>24</v>
      </c>
      <c r="D2582" t="s">
        <v>36</v>
      </c>
      <c r="E2582" t="str">
        <f t="shared" si="120"/>
        <v>Foreign</v>
      </c>
      <c r="F2582" t="s">
        <v>39</v>
      </c>
      <c r="G2582">
        <v>3</v>
      </c>
      <c r="H2582" t="s">
        <v>45</v>
      </c>
      <c r="I2582" s="3">
        <f t="shared" si="121"/>
        <v>115.13</v>
      </c>
      <c r="J2582" s="3">
        <v>345.39</v>
      </c>
      <c r="K2582" t="s">
        <v>50</v>
      </c>
      <c r="L2582" t="s">
        <v>54</v>
      </c>
      <c r="M2582" t="s">
        <v>57</v>
      </c>
      <c r="N2582">
        <v>3.8</v>
      </c>
      <c r="O2582" t="s">
        <v>60</v>
      </c>
      <c r="P2582" t="s">
        <v>61</v>
      </c>
      <c r="Q2582" t="str">
        <f t="shared" si="122"/>
        <v>July-October</v>
      </c>
    </row>
    <row r="2583" spans="1:17" x14ac:dyDescent="0.3">
      <c r="A2583">
        <v>2022</v>
      </c>
      <c r="B2583" t="s">
        <v>20</v>
      </c>
      <c r="C2583" t="s">
        <v>27</v>
      </c>
      <c r="D2583" t="s">
        <v>36</v>
      </c>
      <c r="E2583" t="str">
        <f t="shared" si="120"/>
        <v>Foreign</v>
      </c>
      <c r="F2583" t="s">
        <v>39</v>
      </c>
      <c r="G2583">
        <v>9</v>
      </c>
      <c r="H2583" t="s">
        <v>44</v>
      </c>
      <c r="I2583" s="3">
        <f t="shared" si="121"/>
        <v>215.01</v>
      </c>
      <c r="J2583" s="3">
        <v>1935.09</v>
      </c>
      <c r="K2583" t="s">
        <v>51</v>
      </c>
      <c r="L2583" t="s">
        <v>54</v>
      </c>
      <c r="M2583" t="s">
        <v>57</v>
      </c>
      <c r="N2583">
        <v>3.8</v>
      </c>
      <c r="O2583" t="s">
        <v>60</v>
      </c>
      <c r="P2583" t="s">
        <v>63</v>
      </c>
      <c r="Q2583" t="str">
        <f t="shared" si="122"/>
        <v>July-October</v>
      </c>
    </row>
    <row r="2584" spans="1:17" x14ac:dyDescent="0.3">
      <c r="A2584">
        <v>2015</v>
      </c>
      <c r="B2584" t="s">
        <v>18</v>
      </c>
      <c r="C2584" t="s">
        <v>25</v>
      </c>
      <c r="D2584" t="s">
        <v>33</v>
      </c>
      <c r="E2584" t="str">
        <f t="shared" si="120"/>
        <v>Foreign</v>
      </c>
      <c r="F2584" t="s">
        <v>41</v>
      </c>
      <c r="G2584">
        <v>2</v>
      </c>
      <c r="H2584" t="s">
        <v>46</v>
      </c>
      <c r="I2584" s="3">
        <f t="shared" si="121"/>
        <v>293.47000000000003</v>
      </c>
      <c r="J2584" s="3">
        <v>586.94000000000005</v>
      </c>
      <c r="K2584" t="s">
        <v>51</v>
      </c>
      <c r="L2584" t="s">
        <v>53</v>
      </c>
      <c r="M2584" t="s">
        <v>57</v>
      </c>
      <c r="N2584">
        <v>2.6</v>
      </c>
      <c r="O2584" t="s">
        <v>59</v>
      </c>
      <c r="P2584" t="s">
        <v>63</v>
      </c>
      <c r="Q2584" t="str">
        <f t="shared" si="122"/>
        <v>July-October</v>
      </c>
    </row>
    <row r="2585" spans="1:17" x14ac:dyDescent="0.3">
      <c r="A2585">
        <v>2019</v>
      </c>
      <c r="B2585" t="s">
        <v>17</v>
      </c>
      <c r="C2585" t="s">
        <v>26</v>
      </c>
      <c r="D2585" t="s">
        <v>32</v>
      </c>
      <c r="E2585" t="str">
        <f t="shared" si="120"/>
        <v>Foreign</v>
      </c>
      <c r="F2585" t="s">
        <v>42</v>
      </c>
      <c r="G2585">
        <v>12</v>
      </c>
      <c r="H2585" t="s">
        <v>46</v>
      </c>
      <c r="I2585" s="3">
        <f t="shared" si="121"/>
        <v>77.900000000000006</v>
      </c>
      <c r="J2585" s="3">
        <v>934.80000000000007</v>
      </c>
      <c r="K2585" t="s">
        <v>51</v>
      </c>
      <c r="L2585" t="s">
        <v>53</v>
      </c>
      <c r="M2585" t="s">
        <v>57</v>
      </c>
      <c r="N2585">
        <v>4.5999999999999996</v>
      </c>
      <c r="O2585" t="s">
        <v>60</v>
      </c>
      <c r="P2585" t="s">
        <v>63</v>
      </c>
      <c r="Q2585" t="str">
        <f t="shared" si="122"/>
        <v>July-October</v>
      </c>
    </row>
    <row r="2586" spans="1:17" x14ac:dyDescent="0.3">
      <c r="A2586">
        <v>2017</v>
      </c>
      <c r="B2586" t="s">
        <v>16</v>
      </c>
      <c r="C2586" t="s">
        <v>25</v>
      </c>
      <c r="D2586" t="s">
        <v>35</v>
      </c>
      <c r="E2586" t="str">
        <f t="shared" si="120"/>
        <v>Foreign</v>
      </c>
      <c r="F2586" t="s">
        <v>42</v>
      </c>
      <c r="G2586">
        <v>6</v>
      </c>
      <c r="H2586" t="s">
        <v>44</v>
      </c>
      <c r="I2586" s="3">
        <f t="shared" si="121"/>
        <v>88.05</v>
      </c>
      <c r="J2586" s="3">
        <v>528.29999999999995</v>
      </c>
      <c r="K2586" t="s">
        <v>50</v>
      </c>
      <c r="L2586" t="s">
        <v>54</v>
      </c>
      <c r="M2586" t="s">
        <v>58</v>
      </c>
      <c r="N2586">
        <v>1.2</v>
      </c>
      <c r="O2586" t="s">
        <v>60</v>
      </c>
      <c r="P2586" t="s">
        <v>62</v>
      </c>
      <c r="Q2586" t="str">
        <f t="shared" si="122"/>
        <v>March-June</v>
      </c>
    </row>
    <row r="2587" spans="1:17" x14ac:dyDescent="0.3">
      <c r="A2587">
        <v>2015</v>
      </c>
      <c r="B2587" t="s">
        <v>15</v>
      </c>
      <c r="C2587" t="s">
        <v>16</v>
      </c>
      <c r="D2587" t="s">
        <v>29</v>
      </c>
      <c r="E2587" t="str">
        <f t="shared" si="120"/>
        <v>Domestic</v>
      </c>
      <c r="F2587" t="s">
        <v>43</v>
      </c>
      <c r="G2587">
        <v>3</v>
      </c>
      <c r="H2587" t="s">
        <v>44</v>
      </c>
      <c r="I2587" s="3">
        <f t="shared" si="121"/>
        <v>114.44</v>
      </c>
      <c r="J2587" s="3">
        <v>343.32</v>
      </c>
      <c r="K2587" t="s">
        <v>50</v>
      </c>
      <c r="L2587" t="s">
        <v>54</v>
      </c>
      <c r="M2587" t="s">
        <v>56</v>
      </c>
      <c r="N2587">
        <v>2.2000000000000002</v>
      </c>
      <c r="O2587" t="s">
        <v>60</v>
      </c>
      <c r="P2587" t="s">
        <v>63</v>
      </c>
      <c r="Q2587" t="str">
        <f t="shared" si="122"/>
        <v>November-February</v>
      </c>
    </row>
    <row r="2588" spans="1:17" x14ac:dyDescent="0.3">
      <c r="A2588">
        <v>2018</v>
      </c>
      <c r="B2588" t="s">
        <v>16</v>
      </c>
      <c r="C2588" t="s">
        <v>25</v>
      </c>
      <c r="D2588" t="s">
        <v>36</v>
      </c>
      <c r="E2588" t="str">
        <f t="shared" si="120"/>
        <v>Foreign</v>
      </c>
      <c r="F2588" t="s">
        <v>43</v>
      </c>
      <c r="G2588">
        <v>6</v>
      </c>
      <c r="H2588" t="s">
        <v>46</v>
      </c>
      <c r="I2588" s="3">
        <f t="shared" si="121"/>
        <v>150.46</v>
      </c>
      <c r="J2588" s="3">
        <v>902.76</v>
      </c>
      <c r="K2588" t="s">
        <v>51</v>
      </c>
      <c r="L2588" t="s">
        <v>53</v>
      </c>
      <c r="M2588" t="s">
        <v>56</v>
      </c>
      <c r="N2588">
        <v>1.8</v>
      </c>
      <c r="O2588" t="s">
        <v>60</v>
      </c>
      <c r="P2588" t="s">
        <v>62</v>
      </c>
      <c r="Q2588" t="str">
        <f t="shared" si="122"/>
        <v>November-February</v>
      </c>
    </row>
    <row r="2589" spans="1:17" x14ac:dyDescent="0.3">
      <c r="A2589">
        <v>2022</v>
      </c>
      <c r="B2589" t="s">
        <v>18</v>
      </c>
      <c r="C2589" t="s">
        <v>25</v>
      </c>
      <c r="D2589" t="s">
        <v>30</v>
      </c>
      <c r="E2589" t="str">
        <f t="shared" si="120"/>
        <v>Foreign</v>
      </c>
      <c r="F2589" t="s">
        <v>39</v>
      </c>
      <c r="G2589">
        <v>11</v>
      </c>
      <c r="H2589" t="s">
        <v>47</v>
      </c>
      <c r="I2589" s="3">
        <f t="shared" si="121"/>
        <v>215.36</v>
      </c>
      <c r="J2589" s="3">
        <v>2368.96</v>
      </c>
      <c r="K2589" t="s">
        <v>48</v>
      </c>
      <c r="L2589" t="s">
        <v>52</v>
      </c>
      <c r="M2589" t="s">
        <v>57</v>
      </c>
      <c r="N2589">
        <v>3.8</v>
      </c>
      <c r="O2589" t="s">
        <v>60</v>
      </c>
      <c r="P2589" t="s">
        <v>63</v>
      </c>
      <c r="Q2589" t="str">
        <f t="shared" si="122"/>
        <v>July-October</v>
      </c>
    </row>
    <row r="2590" spans="1:17" x14ac:dyDescent="0.3">
      <c r="A2590">
        <v>2017</v>
      </c>
      <c r="B2590" t="s">
        <v>21</v>
      </c>
      <c r="C2590" t="s">
        <v>25</v>
      </c>
      <c r="D2590" t="s">
        <v>33</v>
      </c>
      <c r="E2590" t="str">
        <f t="shared" si="120"/>
        <v>Foreign</v>
      </c>
      <c r="F2590" t="s">
        <v>41</v>
      </c>
      <c r="G2590">
        <v>11</v>
      </c>
      <c r="H2590" t="s">
        <v>44</v>
      </c>
      <c r="I2590" s="3">
        <f t="shared" si="121"/>
        <v>118.57</v>
      </c>
      <c r="J2590" s="3">
        <v>1304.27</v>
      </c>
      <c r="K2590" t="s">
        <v>48</v>
      </c>
      <c r="L2590" t="s">
        <v>55</v>
      </c>
      <c r="M2590" t="s">
        <v>58</v>
      </c>
      <c r="N2590">
        <v>1.8</v>
      </c>
      <c r="O2590" t="s">
        <v>59</v>
      </c>
      <c r="P2590" t="s">
        <v>62</v>
      </c>
      <c r="Q2590" t="str">
        <f t="shared" si="122"/>
        <v>March-June</v>
      </c>
    </row>
    <row r="2591" spans="1:17" x14ac:dyDescent="0.3">
      <c r="A2591">
        <v>2024</v>
      </c>
      <c r="B2591" t="s">
        <v>16</v>
      </c>
      <c r="C2591" t="s">
        <v>22</v>
      </c>
      <c r="D2591" t="s">
        <v>33</v>
      </c>
      <c r="E2591" t="str">
        <f t="shared" si="120"/>
        <v>Foreign</v>
      </c>
      <c r="F2591" t="s">
        <v>39</v>
      </c>
      <c r="G2591">
        <v>7</v>
      </c>
      <c r="H2591" t="s">
        <v>46</v>
      </c>
      <c r="I2591" s="3">
        <f t="shared" si="121"/>
        <v>49.18</v>
      </c>
      <c r="J2591" s="3">
        <v>344.26</v>
      </c>
      <c r="K2591" t="s">
        <v>48</v>
      </c>
      <c r="L2591" t="s">
        <v>53</v>
      </c>
      <c r="M2591" t="s">
        <v>58</v>
      </c>
      <c r="N2591">
        <v>3.8</v>
      </c>
      <c r="O2591" t="s">
        <v>60</v>
      </c>
      <c r="P2591" t="s">
        <v>63</v>
      </c>
      <c r="Q2591" t="str">
        <f t="shared" si="122"/>
        <v>March-June</v>
      </c>
    </row>
    <row r="2592" spans="1:17" x14ac:dyDescent="0.3">
      <c r="A2592">
        <v>2016</v>
      </c>
      <c r="B2592" t="s">
        <v>20</v>
      </c>
      <c r="C2592" t="s">
        <v>24</v>
      </c>
      <c r="D2592" t="s">
        <v>34</v>
      </c>
      <c r="E2592" t="str">
        <f t="shared" si="120"/>
        <v>Foreign</v>
      </c>
      <c r="F2592" t="s">
        <v>41</v>
      </c>
      <c r="G2592">
        <v>13</v>
      </c>
      <c r="H2592" t="s">
        <v>44</v>
      </c>
      <c r="I2592" s="3">
        <f t="shared" si="121"/>
        <v>224.5</v>
      </c>
      <c r="J2592" s="3">
        <v>2918.5</v>
      </c>
      <c r="K2592" t="s">
        <v>48</v>
      </c>
      <c r="L2592" t="s">
        <v>55</v>
      </c>
      <c r="M2592" t="s">
        <v>57</v>
      </c>
      <c r="N2592">
        <v>4.2</v>
      </c>
      <c r="O2592" t="s">
        <v>60</v>
      </c>
      <c r="P2592" t="s">
        <v>61</v>
      </c>
      <c r="Q2592" t="str">
        <f t="shared" si="122"/>
        <v>July-October</v>
      </c>
    </row>
    <row r="2593" spans="1:17" x14ac:dyDescent="0.3">
      <c r="A2593">
        <v>2025</v>
      </c>
      <c r="B2593" t="s">
        <v>21</v>
      </c>
      <c r="C2593" t="s">
        <v>16</v>
      </c>
      <c r="D2593" t="s">
        <v>33</v>
      </c>
      <c r="E2593" t="str">
        <f t="shared" si="120"/>
        <v>Foreign</v>
      </c>
      <c r="F2593" t="s">
        <v>40</v>
      </c>
      <c r="G2593">
        <v>13</v>
      </c>
      <c r="H2593" t="s">
        <v>46</v>
      </c>
      <c r="I2593" s="3">
        <f t="shared" si="121"/>
        <v>242.5</v>
      </c>
      <c r="J2593" s="3">
        <v>3152.5</v>
      </c>
      <c r="K2593" t="s">
        <v>49</v>
      </c>
      <c r="L2593" t="s">
        <v>52</v>
      </c>
      <c r="M2593" t="s">
        <v>57</v>
      </c>
      <c r="N2593">
        <v>4.0999999999999996</v>
      </c>
      <c r="O2593" t="s">
        <v>60</v>
      </c>
      <c r="P2593" t="s">
        <v>62</v>
      </c>
      <c r="Q2593" t="str">
        <f t="shared" si="122"/>
        <v>July-October</v>
      </c>
    </row>
    <row r="2594" spans="1:17" x14ac:dyDescent="0.3">
      <c r="A2594">
        <v>2023</v>
      </c>
      <c r="B2594" t="s">
        <v>18</v>
      </c>
      <c r="C2594" t="s">
        <v>23</v>
      </c>
      <c r="D2594" t="s">
        <v>34</v>
      </c>
      <c r="E2594" t="str">
        <f t="shared" si="120"/>
        <v>Foreign</v>
      </c>
      <c r="F2594" t="s">
        <v>43</v>
      </c>
      <c r="G2594">
        <v>7</v>
      </c>
      <c r="H2594" t="s">
        <v>45</v>
      </c>
      <c r="I2594" s="3">
        <f t="shared" si="121"/>
        <v>89.34</v>
      </c>
      <c r="J2594" s="3">
        <v>625.38</v>
      </c>
      <c r="K2594" t="s">
        <v>49</v>
      </c>
      <c r="L2594" t="s">
        <v>54</v>
      </c>
      <c r="M2594" t="s">
        <v>57</v>
      </c>
      <c r="N2594">
        <v>1.1000000000000001</v>
      </c>
      <c r="O2594" t="s">
        <v>59</v>
      </c>
      <c r="P2594" t="s">
        <v>63</v>
      </c>
      <c r="Q2594" t="str">
        <f t="shared" si="122"/>
        <v>July-October</v>
      </c>
    </row>
    <row r="2595" spans="1:17" x14ac:dyDescent="0.3">
      <c r="A2595">
        <v>2024</v>
      </c>
      <c r="B2595" t="s">
        <v>16</v>
      </c>
      <c r="C2595" t="s">
        <v>26</v>
      </c>
      <c r="D2595" t="s">
        <v>32</v>
      </c>
      <c r="E2595" t="str">
        <f t="shared" si="120"/>
        <v>Foreign</v>
      </c>
      <c r="F2595" t="s">
        <v>39</v>
      </c>
      <c r="G2595">
        <v>14</v>
      </c>
      <c r="H2595" t="s">
        <v>44</v>
      </c>
      <c r="I2595" s="3">
        <f t="shared" si="121"/>
        <v>58.29</v>
      </c>
      <c r="J2595" s="3">
        <v>816.06</v>
      </c>
      <c r="K2595" t="s">
        <v>48</v>
      </c>
      <c r="L2595" t="s">
        <v>54</v>
      </c>
      <c r="M2595" t="s">
        <v>58</v>
      </c>
      <c r="N2595">
        <v>4.7</v>
      </c>
      <c r="O2595" t="s">
        <v>60</v>
      </c>
      <c r="P2595" t="s">
        <v>61</v>
      </c>
      <c r="Q2595" t="str">
        <f t="shared" si="122"/>
        <v>March-June</v>
      </c>
    </row>
    <row r="2596" spans="1:17" x14ac:dyDescent="0.3">
      <c r="A2596">
        <v>2019</v>
      </c>
      <c r="B2596" t="s">
        <v>19</v>
      </c>
      <c r="C2596" t="s">
        <v>23</v>
      </c>
      <c r="D2596" t="s">
        <v>32</v>
      </c>
      <c r="E2596" t="str">
        <f t="shared" si="120"/>
        <v>Foreign</v>
      </c>
      <c r="F2596" t="s">
        <v>40</v>
      </c>
      <c r="G2596">
        <v>2</v>
      </c>
      <c r="H2596" t="s">
        <v>44</v>
      </c>
      <c r="I2596" s="3">
        <f t="shared" si="121"/>
        <v>167.78</v>
      </c>
      <c r="J2596" s="3">
        <v>335.56</v>
      </c>
      <c r="K2596" t="s">
        <v>50</v>
      </c>
      <c r="L2596" t="s">
        <v>54</v>
      </c>
      <c r="M2596" t="s">
        <v>58</v>
      </c>
      <c r="N2596">
        <v>3.9</v>
      </c>
      <c r="O2596" t="s">
        <v>59</v>
      </c>
      <c r="P2596" t="s">
        <v>61</v>
      </c>
      <c r="Q2596" t="str">
        <f t="shared" si="122"/>
        <v>March-June</v>
      </c>
    </row>
    <row r="2597" spans="1:17" x14ac:dyDescent="0.3">
      <c r="A2597">
        <v>2021</v>
      </c>
      <c r="B2597" t="s">
        <v>15</v>
      </c>
      <c r="C2597" t="s">
        <v>22</v>
      </c>
      <c r="D2597" t="s">
        <v>33</v>
      </c>
      <c r="E2597" t="str">
        <f t="shared" si="120"/>
        <v>Foreign</v>
      </c>
      <c r="F2597" t="s">
        <v>42</v>
      </c>
      <c r="G2597">
        <v>3</v>
      </c>
      <c r="H2597" t="s">
        <v>47</v>
      </c>
      <c r="I2597" s="3">
        <f t="shared" si="121"/>
        <v>78.33</v>
      </c>
      <c r="J2597" s="3">
        <v>234.99</v>
      </c>
      <c r="K2597" t="s">
        <v>48</v>
      </c>
      <c r="L2597" t="s">
        <v>54</v>
      </c>
      <c r="M2597" t="s">
        <v>56</v>
      </c>
      <c r="N2597">
        <v>4.3</v>
      </c>
      <c r="O2597" t="s">
        <v>60</v>
      </c>
      <c r="P2597" t="s">
        <v>63</v>
      </c>
      <c r="Q2597" t="str">
        <f t="shared" si="122"/>
        <v>November-February</v>
      </c>
    </row>
    <row r="2598" spans="1:17" x14ac:dyDescent="0.3">
      <c r="A2598">
        <v>2025</v>
      </c>
      <c r="B2598" t="s">
        <v>16</v>
      </c>
      <c r="C2598" t="s">
        <v>24</v>
      </c>
      <c r="D2598" t="s">
        <v>35</v>
      </c>
      <c r="E2598" t="str">
        <f t="shared" si="120"/>
        <v>Foreign</v>
      </c>
      <c r="F2598" t="s">
        <v>43</v>
      </c>
      <c r="G2598">
        <v>4</v>
      </c>
      <c r="H2598" t="s">
        <v>47</v>
      </c>
      <c r="I2598" s="3">
        <f t="shared" si="121"/>
        <v>124.77</v>
      </c>
      <c r="J2598" s="3">
        <v>499.08</v>
      </c>
      <c r="K2598" t="s">
        <v>51</v>
      </c>
      <c r="L2598" t="s">
        <v>54</v>
      </c>
      <c r="M2598" t="s">
        <v>56</v>
      </c>
      <c r="N2598">
        <v>3.6</v>
      </c>
      <c r="O2598" t="s">
        <v>59</v>
      </c>
      <c r="P2598" t="s">
        <v>61</v>
      </c>
      <c r="Q2598" t="str">
        <f t="shared" si="122"/>
        <v>November-February</v>
      </c>
    </row>
    <row r="2599" spans="1:17" x14ac:dyDescent="0.3">
      <c r="A2599">
        <v>2025</v>
      </c>
      <c r="B2599" t="s">
        <v>19</v>
      </c>
      <c r="C2599" t="s">
        <v>28</v>
      </c>
      <c r="D2599" t="s">
        <v>34</v>
      </c>
      <c r="E2599" t="str">
        <f t="shared" si="120"/>
        <v>Foreign</v>
      </c>
      <c r="F2599" t="s">
        <v>41</v>
      </c>
      <c r="G2599">
        <v>8</v>
      </c>
      <c r="H2599" t="s">
        <v>47</v>
      </c>
      <c r="I2599" s="3">
        <f t="shared" si="121"/>
        <v>237.66</v>
      </c>
      <c r="J2599" s="3">
        <v>1901.28</v>
      </c>
      <c r="K2599" t="s">
        <v>51</v>
      </c>
      <c r="L2599" t="s">
        <v>53</v>
      </c>
      <c r="M2599" t="s">
        <v>56</v>
      </c>
      <c r="N2599">
        <v>3.1</v>
      </c>
      <c r="O2599" t="s">
        <v>60</v>
      </c>
      <c r="P2599" t="s">
        <v>61</v>
      </c>
      <c r="Q2599" t="str">
        <f t="shared" si="122"/>
        <v>November-February</v>
      </c>
    </row>
    <row r="2600" spans="1:17" x14ac:dyDescent="0.3">
      <c r="A2600">
        <v>2016</v>
      </c>
      <c r="B2600" t="s">
        <v>19</v>
      </c>
      <c r="C2600" t="s">
        <v>26</v>
      </c>
      <c r="D2600" t="s">
        <v>34</v>
      </c>
      <c r="E2600" t="str">
        <f t="shared" si="120"/>
        <v>Foreign</v>
      </c>
      <c r="F2600" t="s">
        <v>42</v>
      </c>
      <c r="G2600">
        <v>5</v>
      </c>
      <c r="H2600" t="s">
        <v>47</v>
      </c>
      <c r="I2600" s="3">
        <f t="shared" si="121"/>
        <v>81.489999999999995</v>
      </c>
      <c r="J2600" s="3">
        <v>407.45</v>
      </c>
      <c r="K2600" t="s">
        <v>50</v>
      </c>
      <c r="L2600" t="s">
        <v>54</v>
      </c>
      <c r="M2600" t="s">
        <v>56</v>
      </c>
      <c r="N2600">
        <v>3.6</v>
      </c>
      <c r="O2600" t="s">
        <v>59</v>
      </c>
      <c r="P2600" t="s">
        <v>61</v>
      </c>
      <c r="Q2600" t="str">
        <f t="shared" si="122"/>
        <v>November-February</v>
      </c>
    </row>
    <row r="2601" spans="1:17" x14ac:dyDescent="0.3">
      <c r="A2601">
        <v>2023</v>
      </c>
      <c r="B2601" t="s">
        <v>16</v>
      </c>
      <c r="C2601" t="s">
        <v>24</v>
      </c>
      <c r="D2601" t="s">
        <v>30</v>
      </c>
      <c r="E2601" t="str">
        <f t="shared" si="120"/>
        <v>Foreign</v>
      </c>
      <c r="F2601" t="s">
        <v>42</v>
      </c>
      <c r="G2601">
        <v>1</v>
      </c>
      <c r="H2601" t="s">
        <v>44</v>
      </c>
      <c r="I2601" s="3">
        <f t="shared" si="121"/>
        <v>245.75</v>
      </c>
      <c r="J2601" s="3">
        <v>245.75</v>
      </c>
      <c r="K2601" t="s">
        <v>51</v>
      </c>
      <c r="L2601" t="s">
        <v>55</v>
      </c>
      <c r="M2601" t="s">
        <v>56</v>
      </c>
      <c r="N2601">
        <v>2.4</v>
      </c>
      <c r="O2601" t="s">
        <v>60</v>
      </c>
      <c r="P2601" t="s">
        <v>63</v>
      </c>
      <c r="Q2601" t="str">
        <f t="shared" si="122"/>
        <v>November-February</v>
      </c>
    </row>
    <row r="2602" spans="1:17" x14ac:dyDescent="0.3">
      <c r="A2602">
        <v>2023</v>
      </c>
      <c r="B2602" t="s">
        <v>17</v>
      </c>
      <c r="C2602" t="s">
        <v>22</v>
      </c>
      <c r="D2602" t="s">
        <v>35</v>
      </c>
      <c r="E2602" t="str">
        <f t="shared" si="120"/>
        <v>Foreign</v>
      </c>
      <c r="F2602" t="s">
        <v>40</v>
      </c>
      <c r="G2602">
        <v>9</v>
      </c>
      <c r="H2602" t="s">
        <v>44</v>
      </c>
      <c r="I2602" s="3">
        <f t="shared" si="121"/>
        <v>208.73</v>
      </c>
      <c r="J2602" s="3">
        <v>1878.57</v>
      </c>
      <c r="K2602" t="s">
        <v>48</v>
      </c>
      <c r="L2602" t="s">
        <v>54</v>
      </c>
      <c r="M2602" t="s">
        <v>57</v>
      </c>
      <c r="N2602">
        <v>2.8</v>
      </c>
      <c r="O2602" t="s">
        <v>60</v>
      </c>
      <c r="P2602" t="s">
        <v>62</v>
      </c>
      <c r="Q2602" t="str">
        <f t="shared" si="122"/>
        <v>July-October</v>
      </c>
    </row>
    <row r="2603" spans="1:17" x14ac:dyDescent="0.3">
      <c r="A2603">
        <v>2018</v>
      </c>
      <c r="B2603" t="s">
        <v>16</v>
      </c>
      <c r="C2603" t="s">
        <v>22</v>
      </c>
      <c r="D2603" t="s">
        <v>35</v>
      </c>
      <c r="E2603" t="str">
        <f t="shared" si="120"/>
        <v>Foreign</v>
      </c>
      <c r="F2603" t="s">
        <v>39</v>
      </c>
      <c r="G2603">
        <v>1</v>
      </c>
      <c r="H2603" t="s">
        <v>47</v>
      </c>
      <c r="I2603" s="3">
        <f t="shared" si="121"/>
        <v>81.52</v>
      </c>
      <c r="J2603" s="3">
        <v>81.52</v>
      </c>
      <c r="K2603" t="s">
        <v>48</v>
      </c>
      <c r="L2603" t="s">
        <v>55</v>
      </c>
      <c r="M2603" t="s">
        <v>58</v>
      </c>
      <c r="N2603">
        <v>3.8</v>
      </c>
      <c r="O2603" t="s">
        <v>59</v>
      </c>
      <c r="P2603" t="s">
        <v>63</v>
      </c>
      <c r="Q2603" t="str">
        <f t="shared" si="122"/>
        <v>March-June</v>
      </c>
    </row>
    <row r="2604" spans="1:17" x14ac:dyDescent="0.3">
      <c r="A2604">
        <v>2018</v>
      </c>
      <c r="B2604" t="s">
        <v>18</v>
      </c>
      <c r="C2604" t="s">
        <v>28</v>
      </c>
      <c r="D2604" t="s">
        <v>36</v>
      </c>
      <c r="E2604" t="str">
        <f t="shared" si="120"/>
        <v>Foreign</v>
      </c>
      <c r="F2604" t="s">
        <v>39</v>
      </c>
      <c r="G2604">
        <v>2</v>
      </c>
      <c r="H2604" t="s">
        <v>47</v>
      </c>
      <c r="I2604" s="3">
        <f t="shared" si="121"/>
        <v>167.39</v>
      </c>
      <c r="J2604" s="3">
        <v>334.78</v>
      </c>
      <c r="K2604" t="s">
        <v>50</v>
      </c>
      <c r="L2604" t="s">
        <v>55</v>
      </c>
      <c r="M2604" t="s">
        <v>56</v>
      </c>
      <c r="N2604">
        <v>3.7</v>
      </c>
      <c r="O2604" t="s">
        <v>59</v>
      </c>
      <c r="P2604" t="s">
        <v>63</v>
      </c>
      <c r="Q2604" t="str">
        <f t="shared" si="122"/>
        <v>November-February</v>
      </c>
    </row>
    <row r="2605" spans="1:17" x14ac:dyDescent="0.3">
      <c r="A2605">
        <v>2020</v>
      </c>
      <c r="B2605" t="s">
        <v>19</v>
      </c>
      <c r="C2605" t="s">
        <v>26</v>
      </c>
      <c r="D2605" t="s">
        <v>32</v>
      </c>
      <c r="E2605" t="str">
        <f t="shared" si="120"/>
        <v>Foreign</v>
      </c>
      <c r="F2605" t="s">
        <v>40</v>
      </c>
      <c r="G2605">
        <v>7</v>
      </c>
      <c r="H2605" t="s">
        <v>44</v>
      </c>
      <c r="I2605" s="3">
        <f t="shared" si="121"/>
        <v>191.94</v>
      </c>
      <c r="J2605" s="3">
        <v>1343.58</v>
      </c>
      <c r="K2605" t="s">
        <v>50</v>
      </c>
      <c r="L2605" t="s">
        <v>54</v>
      </c>
      <c r="M2605" t="s">
        <v>57</v>
      </c>
      <c r="N2605">
        <v>3.4</v>
      </c>
      <c r="O2605" t="s">
        <v>59</v>
      </c>
      <c r="P2605" t="s">
        <v>62</v>
      </c>
      <c r="Q2605" t="str">
        <f t="shared" si="122"/>
        <v>July-October</v>
      </c>
    </row>
    <row r="2606" spans="1:17" x14ac:dyDescent="0.3">
      <c r="A2606">
        <v>2024</v>
      </c>
      <c r="B2606" t="s">
        <v>15</v>
      </c>
      <c r="C2606" t="s">
        <v>26</v>
      </c>
      <c r="D2606" t="s">
        <v>36</v>
      </c>
      <c r="E2606" t="str">
        <f t="shared" si="120"/>
        <v>Foreign</v>
      </c>
      <c r="F2606" t="s">
        <v>42</v>
      </c>
      <c r="G2606">
        <v>11</v>
      </c>
      <c r="H2606" t="s">
        <v>45</v>
      </c>
      <c r="I2606" s="3">
        <f t="shared" si="121"/>
        <v>76.08</v>
      </c>
      <c r="J2606" s="3">
        <v>836.88</v>
      </c>
      <c r="K2606" t="s">
        <v>50</v>
      </c>
      <c r="L2606" t="s">
        <v>54</v>
      </c>
      <c r="M2606" t="s">
        <v>58</v>
      </c>
      <c r="N2606">
        <v>1.2</v>
      </c>
      <c r="O2606" t="s">
        <v>59</v>
      </c>
      <c r="P2606" t="s">
        <v>63</v>
      </c>
      <c r="Q2606" t="str">
        <f t="shared" si="122"/>
        <v>March-June</v>
      </c>
    </row>
    <row r="2607" spans="1:17" x14ac:dyDescent="0.3">
      <c r="A2607">
        <v>2024</v>
      </c>
      <c r="B2607" t="s">
        <v>18</v>
      </c>
      <c r="C2607" t="s">
        <v>16</v>
      </c>
      <c r="D2607" t="s">
        <v>29</v>
      </c>
      <c r="E2607" t="str">
        <f t="shared" si="120"/>
        <v>Domestic</v>
      </c>
      <c r="F2607" t="s">
        <v>43</v>
      </c>
      <c r="G2607">
        <v>3</v>
      </c>
      <c r="H2607" t="s">
        <v>46</v>
      </c>
      <c r="I2607" s="3">
        <f t="shared" si="121"/>
        <v>60.59</v>
      </c>
      <c r="J2607" s="3">
        <v>181.77</v>
      </c>
      <c r="K2607" t="s">
        <v>49</v>
      </c>
      <c r="L2607" t="s">
        <v>52</v>
      </c>
      <c r="M2607" t="s">
        <v>56</v>
      </c>
      <c r="N2607">
        <v>2.2000000000000002</v>
      </c>
      <c r="O2607" t="s">
        <v>60</v>
      </c>
      <c r="P2607" t="s">
        <v>62</v>
      </c>
      <c r="Q2607" t="str">
        <f t="shared" si="122"/>
        <v>November-February</v>
      </c>
    </row>
    <row r="2608" spans="1:17" x14ac:dyDescent="0.3">
      <c r="A2608">
        <v>2024</v>
      </c>
      <c r="B2608" t="s">
        <v>20</v>
      </c>
      <c r="C2608" t="s">
        <v>24</v>
      </c>
      <c r="D2608" t="s">
        <v>35</v>
      </c>
      <c r="E2608" t="str">
        <f t="shared" si="120"/>
        <v>Foreign</v>
      </c>
      <c r="F2608" t="s">
        <v>42</v>
      </c>
      <c r="G2608">
        <v>6</v>
      </c>
      <c r="H2608" t="s">
        <v>47</v>
      </c>
      <c r="I2608" s="3">
        <f t="shared" si="121"/>
        <v>168.73</v>
      </c>
      <c r="J2608" s="3">
        <v>1012.38</v>
      </c>
      <c r="K2608" t="s">
        <v>51</v>
      </c>
      <c r="L2608" t="s">
        <v>54</v>
      </c>
      <c r="M2608" t="s">
        <v>57</v>
      </c>
      <c r="N2608">
        <v>3.4</v>
      </c>
      <c r="O2608" t="s">
        <v>59</v>
      </c>
      <c r="P2608" t="s">
        <v>61</v>
      </c>
      <c r="Q2608" t="str">
        <f t="shared" si="122"/>
        <v>July-October</v>
      </c>
    </row>
    <row r="2609" spans="1:17" x14ac:dyDescent="0.3">
      <c r="A2609">
        <v>2020</v>
      </c>
      <c r="B2609" t="s">
        <v>21</v>
      </c>
      <c r="C2609" t="s">
        <v>16</v>
      </c>
      <c r="D2609" t="s">
        <v>33</v>
      </c>
      <c r="E2609" t="str">
        <f t="shared" si="120"/>
        <v>Foreign</v>
      </c>
      <c r="F2609" t="s">
        <v>40</v>
      </c>
      <c r="G2609">
        <v>8</v>
      </c>
      <c r="H2609" t="s">
        <v>46</v>
      </c>
      <c r="I2609" s="3">
        <f t="shared" si="121"/>
        <v>214.28</v>
      </c>
      <c r="J2609" s="3">
        <v>1714.24</v>
      </c>
      <c r="K2609" t="s">
        <v>51</v>
      </c>
      <c r="L2609" t="s">
        <v>55</v>
      </c>
      <c r="M2609" t="s">
        <v>56</v>
      </c>
      <c r="N2609">
        <v>2.9</v>
      </c>
      <c r="O2609" t="s">
        <v>59</v>
      </c>
      <c r="P2609" t="s">
        <v>61</v>
      </c>
      <c r="Q2609" t="str">
        <f t="shared" si="122"/>
        <v>November-February</v>
      </c>
    </row>
    <row r="2610" spans="1:17" x14ac:dyDescent="0.3">
      <c r="A2610">
        <v>2015</v>
      </c>
      <c r="B2610" t="s">
        <v>16</v>
      </c>
      <c r="C2610" t="s">
        <v>22</v>
      </c>
      <c r="D2610" t="s">
        <v>30</v>
      </c>
      <c r="E2610" t="str">
        <f t="shared" si="120"/>
        <v>Foreign</v>
      </c>
      <c r="F2610" t="s">
        <v>42</v>
      </c>
      <c r="G2610">
        <v>5</v>
      </c>
      <c r="H2610" t="s">
        <v>45</v>
      </c>
      <c r="I2610" s="3">
        <f t="shared" si="121"/>
        <v>150.22</v>
      </c>
      <c r="J2610" s="3">
        <v>751.1</v>
      </c>
      <c r="K2610" t="s">
        <v>49</v>
      </c>
      <c r="L2610" t="s">
        <v>52</v>
      </c>
      <c r="M2610" t="s">
        <v>56</v>
      </c>
      <c r="N2610">
        <v>2.4</v>
      </c>
      <c r="O2610" t="s">
        <v>59</v>
      </c>
      <c r="P2610" t="s">
        <v>63</v>
      </c>
      <c r="Q2610" t="str">
        <f t="shared" si="122"/>
        <v>November-February</v>
      </c>
    </row>
    <row r="2611" spans="1:17" x14ac:dyDescent="0.3">
      <c r="A2611">
        <v>2023</v>
      </c>
      <c r="B2611" t="s">
        <v>17</v>
      </c>
      <c r="C2611" t="s">
        <v>23</v>
      </c>
      <c r="D2611" t="s">
        <v>33</v>
      </c>
      <c r="E2611" t="str">
        <f t="shared" si="120"/>
        <v>Foreign</v>
      </c>
      <c r="F2611" t="s">
        <v>42</v>
      </c>
      <c r="G2611">
        <v>1</v>
      </c>
      <c r="H2611" t="s">
        <v>45</v>
      </c>
      <c r="I2611" s="3">
        <f t="shared" si="121"/>
        <v>39.61</v>
      </c>
      <c r="J2611" s="3">
        <v>39.61</v>
      </c>
      <c r="K2611" t="s">
        <v>51</v>
      </c>
      <c r="L2611" t="s">
        <v>55</v>
      </c>
      <c r="M2611" t="s">
        <v>58</v>
      </c>
      <c r="N2611">
        <v>3.9</v>
      </c>
      <c r="O2611" t="s">
        <v>60</v>
      </c>
      <c r="P2611" t="s">
        <v>63</v>
      </c>
      <c r="Q2611" t="str">
        <f t="shared" si="122"/>
        <v>March-June</v>
      </c>
    </row>
    <row r="2612" spans="1:17" x14ac:dyDescent="0.3">
      <c r="A2612">
        <v>2016</v>
      </c>
      <c r="B2612" t="s">
        <v>15</v>
      </c>
      <c r="C2612" t="s">
        <v>22</v>
      </c>
      <c r="D2612" t="s">
        <v>33</v>
      </c>
      <c r="E2612" t="str">
        <f t="shared" si="120"/>
        <v>Foreign</v>
      </c>
      <c r="F2612" t="s">
        <v>42</v>
      </c>
      <c r="G2612">
        <v>10</v>
      </c>
      <c r="H2612" t="s">
        <v>45</v>
      </c>
      <c r="I2612" s="3">
        <f t="shared" si="121"/>
        <v>279.06</v>
      </c>
      <c r="J2612" s="3">
        <v>2790.6</v>
      </c>
      <c r="K2612" t="s">
        <v>50</v>
      </c>
      <c r="L2612" t="s">
        <v>52</v>
      </c>
      <c r="M2612" t="s">
        <v>57</v>
      </c>
      <c r="N2612">
        <v>2.5</v>
      </c>
      <c r="O2612" t="s">
        <v>59</v>
      </c>
      <c r="P2612" t="s">
        <v>61</v>
      </c>
      <c r="Q2612" t="str">
        <f t="shared" si="122"/>
        <v>July-October</v>
      </c>
    </row>
    <row r="2613" spans="1:17" x14ac:dyDescent="0.3">
      <c r="A2613">
        <v>2019</v>
      </c>
      <c r="B2613" t="s">
        <v>17</v>
      </c>
      <c r="C2613" t="s">
        <v>25</v>
      </c>
      <c r="D2613" t="s">
        <v>35</v>
      </c>
      <c r="E2613" t="str">
        <f t="shared" si="120"/>
        <v>Foreign</v>
      </c>
      <c r="F2613" t="s">
        <v>42</v>
      </c>
      <c r="G2613">
        <v>14</v>
      </c>
      <c r="H2613" t="s">
        <v>44</v>
      </c>
      <c r="I2613" s="3">
        <f t="shared" si="121"/>
        <v>214.59</v>
      </c>
      <c r="J2613" s="3">
        <v>3004.26</v>
      </c>
      <c r="K2613" t="s">
        <v>51</v>
      </c>
      <c r="L2613" t="s">
        <v>55</v>
      </c>
      <c r="M2613" t="s">
        <v>58</v>
      </c>
      <c r="N2613">
        <v>4.5999999999999996</v>
      </c>
      <c r="O2613" t="s">
        <v>60</v>
      </c>
      <c r="P2613" t="s">
        <v>62</v>
      </c>
      <c r="Q2613" t="str">
        <f t="shared" si="122"/>
        <v>March-June</v>
      </c>
    </row>
    <row r="2614" spans="1:17" x14ac:dyDescent="0.3">
      <c r="A2614">
        <v>2023</v>
      </c>
      <c r="B2614" t="s">
        <v>17</v>
      </c>
      <c r="C2614" t="s">
        <v>28</v>
      </c>
      <c r="D2614" t="s">
        <v>36</v>
      </c>
      <c r="E2614" t="str">
        <f t="shared" si="120"/>
        <v>Foreign</v>
      </c>
      <c r="F2614" t="s">
        <v>43</v>
      </c>
      <c r="G2614">
        <v>12</v>
      </c>
      <c r="H2614" t="s">
        <v>46</v>
      </c>
      <c r="I2614" s="3">
        <f t="shared" si="121"/>
        <v>193.92999999999998</v>
      </c>
      <c r="J2614" s="3">
        <v>2327.16</v>
      </c>
      <c r="K2614" t="s">
        <v>48</v>
      </c>
      <c r="L2614" t="s">
        <v>54</v>
      </c>
      <c r="M2614" t="s">
        <v>56</v>
      </c>
      <c r="N2614">
        <v>3.1</v>
      </c>
      <c r="O2614" t="s">
        <v>60</v>
      </c>
      <c r="P2614" t="s">
        <v>61</v>
      </c>
      <c r="Q2614" t="str">
        <f t="shared" si="122"/>
        <v>November-February</v>
      </c>
    </row>
    <row r="2615" spans="1:17" x14ac:dyDescent="0.3">
      <c r="A2615">
        <v>2018</v>
      </c>
      <c r="B2615" t="s">
        <v>17</v>
      </c>
      <c r="C2615" t="s">
        <v>28</v>
      </c>
      <c r="D2615" t="s">
        <v>31</v>
      </c>
      <c r="E2615" t="str">
        <f t="shared" si="120"/>
        <v>Foreign</v>
      </c>
      <c r="F2615" t="s">
        <v>41</v>
      </c>
      <c r="G2615">
        <v>3</v>
      </c>
      <c r="H2615" t="s">
        <v>45</v>
      </c>
      <c r="I2615" s="3">
        <f t="shared" si="121"/>
        <v>200.22</v>
      </c>
      <c r="J2615" s="3">
        <v>600.66</v>
      </c>
      <c r="K2615" t="s">
        <v>49</v>
      </c>
      <c r="L2615" t="s">
        <v>52</v>
      </c>
      <c r="M2615" t="s">
        <v>56</v>
      </c>
      <c r="N2615">
        <v>2.9</v>
      </c>
      <c r="O2615" t="s">
        <v>60</v>
      </c>
      <c r="P2615" t="s">
        <v>63</v>
      </c>
      <c r="Q2615" t="str">
        <f t="shared" si="122"/>
        <v>November-February</v>
      </c>
    </row>
    <row r="2616" spans="1:17" x14ac:dyDescent="0.3">
      <c r="A2616">
        <v>2025</v>
      </c>
      <c r="B2616" t="s">
        <v>16</v>
      </c>
      <c r="C2616" t="s">
        <v>23</v>
      </c>
      <c r="D2616" t="s">
        <v>33</v>
      </c>
      <c r="E2616" t="str">
        <f t="shared" si="120"/>
        <v>Foreign</v>
      </c>
      <c r="F2616" t="s">
        <v>41</v>
      </c>
      <c r="G2616">
        <v>11</v>
      </c>
      <c r="H2616" t="s">
        <v>47</v>
      </c>
      <c r="I2616" s="3">
        <f t="shared" si="121"/>
        <v>131.61000000000001</v>
      </c>
      <c r="J2616" s="3">
        <v>1447.71</v>
      </c>
      <c r="K2616" t="s">
        <v>49</v>
      </c>
      <c r="L2616" t="s">
        <v>55</v>
      </c>
      <c r="M2616" t="s">
        <v>56</v>
      </c>
      <c r="N2616">
        <v>2.2999999999999998</v>
      </c>
      <c r="O2616" t="s">
        <v>60</v>
      </c>
      <c r="P2616" t="s">
        <v>61</v>
      </c>
      <c r="Q2616" t="str">
        <f t="shared" si="122"/>
        <v>November-February</v>
      </c>
    </row>
    <row r="2617" spans="1:17" x14ac:dyDescent="0.3">
      <c r="A2617">
        <v>2017</v>
      </c>
      <c r="B2617" t="s">
        <v>15</v>
      </c>
      <c r="C2617" t="s">
        <v>23</v>
      </c>
      <c r="D2617" t="s">
        <v>33</v>
      </c>
      <c r="E2617" t="str">
        <f t="shared" si="120"/>
        <v>Foreign</v>
      </c>
      <c r="F2617" t="s">
        <v>39</v>
      </c>
      <c r="G2617">
        <v>2</v>
      </c>
      <c r="H2617" t="s">
        <v>45</v>
      </c>
      <c r="I2617" s="3">
        <f t="shared" si="121"/>
        <v>295.63</v>
      </c>
      <c r="J2617" s="3">
        <v>591.26</v>
      </c>
      <c r="K2617" t="s">
        <v>51</v>
      </c>
      <c r="L2617" t="s">
        <v>54</v>
      </c>
      <c r="M2617" t="s">
        <v>58</v>
      </c>
      <c r="N2617">
        <v>1.5</v>
      </c>
      <c r="O2617" t="s">
        <v>60</v>
      </c>
      <c r="P2617" t="s">
        <v>61</v>
      </c>
      <c r="Q2617" t="str">
        <f t="shared" si="122"/>
        <v>March-June</v>
      </c>
    </row>
    <row r="2618" spans="1:17" x14ac:dyDescent="0.3">
      <c r="A2618">
        <v>2021</v>
      </c>
      <c r="B2618" t="s">
        <v>15</v>
      </c>
      <c r="C2618" t="s">
        <v>26</v>
      </c>
      <c r="D2618" t="s">
        <v>31</v>
      </c>
      <c r="E2618" t="str">
        <f t="shared" si="120"/>
        <v>Foreign</v>
      </c>
      <c r="F2618" t="s">
        <v>41</v>
      </c>
      <c r="G2618">
        <v>6</v>
      </c>
      <c r="H2618" t="s">
        <v>47</v>
      </c>
      <c r="I2618" s="3">
        <f t="shared" si="121"/>
        <v>57.15</v>
      </c>
      <c r="J2618" s="3">
        <v>342.9</v>
      </c>
      <c r="K2618" t="s">
        <v>49</v>
      </c>
      <c r="L2618" t="s">
        <v>52</v>
      </c>
      <c r="M2618" t="s">
        <v>56</v>
      </c>
      <c r="N2618">
        <v>1</v>
      </c>
      <c r="O2618" t="s">
        <v>59</v>
      </c>
      <c r="P2618" t="s">
        <v>62</v>
      </c>
      <c r="Q2618" t="str">
        <f t="shared" si="122"/>
        <v>November-February</v>
      </c>
    </row>
    <row r="2619" spans="1:17" x14ac:dyDescent="0.3">
      <c r="A2619">
        <v>2020</v>
      </c>
      <c r="B2619" t="s">
        <v>19</v>
      </c>
      <c r="C2619" t="s">
        <v>23</v>
      </c>
      <c r="D2619" t="s">
        <v>30</v>
      </c>
      <c r="E2619" t="str">
        <f t="shared" si="120"/>
        <v>Foreign</v>
      </c>
      <c r="F2619" t="s">
        <v>41</v>
      </c>
      <c r="G2619">
        <v>14</v>
      </c>
      <c r="H2619" t="s">
        <v>47</v>
      </c>
      <c r="I2619" s="3">
        <f t="shared" si="121"/>
        <v>226.96</v>
      </c>
      <c r="J2619" s="3">
        <v>3177.44</v>
      </c>
      <c r="K2619" t="s">
        <v>51</v>
      </c>
      <c r="L2619" t="s">
        <v>53</v>
      </c>
      <c r="M2619" t="s">
        <v>57</v>
      </c>
      <c r="N2619">
        <v>3.7</v>
      </c>
      <c r="O2619" t="s">
        <v>59</v>
      </c>
      <c r="P2619" t="s">
        <v>61</v>
      </c>
      <c r="Q2619" t="str">
        <f t="shared" si="122"/>
        <v>July-October</v>
      </c>
    </row>
    <row r="2620" spans="1:17" x14ac:dyDescent="0.3">
      <c r="A2620">
        <v>2022</v>
      </c>
      <c r="B2620" t="s">
        <v>17</v>
      </c>
      <c r="C2620" t="s">
        <v>16</v>
      </c>
      <c r="D2620" t="s">
        <v>32</v>
      </c>
      <c r="E2620" t="str">
        <f t="shared" si="120"/>
        <v>Foreign</v>
      </c>
      <c r="F2620" t="s">
        <v>41</v>
      </c>
      <c r="G2620">
        <v>5</v>
      </c>
      <c r="H2620" t="s">
        <v>45</v>
      </c>
      <c r="I2620" s="3">
        <f t="shared" si="121"/>
        <v>137.85</v>
      </c>
      <c r="J2620" s="3">
        <v>689.25</v>
      </c>
      <c r="K2620" t="s">
        <v>51</v>
      </c>
      <c r="L2620" t="s">
        <v>54</v>
      </c>
      <c r="M2620" t="s">
        <v>56</v>
      </c>
      <c r="N2620">
        <v>1.3</v>
      </c>
      <c r="O2620" t="s">
        <v>60</v>
      </c>
      <c r="P2620" t="s">
        <v>62</v>
      </c>
      <c r="Q2620" t="str">
        <f t="shared" si="122"/>
        <v>November-February</v>
      </c>
    </row>
    <row r="2621" spans="1:17" x14ac:dyDescent="0.3">
      <c r="A2621">
        <v>2017</v>
      </c>
      <c r="B2621" t="s">
        <v>19</v>
      </c>
      <c r="C2621" t="s">
        <v>22</v>
      </c>
      <c r="D2621" t="s">
        <v>34</v>
      </c>
      <c r="E2621" t="str">
        <f t="shared" si="120"/>
        <v>Foreign</v>
      </c>
      <c r="F2621" t="s">
        <v>42</v>
      </c>
      <c r="G2621">
        <v>7</v>
      </c>
      <c r="H2621" t="s">
        <v>47</v>
      </c>
      <c r="I2621" s="3">
        <f t="shared" si="121"/>
        <v>266.70999999999998</v>
      </c>
      <c r="J2621" s="3">
        <v>1866.97</v>
      </c>
      <c r="K2621" t="s">
        <v>48</v>
      </c>
      <c r="L2621" t="s">
        <v>55</v>
      </c>
      <c r="M2621" t="s">
        <v>58</v>
      </c>
      <c r="N2621">
        <v>2.2999999999999998</v>
      </c>
      <c r="O2621" t="s">
        <v>59</v>
      </c>
      <c r="P2621" t="s">
        <v>61</v>
      </c>
      <c r="Q2621" t="str">
        <f t="shared" si="122"/>
        <v>March-June</v>
      </c>
    </row>
    <row r="2622" spans="1:17" x14ac:dyDescent="0.3">
      <c r="A2622">
        <v>2019</v>
      </c>
      <c r="B2622" t="s">
        <v>19</v>
      </c>
      <c r="C2622" t="s">
        <v>25</v>
      </c>
      <c r="D2622" t="s">
        <v>35</v>
      </c>
      <c r="E2622" t="str">
        <f t="shared" si="120"/>
        <v>Foreign</v>
      </c>
      <c r="F2622" t="s">
        <v>42</v>
      </c>
      <c r="G2622">
        <v>2</v>
      </c>
      <c r="H2622" t="s">
        <v>47</v>
      </c>
      <c r="I2622" s="3">
        <f t="shared" si="121"/>
        <v>220.83</v>
      </c>
      <c r="J2622" s="3">
        <v>441.66</v>
      </c>
      <c r="K2622" t="s">
        <v>48</v>
      </c>
      <c r="L2622" t="s">
        <v>54</v>
      </c>
      <c r="M2622" t="s">
        <v>56</v>
      </c>
      <c r="N2622">
        <v>4.5</v>
      </c>
      <c r="O2622" t="s">
        <v>60</v>
      </c>
      <c r="P2622" t="s">
        <v>62</v>
      </c>
      <c r="Q2622" t="str">
        <f t="shared" si="122"/>
        <v>November-February</v>
      </c>
    </row>
    <row r="2623" spans="1:17" x14ac:dyDescent="0.3">
      <c r="A2623">
        <v>2024</v>
      </c>
      <c r="B2623" t="s">
        <v>21</v>
      </c>
      <c r="C2623" t="s">
        <v>24</v>
      </c>
      <c r="D2623" t="s">
        <v>36</v>
      </c>
      <c r="E2623" t="str">
        <f t="shared" si="120"/>
        <v>Foreign</v>
      </c>
      <c r="F2623" t="s">
        <v>43</v>
      </c>
      <c r="G2623">
        <v>14</v>
      </c>
      <c r="H2623" t="s">
        <v>44</v>
      </c>
      <c r="I2623" s="3">
        <f t="shared" si="121"/>
        <v>177.43</v>
      </c>
      <c r="J2623" s="3">
        <v>2484.02</v>
      </c>
      <c r="K2623" t="s">
        <v>51</v>
      </c>
      <c r="L2623" t="s">
        <v>55</v>
      </c>
      <c r="M2623" t="s">
        <v>57</v>
      </c>
      <c r="N2623">
        <v>2.9</v>
      </c>
      <c r="O2623" t="s">
        <v>59</v>
      </c>
      <c r="P2623" t="s">
        <v>62</v>
      </c>
      <c r="Q2623" t="str">
        <f t="shared" si="122"/>
        <v>July-October</v>
      </c>
    </row>
    <row r="2624" spans="1:17" x14ac:dyDescent="0.3">
      <c r="A2624">
        <v>2018</v>
      </c>
      <c r="B2624" t="s">
        <v>16</v>
      </c>
      <c r="C2624" t="s">
        <v>25</v>
      </c>
      <c r="D2624" t="s">
        <v>29</v>
      </c>
      <c r="E2624" t="str">
        <f t="shared" si="120"/>
        <v>Domestic</v>
      </c>
      <c r="F2624" t="s">
        <v>42</v>
      </c>
      <c r="G2624">
        <v>13</v>
      </c>
      <c r="H2624" t="s">
        <v>46</v>
      </c>
      <c r="I2624" s="3">
        <f t="shared" si="121"/>
        <v>282.55</v>
      </c>
      <c r="J2624" s="3">
        <v>3673.15</v>
      </c>
      <c r="K2624" t="s">
        <v>49</v>
      </c>
      <c r="L2624" t="s">
        <v>55</v>
      </c>
      <c r="M2624" t="s">
        <v>57</v>
      </c>
      <c r="N2624">
        <v>4.5</v>
      </c>
      <c r="O2624" t="s">
        <v>60</v>
      </c>
      <c r="P2624" t="s">
        <v>61</v>
      </c>
      <c r="Q2624" t="str">
        <f t="shared" si="122"/>
        <v>July-October</v>
      </c>
    </row>
    <row r="2625" spans="1:17" x14ac:dyDescent="0.3">
      <c r="A2625">
        <v>2018</v>
      </c>
      <c r="B2625" t="s">
        <v>16</v>
      </c>
      <c r="C2625" t="s">
        <v>27</v>
      </c>
      <c r="D2625" t="s">
        <v>32</v>
      </c>
      <c r="E2625" t="str">
        <f t="shared" si="120"/>
        <v>Foreign</v>
      </c>
      <c r="F2625" t="s">
        <v>42</v>
      </c>
      <c r="G2625">
        <v>6</v>
      </c>
      <c r="H2625" t="s">
        <v>44</v>
      </c>
      <c r="I2625" s="3">
        <f t="shared" si="121"/>
        <v>275.48</v>
      </c>
      <c r="J2625" s="3">
        <v>1652.88</v>
      </c>
      <c r="K2625" t="s">
        <v>49</v>
      </c>
      <c r="L2625" t="s">
        <v>55</v>
      </c>
      <c r="M2625" t="s">
        <v>58</v>
      </c>
      <c r="N2625">
        <v>1.2</v>
      </c>
      <c r="O2625" t="s">
        <v>60</v>
      </c>
      <c r="P2625" t="s">
        <v>61</v>
      </c>
      <c r="Q2625" t="str">
        <f t="shared" si="122"/>
        <v>March-June</v>
      </c>
    </row>
    <row r="2626" spans="1:17" x14ac:dyDescent="0.3">
      <c r="A2626">
        <v>2018</v>
      </c>
      <c r="B2626" t="s">
        <v>18</v>
      </c>
      <c r="C2626" t="s">
        <v>24</v>
      </c>
      <c r="D2626" t="s">
        <v>36</v>
      </c>
      <c r="E2626" t="str">
        <f t="shared" si="120"/>
        <v>Foreign</v>
      </c>
      <c r="F2626" t="s">
        <v>41</v>
      </c>
      <c r="G2626">
        <v>11</v>
      </c>
      <c r="H2626" t="s">
        <v>44</v>
      </c>
      <c r="I2626" s="3">
        <f t="shared" si="121"/>
        <v>34.65</v>
      </c>
      <c r="J2626" s="3">
        <v>381.15</v>
      </c>
      <c r="K2626" t="s">
        <v>48</v>
      </c>
      <c r="L2626" t="s">
        <v>55</v>
      </c>
      <c r="M2626" t="s">
        <v>56</v>
      </c>
      <c r="N2626">
        <v>4.4000000000000004</v>
      </c>
      <c r="O2626" t="s">
        <v>60</v>
      </c>
      <c r="P2626" t="s">
        <v>61</v>
      </c>
      <c r="Q2626" t="str">
        <f t="shared" si="122"/>
        <v>November-February</v>
      </c>
    </row>
    <row r="2627" spans="1:17" x14ac:dyDescent="0.3">
      <c r="A2627">
        <v>2024</v>
      </c>
      <c r="B2627" t="s">
        <v>19</v>
      </c>
      <c r="C2627" t="s">
        <v>28</v>
      </c>
      <c r="D2627" t="s">
        <v>32</v>
      </c>
      <c r="E2627" t="str">
        <f t="shared" ref="E2627:E2690" si="123">IF(D2627="India","Domestic","Foreign")</f>
        <v>Foreign</v>
      </c>
      <c r="F2627" t="s">
        <v>43</v>
      </c>
      <c r="G2627">
        <v>5</v>
      </c>
      <c r="H2627" t="s">
        <v>44</v>
      </c>
      <c r="I2627" s="3">
        <f t="shared" ref="I2627:I2690" si="124">J2627/G2627</f>
        <v>73.92</v>
      </c>
      <c r="J2627" s="3">
        <v>369.6</v>
      </c>
      <c r="K2627" t="s">
        <v>51</v>
      </c>
      <c r="L2627" t="s">
        <v>52</v>
      </c>
      <c r="M2627" t="s">
        <v>58</v>
      </c>
      <c r="N2627">
        <v>4.7</v>
      </c>
      <c r="O2627" t="s">
        <v>59</v>
      </c>
      <c r="P2627" t="s">
        <v>62</v>
      </c>
      <c r="Q2627" t="str">
        <f t="shared" ref="Q2627:Q2690" si="125">IF(M2627="Summer","March-June",IF(M2627="Monsoon","July-October","November-February"))</f>
        <v>March-June</v>
      </c>
    </row>
    <row r="2628" spans="1:17" x14ac:dyDescent="0.3">
      <c r="A2628">
        <v>2022</v>
      </c>
      <c r="B2628" t="s">
        <v>16</v>
      </c>
      <c r="C2628" t="s">
        <v>24</v>
      </c>
      <c r="D2628" t="s">
        <v>35</v>
      </c>
      <c r="E2628" t="str">
        <f t="shared" si="123"/>
        <v>Foreign</v>
      </c>
      <c r="F2628" t="s">
        <v>43</v>
      </c>
      <c r="G2628">
        <v>6</v>
      </c>
      <c r="H2628" t="s">
        <v>46</v>
      </c>
      <c r="I2628" s="3">
        <f t="shared" si="124"/>
        <v>209.29</v>
      </c>
      <c r="J2628" s="3">
        <v>1255.74</v>
      </c>
      <c r="K2628" t="s">
        <v>51</v>
      </c>
      <c r="L2628" t="s">
        <v>53</v>
      </c>
      <c r="M2628" t="s">
        <v>57</v>
      </c>
      <c r="N2628">
        <v>4.7</v>
      </c>
      <c r="O2628" t="s">
        <v>60</v>
      </c>
      <c r="P2628" t="s">
        <v>63</v>
      </c>
      <c r="Q2628" t="str">
        <f t="shared" si="125"/>
        <v>July-October</v>
      </c>
    </row>
    <row r="2629" spans="1:17" x14ac:dyDescent="0.3">
      <c r="A2629">
        <v>2020</v>
      </c>
      <c r="B2629" t="s">
        <v>17</v>
      </c>
      <c r="C2629" t="s">
        <v>23</v>
      </c>
      <c r="D2629" t="s">
        <v>34</v>
      </c>
      <c r="E2629" t="str">
        <f t="shared" si="123"/>
        <v>Foreign</v>
      </c>
      <c r="F2629" t="s">
        <v>41</v>
      </c>
      <c r="G2629">
        <v>5</v>
      </c>
      <c r="H2629" t="s">
        <v>46</v>
      </c>
      <c r="I2629" s="3">
        <f t="shared" si="124"/>
        <v>278.12</v>
      </c>
      <c r="J2629" s="3">
        <v>1390.6</v>
      </c>
      <c r="K2629" t="s">
        <v>48</v>
      </c>
      <c r="L2629" t="s">
        <v>54</v>
      </c>
      <c r="M2629" t="s">
        <v>58</v>
      </c>
      <c r="N2629">
        <v>2.2999999999999998</v>
      </c>
      <c r="O2629" t="s">
        <v>60</v>
      </c>
      <c r="P2629" t="s">
        <v>63</v>
      </c>
      <c r="Q2629" t="str">
        <f t="shared" si="125"/>
        <v>March-June</v>
      </c>
    </row>
    <row r="2630" spans="1:17" x14ac:dyDescent="0.3">
      <c r="A2630">
        <v>2017</v>
      </c>
      <c r="B2630" t="s">
        <v>20</v>
      </c>
      <c r="C2630" t="s">
        <v>22</v>
      </c>
      <c r="D2630" t="s">
        <v>35</v>
      </c>
      <c r="E2630" t="str">
        <f t="shared" si="123"/>
        <v>Foreign</v>
      </c>
      <c r="F2630" t="s">
        <v>41</v>
      </c>
      <c r="G2630">
        <v>7</v>
      </c>
      <c r="H2630" t="s">
        <v>45</v>
      </c>
      <c r="I2630" s="3">
        <f t="shared" si="124"/>
        <v>140.49</v>
      </c>
      <c r="J2630" s="3">
        <v>983.43000000000006</v>
      </c>
      <c r="K2630" t="s">
        <v>51</v>
      </c>
      <c r="L2630" t="s">
        <v>55</v>
      </c>
      <c r="M2630" t="s">
        <v>56</v>
      </c>
      <c r="N2630">
        <v>1.4</v>
      </c>
      <c r="O2630" t="s">
        <v>59</v>
      </c>
      <c r="P2630" t="s">
        <v>62</v>
      </c>
      <c r="Q2630" t="str">
        <f t="shared" si="125"/>
        <v>November-February</v>
      </c>
    </row>
    <row r="2631" spans="1:17" x14ac:dyDescent="0.3">
      <c r="A2631">
        <v>2024</v>
      </c>
      <c r="B2631" t="s">
        <v>17</v>
      </c>
      <c r="C2631" t="s">
        <v>16</v>
      </c>
      <c r="D2631" t="s">
        <v>34</v>
      </c>
      <c r="E2631" t="str">
        <f t="shared" si="123"/>
        <v>Foreign</v>
      </c>
      <c r="F2631" t="s">
        <v>43</v>
      </c>
      <c r="G2631">
        <v>5</v>
      </c>
      <c r="H2631" t="s">
        <v>44</v>
      </c>
      <c r="I2631" s="3">
        <f t="shared" si="124"/>
        <v>30.73</v>
      </c>
      <c r="J2631" s="3">
        <v>153.65</v>
      </c>
      <c r="K2631" t="s">
        <v>48</v>
      </c>
      <c r="L2631" t="s">
        <v>52</v>
      </c>
      <c r="M2631" t="s">
        <v>56</v>
      </c>
      <c r="N2631">
        <v>4.7</v>
      </c>
      <c r="O2631" t="s">
        <v>59</v>
      </c>
      <c r="P2631" t="s">
        <v>62</v>
      </c>
      <c r="Q2631" t="str">
        <f t="shared" si="125"/>
        <v>November-February</v>
      </c>
    </row>
    <row r="2632" spans="1:17" x14ac:dyDescent="0.3">
      <c r="A2632">
        <v>2019</v>
      </c>
      <c r="B2632" t="s">
        <v>15</v>
      </c>
      <c r="C2632" t="s">
        <v>23</v>
      </c>
      <c r="D2632" t="s">
        <v>36</v>
      </c>
      <c r="E2632" t="str">
        <f t="shared" si="123"/>
        <v>Foreign</v>
      </c>
      <c r="F2632" t="s">
        <v>40</v>
      </c>
      <c r="G2632">
        <v>14</v>
      </c>
      <c r="H2632" t="s">
        <v>46</v>
      </c>
      <c r="I2632" s="3">
        <f t="shared" si="124"/>
        <v>200.11999999999998</v>
      </c>
      <c r="J2632" s="3">
        <v>2801.68</v>
      </c>
      <c r="K2632" t="s">
        <v>51</v>
      </c>
      <c r="L2632" t="s">
        <v>52</v>
      </c>
      <c r="M2632" t="s">
        <v>57</v>
      </c>
      <c r="N2632">
        <v>1.6</v>
      </c>
      <c r="O2632" t="s">
        <v>60</v>
      </c>
      <c r="P2632" t="s">
        <v>62</v>
      </c>
      <c r="Q2632" t="str">
        <f t="shared" si="125"/>
        <v>July-October</v>
      </c>
    </row>
    <row r="2633" spans="1:17" x14ac:dyDescent="0.3">
      <c r="A2633">
        <v>2020</v>
      </c>
      <c r="B2633" t="s">
        <v>16</v>
      </c>
      <c r="C2633" t="s">
        <v>23</v>
      </c>
      <c r="D2633" t="s">
        <v>30</v>
      </c>
      <c r="E2633" t="str">
        <f t="shared" si="123"/>
        <v>Foreign</v>
      </c>
      <c r="F2633" t="s">
        <v>41</v>
      </c>
      <c r="G2633">
        <v>13</v>
      </c>
      <c r="H2633" t="s">
        <v>45</v>
      </c>
      <c r="I2633" s="3">
        <f t="shared" si="124"/>
        <v>74.510000000000005</v>
      </c>
      <c r="J2633" s="3">
        <v>968.63000000000011</v>
      </c>
      <c r="K2633" t="s">
        <v>49</v>
      </c>
      <c r="L2633" t="s">
        <v>55</v>
      </c>
      <c r="M2633" t="s">
        <v>57</v>
      </c>
      <c r="N2633">
        <v>3.2</v>
      </c>
      <c r="O2633" t="s">
        <v>59</v>
      </c>
      <c r="P2633" t="s">
        <v>61</v>
      </c>
      <c r="Q2633" t="str">
        <f t="shared" si="125"/>
        <v>July-October</v>
      </c>
    </row>
    <row r="2634" spans="1:17" x14ac:dyDescent="0.3">
      <c r="A2634">
        <v>2019</v>
      </c>
      <c r="B2634" t="s">
        <v>16</v>
      </c>
      <c r="C2634" t="s">
        <v>25</v>
      </c>
      <c r="D2634" t="s">
        <v>34</v>
      </c>
      <c r="E2634" t="str">
        <f t="shared" si="123"/>
        <v>Foreign</v>
      </c>
      <c r="F2634" t="s">
        <v>41</v>
      </c>
      <c r="G2634">
        <v>7</v>
      </c>
      <c r="H2634" t="s">
        <v>44</v>
      </c>
      <c r="I2634" s="3">
        <f t="shared" si="124"/>
        <v>174.65</v>
      </c>
      <c r="J2634" s="3">
        <v>1222.55</v>
      </c>
      <c r="K2634" t="s">
        <v>48</v>
      </c>
      <c r="L2634" t="s">
        <v>54</v>
      </c>
      <c r="M2634" t="s">
        <v>57</v>
      </c>
      <c r="N2634">
        <v>2.6</v>
      </c>
      <c r="O2634" t="s">
        <v>60</v>
      </c>
      <c r="P2634" t="s">
        <v>61</v>
      </c>
      <c r="Q2634" t="str">
        <f t="shared" si="125"/>
        <v>July-October</v>
      </c>
    </row>
    <row r="2635" spans="1:17" x14ac:dyDescent="0.3">
      <c r="A2635">
        <v>2020</v>
      </c>
      <c r="B2635" t="s">
        <v>18</v>
      </c>
      <c r="C2635" t="s">
        <v>26</v>
      </c>
      <c r="D2635" t="s">
        <v>29</v>
      </c>
      <c r="E2635" t="str">
        <f t="shared" si="123"/>
        <v>Domestic</v>
      </c>
      <c r="F2635" t="s">
        <v>43</v>
      </c>
      <c r="G2635">
        <v>1</v>
      </c>
      <c r="H2635" t="s">
        <v>44</v>
      </c>
      <c r="I2635" s="3">
        <f t="shared" si="124"/>
        <v>127.71</v>
      </c>
      <c r="J2635" s="3">
        <v>127.71</v>
      </c>
      <c r="K2635" t="s">
        <v>51</v>
      </c>
      <c r="L2635" t="s">
        <v>55</v>
      </c>
      <c r="M2635" t="s">
        <v>57</v>
      </c>
      <c r="N2635">
        <v>4.8</v>
      </c>
      <c r="O2635" t="s">
        <v>59</v>
      </c>
      <c r="P2635" t="s">
        <v>61</v>
      </c>
      <c r="Q2635" t="str">
        <f t="shared" si="125"/>
        <v>July-October</v>
      </c>
    </row>
    <row r="2636" spans="1:17" x14ac:dyDescent="0.3">
      <c r="A2636">
        <v>2022</v>
      </c>
      <c r="B2636" t="s">
        <v>19</v>
      </c>
      <c r="C2636" t="s">
        <v>16</v>
      </c>
      <c r="D2636" t="s">
        <v>32</v>
      </c>
      <c r="E2636" t="str">
        <f t="shared" si="123"/>
        <v>Foreign</v>
      </c>
      <c r="F2636" t="s">
        <v>40</v>
      </c>
      <c r="G2636">
        <v>9</v>
      </c>
      <c r="H2636" t="s">
        <v>47</v>
      </c>
      <c r="I2636" s="3">
        <f t="shared" si="124"/>
        <v>176.25</v>
      </c>
      <c r="J2636" s="3">
        <v>1586.25</v>
      </c>
      <c r="K2636" t="s">
        <v>51</v>
      </c>
      <c r="L2636" t="s">
        <v>52</v>
      </c>
      <c r="M2636" t="s">
        <v>57</v>
      </c>
      <c r="N2636">
        <v>2.7</v>
      </c>
      <c r="O2636" t="s">
        <v>60</v>
      </c>
      <c r="P2636" t="s">
        <v>63</v>
      </c>
      <c r="Q2636" t="str">
        <f t="shared" si="125"/>
        <v>July-October</v>
      </c>
    </row>
    <row r="2637" spans="1:17" x14ac:dyDescent="0.3">
      <c r="A2637">
        <v>2021</v>
      </c>
      <c r="B2637" t="s">
        <v>20</v>
      </c>
      <c r="C2637" t="s">
        <v>27</v>
      </c>
      <c r="D2637" t="s">
        <v>30</v>
      </c>
      <c r="E2637" t="str">
        <f t="shared" si="123"/>
        <v>Foreign</v>
      </c>
      <c r="F2637" t="s">
        <v>40</v>
      </c>
      <c r="G2637">
        <v>6</v>
      </c>
      <c r="H2637" t="s">
        <v>46</v>
      </c>
      <c r="I2637" s="3">
        <f t="shared" si="124"/>
        <v>281.08</v>
      </c>
      <c r="J2637" s="3">
        <v>1686.48</v>
      </c>
      <c r="K2637" t="s">
        <v>48</v>
      </c>
      <c r="L2637" t="s">
        <v>54</v>
      </c>
      <c r="M2637" t="s">
        <v>56</v>
      </c>
      <c r="N2637">
        <v>2.5</v>
      </c>
      <c r="O2637" t="s">
        <v>59</v>
      </c>
      <c r="P2637" t="s">
        <v>61</v>
      </c>
      <c r="Q2637" t="str">
        <f t="shared" si="125"/>
        <v>November-February</v>
      </c>
    </row>
    <row r="2638" spans="1:17" x14ac:dyDescent="0.3">
      <c r="A2638">
        <v>2019</v>
      </c>
      <c r="B2638" t="s">
        <v>16</v>
      </c>
      <c r="C2638" t="s">
        <v>26</v>
      </c>
      <c r="D2638" t="s">
        <v>36</v>
      </c>
      <c r="E2638" t="str">
        <f t="shared" si="123"/>
        <v>Foreign</v>
      </c>
      <c r="F2638" t="s">
        <v>39</v>
      </c>
      <c r="G2638">
        <v>9</v>
      </c>
      <c r="H2638" t="s">
        <v>47</v>
      </c>
      <c r="I2638" s="3">
        <f t="shared" si="124"/>
        <v>156.02000000000001</v>
      </c>
      <c r="J2638" s="3">
        <v>1404.18</v>
      </c>
      <c r="K2638" t="s">
        <v>50</v>
      </c>
      <c r="L2638" t="s">
        <v>53</v>
      </c>
      <c r="M2638" t="s">
        <v>56</v>
      </c>
      <c r="N2638">
        <v>3.3</v>
      </c>
      <c r="O2638" t="s">
        <v>59</v>
      </c>
      <c r="P2638" t="s">
        <v>63</v>
      </c>
      <c r="Q2638" t="str">
        <f t="shared" si="125"/>
        <v>November-February</v>
      </c>
    </row>
    <row r="2639" spans="1:17" x14ac:dyDescent="0.3">
      <c r="A2639">
        <v>2024</v>
      </c>
      <c r="B2639" t="s">
        <v>18</v>
      </c>
      <c r="C2639" t="s">
        <v>27</v>
      </c>
      <c r="D2639" t="s">
        <v>31</v>
      </c>
      <c r="E2639" t="str">
        <f t="shared" si="123"/>
        <v>Foreign</v>
      </c>
      <c r="F2639" t="s">
        <v>40</v>
      </c>
      <c r="G2639">
        <v>1</v>
      </c>
      <c r="H2639" t="s">
        <v>44</v>
      </c>
      <c r="I2639" s="3">
        <f t="shared" si="124"/>
        <v>29.67</v>
      </c>
      <c r="J2639" s="3">
        <v>29.67</v>
      </c>
      <c r="K2639" t="s">
        <v>50</v>
      </c>
      <c r="L2639" t="s">
        <v>53</v>
      </c>
      <c r="M2639" t="s">
        <v>56</v>
      </c>
      <c r="N2639">
        <v>3.1</v>
      </c>
      <c r="O2639" t="s">
        <v>59</v>
      </c>
      <c r="P2639" t="s">
        <v>61</v>
      </c>
      <c r="Q2639" t="str">
        <f t="shared" si="125"/>
        <v>November-February</v>
      </c>
    </row>
    <row r="2640" spans="1:17" x14ac:dyDescent="0.3">
      <c r="A2640">
        <v>2020</v>
      </c>
      <c r="B2640" t="s">
        <v>18</v>
      </c>
      <c r="C2640" t="s">
        <v>27</v>
      </c>
      <c r="D2640" t="s">
        <v>30</v>
      </c>
      <c r="E2640" t="str">
        <f t="shared" si="123"/>
        <v>Foreign</v>
      </c>
      <c r="F2640" t="s">
        <v>41</v>
      </c>
      <c r="G2640">
        <v>2</v>
      </c>
      <c r="H2640" t="s">
        <v>44</v>
      </c>
      <c r="I2640" s="3">
        <f t="shared" si="124"/>
        <v>182.66</v>
      </c>
      <c r="J2640" s="3">
        <v>365.32</v>
      </c>
      <c r="K2640" t="s">
        <v>51</v>
      </c>
      <c r="L2640" t="s">
        <v>53</v>
      </c>
      <c r="M2640" t="s">
        <v>58</v>
      </c>
      <c r="N2640">
        <v>2.8</v>
      </c>
      <c r="O2640" t="s">
        <v>59</v>
      </c>
      <c r="P2640" t="s">
        <v>63</v>
      </c>
      <c r="Q2640" t="str">
        <f t="shared" si="125"/>
        <v>March-June</v>
      </c>
    </row>
    <row r="2641" spans="1:17" x14ac:dyDescent="0.3">
      <c r="A2641">
        <v>2018</v>
      </c>
      <c r="B2641" t="s">
        <v>20</v>
      </c>
      <c r="C2641" t="s">
        <v>22</v>
      </c>
      <c r="D2641" t="s">
        <v>34</v>
      </c>
      <c r="E2641" t="str">
        <f t="shared" si="123"/>
        <v>Foreign</v>
      </c>
      <c r="F2641" t="s">
        <v>42</v>
      </c>
      <c r="G2641">
        <v>7</v>
      </c>
      <c r="H2641" t="s">
        <v>44</v>
      </c>
      <c r="I2641" s="3">
        <f t="shared" si="124"/>
        <v>111.21</v>
      </c>
      <c r="J2641" s="3">
        <v>778.46999999999991</v>
      </c>
      <c r="K2641" t="s">
        <v>51</v>
      </c>
      <c r="L2641" t="s">
        <v>53</v>
      </c>
      <c r="M2641" t="s">
        <v>58</v>
      </c>
      <c r="N2641">
        <v>3</v>
      </c>
      <c r="O2641" t="s">
        <v>60</v>
      </c>
      <c r="P2641" t="s">
        <v>62</v>
      </c>
      <c r="Q2641" t="str">
        <f t="shared" si="125"/>
        <v>March-June</v>
      </c>
    </row>
    <row r="2642" spans="1:17" x14ac:dyDescent="0.3">
      <c r="A2642">
        <v>2023</v>
      </c>
      <c r="B2642" t="s">
        <v>17</v>
      </c>
      <c r="C2642" t="s">
        <v>22</v>
      </c>
      <c r="D2642" t="s">
        <v>29</v>
      </c>
      <c r="E2642" t="str">
        <f t="shared" si="123"/>
        <v>Domestic</v>
      </c>
      <c r="F2642" t="s">
        <v>43</v>
      </c>
      <c r="G2642">
        <v>4</v>
      </c>
      <c r="H2642" t="s">
        <v>45</v>
      </c>
      <c r="I2642" s="3">
        <f t="shared" si="124"/>
        <v>237.88</v>
      </c>
      <c r="J2642" s="3">
        <v>951.52</v>
      </c>
      <c r="K2642" t="s">
        <v>51</v>
      </c>
      <c r="L2642" t="s">
        <v>55</v>
      </c>
      <c r="M2642" t="s">
        <v>57</v>
      </c>
      <c r="N2642">
        <v>1.4</v>
      </c>
      <c r="O2642" t="s">
        <v>59</v>
      </c>
      <c r="P2642" t="s">
        <v>62</v>
      </c>
      <c r="Q2642" t="str">
        <f t="shared" si="125"/>
        <v>July-October</v>
      </c>
    </row>
    <row r="2643" spans="1:17" x14ac:dyDescent="0.3">
      <c r="A2643">
        <v>2018</v>
      </c>
      <c r="B2643" t="s">
        <v>17</v>
      </c>
      <c r="C2643" t="s">
        <v>23</v>
      </c>
      <c r="D2643" t="s">
        <v>30</v>
      </c>
      <c r="E2643" t="str">
        <f t="shared" si="123"/>
        <v>Foreign</v>
      </c>
      <c r="F2643" t="s">
        <v>41</v>
      </c>
      <c r="G2643">
        <v>14</v>
      </c>
      <c r="H2643" t="s">
        <v>47</v>
      </c>
      <c r="I2643" s="3">
        <f t="shared" si="124"/>
        <v>151.57999999999998</v>
      </c>
      <c r="J2643" s="3">
        <v>2122.12</v>
      </c>
      <c r="K2643" t="s">
        <v>50</v>
      </c>
      <c r="L2643" t="s">
        <v>52</v>
      </c>
      <c r="M2643" t="s">
        <v>56</v>
      </c>
      <c r="N2643">
        <v>4.7</v>
      </c>
      <c r="O2643" t="s">
        <v>59</v>
      </c>
      <c r="P2643" t="s">
        <v>62</v>
      </c>
      <c r="Q2643" t="str">
        <f t="shared" si="125"/>
        <v>November-February</v>
      </c>
    </row>
    <row r="2644" spans="1:17" x14ac:dyDescent="0.3">
      <c r="A2644">
        <v>2015</v>
      </c>
      <c r="B2644" t="s">
        <v>17</v>
      </c>
      <c r="C2644" t="s">
        <v>28</v>
      </c>
      <c r="D2644" t="s">
        <v>29</v>
      </c>
      <c r="E2644" t="str">
        <f t="shared" si="123"/>
        <v>Domestic</v>
      </c>
      <c r="F2644" t="s">
        <v>43</v>
      </c>
      <c r="G2644">
        <v>13</v>
      </c>
      <c r="H2644" t="s">
        <v>47</v>
      </c>
      <c r="I2644" s="3">
        <f t="shared" si="124"/>
        <v>227.57999999999998</v>
      </c>
      <c r="J2644" s="3">
        <v>2958.54</v>
      </c>
      <c r="K2644" t="s">
        <v>48</v>
      </c>
      <c r="L2644" t="s">
        <v>52</v>
      </c>
      <c r="M2644" t="s">
        <v>57</v>
      </c>
      <c r="N2644">
        <v>2</v>
      </c>
      <c r="O2644" t="s">
        <v>60</v>
      </c>
      <c r="P2644" t="s">
        <v>63</v>
      </c>
      <c r="Q2644" t="str">
        <f t="shared" si="125"/>
        <v>July-October</v>
      </c>
    </row>
    <row r="2645" spans="1:17" x14ac:dyDescent="0.3">
      <c r="A2645">
        <v>2021</v>
      </c>
      <c r="B2645" t="s">
        <v>21</v>
      </c>
      <c r="C2645" t="s">
        <v>28</v>
      </c>
      <c r="D2645" t="s">
        <v>29</v>
      </c>
      <c r="E2645" t="str">
        <f t="shared" si="123"/>
        <v>Domestic</v>
      </c>
      <c r="F2645" t="s">
        <v>40</v>
      </c>
      <c r="G2645">
        <v>10</v>
      </c>
      <c r="H2645" t="s">
        <v>44</v>
      </c>
      <c r="I2645" s="3">
        <f t="shared" si="124"/>
        <v>274.46999999999997</v>
      </c>
      <c r="J2645" s="3">
        <v>2744.7</v>
      </c>
      <c r="K2645" t="s">
        <v>50</v>
      </c>
      <c r="L2645" t="s">
        <v>52</v>
      </c>
      <c r="M2645" t="s">
        <v>56</v>
      </c>
      <c r="N2645">
        <v>3.3</v>
      </c>
      <c r="O2645" t="s">
        <v>59</v>
      </c>
      <c r="P2645" t="s">
        <v>63</v>
      </c>
      <c r="Q2645" t="str">
        <f t="shared" si="125"/>
        <v>November-February</v>
      </c>
    </row>
    <row r="2646" spans="1:17" x14ac:dyDescent="0.3">
      <c r="A2646">
        <v>2021</v>
      </c>
      <c r="B2646" t="s">
        <v>19</v>
      </c>
      <c r="C2646" t="s">
        <v>27</v>
      </c>
      <c r="D2646" t="s">
        <v>36</v>
      </c>
      <c r="E2646" t="str">
        <f t="shared" si="123"/>
        <v>Foreign</v>
      </c>
      <c r="F2646" t="s">
        <v>43</v>
      </c>
      <c r="G2646">
        <v>14</v>
      </c>
      <c r="H2646" t="s">
        <v>47</v>
      </c>
      <c r="I2646" s="3">
        <f t="shared" si="124"/>
        <v>121.44000000000001</v>
      </c>
      <c r="J2646" s="3">
        <v>1700.16</v>
      </c>
      <c r="K2646" t="s">
        <v>49</v>
      </c>
      <c r="L2646" t="s">
        <v>54</v>
      </c>
      <c r="M2646" t="s">
        <v>56</v>
      </c>
      <c r="N2646">
        <v>1.1000000000000001</v>
      </c>
      <c r="O2646" t="s">
        <v>59</v>
      </c>
      <c r="P2646" t="s">
        <v>61</v>
      </c>
      <c r="Q2646" t="str">
        <f t="shared" si="125"/>
        <v>November-February</v>
      </c>
    </row>
    <row r="2647" spans="1:17" x14ac:dyDescent="0.3">
      <c r="A2647">
        <v>2018</v>
      </c>
      <c r="B2647" t="s">
        <v>19</v>
      </c>
      <c r="C2647" t="s">
        <v>16</v>
      </c>
      <c r="D2647" t="s">
        <v>30</v>
      </c>
      <c r="E2647" t="str">
        <f t="shared" si="123"/>
        <v>Foreign</v>
      </c>
      <c r="F2647" t="s">
        <v>41</v>
      </c>
      <c r="G2647">
        <v>1</v>
      </c>
      <c r="H2647" t="s">
        <v>44</v>
      </c>
      <c r="I2647" s="3">
        <f t="shared" si="124"/>
        <v>297.02999999999997</v>
      </c>
      <c r="J2647" s="3">
        <v>297.02999999999997</v>
      </c>
      <c r="K2647" t="s">
        <v>50</v>
      </c>
      <c r="L2647" t="s">
        <v>53</v>
      </c>
      <c r="M2647" t="s">
        <v>56</v>
      </c>
      <c r="N2647">
        <v>2.2000000000000002</v>
      </c>
      <c r="O2647" t="s">
        <v>60</v>
      </c>
      <c r="P2647" t="s">
        <v>63</v>
      </c>
      <c r="Q2647" t="str">
        <f t="shared" si="125"/>
        <v>November-February</v>
      </c>
    </row>
    <row r="2648" spans="1:17" x14ac:dyDescent="0.3">
      <c r="A2648">
        <v>2017</v>
      </c>
      <c r="B2648" t="s">
        <v>17</v>
      </c>
      <c r="C2648" t="s">
        <v>28</v>
      </c>
      <c r="D2648" t="s">
        <v>36</v>
      </c>
      <c r="E2648" t="str">
        <f t="shared" si="123"/>
        <v>Foreign</v>
      </c>
      <c r="F2648" t="s">
        <v>42</v>
      </c>
      <c r="G2648">
        <v>5</v>
      </c>
      <c r="H2648" t="s">
        <v>44</v>
      </c>
      <c r="I2648" s="3">
        <f t="shared" si="124"/>
        <v>61.95</v>
      </c>
      <c r="J2648" s="3">
        <v>309.75</v>
      </c>
      <c r="K2648" t="s">
        <v>50</v>
      </c>
      <c r="L2648" t="s">
        <v>54</v>
      </c>
      <c r="M2648" t="s">
        <v>56</v>
      </c>
      <c r="N2648">
        <v>3.8</v>
      </c>
      <c r="O2648" t="s">
        <v>60</v>
      </c>
      <c r="P2648" t="s">
        <v>63</v>
      </c>
      <c r="Q2648" t="str">
        <f t="shared" si="125"/>
        <v>November-February</v>
      </c>
    </row>
    <row r="2649" spans="1:17" x14ac:dyDescent="0.3">
      <c r="A2649">
        <v>2022</v>
      </c>
      <c r="B2649" t="s">
        <v>20</v>
      </c>
      <c r="C2649" t="s">
        <v>22</v>
      </c>
      <c r="D2649" t="s">
        <v>31</v>
      </c>
      <c r="E2649" t="str">
        <f t="shared" si="123"/>
        <v>Foreign</v>
      </c>
      <c r="F2649" t="s">
        <v>41</v>
      </c>
      <c r="G2649">
        <v>4</v>
      </c>
      <c r="H2649" t="s">
        <v>47</v>
      </c>
      <c r="I2649" s="3">
        <f t="shared" si="124"/>
        <v>200.3</v>
      </c>
      <c r="J2649" s="3">
        <v>801.2</v>
      </c>
      <c r="K2649" t="s">
        <v>51</v>
      </c>
      <c r="L2649" t="s">
        <v>53</v>
      </c>
      <c r="M2649" t="s">
        <v>56</v>
      </c>
      <c r="N2649">
        <v>2.8</v>
      </c>
      <c r="O2649" t="s">
        <v>60</v>
      </c>
      <c r="P2649" t="s">
        <v>61</v>
      </c>
      <c r="Q2649" t="str">
        <f t="shared" si="125"/>
        <v>November-February</v>
      </c>
    </row>
    <row r="2650" spans="1:17" x14ac:dyDescent="0.3">
      <c r="A2650">
        <v>2019</v>
      </c>
      <c r="B2650" t="s">
        <v>21</v>
      </c>
      <c r="C2650" t="s">
        <v>28</v>
      </c>
      <c r="D2650" t="s">
        <v>34</v>
      </c>
      <c r="E2650" t="str">
        <f t="shared" si="123"/>
        <v>Foreign</v>
      </c>
      <c r="F2650" t="s">
        <v>39</v>
      </c>
      <c r="G2650">
        <v>6</v>
      </c>
      <c r="H2650" t="s">
        <v>46</v>
      </c>
      <c r="I2650" s="3">
        <f t="shared" si="124"/>
        <v>29.73</v>
      </c>
      <c r="J2650" s="3">
        <v>178.38</v>
      </c>
      <c r="K2650" t="s">
        <v>48</v>
      </c>
      <c r="L2650" t="s">
        <v>54</v>
      </c>
      <c r="M2650" t="s">
        <v>56</v>
      </c>
      <c r="N2650">
        <v>3.9</v>
      </c>
      <c r="O2650" t="s">
        <v>60</v>
      </c>
      <c r="P2650" t="s">
        <v>63</v>
      </c>
      <c r="Q2650" t="str">
        <f t="shared" si="125"/>
        <v>November-February</v>
      </c>
    </row>
    <row r="2651" spans="1:17" x14ac:dyDescent="0.3">
      <c r="A2651">
        <v>2024</v>
      </c>
      <c r="B2651" t="s">
        <v>19</v>
      </c>
      <c r="C2651" t="s">
        <v>27</v>
      </c>
      <c r="D2651" t="s">
        <v>33</v>
      </c>
      <c r="E2651" t="str">
        <f t="shared" si="123"/>
        <v>Foreign</v>
      </c>
      <c r="F2651" t="s">
        <v>43</v>
      </c>
      <c r="G2651">
        <v>13</v>
      </c>
      <c r="H2651" t="s">
        <v>44</v>
      </c>
      <c r="I2651" s="3">
        <f t="shared" si="124"/>
        <v>79.66</v>
      </c>
      <c r="J2651" s="3">
        <v>1035.58</v>
      </c>
      <c r="K2651" t="s">
        <v>48</v>
      </c>
      <c r="L2651" t="s">
        <v>52</v>
      </c>
      <c r="M2651" t="s">
        <v>56</v>
      </c>
      <c r="N2651">
        <v>1.6</v>
      </c>
      <c r="O2651" t="s">
        <v>60</v>
      </c>
      <c r="P2651" t="s">
        <v>63</v>
      </c>
      <c r="Q2651" t="str">
        <f t="shared" si="125"/>
        <v>November-February</v>
      </c>
    </row>
    <row r="2652" spans="1:17" x14ac:dyDescent="0.3">
      <c r="A2652">
        <v>2021</v>
      </c>
      <c r="B2652" t="s">
        <v>17</v>
      </c>
      <c r="C2652" t="s">
        <v>25</v>
      </c>
      <c r="D2652" t="s">
        <v>32</v>
      </c>
      <c r="E2652" t="str">
        <f t="shared" si="123"/>
        <v>Foreign</v>
      </c>
      <c r="F2652" t="s">
        <v>41</v>
      </c>
      <c r="G2652">
        <v>7</v>
      </c>
      <c r="H2652" t="s">
        <v>44</v>
      </c>
      <c r="I2652" s="3">
        <f t="shared" si="124"/>
        <v>197.46</v>
      </c>
      <c r="J2652" s="3">
        <v>1382.22</v>
      </c>
      <c r="K2652" t="s">
        <v>50</v>
      </c>
      <c r="L2652" t="s">
        <v>52</v>
      </c>
      <c r="M2652" t="s">
        <v>58</v>
      </c>
      <c r="N2652">
        <v>5</v>
      </c>
      <c r="O2652" t="s">
        <v>59</v>
      </c>
      <c r="P2652" t="s">
        <v>62</v>
      </c>
      <c r="Q2652" t="str">
        <f t="shared" si="125"/>
        <v>March-June</v>
      </c>
    </row>
    <row r="2653" spans="1:17" x14ac:dyDescent="0.3">
      <c r="A2653">
        <v>2018</v>
      </c>
      <c r="B2653" t="s">
        <v>21</v>
      </c>
      <c r="C2653" t="s">
        <v>26</v>
      </c>
      <c r="D2653" t="s">
        <v>30</v>
      </c>
      <c r="E2653" t="str">
        <f t="shared" si="123"/>
        <v>Foreign</v>
      </c>
      <c r="F2653" t="s">
        <v>40</v>
      </c>
      <c r="G2653">
        <v>11</v>
      </c>
      <c r="H2653" t="s">
        <v>47</v>
      </c>
      <c r="I2653" s="3">
        <f t="shared" si="124"/>
        <v>32.93</v>
      </c>
      <c r="J2653" s="3">
        <v>362.23</v>
      </c>
      <c r="K2653" t="s">
        <v>51</v>
      </c>
      <c r="L2653" t="s">
        <v>52</v>
      </c>
      <c r="M2653" t="s">
        <v>58</v>
      </c>
      <c r="N2653">
        <v>2.8</v>
      </c>
      <c r="O2653" t="s">
        <v>60</v>
      </c>
      <c r="P2653" t="s">
        <v>61</v>
      </c>
      <c r="Q2653" t="str">
        <f t="shared" si="125"/>
        <v>March-June</v>
      </c>
    </row>
    <row r="2654" spans="1:17" x14ac:dyDescent="0.3">
      <c r="A2654">
        <v>2018</v>
      </c>
      <c r="B2654" t="s">
        <v>20</v>
      </c>
      <c r="C2654" t="s">
        <v>16</v>
      </c>
      <c r="D2654" t="s">
        <v>33</v>
      </c>
      <c r="E2654" t="str">
        <f t="shared" si="123"/>
        <v>Foreign</v>
      </c>
      <c r="F2654" t="s">
        <v>40</v>
      </c>
      <c r="G2654">
        <v>3</v>
      </c>
      <c r="H2654" t="s">
        <v>47</v>
      </c>
      <c r="I2654" s="3">
        <f t="shared" si="124"/>
        <v>48.5</v>
      </c>
      <c r="J2654" s="3">
        <v>145.5</v>
      </c>
      <c r="K2654" t="s">
        <v>48</v>
      </c>
      <c r="L2654" t="s">
        <v>54</v>
      </c>
      <c r="M2654" t="s">
        <v>57</v>
      </c>
      <c r="N2654">
        <v>3.2</v>
      </c>
      <c r="O2654" t="s">
        <v>60</v>
      </c>
      <c r="P2654" t="s">
        <v>62</v>
      </c>
      <c r="Q2654" t="str">
        <f t="shared" si="125"/>
        <v>July-October</v>
      </c>
    </row>
    <row r="2655" spans="1:17" x14ac:dyDescent="0.3">
      <c r="A2655">
        <v>2022</v>
      </c>
      <c r="B2655" t="s">
        <v>17</v>
      </c>
      <c r="C2655" t="s">
        <v>16</v>
      </c>
      <c r="D2655" t="s">
        <v>35</v>
      </c>
      <c r="E2655" t="str">
        <f t="shared" si="123"/>
        <v>Foreign</v>
      </c>
      <c r="F2655" t="s">
        <v>41</v>
      </c>
      <c r="G2655">
        <v>6</v>
      </c>
      <c r="H2655" t="s">
        <v>47</v>
      </c>
      <c r="I2655" s="3">
        <f t="shared" si="124"/>
        <v>101.48</v>
      </c>
      <c r="J2655" s="3">
        <v>608.88</v>
      </c>
      <c r="K2655" t="s">
        <v>51</v>
      </c>
      <c r="L2655" t="s">
        <v>55</v>
      </c>
      <c r="M2655" t="s">
        <v>56</v>
      </c>
      <c r="N2655">
        <v>2</v>
      </c>
      <c r="O2655" t="s">
        <v>59</v>
      </c>
      <c r="P2655" t="s">
        <v>63</v>
      </c>
      <c r="Q2655" t="str">
        <f t="shared" si="125"/>
        <v>November-February</v>
      </c>
    </row>
    <row r="2656" spans="1:17" x14ac:dyDescent="0.3">
      <c r="A2656">
        <v>2022</v>
      </c>
      <c r="B2656" t="s">
        <v>15</v>
      </c>
      <c r="C2656" t="s">
        <v>24</v>
      </c>
      <c r="D2656" t="s">
        <v>32</v>
      </c>
      <c r="E2656" t="str">
        <f t="shared" si="123"/>
        <v>Foreign</v>
      </c>
      <c r="F2656" t="s">
        <v>39</v>
      </c>
      <c r="G2656">
        <v>2</v>
      </c>
      <c r="H2656" t="s">
        <v>44</v>
      </c>
      <c r="I2656" s="3">
        <f t="shared" si="124"/>
        <v>181.18</v>
      </c>
      <c r="J2656" s="3">
        <v>362.36</v>
      </c>
      <c r="K2656" t="s">
        <v>50</v>
      </c>
      <c r="L2656" t="s">
        <v>52</v>
      </c>
      <c r="M2656" t="s">
        <v>57</v>
      </c>
      <c r="N2656">
        <v>2.4</v>
      </c>
      <c r="O2656" t="s">
        <v>59</v>
      </c>
      <c r="P2656" t="s">
        <v>61</v>
      </c>
      <c r="Q2656" t="str">
        <f t="shared" si="125"/>
        <v>July-October</v>
      </c>
    </row>
    <row r="2657" spans="1:17" x14ac:dyDescent="0.3">
      <c r="A2657">
        <v>2016</v>
      </c>
      <c r="B2657" t="s">
        <v>16</v>
      </c>
      <c r="C2657" t="s">
        <v>23</v>
      </c>
      <c r="D2657" t="s">
        <v>30</v>
      </c>
      <c r="E2657" t="str">
        <f t="shared" si="123"/>
        <v>Foreign</v>
      </c>
      <c r="F2657" t="s">
        <v>43</v>
      </c>
      <c r="G2657">
        <v>12</v>
      </c>
      <c r="H2657" t="s">
        <v>46</v>
      </c>
      <c r="I2657" s="3">
        <f t="shared" si="124"/>
        <v>24.48</v>
      </c>
      <c r="J2657" s="3">
        <v>293.76</v>
      </c>
      <c r="K2657" t="s">
        <v>48</v>
      </c>
      <c r="L2657" t="s">
        <v>52</v>
      </c>
      <c r="M2657" t="s">
        <v>58</v>
      </c>
      <c r="N2657">
        <v>3.6</v>
      </c>
      <c r="O2657" t="s">
        <v>59</v>
      </c>
      <c r="P2657" t="s">
        <v>61</v>
      </c>
      <c r="Q2657" t="str">
        <f t="shared" si="125"/>
        <v>March-June</v>
      </c>
    </row>
    <row r="2658" spans="1:17" x14ac:dyDescent="0.3">
      <c r="A2658">
        <v>2016</v>
      </c>
      <c r="B2658" t="s">
        <v>20</v>
      </c>
      <c r="C2658" t="s">
        <v>28</v>
      </c>
      <c r="D2658" t="s">
        <v>32</v>
      </c>
      <c r="E2658" t="str">
        <f t="shared" si="123"/>
        <v>Foreign</v>
      </c>
      <c r="F2658" t="s">
        <v>39</v>
      </c>
      <c r="G2658">
        <v>10</v>
      </c>
      <c r="H2658" t="s">
        <v>46</v>
      </c>
      <c r="I2658" s="3">
        <f t="shared" si="124"/>
        <v>155.06</v>
      </c>
      <c r="J2658" s="3">
        <v>1550.6</v>
      </c>
      <c r="K2658" t="s">
        <v>49</v>
      </c>
      <c r="L2658" t="s">
        <v>53</v>
      </c>
      <c r="M2658" t="s">
        <v>56</v>
      </c>
      <c r="N2658">
        <v>2.4</v>
      </c>
      <c r="O2658" t="s">
        <v>60</v>
      </c>
      <c r="P2658" t="s">
        <v>62</v>
      </c>
      <c r="Q2658" t="str">
        <f t="shared" si="125"/>
        <v>November-February</v>
      </c>
    </row>
    <row r="2659" spans="1:17" x14ac:dyDescent="0.3">
      <c r="A2659">
        <v>2017</v>
      </c>
      <c r="B2659" t="s">
        <v>18</v>
      </c>
      <c r="C2659" t="s">
        <v>23</v>
      </c>
      <c r="D2659" t="s">
        <v>33</v>
      </c>
      <c r="E2659" t="str">
        <f t="shared" si="123"/>
        <v>Foreign</v>
      </c>
      <c r="F2659" t="s">
        <v>42</v>
      </c>
      <c r="G2659">
        <v>13</v>
      </c>
      <c r="H2659" t="s">
        <v>46</v>
      </c>
      <c r="I2659" s="3">
        <f t="shared" si="124"/>
        <v>195.21</v>
      </c>
      <c r="J2659" s="3">
        <v>2537.73</v>
      </c>
      <c r="K2659" t="s">
        <v>50</v>
      </c>
      <c r="L2659" t="s">
        <v>54</v>
      </c>
      <c r="M2659" t="s">
        <v>58</v>
      </c>
      <c r="N2659">
        <v>3.9</v>
      </c>
      <c r="O2659" t="s">
        <v>59</v>
      </c>
      <c r="P2659" t="s">
        <v>62</v>
      </c>
      <c r="Q2659" t="str">
        <f t="shared" si="125"/>
        <v>March-June</v>
      </c>
    </row>
    <row r="2660" spans="1:17" x14ac:dyDescent="0.3">
      <c r="A2660">
        <v>2017</v>
      </c>
      <c r="B2660" t="s">
        <v>18</v>
      </c>
      <c r="C2660" t="s">
        <v>23</v>
      </c>
      <c r="D2660" t="s">
        <v>35</v>
      </c>
      <c r="E2660" t="str">
        <f t="shared" si="123"/>
        <v>Foreign</v>
      </c>
      <c r="F2660" t="s">
        <v>41</v>
      </c>
      <c r="G2660">
        <v>4</v>
      </c>
      <c r="H2660" t="s">
        <v>44</v>
      </c>
      <c r="I2660" s="3">
        <f t="shared" si="124"/>
        <v>132.71</v>
      </c>
      <c r="J2660" s="3">
        <v>530.84</v>
      </c>
      <c r="K2660" t="s">
        <v>50</v>
      </c>
      <c r="L2660" t="s">
        <v>54</v>
      </c>
      <c r="M2660" t="s">
        <v>58</v>
      </c>
      <c r="N2660">
        <v>2.1</v>
      </c>
      <c r="O2660" t="s">
        <v>60</v>
      </c>
      <c r="P2660" t="s">
        <v>62</v>
      </c>
      <c r="Q2660" t="str">
        <f t="shared" si="125"/>
        <v>March-June</v>
      </c>
    </row>
    <row r="2661" spans="1:17" x14ac:dyDescent="0.3">
      <c r="A2661">
        <v>2015</v>
      </c>
      <c r="B2661" t="s">
        <v>20</v>
      </c>
      <c r="C2661" t="s">
        <v>16</v>
      </c>
      <c r="D2661" t="s">
        <v>32</v>
      </c>
      <c r="E2661" t="str">
        <f t="shared" si="123"/>
        <v>Foreign</v>
      </c>
      <c r="F2661" t="s">
        <v>39</v>
      </c>
      <c r="G2661">
        <v>14</v>
      </c>
      <c r="H2661" t="s">
        <v>47</v>
      </c>
      <c r="I2661" s="3">
        <f t="shared" si="124"/>
        <v>38.94</v>
      </c>
      <c r="J2661" s="3">
        <v>545.16</v>
      </c>
      <c r="K2661" t="s">
        <v>49</v>
      </c>
      <c r="L2661" t="s">
        <v>52</v>
      </c>
      <c r="M2661" t="s">
        <v>57</v>
      </c>
      <c r="N2661">
        <v>4.0999999999999996</v>
      </c>
      <c r="O2661" t="s">
        <v>59</v>
      </c>
      <c r="P2661" t="s">
        <v>61</v>
      </c>
      <c r="Q2661" t="str">
        <f t="shared" si="125"/>
        <v>July-October</v>
      </c>
    </row>
    <row r="2662" spans="1:17" x14ac:dyDescent="0.3">
      <c r="A2662">
        <v>2017</v>
      </c>
      <c r="B2662" t="s">
        <v>18</v>
      </c>
      <c r="C2662" t="s">
        <v>25</v>
      </c>
      <c r="D2662" t="s">
        <v>33</v>
      </c>
      <c r="E2662" t="str">
        <f t="shared" si="123"/>
        <v>Foreign</v>
      </c>
      <c r="F2662" t="s">
        <v>42</v>
      </c>
      <c r="G2662">
        <v>10</v>
      </c>
      <c r="H2662" t="s">
        <v>46</v>
      </c>
      <c r="I2662" s="3">
        <f t="shared" si="124"/>
        <v>191.04000000000002</v>
      </c>
      <c r="J2662" s="3">
        <v>1910.4</v>
      </c>
      <c r="K2662" t="s">
        <v>50</v>
      </c>
      <c r="L2662" t="s">
        <v>55</v>
      </c>
      <c r="M2662" t="s">
        <v>56</v>
      </c>
      <c r="N2662">
        <v>3.7</v>
      </c>
      <c r="O2662" t="s">
        <v>59</v>
      </c>
      <c r="P2662" t="s">
        <v>61</v>
      </c>
      <c r="Q2662" t="str">
        <f t="shared" si="125"/>
        <v>November-February</v>
      </c>
    </row>
    <row r="2663" spans="1:17" x14ac:dyDescent="0.3">
      <c r="A2663">
        <v>2020</v>
      </c>
      <c r="B2663" t="s">
        <v>19</v>
      </c>
      <c r="C2663" t="s">
        <v>25</v>
      </c>
      <c r="D2663" t="s">
        <v>32</v>
      </c>
      <c r="E2663" t="str">
        <f t="shared" si="123"/>
        <v>Foreign</v>
      </c>
      <c r="F2663" t="s">
        <v>39</v>
      </c>
      <c r="G2663">
        <v>13</v>
      </c>
      <c r="H2663" t="s">
        <v>46</v>
      </c>
      <c r="I2663" s="3">
        <f t="shared" si="124"/>
        <v>189.63</v>
      </c>
      <c r="J2663" s="3">
        <v>2465.19</v>
      </c>
      <c r="K2663" t="s">
        <v>49</v>
      </c>
      <c r="L2663" t="s">
        <v>54</v>
      </c>
      <c r="M2663" t="s">
        <v>57</v>
      </c>
      <c r="N2663">
        <v>1.8</v>
      </c>
      <c r="O2663" t="s">
        <v>60</v>
      </c>
      <c r="P2663" t="s">
        <v>61</v>
      </c>
      <c r="Q2663" t="str">
        <f t="shared" si="125"/>
        <v>July-October</v>
      </c>
    </row>
    <row r="2664" spans="1:17" x14ac:dyDescent="0.3">
      <c r="A2664">
        <v>2022</v>
      </c>
      <c r="B2664" t="s">
        <v>20</v>
      </c>
      <c r="C2664" t="s">
        <v>22</v>
      </c>
      <c r="D2664" t="s">
        <v>35</v>
      </c>
      <c r="E2664" t="str">
        <f t="shared" si="123"/>
        <v>Foreign</v>
      </c>
      <c r="F2664" t="s">
        <v>42</v>
      </c>
      <c r="G2664">
        <v>9</v>
      </c>
      <c r="H2664" t="s">
        <v>46</v>
      </c>
      <c r="I2664" s="3">
        <f t="shared" si="124"/>
        <v>161.69</v>
      </c>
      <c r="J2664" s="3">
        <v>1455.21</v>
      </c>
      <c r="K2664" t="s">
        <v>49</v>
      </c>
      <c r="L2664" t="s">
        <v>55</v>
      </c>
      <c r="M2664" t="s">
        <v>56</v>
      </c>
      <c r="N2664">
        <v>1.2</v>
      </c>
      <c r="O2664" t="s">
        <v>60</v>
      </c>
      <c r="P2664" t="s">
        <v>61</v>
      </c>
      <c r="Q2664" t="str">
        <f t="shared" si="125"/>
        <v>November-February</v>
      </c>
    </row>
    <row r="2665" spans="1:17" x14ac:dyDescent="0.3">
      <c r="A2665">
        <v>2024</v>
      </c>
      <c r="B2665" t="s">
        <v>15</v>
      </c>
      <c r="C2665" t="s">
        <v>26</v>
      </c>
      <c r="D2665" t="s">
        <v>29</v>
      </c>
      <c r="E2665" t="str">
        <f t="shared" si="123"/>
        <v>Domestic</v>
      </c>
      <c r="F2665" t="s">
        <v>40</v>
      </c>
      <c r="G2665">
        <v>13</v>
      </c>
      <c r="H2665" t="s">
        <v>44</v>
      </c>
      <c r="I2665" s="3">
        <f t="shared" si="124"/>
        <v>214.07999999999998</v>
      </c>
      <c r="J2665" s="3">
        <v>2783.04</v>
      </c>
      <c r="K2665" t="s">
        <v>50</v>
      </c>
      <c r="L2665" t="s">
        <v>55</v>
      </c>
      <c r="M2665" t="s">
        <v>56</v>
      </c>
      <c r="N2665">
        <v>4.7</v>
      </c>
      <c r="O2665" t="s">
        <v>59</v>
      </c>
      <c r="P2665" t="s">
        <v>63</v>
      </c>
      <c r="Q2665" t="str">
        <f t="shared" si="125"/>
        <v>November-February</v>
      </c>
    </row>
    <row r="2666" spans="1:17" x14ac:dyDescent="0.3">
      <c r="A2666">
        <v>2020</v>
      </c>
      <c r="B2666" t="s">
        <v>20</v>
      </c>
      <c r="C2666" t="s">
        <v>22</v>
      </c>
      <c r="D2666" t="s">
        <v>35</v>
      </c>
      <c r="E2666" t="str">
        <f t="shared" si="123"/>
        <v>Foreign</v>
      </c>
      <c r="F2666" t="s">
        <v>40</v>
      </c>
      <c r="G2666">
        <v>7</v>
      </c>
      <c r="H2666" t="s">
        <v>47</v>
      </c>
      <c r="I2666" s="3">
        <f t="shared" si="124"/>
        <v>78.179999999999993</v>
      </c>
      <c r="J2666" s="3">
        <v>547.26</v>
      </c>
      <c r="K2666" t="s">
        <v>49</v>
      </c>
      <c r="L2666" t="s">
        <v>52</v>
      </c>
      <c r="M2666" t="s">
        <v>56</v>
      </c>
      <c r="N2666">
        <v>1.9</v>
      </c>
      <c r="O2666" t="s">
        <v>59</v>
      </c>
      <c r="P2666" t="s">
        <v>62</v>
      </c>
      <c r="Q2666" t="str">
        <f t="shared" si="125"/>
        <v>November-February</v>
      </c>
    </row>
    <row r="2667" spans="1:17" x14ac:dyDescent="0.3">
      <c r="A2667">
        <v>2019</v>
      </c>
      <c r="B2667" t="s">
        <v>17</v>
      </c>
      <c r="C2667" t="s">
        <v>28</v>
      </c>
      <c r="D2667" t="s">
        <v>35</v>
      </c>
      <c r="E2667" t="str">
        <f t="shared" si="123"/>
        <v>Foreign</v>
      </c>
      <c r="F2667" t="s">
        <v>41</v>
      </c>
      <c r="G2667">
        <v>2</v>
      </c>
      <c r="H2667" t="s">
        <v>45</v>
      </c>
      <c r="I2667" s="3">
        <f t="shared" si="124"/>
        <v>209.99</v>
      </c>
      <c r="J2667" s="3">
        <v>419.98</v>
      </c>
      <c r="K2667" t="s">
        <v>49</v>
      </c>
      <c r="L2667" t="s">
        <v>55</v>
      </c>
      <c r="M2667" t="s">
        <v>58</v>
      </c>
      <c r="N2667">
        <v>3.3</v>
      </c>
      <c r="O2667" t="s">
        <v>60</v>
      </c>
      <c r="P2667" t="s">
        <v>61</v>
      </c>
      <c r="Q2667" t="str">
        <f t="shared" si="125"/>
        <v>March-June</v>
      </c>
    </row>
    <row r="2668" spans="1:17" x14ac:dyDescent="0.3">
      <c r="A2668">
        <v>2018</v>
      </c>
      <c r="B2668" t="s">
        <v>17</v>
      </c>
      <c r="C2668" t="s">
        <v>27</v>
      </c>
      <c r="D2668" t="s">
        <v>29</v>
      </c>
      <c r="E2668" t="str">
        <f t="shared" si="123"/>
        <v>Domestic</v>
      </c>
      <c r="F2668" t="s">
        <v>39</v>
      </c>
      <c r="G2668">
        <v>6</v>
      </c>
      <c r="H2668" t="s">
        <v>47</v>
      </c>
      <c r="I2668" s="3">
        <f t="shared" si="124"/>
        <v>65.209999999999994</v>
      </c>
      <c r="J2668" s="3">
        <v>391.26</v>
      </c>
      <c r="K2668" t="s">
        <v>50</v>
      </c>
      <c r="L2668" t="s">
        <v>54</v>
      </c>
      <c r="M2668" t="s">
        <v>58</v>
      </c>
      <c r="N2668">
        <v>2.2000000000000002</v>
      </c>
      <c r="O2668" t="s">
        <v>60</v>
      </c>
      <c r="P2668" t="s">
        <v>63</v>
      </c>
      <c r="Q2668" t="str">
        <f t="shared" si="125"/>
        <v>March-June</v>
      </c>
    </row>
    <row r="2669" spans="1:17" x14ac:dyDescent="0.3">
      <c r="A2669">
        <v>2017</v>
      </c>
      <c r="B2669" t="s">
        <v>21</v>
      </c>
      <c r="C2669" t="s">
        <v>25</v>
      </c>
      <c r="D2669" t="s">
        <v>29</v>
      </c>
      <c r="E2669" t="str">
        <f t="shared" si="123"/>
        <v>Domestic</v>
      </c>
      <c r="F2669" t="s">
        <v>40</v>
      </c>
      <c r="G2669">
        <v>14</v>
      </c>
      <c r="H2669" t="s">
        <v>47</v>
      </c>
      <c r="I2669" s="3">
        <f t="shared" si="124"/>
        <v>129.94999999999999</v>
      </c>
      <c r="J2669" s="3">
        <v>1819.3</v>
      </c>
      <c r="K2669" t="s">
        <v>50</v>
      </c>
      <c r="L2669" t="s">
        <v>55</v>
      </c>
      <c r="M2669" t="s">
        <v>57</v>
      </c>
      <c r="N2669">
        <v>3.6</v>
      </c>
      <c r="O2669" t="s">
        <v>60</v>
      </c>
      <c r="P2669" t="s">
        <v>62</v>
      </c>
      <c r="Q2669" t="str">
        <f t="shared" si="125"/>
        <v>July-October</v>
      </c>
    </row>
    <row r="2670" spans="1:17" x14ac:dyDescent="0.3">
      <c r="A2670">
        <v>2018</v>
      </c>
      <c r="B2670" t="s">
        <v>18</v>
      </c>
      <c r="C2670" t="s">
        <v>25</v>
      </c>
      <c r="D2670" t="s">
        <v>31</v>
      </c>
      <c r="E2670" t="str">
        <f t="shared" si="123"/>
        <v>Foreign</v>
      </c>
      <c r="F2670" t="s">
        <v>43</v>
      </c>
      <c r="G2670">
        <v>4</v>
      </c>
      <c r="H2670" t="s">
        <v>47</v>
      </c>
      <c r="I2670" s="3">
        <f t="shared" si="124"/>
        <v>38.92</v>
      </c>
      <c r="J2670" s="3">
        <v>155.68</v>
      </c>
      <c r="K2670" t="s">
        <v>49</v>
      </c>
      <c r="L2670" t="s">
        <v>53</v>
      </c>
      <c r="M2670" t="s">
        <v>57</v>
      </c>
      <c r="N2670">
        <v>3.8</v>
      </c>
      <c r="O2670" t="s">
        <v>59</v>
      </c>
      <c r="P2670" t="s">
        <v>61</v>
      </c>
      <c r="Q2670" t="str">
        <f t="shared" si="125"/>
        <v>July-October</v>
      </c>
    </row>
    <row r="2671" spans="1:17" x14ac:dyDescent="0.3">
      <c r="A2671">
        <v>2021</v>
      </c>
      <c r="B2671" t="s">
        <v>16</v>
      </c>
      <c r="C2671" t="s">
        <v>24</v>
      </c>
      <c r="D2671" t="s">
        <v>36</v>
      </c>
      <c r="E2671" t="str">
        <f t="shared" si="123"/>
        <v>Foreign</v>
      </c>
      <c r="F2671" t="s">
        <v>40</v>
      </c>
      <c r="G2671">
        <v>8</v>
      </c>
      <c r="H2671" t="s">
        <v>46</v>
      </c>
      <c r="I2671" s="3">
        <f t="shared" si="124"/>
        <v>249.36</v>
      </c>
      <c r="J2671" s="3">
        <v>1994.88</v>
      </c>
      <c r="K2671" t="s">
        <v>51</v>
      </c>
      <c r="L2671" t="s">
        <v>54</v>
      </c>
      <c r="M2671" t="s">
        <v>57</v>
      </c>
      <c r="N2671">
        <v>1.3</v>
      </c>
      <c r="O2671" t="s">
        <v>59</v>
      </c>
      <c r="P2671" t="s">
        <v>63</v>
      </c>
      <c r="Q2671" t="str">
        <f t="shared" si="125"/>
        <v>July-October</v>
      </c>
    </row>
    <row r="2672" spans="1:17" x14ac:dyDescent="0.3">
      <c r="A2672">
        <v>2015</v>
      </c>
      <c r="B2672" t="s">
        <v>18</v>
      </c>
      <c r="C2672" t="s">
        <v>24</v>
      </c>
      <c r="D2672" t="s">
        <v>36</v>
      </c>
      <c r="E2672" t="str">
        <f t="shared" si="123"/>
        <v>Foreign</v>
      </c>
      <c r="F2672" t="s">
        <v>40</v>
      </c>
      <c r="G2672">
        <v>12</v>
      </c>
      <c r="H2672" t="s">
        <v>47</v>
      </c>
      <c r="I2672" s="3">
        <f t="shared" si="124"/>
        <v>170.71</v>
      </c>
      <c r="J2672" s="3">
        <v>2048.52</v>
      </c>
      <c r="K2672" t="s">
        <v>50</v>
      </c>
      <c r="L2672" t="s">
        <v>52</v>
      </c>
      <c r="M2672" t="s">
        <v>58</v>
      </c>
      <c r="N2672">
        <v>1.2</v>
      </c>
      <c r="O2672" t="s">
        <v>60</v>
      </c>
      <c r="P2672" t="s">
        <v>61</v>
      </c>
      <c r="Q2672" t="str">
        <f t="shared" si="125"/>
        <v>March-June</v>
      </c>
    </row>
    <row r="2673" spans="1:17" x14ac:dyDescent="0.3">
      <c r="A2673">
        <v>2021</v>
      </c>
      <c r="B2673" t="s">
        <v>19</v>
      </c>
      <c r="C2673" t="s">
        <v>25</v>
      </c>
      <c r="D2673" t="s">
        <v>33</v>
      </c>
      <c r="E2673" t="str">
        <f t="shared" si="123"/>
        <v>Foreign</v>
      </c>
      <c r="F2673" t="s">
        <v>39</v>
      </c>
      <c r="G2673">
        <v>8</v>
      </c>
      <c r="H2673" t="s">
        <v>46</v>
      </c>
      <c r="I2673" s="3">
        <f t="shared" si="124"/>
        <v>291.89</v>
      </c>
      <c r="J2673" s="3">
        <v>2335.12</v>
      </c>
      <c r="K2673" t="s">
        <v>50</v>
      </c>
      <c r="L2673" t="s">
        <v>54</v>
      </c>
      <c r="M2673" t="s">
        <v>58</v>
      </c>
      <c r="N2673">
        <v>5</v>
      </c>
      <c r="O2673" t="s">
        <v>60</v>
      </c>
      <c r="P2673" t="s">
        <v>63</v>
      </c>
      <c r="Q2673" t="str">
        <f t="shared" si="125"/>
        <v>March-June</v>
      </c>
    </row>
    <row r="2674" spans="1:17" x14ac:dyDescent="0.3">
      <c r="A2674">
        <v>2015</v>
      </c>
      <c r="B2674" t="s">
        <v>20</v>
      </c>
      <c r="C2674" t="s">
        <v>26</v>
      </c>
      <c r="D2674" t="s">
        <v>35</v>
      </c>
      <c r="E2674" t="str">
        <f t="shared" si="123"/>
        <v>Foreign</v>
      </c>
      <c r="F2674" t="s">
        <v>42</v>
      </c>
      <c r="G2674">
        <v>1</v>
      </c>
      <c r="H2674" t="s">
        <v>44</v>
      </c>
      <c r="I2674" s="3">
        <f t="shared" si="124"/>
        <v>283.85000000000002</v>
      </c>
      <c r="J2674" s="3">
        <v>283.85000000000002</v>
      </c>
      <c r="K2674" t="s">
        <v>51</v>
      </c>
      <c r="L2674" t="s">
        <v>54</v>
      </c>
      <c r="M2674" t="s">
        <v>56</v>
      </c>
      <c r="N2674">
        <v>4.0999999999999996</v>
      </c>
      <c r="O2674" t="s">
        <v>59</v>
      </c>
      <c r="P2674" t="s">
        <v>62</v>
      </c>
      <c r="Q2674" t="str">
        <f t="shared" si="125"/>
        <v>November-February</v>
      </c>
    </row>
    <row r="2675" spans="1:17" x14ac:dyDescent="0.3">
      <c r="A2675">
        <v>2016</v>
      </c>
      <c r="B2675" t="s">
        <v>16</v>
      </c>
      <c r="C2675" t="s">
        <v>16</v>
      </c>
      <c r="D2675" t="s">
        <v>33</v>
      </c>
      <c r="E2675" t="str">
        <f t="shared" si="123"/>
        <v>Foreign</v>
      </c>
      <c r="F2675" t="s">
        <v>43</v>
      </c>
      <c r="G2675">
        <v>8</v>
      </c>
      <c r="H2675" t="s">
        <v>45</v>
      </c>
      <c r="I2675" s="3">
        <f t="shared" si="124"/>
        <v>299.60000000000002</v>
      </c>
      <c r="J2675" s="3">
        <v>2396.8000000000002</v>
      </c>
      <c r="K2675" t="s">
        <v>50</v>
      </c>
      <c r="L2675" t="s">
        <v>55</v>
      </c>
      <c r="M2675" t="s">
        <v>56</v>
      </c>
      <c r="N2675">
        <v>2</v>
      </c>
      <c r="O2675" t="s">
        <v>60</v>
      </c>
      <c r="P2675" t="s">
        <v>63</v>
      </c>
      <c r="Q2675" t="str">
        <f t="shared" si="125"/>
        <v>November-February</v>
      </c>
    </row>
    <row r="2676" spans="1:17" x14ac:dyDescent="0.3">
      <c r="A2676">
        <v>2018</v>
      </c>
      <c r="B2676" t="s">
        <v>16</v>
      </c>
      <c r="C2676" t="s">
        <v>16</v>
      </c>
      <c r="D2676" t="s">
        <v>36</v>
      </c>
      <c r="E2676" t="str">
        <f t="shared" si="123"/>
        <v>Foreign</v>
      </c>
      <c r="F2676" t="s">
        <v>43</v>
      </c>
      <c r="G2676">
        <v>10</v>
      </c>
      <c r="H2676" t="s">
        <v>44</v>
      </c>
      <c r="I2676" s="3">
        <f t="shared" si="124"/>
        <v>48.35</v>
      </c>
      <c r="J2676" s="3">
        <v>483.5</v>
      </c>
      <c r="K2676" t="s">
        <v>51</v>
      </c>
      <c r="L2676" t="s">
        <v>53</v>
      </c>
      <c r="M2676" t="s">
        <v>57</v>
      </c>
      <c r="N2676">
        <v>3</v>
      </c>
      <c r="O2676" t="s">
        <v>59</v>
      </c>
      <c r="P2676" t="s">
        <v>62</v>
      </c>
      <c r="Q2676" t="str">
        <f t="shared" si="125"/>
        <v>July-October</v>
      </c>
    </row>
    <row r="2677" spans="1:17" x14ac:dyDescent="0.3">
      <c r="A2677">
        <v>2015</v>
      </c>
      <c r="B2677" t="s">
        <v>18</v>
      </c>
      <c r="C2677" t="s">
        <v>25</v>
      </c>
      <c r="D2677" t="s">
        <v>32</v>
      </c>
      <c r="E2677" t="str">
        <f t="shared" si="123"/>
        <v>Foreign</v>
      </c>
      <c r="F2677" t="s">
        <v>42</v>
      </c>
      <c r="G2677">
        <v>7</v>
      </c>
      <c r="H2677" t="s">
        <v>44</v>
      </c>
      <c r="I2677" s="3">
        <f t="shared" si="124"/>
        <v>189.84</v>
      </c>
      <c r="J2677" s="3">
        <v>1328.88</v>
      </c>
      <c r="K2677" t="s">
        <v>48</v>
      </c>
      <c r="L2677" t="s">
        <v>55</v>
      </c>
      <c r="M2677" t="s">
        <v>56</v>
      </c>
      <c r="N2677">
        <v>4.8</v>
      </c>
      <c r="O2677" t="s">
        <v>59</v>
      </c>
      <c r="P2677" t="s">
        <v>63</v>
      </c>
      <c r="Q2677" t="str">
        <f t="shared" si="125"/>
        <v>November-February</v>
      </c>
    </row>
    <row r="2678" spans="1:17" x14ac:dyDescent="0.3">
      <c r="A2678">
        <v>2025</v>
      </c>
      <c r="B2678" t="s">
        <v>16</v>
      </c>
      <c r="C2678" t="s">
        <v>16</v>
      </c>
      <c r="D2678" t="s">
        <v>35</v>
      </c>
      <c r="E2678" t="str">
        <f t="shared" si="123"/>
        <v>Foreign</v>
      </c>
      <c r="F2678" t="s">
        <v>39</v>
      </c>
      <c r="G2678">
        <v>14</v>
      </c>
      <c r="H2678" t="s">
        <v>45</v>
      </c>
      <c r="I2678" s="3">
        <f t="shared" si="124"/>
        <v>134.12</v>
      </c>
      <c r="J2678" s="3">
        <v>1877.68</v>
      </c>
      <c r="K2678" t="s">
        <v>50</v>
      </c>
      <c r="L2678" t="s">
        <v>55</v>
      </c>
      <c r="M2678" t="s">
        <v>56</v>
      </c>
      <c r="N2678">
        <v>3.2</v>
      </c>
      <c r="O2678" t="s">
        <v>59</v>
      </c>
      <c r="P2678" t="s">
        <v>63</v>
      </c>
      <c r="Q2678" t="str">
        <f t="shared" si="125"/>
        <v>November-February</v>
      </c>
    </row>
    <row r="2679" spans="1:17" x14ac:dyDescent="0.3">
      <c r="A2679">
        <v>2025</v>
      </c>
      <c r="B2679" t="s">
        <v>16</v>
      </c>
      <c r="C2679" t="s">
        <v>24</v>
      </c>
      <c r="D2679" t="s">
        <v>29</v>
      </c>
      <c r="E2679" t="str">
        <f t="shared" si="123"/>
        <v>Domestic</v>
      </c>
      <c r="F2679" t="s">
        <v>40</v>
      </c>
      <c r="G2679">
        <v>14</v>
      </c>
      <c r="H2679" t="s">
        <v>47</v>
      </c>
      <c r="I2679" s="3">
        <f t="shared" si="124"/>
        <v>169.15</v>
      </c>
      <c r="J2679" s="3">
        <v>2368.1</v>
      </c>
      <c r="K2679" t="s">
        <v>50</v>
      </c>
      <c r="L2679" t="s">
        <v>55</v>
      </c>
      <c r="M2679" t="s">
        <v>58</v>
      </c>
      <c r="N2679">
        <v>2.7</v>
      </c>
      <c r="O2679" t="s">
        <v>60</v>
      </c>
      <c r="P2679" t="s">
        <v>61</v>
      </c>
      <c r="Q2679" t="str">
        <f t="shared" si="125"/>
        <v>March-June</v>
      </c>
    </row>
    <row r="2680" spans="1:17" x14ac:dyDescent="0.3">
      <c r="A2680">
        <v>2025</v>
      </c>
      <c r="B2680" t="s">
        <v>17</v>
      </c>
      <c r="C2680" t="s">
        <v>27</v>
      </c>
      <c r="D2680" t="s">
        <v>30</v>
      </c>
      <c r="E2680" t="str">
        <f t="shared" si="123"/>
        <v>Foreign</v>
      </c>
      <c r="F2680" t="s">
        <v>42</v>
      </c>
      <c r="G2680">
        <v>1</v>
      </c>
      <c r="H2680" t="s">
        <v>47</v>
      </c>
      <c r="I2680" s="3">
        <f t="shared" si="124"/>
        <v>106.45</v>
      </c>
      <c r="J2680" s="3">
        <v>106.45</v>
      </c>
      <c r="K2680" t="s">
        <v>48</v>
      </c>
      <c r="L2680" t="s">
        <v>55</v>
      </c>
      <c r="M2680" t="s">
        <v>58</v>
      </c>
      <c r="N2680">
        <v>1.2</v>
      </c>
      <c r="O2680" t="s">
        <v>60</v>
      </c>
      <c r="P2680" t="s">
        <v>63</v>
      </c>
      <c r="Q2680" t="str">
        <f t="shared" si="125"/>
        <v>March-June</v>
      </c>
    </row>
    <row r="2681" spans="1:17" x14ac:dyDescent="0.3">
      <c r="A2681">
        <v>2023</v>
      </c>
      <c r="B2681" t="s">
        <v>15</v>
      </c>
      <c r="C2681" t="s">
        <v>16</v>
      </c>
      <c r="D2681" t="s">
        <v>35</v>
      </c>
      <c r="E2681" t="str">
        <f t="shared" si="123"/>
        <v>Foreign</v>
      </c>
      <c r="F2681" t="s">
        <v>43</v>
      </c>
      <c r="G2681">
        <v>3</v>
      </c>
      <c r="H2681" t="s">
        <v>46</v>
      </c>
      <c r="I2681" s="3">
        <f t="shared" si="124"/>
        <v>33.46</v>
      </c>
      <c r="J2681" s="3">
        <v>100.38</v>
      </c>
      <c r="K2681" t="s">
        <v>50</v>
      </c>
      <c r="L2681" t="s">
        <v>55</v>
      </c>
      <c r="M2681" t="s">
        <v>58</v>
      </c>
      <c r="N2681">
        <v>3.3</v>
      </c>
      <c r="O2681" t="s">
        <v>60</v>
      </c>
      <c r="P2681" t="s">
        <v>61</v>
      </c>
      <c r="Q2681" t="str">
        <f t="shared" si="125"/>
        <v>March-June</v>
      </c>
    </row>
    <row r="2682" spans="1:17" x14ac:dyDescent="0.3">
      <c r="A2682">
        <v>2020</v>
      </c>
      <c r="B2682" t="s">
        <v>20</v>
      </c>
      <c r="C2682" t="s">
        <v>23</v>
      </c>
      <c r="D2682" t="s">
        <v>29</v>
      </c>
      <c r="E2682" t="str">
        <f t="shared" si="123"/>
        <v>Domestic</v>
      </c>
      <c r="F2682" t="s">
        <v>43</v>
      </c>
      <c r="G2682">
        <v>14</v>
      </c>
      <c r="H2682" t="s">
        <v>47</v>
      </c>
      <c r="I2682" s="3">
        <f t="shared" si="124"/>
        <v>218.17000000000002</v>
      </c>
      <c r="J2682" s="3">
        <v>3054.38</v>
      </c>
      <c r="K2682" t="s">
        <v>49</v>
      </c>
      <c r="L2682" t="s">
        <v>54</v>
      </c>
      <c r="M2682" t="s">
        <v>57</v>
      </c>
      <c r="N2682">
        <v>4.5</v>
      </c>
      <c r="O2682" t="s">
        <v>59</v>
      </c>
      <c r="P2682" t="s">
        <v>62</v>
      </c>
      <c r="Q2682" t="str">
        <f t="shared" si="125"/>
        <v>July-October</v>
      </c>
    </row>
    <row r="2683" spans="1:17" x14ac:dyDescent="0.3">
      <c r="A2683">
        <v>2015</v>
      </c>
      <c r="B2683" t="s">
        <v>18</v>
      </c>
      <c r="C2683" t="s">
        <v>22</v>
      </c>
      <c r="D2683" t="s">
        <v>35</v>
      </c>
      <c r="E2683" t="str">
        <f t="shared" si="123"/>
        <v>Foreign</v>
      </c>
      <c r="F2683" t="s">
        <v>40</v>
      </c>
      <c r="G2683">
        <v>5</v>
      </c>
      <c r="H2683" t="s">
        <v>45</v>
      </c>
      <c r="I2683" s="3">
        <f t="shared" si="124"/>
        <v>290.43</v>
      </c>
      <c r="J2683" s="3">
        <v>1452.15</v>
      </c>
      <c r="K2683" t="s">
        <v>49</v>
      </c>
      <c r="L2683" t="s">
        <v>53</v>
      </c>
      <c r="M2683" t="s">
        <v>58</v>
      </c>
      <c r="N2683">
        <v>3.2</v>
      </c>
      <c r="O2683" t="s">
        <v>59</v>
      </c>
      <c r="P2683" t="s">
        <v>63</v>
      </c>
      <c r="Q2683" t="str">
        <f t="shared" si="125"/>
        <v>March-June</v>
      </c>
    </row>
    <row r="2684" spans="1:17" x14ac:dyDescent="0.3">
      <c r="A2684">
        <v>2015</v>
      </c>
      <c r="B2684" t="s">
        <v>17</v>
      </c>
      <c r="C2684" t="s">
        <v>25</v>
      </c>
      <c r="D2684" t="s">
        <v>36</v>
      </c>
      <c r="E2684" t="str">
        <f t="shared" si="123"/>
        <v>Foreign</v>
      </c>
      <c r="F2684" t="s">
        <v>40</v>
      </c>
      <c r="G2684">
        <v>3</v>
      </c>
      <c r="H2684" t="s">
        <v>44</v>
      </c>
      <c r="I2684" s="3">
        <f t="shared" si="124"/>
        <v>169.07</v>
      </c>
      <c r="J2684" s="3">
        <v>507.21</v>
      </c>
      <c r="K2684" t="s">
        <v>48</v>
      </c>
      <c r="L2684" t="s">
        <v>53</v>
      </c>
      <c r="M2684" t="s">
        <v>57</v>
      </c>
      <c r="N2684">
        <v>4.0999999999999996</v>
      </c>
      <c r="O2684" t="s">
        <v>60</v>
      </c>
      <c r="P2684" t="s">
        <v>61</v>
      </c>
      <c r="Q2684" t="str">
        <f t="shared" si="125"/>
        <v>July-October</v>
      </c>
    </row>
    <row r="2685" spans="1:17" x14ac:dyDescent="0.3">
      <c r="A2685">
        <v>2020</v>
      </c>
      <c r="B2685" t="s">
        <v>19</v>
      </c>
      <c r="C2685" t="s">
        <v>16</v>
      </c>
      <c r="D2685" t="s">
        <v>33</v>
      </c>
      <c r="E2685" t="str">
        <f t="shared" si="123"/>
        <v>Foreign</v>
      </c>
      <c r="F2685" t="s">
        <v>41</v>
      </c>
      <c r="G2685">
        <v>3</v>
      </c>
      <c r="H2685" t="s">
        <v>47</v>
      </c>
      <c r="I2685" s="3">
        <f t="shared" si="124"/>
        <v>112.27999999999999</v>
      </c>
      <c r="J2685" s="3">
        <v>336.84</v>
      </c>
      <c r="K2685" t="s">
        <v>49</v>
      </c>
      <c r="L2685" t="s">
        <v>53</v>
      </c>
      <c r="M2685" t="s">
        <v>56</v>
      </c>
      <c r="N2685">
        <v>4.5</v>
      </c>
      <c r="O2685" t="s">
        <v>60</v>
      </c>
      <c r="P2685" t="s">
        <v>61</v>
      </c>
      <c r="Q2685" t="str">
        <f t="shared" si="125"/>
        <v>November-February</v>
      </c>
    </row>
    <row r="2686" spans="1:17" x14ac:dyDescent="0.3">
      <c r="A2686">
        <v>2018</v>
      </c>
      <c r="B2686" t="s">
        <v>19</v>
      </c>
      <c r="C2686" t="s">
        <v>23</v>
      </c>
      <c r="D2686" t="s">
        <v>34</v>
      </c>
      <c r="E2686" t="str">
        <f t="shared" si="123"/>
        <v>Foreign</v>
      </c>
      <c r="F2686" t="s">
        <v>42</v>
      </c>
      <c r="G2686">
        <v>1</v>
      </c>
      <c r="H2686" t="s">
        <v>46</v>
      </c>
      <c r="I2686" s="3">
        <f t="shared" si="124"/>
        <v>282.72000000000003</v>
      </c>
      <c r="J2686" s="3">
        <v>282.72000000000003</v>
      </c>
      <c r="K2686" t="s">
        <v>48</v>
      </c>
      <c r="L2686" t="s">
        <v>52</v>
      </c>
      <c r="M2686" t="s">
        <v>56</v>
      </c>
      <c r="N2686">
        <v>2.6</v>
      </c>
      <c r="O2686" t="s">
        <v>60</v>
      </c>
      <c r="P2686" t="s">
        <v>62</v>
      </c>
      <c r="Q2686" t="str">
        <f t="shared" si="125"/>
        <v>November-February</v>
      </c>
    </row>
    <row r="2687" spans="1:17" x14ac:dyDescent="0.3">
      <c r="A2687">
        <v>2018</v>
      </c>
      <c r="B2687" t="s">
        <v>21</v>
      </c>
      <c r="C2687" t="s">
        <v>27</v>
      </c>
      <c r="D2687" t="s">
        <v>32</v>
      </c>
      <c r="E2687" t="str">
        <f t="shared" si="123"/>
        <v>Foreign</v>
      </c>
      <c r="F2687" t="s">
        <v>40</v>
      </c>
      <c r="G2687">
        <v>8</v>
      </c>
      <c r="H2687" t="s">
        <v>44</v>
      </c>
      <c r="I2687" s="3">
        <f t="shared" si="124"/>
        <v>122.11</v>
      </c>
      <c r="J2687" s="3">
        <v>976.88</v>
      </c>
      <c r="K2687" t="s">
        <v>49</v>
      </c>
      <c r="L2687" t="s">
        <v>53</v>
      </c>
      <c r="M2687" t="s">
        <v>56</v>
      </c>
      <c r="N2687">
        <v>2.6</v>
      </c>
      <c r="O2687" t="s">
        <v>59</v>
      </c>
      <c r="P2687" t="s">
        <v>63</v>
      </c>
      <c r="Q2687" t="str">
        <f t="shared" si="125"/>
        <v>November-February</v>
      </c>
    </row>
    <row r="2688" spans="1:17" x14ac:dyDescent="0.3">
      <c r="A2688">
        <v>2025</v>
      </c>
      <c r="B2688" t="s">
        <v>16</v>
      </c>
      <c r="C2688" t="s">
        <v>25</v>
      </c>
      <c r="D2688" t="s">
        <v>29</v>
      </c>
      <c r="E2688" t="str">
        <f t="shared" si="123"/>
        <v>Domestic</v>
      </c>
      <c r="F2688" t="s">
        <v>41</v>
      </c>
      <c r="G2688">
        <v>9</v>
      </c>
      <c r="H2688" t="s">
        <v>44</v>
      </c>
      <c r="I2688" s="3">
        <f t="shared" si="124"/>
        <v>276.07</v>
      </c>
      <c r="J2688" s="3">
        <v>2484.63</v>
      </c>
      <c r="K2688" t="s">
        <v>50</v>
      </c>
      <c r="L2688" t="s">
        <v>54</v>
      </c>
      <c r="M2688" t="s">
        <v>56</v>
      </c>
      <c r="N2688">
        <v>4.7</v>
      </c>
      <c r="O2688" t="s">
        <v>59</v>
      </c>
      <c r="P2688" t="s">
        <v>63</v>
      </c>
      <c r="Q2688" t="str">
        <f t="shared" si="125"/>
        <v>November-February</v>
      </c>
    </row>
    <row r="2689" spans="1:17" x14ac:dyDescent="0.3">
      <c r="A2689">
        <v>2020</v>
      </c>
      <c r="B2689" t="s">
        <v>16</v>
      </c>
      <c r="C2689" t="s">
        <v>23</v>
      </c>
      <c r="D2689" t="s">
        <v>29</v>
      </c>
      <c r="E2689" t="str">
        <f t="shared" si="123"/>
        <v>Domestic</v>
      </c>
      <c r="F2689" t="s">
        <v>39</v>
      </c>
      <c r="G2689">
        <v>5</v>
      </c>
      <c r="H2689" t="s">
        <v>46</v>
      </c>
      <c r="I2689" s="3">
        <f t="shared" si="124"/>
        <v>259.59000000000003</v>
      </c>
      <c r="J2689" s="3">
        <v>1297.95</v>
      </c>
      <c r="K2689" t="s">
        <v>49</v>
      </c>
      <c r="L2689" t="s">
        <v>55</v>
      </c>
      <c r="M2689" t="s">
        <v>58</v>
      </c>
      <c r="N2689">
        <v>2.4</v>
      </c>
      <c r="O2689" t="s">
        <v>59</v>
      </c>
      <c r="P2689" t="s">
        <v>61</v>
      </c>
      <c r="Q2689" t="str">
        <f t="shared" si="125"/>
        <v>March-June</v>
      </c>
    </row>
    <row r="2690" spans="1:17" x14ac:dyDescent="0.3">
      <c r="A2690">
        <v>2025</v>
      </c>
      <c r="B2690" t="s">
        <v>18</v>
      </c>
      <c r="C2690" t="s">
        <v>26</v>
      </c>
      <c r="D2690" t="s">
        <v>29</v>
      </c>
      <c r="E2690" t="str">
        <f t="shared" si="123"/>
        <v>Domestic</v>
      </c>
      <c r="F2690" t="s">
        <v>43</v>
      </c>
      <c r="G2690">
        <v>1</v>
      </c>
      <c r="H2690" t="s">
        <v>44</v>
      </c>
      <c r="I2690" s="3">
        <f t="shared" si="124"/>
        <v>168.04</v>
      </c>
      <c r="J2690" s="3">
        <v>168.04</v>
      </c>
      <c r="K2690" t="s">
        <v>50</v>
      </c>
      <c r="L2690" t="s">
        <v>55</v>
      </c>
      <c r="M2690" t="s">
        <v>56</v>
      </c>
      <c r="N2690">
        <v>3.6</v>
      </c>
      <c r="O2690" t="s">
        <v>59</v>
      </c>
      <c r="P2690" t="s">
        <v>61</v>
      </c>
      <c r="Q2690" t="str">
        <f t="shared" si="125"/>
        <v>November-February</v>
      </c>
    </row>
    <row r="2691" spans="1:17" x14ac:dyDescent="0.3">
      <c r="A2691">
        <v>2021</v>
      </c>
      <c r="B2691" t="s">
        <v>15</v>
      </c>
      <c r="C2691" t="s">
        <v>26</v>
      </c>
      <c r="D2691" t="s">
        <v>36</v>
      </c>
      <c r="E2691" t="str">
        <f t="shared" ref="E2691:E2754" si="126">IF(D2691="India","Domestic","Foreign")</f>
        <v>Foreign</v>
      </c>
      <c r="F2691" t="s">
        <v>42</v>
      </c>
      <c r="G2691">
        <v>1</v>
      </c>
      <c r="H2691" t="s">
        <v>46</v>
      </c>
      <c r="I2691" s="3">
        <f t="shared" ref="I2691:I2754" si="127">J2691/G2691</f>
        <v>209.52</v>
      </c>
      <c r="J2691" s="3">
        <v>209.52</v>
      </c>
      <c r="K2691" t="s">
        <v>49</v>
      </c>
      <c r="L2691" t="s">
        <v>54</v>
      </c>
      <c r="M2691" t="s">
        <v>58</v>
      </c>
      <c r="N2691">
        <v>3.5</v>
      </c>
      <c r="O2691" t="s">
        <v>60</v>
      </c>
      <c r="P2691" t="s">
        <v>63</v>
      </c>
      <c r="Q2691" t="str">
        <f t="shared" ref="Q2691:Q2754" si="128">IF(M2691="Summer","March-June",IF(M2691="Monsoon","July-October","November-February"))</f>
        <v>March-June</v>
      </c>
    </row>
    <row r="2692" spans="1:17" x14ac:dyDescent="0.3">
      <c r="A2692">
        <v>2023</v>
      </c>
      <c r="B2692" t="s">
        <v>15</v>
      </c>
      <c r="C2692" t="s">
        <v>23</v>
      </c>
      <c r="D2692" t="s">
        <v>33</v>
      </c>
      <c r="E2692" t="str">
        <f t="shared" si="126"/>
        <v>Foreign</v>
      </c>
      <c r="F2692" t="s">
        <v>39</v>
      </c>
      <c r="G2692">
        <v>9</v>
      </c>
      <c r="H2692" t="s">
        <v>46</v>
      </c>
      <c r="I2692" s="3">
        <f t="shared" si="127"/>
        <v>216.09</v>
      </c>
      <c r="J2692" s="3">
        <v>1944.81</v>
      </c>
      <c r="K2692" t="s">
        <v>48</v>
      </c>
      <c r="L2692" t="s">
        <v>55</v>
      </c>
      <c r="M2692" t="s">
        <v>56</v>
      </c>
      <c r="N2692">
        <v>2.9</v>
      </c>
      <c r="O2692" t="s">
        <v>59</v>
      </c>
      <c r="P2692" t="s">
        <v>62</v>
      </c>
      <c r="Q2692" t="str">
        <f t="shared" si="128"/>
        <v>November-February</v>
      </c>
    </row>
    <row r="2693" spans="1:17" x14ac:dyDescent="0.3">
      <c r="A2693">
        <v>2024</v>
      </c>
      <c r="B2693" t="s">
        <v>18</v>
      </c>
      <c r="C2693" t="s">
        <v>24</v>
      </c>
      <c r="D2693" t="s">
        <v>33</v>
      </c>
      <c r="E2693" t="str">
        <f t="shared" si="126"/>
        <v>Foreign</v>
      </c>
      <c r="F2693" t="s">
        <v>42</v>
      </c>
      <c r="G2693">
        <v>14</v>
      </c>
      <c r="H2693" t="s">
        <v>45</v>
      </c>
      <c r="I2693" s="3">
        <f t="shared" si="127"/>
        <v>199.51</v>
      </c>
      <c r="J2693" s="3">
        <v>2793.14</v>
      </c>
      <c r="K2693" t="s">
        <v>49</v>
      </c>
      <c r="L2693" t="s">
        <v>55</v>
      </c>
      <c r="M2693" t="s">
        <v>56</v>
      </c>
      <c r="N2693">
        <v>3.6</v>
      </c>
      <c r="O2693" t="s">
        <v>59</v>
      </c>
      <c r="P2693" t="s">
        <v>61</v>
      </c>
      <c r="Q2693" t="str">
        <f t="shared" si="128"/>
        <v>November-February</v>
      </c>
    </row>
    <row r="2694" spans="1:17" x14ac:dyDescent="0.3">
      <c r="A2694">
        <v>2019</v>
      </c>
      <c r="B2694" t="s">
        <v>18</v>
      </c>
      <c r="C2694" t="s">
        <v>27</v>
      </c>
      <c r="D2694" t="s">
        <v>32</v>
      </c>
      <c r="E2694" t="str">
        <f t="shared" si="126"/>
        <v>Foreign</v>
      </c>
      <c r="F2694" t="s">
        <v>42</v>
      </c>
      <c r="G2694">
        <v>1</v>
      </c>
      <c r="H2694" t="s">
        <v>45</v>
      </c>
      <c r="I2694" s="3">
        <f t="shared" si="127"/>
        <v>65.010000000000005</v>
      </c>
      <c r="J2694" s="3">
        <v>65.010000000000005</v>
      </c>
      <c r="K2694" t="s">
        <v>50</v>
      </c>
      <c r="L2694" t="s">
        <v>53</v>
      </c>
      <c r="M2694" t="s">
        <v>58</v>
      </c>
      <c r="N2694">
        <v>3.8</v>
      </c>
      <c r="O2694" t="s">
        <v>59</v>
      </c>
      <c r="P2694" t="s">
        <v>63</v>
      </c>
      <c r="Q2694" t="str">
        <f t="shared" si="128"/>
        <v>March-June</v>
      </c>
    </row>
    <row r="2695" spans="1:17" x14ac:dyDescent="0.3">
      <c r="A2695">
        <v>2023</v>
      </c>
      <c r="B2695" t="s">
        <v>17</v>
      </c>
      <c r="C2695" t="s">
        <v>23</v>
      </c>
      <c r="D2695" t="s">
        <v>33</v>
      </c>
      <c r="E2695" t="str">
        <f t="shared" si="126"/>
        <v>Foreign</v>
      </c>
      <c r="F2695" t="s">
        <v>40</v>
      </c>
      <c r="G2695">
        <v>9</v>
      </c>
      <c r="H2695" t="s">
        <v>47</v>
      </c>
      <c r="I2695" s="3">
        <f t="shared" si="127"/>
        <v>213.98</v>
      </c>
      <c r="J2695" s="3">
        <v>1925.82</v>
      </c>
      <c r="K2695" t="s">
        <v>48</v>
      </c>
      <c r="L2695" t="s">
        <v>53</v>
      </c>
      <c r="M2695" t="s">
        <v>57</v>
      </c>
      <c r="N2695">
        <v>4.7</v>
      </c>
      <c r="O2695" t="s">
        <v>59</v>
      </c>
      <c r="P2695" t="s">
        <v>63</v>
      </c>
      <c r="Q2695" t="str">
        <f t="shared" si="128"/>
        <v>July-October</v>
      </c>
    </row>
    <row r="2696" spans="1:17" x14ac:dyDescent="0.3">
      <c r="A2696">
        <v>2018</v>
      </c>
      <c r="B2696" t="s">
        <v>19</v>
      </c>
      <c r="C2696" t="s">
        <v>22</v>
      </c>
      <c r="D2696" t="s">
        <v>29</v>
      </c>
      <c r="E2696" t="str">
        <f t="shared" si="126"/>
        <v>Domestic</v>
      </c>
      <c r="F2696" t="s">
        <v>41</v>
      </c>
      <c r="G2696">
        <v>3</v>
      </c>
      <c r="H2696" t="s">
        <v>45</v>
      </c>
      <c r="I2696" s="3">
        <f t="shared" si="127"/>
        <v>20.900000000000002</v>
      </c>
      <c r="J2696" s="3">
        <v>62.7</v>
      </c>
      <c r="K2696" t="s">
        <v>49</v>
      </c>
      <c r="L2696" t="s">
        <v>53</v>
      </c>
      <c r="M2696" t="s">
        <v>58</v>
      </c>
      <c r="N2696">
        <v>4.2</v>
      </c>
      <c r="O2696" t="s">
        <v>60</v>
      </c>
      <c r="P2696" t="s">
        <v>61</v>
      </c>
      <c r="Q2696" t="str">
        <f t="shared" si="128"/>
        <v>March-June</v>
      </c>
    </row>
    <row r="2697" spans="1:17" x14ac:dyDescent="0.3">
      <c r="A2697">
        <v>2024</v>
      </c>
      <c r="B2697" t="s">
        <v>18</v>
      </c>
      <c r="C2697" t="s">
        <v>27</v>
      </c>
      <c r="D2697" t="s">
        <v>30</v>
      </c>
      <c r="E2697" t="str">
        <f t="shared" si="126"/>
        <v>Foreign</v>
      </c>
      <c r="F2697" t="s">
        <v>42</v>
      </c>
      <c r="G2697">
        <v>3</v>
      </c>
      <c r="H2697" t="s">
        <v>44</v>
      </c>
      <c r="I2697" s="3">
        <f t="shared" si="127"/>
        <v>218.81000000000003</v>
      </c>
      <c r="J2697" s="3">
        <v>656.43000000000006</v>
      </c>
      <c r="K2697" t="s">
        <v>51</v>
      </c>
      <c r="L2697" t="s">
        <v>52</v>
      </c>
      <c r="M2697" t="s">
        <v>57</v>
      </c>
      <c r="N2697">
        <v>2.4</v>
      </c>
      <c r="O2697" t="s">
        <v>60</v>
      </c>
      <c r="P2697" t="s">
        <v>63</v>
      </c>
      <c r="Q2697" t="str">
        <f t="shared" si="128"/>
        <v>July-October</v>
      </c>
    </row>
    <row r="2698" spans="1:17" x14ac:dyDescent="0.3">
      <c r="A2698">
        <v>2016</v>
      </c>
      <c r="B2698" t="s">
        <v>19</v>
      </c>
      <c r="C2698" t="s">
        <v>22</v>
      </c>
      <c r="D2698" t="s">
        <v>29</v>
      </c>
      <c r="E2698" t="str">
        <f t="shared" si="126"/>
        <v>Domestic</v>
      </c>
      <c r="F2698" t="s">
        <v>39</v>
      </c>
      <c r="G2698">
        <v>13</v>
      </c>
      <c r="H2698" t="s">
        <v>47</v>
      </c>
      <c r="I2698" s="3">
        <f t="shared" si="127"/>
        <v>175.35000000000002</v>
      </c>
      <c r="J2698" s="3">
        <v>2279.5500000000002</v>
      </c>
      <c r="K2698" t="s">
        <v>51</v>
      </c>
      <c r="L2698" t="s">
        <v>53</v>
      </c>
      <c r="M2698" t="s">
        <v>58</v>
      </c>
      <c r="N2698">
        <v>2.7</v>
      </c>
      <c r="O2698" t="s">
        <v>60</v>
      </c>
      <c r="P2698" t="s">
        <v>62</v>
      </c>
      <c r="Q2698" t="str">
        <f t="shared" si="128"/>
        <v>March-June</v>
      </c>
    </row>
    <row r="2699" spans="1:17" x14ac:dyDescent="0.3">
      <c r="A2699">
        <v>2017</v>
      </c>
      <c r="B2699" t="s">
        <v>21</v>
      </c>
      <c r="C2699" t="s">
        <v>22</v>
      </c>
      <c r="D2699" t="s">
        <v>31</v>
      </c>
      <c r="E2699" t="str">
        <f t="shared" si="126"/>
        <v>Foreign</v>
      </c>
      <c r="F2699" t="s">
        <v>42</v>
      </c>
      <c r="G2699">
        <v>4</v>
      </c>
      <c r="H2699" t="s">
        <v>47</v>
      </c>
      <c r="I2699" s="3">
        <f t="shared" si="127"/>
        <v>92.73</v>
      </c>
      <c r="J2699" s="3">
        <v>370.92</v>
      </c>
      <c r="K2699" t="s">
        <v>48</v>
      </c>
      <c r="L2699" t="s">
        <v>53</v>
      </c>
      <c r="M2699" t="s">
        <v>57</v>
      </c>
      <c r="N2699">
        <v>4.5999999999999996</v>
      </c>
      <c r="O2699" t="s">
        <v>59</v>
      </c>
      <c r="P2699" t="s">
        <v>61</v>
      </c>
      <c r="Q2699" t="str">
        <f t="shared" si="128"/>
        <v>July-October</v>
      </c>
    </row>
    <row r="2700" spans="1:17" x14ac:dyDescent="0.3">
      <c r="A2700">
        <v>2025</v>
      </c>
      <c r="B2700" t="s">
        <v>19</v>
      </c>
      <c r="C2700" t="s">
        <v>27</v>
      </c>
      <c r="D2700" t="s">
        <v>34</v>
      </c>
      <c r="E2700" t="str">
        <f t="shared" si="126"/>
        <v>Foreign</v>
      </c>
      <c r="F2700" t="s">
        <v>41</v>
      </c>
      <c r="G2700">
        <v>5</v>
      </c>
      <c r="H2700" t="s">
        <v>46</v>
      </c>
      <c r="I2700" s="3">
        <f t="shared" si="127"/>
        <v>245.05</v>
      </c>
      <c r="J2700" s="3">
        <v>1225.25</v>
      </c>
      <c r="K2700" t="s">
        <v>51</v>
      </c>
      <c r="L2700" t="s">
        <v>53</v>
      </c>
      <c r="M2700" t="s">
        <v>57</v>
      </c>
      <c r="N2700">
        <v>2.1</v>
      </c>
      <c r="O2700" t="s">
        <v>60</v>
      </c>
      <c r="P2700" t="s">
        <v>62</v>
      </c>
      <c r="Q2700" t="str">
        <f t="shared" si="128"/>
        <v>July-October</v>
      </c>
    </row>
    <row r="2701" spans="1:17" x14ac:dyDescent="0.3">
      <c r="A2701">
        <v>2015</v>
      </c>
      <c r="B2701" t="s">
        <v>17</v>
      </c>
      <c r="C2701" t="s">
        <v>25</v>
      </c>
      <c r="D2701" t="s">
        <v>30</v>
      </c>
      <c r="E2701" t="str">
        <f t="shared" si="126"/>
        <v>Foreign</v>
      </c>
      <c r="F2701" t="s">
        <v>43</v>
      </c>
      <c r="G2701">
        <v>6</v>
      </c>
      <c r="H2701" t="s">
        <v>45</v>
      </c>
      <c r="I2701" s="3">
        <f t="shared" si="127"/>
        <v>133.47999999999999</v>
      </c>
      <c r="J2701" s="3">
        <v>800.87999999999988</v>
      </c>
      <c r="K2701" t="s">
        <v>51</v>
      </c>
      <c r="L2701" t="s">
        <v>53</v>
      </c>
      <c r="M2701" t="s">
        <v>58</v>
      </c>
      <c r="N2701">
        <v>2.2999999999999998</v>
      </c>
      <c r="O2701" t="s">
        <v>60</v>
      </c>
      <c r="P2701" t="s">
        <v>62</v>
      </c>
      <c r="Q2701" t="str">
        <f t="shared" si="128"/>
        <v>March-June</v>
      </c>
    </row>
    <row r="2702" spans="1:17" x14ac:dyDescent="0.3">
      <c r="A2702">
        <v>2020</v>
      </c>
      <c r="B2702" t="s">
        <v>16</v>
      </c>
      <c r="C2702" t="s">
        <v>28</v>
      </c>
      <c r="D2702" t="s">
        <v>30</v>
      </c>
      <c r="E2702" t="str">
        <f t="shared" si="126"/>
        <v>Foreign</v>
      </c>
      <c r="F2702" t="s">
        <v>42</v>
      </c>
      <c r="G2702">
        <v>14</v>
      </c>
      <c r="H2702" t="s">
        <v>46</v>
      </c>
      <c r="I2702" s="3">
        <f t="shared" si="127"/>
        <v>156.02000000000001</v>
      </c>
      <c r="J2702" s="3">
        <v>2184.2800000000002</v>
      </c>
      <c r="K2702" t="s">
        <v>49</v>
      </c>
      <c r="L2702" t="s">
        <v>53</v>
      </c>
      <c r="M2702" t="s">
        <v>57</v>
      </c>
      <c r="N2702">
        <v>3.8</v>
      </c>
      <c r="O2702" t="s">
        <v>59</v>
      </c>
      <c r="P2702" t="s">
        <v>62</v>
      </c>
      <c r="Q2702" t="str">
        <f t="shared" si="128"/>
        <v>July-October</v>
      </c>
    </row>
    <row r="2703" spans="1:17" x14ac:dyDescent="0.3">
      <c r="A2703">
        <v>2020</v>
      </c>
      <c r="B2703" t="s">
        <v>16</v>
      </c>
      <c r="C2703" t="s">
        <v>27</v>
      </c>
      <c r="D2703" t="s">
        <v>29</v>
      </c>
      <c r="E2703" t="str">
        <f t="shared" si="126"/>
        <v>Domestic</v>
      </c>
      <c r="F2703" t="s">
        <v>39</v>
      </c>
      <c r="G2703">
        <v>6</v>
      </c>
      <c r="H2703" t="s">
        <v>47</v>
      </c>
      <c r="I2703" s="3">
        <f t="shared" si="127"/>
        <v>27.75</v>
      </c>
      <c r="J2703" s="3">
        <v>166.5</v>
      </c>
      <c r="K2703" t="s">
        <v>49</v>
      </c>
      <c r="L2703" t="s">
        <v>54</v>
      </c>
      <c r="M2703" t="s">
        <v>58</v>
      </c>
      <c r="N2703">
        <v>1.4</v>
      </c>
      <c r="O2703" t="s">
        <v>60</v>
      </c>
      <c r="P2703" t="s">
        <v>62</v>
      </c>
      <c r="Q2703" t="str">
        <f t="shared" si="128"/>
        <v>March-June</v>
      </c>
    </row>
    <row r="2704" spans="1:17" x14ac:dyDescent="0.3">
      <c r="A2704">
        <v>2015</v>
      </c>
      <c r="B2704" t="s">
        <v>19</v>
      </c>
      <c r="C2704" t="s">
        <v>23</v>
      </c>
      <c r="D2704" t="s">
        <v>32</v>
      </c>
      <c r="E2704" t="str">
        <f t="shared" si="126"/>
        <v>Foreign</v>
      </c>
      <c r="F2704" t="s">
        <v>43</v>
      </c>
      <c r="G2704">
        <v>10</v>
      </c>
      <c r="H2704" t="s">
        <v>46</v>
      </c>
      <c r="I2704" s="3">
        <f t="shared" si="127"/>
        <v>132.37</v>
      </c>
      <c r="J2704" s="3">
        <v>1323.7</v>
      </c>
      <c r="K2704" t="s">
        <v>50</v>
      </c>
      <c r="L2704" t="s">
        <v>54</v>
      </c>
      <c r="M2704" t="s">
        <v>57</v>
      </c>
      <c r="N2704">
        <v>4.0999999999999996</v>
      </c>
      <c r="O2704" t="s">
        <v>59</v>
      </c>
      <c r="P2704" t="s">
        <v>62</v>
      </c>
      <c r="Q2704" t="str">
        <f t="shared" si="128"/>
        <v>July-October</v>
      </c>
    </row>
    <row r="2705" spans="1:17" x14ac:dyDescent="0.3">
      <c r="A2705">
        <v>2025</v>
      </c>
      <c r="B2705" t="s">
        <v>16</v>
      </c>
      <c r="C2705" t="s">
        <v>25</v>
      </c>
      <c r="D2705" t="s">
        <v>34</v>
      </c>
      <c r="E2705" t="str">
        <f t="shared" si="126"/>
        <v>Foreign</v>
      </c>
      <c r="F2705" t="s">
        <v>43</v>
      </c>
      <c r="G2705">
        <v>13</v>
      </c>
      <c r="H2705" t="s">
        <v>44</v>
      </c>
      <c r="I2705" s="3">
        <f t="shared" si="127"/>
        <v>66.86</v>
      </c>
      <c r="J2705" s="3">
        <v>869.18</v>
      </c>
      <c r="K2705" t="s">
        <v>49</v>
      </c>
      <c r="L2705" t="s">
        <v>54</v>
      </c>
      <c r="M2705" t="s">
        <v>56</v>
      </c>
      <c r="N2705">
        <v>4.8</v>
      </c>
      <c r="O2705" t="s">
        <v>60</v>
      </c>
      <c r="P2705" t="s">
        <v>61</v>
      </c>
      <c r="Q2705" t="str">
        <f t="shared" si="128"/>
        <v>November-February</v>
      </c>
    </row>
    <row r="2706" spans="1:17" x14ac:dyDescent="0.3">
      <c r="A2706">
        <v>2017</v>
      </c>
      <c r="B2706" t="s">
        <v>16</v>
      </c>
      <c r="C2706" t="s">
        <v>22</v>
      </c>
      <c r="D2706" t="s">
        <v>32</v>
      </c>
      <c r="E2706" t="str">
        <f t="shared" si="126"/>
        <v>Foreign</v>
      </c>
      <c r="F2706" t="s">
        <v>40</v>
      </c>
      <c r="G2706">
        <v>13</v>
      </c>
      <c r="H2706" t="s">
        <v>44</v>
      </c>
      <c r="I2706" s="3">
        <f t="shared" si="127"/>
        <v>97.320000000000007</v>
      </c>
      <c r="J2706" s="3">
        <v>1265.1600000000001</v>
      </c>
      <c r="K2706" t="s">
        <v>48</v>
      </c>
      <c r="L2706" t="s">
        <v>55</v>
      </c>
      <c r="M2706" t="s">
        <v>56</v>
      </c>
      <c r="N2706">
        <v>3.6</v>
      </c>
      <c r="O2706" t="s">
        <v>60</v>
      </c>
      <c r="P2706" t="s">
        <v>63</v>
      </c>
      <c r="Q2706" t="str">
        <f t="shared" si="128"/>
        <v>November-February</v>
      </c>
    </row>
    <row r="2707" spans="1:17" x14ac:dyDescent="0.3">
      <c r="A2707">
        <v>2019</v>
      </c>
      <c r="B2707" t="s">
        <v>20</v>
      </c>
      <c r="C2707" t="s">
        <v>25</v>
      </c>
      <c r="D2707" t="s">
        <v>31</v>
      </c>
      <c r="E2707" t="str">
        <f t="shared" si="126"/>
        <v>Foreign</v>
      </c>
      <c r="F2707" t="s">
        <v>40</v>
      </c>
      <c r="G2707">
        <v>9</v>
      </c>
      <c r="H2707" t="s">
        <v>47</v>
      </c>
      <c r="I2707" s="3">
        <f t="shared" si="127"/>
        <v>90.6</v>
      </c>
      <c r="J2707" s="3">
        <v>815.4</v>
      </c>
      <c r="K2707" t="s">
        <v>50</v>
      </c>
      <c r="L2707" t="s">
        <v>55</v>
      </c>
      <c r="M2707" t="s">
        <v>56</v>
      </c>
      <c r="N2707">
        <v>1.3</v>
      </c>
      <c r="O2707" t="s">
        <v>60</v>
      </c>
      <c r="P2707" t="s">
        <v>61</v>
      </c>
      <c r="Q2707" t="str">
        <f t="shared" si="128"/>
        <v>November-February</v>
      </c>
    </row>
    <row r="2708" spans="1:17" x14ac:dyDescent="0.3">
      <c r="A2708">
        <v>2017</v>
      </c>
      <c r="B2708" t="s">
        <v>21</v>
      </c>
      <c r="C2708" t="s">
        <v>25</v>
      </c>
      <c r="D2708" t="s">
        <v>33</v>
      </c>
      <c r="E2708" t="str">
        <f t="shared" si="126"/>
        <v>Foreign</v>
      </c>
      <c r="F2708" t="s">
        <v>42</v>
      </c>
      <c r="G2708">
        <v>1</v>
      </c>
      <c r="H2708" t="s">
        <v>44</v>
      </c>
      <c r="I2708" s="3">
        <f t="shared" si="127"/>
        <v>32.89</v>
      </c>
      <c r="J2708" s="3">
        <v>32.89</v>
      </c>
      <c r="K2708" t="s">
        <v>50</v>
      </c>
      <c r="L2708" t="s">
        <v>52</v>
      </c>
      <c r="M2708" t="s">
        <v>58</v>
      </c>
      <c r="N2708">
        <v>2</v>
      </c>
      <c r="O2708" t="s">
        <v>59</v>
      </c>
      <c r="P2708" t="s">
        <v>63</v>
      </c>
      <c r="Q2708" t="str">
        <f t="shared" si="128"/>
        <v>March-June</v>
      </c>
    </row>
    <row r="2709" spans="1:17" x14ac:dyDescent="0.3">
      <c r="A2709">
        <v>2024</v>
      </c>
      <c r="B2709" t="s">
        <v>17</v>
      </c>
      <c r="C2709" t="s">
        <v>16</v>
      </c>
      <c r="D2709" t="s">
        <v>32</v>
      </c>
      <c r="E2709" t="str">
        <f t="shared" si="126"/>
        <v>Foreign</v>
      </c>
      <c r="F2709" t="s">
        <v>39</v>
      </c>
      <c r="G2709">
        <v>9</v>
      </c>
      <c r="H2709" t="s">
        <v>45</v>
      </c>
      <c r="I2709" s="3">
        <f t="shared" si="127"/>
        <v>148.94</v>
      </c>
      <c r="J2709" s="3">
        <v>1340.46</v>
      </c>
      <c r="K2709" t="s">
        <v>49</v>
      </c>
      <c r="L2709" t="s">
        <v>55</v>
      </c>
      <c r="M2709" t="s">
        <v>57</v>
      </c>
      <c r="N2709">
        <v>1.4</v>
      </c>
      <c r="O2709" t="s">
        <v>60</v>
      </c>
      <c r="P2709" t="s">
        <v>63</v>
      </c>
      <c r="Q2709" t="str">
        <f t="shared" si="128"/>
        <v>July-October</v>
      </c>
    </row>
    <row r="2710" spans="1:17" x14ac:dyDescent="0.3">
      <c r="A2710">
        <v>2017</v>
      </c>
      <c r="B2710" t="s">
        <v>17</v>
      </c>
      <c r="C2710" t="s">
        <v>23</v>
      </c>
      <c r="D2710" t="s">
        <v>35</v>
      </c>
      <c r="E2710" t="str">
        <f t="shared" si="126"/>
        <v>Foreign</v>
      </c>
      <c r="F2710" t="s">
        <v>40</v>
      </c>
      <c r="G2710">
        <v>4</v>
      </c>
      <c r="H2710" t="s">
        <v>47</v>
      </c>
      <c r="I2710" s="3">
        <f t="shared" si="127"/>
        <v>166.33</v>
      </c>
      <c r="J2710" s="3">
        <v>665.32</v>
      </c>
      <c r="K2710" t="s">
        <v>50</v>
      </c>
      <c r="L2710" t="s">
        <v>52</v>
      </c>
      <c r="M2710" t="s">
        <v>56</v>
      </c>
      <c r="N2710">
        <v>2.2000000000000002</v>
      </c>
      <c r="O2710" t="s">
        <v>59</v>
      </c>
      <c r="P2710" t="s">
        <v>63</v>
      </c>
      <c r="Q2710" t="str">
        <f t="shared" si="128"/>
        <v>November-February</v>
      </c>
    </row>
    <row r="2711" spans="1:17" x14ac:dyDescent="0.3">
      <c r="A2711">
        <v>2024</v>
      </c>
      <c r="B2711" t="s">
        <v>16</v>
      </c>
      <c r="C2711" t="s">
        <v>26</v>
      </c>
      <c r="D2711" t="s">
        <v>32</v>
      </c>
      <c r="E2711" t="str">
        <f t="shared" si="126"/>
        <v>Foreign</v>
      </c>
      <c r="F2711" t="s">
        <v>41</v>
      </c>
      <c r="G2711">
        <v>7</v>
      </c>
      <c r="H2711" t="s">
        <v>45</v>
      </c>
      <c r="I2711" s="3">
        <f t="shared" si="127"/>
        <v>179.9</v>
      </c>
      <c r="J2711" s="3">
        <v>1259.3</v>
      </c>
      <c r="K2711" t="s">
        <v>50</v>
      </c>
      <c r="L2711" t="s">
        <v>54</v>
      </c>
      <c r="M2711" t="s">
        <v>58</v>
      </c>
      <c r="N2711">
        <v>4.8</v>
      </c>
      <c r="O2711" t="s">
        <v>60</v>
      </c>
      <c r="P2711" t="s">
        <v>62</v>
      </c>
      <c r="Q2711" t="str">
        <f t="shared" si="128"/>
        <v>March-June</v>
      </c>
    </row>
    <row r="2712" spans="1:17" x14ac:dyDescent="0.3">
      <c r="A2712">
        <v>2017</v>
      </c>
      <c r="B2712" t="s">
        <v>15</v>
      </c>
      <c r="C2712" t="s">
        <v>26</v>
      </c>
      <c r="D2712" t="s">
        <v>33</v>
      </c>
      <c r="E2712" t="str">
        <f t="shared" si="126"/>
        <v>Foreign</v>
      </c>
      <c r="F2712" t="s">
        <v>41</v>
      </c>
      <c r="G2712">
        <v>6</v>
      </c>
      <c r="H2712" t="s">
        <v>44</v>
      </c>
      <c r="I2712" s="3">
        <f t="shared" si="127"/>
        <v>149.41999999999999</v>
      </c>
      <c r="J2712" s="3">
        <v>896.52</v>
      </c>
      <c r="K2712" t="s">
        <v>49</v>
      </c>
      <c r="L2712" t="s">
        <v>53</v>
      </c>
      <c r="M2712" t="s">
        <v>58</v>
      </c>
      <c r="N2712">
        <v>2.4</v>
      </c>
      <c r="O2712" t="s">
        <v>59</v>
      </c>
      <c r="P2712" t="s">
        <v>62</v>
      </c>
      <c r="Q2712" t="str">
        <f t="shared" si="128"/>
        <v>March-June</v>
      </c>
    </row>
    <row r="2713" spans="1:17" x14ac:dyDescent="0.3">
      <c r="A2713">
        <v>2019</v>
      </c>
      <c r="B2713" t="s">
        <v>17</v>
      </c>
      <c r="C2713" t="s">
        <v>23</v>
      </c>
      <c r="D2713" t="s">
        <v>35</v>
      </c>
      <c r="E2713" t="str">
        <f t="shared" si="126"/>
        <v>Foreign</v>
      </c>
      <c r="F2713" t="s">
        <v>43</v>
      </c>
      <c r="G2713">
        <v>9</v>
      </c>
      <c r="H2713" t="s">
        <v>46</v>
      </c>
      <c r="I2713" s="3">
        <f t="shared" si="127"/>
        <v>263.47000000000003</v>
      </c>
      <c r="J2713" s="3">
        <v>2371.23</v>
      </c>
      <c r="K2713" t="s">
        <v>48</v>
      </c>
      <c r="L2713" t="s">
        <v>53</v>
      </c>
      <c r="M2713" t="s">
        <v>57</v>
      </c>
      <c r="N2713">
        <v>1.7</v>
      </c>
      <c r="O2713" t="s">
        <v>60</v>
      </c>
      <c r="P2713" t="s">
        <v>63</v>
      </c>
      <c r="Q2713" t="str">
        <f t="shared" si="128"/>
        <v>July-October</v>
      </c>
    </row>
    <row r="2714" spans="1:17" x14ac:dyDescent="0.3">
      <c r="A2714">
        <v>2019</v>
      </c>
      <c r="B2714" t="s">
        <v>21</v>
      </c>
      <c r="C2714" t="s">
        <v>23</v>
      </c>
      <c r="D2714" t="s">
        <v>30</v>
      </c>
      <c r="E2714" t="str">
        <f t="shared" si="126"/>
        <v>Foreign</v>
      </c>
      <c r="F2714" t="s">
        <v>43</v>
      </c>
      <c r="G2714">
        <v>2</v>
      </c>
      <c r="H2714" t="s">
        <v>45</v>
      </c>
      <c r="I2714" s="3">
        <f t="shared" si="127"/>
        <v>30.55</v>
      </c>
      <c r="J2714" s="3">
        <v>61.1</v>
      </c>
      <c r="K2714" t="s">
        <v>49</v>
      </c>
      <c r="L2714" t="s">
        <v>52</v>
      </c>
      <c r="M2714" t="s">
        <v>58</v>
      </c>
      <c r="N2714">
        <v>3.6</v>
      </c>
      <c r="O2714" t="s">
        <v>60</v>
      </c>
      <c r="P2714" t="s">
        <v>63</v>
      </c>
      <c r="Q2714" t="str">
        <f t="shared" si="128"/>
        <v>March-June</v>
      </c>
    </row>
    <row r="2715" spans="1:17" x14ac:dyDescent="0.3">
      <c r="A2715">
        <v>2018</v>
      </c>
      <c r="B2715" t="s">
        <v>18</v>
      </c>
      <c r="C2715" t="s">
        <v>24</v>
      </c>
      <c r="D2715" t="s">
        <v>31</v>
      </c>
      <c r="E2715" t="str">
        <f t="shared" si="126"/>
        <v>Foreign</v>
      </c>
      <c r="F2715" t="s">
        <v>43</v>
      </c>
      <c r="G2715">
        <v>11</v>
      </c>
      <c r="H2715" t="s">
        <v>45</v>
      </c>
      <c r="I2715" s="3">
        <f t="shared" si="127"/>
        <v>191.87</v>
      </c>
      <c r="J2715" s="3">
        <v>2110.5700000000002</v>
      </c>
      <c r="K2715" t="s">
        <v>51</v>
      </c>
      <c r="L2715" t="s">
        <v>52</v>
      </c>
      <c r="M2715" t="s">
        <v>58</v>
      </c>
      <c r="N2715">
        <v>4.5999999999999996</v>
      </c>
      <c r="O2715" t="s">
        <v>60</v>
      </c>
      <c r="P2715" t="s">
        <v>63</v>
      </c>
      <c r="Q2715" t="str">
        <f t="shared" si="128"/>
        <v>March-June</v>
      </c>
    </row>
    <row r="2716" spans="1:17" x14ac:dyDescent="0.3">
      <c r="A2716">
        <v>2015</v>
      </c>
      <c r="B2716" t="s">
        <v>21</v>
      </c>
      <c r="C2716" t="s">
        <v>26</v>
      </c>
      <c r="D2716" t="s">
        <v>33</v>
      </c>
      <c r="E2716" t="str">
        <f t="shared" si="126"/>
        <v>Foreign</v>
      </c>
      <c r="F2716" t="s">
        <v>41</v>
      </c>
      <c r="G2716">
        <v>2</v>
      </c>
      <c r="H2716" t="s">
        <v>44</v>
      </c>
      <c r="I2716" s="3">
        <f t="shared" si="127"/>
        <v>262.52</v>
      </c>
      <c r="J2716" s="3">
        <v>525.04</v>
      </c>
      <c r="K2716" t="s">
        <v>50</v>
      </c>
      <c r="L2716" t="s">
        <v>53</v>
      </c>
      <c r="M2716" t="s">
        <v>57</v>
      </c>
      <c r="N2716">
        <v>1.1000000000000001</v>
      </c>
      <c r="O2716" t="s">
        <v>59</v>
      </c>
      <c r="P2716" t="s">
        <v>63</v>
      </c>
      <c r="Q2716" t="str">
        <f t="shared" si="128"/>
        <v>July-October</v>
      </c>
    </row>
    <row r="2717" spans="1:17" x14ac:dyDescent="0.3">
      <c r="A2717">
        <v>2019</v>
      </c>
      <c r="B2717" t="s">
        <v>16</v>
      </c>
      <c r="C2717" t="s">
        <v>28</v>
      </c>
      <c r="D2717" t="s">
        <v>36</v>
      </c>
      <c r="E2717" t="str">
        <f t="shared" si="126"/>
        <v>Foreign</v>
      </c>
      <c r="F2717" t="s">
        <v>40</v>
      </c>
      <c r="G2717">
        <v>7</v>
      </c>
      <c r="H2717" t="s">
        <v>45</v>
      </c>
      <c r="I2717" s="3">
        <f t="shared" si="127"/>
        <v>31.490000000000002</v>
      </c>
      <c r="J2717" s="3">
        <v>220.43</v>
      </c>
      <c r="K2717" t="s">
        <v>49</v>
      </c>
      <c r="L2717" t="s">
        <v>52</v>
      </c>
      <c r="M2717" t="s">
        <v>56</v>
      </c>
      <c r="N2717">
        <v>3.7</v>
      </c>
      <c r="O2717" t="s">
        <v>59</v>
      </c>
      <c r="P2717" t="s">
        <v>62</v>
      </c>
      <c r="Q2717" t="str">
        <f t="shared" si="128"/>
        <v>November-February</v>
      </c>
    </row>
    <row r="2718" spans="1:17" x14ac:dyDescent="0.3">
      <c r="A2718">
        <v>2024</v>
      </c>
      <c r="B2718" t="s">
        <v>16</v>
      </c>
      <c r="C2718" t="s">
        <v>22</v>
      </c>
      <c r="D2718" t="s">
        <v>35</v>
      </c>
      <c r="E2718" t="str">
        <f t="shared" si="126"/>
        <v>Foreign</v>
      </c>
      <c r="F2718" t="s">
        <v>40</v>
      </c>
      <c r="G2718">
        <v>12</v>
      </c>
      <c r="H2718" t="s">
        <v>45</v>
      </c>
      <c r="I2718" s="3">
        <f t="shared" si="127"/>
        <v>158.97</v>
      </c>
      <c r="J2718" s="3">
        <v>1907.64</v>
      </c>
      <c r="K2718" t="s">
        <v>48</v>
      </c>
      <c r="L2718" t="s">
        <v>53</v>
      </c>
      <c r="M2718" t="s">
        <v>57</v>
      </c>
      <c r="N2718">
        <v>2.2000000000000002</v>
      </c>
      <c r="O2718" t="s">
        <v>60</v>
      </c>
      <c r="P2718" t="s">
        <v>61</v>
      </c>
      <c r="Q2718" t="str">
        <f t="shared" si="128"/>
        <v>July-October</v>
      </c>
    </row>
    <row r="2719" spans="1:17" x14ac:dyDescent="0.3">
      <c r="A2719">
        <v>2019</v>
      </c>
      <c r="B2719" t="s">
        <v>20</v>
      </c>
      <c r="C2719" t="s">
        <v>27</v>
      </c>
      <c r="D2719" t="s">
        <v>31</v>
      </c>
      <c r="E2719" t="str">
        <f t="shared" si="126"/>
        <v>Foreign</v>
      </c>
      <c r="F2719" t="s">
        <v>42</v>
      </c>
      <c r="G2719">
        <v>9</v>
      </c>
      <c r="H2719" t="s">
        <v>46</v>
      </c>
      <c r="I2719" s="3">
        <f t="shared" si="127"/>
        <v>184.92999999999998</v>
      </c>
      <c r="J2719" s="3">
        <v>1664.37</v>
      </c>
      <c r="K2719" t="s">
        <v>48</v>
      </c>
      <c r="L2719" t="s">
        <v>54</v>
      </c>
      <c r="M2719" t="s">
        <v>56</v>
      </c>
      <c r="N2719">
        <v>2.5</v>
      </c>
      <c r="O2719" t="s">
        <v>59</v>
      </c>
      <c r="P2719" t="s">
        <v>61</v>
      </c>
      <c r="Q2719" t="str">
        <f t="shared" si="128"/>
        <v>November-February</v>
      </c>
    </row>
    <row r="2720" spans="1:17" x14ac:dyDescent="0.3">
      <c r="A2720">
        <v>2018</v>
      </c>
      <c r="B2720" t="s">
        <v>19</v>
      </c>
      <c r="C2720" t="s">
        <v>27</v>
      </c>
      <c r="D2720" t="s">
        <v>32</v>
      </c>
      <c r="E2720" t="str">
        <f t="shared" si="126"/>
        <v>Foreign</v>
      </c>
      <c r="F2720" t="s">
        <v>39</v>
      </c>
      <c r="G2720">
        <v>5</v>
      </c>
      <c r="H2720" t="s">
        <v>47</v>
      </c>
      <c r="I2720" s="3">
        <f t="shared" si="127"/>
        <v>73.45</v>
      </c>
      <c r="J2720" s="3">
        <v>367.25</v>
      </c>
      <c r="K2720" t="s">
        <v>50</v>
      </c>
      <c r="L2720" t="s">
        <v>52</v>
      </c>
      <c r="M2720" t="s">
        <v>56</v>
      </c>
      <c r="N2720">
        <v>1.9</v>
      </c>
      <c r="O2720" t="s">
        <v>60</v>
      </c>
      <c r="P2720" t="s">
        <v>62</v>
      </c>
      <c r="Q2720" t="str">
        <f t="shared" si="128"/>
        <v>November-February</v>
      </c>
    </row>
    <row r="2721" spans="1:17" x14ac:dyDescent="0.3">
      <c r="A2721">
        <v>2020</v>
      </c>
      <c r="B2721" t="s">
        <v>17</v>
      </c>
      <c r="C2721" t="s">
        <v>28</v>
      </c>
      <c r="D2721" t="s">
        <v>36</v>
      </c>
      <c r="E2721" t="str">
        <f t="shared" si="126"/>
        <v>Foreign</v>
      </c>
      <c r="F2721" t="s">
        <v>41</v>
      </c>
      <c r="G2721">
        <v>7</v>
      </c>
      <c r="H2721" t="s">
        <v>44</v>
      </c>
      <c r="I2721" s="3">
        <f t="shared" si="127"/>
        <v>90.7</v>
      </c>
      <c r="J2721" s="3">
        <v>634.9</v>
      </c>
      <c r="K2721" t="s">
        <v>51</v>
      </c>
      <c r="L2721" t="s">
        <v>54</v>
      </c>
      <c r="M2721" t="s">
        <v>56</v>
      </c>
      <c r="N2721">
        <v>4.5999999999999996</v>
      </c>
      <c r="O2721" t="s">
        <v>59</v>
      </c>
      <c r="P2721" t="s">
        <v>61</v>
      </c>
      <c r="Q2721" t="str">
        <f t="shared" si="128"/>
        <v>November-February</v>
      </c>
    </row>
    <row r="2722" spans="1:17" x14ac:dyDescent="0.3">
      <c r="A2722">
        <v>2024</v>
      </c>
      <c r="B2722" t="s">
        <v>19</v>
      </c>
      <c r="C2722" t="s">
        <v>26</v>
      </c>
      <c r="D2722" t="s">
        <v>32</v>
      </c>
      <c r="E2722" t="str">
        <f t="shared" si="126"/>
        <v>Foreign</v>
      </c>
      <c r="F2722" t="s">
        <v>43</v>
      </c>
      <c r="G2722">
        <v>11</v>
      </c>
      <c r="H2722" t="s">
        <v>46</v>
      </c>
      <c r="I2722" s="3">
        <f t="shared" si="127"/>
        <v>239.97</v>
      </c>
      <c r="J2722" s="3">
        <v>2639.67</v>
      </c>
      <c r="K2722" t="s">
        <v>49</v>
      </c>
      <c r="L2722" t="s">
        <v>52</v>
      </c>
      <c r="M2722" t="s">
        <v>56</v>
      </c>
      <c r="N2722">
        <v>4.5</v>
      </c>
      <c r="O2722" t="s">
        <v>60</v>
      </c>
      <c r="P2722" t="s">
        <v>62</v>
      </c>
      <c r="Q2722" t="str">
        <f t="shared" si="128"/>
        <v>November-February</v>
      </c>
    </row>
    <row r="2723" spans="1:17" x14ac:dyDescent="0.3">
      <c r="A2723">
        <v>2018</v>
      </c>
      <c r="B2723" t="s">
        <v>19</v>
      </c>
      <c r="C2723" t="s">
        <v>22</v>
      </c>
      <c r="D2723" t="s">
        <v>33</v>
      </c>
      <c r="E2723" t="str">
        <f t="shared" si="126"/>
        <v>Foreign</v>
      </c>
      <c r="F2723" t="s">
        <v>39</v>
      </c>
      <c r="G2723">
        <v>8</v>
      </c>
      <c r="H2723" t="s">
        <v>46</v>
      </c>
      <c r="I2723" s="3">
        <f t="shared" si="127"/>
        <v>178.87</v>
      </c>
      <c r="J2723" s="3">
        <v>1430.96</v>
      </c>
      <c r="K2723" t="s">
        <v>51</v>
      </c>
      <c r="L2723" t="s">
        <v>54</v>
      </c>
      <c r="M2723" t="s">
        <v>58</v>
      </c>
      <c r="N2723">
        <v>3.4</v>
      </c>
      <c r="O2723" t="s">
        <v>59</v>
      </c>
      <c r="P2723" t="s">
        <v>62</v>
      </c>
      <c r="Q2723" t="str">
        <f t="shared" si="128"/>
        <v>March-June</v>
      </c>
    </row>
    <row r="2724" spans="1:17" x14ac:dyDescent="0.3">
      <c r="A2724">
        <v>2021</v>
      </c>
      <c r="B2724" t="s">
        <v>17</v>
      </c>
      <c r="C2724" t="s">
        <v>26</v>
      </c>
      <c r="D2724" t="s">
        <v>30</v>
      </c>
      <c r="E2724" t="str">
        <f t="shared" si="126"/>
        <v>Foreign</v>
      </c>
      <c r="F2724" t="s">
        <v>43</v>
      </c>
      <c r="G2724">
        <v>14</v>
      </c>
      <c r="H2724" t="s">
        <v>47</v>
      </c>
      <c r="I2724" s="3">
        <f t="shared" si="127"/>
        <v>108.42</v>
      </c>
      <c r="J2724" s="3">
        <v>1517.88</v>
      </c>
      <c r="K2724" t="s">
        <v>49</v>
      </c>
      <c r="L2724" t="s">
        <v>54</v>
      </c>
      <c r="M2724" t="s">
        <v>56</v>
      </c>
      <c r="N2724">
        <v>1.1000000000000001</v>
      </c>
      <c r="O2724" t="s">
        <v>60</v>
      </c>
      <c r="P2724" t="s">
        <v>63</v>
      </c>
      <c r="Q2724" t="str">
        <f t="shared" si="128"/>
        <v>November-February</v>
      </c>
    </row>
    <row r="2725" spans="1:17" x14ac:dyDescent="0.3">
      <c r="A2725">
        <v>2021</v>
      </c>
      <c r="B2725" t="s">
        <v>17</v>
      </c>
      <c r="C2725" t="s">
        <v>25</v>
      </c>
      <c r="D2725" t="s">
        <v>33</v>
      </c>
      <c r="E2725" t="str">
        <f t="shared" si="126"/>
        <v>Foreign</v>
      </c>
      <c r="F2725" t="s">
        <v>39</v>
      </c>
      <c r="G2725">
        <v>8</v>
      </c>
      <c r="H2725" t="s">
        <v>47</v>
      </c>
      <c r="I2725" s="3">
        <f t="shared" si="127"/>
        <v>234.13</v>
      </c>
      <c r="J2725" s="3">
        <v>1873.04</v>
      </c>
      <c r="K2725" t="s">
        <v>48</v>
      </c>
      <c r="L2725" t="s">
        <v>55</v>
      </c>
      <c r="M2725" t="s">
        <v>58</v>
      </c>
      <c r="N2725">
        <v>4.8</v>
      </c>
      <c r="O2725" t="s">
        <v>59</v>
      </c>
      <c r="P2725" t="s">
        <v>63</v>
      </c>
      <c r="Q2725" t="str">
        <f t="shared" si="128"/>
        <v>March-June</v>
      </c>
    </row>
    <row r="2726" spans="1:17" x14ac:dyDescent="0.3">
      <c r="A2726">
        <v>2016</v>
      </c>
      <c r="B2726" t="s">
        <v>16</v>
      </c>
      <c r="C2726" t="s">
        <v>24</v>
      </c>
      <c r="D2726" t="s">
        <v>29</v>
      </c>
      <c r="E2726" t="str">
        <f t="shared" si="126"/>
        <v>Domestic</v>
      </c>
      <c r="F2726" t="s">
        <v>39</v>
      </c>
      <c r="G2726">
        <v>4</v>
      </c>
      <c r="H2726" t="s">
        <v>44</v>
      </c>
      <c r="I2726" s="3">
        <f t="shared" si="127"/>
        <v>229.08</v>
      </c>
      <c r="J2726" s="3">
        <v>916.32</v>
      </c>
      <c r="K2726" t="s">
        <v>48</v>
      </c>
      <c r="L2726" t="s">
        <v>55</v>
      </c>
      <c r="M2726" t="s">
        <v>57</v>
      </c>
      <c r="N2726">
        <v>2.9</v>
      </c>
      <c r="O2726" t="s">
        <v>59</v>
      </c>
      <c r="P2726" t="s">
        <v>63</v>
      </c>
      <c r="Q2726" t="str">
        <f t="shared" si="128"/>
        <v>July-October</v>
      </c>
    </row>
    <row r="2727" spans="1:17" x14ac:dyDescent="0.3">
      <c r="A2727">
        <v>2017</v>
      </c>
      <c r="B2727" t="s">
        <v>17</v>
      </c>
      <c r="C2727" t="s">
        <v>26</v>
      </c>
      <c r="D2727" t="s">
        <v>33</v>
      </c>
      <c r="E2727" t="str">
        <f t="shared" si="126"/>
        <v>Foreign</v>
      </c>
      <c r="F2727" t="s">
        <v>40</v>
      </c>
      <c r="G2727">
        <v>10</v>
      </c>
      <c r="H2727" t="s">
        <v>44</v>
      </c>
      <c r="I2727" s="3">
        <f t="shared" si="127"/>
        <v>116.71</v>
      </c>
      <c r="J2727" s="3">
        <v>1167.0999999999999</v>
      </c>
      <c r="K2727" t="s">
        <v>50</v>
      </c>
      <c r="L2727" t="s">
        <v>52</v>
      </c>
      <c r="M2727" t="s">
        <v>56</v>
      </c>
      <c r="N2727">
        <v>3</v>
      </c>
      <c r="O2727" t="s">
        <v>59</v>
      </c>
      <c r="P2727" t="s">
        <v>62</v>
      </c>
      <c r="Q2727" t="str">
        <f t="shared" si="128"/>
        <v>November-February</v>
      </c>
    </row>
    <row r="2728" spans="1:17" x14ac:dyDescent="0.3">
      <c r="A2728">
        <v>2015</v>
      </c>
      <c r="B2728" t="s">
        <v>15</v>
      </c>
      <c r="C2728" t="s">
        <v>24</v>
      </c>
      <c r="D2728" t="s">
        <v>33</v>
      </c>
      <c r="E2728" t="str">
        <f t="shared" si="126"/>
        <v>Foreign</v>
      </c>
      <c r="F2728" t="s">
        <v>42</v>
      </c>
      <c r="G2728">
        <v>7</v>
      </c>
      <c r="H2728" t="s">
        <v>44</v>
      </c>
      <c r="I2728" s="3">
        <f t="shared" si="127"/>
        <v>156.82</v>
      </c>
      <c r="J2728" s="3">
        <v>1097.74</v>
      </c>
      <c r="K2728" t="s">
        <v>51</v>
      </c>
      <c r="L2728" t="s">
        <v>52</v>
      </c>
      <c r="M2728" t="s">
        <v>56</v>
      </c>
      <c r="N2728">
        <v>4.0999999999999996</v>
      </c>
      <c r="O2728" t="s">
        <v>60</v>
      </c>
      <c r="P2728" t="s">
        <v>61</v>
      </c>
      <c r="Q2728" t="str">
        <f t="shared" si="128"/>
        <v>November-February</v>
      </c>
    </row>
    <row r="2729" spans="1:17" x14ac:dyDescent="0.3">
      <c r="A2729">
        <v>2022</v>
      </c>
      <c r="B2729" t="s">
        <v>15</v>
      </c>
      <c r="C2729" t="s">
        <v>23</v>
      </c>
      <c r="D2729" t="s">
        <v>32</v>
      </c>
      <c r="E2729" t="str">
        <f t="shared" si="126"/>
        <v>Foreign</v>
      </c>
      <c r="F2729" t="s">
        <v>42</v>
      </c>
      <c r="G2729">
        <v>1</v>
      </c>
      <c r="H2729" t="s">
        <v>46</v>
      </c>
      <c r="I2729" s="3">
        <f t="shared" si="127"/>
        <v>206.07</v>
      </c>
      <c r="J2729" s="3">
        <v>206.07</v>
      </c>
      <c r="K2729" t="s">
        <v>48</v>
      </c>
      <c r="L2729" t="s">
        <v>54</v>
      </c>
      <c r="M2729" t="s">
        <v>56</v>
      </c>
      <c r="N2729">
        <v>3.5</v>
      </c>
      <c r="O2729" t="s">
        <v>59</v>
      </c>
      <c r="P2729" t="s">
        <v>62</v>
      </c>
      <c r="Q2729" t="str">
        <f t="shared" si="128"/>
        <v>November-February</v>
      </c>
    </row>
    <row r="2730" spans="1:17" x14ac:dyDescent="0.3">
      <c r="A2730">
        <v>2023</v>
      </c>
      <c r="B2730" t="s">
        <v>18</v>
      </c>
      <c r="C2730" t="s">
        <v>23</v>
      </c>
      <c r="D2730" t="s">
        <v>35</v>
      </c>
      <c r="E2730" t="str">
        <f t="shared" si="126"/>
        <v>Foreign</v>
      </c>
      <c r="F2730" t="s">
        <v>43</v>
      </c>
      <c r="G2730">
        <v>4</v>
      </c>
      <c r="H2730" t="s">
        <v>45</v>
      </c>
      <c r="I2730" s="3">
        <f t="shared" si="127"/>
        <v>116.11</v>
      </c>
      <c r="J2730" s="3">
        <v>464.44</v>
      </c>
      <c r="K2730" t="s">
        <v>50</v>
      </c>
      <c r="L2730" t="s">
        <v>54</v>
      </c>
      <c r="M2730" t="s">
        <v>56</v>
      </c>
      <c r="N2730">
        <v>1.5</v>
      </c>
      <c r="O2730" t="s">
        <v>59</v>
      </c>
      <c r="P2730" t="s">
        <v>61</v>
      </c>
      <c r="Q2730" t="str">
        <f t="shared" si="128"/>
        <v>November-February</v>
      </c>
    </row>
    <row r="2731" spans="1:17" x14ac:dyDescent="0.3">
      <c r="A2731">
        <v>2018</v>
      </c>
      <c r="B2731" t="s">
        <v>17</v>
      </c>
      <c r="C2731" t="s">
        <v>27</v>
      </c>
      <c r="D2731" t="s">
        <v>30</v>
      </c>
      <c r="E2731" t="str">
        <f t="shared" si="126"/>
        <v>Foreign</v>
      </c>
      <c r="F2731" t="s">
        <v>41</v>
      </c>
      <c r="G2731">
        <v>12</v>
      </c>
      <c r="H2731" t="s">
        <v>47</v>
      </c>
      <c r="I2731" s="3">
        <f t="shared" si="127"/>
        <v>196.12</v>
      </c>
      <c r="J2731" s="3">
        <v>2353.44</v>
      </c>
      <c r="K2731" t="s">
        <v>48</v>
      </c>
      <c r="L2731" t="s">
        <v>53</v>
      </c>
      <c r="M2731" t="s">
        <v>56</v>
      </c>
      <c r="N2731">
        <v>1.4</v>
      </c>
      <c r="O2731" t="s">
        <v>59</v>
      </c>
      <c r="P2731" t="s">
        <v>62</v>
      </c>
      <c r="Q2731" t="str">
        <f t="shared" si="128"/>
        <v>November-February</v>
      </c>
    </row>
    <row r="2732" spans="1:17" x14ac:dyDescent="0.3">
      <c r="A2732">
        <v>2020</v>
      </c>
      <c r="B2732" t="s">
        <v>20</v>
      </c>
      <c r="C2732" t="s">
        <v>22</v>
      </c>
      <c r="D2732" t="s">
        <v>31</v>
      </c>
      <c r="E2732" t="str">
        <f t="shared" si="126"/>
        <v>Foreign</v>
      </c>
      <c r="F2732" t="s">
        <v>42</v>
      </c>
      <c r="G2732">
        <v>13</v>
      </c>
      <c r="H2732" t="s">
        <v>44</v>
      </c>
      <c r="I2732" s="3">
        <f t="shared" si="127"/>
        <v>90.300000000000011</v>
      </c>
      <c r="J2732" s="3">
        <v>1173.9000000000001</v>
      </c>
      <c r="K2732" t="s">
        <v>49</v>
      </c>
      <c r="L2732" t="s">
        <v>55</v>
      </c>
      <c r="M2732" t="s">
        <v>57</v>
      </c>
      <c r="N2732">
        <v>2</v>
      </c>
      <c r="O2732" t="s">
        <v>59</v>
      </c>
      <c r="P2732" t="s">
        <v>63</v>
      </c>
      <c r="Q2732" t="str">
        <f t="shared" si="128"/>
        <v>July-October</v>
      </c>
    </row>
    <row r="2733" spans="1:17" x14ac:dyDescent="0.3">
      <c r="A2733">
        <v>2023</v>
      </c>
      <c r="B2733" t="s">
        <v>18</v>
      </c>
      <c r="C2733" t="s">
        <v>16</v>
      </c>
      <c r="D2733" t="s">
        <v>30</v>
      </c>
      <c r="E2733" t="str">
        <f t="shared" si="126"/>
        <v>Foreign</v>
      </c>
      <c r="F2733" t="s">
        <v>41</v>
      </c>
      <c r="G2733">
        <v>14</v>
      </c>
      <c r="H2733" t="s">
        <v>44</v>
      </c>
      <c r="I2733" s="3">
        <f t="shared" si="127"/>
        <v>101.77</v>
      </c>
      <c r="J2733" s="3">
        <v>1424.78</v>
      </c>
      <c r="K2733" t="s">
        <v>51</v>
      </c>
      <c r="L2733" t="s">
        <v>54</v>
      </c>
      <c r="M2733" t="s">
        <v>56</v>
      </c>
      <c r="N2733">
        <v>1.3</v>
      </c>
      <c r="O2733" t="s">
        <v>59</v>
      </c>
      <c r="P2733" t="s">
        <v>62</v>
      </c>
      <c r="Q2733" t="str">
        <f t="shared" si="128"/>
        <v>November-February</v>
      </c>
    </row>
    <row r="2734" spans="1:17" x14ac:dyDescent="0.3">
      <c r="A2734">
        <v>2020</v>
      </c>
      <c r="B2734" t="s">
        <v>16</v>
      </c>
      <c r="C2734" t="s">
        <v>25</v>
      </c>
      <c r="D2734" t="s">
        <v>29</v>
      </c>
      <c r="E2734" t="str">
        <f t="shared" si="126"/>
        <v>Domestic</v>
      </c>
      <c r="F2734" t="s">
        <v>43</v>
      </c>
      <c r="G2734">
        <v>13</v>
      </c>
      <c r="H2734" t="s">
        <v>46</v>
      </c>
      <c r="I2734" s="3">
        <f t="shared" si="127"/>
        <v>106.99</v>
      </c>
      <c r="J2734" s="3">
        <v>1390.87</v>
      </c>
      <c r="K2734" t="s">
        <v>51</v>
      </c>
      <c r="L2734" t="s">
        <v>52</v>
      </c>
      <c r="M2734" t="s">
        <v>57</v>
      </c>
      <c r="N2734">
        <v>4.3</v>
      </c>
      <c r="O2734" t="s">
        <v>59</v>
      </c>
      <c r="P2734" t="s">
        <v>62</v>
      </c>
      <c r="Q2734" t="str">
        <f t="shared" si="128"/>
        <v>July-October</v>
      </c>
    </row>
    <row r="2735" spans="1:17" x14ac:dyDescent="0.3">
      <c r="A2735">
        <v>2023</v>
      </c>
      <c r="B2735" t="s">
        <v>17</v>
      </c>
      <c r="C2735" t="s">
        <v>24</v>
      </c>
      <c r="D2735" t="s">
        <v>31</v>
      </c>
      <c r="E2735" t="str">
        <f t="shared" si="126"/>
        <v>Foreign</v>
      </c>
      <c r="F2735" t="s">
        <v>41</v>
      </c>
      <c r="G2735">
        <v>5</v>
      </c>
      <c r="H2735" t="s">
        <v>44</v>
      </c>
      <c r="I2735" s="3">
        <f t="shared" si="127"/>
        <v>282.10000000000002</v>
      </c>
      <c r="J2735" s="3">
        <v>1410.5</v>
      </c>
      <c r="K2735" t="s">
        <v>49</v>
      </c>
      <c r="L2735" t="s">
        <v>53</v>
      </c>
      <c r="M2735" t="s">
        <v>57</v>
      </c>
      <c r="N2735">
        <v>1.2</v>
      </c>
      <c r="O2735" t="s">
        <v>60</v>
      </c>
      <c r="P2735" t="s">
        <v>62</v>
      </c>
      <c r="Q2735" t="str">
        <f t="shared" si="128"/>
        <v>July-October</v>
      </c>
    </row>
    <row r="2736" spans="1:17" x14ac:dyDescent="0.3">
      <c r="A2736">
        <v>2018</v>
      </c>
      <c r="B2736" t="s">
        <v>15</v>
      </c>
      <c r="C2736" t="s">
        <v>26</v>
      </c>
      <c r="D2736" t="s">
        <v>34</v>
      </c>
      <c r="E2736" t="str">
        <f t="shared" si="126"/>
        <v>Foreign</v>
      </c>
      <c r="F2736" t="s">
        <v>39</v>
      </c>
      <c r="G2736">
        <v>14</v>
      </c>
      <c r="H2736" t="s">
        <v>46</v>
      </c>
      <c r="I2736" s="3">
        <f t="shared" si="127"/>
        <v>253.43</v>
      </c>
      <c r="J2736" s="3">
        <v>3548.02</v>
      </c>
      <c r="K2736" t="s">
        <v>49</v>
      </c>
      <c r="L2736" t="s">
        <v>55</v>
      </c>
      <c r="M2736" t="s">
        <v>57</v>
      </c>
      <c r="N2736">
        <v>4.8</v>
      </c>
      <c r="O2736" t="s">
        <v>59</v>
      </c>
      <c r="P2736" t="s">
        <v>61</v>
      </c>
      <c r="Q2736" t="str">
        <f t="shared" si="128"/>
        <v>July-October</v>
      </c>
    </row>
    <row r="2737" spans="1:17" x14ac:dyDescent="0.3">
      <c r="A2737">
        <v>2022</v>
      </c>
      <c r="B2737" t="s">
        <v>20</v>
      </c>
      <c r="C2737" t="s">
        <v>23</v>
      </c>
      <c r="D2737" t="s">
        <v>35</v>
      </c>
      <c r="E2737" t="str">
        <f t="shared" si="126"/>
        <v>Foreign</v>
      </c>
      <c r="F2737" t="s">
        <v>39</v>
      </c>
      <c r="G2737">
        <v>10</v>
      </c>
      <c r="H2737" t="s">
        <v>45</v>
      </c>
      <c r="I2737" s="3">
        <f t="shared" si="127"/>
        <v>178.25</v>
      </c>
      <c r="J2737" s="3">
        <v>1782.5</v>
      </c>
      <c r="K2737" t="s">
        <v>51</v>
      </c>
      <c r="L2737" t="s">
        <v>53</v>
      </c>
      <c r="M2737" t="s">
        <v>58</v>
      </c>
      <c r="N2737">
        <v>1.4</v>
      </c>
      <c r="O2737" t="s">
        <v>60</v>
      </c>
      <c r="P2737" t="s">
        <v>61</v>
      </c>
      <c r="Q2737" t="str">
        <f t="shared" si="128"/>
        <v>March-June</v>
      </c>
    </row>
    <row r="2738" spans="1:17" x14ac:dyDescent="0.3">
      <c r="A2738">
        <v>2023</v>
      </c>
      <c r="B2738" t="s">
        <v>18</v>
      </c>
      <c r="C2738" t="s">
        <v>25</v>
      </c>
      <c r="D2738" t="s">
        <v>29</v>
      </c>
      <c r="E2738" t="str">
        <f t="shared" si="126"/>
        <v>Domestic</v>
      </c>
      <c r="F2738" t="s">
        <v>43</v>
      </c>
      <c r="G2738">
        <v>13</v>
      </c>
      <c r="H2738" t="s">
        <v>46</v>
      </c>
      <c r="I2738" s="3">
        <f t="shared" si="127"/>
        <v>177.88</v>
      </c>
      <c r="J2738" s="3">
        <v>2312.44</v>
      </c>
      <c r="K2738" t="s">
        <v>50</v>
      </c>
      <c r="L2738" t="s">
        <v>54</v>
      </c>
      <c r="M2738" t="s">
        <v>58</v>
      </c>
      <c r="N2738">
        <v>4.4000000000000004</v>
      </c>
      <c r="O2738" t="s">
        <v>60</v>
      </c>
      <c r="P2738" t="s">
        <v>63</v>
      </c>
      <c r="Q2738" t="str">
        <f t="shared" si="128"/>
        <v>March-June</v>
      </c>
    </row>
    <row r="2739" spans="1:17" x14ac:dyDescent="0.3">
      <c r="A2739">
        <v>2018</v>
      </c>
      <c r="B2739" t="s">
        <v>20</v>
      </c>
      <c r="C2739" t="s">
        <v>26</v>
      </c>
      <c r="D2739" t="s">
        <v>35</v>
      </c>
      <c r="E2739" t="str">
        <f t="shared" si="126"/>
        <v>Foreign</v>
      </c>
      <c r="F2739" t="s">
        <v>41</v>
      </c>
      <c r="G2739">
        <v>14</v>
      </c>
      <c r="H2739" t="s">
        <v>47</v>
      </c>
      <c r="I2739" s="3">
        <f t="shared" si="127"/>
        <v>35.72</v>
      </c>
      <c r="J2739" s="3">
        <v>500.08</v>
      </c>
      <c r="K2739" t="s">
        <v>50</v>
      </c>
      <c r="L2739" t="s">
        <v>53</v>
      </c>
      <c r="M2739" t="s">
        <v>56</v>
      </c>
      <c r="N2739">
        <v>1.9</v>
      </c>
      <c r="O2739" t="s">
        <v>59</v>
      </c>
      <c r="P2739" t="s">
        <v>62</v>
      </c>
      <c r="Q2739" t="str">
        <f t="shared" si="128"/>
        <v>November-February</v>
      </c>
    </row>
    <row r="2740" spans="1:17" x14ac:dyDescent="0.3">
      <c r="A2740">
        <v>2019</v>
      </c>
      <c r="B2740" t="s">
        <v>17</v>
      </c>
      <c r="C2740" t="s">
        <v>25</v>
      </c>
      <c r="D2740" t="s">
        <v>31</v>
      </c>
      <c r="E2740" t="str">
        <f t="shared" si="126"/>
        <v>Foreign</v>
      </c>
      <c r="F2740" t="s">
        <v>41</v>
      </c>
      <c r="G2740">
        <v>12</v>
      </c>
      <c r="H2740" t="s">
        <v>46</v>
      </c>
      <c r="I2740" s="3">
        <f t="shared" si="127"/>
        <v>201.86</v>
      </c>
      <c r="J2740" s="3">
        <v>2422.3200000000002</v>
      </c>
      <c r="K2740" t="s">
        <v>48</v>
      </c>
      <c r="L2740" t="s">
        <v>52</v>
      </c>
      <c r="M2740" t="s">
        <v>57</v>
      </c>
      <c r="N2740">
        <v>3.6</v>
      </c>
      <c r="O2740" t="s">
        <v>60</v>
      </c>
      <c r="P2740" t="s">
        <v>63</v>
      </c>
      <c r="Q2740" t="str">
        <f t="shared" si="128"/>
        <v>July-October</v>
      </c>
    </row>
    <row r="2741" spans="1:17" x14ac:dyDescent="0.3">
      <c r="A2741">
        <v>2022</v>
      </c>
      <c r="B2741" t="s">
        <v>21</v>
      </c>
      <c r="C2741" t="s">
        <v>27</v>
      </c>
      <c r="D2741" t="s">
        <v>32</v>
      </c>
      <c r="E2741" t="str">
        <f t="shared" si="126"/>
        <v>Foreign</v>
      </c>
      <c r="F2741" t="s">
        <v>43</v>
      </c>
      <c r="G2741">
        <v>7</v>
      </c>
      <c r="H2741" t="s">
        <v>45</v>
      </c>
      <c r="I2741" s="3">
        <f t="shared" si="127"/>
        <v>111.87</v>
      </c>
      <c r="J2741" s="3">
        <v>783.09</v>
      </c>
      <c r="K2741" t="s">
        <v>50</v>
      </c>
      <c r="L2741" t="s">
        <v>52</v>
      </c>
      <c r="M2741" t="s">
        <v>57</v>
      </c>
      <c r="N2741">
        <v>2.4</v>
      </c>
      <c r="O2741" t="s">
        <v>59</v>
      </c>
      <c r="P2741" t="s">
        <v>62</v>
      </c>
      <c r="Q2741" t="str">
        <f t="shared" si="128"/>
        <v>July-October</v>
      </c>
    </row>
    <row r="2742" spans="1:17" x14ac:dyDescent="0.3">
      <c r="A2742">
        <v>2024</v>
      </c>
      <c r="B2742" t="s">
        <v>20</v>
      </c>
      <c r="C2742" t="s">
        <v>28</v>
      </c>
      <c r="D2742" t="s">
        <v>36</v>
      </c>
      <c r="E2742" t="str">
        <f t="shared" si="126"/>
        <v>Foreign</v>
      </c>
      <c r="F2742" t="s">
        <v>42</v>
      </c>
      <c r="G2742">
        <v>12</v>
      </c>
      <c r="H2742" t="s">
        <v>45</v>
      </c>
      <c r="I2742" s="3">
        <f t="shared" si="127"/>
        <v>191.44000000000003</v>
      </c>
      <c r="J2742" s="3">
        <v>2297.2800000000002</v>
      </c>
      <c r="K2742" t="s">
        <v>51</v>
      </c>
      <c r="L2742" t="s">
        <v>54</v>
      </c>
      <c r="M2742" t="s">
        <v>56</v>
      </c>
      <c r="N2742">
        <v>1.3</v>
      </c>
      <c r="O2742" t="s">
        <v>59</v>
      </c>
      <c r="P2742" t="s">
        <v>63</v>
      </c>
      <c r="Q2742" t="str">
        <f t="shared" si="128"/>
        <v>November-February</v>
      </c>
    </row>
    <row r="2743" spans="1:17" x14ac:dyDescent="0.3">
      <c r="A2743">
        <v>2020</v>
      </c>
      <c r="B2743" t="s">
        <v>20</v>
      </c>
      <c r="C2743" t="s">
        <v>25</v>
      </c>
      <c r="D2743" t="s">
        <v>32</v>
      </c>
      <c r="E2743" t="str">
        <f t="shared" si="126"/>
        <v>Foreign</v>
      </c>
      <c r="F2743" t="s">
        <v>40</v>
      </c>
      <c r="G2743">
        <v>6</v>
      </c>
      <c r="H2743" t="s">
        <v>47</v>
      </c>
      <c r="I2743" s="3">
        <f t="shared" si="127"/>
        <v>255.26999999999998</v>
      </c>
      <c r="J2743" s="3">
        <v>1531.62</v>
      </c>
      <c r="K2743" t="s">
        <v>50</v>
      </c>
      <c r="L2743" t="s">
        <v>53</v>
      </c>
      <c r="M2743" t="s">
        <v>56</v>
      </c>
      <c r="N2743">
        <v>3.9</v>
      </c>
      <c r="O2743" t="s">
        <v>60</v>
      </c>
      <c r="P2743" t="s">
        <v>63</v>
      </c>
      <c r="Q2743" t="str">
        <f t="shared" si="128"/>
        <v>November-February</v>
      </c>
    </row>
    <row r="2744" spans="1:17" x14ac:dyDescent="0.3">
      <c r="A2744">
        <v>2021</v>
      </c>
      <c r="B2744" t="s">
        <v>16</v>
      </c>
      <c r="C2744" t="s">
        <v>23</v>
      </c>
      <c r="D2744" t="s">
        <v>34</v>
      </c>
      <c r="E2744" t="str">
        <f t="shared" si="126"/>
        <v>Foreign</v>
      </c>
      <c r="F2744" t="s">
        <v>42</v>
      </c>
      <c r="G2744">
        <v>4</v>
      </c>
      <c r="H2744" t="s">
        <v>46</v>
      </c>
      <c r="I2744" s="3">
        <f t="shared" si="127"/>
        <v>32.74</v>
      </c>
      <c r="J2744" s="3">
        <v>130.96</v>
      </c>
      <c r="K2744" t="s">
        <v>49</v>
      </c>
      <c r="L2744" t="s">
        <v>54</v>
      </c>
      <c r="M2744" t="s">
        <v>57</v>
      </c>
      <c r="N2744">
        <v>4.2</v>
      </c>
      <c r="O2744" t="s">
        <v>60</v>
      </c>
      <c r="P2744" t="s">
        <v>61</v>
      </c>
      <c r="Q2744" t="str">
        <f t="shared" si="128"/>
        <v>July-October</v>
      </c>
    </row>
    <row r="2745" spans="1:17" x14ac:dyDescent="0.3">
      <c r="A2745">
        <v>2017</v>
      </c>
      <c r="B2745" t="s">
        <v>15</v>
      </c>
      <c r="C2745" t="s">
        <v>16</v>
      </c>
      <c r="D2745" t="s">
        <v>31</v>
      </c>
      <c r="E2745" t="str">
        <f t="shared" si="126"/>
        <v>Foreign</v>
      </c>
      <c r="F2745" t="s">
        <v>40</v>
      </c>
      <c r="G2745">
        <v>3</v>
      </c>
      <c r="H2745" t="s">
        <v>47</v>
      </c>
      <c r="I2745" s="3">
        <f t="shared" si="127"/>
        <v>189.98</v>
      </c>
      <c r="J2745" s="3">
        <v>569.93999999999994</v>
      </c>
      <c r="K2745" t="s">
        <v>51</v>
      </c>
      <c r="L2745" t="s">
        <v>55</v>
      </c>
      <c r="M2745" t="s">
        <v>58</v>
      </c>
      <c r="N2745">
        <v>2.2000000000000002</v>
      </c>
      <c r="O2745" t="s">
        <v>59</v>
      </c>
      <c r="P2745" t="s">
        <v>61</v>
      </c>
      <c r="Q2745" t="str">
        <f t="shared" si="128"/>
        <v>March-June</v>
      </c>
    </row>
    <row r="2746" spans="1:17" x14ac:dyDescent="0.3">
      <c r="A2746">
        <v>2021</v>
      </c>
      <c r="B2746" t="s">
        <v>17</v>
      </c>
      <c r="C2746" t="s">
        <v>28</v>
      </c>
      <c r="D2746" t="s">
        <v>34</v>
      </c>
      <c r="E2746" t="str">
        <f t="shared" si="126"/>
        <v>Foreign</v>
      </c>
      <c r="F2746" t="s">
        <v>41</v>
      </c>
      <c r="G2746">
        <v>11</v>
      </c>
      <c r="H2746" t="s">
        <v>45</v>
      </c>
      <c r="I2746" s="3">
        <f t="shared" si="127"/>
        <v>177.98</v>
      </c>
      <c r="J2746" s="3">
        <v>1957.78</v>
      </c>
      <c r="K2746" t="s">
        <v>48</v>
      </c>
      <c r="L2746" t="s">
        <v>54</v>
      </c>
      <c r="M2746" t="s">
        <v>57</v>
      </c>
      <c r="N2746">
        <v>4.0999999999999996</v>
      </c>
      <c r="O2746" t="s">
        <v>59</v>
      </c>
      <c r="P2746" t="s">
        <v>62</v>
      </c>
      <c r="Q2746" t="str">
        <f t="shared" si="128"/>
        <v>July-October</v>
      </c>
    </row>
    <row r="2747" spans="1:17" x14ac:dyDescent="0.3">
      <c r="A2747">
        <v>2022</v>
      </c>
      <c r="B2747" t="s">
        <v>20</v>
      </c>
      <c r="C2747" t="s">
        <v>23</v>
      </c>
      <c r="D2747" t="s">
        <v>31</v>
      </c>
      <c r="E2747" t="str">
        <f t="shared" si="126"/>
        <v>Foreign</v>
      </c>
      <c r="F2747" t="s">
        <v>40</v>
      </c>
      <c r="G2747">
        <v>14</v>
      </c>
      <c r="H2747" t="s">
        <v>46</v>
      </c>
      <c r="I2747" s="3">
        <f t="shared" si="127"/>
        <v>77.89</v>
      </c>
      <c r="J2747" s="3">
        <v>1090.46</v>
      </c>
      <c r="K2747" t="s">
        <v>51</v>
      </c>
      <c r="L2747" t="s">
        <v>54</v>
      </c>
      <c r="M2747" t="s">
        <v>56</v>
      </c>
      <c r="N2747">
        <v>2.8</v>
      </c>
      <c r="O2747" t="s">
        <v>59</v>
      </c>
      <c r="P2747" t="s">
        <v>61</v>
      </c>
      <c r="Q2747" t="str">
        <f t="shared" si="128"/>
        <v>November-February</v>
      </c>
    </row>
    <row r="2748" spans="1:17" x14ac:dyDescent="0.3">
      <c r="A2748">
        <v>2024</v>
      </c>
      <c r="B2748" t="s">
        <v>17</v>
      </c>
      <c r="C2748" t="s">
        <v>26</v>
      </c>
      <c r="D2748" t="s">
        <v>34</v>
      </c>
      <c r="E2748" t="str">
        <f t="shared" si="126"/>
        <v>Foreign</v>
      </c>
      <c r="F2748" t="s">
        <v>40</v>
      </c>
      <c r="G2748">
        <v>6</v>
      </c>
      <c r="H2748" t="s">
        <v>44</v>
      </c>
      <c r="I2748" s="3">
        <f t="shared" si="127"/>
        <v>201</v>
      </c>
      <c r="J2748" s="3">
        <v>1206</v>
      </c>
      <c r="K2748" t="s">
        <v>51</v>
      </c>
      <c r="L2748" t="s">
        <v>55</v>
      </c>
      <c r="M2748" t="s">
        <v>57</v>
      </c>
      <c r="N2748">
        <v>3.9</v>
      </c>
      <c r="O2748" t="s">
        <v>59</v>
      </c>
      <c r="P2748" t="s">
        <v>62</v>
      </c>
      <c r="Q2748" t="str">
        <f t="shared" si="128"/>
        <v>July-October</v>
      </c>
    </row>
    <row r="2749" spans="1:17" x14ac:dyDescent="0.3">
      <c r="A2749">
        <v>2020</v>
      </c>
      <c r="B2749" t="s">
        <v>15</v>
      </c>
      <c r="C2749" t="s">
        <v>23</v>
      </c>
      <c r="D2749" t="s">
        <v>31</v>
      </c>
      <c r="E2749" t="str">
        <f t="shared" si="126"/>
        <v>Foreign</v>
      </c>
      <c r="F2749" t="s">
        <v>41</v>
      </c>
      <c r="G2749">
        <v>10</v>
      </c>
      <c r="H2749" t="s">
        <v>45</v>
      </c>
      <c r="I2749" s="3">
        <f t="shared" si="127"/>
        <v>175.35</v>
      </c>
      <c r="J2749" s="3">
        <v>1753.5</v>
      </c>
      <c r="K2749" t="s">
        <v>50</v>
      </c>
      <c r="L2749" t="s">
        <v>53</v>
      </c>
      <c r="M2749" t="s">
        <v>56</v>
      </c>
      <c r="N2749">
        <v>3.6</v>
      </c>
      <c r="O2749" t="s">
        <v>59</v>
      </c>
      <c r="P2749" t="s">
        <v>62</v>
      </c>
      <c r="Q2749" t="str">
        <f t="shared" si="128"/>
        <v>November-February</v>
      </c>
    </row>
    <row r="2750" spans="1:17" x14ac:dyDescent="0.3">
      <c r="A2750">
        <v>2024</v>
      </c>
      <c r="B2750" t="s">
        <v>16</v>
      </c>
      <c r="C2750" t="s">
        <v>28</v>
      </c>
      <c r="D2750" t="s">
        <v>35</v>
      </c>
      <c r="E2750" t="str">
        <f t="shared" si="126"/>
        <v>Foreign</v>
      </c>
      <c r="F2750" t="s">
        <v>39</v>
      </c>
      <c r="G2750">
        <v>14</v>
      </c>
      <c r="H2750" t="s">
        <v>45</v>
      </c>
      <c r="I2750" s="3">
        <f t="shared" si="127"/>
        <v>234.85</v>
      </c>
      <c r="J2750" s="3">
        <v>3287.9</v>
      </c>
      <c r="K2750" t="s">
        <v>50</v>
      </c>
      <c r="L2750" t="s">
        <v>52</v>
      </c>
      <c r="M2750" t="s">
        <v>58</v>
      </c>
      <c r="N2750">
        <v>4.7</v>
      </c>
      <c r="O2750" t="s">
        <v>60</v>
      </c>
      <c r="P2750" t="s">
        <v>61</v>
      </c>
      <c r="Q2750" t="str">
        <f t="shared" si="128"/>
        <v>March-June</v>
      </c>
    </row>
    <row r="2751" spans="1:17" x14ac:dyDescent="0.3">
      <c r="A2751">
        <v>2023</v>
      </c>
      <c r="B2751" t="s">
        <v>17</v>
      </c>
      <c r="C2751" t="s">
        <v>25</v>
      </c>
      <c r="D2751" t="s">
        <v>29</v>
      </c>
      <c r="E2751" t="str">
        <f t="shared" si="126"/>
        <v>Domestic</v>
      </c>
      <c r="F2751" t="s">
        <v>40</v>
      </c>
      <c r="G2751">
        <v>13</v>
      </c>
      <c r="H2751" t="s">
        <v>47</v>
      </c>
      <c r="I2751" s="3">
        <f t="shared" si="127"/>
        <v>50.97</v>
      </c>
      <c r="J2751" s="3">
        <v>662.61</v>
      </c>
      <c r="K2751" t="s">
        <v>50</v>
      </c>
      <c r="L2751" t="s">
        <v>52</v>
      </c>
      <c r="M2751" t="s">
        <v>57</v>
      </c>
      <c r="N2751">
        <v>2.2999999999999998</v>
      </c>
      <c r="O2751" t="s">
        <v>60</v>
      </c>
      <c r="P2751" t="s">
        <v>62</v>
      </c>
      <c r="Q2751" t="str">
        <f t="shared" si="128"/>
        <v>July-October</v>
      </c>
    </row>
    <row r="2752" spans="1:17" x14ac:dyDescent="0.3">
      <c r="A2752">
        <v>2020</v>
      </c>
      <c r="B2752" t="s">
        <v>19</v>
      </c>
      <c r="C2752" t="s">
        <v>16</v>
      </c>
      <c r="D2752" t="s">
        <v>34</v>
      </c>
      <c r="E2752" t="str">
        <f t="shared" si="126"/>
        <v>Foreign</v>
      </c>
      <c r="F2752" t="s">
        <v>43</v>
      </c>
      <c r="G2752">
        <v>12</v>
      </c>
      <c r="H2752" t="s">
        <v>45</v>
      </c>
      <c r="I2752" s="3">
        <f t="shared" si="127"/>
        <v>144.21</v>
      </c>
      <c r="J2752" s="3">
        <v>1730.52</v>
      </c>
      <c r="K2752" t="s">
        <v>48</v>
      </c>
      <c r="L2752" t="s">
        <v>53</v>
      </c>
      <c r="M2752" t="s">
        <v>56</v>
      </c>
      <c r="N2752">
        <v>1.4</v>
      </c>
      <c r="O2752" t="s">
        <v>59</v>
      </c>
      <c r="P2752" t="s">
        <v>62</v>
      </c>
      <c r="Q2752" t="str">
        <f t="shared" si="128"/>
        <v>November-February</v>
      </c>
    </row>
    <row r="2753" spans="1:17" x14ac:dyDescent="0.3">
      <c r="A2753">
        <v>2023</v>
      </c>
      <c r="B2753" t="s">
        <v>15</v>
      </c>
      <c r="C2753" t="s">
        <v>16</v>
      </c>
      <c r="D2753" t="s">
        <v>34</v>
      </c>
      <c r="E2753" t="str">
        <f t="shared" si="126"/>
        <v>Foreign</v>
      </c>
      <c r="F2753" t="s">
        <v>42</v>
      </c>
      <c r="G2753">
        <v>5</v>
      </c>
      <c r="H2753" t="s">
        <v>47</v>
      </c>
      <c r="I2753" s="3">
        <f t="shared" si="127"/>
        <v>299.41999999999996</v>
      </c>
      <c r="J2753" s="3">
        <v>1497.1</v>
      </c>
      <c r="K2753" t="s">
        <v>48</v>
      </c>
      <c r="L2753" t="s">
        <v>54</v>
      </c>
      <c r="M2753" t="s">
        <v>57</v>
      </c>
      <c r="N2753">
        <v>4.2</v>
      </c>
      <c r="O2753" t="s">
        <v>59</v>
      </c>
      <c r="P2753" t="s">
        <v>62</v>
      </c>
      <c r="Q2753" t="str">
        <f t="shared" si="128"/>
        <v>July-October</v>
      </c>
    </row>
    <row r="2754" spans="1:17" x14ac:dyDescent="0.3">
      <c r="A2754">
        <v>2018</v>
      </c>
      <c r="B2754" t="s">
        <v>15</v>
      </c>
      <c r="C2754" t="s">
        <v>22</v>
      </c>
      <c r="D2754" t="s">
        <v>29</v>
      </c>
      <c r="E2754" t="str">
        <f t="shared" si="126"/>
        <v>Domestic</v>
      </c>
      <c r="F2754" t="s">
        <v>41</v>
      </c>
      <c r="G2754">
        <v>14</v>
      </c>
      <c r="H2754" t="s">
        <v>46</v>
      </c>
      <c r="I2754" s="3">
        <f t="shared" si="127"/>
        <v>213</v>
      </c>
      <c r="J2754" s="3">
        <v>2982</v>
      </c>
      <c r="K2754" t="s">
        <v>48</v>
      </c>
      <c r="L2754" t="s">
        <v>52</v>
      </c>
      <c r="M2754" t="s">
        <v>58</v>
      </c>
      <c r="N2754">
        <v>4.3</v>
      </c>
      <c r="O2754" t="s">
        <v>60</v>
      </c>
      <c r="P2754" t="s">
        <v>61</v>
      </c>
      <c r="Q2754" t="str">
        <f t="shared" si="128"/>
        <v>March-June</v>
      </c>
    </row>
    <row r="2755" spans="1:17" x14ac:dyDescent="0.3">
      <c r="A2755">
        <v>2022</v>
      </c>
      <c r="B2755" t="s">
        <v>18</v>
      </c>
      <c r="C2755" t="s">
        <v>23</v>
      </c>
      <c r="D2755" t="s">
        <v>31</v>
      </c>
      <c r="E2755" t="str">
        <f t="shared" ref="E2755:E2818" si="129">IF(D2755="India","Domestic","Foreign")</f>
        <v>Foreign</v>
      </c>
      <c r="F2755" t="s">
        <v>41</v>
      </c>
      <c r="G2755">
        <v>12</v>
      </c>
      <c r="H2755" t="s">
        <v>44</v>
      </c>
      <c r="I2755" s="3">
        <f t="shared" ref="I2755:I2818" si="130">J2755/G2755</f>
        <v>211.6</v>
      </c>
      <c r="J2755" s="3">
        <v>2539.1999999999998</v>
      </c>
      <c r="K2755" t="s">
        <v>48</v>
      </c>
      <c r="L2755" t="s">
        <v>54</v>
      </c>
      <c r="M2755" t="s">
        <v>57</v>
      </c>
      <c r="N2755">
        <v>1.1000000000000001</v>
      </c>
      <c r="O2755" t="s">
        <v>59</v>
      </c>
      <c r="P2755" t="s">
        <v>61</v>
      </c>
      <c r="Q2755" t="str">
        <f t="shared" ref="Q2755:Q2818" si="131">IF(M2755="Summer","March-June",IF(M2755="Monsoon","July-October","November-February"))</f>
        <v>July-October</v>
      </c>
    </row>
    <row r="2756" spans="1:17" x14ac:dyDescent="0.3">
      <c r="A2756">
        <v>2025</v>
      </c>
      <c r="B2756" t="s">
        <v>16</v>
      </c>
      <c r="C2756" t="s">
        <v>28</v>
      </c>
      <c r="D2756" t="s">
        <v>30</v>
      </c>
      <c r="E2756" t="str">
        <f t="shared" si="129"/>
        <v>Foreign</v>
      </c>
      <c r="F2756" t="s">
        <v>40</v>
      </c>
      <c r="G2756">
        <v>3</v>
      </c>
      <c r="H2756" t="s">
        <v>44</v>
      </c>
      <c r="I2756" s="3">
        <f t="shared" si="130"/>
        <v>109</v>
      </c>
      <c r="J2756" s="3">
        <v>327</v>
      </c>
      <c r="K2756" t="s">
        <v>49</v>
      </c>
      <c r="L2756" t="s">
        <v>55</v>
      </c>
      <c r="M2756" t="s">
        <v>56</v>
      </c>
      <c r="N2756">
        <v>1.5</v>
      </c>
      <c r="O2756" t="s">
        <v>59</v>
      </c>
      <c r="P2756" t="s">
        <v>61</v>
      </c>
      <c r="Q2756" t="str">
        <f t="shared" si="131"/>
        <v>November-February</v>
      </c>
    </row>
    <row r="2757" spans="1:17" x14ac:dyDescent="0.3">
      <c r="A2757">
        <v>2018</v>
      </c>
      <c r="B2757" t="s">
        <v>16</v>
      </c>
      <c r="C2757" t="s">
        <v>22</v>
      </c>
      <c r="D2757" t="s">
        <v>30</v>
      </c>
      <c r="E2757" t="str">
        <f t="shared" si="129"/>
        <v>Foreign</v>
      </c>
      <c r="F2757" t="s">
        <v>39</v>
      </c>
      <c r="G2757">
        <v>4</v>
      </c>
      <c r="H2757" t="s">
        <v>47</v>
      </c>
      <c r="I2757" s="3">
        <f t="shared" si="130"/>
        <v>46.29</v>
      </c>
      <c r="J2757" s="3">
        <v>185.16</v>
      </c>
      <c r="K2757" t="s">
        <v>51</v>
      </c>
      <c r="L2757" t="s">
        <v>52</v>
      </c>
      <c r="M2757" t="s">
        <v>56</v>
      </c>
      <c r="N2757">
        <v>4.3</v>
      </c>
      <c r="O2757" t="s">
        <v>60</v>
      </c>
      <c r="P2757" t="s">
        <v>61</v>
      </c>
      <c r="Q2757" t="str">
        <f t="shared" si="131"/>
        <v>November-February</v>
      </c>
    </row>
    <row r="2758" spans="1:17" x14ac:dyDescent="0.3">
      <c r="A2758">
        <v>2016</v>
      </c>
      <c r="B2758" t="s">
        <v>19</v>
      </c>
      <c r="C2758" t="s">
        <v>26</v>
      </c>
      <c r="D2758" t="s">
        <v>35</v>
      </c>
      <c r="E2758" t="str">
        <f t="shared" si="129"/>
        <v>Foreign</v>
      </c>
      <c r="F2758" t="s">
        <v>39</v>
      </c>
      <c r="G2758">
        <v>2</v>
      </c>
      <c r="H2758" t="s">
        <v>44</v>
      </c>
      <c r="I2758" s="3">
        <f t="shared" si="130"/>
        <v>285.86</v>
      </c>
      <c r="J2758" s="3">
        <v>571.72</v>
      </c>
      <c r="K2758" t="s">
        <v>50</v>
      </c>
      <c r="L2758" t="s">
        <v>54</v>
      </c>
      <c r="M2758" t="s">
        <v>57</v>
      </c>
      <c r="N2758">
        <v>3.4</v>
      </c>
      <c r="O2758" t="s">
        <v>59</v>
      </c>
      <c r="P2758" t="s">
        <v>61</v>
      </c>
      <c r="Q2758" t="str">
        <f t="shared" si="131"/>
        <v>July-October</v>
      </c>
    </row>
    <row r="2759" spans="1:17" x14ac:dyDescent="0.3">
      <c r="A2759">
        <v>2024</v>
      </c>
      <c r="B2759" t="s">
        <v>17</v>
      </c>
      <c r="C2759" t="s">
        <v>26</v>
      </c>
      <c r="D2759" t="s">
        <v>32</v>
      </c>
      <c r="E2759" t="str">
        <f t="shared" si="129"/>
        <v>Foreign</v>
      </c>
      <c r="F2759" t="s">
        <v>42</v>
      </c>
      <c r="G2759">
        <v>9</v>
      </c>
      <c r="H2759" t="s">
        <v>44</v>
      </c>
      <c r="I2759" s="3">
        <f t="shared" si="130"/>
        <v>49.53</v>
      </c>
      <c r="J2759" s="3">
        <v>445.77</v>
      </c>
      <c r="K2759" t="s">
        <v>51</v>
      </c>
      <c r="L2759" t="s">
        <v>54</v>
      </c>
      <c r="M2759" t="s">
        <v>57</v>
      </c>
      <c r="N2759">
        <v>2.8</v>
      </c>
      <c r="O2759" t="s">
        <v>59</v>
      </c>
      <c r="P2759" t="s">
        <v>61</v>
      </c>
      <c r="Q2759" t="str">
        <f t="shared" si="131"/>
        <v>July-October</v>
      </c>
    </row>
    <row r="2760" spans="1:17" x14ac:dyDescent="0.3">
      <c r="A2760">
        <v>2025</v>
      </c>
      <c r="B2760" t="s">
        <v>21</v>
      </c>
      <c r="C2760" t="s">
        <v>26</v>
      </c>
      <c r="D2760" t="s">
        <v>32</v>
      </c>
      <c r="E2760" t="str">
        <f t="shared" si="129"/>
        <v>Foreign</v>
      </c>
      <c r="F2760" t="s">
        <v>42</v>
      </c>
      <c r="G2760">
        <v>7</v>
      </c>
      <c r="H2760" t="s">
        <v>45</v>
      </c>
      <c r="I2760" s="3">
        <f t="shared" si="130"/>
        <v>297.95999999999998</v>
      </c>
      <c r="J2760" s="3">
        <v>2085.7199999999998</v>
      </c>
      <c r="K2760" t="s">
        <v>51</v>
      </c>
      <c r="L2760" t="s">
        <v>54</v>
      </c>
      <c r="M2760" t="s">
        <v>56</v>
      </c>
      <c r="N2760">
        <v>4.3</v>
      </c>
      <c r="O2760" t="s">
        <v>59</v>
      </c>
      <c r="P2760" t="s">
        <v>63</v>
      </c>
      <c r="Q2760" t="str">
        <f t="shared" si="131"/>
        <v>November-February</v>
      </c>
    </row>
    <row r="2761" spans="1:17" x14ac:dyDescent="0.3">
      <c r="A2761">
        <v>2023</v>
      </c>
      <c r="B2761" t="s">
        <v>19</v>
      </c>
      <c r="C2761" t="s">
        <v>27</v>
      </c>
      <c r="D2761" t="s">
        <v>35</v>
      </c>
      <c r="E2761" t="str">
        <f t="shared" si="129"/>
        <v>Foreign</v>
      </c>
      <c r="F2761" t="s">
        <v>39</v>
      </c>
      <c r="G2761">
        <v>12</v>
      </c>
      <c r="H2761" t="s">
        <v>45</v>
      </c>
      <c r="I2761" s="3">
        <f t="shared" si="130"/>
        <v>55.22</v>
      </c>
      <c r="J2761" s="3">
        <v>662.64</v>
      </c>
      <c r="K2761" t="s">
        <v>51</v>
      </c>
      <c r="L2761" t="s">
        <v>52</v>
      </c>
      <c r="M2761" t="s">
        <v>56</v>
      </c>
      <c r="N2761">
        <v>2</v>
      </c>
      <c r="O2761" t="s">
        <v>59</v>
      </c>
      <c r="P2761" t="s">
        <v>62</v>
      </c>
      <c r="Q2761" t="str">
        <f t="shared" si="131"/>
        <v>November-February</v>
      </c>
    </row>
    <row r="2762" spans="1:17" x14ac:dyDescent="0.3">
      <c r="A2762">
        <v>2019</v>
      </c>
      <c r="B2762" t="s">
        <v>18</v>
      </c>
      <c r="C2762" t="s">
        <v>28</v>
      </c>
      <c r="D2762" t="s">
        <v>32</v>
      </c>
      <c r="E2762" t="str">
        <f t="shared" si="129"/>
        <v>Foreign</v>
      </c>
      <c r="F2762" t="s">
        <v>39</v>
      </c>
      <c r="G2762">
        <v>14</v>
      </c>
      <c r="H2762" t="s">
        <v>46</v>
      </c>
      <c r="I2762" s="3">
        <f t="shared" si="130"/>
        <v>67.849999999999994</v>
      </c>
      <c r="J2762" s="3">
        <v>949.89999999999986</v>
      </c>
      <c r="K2762" t="s">
        <v>50</v>
      </c>
      <c r="L2762" t="s">
        <v>54</v>
      </c>
      <c r="M2762" t="s">
        <v>57</v>
      </c>
      <c r="N2762">
        <v>2.2999999999999998</v>
      </c>
      <c r="O2762" t="s">
        <v>60</v>
      </c>
      <c r="P2762" t="s">
        <v>61</v>
      </c>
      <c r="Q2762" t="str">
        <f t="shared" si="131"/>
        <v>July-October</v>
      </c>
    </row>
    <row r="2763" spans="1:17" x14ac:dyDescent="0.3">
      <c r="A2763">
        <v>2018</v>
      </c>
      <c r="B2763" t="s">
        <v>16</v>
      </c>
      <c r="C2763" t="s">
        <v>24</v>
      </c>
      <c r="D2763" t="s">
        <v>29</v>
      </c>
      <c r="E2763" t="str">
        <f t="shared" si="129"/>
        <v>Domestic</v>
      </c>
      <c r="F2763" t="s">
        <v>39</v>
      </c>
      <c r="G2763">
        <v>10</v>
      </c>
      <c r="H2763" t="s">
        <v>45</v>
      </c>
      <c r="I2763" s="3">
        <f t="shared" si="130"/>
        <v>106.34</v>
      </c>
      <c r="J2763" s="3">
        <v>1063.4000000000001</v>
      </c>
      <c r="K2763" t="s">
        <v>51</v>
      </c>
      <c r="L2763" t="s">
        <v>52</v>
      </c>
      <c r="M2763" t="s">
        <v>58</v>
      </c>
      <c r="N2763">
        <v>4.0999999999999996</v>
      </c>
      <c r="O2763" t="s">
        <v>59</v>
      </c>
      <c r="P2763" t="s">
        <v>62</v>
      </c>
      <c r="Q2763" t="str">
        <f t="shared" si="131"/>
        <v>March-June</v>
      </c>
    </row>
    <row r="2764" spans="1:17" x14ac:dyDescent="0.3">
      <c r="A2764">
        <v>2016</v>
      </c>
      <c r="B2764" t="s">
        <v>15</v>
      </c>
      <c r="C2764" t="s">
        <v>16</v>
      </c>
      <c r="D2764" t="s">
        <v>36</v>
      </c>
      <c r="E2764" t="str">
        <f t="shared" si="129"/>
        <v>Foreign</v>
      </c>
      <c r="F2764" t="s">
        <v>40</v>
      </c>
      <c r="G2764">
        <v>3</v>
      </c>
      <c r="H2764" t="s">
        <v>45</v>
      </c>
      <c r="I2764" s="3">
        <f t="shared" si="130"/>
        <v>163.47</v>
      </c>
      <c r="J2764" s="3">
        <v>490.41</v>
      </c>
      <c r="K2764" t="s">
        <v>49</v>
      </c>
      <c r="L2764" t="s">
        <v>52</v>
      </c>
      <c r="M2764" t="s">
        <v>56</v>
      </c>
      <c r="N2764">
        <v>3.4</v>
      </c>
      <c r="O2764" t="s">
        <v>59</v>
      </c>
      <c r="P2764" t="s">
        <v>63</v>
      </c>
      <c r="Q2764" t="str">
        <f t="shared" si="131"/>
        <v>November-February</v>
      </c>
    </row>
    <row r="2765" spans="1:17" x14ac:dyDescent="0.3">
      <c r="A2765">
        <v>2015</v>
      </c>
      <c r="B2765" t="s">
        <v>16</v>
      </c>
      <c r="C2765" t="s">
        <v>24</v>
      </c>
      <c r="D2765" t="s">
        <v>29</v>
      </c>
      <c r="E2765" t="str">
        <f t="shared" si="129"/>
        <v>Domestic</v>
      </c>
      <c r="F2765" t="s">
        <v>43</v>
      </c>
      <c r="G2765">
        <v>8</v>
      </c>
      <c r="H2765" t="s">
        <v>45</v>
      </c>
      <c r="I2765" s="3">
        <f t="shared" si="130"/>
        <v>241.31</v>
      </c>
      <c r="J2765" s="3">
        <v>1930.48</v>
      </c>
      <c r="K2765" t="s">
        <v>50</v>
      </c>
      <c r="L2765" t="s">
        <v>52</v>
      </c>
      <c r="M2765" t="s">
        <v>58</v>
      </c>
      <c r="N2765">
        <v>1.8</v>
      </c>
      <c r="O2765" t="s">
        <v>59</v>
      </c>
      <c r="P2765" t="s">
        <v>63</v>
      </c>
      <c r="Q2765" t="str">
        <f t="shared" si="131"/>
        <v>March-June</v>
      </c>
    </row>
    <row r="2766" spans="1:17" x14ac:dyDescent="0.3">
      <c r="A2766">
        <v>2025</v>
      </c>
      <c r="B2766" t="s">
        <v>19</v>
      </c>
      <c r="C2766" t="s">
        <v>26</v>
      </c>
      <c r="D2766" t="s">
        <v>36</v>
      </c>
      <c r="E2766" t="str">
        <f t="shared" si="129"/>
        <v>Foreign</v>
      </c>
      <c r="F2766" t="s">
        <v>42</v>
      </c>
      <c r="G2766">
        <v>8</v>
      </c>
      <c r="H2766" t="s">
        <v>45</v>
      </c>
      <c r="I2766" s="3">
        <f t="shared" si="130"/>
        <v>291.88</v>
      </c>
      <c r="J2766" s="3">
        <v>2335.04</v>
      </c>
      <c r="K2766" t="s">
        <v>49</v>
      </c>
      <c r="L2766" t="s">
        <v>52</v>
      </c>
      <c r="M2766" t="s">
        <v>58</v>
      </c>
      <c r="N2766">
        <v>4.5999999999999996</v>
      </c>
      <c r="O2766" t="s">
        <v>59</v>
      </c>
      <c r="P2766" t="s">
        <v>63</v>
      </c>
      <c r="Q2766" t="str">
        <f t="shared" si="131"/>
        <v>March-June</v>
      </c>
    </row>
    <row r="2767" spans="1:17" x14ac:dyDescent="0.3">
      <c r="A2767">
        <v>2021</v>
      </c>
      <c r="B2767" t="s">
        <v>21</v>
      </c>
      <c r="C2767" t="s">
        <v>25</v>
      </c>
      <c r="D2767" t="s">
        <v>36</v>
      </c>
      <c r="E2767" t="str">
        <f t="shared" si="129"/>
        <v>Foreign</v>
      </c>
      <c r="F2767" t="s">
        <v>41</v>
      </c>
      <c r="G2767">
        <v>11</v>
      </c>
      <c r="H2767" t="s">
        <v>44</v>
      </c>
      <c r="I2767" s="3">
        <f t="shared" si="130"/>
        <v>120.47000000000001</v>
      </c>
      <c r="J2767" s="3">
        <v>1325.17</v>
      </c>
      <c r="K2767" t="s">
        <v>50</v>
      </c>
      <c r="L2767" t="s">
        <v>53</v>
      </c>
      <c r="M2767" t="s">
        <v>58</v>
      </c>
      <c r="N2767">
        <v>5</v>
      </c>
      <c r="O2767" t="s">
        <v>59</v>
      </c>
      <c r="P2767" t="s">
        <v>61</v>
      </c>
      <c r="Q2767" t="str">
        <f t="shared" si="131"/>
        <v>March-June</v>
      </c>
    </row>
    <row r="2768" spans="1:17" x14ac:dyDescent="0.3">
      <c r="A2768">
        <v>2020</v>
      </c>
      <c r="B2768" t="s">
        <v>20</v>
      </c>
      <c r="C2768" t="s">
        <v>23</v>
      </c>
      <c r="D2768" t="s">
        <v>33</v>
      </c>
      <c r="E2768" t="str">
        <f t="shared" si="129"/>
        <v>Foreign</v>
      </c>
      <c r="F2768" t="s">
        <v>39</v>
      </c>
      <c r="G2768">
        <v>1</v>
      </c>
      <c r="H2768" t="s">
        <v>44</v>
      </c>
      <c r="I2768" s="3">
        <f t="shared" si="130"/>
        <v>25.72</v>
      </c>
      <c r="J2768" s="3">
        <v>25.72</v>
      </c>
      <c r="K2768" t="s">
        <v>51</v>
      </c>
      <c r="L2768" t="s">
        <v>55</v>
      </c>
      <c r="M2768" t="s">
        <v>56</v>
      </c>
      <c r="N2768">
        <v>1.6</v>
      </c>
      <c r="O2768" t="s">
        <v>60</v>
      </c>
      <c r="P2768" t="s">
        <v>61</v>
      </c>
      <c r="Q2768" t="str">
        <f t="shared" si="131"/>
        <v>November-February</v>
      </c>
    </row>
    <row r="2769" spans="1:17" x14ac:dyDescent="0.3">
      <c r="A2769">
        <v>2016</v>
      </c>
      <c r="B2769" t="s">
        <v>20</v>
      </c>
      <c r="C2769" t="s">
        <v>25</v>
      </c>
      <c r="D2769" t="s">
        <v>33</v>
      </c>
      <c r="E2769" t="str">
        <f t="shared" si="129"/>
        <v>Foreign</v>
      </c>
      <c r="F2769" t="s">
        <v>39</v>
      </c>
      <c r="G2769">
        <v>14</v>
      </c>
      <c r="H2769" t="s">
        <v>44</v>
      </c>
      <c r="I2769" s="3">
        <f t="shared" si="130"/>
        <v>192.67000000000002</v>
      </c>
      <c r="J2769" s="3">
        <v>2697.38</v>
      </c>
      <c r="K2769" t="s">
        <v>51</v>
      </c>
      <c r="L2769" t="s">
        <v>55</v>
      </c>
      <c r="M2769" t="s">
        <v>58</v>
      </c>
      <c r="N2769">
        <v>2.2000000000000002</v>
      </c>
      <c r="O2769" t="s">
        <v>59</v>
      </c>
      <c r="P2769" t="s">
        <v>63</v>
      </c>
      <c r="Q2769" t="str">
        <f t="shared" si="131"/>
        <v>March-June</v>
      </c>
    </row>
    <row r="2770" spans="1:17" x14ac:dyDescent="0.3">
      <c r="A2770">
        <v>2022</v>
      </c>
      <c r="B2770" t="s">
        <v>16</v>
      </c>
      <c r="C2770" t="s">
        <v>28</v>
      </c>
      <c r="D2770" t="s">
        <v>36</v>
      </c>
      <c r="E2770" t="str">
        <f t="shared" si="129"/>
        <v>Foreign</v>
      </c>
      <c r="F2770" t="s">
        <v>43</v>
      </c>
      <c r="G2770">
        <v>5</v>
      </c>
      <c r="H2770" t="s">
        <v>45</v>
      </c>
      <c r="I2770" s="3">
        <f t="shared" si="130"/>
        <v>219.01999999999998</v>
      </c>
      <c r="J2770" s="3">
        <v>1095.0999999999999</v>
      </c>
      <c r="K2770" t="s">
        <v>51</v>
      </c>
      <c r="L2770" t="s">
        <v>52</v>
      </c>
      <c r="M2770" t="s">
        <v>57</v>
      </c>
      <c r="N2770">
        <v>4</v>
      </c>
      <c r="O2770" t="s">
        <v>60</v>
      </c>
      <c r="P2770" t="s">
        <v>62</v>
      </c>
      <c r="Q2770" t="str">
        <f t="shared" si="131"/>
        <v>July-October</v>
      </c>
    </row>
    <row r="2771" spans="1:17" x14ac:dyDescent="0.3">
      <c r="A2771">
        <v>2025</v>
      </c>
      <c r="B2771" t="s">
        <v>16</v>
      </c>
      <c r="C2771" t="s">
        <v>25</v>
      </c>
      <c r="D2771" t="s">
        <v>31</v>
      </c>
      <c r="E2771" t="str">
        <f t="shared" si="129"/>
        <v>Foreign</v>
      </c>
      <c r="F2771" t="s">
        <v>39</v>
      </c>
      <c r="G2771">
        <v>5</v>
      </c>
      <c r="H2771" t="s">
        <v>44</v>
      </c>
      <c r="I2771" s="3">
        <f t="shared" si="130"/>
        <v>131.28</v>
      </c>
      <c r="J2771" s="3">
        <v>656.4</v>
      </c>
      <c r="K2771" t="s">
        <v>49</v>
      </c>
      <c r="L2771" t="s">
        <v>54</v>
      </c>
      <c r="M2771" t="s">
        <v>57</v>
      </c>
      <c r="N2771">
        <v>1.5</v>
      </c>
      <c r="O2771" t="s">
        <v>59</v>
      </c>
      <c r="P2771" t="s">
        <v>61</v>
      </c>
      <c r="Q2771" t="str">
        <f t="shared" si="131"/>
        <v>July-October</v>
      </c>
    </row>
    <row r="2772" spans="1:17" x14ac:dyDescent="0.3">
      <c r="A2772">
        <v>2018</v>
      </c>
      <c r="B2772" t="s">
        <v>18</v>
      </c>
      <c r="C2772" t="s">
        <v>22</v>
      </c>
      <c r="D2772" t="s">
        <v>30</v>
      </c>
      <c r="E2772" t="str">
        <f t="shared" si="129"/>
        <v>Foreign</v>
      </c>
      <c r="F2772" t="s">
        <v>42</v>
      </c>
      <c r="G2772">
        <v>12</v>
      </c>
      <c r="H2772" t="s">
        <v>46</v>
      </c>
      <c r="I2772" s="3">
        <f t="shared" si="130"/>
        <v>71.37</v>
      </c>
      <c r="J2772" s="3">
        <v>856.44</v>
      </c>
      <c r="K2772" t="s">
        <v>51</v>
      </c>
      <c r="L2772" t="s">
        <v>52</v>
      </c>
      <c r="M2772" t="s">
        <v>57</v>
      </c>
      <c r="N2772">
        <v>2.9</v>
      </c>
      <c r="O2772" t="s">
        <v>59</v>
      </c>
      <c r="P2772" t="s">
        <v>63</v>
      </c>
      <c r="Q2772" t="str">
        <f t="shared" si="131"/>
        <v>July-October</v>
      </c>
    </row>
    <row r="2773" spans="1:17" x14ac:dyDescent="0.3">
      <c r="A2773">
        <v>2022</v>
      </c>
      <c r="B2773" t="s">
        <v>16</v>
      </c>
      <c r="C2773" t="s">
        <v>23</v>
      </c>
      <c r="D2773" t="s">
        <v>35</v>
      </c>
      <c r="E2773" t="str">
        <f t="shared" si="129"/>
        <v>Foreign</v>
      </c>
      <c r="F2773" t="s">
        <v>39</v>
      </c>
      <c r="G2773">
        <v>3</v>
      </c>
      <c r="H2773" t="s">
        <v>46</v>
      </c>
      <c r="I2773" s="3">
        <f t="shared" si="130"/>
        <v>105.68</v>
      </c>
      <c r="J2773" s="3">
        <v>317.04000000000002</v>
      </c>
      <c r="K2773" t="s">
        <v>48</v>
      </c>
      <c r="L2773" t="s">
        <v>54</v>
      </c>
      <c r="M2773" t="s">
        <v>56</v>
      </c>
      <c r="N2773">
        <v>1.9</v>
      </c>
      <c r="O2773" t="s">
        <v>59</v>
      </c>
      <c r="P2773" t="s">
        <v>62</v>
      </c>
      <c r="Q2773" t="str">
        <f t="shared" si="131"/>
        <v>November-February</v>
      </c>
    </row>
    <row r="2774" spans="1:17" x14ac:dyDescent="0.3">
      <c r="A2774">
        <v>2021</v>
      </c>
      <c r="B2774" t="s">
        <v>21</v>
      </c>
      <c r="C2774" t="s">
        <v>23</v>
      </c>
      <c r="D2774" t="s">
        <v>29</v>
      </c>
      <c r="E2774" t="str">
        <f t="shared" si="129"/>
        <v>Domestic</v>
      </c>
      <c r="F2774" t="s">
        <v>43</v>
      </c>
      <c r="G2774">
        <v>2</v>
      </c>
      <c r="H2774" t="s">
        <v>45</v>
      </c>
      <c r="I2774" s="3">
        <f t="shared" si="130"/>
        <v>203.62</v>
      </c>
      <c r="J2774" s="3">
        <v>407.24</v>
      </c>
      <c r="K2774" t="s">
        <v>49</v>
      </c>
      <c r="L2774" t="s">
        <v>53</v>
      </c>
      <c r="M2774" t="s">
        <v>58</v>
      </c>
      <c r="N2774">
        <v>3.7</v>
      </c>
      <c r="O2774" t="s">
        <v>60</v>
      </c>
      <c r="P2774" t="s">
        <v>61</v>
      </c>
      <c r="Q2774" t="str">
        <f t="shared" si="131"/>
        <v>March-June</v>
      </c>
    </row>
    <row r="2775" spans="1:17" x14ac:dyDescent="0.3">
      <c r="A2775">
        <v>2019</v>
      </c>
      <c r="B2775" t="s">
        <v>16</v>
      </c>
      <c r="C2775" t="s">
        <v>24</v>
      </c>
      <c r="D2775" t="s">
        <v>31</v>
      </c>
      <c r="E2775" t="str">
        <f t="shared" si="129"/>
        <v>Foreign</v>
      </c>
      <c r="F2775" t="s">
        <v>40</v>
      </c>
      <c r="G2775">
        <v>1</v>
      </c>
      <c r="H2775" t="s">
        <v>44</v>
      </c>
      <c r="I2775" s="3">
        <f t="shared" si="130"/>
        <v>158.37</v>
      </c>
      <c r="J2775" s="3">
        <v>158.37</v>
      </c>
      <c r="K2775" t="s">
        <v>48</v>
      </c>
      <c r="L2775" t="s">
        <v>55</v>
      </c>
      <c r="M2775" t="s">
        <v>57</v>
      </c>
      <c r="N2775">
        <v>2.4</v>
      </c>
      <c r="O2775" t="s">
        <v>60</v>
      </c>
      <c r="P2775" t="s">
        <v>63</v>
      </c>
      <c r="Q2775" t="str">
        <f t="shared" si="131"/>
        <v>July-October</v>
      </c>
    </row>
    <row r="2776" spans="1:17" x14ac:dyDescent="0.3">
      <c r="A2776">
        <v>2024</v>
      </c>
      <c r="B2776" t="s">
        <v>17</v>
      </c>
      <c r="C2776" t="s">
        <v>25</v>
      </c>
      <c r="D2776" t="s">
        <v>36</v>
      </c>
      <c r="E2776" t="str">
        <f t="shared" si="129"/>
        <v>Foreign</v>
      </c>
      <c r="F2776" t="s">
        <v>42</v>
      </c>
      <c r="G2776">
        <v>13</v>
      </c>
      <c r="H2776" t="s">
        <v>46</v>
      </c>
      <c r="I2776" s="3">
        <f t="shared" si="130"/>
        <v>228.16</v>
      </c>
      <c r="J2776" s="3">
        <v>2966.08</v>
      </c>
      <c r="K2776" t="s">
        <v>50</v>
      </c>
      <c r="L2776" t="s">
        <v>52</v>
      </c>
      <c r="M2776" t="s">
        <v>58</v>
      </c>
      <c r="N2776">
        <v>4.4000000000000004</v>
      </c>
      <c r="O2776" t="s">
        <v>60</v>
      </c>
      <c r="P2776" t="s">
        <v>63</v>
      </c>
      <c r="Q2776" t="str">
        <f t="shared" si="131"/>
        <v>March-June</v>
      </c>
    </row>
    <row r="2777" spans="1:17" x14ac:dyDescent="0.3">
      <c r="A2777">
        <v>2024</v>
      </c>
      <c r="B2777" t="s">
        <v>19</v>
      </c>
      <c r="C2777" t="s">
        <v>26</v>
      </c>
      <c r="D2777" t="s">
        <v>35</v>
      </c>
      <c r="E2777" t="str">
        <f t="shared" si="129"/>
        <v>Foreign</v>
      </c>
      <c r="F2777" t="s">
        <v>40</v>
      </c>
      <c r="G2777">
        <v>4</v>
      </c>
      <c r="H2777" t="s">
        <v>47</v>
      </c>
      <c r="I2777" s="3">
        <f t="shared" si="130"/>
        <v>81.09</v>
      </c>
      <c r="J2777" s="3">
        <v>324.36</v>
      </c>
      <c r="K2777" t="s">
        <v>48</v>
      </c>
      <c r="L2777" t="s">
        <v>53</v>
      </c>
      <c r="M2777" t="s">
        <v>56</v>
      </c>
      <c r="N2777">
        <v>2.8</v>
      </c>
      <c r="O2777" t="s">
        <v>59</v>
      </c>
      <c r="P2777" t="s">
        <v>62</v>
      </c>
      <c r="Q2777" t="str">
        <f t="shared" si="131"/>
        <v>November-February</v>
      </c>
    </row>
    <row r="2778" spans="1:17" x14ac:dyDescent="0.3">
      <c r="A2778">
        <v>2022</v>
      </c>
      <c r="B2778" t="s">
        <v>21</v>
      </c>
      <c r="C2778" t="s">
        <v>24</v>
      </c>
      <c r="D2778" t="s">
        <v>30</v>
      </c>
      <c r="E2778" t="str">
        <f t="shared" si="129"/>
        <v>Foreign</v>
      </c>
      <c r="F2778" t="s">
        <v>41</v>
      </c>
      <c r="G2778">
        <v>12</v>
      </c>
      <c r="H2778" t="s">
        <v>45</v>
      </c>
      <c r="I2778" s="3">
        <f t="shared" si="130"/>
        <v>255.76</v>
      </c>
      <c r="J2778" s="3">
        <v>3069.12</v>
      </c>
      <c r="K2778" t="s">
        <v>48</v>
      </c>
      <c r="L2778" t="s">
        <v>52</v>
      </c>
      <c r="M2778" t="s">
        <v>57</v>
      </c>
      <c r="N2778">
        <v>3.1</v>
      </c>
      <c r="O2778" t="s">
        <v>60</v>
      </c>
      <c r="P2778" t="s">
        <v>63</v>
      </c>
      <c r="Q2778" t="str">
        <f t="shared" si="131"/>
        <v>July-October</v>
      </c>
    </row>
    <row r="2779" spans="1:17" x14ac:dyDescent="0.3">
      <c r="A2779">
        <v>2023</v>
      </c>
      <c r="B2779" t="s">
        <v>18</v>
      </c>
      <c r="C2779" t="s">
        <v>24</v>
      </c>
      <c r="D2779" t="s">
        <v>32</v>
      </c>
      <c r="E2779" t="str">
        <f t="shared" si="129"/>
        <v>Foreign</v>
      </c>
      <c r="F2779" t="s">
        <v>43</v>
      </c>
      <c r="G2779">
        <v>11</v>
      </c>
      <c r="H2779" t="s">
        <v>46</v>
      </c>
      <c r="I2779" s="3">
        <f t="shared" si="130"/>
        <v>63.65</v>
      </c>
      <c r="J2779" s="3">
        <v>700.15</v>
      </c>
      <c r="K2779" t="s">
        <v>49</v>
      </c>
      <c r="L2779" t="s">
        <v>52</v>
      </c>
      <c r="M2779" t="s">
        <v>56</v>
      </c>
      <c r="N2779">
        <v>4.5999999999999996</v>
      </c>
      <c r="O2779" t="s">
        <v>59</v>
      </c>
      <c r="P2779" t="s">
        <v>63</v>
      </c>
      <c r="Q2779" t="str">
        <f t="shared" si="131"/>
        <v>November-February</v>
      </c>
    </row>
    <row r="2780" spans="1:17" x14ac:dyDescent="0.3">
      <c r="A2780">
        <v>2019</v>
      </c>
      <c r="B2780" t="s">
        <v>17</v>
      </c>
      <c r="C2780" t="s">
        <v>16</v>
      </c>
      <c r="D2780" t="s">
        <v>31</v>
      </c>
      <c r="E2780" t="str">
        <f t="shared" si="129"/>
        <v>Foreign</v>
      </c>
      <c r="F2780" t="s">
        <v>41</v>
      </c>
      <c r="G2780">
        <v>10</v>
      </c>
      <c r="H2780" t="s">
        <v>46</v>
      </c>
      <c r="I2780" s="3">
        <f t="shared" si="130"/>
        <v>112.38</v>
      </c>
      <c r="J2780" s="3">
        <v>1123.8</v>
      </c>
      <c r="K2780" t="s">
        <v>50</v>
      </c>
      <c r="L2780" t="s">
        <v>53</v>
      </c>
      <c r="M2780" t="s">
        <v>58</v>
      </c>
      <c r="N2780">
        <v>4.0999999999999996</v>
      </c>
      <c r="O2780" t="s">
        <v>60</v>
      </c>
      <c r="P2780" t="s">
        <v>62</v>
      </c>
      <c r="Q2780" t="str">
        <f t="shared" si="131"/>
        <v>March-June</v>
      </c>
    </row>
    <row r="2781" spans="1:17" x14ac:dyDescent="0.3">
      <c r="A2781">
        <v>2024</v>
      </c>
      <c r="B2781" t="s">
        <v>17</v>
      </c>
      <c r="C2781" t="s">
        <v>24</v>
      </c>
      <c r="D2781" t="s">
        <v>30</v>
      </c>
      <c r="E2781" t="str">
        <f t="shared" si="129"/>
        <v>Foreign</v>
      </c>
      <c r="F2781" t="s">
        <v>41</v>
      </c>
      <c r="G2781">
        <v>2</v>
      </c>
      <c r="H2781" t="s">
        <v>46</v>
      </c>
      <c r="I2781" s="3">
        <f t="shared" si="130"/>
        <v>185.54</v>
      </c>
      <c r="J2781" s="3">
        <v>371.08</v>
      </c>
      <c r="K2781" t="s">
        <v>48</v>
      </c>
      <c r="L2781" t="s">
        <v>54</v>
      </c>
      <c r="M2781" t="s">
        <v>58</v>
      </c>
      <c r="N2781">
        <v>4.2</v>
      </c>
      <c r="O2781" t="s">
        <v>60</v>
      </c>
      <c r="P2781" t="s">
        <v>63</v>
      </c>
      <c r="Q2781" t="str">
        <f t="shared" si="131"/>
        <v>March-June</v>
      </c>
    </row>
    <row r="2782" spans="1:17" x14ac:dyDescent="0.3">
      <c r="A2782">
        <v>2019</v>
      </c>
      <c r="B2782" t="s">
        <v>19</v>
      </c>
      <c r="C2782" t="s">
        <v>26</v>
      </c>
      <c r="D2782" t="s">
        <v>35</v>
      </c>
      <c r="E2782" t="str">
        <f t="shared" si="129"/>
        <v>Foreign</v>
      </c>
      <c r="F2782" t="s">
        <v>41</v>
      </c>
      <c r="G2782">
        <v>5</v>
      </c>
      <c r="H2782" t="s">
        <v>47</v>
      </c>
      <c r="I2782" s="3">
        <f t="shared" si="130"/>
        <v>226.32</v>
      </c>
      <c r="J2782" s="3">
        <v>1131.5999999999999</v>
      </c>
      <c r="K2782" t="s">
        <v>51</v>
      </c>
      <c r="L2782" t="s">
        <v>54</v>
      </c>
      <c r="M2782" t="s">
        <v>56</v>
      </c>
      <c r="N2782">
        <v>1</v>
      </c>
      <c r="O2782" t="s">
        <v>60</v>
      </c>
      <c r="P2782" t="s">
        <v>61</v>
      </c>
      <c r="Q2782" t="str">
        <f t="shared" si="131"/>
        <v>November-February</v>
      </c>
    </row>
    <row r="2783" spans="1:17" x14ac:dyDescent="0.3">
      <c r="A2783">
        <v>2016</v>
      </c>
      <c r="B2783" t="s">
        <v>20</v>
      </c>
      <c r="C2783" t="s">
        <v>16</v>
      </c>
      <c r="D2783" t="s">
        <v>34</v>
      </c>
      <c r="E2783" t="str">
        <f t="shared" si="129"/>
        <v>Foreign</v>
      </c>
      <c r="F2783" t="s">
        <v>41</v>
      </c>
      <c r="G2783">
        <v>12</v>
      </c>
      <c r="H2783" t="s">
        <v>47</v>
      </c>
      <c r="I2783" s="3">
        <f t="shared" si="130"/>
        <v>94.529999999999987</v>
      </c>
      <c r="J2783" s="3">
        <v>1134.3599999999999</v>
      </c>
      <c r="K2783" t="s">
        <v>51</v>
      </c>
      <c r="L2783" t="s">
        <v>54</v>
      </c>
      <c r="M2783" t="s">
        <v>58</v>
      </c>
      <c r="N2783">
        <v>3.6</v>
      </c>
      <c r="O2783" t="s">
        <v>59</v>
      </c>
      <c r="P2783" t="s">
        <v>63</v>
      </c>
      <c r="Q2783" t="str">
        <f t="shared" si="131"/>
        <v>March-June</v>
      </c>
    </row>
    <row r="2784" spans="1:17" x14ac:dyDescent="0.3">
      <c r="A2784">
        <v>2019</v>
      </c>
      <c r="B2784" t="s">
        <v>21</v>
      </c>
      <c r="C2784" t="s">
        <v>23</v>
      </c>
      <c r="D2784" t="s">
        <v>31</v>
      </c>
      <c r="E2784" t="str">
        <f t="shared" si="129"/>
        <v>Foreign</v>
      </c>
      <c r="F2784" t="s">
        <v>43</v>
      </c>
      <c r="G2784">
        <v>11</v>
      </c>
      <c r="H2784" t="s">
        <v>47</v>
      </c>
      <c r="I2784" s="3">
        <f t="shared" si="130"/>
        <v>285.47000000000003</v>
      </c>
      <c r="J2784" s="3">
        <v>3140.17</v>
      </c>
      <c r="K2784" t="s">
        <v>50</v>
      </c>
      <c r="L2784" t="s">
        <v>52</v>
      </c>
      <c r="M2784" t="s">
        <v>58</v>
      </c>
      <c r="N2784">
        <v>2.9</v>
      </c>
      <c r="O2784" t="s">
        <v>59</v>
      </c>
      <c r="P2784" t="s">
        <v>62</v>
      </c>
      <c r="Q2784" t="str">
        <f t="shared" si="131"/>
        <v>March-June</v>
      </c>
    </row>
    <row r="2785" spans="1:17" x14ac:dyDescent="0.3">
      <c r="A2785">
        <v>2017</v>
      </c>
      <c r="B2785" t="s">
        <v>19</v>
      </c>
      <c r="C2785" t="s">
        <v>26</v>
      </c>
      <c r="D2785" t="s">
        <v>29</v>
      </c>
      <c r="E2785" t="str">
        <f t="shared" si="129"/>
        <v>Domestic</v>
      </c>
      <c r="F2785" t="s">
        <v>40</v>
      </c>
      <c r="G2785">
        <v>10</v>
      </c>
      <c r="H2785" t="s">
        <v>46</v>
      </c>
      <c r="I2785" s="3">
        <f t="shared" si="130"/>
        <v>217.70999999999998</v>
      </c>
      <c r="J2785" s="3">
        <v>2177.1</v>
      </c>
      <c r="K2785" t="s">
        <v>48</v>
      </c>
      <c r="L2785" t="s">
        <v>54</v>
      </c>
      <c r="M2785" t="s">
        <v>58</v>
      </c>
      <c r="N2785">
        <v>4.5</v>
      </c>
      <c r="O2785" t="s">
        <v>60</v>
      </c>
      <c r="P2785" t="s">
        <v>61</v>
      </c>
      <c r="Q2785" t="str">
        <f t="shared" si="131"/>
        <v>March-June</v>
      </c>
    </row>
    <row r="2786" spans="1:17" x14ac:dyDescent="0.3">
      <c r="A2786">
        <v>2021</v>
      </c>
      <c r="B2786" t="s">
        <v>17</v>
      </c>
      <c r="C2786" t="s">
        <v>27</v>
      </c>
      <c r="D2786" t="s">
        <v>33</v>
      </c>
      <c r="E2786" t="str">
        <f t="shared" si="129"/>
        <v>Foreign</v>
      </c>
      <c r="F2786" t="s">
        <v>39</v>
      </c>
      <c r="G2786">
        <v>12</v>
      </c>
      <c r="H2786" t="s">
        <v>47</v>
      </c>
      <c r="I2786" s="3">
        <f t="shared" si="130"/>
        <v>80.95</v>
      </c>
      <c r="J2786" s="3">
        <v>971.40000000000009</v>
      </c>
      <c r="K2786" t="s">
        <v>49</v>
      </c>
      <c r="L2786" t="s">
        <v>54</v>
      </c>
      <c r="M2786" t="s">
        <v>58</v>
      </c>
      <c r="N2786">
        <v>1.2</v>
      </c>
      <c r="O2786" t="s">
        <v>59</v>
      </c>
      <c r="P2786" t="s">
        <v>61</v>
      </c>
      <c r="Q2786" t="str">
        <f t="shared" si="131"/>
        <v>March-June</v>
      </c>
    </row>
    <row r="2787" spans="1:17" x14ac:dyDescent="0.3">
      <c r="A2787">
        <v>2024</v>
      </c>
      <c r="B2787" t="s">
        <v>18</v>
      </c>
      <c r="C2787" t="s">
        <v>23</v>
      </c>
      <c r="D2787" t="s">
        <v>35</v>
      </c>
      <c r="E2787" t="str">
        <f t="shared" si="129"/>
        <v>Foreign</v>
      </c>
      <c r="F2787" t="s">
        <v>41</v>
      </c>
      <c r="G2787">
        <v>2</v>
      </c>
      <c r="H2787" t="s">
        <v>45</v>
      </c>
      <c r="I2787" s="3">
        <f t="shared" si="130"/>
        <v>223.21</v>
      </c>
      <c r="J2787" s="3">
        <v>446.42</v>
      </c>
      <c r="K2787" t="s">
        <v>50</v>
      </c>
      <c r="L2787" t="s">
        <v>52</v>
      </c>
      <c r="M2787" t="s">
        <v>56</v>
      </c>
      <c r="N2787">
        <v>4.4000000000000004</v>
      </c>
      <c r="O2787" t="s">
        <v>60</v>
      </c>
      <c r="P2787" t="s">
        <v>62</v>
      </c>
      <c r="Q2787" t="str">
        <f t="shared" si="131"/>
        <v>November-February</v>
      </c>
    </row>
    <row r="2788" spans="1:17" x14ac:dyDescent="0.3">
      <c r="A2788">
        <v>2019</v>
      </c>
      <c r="B2788" t="s">
        <v>19</v>
      </c>
      <c r="C2788" t="s">
        <v>23</v>
      </c>
      <c r="D2788" t="s">
        <v>29</v>
      </c>
      <c r="E2788" t="str">
        <f t="shared" si="129"/>
        <v>Domestic</v>
      </c>
      <c r="F2788" t="s">
        <v>39</v>
      </c>
      <c r="G2788">
        <v>1</v>
      </c>
      <c r="H2788" t="s">
        <v>47</v>
      </c>
      <c r="I2788" s="3">
        <f t="shared" si="130"/>
        <v>214.97</v>
      </c>
      <c r="J2788" s="3">
        <v>214.97</v>
      </c>
      <c r="K2788" t="s">
        <v>50</v>
      </c>
      <c r="L2788" t="s">
        <v>53</v>
      </c>
      <c r="M2788" t="s">
        <v>56</v>
      </c>
      <c r="N2788">
        <v>1.5</v>
      </c>
      <c r="O2788" t="s">
        <v>60</v>
      </c>
      <c r="P2788" t="s">
        <v>61</v>
      </c>
      <c r="Q2788" t="str">
        <f t="shared" si="131"/>
        <v>November-February</v>
      </c>
    </row>
    <row r="2789" spans="1:17" x14ac:dyDescent="0.3">
      <c r="A2789">
        <v>2022</v>
      </c>
      <c r="B2789" t="s">
        <v>20</v>
      </c>
      <c r="C2789" t="s">
        <v>25</v>
      </c>
      <c r="D2789" t="s">
        <v>35</v>
      </c>
      <c r="E2789" t="str">
        <f t="shared" si="129"/>
        <v>Foreign</v>
      </c>
      <c r="F2789" t="s">
        <v>39</v>
      </c>
      <c r="G2789">
        <v>10</v>
      </c>
      <c r="H2789" t="s">
        <v>45</v>
      </c>
      <c r="I2789" s="3">
        <f t="shared" si="130"/>
        <v>230.75</v>
      </c>
      <c r="J2789" s="3">
        <v>2307.5</v>
      </c>
      <c r="K2789" t="s">
        <v>50</v>
      </c>
      <c r="L2789" t="s">
        <v>55</v>
      </c>
      <c r="M2789" t="s">
        <v>58</v>
      </c>
      <c r="N2789">
        <v>3.4</v>
      </c>
      <c r="O2789" t="s">
        <v>60</v>
      </c>
      <c r="P2789" t="s">
        <v>61</v>
      </c>
      <c r="Q2789" t="str">
        <f t="shared" si="131"/>
        <v>March-June</v>
      </c>
    </row>
    <row r="2790" spans="1:17" x14ac:dyDescent="0.3">
      <c r="A2790">
        <v>2015</v>
      </c>
      <c r="B2790" t="s">
        <v>17</v>
      </c>
      <c r="C2790" t="s">
        <v>27</v>
      </c>
      <c r="D2790" t="s">
        <v>33</v>
      </c>
      <c r="E2790" t="str">
        <f t="shared" si="129"/>
        <v>Foreign</v>
      </c>
      <c r="F2790" t="s">
        <v>41</v>
      </c>
      <c r="G2790">
        <v>10</v>
      </c>
      <c r="H2790" t="s">
        <v>46</v>
      </c>
      <c r="I2790" s="3">
        <f t="shared" si="130"/>
        <v>276.45</v>
      </c>
      <c r="J2790" s="3">
        <v>2764.5</v>
      </c>
      <c r="K2790" t="s">
        <v>50</v>
      </c>
      <c r="L2790" t="s">
        <v>54</v>
      </c>
      <c r="M2790" t="s">
        <v>58</v>
      </c>
      <c r="N2790">
        <v>3.9</v>
      </c>
      <c r="O2790" t="s">
        <v>60</v>
      </c>
      <c r="P2790" t="s">
        <v>62</v>
      </c>
      <c r="Q2790" t="str">
        <f t="shared" si="131"/>
        <v>March-June</v>
      </c>
    </row>
    <row r="2791" spans="1:17" x14ac:dyDescent="0.3">
      <c r="A2791">
        <v>2017</v>
      </c>
      <c r="B2791" t="s">
        <v>19</v>
      </c>
      <c r="C2791" t="s">
        <v>25</v>
      </c>
      <c r="D2791" t="s">
        <v>30</v>
      </c>
      <c r="E2791" t="str">
        <f t="shared" si="129"/>
        <v>Foreign</v>
      </c>
      <c r="F2791" t="s">
        <v>42</v>
      </c>
      <c r="G2791">
        <v>12</v>
      </c>
      <c r="H2791" t="s">
        <v>44</v>
      </c>
      <c r="I2791" s="3">
        <f t="shared" si="130"/>
        <v>219.28</v>
      </c>
      <c r="J2791" s="3">
        <v>2631.36</v>
      </c>
      <c r="K2791" t="s">
        <v>51</v>
      </c>
      <c r="L2791" t="s">
        <v>53</v>
      </c>
      <c r="M2791" t="s">
        <v>56</v>
      </c>
      <c r="N2791">
        <v>1.8</v>
      </c>
      <c r="O2791" t="s">
        <v>59</v>
      </c>
      <c r="P2791" t="s">
        <v>62</v>
      </c>
      <c r="Q2791" t="str">
        <f t="shared" si="131"/>
        <v>November-February</v>
      </c>
    </row>
    <row r="2792" spans="1:17" x14ac:dyDescent="0.3">
      <c r="A2792">
        <v>2017</v>
      </c>
      <c r="B2792" t="s">
        <v>21</v>
      </c>
      <c r="C2792" t="s">
        <v>27</v>
      </c>
      <c r="D2792" t="s">
        <v>29</v>
      </c>
      <c r="E2792" t="str">
        <f t="shared" si="129"/>
        <v>Domestic</v>
      </c>
      <c r="F2792" t="s">
        <v>39</v>
      </c>
      <c r="G2792">
        <v>10</v>
      </c>
      <c r="H2792" t="s">
        <v>45</v>
      </c>
      <c r="I2792" s="3">
        <f t="shared" si="130"/>
        <v>118.53</v>
      </c>
      <c r="J2792" s="3">
        <v>1185.3</v>
      </c>
      <c r="K2792" t="s">
        <v>49</v>
      </c>
      <c r="L2792" t="s">
        <v>52</v>
      </c>
      <c r="M2792" t="s">
        <v>57</v>
      </c>
      <c r="N2792">
        <v>1.7</v>
      </c>
      <c r="O2792" t="s">
        <v>59</v>
      </c>
      <c r="P2792" t="s">
        <v>61</v>
      </c>
      <c r="Q2792" t="str">
        <f t="shared" si="131"/>
        <v>July-October</v>
      </c>
    </row>
    <row r="2793" spans="1:17" x14ac:dyDescent="0.3">
      <c r="A2793">
        <v>2023</v>
      </c>
      <c r="B2793" t="s">
        <v>20</v>
      </c>
      <c r="C2793" t="s">
        <v>24</v>
      </c>
      <c r="D2793" t="s">
        <v>29</v>
      </c>
      <c r="E2793" t="str">
        <f t="shared" si="129"/>
        <v>Domestic</v>
      </c>
      <c r="F2793" t="s">
        <v>42</v>
      </c>
      <c r="G2793">
        <v>10</v>
      </c>
      <c r="H2793" t="s">
        <v>45</v>
      </c>
      <c r="I2793" s="3">
        <f t="shared" si="130"/>
        <v>241.34</v>
      </c>
      <c r="J2793" s="3">
        <v>2413.4</v>
      </c>
      <c r="K2793" t="s">
        <v>51</v>
      </c>
      <c r="L2793" t="s">
        <v>52</v>
      </c>
      <c r="M2793" t="s">
        <v>57</v>
      </c>
      <c r="N2793">
        <v>3.7</v>
      </c>
      <c r="O2793" t="s">
        <v>60</v>
      </c>
      <c r="P2793" t="s">
        <v>62</v>
      </c>
      <c r="Q2793" t="str">
        <f t="shared" si="131"/>
        <v>July-October</v>
      </c>
    </row>
    <row r="2794" spans="1:17" x14ac:dyDescent="0.3">
      <c r="A2794">
        <v>2019</v>
      </c>
      <c r="B2794" t="s">
        <v>21</v>
      </c>
      <c r="C2794" t="s">
        <v>28</v>
      </c>
      <c r="D2794" t="s">
        <v>35</v>
      </c>
      <c r="E2794" t="str">
        <f t="shared" si="129"/>
        <v>Foreign</v>
      </c>
      <c r="F2794" t="s">
        <v>40</v>
      </c>
      <c r="G2794">
        <v>9</v>
      </c>
      <c r="H2794" t="s">
        <v>45</v>
      </c>
      <c r="I2794" s="3">
        <f t="shared" si="130"/>
        <v>214.84</v>
      </c>
      <c r="J2794" s="3">
        <v>1933.56</v>
      </c>
      <c r="K2794" t="s">
        <v>50</v>
      </c>
      <c r="L2794" t="s">
        <v>54</v>
      </c>
      <c r="M2794" t="s">
        <v>58</v>
      </c>
      <c r="N2794">
        <v>1.7</v>
      </c>
      <c r="O2794" t="s">
        <v>60</v>
      </c>
      <c r="P2794" t="s">
        <v>63</v>
      </c>
      <c r="Q2794" t="str">
        <f t="shared" si="131"/>
        <v>March-June</v>
      </c>
    </row>
    <row r="2795" spans="1:17" x14ac:dyDescent="0.3">
      <c r="A2795">
        <v>2023</v>
      </c>
      <c r="B2795" t="s">
        <v>21</v>
      </c>
      <c r="C2795" t="s">
        <v>26</v>
      </c>
      <c r="D2795" t="s">
        <v>31</v>
      </c>
      <c r="E2795" t="str">
        <f t="shared" si="129"/>
        <v>Foreign</v>
      </c>
      <c r="F2795" t="s">
        <v>39</v>
      </c>
      <c r="G2795">
        <v>2</v>
      </c>
      <c r="H2795" t="s">
        <v>46</v>
      </c>
      <c r="I2795" s="3">
        <f t="shared" si="130"/>
        <v>180.79</v>
      </c>
      <c r="J2795" s="3">
        <v>361.58</v>
      </c>
      <c r="K2795" t="s">
        <v>49</v>
      </c>
      <c r="L2795" t="s">
        <v>54</v>
      </c>
      <c r="M2795" t="s">
        <v>58</v>
      </c>
      <c r="N2795">
        <v>3.1</v>
      </c>
      <c r="O2795" t="s">
        <v>59</v>
      </c>
      <c r="P2795" t="s">
        <v>61</v>
      </c>
      <c r="Q2795" t="str">
        <f t="shared" si="131"/>
        <v>March-June</v>
      </c>
    </row>
    <row r="2796" spans="1:17" x14ac:dyDescent="0.3">
      <c r="A2796">
        <v>2023</v>
      </c>
      <c r="B2796" t="s">
        <v>21</v>
      </c>
      <c r="C2796" t="s">
        <v>27</v>
      </c>
      <c r="D2796" t="s">
        <v>36</v>
      </c>
      <c r="E2796" t="str">
        <f t="shared" si="129"/>
        <v>Foreign</v>
      </c>
      <c r="F2796" t="s">
        <v>43</v>
      </c>
      <c r="G2796">
        <v>10</v>
      </c>
      <c r="H2796" t="s">
        <v>45</v>
      </c>
      <c r="I2796" s="3">
        <f t="shared" si="130"/>
        <v>119.07000000000001</v>
      </c>
      <c r="J2796" s="3">
        <v>1190.7</v>
      </c>
      <c r="K2796" t="s">
        <v>51</v>
      </c>
      <c r="L2796" t="s">
        <v>53</v>
      </c>
      <c r="M2796" t="s">
        <v>57</v>
      </c>
      <c r="N2796">
        <v>2.1</v>
      </c>
      <c r="O2796" t="s">
        <v>59</v>
      </c>
      <c r="P2796" t="s">
        <v>63</v>
      </c>
      <c r="Q2796" t="str">
        <f t="shared" si="131"/>
        <v>July-October</v>
      </c>
    </row>
    <row r="2797" spans="1:17" x14ac:dyDescent="0.3">
      <c r="A2797">
        <v>2015</v>
      </c>
      <c r="B2797" t="s">
        <v>19</v>
      </c>
      <c r="C2797" t="s">
        <v>23</v>
      </c>
      <c r="D2797" t="s">
        <v>33</v>
      </c>
      <c r="E2797" t="str">
        <f t="shared" si="129"/>
        <v>Foreign</v>
      </c>
      <c r="F2797" t="s">
        <v>40</v>
      </c>
      <c r="G2797">
        <v>4</v>
      </c>
      <c r="H2797" t="s">
        <v>46</v>
      </c>
      <c r="I2797" s="3">
        <f t="shared" si="130"/>
        <v>277.89</v>
      </c>
      <c r="J2797" s="3">
        <v>1111.56</v>
      </c>
      <c r="K2797" t="s">
        <v>48</v>
      </c>
      <c r="L2797" t="s">
        <v>54</v>
      </c>
      <c r="M2797" t="s">
        <v>57</v>
      </c>
      <c r="N2797">
        <v>1.1000000000000001</v>
      </c>
      <c r="O2797" t="s">
        <v>59</v>
      </c>
      <c r="P2797" t="s">
        <v>61</v>
      </c>
      <c r="Q2797" t="str">
        <f t="shared" si="131"/>
        <v>July-October</v>
      </c>
    </row>
    <row r="2798" spans="1:17" x14ac:dyDescent="0.3">
      <c r="A2798">
        <v>2016</v>
      </c>
      <c r="B2798" t="s">
        <v>20</v>
      </c>
      <c r="C2798" t="s">
        <v>23</v>
      </c>
      <c r="D2798" t="s">
        <v>31</v>
      </c>
      <c r="E2798" t="str">
        <f t="shared" si="129"/>
        <v>Foreign</v>
      </c>
      <c r="F2798" t="s">
        <v>40</v>
      </c>
      <c r="G2798">
        <v>3</v>
      </c>
      <c r="H2798" t="s">
        <v>45</v>
      </c>
      <c r="I2798" s="3">
        <f t="shared" si="130"/>
        <v>163.57</v>
      </c>
      <c r="J2798" s="3">
        <v>490.71</v>
      </c>
      <c r="K2798" t="s">
        <v>48</v>
      </c>
      <c r="L2798" t="s">
        <v>53</v>
      </c>
      <c r="M2798" t="s">
        <v>56</v>
      </c>
      <c r="N2798">
        <v>1.3</v>
      </c>
      <c r="O2798" t="s">
        <v>60</v>
      </c>
      <c r="P2798" t="s">
        <v>63</v>
      </c>
      <c r="Q2798" t="str">
        <f t="shared" si="131"/>
        <v>November-February</v>
      </c>
    </row>
    <row r="2799" spans="1:17" x14ac:dyDescent="0.3">
      <c r="A2799">
        <v>2019</v>
      </c>
      <c r="B2799" t="s">
        <v>19</v>
      </c>
      <c r="C2799" t="s">
        <v>28</v>
      </c>
      <c r="D2799" t="s">
        <v>33</v>
      </c>
      <c r="E2799" t="str">
        <f t="shared" si="129"/>
        <v>Foreign</v>
      </c>
      <c r="F2799" t="s">
        <v>42</v>
      </c>
      <c r="G2799">
        <v>1</v>
      </c>
      <c r="H2799" t="s">
        <v>46</v>
      </c>
      <c r="I2799" s="3">
        <f t="shared" si="130"/>
        <v>195.87</v>
      </c>
      <c r="J2799" s="3">
        <v>195.87</v>
      </c>
      <c r="K2799" t="s">
        <v>50</v>
      </c>
      <c r="L2799" t="s">
        <v>52</v>
      </c>
      <c r="M2799" t="s">
        <v>58</v>
      </c>
      <c r="N2799">
        <v>1.5</v>
      </c>
      <c r="O2799" t="s">
        <v>59</v>
      </c>
      <c r="P2799" t="s">
        <v>61</v>
      </c>
      <c r="Q2799" t="str">
        <f t="shared" si="131"/>
        <v>March-June</v>
      </c>
    </row>
    <row r="2800" spans="1:17" x14ac:dyDescent="0.3">
      <c r="A2800">
        <v>2018</v>
      </c>
      <c r="B2800" t="s">
        <v>19</v>
      </c>
      <c r="C2800" t="s">
        <v>27</v>
      </c>
      <c r="D2800" t="s">
        <v>35</v>
      </c>
      <c r="E2800" t="str">
        <f t="shared" si="129"/>
        <v>Foreign</v>
      </c>
      <c r="F2800" t="s">
        <v>41</v>
      </c>
      <c r="G2800">
        <v>8</v>
      </c>
      <c r="H2800" t="s">
        <v>44</v>
      </c>
      <c r="I2800" s="3">
        <f t="shared" si="130"/>
        <v>136.30000000000001</v>
      </c>
      <c r="J2800" s="3">
        <v>1090.4000000000001</v>
      </c>
      <c r="K2800" t="s">
        <v>48</v>
      </c>
      <c r="L2800" t="s">
        <v>53</v>
      </c>
      <c r="M2800" t="s">
        <v>56</v>
      </c>
      <c r="N2800">
        <v>3.2</v>
      </c>
      <c r="O2800" t="s">
        <v>60</v>
      </c>
      <c r="P2800" t="s">
        <v>61</v>
      </c>
      <c r="Q2800" t="str">
        <f t="shared" si="131"/>
        <v>November-February</v>
      </c>
    </row>
    <row r="2801" spans="1:17" x14ac:dyDescent="0.3">
      <c r="A2801">
        <v>2024</v>
      </c>
      <c r="B2801" t="s">
        <v>19</v>
      </c>
      <c r="C2801" t="s">
        <v>23</v>
      </c>
      <c r="D2801" t="s">
        <v>30</v>
      </c>
      <c r="E2801" t="str">
        <f t="shared" si="129"/>
        <v>Foreign</v>
      </c>
      <c r="F2801" t="s">
        <v>43</v>
      </c>
      <c r="G2801">
        <v>2</v>
      </c>
      <c r="H2801" t="s">
        <v>46</v>
      </c>
      <c r="I2801" s="3">
        <f t="shared" si="130"/>
        <v>238.63</v>
      </c>
      <c r="J2801" s="3">
        <v>477.26</v>
      </c>
      <c r="K2801" t="s">
        <v>49</v>
      </c>
      <c r="L2801" t="s">
        <v>52</v>
      </c>
      <c r="M2801" t="s">
        <v>58</v>
      </c>
      <c r="N2801">
        <v>1.8</v>
      </c>
      <c r="O2801" t="s">
        <v>59</v>
      </c>
      <c r="P2801" t="s">
        <v>63</v>
      </c>
      <c r="Q2801" t="str">
        <f t="shared" si="131"/>
        <v>March-June</v>
      </c>
    </row>
    <row r="2802" spans="1:17" x14ac:dyDescent="0.3">
      <c r="A2802">
        <v>2023</v>
      </c>
      <c r="B2802" t="s">
        <v>17</v>
      </c>
      <c r="C2802" t="s">
        <v>25</v>
      </c>
      <c r="D2802" t="s">
        <v>31</v>
      </c>
      <c r="E2802" t="str">
        <f t="shared" si="129"/>
        <v>Foreign</v>
      </c>
      <c r="F2802" t="s">
        <v>43</v>
      </c>
      <c r="G2802">
        <v>11</v>
      </c>
      <c r="H2802" t="s">
        <v>46</v>
      </c>
      <c r="I2802" s="3">
        <f t="shared" si="130"/>
        <v>115.49000000000001</v>
      </c>
      <c r="J2802" s="3">
        <v>1270.3900000000001</v>
      </c>
      <c r="K2802" t="s">
        <v>50</v>
      </c>
      <c r="L2802" t="s">
        <v>54</v>
      </c>
      <c r="M2802" t="s">
        <v>58</v>
      </c>
      <c r="N2802">
        <v>4.4000000000000004</v>
      </c>
      <c r="O2802" t="s">
        <v>60</v>
      </c>
      <c r="P2802" t="s">
        <v>63</v>
      </c>
      <c r="Q2802" t="str">
        <f t="shared" si="131"/>
        <v>March-June</v>
      </c>
    </row>
    <row r="2803" spans="1:17" x14ac:dyDescent="0.3">
      <c r="A2803">
        <v>2021</v>
      </c>
      <c r="B2803" t="s">
        <v>16</v>
      </c>
      <c r="C2803" t="s">
        <v>27</v>
      </c>
      <c r="D2803" t="s">
        <v>34</v>
      </c>
      <c r="E2803" t="str">
        <f t="shared" si="129"/>
        <v>Foreign</v>
      </c>
      <c r="F2803" t="s">
        <v>42</v>
      </c>
      <c r="G2803">
        <v>8</v>
      </c>
      <c r="H2803" t="s">
        <v>44</v>
      </c>
      <c r="I2803" s="3">
        <f t="shared" si="130"/>
        <v>246.98</v>
      </c>
      <c r="J2803" s="3">
        <v>1975.84</v>
      </c>
      <c r="K2803" t="s">
        <v>48</v>
      </c>
      <c r="L2803" t="s">
        <v>55</v>
      </c>
      <c r="M2803" t="s">
        <v>56</v>
      </c>
      <c r="N2803">
        <v>1.1000000000000001</v>
      </c>
      <c r="O2803" t="s">
        <v>59</v>
      </c>
      <c r="P2803" t="s">
        <v>61</v>
      </c>
      <c r="Q2803" t="str">
        <f t="shared" si="131"/>
        <v>November-February</v>
      </c>
    </row>
    <row r="2804" spans="1:17" x14ac:dyDescent="0.3">
      <c r="A2804">
        <v>2020</v>
      </c>
      <c r="B2804" t="s">
        <v>15</v>
      </c>
      <c r="C2804" t="s">
        <v>28</v>
      </c>
      <c r="D2804" t="s">
        <v>36</v>
      </c>
      <c r="E2804" t="str">
        <f t="shared" si="129"/>
        <v>Foreign</v>
      </c>
      <c r="F2804" t="s">
        <v>42</v>
      </c>
      <c r="G2804">
        <v>12</v>
      </c>
      <c r="H2804" t="s">
        <v>46</v>
      </c>
      <c r="I2804" s="3">
        <f t="shared" si="130"/>
        <v>50.22</v>
      </c>
      <c r="J2804" s="3">
        <v>602.64</v>
      </c>
      <c r="K2804" t="s">
        <v>49</v>
      </c>
      <c r="L2804" t="s">
        <v>53</v>
      </c>
      <c r="M2804" t="s">
        <v>58</v>
      </c>
      <c r="N2804">
        <v>3.6</v>
      </c>
      <c r="O2804" t="s">
        <v>60</v>
      </c>
      <c r="P2804" t="s">
        <v>63</v>
      </c>
      <c r="Q2804" t="str">
        <f t="shared" si="131"/>
        <v>March-June</v>
      </c>
    </row>
    <row r="2805" spans="1:17" x14ac:dyDescent="0.3">
      <c r="A2805">
        <v>2021</v>
      </c>
      <c r="B2805" t="s">
        <v>17</v>
      </c>
      <c r="C2805" t="s">
        <v>27</v>
      </c>
      <c r="D2805" t="s">
        <v>33</v>
      </c>
      <c r="E2805" t="str">
        <f t="shared" si="129"/>
        <v>Foreign</v>
      </c>
      <c r="F2805" t="s">
        <v>40</v>
      </c>
      <c r="G2805">
        <v>1</v>
      </c>
      <c r="H2805" t="s">
        <v>46</v>
      </c>
      <c r="I2805" s="3">
        <f t="shared" si="130"/>
        <v>218.51</v>
      </c>
      <c r="J2805" s="3">
        <v>218.51</v>
      </c>
      <c r="K2805" t="s">
        <v>51</v>
      </c>
      <c r="L2805" t="s">
        <v>55</v>
      </c>
      <c r="M2805" t="s">
        <v>57</v>
      </c>
      <c r="N2805">
        <v>1.4</v>
      </c>
      <c r="O2805" t="s">
        <v>60</v>
      </c>
      <c r="P2805" t="s">
        <v>63</v>
      </c>
      <c r="Q2805" t="str">
        <f t="shared" si="131"/>
        <v>July-October</v>
      </c>
    </row>
    <row r="2806" spans="1:17" x14ac:dyDescent="0.3">
      <c r="A2806">
        <v>2015</v>
      </c>
      <c r="B2806" t="s">
        <v>20</v>
      </c>
      <c r="C2806" t="s">
        <v>24</v>
      </c>
      <c r="D2806" t="s">
        <v>32</v>
      </c>
      <c r="E2806" t="str">
        <f t="shared" si="129"/>
        <v>Foreign</v>
      </c>
      <c r="F2806" t="s">
        <v>42</v>
      </c>
      <c r="G2806">
        <v>6</v>
      </c>
      <c r="H2806" t="s">
        <v>45</v>
      </c>
      <c r="I2806" s="3">
        <f t="shared" si="130"/>
        <v>153.53</v>
      </c>
      <c r="J2806" s="3">
        <v>921.18000000000006</v>
      </c>
      <c r="K2806" t="s">
        <v>51</v>
      </c>
      <c r="L2806" t="s">
        <v>53</v>
      </c>
      <c r="M2806" t="s">
        <v>57</v>
      </c>
      <c r="N2806">
        <v>4.5999999999999996</v>
      </c>
      <c r="O2806" t="s">
        <v>59</v>
      </c>
      <c r="P2806" t="s">
        <v>61</v>
      </c>
      <c r="Q2806" t="str">
        <f t="shared" si="131"/>
        <v>July-October</v>
      </c>
    </row>
    <row r="2807" spans="1:17" x14ac:dyDescent="0.3">
      <c r="A2807">
        <v>2015</v>
      </c>
      <c r="B2807" t="s">
        <v>15</v>
      </c>
      <c r="C2807" t="s">
        <v>24</v>
      </c>
      <c r="D2807" t="s">
        <v>30</v>
      </c>
      <c r="E2807" t="str">
        <f t="shared" si="129"/>
        <v>Foreign</v>
      </c>
      <c r="F2807" t="s">
        <v>41</v>
      </c>
      <c r="G2807">
        <v>4</v>
      </c>
      <c r="H2807" t="s">
        <v>46</v>
      </c>
      <c r="I2807" s="3">
        <f t="shared" si="130"/>
        <v>215.65</v>
      </c>
      <c r="J2807" s="3">
        <v>862.6</v>
      </c>
      <c r="K2807" t="s">
        <v>49</v>
      </c>
      <c r="L2807" t="s">
        <v>53</v>
      </c>
      <c r="M2807" t="s">
        <v>56</v>
      </c>
      <c r="N2807">
        <v>1.2</v>
      </c>
      <c r="O2807" t="s">
        <v>60</v>
      </c>
      <c r="P2807" t="s">
        <v>63</v>
      </c>
      <c r="Q2807" t="str">
        <f t="shared" si="131"/>
        <v>November-February</v>
      </c>
    </row>
    <row r="2808" spans="1:17" x14ac:dyDescent="0.3">
      <c r="A2808">
        <v>2022</v>
      </c>
      <c r="B2808" t="s">
        <v>15</v>
      </c>
      <c r="C2808" t="s">
        <v>16</v>
      </c>
      <c r="D2808" t="s">
        <v>30</v>
      </c>
      <c r="E2808" t="str">
        <f t="shared" si="129"/>
        <v>Foreign</v>
      </c>
      <c r="F2808" t="s">
        <v>40</v>
      </c>
      <c r="G2808">
        <v>3</v>
      </c>
      <c r="H2808" t="s">
        <v>45</v>
      </c>
      <c r="I2808" s="3">
        <f t="shared" si="130"/>
        <v>168.79</v>
      </c>
      <c r="J2808" s="3">
        <v>506.37</v>
      </c>
      <c r="K2808" t="s">
        <v>48</v>
      </c>
      <c r="L2808" t="s">
        <v>55</v>
      </c>
      <c r="M2808" t="s">
        <v>57</v>
      </c>
      <c r="N2808">
        <v>1.6</v>
      </c>
      <c r="O2808" t="s">
        <v>60</v>
      </c>
      <c r="P2808" t="s">
        <v>61</v>
      </c>
      <c r="Q2808" t="str">
        <f t="shared" si="131"/>
        <v>July-October</v>
      </c>
    </row>
    <row r="2809" spans="1:17" x14ac:dyDescent="0.3">
      <c r="A2809">
        <v>2016</v>
      </c>
      <c r="B2809" t="s">
        <v>15</v>
      </c>
      <c r="C2809" t="s">
        <v>24</v>
      </c>
      <c r="D2809" t="s">
        <v>32</v>
      </c>
      <c r="E2809" t="str">
        <f t="shared" si="129"/>
        <v>Foreign</v>
      </c>
      <c r="F2809" t="s">
        <v>40</v>
      </c>
      <c r="G2809">
        <v>1</v>
      </c>
      <c r="H2809" t="s">
        <v>44</v>
      </c>
      <c r="I2809" s="3">
        <f t="shared" si="130"/>
        <v>57.61</v>
      </c>
      <c r="J2809" s="3">
        <v>57.61</v>
      </c>
      <c r="K2809" t="s">
        <v>49</v>
      </c>
      <c r="L2809" t="s">
        <v>55</v>
      </c>
      <c r="M2809" t="s">
        <v>58</v>
      </c>
      <c r="N2809">
        <v>2.1</v>
      </c>
      <c r="O2809" t="s">
        <v>59</v>
      </c>
      <c r="P2809" t="s">
        <v>61</v>
      </c>
      <c r="Q2809" t="str">
        <f t="shared" si="131"/>
        <v>March-June</v>
      </c>
    </row>
    <row r="2810" spans="1:17" x14ac:dyDescent="0.3">
      <c r="A2810">
        <v>2024</v>
      </c>
      <c r="B2810" t="s">
        <v>16</v>
      </c>
      <c r="C2810" t="s">
        <v>22</v>
      </c>
      <c r="D2810" t="s">
        <v>32</v>
      </c>
      <c r="E2810" t="str">
        <f t="shared" si="129"/>
        <v>Foreign</v>
      </c>
      <c r="F2810" t="s">
        <v>40</v>
      </c>
      <c r="G2810">
        <v>10</v>
      </c>
      <c r="H2810" t="s">
        <v>46</v>
      </c>
      <c r="I2810" s="3">
        <f t="shared" si="130"/>
        <v>153.56</v>
      </c>
      <c r="J2810" s="3">
        <v>1535.6</v>
      </c>
      <c r="K2810" t="s">
        <v>49</v>
      </c>
      <c r="L2810" t="s">
        <v>54</v>
      </c>
      <c r="M2810" t="s">
        <v>56</v>
      </c>
      <c r="N2810">
        <v>1.4</v>
      </c>
      <c r="O2810" t="s">
        <v>60</v>
      </c>
      <c r="P2810" t="s">
        <v>61</v>
      </c>
      <c r="Q2810" t="str">
        <f t="shared" si="131"/>
        <v>November-February</v>
      </c>
    </row>
    <row r="2811" spans="1:17" x14ac:dyDescent="0.3">
      <c r="A2811">
        <v>2025</v>
      </c>
      <c r="B2811" t="s">
        <v>19</v>
      </c>
      <c r="C2811" t="s">
        <v>16</v>
      </c>
      <c r="D2811" t="s">
        <v>31</v>
      </c>
      <c r="E2811" t="str">
        <f t="shared" si="129"/>
        <v>Foreign</v>
      </c>
      <c r="F2811" t="s">
        <v>43</v>
      </c>
      <c r="G2811">
        <v>11</v>
      </c>
      <c r="H2811" t="s">
        <v>44</v>
      </c>
      <c r="I2811" s="3">
        <f t="shared" si="130"/>
        <v>290.08</v>
      </c>
      <c r="J2811" s="3">
        <v>3190.88</v>
      </c>
      <c r="K2811" t="s">
        <v>49</v>
      </c>
      <c r="L2811" t="s">
        <v>55</v>
      </c>
      <c r="M2811" t="s">
        <v>57</v>
      </c>
      <c r="N2811">
        <v>4.5999999999999996</v>
      </c>
      <c r="O2811" t="s">
        <v>60</v>
      </c>
      <c r="P2811" t="s">
        <v>63</v>
      </c>
      <c r="Q2811" t="str">
        <f t="shared" si="131"/>
        <v>July-October</v>
      </c>
    </row>
    <row r="2812" spans="1:17" x14ac:dyDescent="0.3">
      <c r="A2812">
        <v>2023</v>
      </c>
      <c r="B2812" t="s">
        <v>18</v>
      </c>
      <c r="C2812" t="s">
        <v>27</v>
      </c>
      <c r="D2812" t="s">
        <v>35</v>
      </c>
      <c r="E2812" t="str">
        <f t="shared" si="129"/>
        <v>Foreign</v>
      </c>
      <c r="F2812" t="s">
        <v>43</v>
      </c>
      <c r="G2812">
        <v>12</v>
      </c>
      <c r="H2812" t="s">
        <v>44</v>
      </c>
      <c r="I2812" s="3">
        <f t="shared" si="130"/>
        <v>231.36</v>
      </c>
      <c r="J2812" s="3">
        <v>2776.32</v>
      </c>
      <c r="K2812" t="s">
        <v>51</v>
      </c>
      <c r="L2812" t="s">
        <v>55</v>
      </c>
      <c r="M2812" t="s">
        <v>56</v>
      </c>
      <c r="N2812">
        <v>1.5</v>
      </c>
      <c r="O2812" t="s">
        <v>60</v>
      </c>
      <c r="P2812" t="s">
        <v>61</v>
      </c>
      <c r="Q2812" t="str">
        <f t="shared" si="131"/>
        <v>November-February</v>
      </c>
    </row>
    <row r="2813" spans="1:17" x14ac:dyDescent="0.3">
      <c r="A2813">
        <v>2021</v>
      </c>
      <c r="B2813" t="s">
        <v>20</v>
      </c>
      <c r="C2813" t="s">
        <v>22</v>
      </c>
      <c r="D2813" t="s">
        <v>35</v>
      </c>
      <c r="E2813" t="str">
        <f t="shared" si="129"/>
        <v>Foreign</v>
      </c>
      <c r="F2813" t="s">
        <v>40</v>
      </c>
      <c r="G2813">
        <v>1</v>
      </c>
      <c r="H2813" t="s">
        <v>47</v>
      </c>
      <c r="I2813" s="3">
        <f t="shared" si="130"/>
        <v>104.05</v>
      </c>
      <c r="J2813" s="3">
        <v>104.05</v>
      </c>
      <c r="K2813" t="s">
        <v>51</v>
      </c>
      <c r="L2813" t="s">
        <v>54</v>
      </c>
      <c r="M2813" t="s">
        <v>56</v>
      </c>
      <c r="N2813">
        <v>1.3</v>
      </c>
      <c r="O2813" t="s">
        <v>59</v>
      </c>
      <c r="P2813" t="s">
        <v>61</v>
      </c>
      <c r="Q2813" t="str">
        <f t="shared" si="131"/>
        <v>November-February</v>
      </c>
    </row>
    <row r="2814" spans="1:17" x14ac:dyDescent="0.3">
      <c r="A2814">
        <v>2020</v>
      </c>
      <c r="B2814" t="s">
        <v>16</v>
      </c>
      <c r="C2814" t="s">
        <v>26</v>
      </c>
      <c r="D2814" t="s">
        <v>34</v>
      </c>
      <c r="E2814" t="str">
        <f t="shared" si="129"/>
        <v>Foreign</v>
      </c>
      <c r="F2814" t="s">
        <v>41</v>
      </c>
      <c r="G2814">
        <v>11</v>
      </c>
      <c r="H2814" t="s">
        <v>46</v>
      </c>
      <c r="I2814" s="3">
        <f t="shared" si="130"/>
        <v>284.34999999999997</v>
      </c>
      <c r="J2814" s="3">
        <v>3127.85</v>
      </c>
      <c r="K2814" t="s">
        <v>51</v>
      </c>
      <c r="L2814" t="s">
        <v>55</v>
      </c>
      <c r="M2814" t="s">
        <v>58</v>
      </c>
      <c r="N2814">
        <v>1.2</v>
      </c>
      <c r="O2814" t="s">
        <v>60</v>
      </c>
      <c r="P2814" t="s">
        <v>63</v>
      </c>
      <c r="Q2814" t="str">
        <f t="shared" si="131"/>
        <v>March-June</v>
      </c>
    </row>
    <row r="2815" spans="1:17" x14ac:dyDescent="0.3">
      <c r="A2815">
        <v>2015</v>
      </c>
      <c r="B2815" t="s">
        <v>16</v>
      </c>
      <c r="C2815" t="s">
        <v>28</v>
      </c>
      <c r="D2815" t="s">
        <v>36</v>
      </c>
      <c r="E2815" t="str">
        <f t="shared" si="129"/>
        <v>Foreign</v>
      </c>
      <c r="F2815" t="s">
        <v>39</v>
      </c>
      <c r="G2815">
        <v>7</v>
      </c>
      <c r="H2815" t="s">
        <v>46</v>
      </c>
      <c r="I2815" s="3">
        <f t="shared" si="130"/>
        <v>238.1</v>
      </c>
      <c r="J2815" s="3">
        <v>1666.7</v>
      </c>
      <c r="K2815" t="s">
        <v>48</v>
      </c>
      <c r="L2815" t="s">
        <v>55</v>
      </c>
      <c r="M2815" t="s">
        <v>58</v>
      </c>
      <c r="N2815">
        <v>4.2</v>
      </c>
      <c r="O2815" t="s">
        <v>60</v>
      </c>
      <c r="P2815" t="s">
        <v>61</v>
      </c>
      <c r="Q2815" t="str">
        <f t="shared" si="131"/>
        <v>March-June</v>
      </c>
    </row>
    <row r="2816" spans="1:17" x14ac:dyDescent="0.3">
      <c r="A2816">
        <v>2015</v>
      </c>
      <c r="B2816" t="s">
        <v>18</v>
      </c>
      <c r="C2816" t="s">
        <v>26</v>
      </c>
      <c r="D2816" t="s">
        <v>33</v>
      </c>
      <c r="E2816" t="str">
        <f t="shared" si="129"/>
        <v>Foreign</v>
      </c>
      <c r="F2816" t="s">
        <v>40</v>
      </c>
      <c r="G2816">
        <v>6</v>
      </c>
      <c r="H2816" t="s">
        <v>45</v>
      </c>
      <c r="I2816" s="3">
        <f t="shared" si="130"/>
        <v>122.05</v>
      </c>
      <c r="J2816" s="3">
        <v>732.3</v>
      </c>
      <c r="K2816" t="s">
        <v>50</v>
      </c>
      <c r="L2816" t="s">
        <v>54</v>
      </c>
      <c r="M2816" t="s">
        <v>56</v>
      </c>
      <c r="N2816">
        <v>3.6</v>
      </c>
      <c r="O2816" t="s">
        <v>60</v>
      </c>
      <c r="P2816" t="s">
        <v>63</v>
      </c>
      <c r="Q2816" t="str">
        <f t="shared" si="131"/>
        <v>November-February</v>
      </c>
    </row>
    <row r="2817" spans="1:17" x14ac:dyDescent="0.3">
      <c r="A2817">
        <v>2016</v>
      </c>
      <c r="B2817" t="s">
        <v>15</v>
      </c>
      <c r="C2817" t="s">
        <v>22</v>
      </c>
      <c r="D2817" t="s">
        <v>35</v>
      </c>
      <c r="E2817" t="str">
        <f t="shared" si="129"/>
        <v>Foreign</v>
      </c>
      <c r="F2817" t="s">
        <v>42</v>
      </c>
      <c r="G2817">
        <v>3</v>
      </c>
      <c r="H2817" t="s">
        <v>45</v>
      </c>
      <c r="I2817" s="3">
        <f t="shared" si="130"/>
        <v>189</v>
      </c>
      <c r="J2817" s="3">
        <v>567</v>
      </c>
      <c r="K2817" t="s">
        <v>51</v>
      </c>
      <c r="L2817" t="s">
        <v>55</v>
      </c>
      <c r="M2817" t="s">
        <v>57</v>
      </c>
      <c r="N2817">
        <v>4</v>
      </c>
      <c r="O2817" t="s">
        <v>60</v>
      </c>
      <c r="P2817" t="s">
        <v>62</v>
      </c>
      <c r="Q2817" t="str">
        <f t="shared" si="131"/>
        <v>July-October</v>
      </c>
    </row>
    <row r="2818" spans="1:17" x14ac:dyDescent="0.3">
      <c r="A2818">
        <v>2020</v>
      </c>
      <c r="B2818" t="s">
        <v>19</v>
      </c>
      <c r="C2818" t="s">
        <v>23</v>
      </c>
      <c r="D2818" t="s">
        <v>29</v>
      </c>
      <c r="E2818" t="str">
        <f t="shared" si="129"/>
        <v>Domestic</v>
      </c>
      <c r="F2818" t="s">
        <v>39</v>
      </c>
      <c r="G2818">
        <v>12</v>
      </c>
      <c r="H2818" t="s">
        <v>47</v>
      </c>
      <c r="I2818" s="3">
        <f t="shared" si="130"/>
        <v>139.47</v>
      </c>
      <c r="J2818" s="3">
        <v>1673.64</v>
      </c>
      <c r="K2818" t="s">
        <v>51</v>
      </c>
      <c r="L2818" t="s">
        <v>53</v>
      </c>
      <c r="M2818" t="s">
        <v>57</v>
      </c>
      <c r="N2818">
        <v>3.8</v>
      </c>
      <c r="O2818" t="s">
        <v>60</v>
      </c>
      <c r="P2818" t="s">
        <v>62</v>
      </c>
      <c r="Q2818" t="str">
        <f t="shared" si="131"/>
        <v>July-October</v>
      </c>
    </row>
    <row r="2819" spans="1:17" x14ac:dyDescent="0.3">
      <c r="A2819">
        <v>2020</v>
      </c>
      <c r="B2819" t="s">
        <v>18</v>
      </c>
      <c r="C2819" t="s">
        <v>24</v>
      </c>
      <c r="D2819" t="s">
        <v>34</v>
      </c>
      <c r="E2819" t="str">
        <f t="shared" ref="E2819:E2882" si="132">IF(D2819="India","Domestic","Foreign")</f>
        <v>Foreign</v>
      </c>
      <c r="F2819" t="s">
        <v>43</v>
      </c>
      <c r="G2819">
        <v>12</v>
      </c>
      <c r="H2819" t="s">
        <v>47</v>
      </c>
      <c r="I2819" s="3">
        <f t="shared" ref="I2819:I2882" si="133">J2819/G2819</f>
        <v>47.07</v>
      </c>
      <c r="J2819" s="3">
        <v>564.84</v>
      </c>
      <c r="K2819" t="s">
        <v>49</v>
      </c>
      <c r="L2819" t="s">
        <v>53</v>
      </c>
      <c r="M2819" t="s">
        <v>56</v>
      </c>
      <c r="N2819">
        <v>4.9000000000000004</v>
      </c>
      <c r="O2819" t="s">
        <v>59</v>
      </c>
      <c r="P2819" t="s">
        <v>63</v>
      </c>
      <c r="Q2819" t="str">
        <f t="shared" ref="Q2819:Q2882" si="134">IF(M2819="Summer","March-June",IF(M2819="Monsoon","July-October","November-February"))</f>
        <v>November-February</v>
      </c>
    </row>
    <row r="2820" spans="1:17" x14ac:dyDescent="0.3">
      <c r="A2820">
        <v>2016</v>
      </c>
      <c r="B2820" t="s">
        <v>18</v>
      </c>
      <c r="C2820" t="s">
        <v>25</v>
      </c>
      <c r="D2820" t="s">
        <v>34</v>
      </c>
      <c r="E2820" t="str">
        <f t="shared" si="132"/>
        <v>Foreign</v>
      </c>
      <c r="F2820" t="s">
        <v>43</v>
      </c>
      <c r="G2820">
        <v>2</v>
      </c>
      <c r="H2820" t="s">
        <v>46</v>
      </c>
      <c r="I2820" s="3">
        <f t="shared" si="133"/>
        <v>245.69</v>
      </c>
      <c r="J2820" s="3">
        <v>491.38</v>
      </c>
      <c r="K2820" t="s">
        <v>48</v>
      </c>
      <c r="L2820" t="s">
        <v>55</v>
      </c>
      <c r="M2820" t="s">
        <v>56</v>
      </c>
      <c r="N2820">
        <v>4.0999999999999996</v>
      </c>
      <c r="O2820" t="s">
        <v>59</v>
      </c>
      <c r="P2820" t="s">
        <v>61</v>
      </c>
      <c r="Q2820" t="str">
        <f t="shared" si="134"/>
        <v>November-February</v>
      </c>
    </row>
    <row r="2821" spans="1:17" x14ac:dyDescent="0.3">
      <c r="A2821">
        <v>2015</v>
      </c>
      <c r="B2821" t="s">
        <v>16</v>
      </c>
      <c r="C2821" t="s">
        <v>27</v>
      </c>
      <c r="D2821" t="s">
        <v>30</v>
      </c>
      <c r="E2821" t="str">
        <f t="shared" si="132"/>
        <v>Foreign</v>
      </c>
      <c r="F2821" t="s">
        <v>39</v>
      </c>
      <c r="G2821">
        <v>10</v>
      </c>
      <c r="H2821" t="s">
        <v>46</v>
      </c>
      <c r="I2821" s="3">
        <f t="shared" si="133"/>
        <v>73.5</v>
      </c>
      <c r="J2821" s="3">
        <v>735</v>
      </c>
      <c r="K2821" t="s">
        <v>49</v>
      </c>
      <c r="L2821" t="s">
        <v>55</v>
      </c>
      <c r="M2821" t="s">
        <v>57</v>
      </c>
      <c r="N2821">
        <v>2.5</v>
      </c>
      <c r="O2821" t="s">
        <v>60</v>
      </c>
      <c r="P2821" t="s">
        <v>62</v>
      </c>
      <c r="Q2821" t="str">
        <f t="shared" si="134"/>
        <v>July-October</v>
      </c>
    </row>
    <row r="2822" spans="1:17" x14ac:dyDescent="0.3">
      <c r="A2822">
        <v>2024</v>
      </c>
      <c r="B2822" t="s">
        <v>20</v>
      </c>
      <c r="C2822" t="s">
        <v>16</v>
      </c>
      <c r="D2822" t="s">
        <v>30</v>
      </c>
      <c r="E2822" t="str">
        <f t="shared" si="132"/>
        <v>Foreign</v>
      </c>
      <c r="F2822" t="s">
        <v>42</v>
      </c>
      <c r="G2822">
        <v>3</v>
      </c>
      <c r="H2822" t="s">
        <v>47</v>
      </c>
      <c r="I2822" s="3">
        <f t="shared" si="133"/>
        <v>148.25</v>
      </c>
      <c r="J2822" s="3">
        <v>444.75</v>
      </c>
      <c r="K2822" t="s">
        <v>49</v>
      </c>
      <c r="L2822" t="s">
        <v>55</v>
      </c>
      <c r="M2822" t="s">
        <v>58</v>
      </c>
      <c r="N2822">
        <v>2.2000000000000002</v>
      </c>
      <c r="O2822" t="s">
        <v>59</v>
      </c>
      <c r="P2822" t="s">
        <v>62</v>
      </c>
      <c r="Q2822" t="str">
        <f t="shared" si="134"/>
        <v>March-June</v>
      </c>
    </row>
    <row r="2823" spans="1:17" x14ac:dyDescent="0.3">
      <c r="A2823">
        <v>2019</v>
      </c>
      <c r="B2823" t="s">
        <v>21</v>
      </c>
      <c r="C2823" t="s">
        <v>23</v>
      </c>
      <c r="D2823" t="s">
        <v>36</v>
      </c>
      <c r="E2823" t="str">
        <f t="shared" si="132"/>
        <v>Foreign</v>
      </c>
      <c r="F2823" t="s">
        <v>43</v>
      </c>
      <c r="G2823">
        <v>12</v>
      </c>
      <c r="H2823" t="s">
        <v>46</v>
      </c>
      <c r="I2823" s="3">
        <f t="shared" si="133"/>
        <v>216.74</v>
      </c>
      <c r="J2823" s="3">
        <v>2600.88</v>
      </c>
      <c r="K2823" t="s">
        <v>49</v>
      </c>
      <c r="L2823" t="s">
        <v>52</v>
      </c>
      <c r="M2823" t="s">
        <v>56</v>
      </c>
      <c r="N2823">
        <v>2.2000000000000002</v>
      </c>
      <c r="O2823" t="s">
        <v>59</v>
      </c>
      <c r="P2823" t="s">
        <v>63</v>
      </c>
      <c r="Q2823" t="str">
        <f t="shared" si="134"/>
        <v>November-February</v>
      </c>
    </row>
    <row r="2824" spans="1:17" x14ac:dyDescent="0.3">
      <c r="A2824">
        <v>2019</v>
      </c>
      <c r="B2824" t="s">
        <v>19</v>
      </c>
      <c r="C2824" t="s">
        <v>25</v>
      </c>
      <c r="D2824" t="s">
        <v>31</v>
      </c>
      <c r="E2824" t="str">
        <f t="shared" si="132"/>
        <v>Foreign</v>
      </c>
      <c r="F2824" t="s">
        <v>43</v>
      </c>
      <c r="G2824">
        <v>8</v>
      </c>
      <c r="H2824" t="s">
        <v>46</v>
      </c>
      <c r="I2824" s="3">
        <f t="shared" si="133"/>
        <v>281.02</v>
      </c>
      <c r="J2824" s="3">
        <v>2248.16</v>
      </c>
      <c r="K2824" t="s">
        <v>49</v>
      </c>
      <c r="L2824" t="s">
        <v>55</v>
      </c>
      <c r="M2824" t="s">
        <v>58</v>
      </c>
      <c r="N2824">
        <v>2.2999999999999998</v>
      </c>
      <c r="O2824" t="s">
        <v>59</v>
      </c>
      <c r="P2824" t="s">
        <v>63</v>
      </c>
      <c r="Q2824" t="str">
        <f t="shared" si="134"/>
        <v>March-June</v>
      </c>
    </row>
    <row r="2825" spans="1:17" x14ac:dyDescent="0.3">
      <c r="A2825">
        <v>2016</v>
      </c>
      <c r="B2825" t="s">
        <v>18</v>
      </c>
      <c r="C2825" t="s">
        <v>23</v>
      </c>
      <c r="D2825" t="s">
        <v>29</v>
      </c>
      <c r="E2825" t="str">
        <f t="shared" si="132"/>
        <v>Domestic</v>
      </c>
      <c r="F2825" t="s">
        <v>40</v>
      </c>
      <c r="G2825">
        <v>11</v>
      </c>
      <c r="H2825" t="s">
        <v>46</v>
      </c>
      <c r="I2825" s="3">
        <f t="shared" si="133"/>
        <v>37.56</v>
      </c>
      <c r="J2825" s="3">
        <v>413.16</v>
      </c>
      <c r="K2825" t="s">
        <v>51</v>
      </c>
      <c r="L2825" t="s">
        <v>53</v>
      </c>
      <c r="M2825" t="s">
        <v>58</v>
      </c>
      <c r="N2825">
        <v>1.7</v>
      </c>
      <c r="O2825" t="s">
        <v>60</v>
      </c>
      <c r="P2825" t="s">
        <v>62</v>
      </c>
      <c r="Q2825" t="str">
        <f t="shared" si="134"/>
        <v>March-June</v>
      </c>
    </row>
    <row r="2826" spans="1:17" x14ac:dyDescent="0.3">
      <c r="A2826">
        <v>2020</v>
      </c>
      <c r="B2826" t="s">
        <v>19</v>
      </c>
      <c r="C2826" t="s">
        <v>25</v>
      </c>
      <c r="D2826" t="s">
        <v>32</v>
      </c>
      <c r="E2826" t="str">
        <f t="shared" si="132"/>
        <v>Foreign</v>
      </c>
      <c r="F2826" t="s">
        <v>41</v>
      </c>
      <c r="G2826">
        <v>7</v>
      </c>
      <c r="H2826" t="s">
        <v>47</v>
      </c>
      <c r="I2826" s="3">
        <f t="shared" si="133"/>
        <v>130.11000000000001</v>
      </c>
      <c r="J2826" s="3">
        <v>910.7700000000001</v>
      </c>
      <c r="K2826" t="s">
        <v>48</v>
      </c>
      <c r="L2826" t="s">
        <v>55</v>
      </c>
      <c r="M2826" t="s">
        <v>58</v>
      </c>
      <c r="N2826">
        <v>2.6</v>
      </c>
      <c r="O2826" t="s">
        <v>59</v>
      </c>
      <c r="P2826" t="s">
        <v>62</v>
      </c>
      <c r="Q2826" t="str">
        <f t="shared" si="134"/>
        <v>March-June</v>
      </c>
    </row>
    <row r="2827" spans="1:17" x14ac:dyDescent="0.3">
      <c r="A2827">
        <v>2023</v>
      </c>
      <c r="B2827" t="s">
        <v>18</v>
      </c>
      <c r="C2827" t="s">
        <v>27</v>
      </c>
      <c r="D2827" t="s">
        <v>32</v>
      </c>
      <c r="E2827" t="str">
        <f t="shared" si="132"/>
        <v>Foreign</v>
      </c>
      <c r="F2827" t="s">
        <v>42</v>
      </c>
      <c r="G2827">
        <v>13</v>
      </c>
      <c r="H2827" t="s">
        <v>47</v>
      </c>
      <c r="I2827" s="3">
        <f t="shared" si="133"/>
        <v>192.10000000000002</v>
      </c>
      <c r="J2827" s="3">
        <v>2497.3000000000002</v>
      </c>
      <c r="K2827" t="s">
        <v>51</v>
      </c>
      <c r="L2827" t="s">
        <v>52</v>
      </c>
      <c r="M2827" t="s">
        <v>56</v>
      </c>
      <c r="N2827">
        <v>1.4</v>
      </c>
      <c r="O2827" t="s">
        <v>60</v>
      </c>
      <c r="P2827" t="s">
        <v>61</v>
      </c>
      <c r="Q2827" t="str">
        <f t="shared" si="134"/>
        <v>November-February</v>
      </c>
    </row>
    <row r="2828" spans="1:17" x14ac:dyDescent="0.3">
      <c r="A2828">
        <v>2016</v>
      </c>
      <c r="B2828" t="s">
        <v>15</v>
      </c>
      <c r="C2828" t="s">
        <v>24</v>
      </c>
      <c r="D2828" t="s">
        <v>36</v>
      </c>
      <c r="E2828" t="str">
        <f t="shared" si="132"/>
        <v>Foreign</v>
      </c>
      <c r="F2828" t="s">
        <v>40</v>
      </c>
      <c r="G2828">
        <v>14</v>
      </c>
      <c r="H2828" t="s">
        <v>44</v>
      </c>
      <c r="I2828" s="3">
        <f t="shared" si="133"/>
        <v>238.21</v>
      </c>
      <c r="J2828" s="3">
        <v>3334.94</v>
      </c>
      <c r="K2828" t="s">
        <v>50</v>
      </c>
      <c r="L2828" t="s">
        <v>54</v>
      </c>
      <c r="M2828" t="s">
        <v>57</v>
      </c>
      <c r="N2828">
        <v>2.2000000000000002</v>
      </c>
      <c r="O2828" t="s">
        <v>59</v>
      </c>
      <c r="P2828" t="s">
        <v>61</v>
      </c>
      <c r="Q2828" t="str">
        <f t="shared" si="134"/>
        <v>July-October</v>
      </c>
    </row>
    <row r="2829" spans="1:17" x14ac:dyDescent="0.3">
      <c r="A2829">
        <v>2024</v>
      </c>
      <c r="B2829" t="s">
        <v>19</v>
      </c>
      <c r="C2829" t="s">
        <v>27</v>
      </c>
      <c r="D2829" t="s">
        <v>34</v>
      </c>
      <c r="E2829" t="str">
        <f t="shared" si="132"/>
        <v>Foreign</v>
      </c>
      <c r="F2829" t="s">
        <v>41</v>
      </c>
      <c r="G2829">
        <v>12</v>
      </c>
      <c r="H2829" t="s">
        <v>45</v>
      </c>
      <c r="I2829" s="3">
        <f t="shared" si="133"/>
        <v>277.86</v>
      </c>
      <c r="J2829" s="3">
        <v>3334.32</v>
      </c>
      <c r="K2829" t="s">
        <v>49</v>
      </c>
      <c r="L2829" t="s">
        <v>52</v>
      </c>
      <c r="M2829" t="s">
        <v>58</v>
      </c>
      <c r="N2829">
        <v>1.7</v>
      </c>
      <c r="O2829" t="s">
        <v>60</v>
      </c>
      <c r="P2829" t="s">
        <v>63</v>
      </c>
      <c r="Q2829" t="str">
        <f t="shared" si="134"/>
        <v>March-June</v>
      </c>
    </row>
    <row r="2830" spans="1:17" x14ac:dyDescent="0.3">
      <c r="A2830">
        <v>2016</v>
      </c>
      <c r="B2830" t="s">
        <v>15</v>
      </c>
      <c r="C2830" t="s">
        <v>28</v>
      </c>
      <c r="D2830" t="s">
        <v>36</v>
      </c>
      <c r="E2830" t="str">
        <f t="shared" si="132"/>
        <v>Foreign</v>
      </c>
      <c r="F2830" t="s">
        <v>43</v>
      </c>
      <c r="G2830">
        <v>13</v>
      </c>
      <c r="H2830" t="s">
        <v>44</v>
      </c>
      <c r="I2830" s="3">
        <f t="shared" si="133"/>
        <v>20.14</v>
      </c>
      <c r="J2830" s="3">
        <v>261.82</v>
      </c>
      <c r="K2830" t="s">
        <v>51</v>
      </c>
      <c r="L2830" t="s">
        <v>52</v>
      </c>
      <c r="M2830" t="s">
        <v>58</v>
      </c>
      <c r="N2830">
        <v>4.7</v>
      </c>
      <c r="O2830" t="s">
        <v>60</v>
      </c>
      <c r="P2830" t="s">
        <v>62</v>
      </c>
      <c r="Q2830" t="str">
        <f t="shared" si="134"/>
        <v>March-June</v>
      </c>
    </row>
    <row r="2831" spans="1:17" x14ac:dyDescent="0.3">
      <c r="A2831">
        <v>2017</v>
      </c>
      <c r="B2831" t="s">
        <v>16</v>
      </c>
      <c r="C2831" t="s">
        <v>25</v>
      </c>
      <c r="D2831" t="s">
        <v>32</v>
      </c>
      <c r="E2831" t="str">
        <f t="shared" si="132"/>
        <v>Foreign</v>
      </c>
      <c r="F2831" t="s">
        <v>41</v>
      </c>
      <c r="G2831">
        <v>7</v>
      </c>
      <c r="H2831" t="s">
        <v>46</v>
      </c>
      <c r="I2831" s="3">
        <f t="shared" si="133"/>
        <v>195.77</v>
      </c>
      <c r="J2831" s="3">
        <v>1370.39</v>
      </c>
      <c r="K2831" t="s">
        <v>48</v>
      </c>
      <c r="L2831" t="s">
        <v>53</v>
      </c>
      <c r="M2831" t="s">
        <v>57</v>
      </c>
      <c r="N2831">
        <v>2.8</v>
      </c>
      <c r="O2831" t="s">
        <v>60</v>
      </c>
      <c r="P2831" t="s">
        <v>61</v>
      </c>
      <c r="Q2831" t="str">
        <f t="shared" si="134"/>
        <v>July-October</v>
      </c>
    </row>
    <row r="2832" spans="1:17" x14ac:dyDescent="0.3">
      <c r="A2832">
        <v>2021</v>
      </c>
      <c r="B2832" t="s">
        <v>15</v>
      </c>
      <c r="C2832" t="s">
        <v>28</v>
      </c>
      <c r="D2832" t="s">
        <v>34</v>
      </c>
      <c r="E2832" t="str">
        <f t="shared" si="132"/>
        <v>Foreign</v>
      </c>
      <c r="F2832" t="s">
        <v>43</v>
      </c>
      <c r="G2832">
        <v>5</v>
      </c>
      <c r="H2832" t="s">
        <v>46</v>
      </c>
      <c r="I2832" s="3">
        <f t="shared" si="133"/>
        <v>21.94</v>
      </c>
      <c r="J2832" s="3">
        <v>109.7</v>
      </c>
      <c r="K2832" t="s">
        <v>50</v>
      </c>
      <c r="L2832" t="s">
        <v>55</v>
      </c>
      <c r="M2832" t="s">
        <v>57</v>
      </c>
      <c r="N2832">
        <v>4.3</v>
      </c>
      <c r="O2832" t="s">
        <v>60</v>
      </c>
      <c r="P2832" t="s">
        <v>61</v>
      </c>
      <c r="Q2832" t="str">
        <f t="shared" si="134"/>
        <v>July-October</v>
      </c>
    </row>
    <row r="2833" spans="1:17" x14ac:dyDescent="0.3">
      <c r="A2833">
        <v>2020</v>
      </c>
      <c r="B2833" t="s">
        <v>19</v>
      </c>
      <c r="C2833" t="s">
        <v>23</v>
      </c>
      <c r="D2833" t="s">
        <v>32</v>
      </c>
      <c r="E2833" t="str">
        <f t="shared" si="132"/>
        <v>Foreign</v>
      </c>
      <c r="F2833" t="s">
        <v>40</v>
      </c>
      <c r="G2833">
        <v>12</v>
      </c>
      <c r="H2833" t="s">
        <v>44</v>
      </c>
      <c r="I2833" s="3">
        <f t="shared" si="133"/>
        <v>240.42999999999998</v>
      </c>
      <c r="J2833" s="3">
        <v>2885.16</v>
      </c>
      <c r="K2833" t="s">
        <v>51</v>
      </c>
      <c r="L2833" t="s">
        <v>53</v>
      </c>
      <c r="M2833" t="s">
        <v>58</v>
      </c>
      <c r="N2833">
        <v>3.4</v>
      </c>
      <c r="O2833" t="s">
        <v>60</v>
      </c>
      <c r="P2833" t="s">
        <v>63</v>
      </c>
      <c r="Q2833" t="str">
        <f t="shared" si="134"/>
        <v>March-June</v>
      </c>
    </row>
    <row r="2834" spans="1:17" x14ac:dyDescent="0.3">
      <c r="A2834">
        <v>2022</v>
      </c>
      <c r="B2834" t="s">
        <v>17</v>
      </c>
      <c r="C2834" t="s">
        <v>28</v>
      </c>
      <c r="D2834" t="s">
        <v>31</v>
      </c>
      <c r="E2834" t="str">
        <f t="shared" si="132"/>
        <v>Foreign</v>
      </c>
      <c r="F2834" t="s">
        <v>43</v>
      </c>
      <c r="G2834">
        <v>10</v>
      </c>
      <c r="H2834" t="s">
        <v>44</v>
      </c>
      <c r="I2834" s="3">
        <f t="shared" si="133"/>
        <v>61.909999999999989</v>
      </c>
      <c r="J2834" s="3">
        <v>619.09999999999991</v>
      </c>
      <c r="K2834" t="s">
        <v>51</v>
      </c>
      <c r="L2834" t="s">
        <v>52</v>
      </c>
      <c r="M2834" t="s">
        <v>58</v>
      </c>
      <c r="N2834">
        <v>3.4</v>
      </c>
      <c r="O2834" t="s">
        <v>60</v>
      </c>
      <c r="P2834" t="s">
        <v>62</v>
      </c>
      <c r="Q2834" t="str">
        <f t="shared" si="134"/>
        <v>March-June</v>
      </c>
    </row>
    <row r="2835" spans="1:17" x14ac:dyDescent="0.3">
      <c r="A2835">
        <v>2022</v>
      </c>
      <c r="B2835" t="s">
        <v>19</v>
      </c>
      <c r="C2835" t="s">
        <v>26</v>
      </c>
      <c r="D2835" t="s">
        <v>30</v>
      </c>
      <c r="E2835" t="str">
        <f t="shared" si="132"/>
        <v>Foreign</v>
      </c>
      <c r="F2835" t="s">
        <v>41</v>
      </c>
      <c r="G2835">
        <v>3</v>
      </c>
      <c r="H2835" t="s">
        <v>44</v>
      </c>
      <c r="I2835" s="3">
        <f t="shared" si="133"/>
        <v>270.49</v>
      </c>
      <c r="J2835" s="3">
        <v>811.47</v>
      </c>
      <c r="K2835" t="s">
        <v>50</v>
      </c>
      <c r="L2835" t="s">
        <v>52</v>
      </c>
      <c r="M2835" t="s">
        <v>56</v>
      </c>
      <c r="N2835">
        <v>1</v>
      </c>
      <c r="O2835" t="s">
        <v>60</v>
      </c>
      <c r="P2835" t="s">
        <v>62</v>
      </c>
      <c r="Q2835" t="str">
        <f t="shared" si="134"/>
        <v>November-February</v>
      </c>
    </row>
    <row r="2836" spans="1:17" x14ac:dyDescent="0.3">
      <c r="A2836">
        <v>2020</v>
      </c>
      <c r="B2836" t="s">
        <v>18</v>
      </c>
      <c r="C2836" t="s">
        <v>23</v>
      </c>
      <c r="D2836" t="s">
        <v>30</v>
      </c>
      <c r="E2836" t="str">
        <f t="shared" si="132"/>
        <v>Foreign</v>
      </c>
      <c r="F2836" t="s">
        <v>40</v>
      </c>
      <c r="G2836">
        <v>1</v>
      </c>
      <c r="H2836" t="s">
        <v>46</v>
      </c>
      <c r="I2836" s="3">
        <f t="shared" si="133"/>
        <v>63.43</v>
      </c>
      <c r="J2836" s="3">
        <v>63.43</v>
      </c>
      <c r="K2836" t="s">
        <v>48</v>
      </c>
      <c r="L2836" t="s">
        <v>55</v>
      </c>
      <c r="M2836" t="s">
        <v>56</v>
      </c>
      <c r="N2836">
        <v>1.1000000000000001</v>
      </c>
      <c r="O2836" t="s">
        <v>59</v>
      </c>
      <c r="P2836" t="s">
        <v>63</v>
      </c>
      <c r="Q2836" t="str">
        <f t="shared" si="134"/>
        <v>November-February</v>
      </c>
    </row>
    <row r="2837" spans="1:17" x14ac:dyDescent="0.3">
      <c r="A2837">
        <v>2025</v>
      </c>
      <c r="B2837" t="s">
        <v>15</v>
      </c>
      <c r="C2837" t="s">
        <v>24</v>
      </c>
      <c r="D2837" t="s">
        <v>34</v>
      </c>
      <c r="E2837" t="str">
        <f t="shared" si="132"/>
        <v>Foreign</v>
      </c>
      <c r="F2837" t="s">
        <v>41</v>
      </c>
      <c r="G2837">
        <v>1</v>
      </c>
      <c r="H2837" t="s">
        <v>46</v>
      </c>
      <c r="I2837" s="3">
        <f t="shared" si="133"/>
        <v>234.01</v>
      </c>
      <c r="J2837" s="3">
        <v>234.01</v>
      </c>
      <c r="K2837" t="s">
        <v>50</v>
      </c>
      <c r="L2837" t="s">
        <v>54</v>
      </c>
      <c r="M2837" t="s">
        <v>57</v>
      </c>
      <c r="N2837">
        <v>2.1</v>
      </c>
      <c r="O2837" t="s">
        <v>59</v>
      </c>
      <c r="P2837" t="s">
        <v>61</v>
      </c>
      <c r="Q2837" t="str">
        <f t="shared" si="134"/>
        <v>July-October</v>
      </c>
    </row>
    <row r="2838" spans="1:17" x14ac:dyDescent="0.3">
      <c r="A2838">
        <v>2024</v>
      </c>
      <c r="B2838" t="s">
        <v>20</v>
      </c>
      <c r="C2838" t="s">
        <v>28</v>
      </c>
      <c r="D2838" t="s">
        <v>36</v>
      </c>
      <c r="E2838" t="str">
        <f t="shared" si="132"/>
        <v>Foreign</v>
      </c>
      <c r="F2838" t="s">
        <v>41</v>
      </c>
      <c r="G2838">
        <v>6</v>
      </c>
      <c r="H2838" t="s">
        <v>44</v>
      </c>
      <c r="I2838" s="3">
        <f t="shared" si="133"/>
        <v>101.01</v>
      </c>
      <c r="J2838" s="3">
        <v>606.06000000000006</v>
      </c>
      <c r="K2838" t="s">
        <v>50</v>
      </c>
      <c r="L2838" t="s">
        <v>53</v>
      </c>
      <c r="M2838" t="s">
        <v>58</v>
      </c>
      <c r="N2838">
        <v>1.2</v>
      </c>
      <c r="O2838" t="s">
        <v>60</v>
      </c>
      <c r="P2838" t="s">
        <v>63</v>
      </c>
      <c r="Q2838" t="str">
        <f t="shared" si="134"/>
        <v>March-June</v>
      </c>
    </row>
    <row r="2839" spans="1:17" x14ac:dyDescent="0.3">
      <c r="A2839">
        <v>2017</v>
      </c>
      <c r="B2839" t="s">
        <v>17</v>
      </c>
      <c r="C2839" t="s">
        <v>22</v>
      </c>
      <c r="D2839" t="s">
        <v>32</v>
      </c>
      <c r="E2839" t="str">
        <f t="shared" si="132"/>
        <v>Foreign</v>
      </c>
      <c r="F2839" t="s">
        <v>39</v>
      </c>
      <c r="G2839">
        <v>4</v>
      </c>
      <c r="H2839" t="s">
        <v>47</v>
      </c>
      <c r="I2839" s="3">
        <f t="shared" si="133"/>
        <v>176.03</v>
      </c>
      <c r="J2839" s="3">
        <v>704.12</v>
      </c>
      <c r="K2839" t="s">
        <v>49</v>
      </c>
      <c r="L2839" t="s">
        <v>54</v>
      </c>
      <c r="M2839" t="s">
        <v>57</v>
      </c>
      <c r="N2839">
        <v>2.1</v>
      </c>
      <c r="O2839" t="s">
        <v>60</v>
      </c>
      <c r="P2839" t="s">
        <v>63</v>
      </c>
      <c r="Q2839" t="str">
        <f t="shared" si="134"/>
        <v>July-October</v>
      </c>
    </row>
    <row r="2840" spans="1:17" x14ac:dyDescent="0.3">
      <c r="A2840">
        <v>2017</v>
      </c>
      <c r="B2840" t="s">
        <v>16</v>
      </c>
      <c r="C2840" t="s">
        <v>28</v>
      </c>
      <c r="D2840" t="s">
        <v>35</v>
      </c>
      <c r="E2840" t="str">
        <f t="shared" si="132"/>
        <v>Foreign</v>
      </c>
      <c r="F2840" t="s">
        <v>43</v>
      </c>
      <c r="G2840">
        <v>7</v>
      </c>
      <c r="H2840" t="s">
        <v>45</v>
      </c>
      <c r="I2840" s="3">
        <f t="shared" si="133"/>
        <v>190.35999999999999</v>
      </c>
      <c r="J2840" s="3">
        <v>1332.52</v>
      </c>
      <c r="K2840" t="s">
        <v>49</v>
      </c>
      <c r="L2840" t="s">
        <v>52</v>
      </c>
      <c r="M2840" t="s">
        <v>57</v>
      </c>
      <c r="N2840">
        <v>3.5</v>
      </c>
      <c r="O2840" t="s">
        <v>59</v>
      </c>
      <c r="P2840" t="s">
        <v>62</v>
      </c>
      <c r="Q2840" t="str">
        <f t="shared" si="134"/>
        <v>July-October</v>
      </c>
    </row>
    <row r="2841" spans="1:17" x14ac:dyDescent="0.3">
      <c r="A2841">
        <v>2015</v>
      </c>
      <c r="B2841" t="s">
        <v>21</v>
      </c>
      <c r="C2841" t="s">
        <v>16</v>
      </c>
      <c r="D2841" t="s">
        <v>31</v>
      </c>
      <c r="E2841" t="str">
        <f t="shared" si="132"/>
        <v>Foreign</v>
      </c>
      <c r="F2841" t="s">
        <v>43</v>
      </c>
      <c r="G2841">
        <v>10</v>
      </c>
      <c r="H2841" t="s">
        <v>45</v>
      </c>
      <c r="I2841" s="3">
        <f t="shared" si="133"/>
        <v>77.89</v>
      </c>
      <c r="J2841" s="3">
        <v>778.9</v>
      </c>
      <c r="K2841" t="s">
        <v>50</v>
      </c>
      <c r="L2841" t="s">
        <v>54</v>
      </c>
      <c r="M2841" t="s">
        <v>56</v>
      </c>
      <c r="N2841">
        <v>3.8</v>
      </c>
      <c r="O2841" t="s">
        <v>60</v>
      </c>
      <c r="P2841" t="s">
        <v>62</v>
      </c>
      <c r="Q2841" t="str">
        <f t="shared" si="134"/>
        <v>November-February</v>
      </c>
    </row>
    <row r="2842" spans="1:17" x14ac:dyDescent="0.3">
      <c r="A2842">
        <v>2021</v>
      </c>
      <c r="B2842" t="s">
        <v>18</v>
      </c>
      <c r="C2842" t="s">
        <v>26</v>
      </c>
      <c r="D2842" t="s">
        <v>32</v>
      </c>
      <c r="E2842" t="str">
        <f t="shared" si="132"/>
        <v>Foreign</v>
      </c>
      <c r="F2842" t="s">
        <v>41</v>
      </c>
      <c r="G2842">
        <v>10</v>
      </c>
      <c r="H2842" t="s">
        <v>44</v>
      </c>
      <c r="I2842" s="3">
        <f t="shared" si="133"/>
        <v>103.64000000000001</v>
      </c>
      <c r="J2842" s="3">
        <v>1036.4000000000001</v>
      </c>
      <c r="K2842" t="s">
        <v>49</v>
      </c>
      <c r="L2842" t="s">
        <v>53</v>
      </c>
      <c r="M2842" t="s">
        <v>57</v>
      </c>
      <c r="N2842">
        <v>3.4</v>
      </c>
      <c r="O2842" t="s">
        <v>59</v>
      </c>
      <c r="P2842" t="s">
        <v>63</v>
      </c>
      <c r="Q2842" t="str">
        <f t="shared" si="134"/>
        <v>July-October</v>
      </c>
    </row>
    <row r="2843" spans="1:17" x14ac:dyDescent="0.3">
      <c r="A2843">
        <v>2019</v>
      </c>
      <c r="B2843" t="s">
        <v>18</v>
      </c>
      <c r="C2843" t="s">
        <v>22</v>
      </c>
      <c r="D2843" t="s">
        <v>33</v>
      </c>
      <c r="E2843" t="str">
        <f t="shared" si="132"/>
        <v>Foreign</v>
      </c>
      <c r="F2843" t="s">
        <v>43</v>
      </c>
      <c r="G2843">
        <v>10</v>
      </c>
      <c r="H2843" t="s">
        <v>47</v>
      </c>
      <c r="I2843" s="3">
        <f t="shared" si="133"/>
        <v>50.1</v>
      </c>
      <c r="J2843" s="3">
        <v>501</v>
      </c>
      <c r="K2843" t="s">
        <v>48</v>
      </c>
      <c r="L2843" t="s">
        <v>52</v>
      </c>
      <c r="M2843" t="s">
        <v>56</v>
      </c>
      <c r="N2843">
        <v>3.2</v>
      </c>
      <c r="O2843" t="s">
        <v>60</v>
      </c>
      <c r="P2843" t="s">
        <v>61</v>
      </c>
      <c r="Q2843" t="str">
        <f t="shared" si="134"/>
        <v>November-February</v>
      </c>
    </row>
    <row r="2844" spans="1:17" x14ac:dyDescent="0.3">
      <c r="A2844">
        <v>2018</v>
      </c>
      <c r="B2844" t="s">
        <v>20</v>
      </c>
      <c r="C2844" t="s">
        <v>25</v>
      </c>
      <c r="D2844" t="s">
        <v>35</v>
      </c>
      <c r="E2844" t="str">
        <f t="shared" si="132"/>
        <v>Foreign</v>
      </c>
      <c r="F2844" t="s">
        <v>42</v>
      </c>
      <c r="G2844">
        <v>1</v>
      </c>
      <c r="H2844" t="s">
        <v>45</v>
      </c>
      <c r="I2844" s="3">
        <f t="shared" si="133"/>
        <v>21.48</v>
      </c>
      <c r="J2844" s="3">
        <v>21.48</v>
      </c>
      <c r="K2844" t="s">
        <v>51</v>
      </c>
      <c r="L2844" t="s">
        <v>52</v>
      </c>
      <c r="M2844" t="s">
        <v>56</v>
      </c>
      <c r="N2844">
        <v>1.3</v>
      </c>
      <c r="O2844" t="s">
        <v>60</v>
      </c>
      <c r="P2844" t="s">
        <v>61</v>
      </c>
      <c r="Q2844" t="str">
        <f t="shared" si="134"/>
        <v>November-February</v>
      </c>
    </row>
    <row r="2845" spans="1:17" x14ac:dyDescent="0.3">
      <c r="A2845">
        <v>2024</v>
      </c>
      <c r="B2845" t="s">
        <v>21</v>
      </c>
      <c r="C2845" t="s">
        <v>24</v>
      </c>
      <c r="D2845" t="s">
        <v>31</v>
      </c>
      <c r="E2845" t="str">
        <f t="shared" si="132"/>
        <v>Foreign</v>
      </c>
      <c r="F2845" t="s">
        <v>43</v>
      </c>
      <c r="G2845">
        <v>13</v>
      </c>
      <c r="H2845" t="s">
        <v>47</v>
      </c>
      <c r="I2845" s="3">
        <f t="shared" si="133"/>
        <v>87.050000000000011</v>
      </c>
      <c r="J2845" s="3">
        <v>1131.6500000000001</v>
      </c>
      <c r="K2845" t="s">
        <v>50</v>
      </c>
      <c r="L2845" t="s">
        <v>54</v>
      </c>
      <c r="M2845" t="s">
        <v>57</v>
      </c>
      <c r="N2845">
        <v>1.5</v>
      </c>
      <c r="O2845" t="s">
        <v>60</v>
      </c>
      <c r="P2845" t="s">
        <v>61</v>
      </c>
      <c r="Q2845" t="str">
        <f t="shared" si="134"/>
        <v>July-October</v>
      </c>
    </row>
    <row r="2846" spans="1:17" x14ac:dyDescent="0.3">
      <c r="A2846">
        <v>2018</v>
      </c>
      <c r="B2846" t="s">
        <v>21</v>
      </c>
      <c r="C2846" t="s">
        <v>24</v>
      </c>
      <c r="D2846" t="s">
        <v>31</v>
      </c>
      <c r="E2846" t="str">
        <f t="shared" si="132"/>
        <v>Foreign</v>
      </c>
      <c r="F2846" t="s">
        <v>40</v>
      </c>
      <c r="G2846">
        <v>6</v>
      </c>
      <c r="H2846" t="s">
        <v>45</v>
      </c>
      <c r="I2846" s="3">
        <f t="shared" si="133"/>
        <v>164.48</v>
      </c>
      <c r="J2846" s="3">
        <v>986.87999999999988</v>
      </c>
      <c r="K2846" t="s">
        <v>49</v>
      </c>
      <c r="L2846" t="s">
        <v>55</v>
      </c>
      <c r="M2846" t="s">
        <v>56</v>
      </c>
      <c r="N2846">
        <v>1.2</v>
      </c>
      <c r="O2846" t="s">
        <v>59</v>
      </c>
      <c r="P2846" t="s">
        <v>63</v>
      </c>
      <c r="Q2846" t="str">
        <f t="shared" si="134"/>
        <v>November-February</v>
      </c>
    </row>
    <row r="2847" spans="1:17" x14ac:dyDescent="0.3">
      <c r="A2847">
        <v>2018</v>
      </c>
      <c r="B2847" t="s">
        <v>16</v>
      </c>
      <c r="C2847" t="s">
        <v>16</v>
      </c>
      <c r="D2847" t="s">
        <v>30</v>
      </c>
      <c r="E2847" t="str">
        <f t="shared" si="132"/>
        <v>Foreign</v>
      </c>
      <c r="F2847" t="s">
        <v>43</v>
      </c>
      <c r="G2847">
        <v>7</v>
      </c>
      <c r="H2847" t="s">
        <v>45</v>
      </c>
      <c r="I2847" s="3">
        <f t="shared" si="133"/>
        <v>219.81</v>
      </c>
      <c r="J2847" s="3">
        <v>1538.67</v>
      </c>
      <c r="K2847" t="s">
        <v>48</v>
      </c>
      <c r="L2847" t="s">
        <v>55</v>
      </c>
      <c r="M2847" t="s">
        <v>58</v>
      </c>
      <c r="N2847">
        <v>4.2</v>
      </c>
      <c r="O2847" t="s">
        <v>60</v>
      </c>
      <c r="P2847" t="s">
        <v>63</v>
      </c>
      <c r="Q2847" t="str">
        <f t="shared" si="134"/>
        <v>March-June</v>
      </c>
    </row>
    <row r="2848" spans="1:17" x14ac:dyDescent="0.3">
      <c r="A2848">
        <v>2020</v>
      </c>
      <c r="B2848" t="s">
        <v>16</v>
      </c>
      <c r="C2848" t="s">
        <v>25</v>
      </c>
      <c r="D2848" t="s">
        <v>34</v>
      </c>
      <c r="E2848" t="str">
        <f t="shared" si="132"/>
        <v>Foreign</v>
      </c>
      <c r="F2848" t="s">
        <v>42</v>
      </c>
      <c r="G2848">
        <v>1</v>
      </c>
      <c r="H2848" t="s">
        <v>46</v>
      </c>
      <c r="I2848" s="3">
        <f t="shared" si="133"/>
        <v>242.2</v>
      </c>
      <c r="J2848" s="3">
        <v>242.2</v>
      </c>
      <c r="K2848" t="s">
        <v>48</v>
      </c>
      <c r="L2848" t="s">
        <v>53</v>
      </c>
      <c r="M2848" t="s">
        <v>58</v>
      </c>
      <c r="N2848">
        <v>2.2999999999999998</v>
      </c>
      <c r="O2848" t="s">
        <v>60</v>
      </c>
      <c r="P2848" t="s">
        <v>62</v>
      </c>
      <c r="Q2848" t="str">
        <f t="shared" si="134"/>
        <v>March-June</v>
      </c>
    </row>
    <row r="2849" spans="1:17" x14ac:dyDescent="0.3">
      <c r="A2849">
        <v>2022</v>
      </c>
      <c r="B2849" t="s">
        <v>17</v>
      </c>
      <c r="C2849" t="s">
        <v>28</v>
      </c>
      <c r="D2849" t="s">
        <v>32</v>
      </c>
      <c r="E2849" t="str">
        <f t="shared" si="132"/>
        <v>Foreign</v>
      </c>
      <c r="F2849" t="s">
        <v>41</v>
      </c>
      <c r="G2849">
        <v>2</v>
      </c>
      <c r="H2849" t="s">
        <v>47</v>
      </c>
      <c r="I2849" s="3">
        <f t="shared" si="133"/>
        <v>39.53</v>
      </c>
      <c r="J2849" s="3">
        <v>79.06</v>
      </c>
      <c r="K2849" t="s">
        <v>48</v>
      </c>
      <c r="L2849" t="s">
        <v>55</v>
      </c>
      <c r="M2849" t="s">
        <v>56</v>
      </c>
      <c r="N2849">
        <v>2.6</v>
      </c>
      <c r="O2849" t="s">
        <v>59</v>
      </c>
      <c r="P2849" t="s">
        <v>63</v>
      </c>
      <c r="Q2849" t="str">
        <f t="shared" si="134"/>
        <v>November-February</v>
      </c>
    </row>
    <row r="2850" spans="1:17" x14ac:dyDescent="0.3">
      <c r="A2850">
        <v>2022</v>
      </c>
      <c r="B2850" t="s">
        <v>18</v>
      </c>
      <c r="C2850" t="s">
        <v>22</v>
      </c>
      <c r="D2850" t="s">
        <v>31</v>
      </c>
      <c r="E2850" t="str">
        <f t="shared" si="132"/>
        <v>Foreign</v>
      </c>
      <c r="F2850" t="s">
        <v>43</v>
      </c>
      <c r="G2850">
        <v>9</v>
      </c>
      <c r="H2850" t="s">
        <v>45</v>
      </c>
      <c r="I2850" s="3">
        <f t="shared" si="133"/>
        <v>96.28</v>
      </c>
      <c r="J2850" s="3">
        <v>866.52</v>
      </c>
      <c r="K2850" t="s">
        <v>50</v>
      </c>
      <c r="L2850" t="s">
        <v>52</v>
      </c>
      <c r="M2850" t="s">
        <v>58</v>
      </c>
      <c r="N2850">
        <v>3.5</v>
      </c>
      <c r="O2850" t="s">
        <v>59</v>
      </c>
      <c r="P2850" t="s">
        <v>62</v>
      </c>
      <c r="Q2850" t="str">
        <f t="shared" si="134"/>
        <v>March-June</v>
      </c>
    </row>
    <row r="2851" spans="1:17" x14ac:dyDescent="0.3">
      <c r="A2851">
        <v>2019</v>
      </c>
      <c r="B2851" t="s">
        <v>15</v>
      </c>
      <c r="C2851" t="s">
        <v>16</v>
      </c>
      <c r="D2851" t="s">
        <v>32</v>
      </c>
      <c r="E2851" t="str">
        <f t="shared" si="132"/>
        <v>Foreign</v>
      </c>
      <c r="F2851" t="s">
        <v>40</v>
      </c>
      <c r="G2851">
        <v>9</v>
      </c>
      <c r="H2851" t="s">
        <v>47</v>
      </c>
      <c r="I2851" s="3">
        <f t="shared" si="133"/>
        <v>235.66</v>
      </c>
      <c r="J2851" s="3">
        <v>2120.94</v>
      </c>
      <c r="K2851" t="s">
        <v>49</v>
      </c>
      <c r="L2851" t="s">
        <v>52</v>
      </c>
      <c r="M2851" t="s">
        <v>57</v>
      </c>
      <c r="N2851">
        <v>4.9000000000000004</v>
      </c>
      <c r="O2851" t="s">
        <v>59</v>
      </c>
      <c r="P2851" t="s">
        <v>61</v>
      </c>
      <c r="Q2851" t="str">
        <f t="shared" si="134"/>
        <v>July-October</v>
      </c>
    </row>
    <row r="2852" spans="1:17" x14ac:dyDescent="0.3">
      <c r="A2852">
        <v>2020</v>
      </c>
      <c r="B2852" t="s">
        <v>16</v>
      </c>
      <c r="C2852" t="s">
        <v>22</v>
      </c>
      <c r="D2852" t="s">
        <v>31</v>
      </c>
      <c r="E2852" t="str">
        <f t="shared" si="132"/>
        <v>Foreign</v>
      </c>
      <c r="F2852" t="s">
        <v>42</v>
      </c>
      <c r="G2852">
        <v>6</v>
      </c>
      <c r="H2852" t="s">
        <v>44</v>
      </c>
      <c r="I2852" s="3">
        <f t="shared" si="133"/>
        <v>154.63999999999999</v>
      </c>
      <c r="J2852" s="3">
        <v>927.83999999999992</v>
      </c>
      <c r="K2852" t="s">
        <v>48</v>
      </c>
      <c r="L2852" t="s">
        <v>54</v>
      </c>
      <c r="M2852" t="s">
        <v>56</v>
      </c>
      <c r="N2852">
        <v>3.5</v>
      </c>
      <c r="O2852" t="s">
        <v>60</v>
      </c>
      <c r="P2852" t="s">
        <v>63</v>
      </c>
      <c r="Q2852" t="str">
        <f t="shared" si="134"/>
        <v>November-February</v>
      </c>
    </row>
    <row r="2853" spans="1:17" x14ac:dyDescent="0.3">
      <c r="A2853">
        <v>2018</v>
      </c>
      <c r="B2853" t="s">
        <v>20</v>
      </c>
      <c r="C2853" t="s">
        <v>28</v>
      </c>
      <c r="D2853" t="s">
        <v>36</v>
      </c>
      <c r="E2853" t="str">
        <f t="shared" si="132"/>
        <v>Foreign</v>
      </c>
      <c r="F2853" t="s">
        <v>39</v>
      </c>
      <c r="G2853">
        <v>11</v>
      </c>
      <c r="H2853" t="s">
        <v>44</v>
      </c>
      <c r="I2853" s="3">
        <f t="shared" si="133"/>
        <v>71.010000000000005</v>
      </c>
      <c r="J2853" s="3">
        <v>781.11</v>
      </c>
      <c r="K2853" t="s">
        <v>49</v>
      </c>
      <c r="L2853" t="s">
        <v>52</v>
      </c>
      <c r="M2853" t="s">
        <v>58</v>
      </c>
      <c r="N2853">
        <v>1.5</v>
      </c>
      <c r="O2853" t="s">
        <v>60</v>
      </c>
      <c r="P2853" t="s">
        <v>62</v>
      </c>
      <c r="Q2853" t="str">
        <f t="shared" si="134"/>
        <v>March-June</v>
      </c>
    </row>
    <row r="2854" spans="1:17" x14ac:dyDescent="0.3">
      <c r="A2854">
        <v>2025</v>
      </c>
      <c r="B2854" t="s">
        <v>20</v>
      </c>
      <c r="C2854" t="s">
        <v>25</v>
      </c>
      <c r="D2854" t="s">
        <v>29</v>
      </c>
      <c r="E2854" t="str">
        <f t="shared" si="132"/>
        <v>Domestic</v>
      </c>
      <c r="F2854" t="s">
        <v>41</v>
      </c>
      <c r="G2854">
        <v>4</v>
      </c>
      <c r="H2854" t="s">
        <v>47</v>
      </c>
      <c r="I2854" s="3">
        <f t="shared" si="133"/>
        <v>129.82</v>
      </c>
      <c r="J2854" s="3">
        <v>519.28</v>
      </c>
      <c r="K2854" t="s">
        <v>51</v>
      </c>
      <c r="L2854" t="s">
        <v>52</v>
      </c>
      <c r="M2854" t="s">
        <v>56</v>
      </c>
      <c r="N2854">
        <v>4.5999999999999996</v>
      </c>
      <c r="O2854" t="s">
        <v>59</v>
      </c>
      <c r="P2854" t="s">
        <v>61</v>
      </c>
      <c r="Q2854" t="str">
        <f t="shared" si="134"/>
        <v>November-February</v>
      </c>
    </row>
    <row r="2855" spans="1:17" x14ac:dyDescent="0.3">
      <c r="A2855">
        <v>2023</v>
      </c>
      <c r="B2855" t="s">
        <v>20</v>
      </c>
      <c r="C2855" t="s">
        <v>28</v>
      </c>
      <c r="D2855" t="s">
        <v>30</v>
      </c>
      <c r="E2855" t="str">
        <f t="shared" si="132"/>
        <v>Foreign</v>
      </c>
      <c r="F2855" t="s">
        <v>41</v>
      </c>
      <c r="G2855">
        <v>7</v>
      </c>
      <c r="H2855" t="s">
        <v>45</v>
      </c>
      <c r="I2855" s="3">
        <f t="shared" si="133"/>
        <v>95.61</v>
      </c>
      <c r="J2855" s="3">
        <v>669.27</v>
      </c>
      <c r="K2855" t="s">
        <v>48</v>
      </c>
      <c r="L2855" t="s">
        <v>53</v>
      </c>
      <c r="M2855" t="s">
        <v>57</v>
      </c>
      <c r="N2855">
        <v>1.9</v>
      </c>
      <c r="O2855" t="s">
        <v>60</v>
      </c>
      <c r="P2855" t="s">
        <v>62</v>
      </c>
      <c r="Q2855" t="str">
        <f t="shared" si="134"/>
        <v>July-October</v>
      </c>
    </row>
    <row r="2856" spans="1:17" x14ac:dyDescent="0.3">
      <c r="A2856">
        <v>2022</v>
      </c>
      <c r="B2856" t="s">
        <v>19</v>
      </c>
      <c r="C2856" t="s">
        <v>27</v>
      </c>
      <c r="D2856" t="s">
        <v>34</v>
      </c>
      <c r="E2856" t="str">
        <f t="shared" si="132"/>
        <v>Foreign</v>
      </c>
      <c r="F2856" t="s">
        <v>41</v>
      </c>
      <c r="G2856">
        <v>5</v>
      </c>
      <c r="H2856" t="s">
        <v>44</v>
      </c>
      <c r="I2856" s="3">
        <f t="shared" si="133"/>
        <v>34.18</v>
      </c>
      <c r="J2856" s="3">
        <v>170.9</v>
      </c>
      <c r="K2856" t="s">
        <v>48</v>
      </c>
      <c r="L2856" t="s">
        <v>55</v>
      </c>
      <c r="M2856" t="s">
        <v>56</v>
      </c>
      <c r="N2856">
        <v>4.2</v>
      </c>
      <c r="O2856" t="s">
        <v>59</v>
      </c>
      <c r="P2856" t="s">
        <v>63</v>
      </c>
      <c r="Q2856" t="str">
        <f t="shared" si="134"/>
        <v>November-February</v>
      </c>
    </row>
    <row r="2857" spans="1:17" x14ac:dyDescent="0.3">
      <c r="A2857">
        <v>2024</v>
      </c>
      <c r="B2857" t="s">
        <v>16</v>
      </c>
      <c r="C2857" t="s">
        <v>27</v>
      </c>
      <c r="D2857" t="s">
        <v>35</v>
      </c>
      <c r="E2857" t="str">
        <f t="shared" si="132"/>
        <v>Foreign</v>
      </c>
      <c r="F2857" t="s">
        <v>42</v>
      </c>
      <c r="G2857">
        <v>3</v>
      </c>
      <c r="H2857" t="s">
        <v>44</v>
      </c>
      <c r="I2857" s="3">
        <f t="shared" si="133"/>
        <v>233.82000000000002</v>
      </c>
      <c r="J2857" s="3">
        <v>701.46</v>
      </c>
      <c r="K2857" t="s">
        <v>49</v>
      </c>
      <c r="L2857" t="s">
        <v>55</v>
      </c>
      <c r="M2857" t="s">
        <v>58</v>
      </c>
      <c r="N2857">
        <v>4</v>
      </c>
      <c r="O2857" t="s">
        <v>60</v>
      </c>
      <c r="P2857" t="s">
        <v>61</v>
      </c>
      <c r="Q2857" t="str">
        <f t="shared" si="134"/>
        <v>March-June</v>
      </c>
    </row>
    <row r="2858" spans="1:17" x14ac:dyDescent="0.3">
      <c r="A2858">
        <v>2024</v>
      </c>
      <c r="B2858" t="s">
        <v>16</v>
      </c>
      <c r="C2858" t="s">
        <v>28</v>
      </c>
      <c r="D2858" t="s">
        <v>35</v>
      </c>
      <c r="E2858" t="str">
        <f t="shared" si="132"/>
        <v>Foreign</v>
      </c>
      <c r="F2858" t="s">
        <v>43</v>
      </c>
      <c r="G2858">
        <v>4</v>
      </c>
      <c r="H2858" t="s">
        <v>45</v>
      </c>
      <c r="I2858" s="3">
        <f t="shared" si="133"/>
        <v>101.67</v>
      </c>
      <c r="J2858" s="3">
        <v>406.68</v>
      </c>
      <c r="K2858" t="s">
        <v>49</v>
      </c>
      <c r="L2858" t="s">
        <v>55</v>
      </c>
      <c r="M2858" t="s">
        <v>57</v>
      </c>
      <c r="N2858">
        <v>2.7</v>
      </c>
      <c r="O2858" t="s">
        <v>60</v>
      </c>
      <c r="P2858" t="s">
        <v>61</v>
      </c>
      <c r="Q2858" t="str">
        <f t="shared" si="134"/>
        <v>July-October</v>
      </c>
    </row>
    <row r="2859" spans="1:17" x14ac:dyDescent="0.3">
      <c r="A2859">
        <v>2015</v>
      </c>
      <c r="B2859" t="s">
        <v>20</v>
      </c>
      <c r="C2859" t="s">
        <v>26</v>
      </c>
      <c r="D2859" t="s">
        <v>36</v>
      </c>
      <c r="E2859" t="str">
        <f t="shared" si="132"/>
        <v>Foreign</v>
      </c>
      <c r="F2859" t="s">
        <v>43</v>
      </c>
      <c r="G2859">
        <v>2</v>
      </c>
      <c r="H2859" t="s">
        <v>44</v>
      </c>
      <c r="I2859" s="3">
        <f t="shared" si="133"/>
        <v>284.64</v>
      </c>
      <c r="J2859" s="3">
        <v>569.28</v>
      </c>
      <c r="K2859" t="s">
        <v>49</v>
      </c>
      <c r="L2859" t="s">
        <v>53</v>
      </c>
      <c r="M2859" t="s">
        <v>57</v>
      </c>
      <c r="N2859">
        <v>3.1</v>
      </c>
      <c r="O2859" t="s">
        <v>60</v>
      </c>
      <c r="P2859" t="s">
        <v>61</v>
      </c>
      <c r="Q2859" t="str">
        <f t="shared" si="134"/>
        <v>July-October</v>
      </c>
    </row>
    <row r="2860" spans="1:17" x14ac:dyDescent="0.3">
      <c r="A2860">
        <v>2016</v>
      </c>
      <c r="B2860" t="s">
        <v>16</v>
      </c>
      <c r="C2860" t="s">
        <v>16</v>
      </c>
      <c r="D2860" t="s">
        <v>33</v>
      </c>
      <c r="E2860" t="str">
        <f t="shared" si="132"/>
        <v>Foreign</v>
      </c>
      <c r="F2860" t="s">
        <v>43</v>
      </c>
      <c r="G2860">
        <v>14</v>
      </c>
      <c r="H2860" t="s">
        <v>44</v>
      </c>
      <c r="I2860" s="3">
        <f t="shared" si="133"/>
        <v>268.68</v>
      </c>
      <c r="J2860" s="3">
        <v>3761.52</v>
      </c>
      <c r="K2860" t="s">
        <v>51</v>
      </c>
      <c r="L2860" t="s">
        <v>55</v>
      </c>
      <c r="M2860" t="s">
        <v>57</v>
      </c>
      <c r="N2860">
        <v>1.9</v>
      </c>
      <c r="O2860" t="s">
        <v>59</v>
      </c>
      <c r="P2860" t="s">
        <v>63</v>
      </c>
      <c r="Q2860" t="str">
        <f t="shared" si="134"/>
        <v>July-October</v>
      </c>
    </row>
    <row r="2861" spans="1:17" x14ac:dyDescent="0.3">
      <c r="A2861">
        <v>2023</v>
      </c>
      <c r="B2861" t="s">
        <v>19</v>
      </c>
      <c r="C2861" t="s">
        <v>27</v>
      </c>
      <c r="D2861" t="s">
        <v>30</v>
      </c>
      <c r="E2861" t="str">
        <f t="shared" si="132"/>
        <v>Foreign</v>
      </c>
      <c r="F2861" t="s">
        <v>43</v>
      </c>
      <c r="G2861">
        <v>6</v>
      </c>
      <c r="H2861" t="s">
        <v>45</v>
      </c>
      <c r="I2861" s="3">
        <f t="shared" si="133"/>
        <v>220.55999999999997</v>
      </c>
      <c r="J2861" s="3">
        <v>1323.36</v>
      </c>
      <c r="K2861" t="s">
        <v>50</v>
      </c>
      <c r="L2861" t="s">
        <v>54</v>
      </c>
      <c r="M2861" t="s">
        <v>57</v>
      </c>
      <c r="N2861">
        <v>3.8</v>
      </c>
      <c r="O2861" t="s">
        <v>59</v>
      </c>
      <c r="P2861" t="s">
        <v>63</v>
      </c>
      <c r="Q2861" t="str">
        <f t="shared" si="134"/>
        <v>July-October</v>
      </c>
    </row>
    <row r="2862" spans="1:17" x14ac:dyDescent="0.3">
      <c r="A2862">
        <v>2022</v>
      </c>
      <c r="B2862" t="s">
        <v>15</v>
      </c>
      <c r="C2862" t="s">
        <v>23</v>
      </c>
      <c r="D2862" t="s">
        <v>31</v>
      </c>
      <c r="E2862" t="str">
        <f t="shared" si="132"/>
        <v>Foreign</v>
      </c>
      <c r="F2862" t="s">
        <v>41</v>
      </c>
      <c r="G2862">
        <v>3</v>
      </c>
      <c r="H2862" t="s">
        <v>47</v>
      </c>
      <c r="I2862" s="3">
        <f t="shared" si="133"/>
        <v>111.46</v>
      </c>
      <c r="J2862" s="3">
        <v>334.38</v>
      </c>
      <c r="K2862" t="s">
        <v>49</v>
      </c>
      <c r="L2862" t="s">
        <v>55</v>
      </c>
      <c r="M2862" t="s">
        <v>57</v>
      </c>
      <c r="N2862">
        <v>4.9000000000000004</v>
      </c>
      <c r="O2862" t="s">
        <v>59</v>
      </c>
      <c r="P2862" t="s">
        <v>63</v>
      </c>
      <c r="Q2862" t="str">
        <f t="shared" si="134"/>
        <v>July-October</v>
      </c>
    </row>
    <row r="2863" spans="1:17" x14ac:dyDescent="0.3">
      <c r="A2863">
        <v>2017</v>
      </c>
      <c r="B2863" t="s">
        <v>15</v>
      </c>
      <c r="C2863" t="s">
        <v>28</v>
      </c>
      <c r="D2863" t="s">
        <v>30</v>
      </c>
      <c r="E2863" t="str">
        <f t="shared" si="132"/>
        <v>Foreign</v>
      </c>
      <c r="F2863" t="s">
        <v>39</v>
      </c>
      <c r="G2863">
        <v>7</v>
      </c>
      <c r="H2863" t="s">
        <v>47</v>
      </c>
      <c r="I2863" s="3">
        <f t="shared" si="133"/>
        <v>98.38</v>
      </c>
      <c r="J2863" s="3">
        <v>688.66</v>
      </c>
      <c r="K2863" t="s">
        <v>48</v>
      </c>
      <c r="L2863" t="s">
        <v>52</v>
      </c>
      <c r="M2863" t="s">
        <v>57</v>
      </c>
      <c r="N2863">
        <v>2.7</v>
      </c>
      <c r="O2863" t="s">
        <v>59</v>
      </c>
      <c r="P2863" t="s">
        <v>61</v>
      </c>
      <c r="Q2863" t="str">
        <f t="shared" si="134"/>
        <v>July-October</v>
      </c>
    </row>
    <row r="2864" spans="1:17" x14ac:dyDescent="0.3">
      <c r="A2864">
        <v>2022</v>
      </c>
      <c r="B2864" t="s">
        <v>17</v>
      </c>
      <c r="C2864" t="s">
        <v>23</v>
      </c>
      <c r="D2864" t="s">
        <v>34</v>
      </c>
      <c r="E2864" t="str">
        <f t="shared" si="132"/>
        <v>Foreign</v>
      </c>
      <c r="F2864" t="s">
        <v>41</v>
      </c>
      <c r="G2864">
        <v>4</v>
      </c>
      <c r="H2864" t="s">
        <v>45</v>
      </c>
      <c r="I2864" s="3">
        <f t="shared" si="133"/>
        <v>153.08000000000001</v>
      </c>
      <c r="J2864" s="3">
        <v>612.32000000000005</v>
      </c>
      <c r="K2864" t="s">
        <v>51</v>
      </c>
      <c r="L2864" t="s">
        <v>53</v>
      </c>
      <c r="M2864" t="s">
        <v>57</v>
      </c>
      <c r="N2864">
        <v>5</v>
      </c>
      <c r="O2864" t="s">
        <v>59</v>
      </c>
      <c r="P2864" t="s">
        <v>63</v>
      </c>
      <c r="Q2864" t="str">
        <f t="shared" si="134"/>
        <v>July-October</v>
      </c>
    </row>
    <row r="2865" spans="1:17" x14ac:dyDescent="0.3">
      <c r="A2865">
        <v>2015</v>
      </c>
      <c r="B2865" t="s">
        <v>18</v>
      </c>
      <c r="C2865" t="s">
        <v>23</v>
      </c>
      <c r="D2865" t="s">
        <v>29</v>
      </c>
      <c r="E2865" t="str">
        <f t="shared" si="132"/>
        <v>Domestic</v>
      </c>
      <c r="F2865" t="s">
        <v>39</v>
      </c>
      <c r="G2865">
        <v>14</v>
      </c>
      <c r="H2865" t="s">
        <v>45</v>
      </c>
      <c r="I2865" s="3">
        <f t="shared" si="133"/>
        <v>119.28999999999999</v>
      </c>
      <c r="J2865" s="3">
        <v>1670.06</v>
      </c>
      <c r="K2865" t="s">
        <v>49</v>
      </c>
      <c r="L2865" t="s">
        <v>54</v>
      </c>
      <c r="M2865" t="s">
        <v>58</v>
      </c>
      <c r="N2865">
        <v>2</v>
      </c>
      <c r="O2865" t="s">
        <v>59</v>
      </c>
      <c r="P2865" t="s">
        <v>62</v>
      </c>
      <c r="Q2865" t="str">
        <f t="shared" si="134"/>
        <v>March-June</v>
      </c>
    </row>
    <row r="2866" spans="1:17" x14ac:dyDescent="0.3">
      <c r="A2866">
        <v>2024</v>
      </c>
      <c r="B2866" t="s">
        <v>15</v>
      </c>
      <c r="C2866" t="s">
        <v>22</v>
      </c>
      <c r="D2866" t="s">
        <v>35</v>
      </c>
      <c r="E2866" t="str">
        <f t="shared" si="132"/>
        <v>Foreign</v>
      </c>
      <c r="F2866" t="s">
        <v>39</v>
      </c>
      <c r="G2866">
        <v>8</v>
      </c>
      <c r="H2866" t="s">
        <v>47</v>
      </c>
      <c r="I2866" s="3">
        <f t="shared" si="133"/>
        <v>272.32</v>
      </c>
      <c r="J2866" s="3">
        <v>2178.56</v>
      </c>
      <c r="K2866" t="s">
        <v>49</v>
      </c>
      <c r="L2866" t="s">
        <v>53</v>
      </c>
      <c r="M2866" t="s">
        <v>56</v>
      </c>
      <c r="N2866">
        <v>1.5</v>
      </c>
      <c r="O2866" t="s">
        <v>59</v>
      </c>
      <c r="P2866" t="s">
        <v>62</v>
      </c>
      <c r="Q2866" t="str">
        <f t="shared" si="134"/>
        <v>November-February</v>
      </c>
    </row>
    <row r="2867" spans="1:17" x14ac:dyDescent="0.3">
      <c r="A2867">
        <v>2018</v>
      </c>
      <c r="B2867" t="s">
        <v>17</v>
      </c>
      <c r="C2867" t="s">
        <v>16</v>
      </c>
      <c r="D2867" t="s">
        <v>32</v>
      </c>
      <c r="E2867" t="str">
        <f t="shared" si="132"/>
        <v>Foreign</v>
      </c>
      <c r="F2867" t="s">
        <v>43</v>
      </c>
      <c r="G2867">
        <v>11</v>
      </c>
      <c r="H2867" t="s">
        <v>45</v>
      </c>
      <c r="I2867" s="3">
        <f t="shared" si="133"/>
        <v>54.58</v>
      </c>
      <c r="J2867" s="3">
        <v>600.38</v>
      </c>
      <c r="K2867" t="s">
        <v>48</v>
      </c>
      <c r="L2867" t="s">
        <v>54</v>
      </c>
      <c r="M2867" t="s">
        <v>56</v>
      </c>
      <c r="N2867">
        <v>5</v>
      </c>
      <c r="O2867" t="s">
        <v>59</v>
      </c>
      <c r="P2867" t="s">
        <v>61</v>
      </c>
      <c r="Q2867" t="str">
        <f t="shared" si="134"/>
        <v>November-February</v>
      </c>
    </row>
    <row r="2868" spans="1:17" x14ac:dyDescent="0.3">
      <c r="A2868">
        <v>2017</v>
      </c>
      <c r="B2868" t="s">
        <v>21</v>
      </c>
      <c r="C2868" t="s">
        <v>25</v>
      </c>
      <c r="D2868" t="s">
        <v>35</v>
      </c>
      <c r="E2868" t="str">
        <f t="shared" si="132"/>
        <v>Foreign</v>
      </c>
      <c r="F2868" t="s">
        <v>40</v>
      </c>
      <c r="G2868">
        <v>14</v>
      </c>
      <c r="H2868" t="s">
        <v>47</v>
      </c>
      <c r="I2868" s="3">
        <f t="shared" si="133"/>
        <v>222.85</v>
      </c>
      <c r="J2868" s="3">
        <v>3119.9</v>
      </c>
      <c r="K2868" t="s">
        <v>48</v>
      </c>
      <c r="L2868" t="s">
        <v>54</v>
      </c>
      <c r="M2868" t="s">
        <v>56</v>
      </c>
      <c r="N2868">
        <v>2.5</v>
      </c>
      <c r="O2868" t="s">
        <v>59</v>
      </c>
      <c r="P2868" t="s">
        <v>62</v>
      </c>
      <c r="Q2868" t="str">
        <f t="shared" si="134"/>
        <v>November-February</v>
      </c>
    </row>
    <row r="2869" spans="1:17" x14ac:dyDescent="0.3">
      <c r="A2869">
        <v>2020</v>
      </c>
      <c r="B2869" t="s">
        <v>18</v>
      </c>
      <c r="C2869" t="s">
        <v>27</v>
      </c>
      <c r="D2869" t="s">
        <v>33</v>
      </c>
      <c r="E2869" t="str">
        <f t="shared" si="132"/>
        <v>Foreign</v>
      </c>
      <c r="F2869" t="s">
        <v>42</v>
      </c>
      <c r="G2869">
        <v>1</v>
      </c>
      <c r="H2869" t="s">
        <v>47</v>
      </c>
      <c r="I2869" s="3">
        <f t="shared" si="133"/>
        <v>191.05</v>
      </c>
      <c r="J2869" s="3">
        <v>191.05</v>
      </c>
      <c r="K2869" t="s">
        <v>49</v>
      </c>
      <c r="L2869" t="s">
        <v>52</v>
      </c>
      <c r="M2869" t="s">
        <v>57</v>
      </c>
      <c r="N2869">
        <v>4.4000000000000004</v>
      </c>
      <c r="O2869" t="s">
        <v>59</v>
      </c>
      <c r="P2869" t="s">
        <v>62</v>
      </c>
      <c r="Q2869" t="str">
        <f t="shared" si="134"/>
        <v>July-October</v>
      </c>
    </row>
    <row r="2870" spans="1:17" x14ac:dyDescent="0.3">
      <c r="A2870">
        <v>2021</v>
      </c>
      <c r="B2870" t="s">
        <v>15</v>
      </c>
      <c r="C2870" t="s">
        <v>25</v>
      </c>
      <c r="D2870" t="s">
        <v>33</v>
      </c>
      <c r="E2870" t="str">
        <f t="shared" si="132"/>
        <v>Foreign</v>
      </c>
      <c r="F2870" t="s">
        <v>40</v>
      </c>
      <c r="G2870">
        <v>9</v>
      </c>
      <c r="H2870" t="s">
        <v>46</v>
      </c>
      <c r="I2870" s="3">
        <f t="shared" si="133"/>
        <v>245.76000000000002</v>
      </c>
      <c r="J2870" s="3">
        <v>2211.84</v>
      </c>
      <c r="K2870" t="s">
        <v>51</v>
      </c>
      <c r="L2870" t="s">
        <v>55</v>
      </c>
      <c r="M2870" t="s">
        <v>56</v>
      </c>
      <c r="N2870">
        <v>1.1000000000000001</v>
      </c>
      <c r="O2870" t="s">
        <v>60</v>
      </c>
      <c r="P2870" t="s">
        <v>63</v>
      </c>
      <c r="Q2870" t="str">
        <f t="shared" si="134"/>
        <v>November-February</v>
      </c>
    </row>
    <row r="2871" spans="1:17" x14ac:dyDescent="0.3">
      <c r="A2871">
        <v>2018</v>
      </c>
      <c r="B2871" t="s">
        <v>19</v>
      </c>
      <c r="C2871" t="s">
        <v>26</v>
      </c>
      <c r="D2871" t="s">
        <v>33</v>
      </c>
      <c r="E2871" t="str">
        <f t="shared" si="132"/>
        <v>Foreign</v>
      </c>
      <c r="F2871" t="s">
        <v>39</v>
      </c>
      <c r="G2871">
        <v>3</v>
      </c>
      <c r="H2871" t="s">
        <v>44</v>
      </c>
      <c r="I2871" s="3">
        <f t="shared" si="133"/>
        <v>171.9</v>
      </c>
      <c r="J2871" s="3">
        <v>515.70000000000005</v>
      </c>
      <c r="K2871" t="s">
        <v>49</v>
      </c>
      <c r="L2871" t="s">
        <v>55</v>
      </c>
      <c r="M2871" t="s">
        <v>56</v>
      </c>
      <c r="N2871">
        <v>3.5</v>
      </c>
      <c r="O2871" t="s">
        <v>59</v>
      </c>
      <c r="P2871" t="s">
        <v>61</v>
      </c>
      <c r="Q2871" t="str">
        <f t="shared" si="134"/>
        <v>November-February</v>
      </c>
    </row>
    <row r="2872" spans="1:17" x14ac:dyDescent="0.3">
      <c r="A2872">
        <v>2021</v>
      </c>
      <c r="B2872" t="s">
        <v>21</v>
      </c>
      <c r="C2872" t="s">
        <v>16</v>
      </c>
      <c r="D2872" t="s">
        <v>33</v>
      </c>
      <c r="E2872" t="str">
        <f t="shared" si="132"/>
        <v>Foreign</v>
      </c>
      <c r="F2872" t="s">
        <v>40</v>
      </c>
      <c r="G2872">
        <v>3</v>
      </c>
      <c r="H2872" t="s">
        <v>45</v>
      </c>
      <c r="I2872" s="3">
        <f t="shared" si="133"/>
        <v>196.27</v>
      </c>
      <c r="J2872" s="3">
        <v>588.81000000000006</v>
      </c>
      <c r="K2872" t="s">
        <v>50</v>
      </c>
      <c r="L2872" t="s">
        <v>54</v>
      </c>
      <c r="M2872" t="s">
        <v>56</v>
      </c>
      <c r="N2872">
        <v>1</v>
      </c>
      <c r="O2872" t="s">
        <v>59</v>
      </c>
      <c r="P2872" t="s">
        <v>63</v>
      </c>
      <c r="Q2872" t="str">
        <f t="shared" si="134"/>
        <v>November-February</v>
      </c>
    </row>
    <row r="2873" spans="1:17" x14ac:dyDescent="0.3">
      <c r="A2873">
        <v>2023</v>
      </c>
      <c r="B2873" t="s">
        <v>17</v>
      </c>
      <c r="C2873" t="s">
        <v>16</v>
      </c>
      <c r="D2873" t="s">
        <v>34</v>
      </c>
      <c r="E2873" t="str">
        <f t="shared" si="132"/>
        <v>Foreign</v>
      </c>
      <c r="F2873" t="s">
        <v>39</v>
      </c>
      <c r="G2873">
        <v>5</v>
      </c>
      <c r="H2873" t="s">
        <v>46</v>
      </c>
      <c r="I2873" s="3">
        <f t="shared" si="133"/>
        <v>289.57</v>
      </c>
      <c r="J2873" s="3">
        <v>1447.85</v>
      </c>
      <c r="K2873" t="s">
        <v>51</v>
      </c>
      <c r="L2873" t="s">
        <v>54</v>
      </c>
      <c r="M2873" t="s">
        <v>57</v>
      </c>
      <c r="N2873">
        <v>3</v>
      </c>
      <c r="O2873" t="s">
        <v>60</v>
      </c>
      <c r="P2873" t="s">
        <v>62</v>
      </c>
      <c r="Q2873" t="str">
        <f t="shared" si="134"/>
        <v>July-October</v>
      </c>
    </row>
    <row r="2874" spans="1:17" x14ac:dyDescent="0.3">
      <c r="A2874">
        <v>2025</v>
      </c>
      <c r="B2874" t="s">
        <v>15</v>
      </c>
      <c r="C2874" t="s">
        <v>24</v>
      </c>
      <c r="D2874" t="s">
        <v>31</v>
      </c>
      <c r="E2874" t="str">
        <f t="shared" si="132"/>
        <v>Foreign</v>
      </c>
      <c r="F2874" t="s">
        <v>41</v>
      </c>
      <c r="G2874">
        <v>10</v>
      </c>
      <c r="H2874" t="s">
        <v>47</v>
      </c>
      <c r="I2874" s="3">
        <f t="shared" si="133"/>
        <v>45.75</v>
      </c>
      <c r="J2874" s="3">
        <v>457.5</v>
      </c>
      <c r="K2874" t="s">
        <v>48</v>
      </c>
      <c r="L2874" t="s">
        <v>55</v>
      </c>
      <c r="M2874" t="s">
        <v>57</v>
      </c>
      <c r="N2874">
        <v>3.9</v>
      </c>
      <c r="O2874" t="s">
        <v>60</v>
      </c>
      <c r="P2874" t="s">
        <v>62</v>
      </c>
      <c r="Q2874" t="str">
        <f t="shared" si="134"/>
        <v>July-October</v>
      </c>
    </row>
    <row r="2875" spans="1:17" x14ac:dyDescent="0.3">
      <c r="A2875">
        <v>2016</v>
      </c>
      <c r="B2875" t="s">
        <v>15</v>
      </c>
      <c r="C2875" t="s">
        <v>22</v>
      </c>
      <c r="D2875" t="s">
        <v>30</v>
      </c>
      <c r="E2875" t="str">
        <f t="shared" si="132"/>
        <v>Foreign</v>
      </c>
      <c r="F2875" t="s">
        <v>41</v>
      </c>
      <c r="G2875">
        <v>1</v>
      </c>
      <c r="H2875" t="s">
        <v>45</v>
      </c>
      <c r="I2875" s="3">
        <f t="shared" si="133"/>
        <v>49.36</v>
      </c>
      <c r="J2875" s="3">
        <v>49.36</v>
      </c>
      <c r="K2875" t="s">
        <v>48</v>
      </c>
      <c r="L2875" t="s">
        <v>53</v>
      </c>
      <c r="M2875" t="s">
        <v>56</v>
      </c>
      <c r="N2875">
        <v>3.5</v>
      </c>
      <c r="O2875" t="s">
        <v>60</v>
      </c>
      <c r="P2875" t="s">
        <v>62</v>
      </c>
      <c r="Q2875" t="str">
        <f t="shared" si="134"/>
        <v>November-February</v>
      </c>
    </row>
    <row r="2876" spans="1:17" x14ac:dyDescent="0.3">
      <c r="A2876">
        <v>2025</v>
      </c>
      <c r="B2876" t="s">
        <v>16</v>
      </c>
      <c r="C2876" t="s">
        <v>26</v>
      </c>
      <c r="D2876" t="s">
        <v>35</v>
      </c>
      <c r="E2876" t="str">
        <f t="shared" si="132"/>
        <v>Foreign</v>
      </c>
      <c r="F2876" t="s">
        <v>43</v>
      </c>
      <c r="G2876">
        <v>14</v>
      </c>
      <c r="H2876" t="s">
        <v>44</v>
      </c>
      <c r="I2876" s="3">
        <f t="shared" si="133"/>
        <v>130.21</v>
      </c>
      <c r="J2876" s="3">
        <v>1822.94</v>
      </c>
      <c r="K2876" t="s">
        <v>51</v>
      </c>
      <c r="L2876" t="s">
        <v>54</v>
      </c>
      <c r="M2876" t="s">
        <v>58</v>
      </c>
      <c r="N2876">
        <v>3.5</v>
      </c>
      <c r="O2876" t="s">
        <v>59</v>
      </c>
      <c r="P2876" t="s">
        <v>61</v>
      </c>
      <c r="Q2876" t="str">
        <f t="shared" si="134"/>
        <v>March-June</v>
      </c>
    </row>
    <row r="2877" spans="1:17" x14ac:dyDescent="0.3">
      <c r="A2877">
        <v>2017</v>
      </c>
      <c r="B2877" t="s">
        <v>21</v>
      </c>
      <c r="C2877" t="s">
        <v>23</v>
      </c>
      <c r="D2877" t="s">
        <v>33</v>
      </c>
      <c r="E2877" t="str">
        <f t="shared" si="132"/>
        <v>Foreign</v>
      </c>
      <c r="F2877" t="s">
        <v>42</v>
      </c>
      <c r="G2877">
        <v>3</v>
      </c>
      <c r="H2877" t="s">
        <v>47</v>
      </c>
      <c r="I2877" s="3">
        <f t="shared" si="133"/>
        <v>152.37</v>
      </c>
      <c r="J2877" s="3">
        <v>457.11</v>
      </c>
      <c r="K2877" t="s">
        <v>51</v>
      </c>
      <c r="L2877" t="s">
        <v>54</v>
      </c>
      <c r="M2877" t="s">
        <v>58</v>
      </c>
      <c r="N2877">
        <v>2.2999999999999998</v>
      </c>
      <c r="O2877" t="s">
        <v>59</v>
      </c>
      <c r="P2877" t="s">
        <v>62</v>
      </c>
      <c r="Q2877" t="str">
        <f t="shared" si="134"/>
        <v>March-June</v>
      </c>
    </row>
    <row r="2878" spans="1:17" x14ac:dyDescent="0.3">
      <c r="A2878">
        <v>2019</v>
      </c>
      <c r="B2878" t="s">
        <v>15</v>
      </c>
      <c r="C2878" t="s">
        <v>26</v>
      </c>
      <c r="D2878" t="s">
        <v>35</v>
      </c>
      <c r="E2878" t="str">
        <f t="shared" si="132"/>
        <v>Foreign</v>
      </c>
      <c r="F2878" t="s">
        <v>41</v>
      </c>
      <c r="G2878">
        <v>4</v>
      </c>
      <c r="H2878" t="s">
        <v>46</v>
      </c>
      <c r="I2878" s="3">
        <f t="shared" si="133"/>
        <v>75.959999999999994</v>
      </c>
      <c r="J2878" s="3">
        <v>303.83999999999997</v>
      </c>
      <c r="K2878" t="s">
        <v>48</v>
      </c>
      <c r="L2878" t="s">
        <v>53</v>
      </c>
      <c r="M2878" t="s">
        <v>56</v>
      </c>
      <c r="N2878">
        <v>3.5</v>
      </c>
      <c r="O2878" t="s">
        <v>59</v>
      </c>
      <c r="P2878" t="s">
        <v>62</v>
      </c>
      <c r="Q2878" t="str">
        <f t="shared" si="134"/>
        <v>November-February</v>
      </c>
    </row>
    <row r="2879" spans="1:17" x14ac:dyDescent="0.3">
      <c r="A2879">
        <v>2017</v>
      </c>
      <c r="B2879" t="s">
        <v>20</v>
      </c>
      <c r="C2879" t="s">
        <v>25</v>
      </c>
      <c r="D2879" t="s">
        <v>33</v>
      </c>
      <c r="E2879" t="str">
        <f t="shared" si="132"/>
        <v>Foreign</v>
      </c>
      <c r="F2879" t="s">
        <v>42</v>
      </c>
      <c r="G2879">
        <v>14</v>
      </c>
      <c r="H2879" t="s">
        <v>47</v>
      </c>
      <c r="I2879" s="3">
        <f t="shared" si="133"/>
        <v>43.15</v>
      </c>
      <c r="J2879" s="3">
        <v>604.1</v>
      </c>
      <c r="K2879" t="s">
        <v>50</v>
      </c>
      <c r="L2879" t="s">
        <v>53</v>
      </c>
      <c r="M2879" t="s">
        <v>56</v>
      </c>
      <c r="N2879">
        <v>4.4000000000000004</v>
      </c>
      <c r="O2879" t="s">
        <v>60</v>
      </c>
      <c r="P2879" t="s">
        <v>61</v>
      </c>
      <c r="Q2879" t="str">
        <f t="shared" si="134"/>
        <v>November-February</v>
      </c>
    </row>
    <row r="2880" spans="1:17" x14ac:dyDescent="0.3">
      <c r="A2880">
        <v>2025</v>
      </c>
      <c r="B2880" t="s">
        <v>19</v>
      </c>
      <c r="C2880" t="s">
        <v>26</v>
      </c>
      <c r="D2880" t="s">
        <v>32</v>
      </c>
      <c r="E2880" t="str">
        <f t="shared" si="132"/>
        <v>Foreign</v>
      </c>
      <c r="F2880" t="s">
        <v>43</v>
      </c>
      <c r="G2880">
        <v>2</v>
      </c>
      <c r="H2880" t="s">
        <v>45</v>
      </c>
      <c r="I2880" s="3">
        <f t="shared" si="133"/>
        <v>26.21</v>
      </c>
      <c r="J2880" s="3">
        <v>52.42</v>
      </c>
      <c r="K2880" t="s">
        <v>51</v>
      </c>
      <c r="L2880" t="s">
        <v>55</v>
      </c>
      <c r="M2880" t="s">
        <v>58</v>
      </c>
      <c r="N2880">
        <v>3</v>
      </c>
      <c r="O2880" t="s">
        <v>59</v>
      </c>
      <c r="P2880" t="s">
        <v>63</v>
      </c>
      <c r="Q2880" t="str">
        <f t="shared" si="134"/>
        <v>March-June</v>
      </c>
    </row>
    <row r="2881" spans="1:17" x14ac:dyDescent="0.3">
      <c r="A2881">
        <v>2022</v>
      </c>
      <c r="B2881" t="s">
        <v>16</v>
      </c>
      <c r="C2881" t="s">
        <v>22</v>
      </c>
      <c r="D2881" t="s">
        <v>30</v>
      </c>
      <c r="E2881" t="str">
        <f t="shared" si="132"/>
        <v>Foreign</v>
      </c>
      <c r="F2881" t="s">
        <v>42</v>
      </c>
      <c r="G2881">
        <v>12</v>
      </c>
      <c r="H2881" t="s">
        <v>44</v>
      </c>
      <c r="I2881" s="3">
        <f t="shared" si="133"/>
        <v>234.09</v>
      </c>
      <c r="J2881" s="3">
        <v>2809.08</v>
      </c>
      <c r="K2881" t="s">
        <v>48</v>
      </c>
      <c r="L2881" t="s">
        <v>55</v>
      </c>
      <c r="M2881" t="s">
        <v>56</v>
      </c>
      <c r="N2881">
        <v>3.2</v>
      </c>
      <c r="O2881" t="s">
        <v>60</v>
      </c>
      <c r="P2881" t="s">
        <v>61</v>
      </c>
      <c r="Q2881" t="str">
        <f t="shared" si="134"/>
        <v>November-February</v>
      </c>
    </row>
    <row r="2882" spans="1:17" x14ac:dyDescent="0.3">
      <c r="A2882">
        <v>2024</v>
      </c>
      <c r="B2882" t="s">
        <v>16</v>
      </c>
      <c r="C2882" t="s">
        <v>26</v>
      </c>
      <c r="D2882" t="s">
        <v>32</v>
      </c>
      <c r="E2882" t="str">
        <f t="shared" si="132"/>
        <v>Foreign</v>
      </c>
      <c r="F2882" t="s">
        <v>41</v>
      </c>
      <c r="G2882">
        <v>6</v>
      </c>
      <c r="H2882" t="s">
        <v>47</v>
      </c>
      <c r="I2882" s="3">
        <f t="shared" si="133"/>
        <v>155.82</v>
      </c>
      <c r="J2882" s="3">
        <v>934.92</v>
      </c>
      <c r="K2882" t="s">
        <v>49</v>
      </c>
      <c r="L2882" t="s">
        <v>53</v>
      </c>
      <c r="M2882" t="s">
        <v>56</v>
      </c>
      <c r="N2882">
        <v>4.4000000000000004</v>
      </c>
      <c r="O2882" t="s">
        <v>60</v>
      </c>
      <c r="P2882" t="s">
        <v>61</v>
      </c>
      <c r="Q2882" t="str">
        <f t="shared" si="134"/>
        <v>November-February</v>
      </c>
    </row>
    <row r="2883" spans="1:17" x14ac:dyDescent="0.3">
      <c r="A2883">
        <v>2022</v>
      </c>
      <c r="B2883" t="s">
        <v>15</v>
      </c>
      <c r="C2883" t="s">
        <v>24</v>
      </c>
      <c r="D2883" t="s">
        <v>32</v>
      </c>
      <c r="E2883" t="str">
        <f t="shared" ref="E2883:E2946" si="135">IF(D2883="India","Domestic","Foreign")</f>
        <v>Foreign</v>
      </c>
      <c r="F2883" t="s">
        <v>41</v>
      </c>
      <c r="G2883">
        <v>10</v>
      </c>
      <c r="H2883" t="s">
        <v>45</v>
      </c>
      <c r="I2883" s="3">
        <f t="shared" ref="I2883:I2946" si="136">J2883/G2883</f>
        <v>256.14999999999998</v>
      </c>
      <c r="J2883" s="3">
        <v>2561.5</v>
      </c>
      <c r="K2883" t="s">
        <v>51</v>
      </c>
      <c r="L2883" t="s">
        <v>53</v>
      </c>
      <c r="M2883" t="s">
        <v>57</v>
      </c>
      <c r="N2883">
        <v>1.5</v>
      </c>
      <c r="O2883" t="s">
        <v>60</v>
      </c>
      <c r="P2883" t="s">
        <v>63</v>
      </c>
      <c r="Q2883" t="str">
        <f t="shared" ref="Q2883:Q2946" si="137">IF(M2883="Summer","March-June",IF(M2883="Monsoon","July-October","November-February"))</f>
        <v>July-October</v>
      </c>
    </row>
    <row r="2884" spans="1:17" x14ac:dyDescent="0.3">
      <c r="A2884">
        <v>2022</v>
      </c>
      <c r="B2884" t="s">
        <v>19</v>
      </c>
      <c r="C2884" t="s">
        <v>27</v>
      </c>
      <c r="D2884" t="s">
        <v>33</v>
      </c>
      <c r="E2884" t="str">
        <f t="shared" si="135"/>
        <v>Foreign</v>
      </c>
      <c r="F2884" t="s">
        <v>40</v>
      </c>
      <c r="G2884">
        <v>4</v>
      </c>
      <c r="H2884" t="s">
        <v>45</v>
      </c>
      <c r="I2884" s="3">
        <f t="shared" si="136"/>
        <v>121.03</v>
      </c>
      <c r="J2884" s="3">
        <v>484.12</v>
      </c>
      <c r="K2884" t="s">
        <v>50</v>
      </c>
      <c r="L2884" t="s">
        <v>52</v>
      </c>
      <c r="M2884" t="s">
        <v>57</v>
      </c>
      <c r="N2884">
        <v>3.4</v>
      </c>
      <c r="O2884" t="s">
        <v>59</v>
      </c>
      <c r="P2884" t="s">
        <v>61</v>
      </c>
      <c r="Q2884" t="str">
        <f t="shared" si="137"/>
        <v>July-October</v>
      </c>
    </row>
    <row r="2885" spans="1:17" x14ac:dyDescent="0.3">
      <c r="A2885">
        <v>2023</v>
      </c>
      <c r="B2885" t="s">
        <v>16</v>
      </c>
      <c r="C2885" t="s">
        <v>22</v>
      </c>
      <c r="D2885" t="s">
        <v>29</v>
      </c>
      <c r="E2885" t="str">
        <f t="shared" si="135"/>
        <v>Domestic</v>
      </c>
      <c r="F2885" t="s">
        <v>40</v>
      </c>
      <c r="G2885">
        <v>1</v>
      </c>
      <c r="H2885" t="s">
        <v>47</v>
      </c>
      <c r="I2885" s="3">
        <f t="shared" si="136"/>
        <v>216.96</v>
      </c>
      <c r="J2885" s="3">
        <v>216.96</v>
      </c>
      <c r="K2885" t="s">
        <v>51</v>
      </c>
      <c r="L2885" t="s">
        <v>52</v>
      </c>
      <c r="M2885" t="s">
        <v>58</v>
      </c>
      <c r="N2885">
        <v>2.9</v>
      </c>
      <c r="O2885" t="s">
        <v>60</v>
      </c>
      <c r="P2885" t="s">
        <v>63</v>
      </c>
      <c r="Q2885" t="str">
        <f t="shared" si="137"/>
        <v>March-June</v>
      </c>
    </row>
    <row r="2886" spans="1:17" x14ac:dyDescent="0.3">
      <c r="A2886">
        <v>2018</v>
      </c>
      <c r="B2886" t="s">
        <v>18</v>
      </c>
      <c r="C2886" t="s">
        <v>26</v>
      </c>
      <c r="D2886" t="s">
        <v>31</v>
      </c>
      <c r="E2886" t="str">
        <f t="shared" si="135"/>
        <v>Foreign</v>
      </c>
      <c r="F2886" t="s">
        <v>40</v>
      </c>
      <c r="G2886">
        <v>3</v>
      </c>
      <c r="H2886" t="s">
        <v>44</v>
      </c>
      <c r="I2886" s="3">
        <f t="shared" si="136"/>
        <v>156.79</v>
      </c>
      <c r="J2886" s="3">
        <v>470.37</v>
      </c>
      <c r="K2886" t="s">
        <v>50</v>
      </c>
      <c r="L2886" t="s">
        <v>55</v>
      </c>
      <c r="M2886" t="s">
        <v>56</v>
      </c>
      <c r="N2886">
        <v>2.7</v>
      </c>
      <c r="O2886" t="s">
        <v>59</v>
      </c>
      <c r="P2886" t="s">
        <v>62</v>
      </c>
      <c r="Q2886" t="str">
        <f t="shared" si="137"/>
        <v>November-February</v>
      </c>
    </row>
    <row r="2887" spans="1:17" x14ac:dyDescent="0.3">
      <c r="A2887">
        <v>2019</v>
      </c>
      <c r="B2887" t="s">
        <v>21</v>
      </c>
      <c r="C2887" t="s">
        <v>28</v>
      </c>
      <c r="D2887" t="s">
        <v>35</v>
      </c>
      <c r="E2887" t="str">
        <f t="shared" si="135"/>
        <v>Foreign</v>
      </c>
      <c r="F2887" t="s">
        <v>42</v>
      </c>
      <c r="G2887">
        <v>7</v>
      </c>
      <c r="H2887" t="s">
        <v>45</v>
      </c>
      <c r="I2887" s="3">
        <f t="shared" si="136"/>
        <v>191.38000000000002</v>
      </c>
      <c r="J2887" s="3">
        <v>1339.66</v>
      </c>
      <c r="K2887" t="s">
        <v>48</v>
      </c>
      <c r="L2887" t="s">
        <v>54</v>
      </c>
      <c r="M2887" t="s">
        <v>57</v>
      </c>
      <c r="N2887">
        <v>2.6</v>
      </c>
      <c r="O2887" t="s">
        <v>59</v>
      </c>
      <c r="P2887" t="s">
        <v>61</v>
      </c>
      <c r="Q2887" t="str">
        <f t="shared" si="137"/>
        <v>July-October</v>
      </c>
    </row>
    <row r="2888" spans="1:17" x14ac:dyDescent="0.3">
      <c r="A2888">
        <v>2019</v>
      </c>
      <c r="B2888" t="s">
        <v>18</v>
      </c>
      <c r="C2888" t="s">
        <v>27</v>
      </c>
      <c r="D2888" t="s">
        <v>29</v>
      </c>
      <c r="E2888" t="str">
        <f t="shared" si="135"/>
        <v>Domestic</v>
      </c>
      <c r="F2888" t="s">
        <v>41</v>
      </c>
      <c r="G2888">
        <v>14</v>
      </c>
      <c r="H2888" t="s">
        <v>46</v>
      </c>
      <c r="I2888" s="3">
        <f t="shared" si="136"/>
        <v>123.66</v>
      </c>
      <c r="J2888" s="3">
        <v>1731.24</v>
      </c>
      <c r="K2888" t="s">
        <v>51</v>
      </c>
      <c r="L2888" t="s">
        <v>53</v>
      </c>
      <c r="M2888" t="s">
        <v>56</v>
      </c>
      <c r="N2888">
        <v>3.5</v>
      </c>
      <c r="O2888" t="s">
        <v>60</v>
      </c>
      <c r="P2888" t="s">
        <v>63</v>
      </c>
      <c r="Q2888" t="str">
        <f t="shared" si="137"/>
        <v>November-February</v>
      </c>
    </row>
    <row r="2889" spans="1:17" x14ac:dyDescent="0.3">
      <c r="A2889">
        <v>2022</v>
      </c>
      <c r="B2889" t="s">
        <v>17</v>
      </c>
      <c r="C2889" t="s">
        <v>25</v>
      </c>
      <c r="D2889" t="s">
        <v>36</v>
      </c>
      <c r="E2889" t="str">
        <f t="shared" si="135"/>
        <v>Foreign</v>
      </c>
      <c r="F2889" t="s">
        <v>43</v>
      </c>
      <c r="G2889">
        <v>3</v>
      </c>
      <c r="H2889" t="s">
        <v>46</v>
      </c>
      <c r="I2889" s="3">
        <f t="shared" si="136"/>
        <v>42.73</v>
      </c>
      <c r="J2889" s="3">
        <v>128.19</v>
      </c>
      <c r="K2889" t="s">
        <v>51</v>
      </c>
      <c r="L2889" t="s">
        <v>55</v>
      </c>
      <c r="M2889" t="s">
        <v>57</v>
      </c>
      <c r="N2889">
        <v>4.5999999999999996</v>
      </c>
      <c r="O2889" t="s">
        <v>60</v>
      </c>
      <c r="P2889" t="s">
        <v>61</v>
      </c>
      <c r="Q2889" t="str">
        <f t="shared" si="137"/>
        <v>July-October</v>
      </c>
    </row>
    <row r="2890" spans="1:17" x14ac:dyDescent="0.3">
      <c r="A2890">
        <v>2021</v>
      </c>
      <c r="B2890" t="s">
        <v>18</v>
      </c>
      <c r="C2890" t="s">
        <v>23</v>
      </c>
      <c r="D2890" t="s">
        <v>30</v>
      </c>
      <c r="E2890" t="str">
        <f t="shared" si="135"/>
        <v>Foreign</v>
      </c>
      <c r="F2890" t="s">
        <v>39</v>
      </c>
      <c r="G2890">
        <v>13</v>
      </c>
      <c r="H2890" t="s">
        <v>44</v>
      </c>
      <c r="I2890" s="3">
        <f t="shared" si="136"/>
        <v>285.26</v>
      </c>
      <c r="J2890" s="3">
        <v>3708.38</v>
      </c>
      <c r="K2890" t="s">
        <v>50</v>
      </c>
      <c r="L2890" t="s">
        <v>52</v>
      </c>
      <c r="M2890" t="s">
        <v>58</v>
      </c>
      <c r="N2890">
        <v>3.6</v>
      </c>
      <c r="O2890" t="s">
        <v>60</v>
      </c>
      <c r="P2890" t="s">
        <v>63</v>
      </c>
      <c r="Q2890" t="str">
        <f t="shared" si="137"/>
        <v>March-June</v>
      </c>
    </row>
    <row r="2891" spans="1:17" x14ac:dyDescent="0.3">
      <c r="A2891">
        <v>2023</v>
      </c>
      <c r="B2891" t="s">
        <v>19</v>
      </c>
      <c r="C2891" t="s">
        <v>16</v>
      </c>
      <c r="D2891" t="s">
        <v>29</v>
      </c>
      <c r="E2891" t="str">
        <f t="shared" si="135"/>
        <v>Domestic</v>
      </c>
      <c r="F2891" t="s">
        <v>41</v>
      </c>
      <c r="G2891">
        <v>6</v>
      </c>
      <c r="H2891" t="s">
        <v>44</v>
      </c>
      <c r="I2891" s="3">
        <f t="shared" si="136"/>
        <v>254.11</v>
      </c>
      <c r="J2891" s="3">
        <v>1524.66</v>
      </c>
      <c r="K2891" t="s">
        <v>50</v>
      </c>
      <c r="L2891" t="s">
        <v>54</v>
      </c>
      <c r="M2891" t="s">
        <v>56</v>
      </c>
      <c r="N2891">
        <v>2.1</v>
      </c>
      <c r="O2891" t="s">
        <v>59</v>
      </c>
      <c r="P2891" t="s">
        <v>63</v>
      </c>
      <c r="Q2891" t="str">
        <f t="shared" si="137"/>
        <v>November-February</v>
      </c>
    </row>
    <row r="2892" spans="1:17" x14ac:dyDescent="0.3">
      <c r="A2892">
        <v>2022</v>
      </c>
      <c r="B2892" t="s">
        <v>20</v>
      </c>
      <c r="C2892" t="s">
        <v>22</v>
      </c>
      <c r="D2892" t="s">
        <v>31</v>
      </c>
      <c r="E2892" t="str">
        <f t="shared" si="135"/>
        <v>Foreign</v>
      </c>
      <c r="F2892" t="s">
        <v>40</v>
      </c>
      <c r="G2892">
        <v>11</v>
      </c>
      <c r="H2892" t="s">
        <v>46</v>
      </c>
      <c r="I2892" s="3">
        <f t="shared" si="136"/>
        <v>107.33000000000001</v>
      </c>
      <c r="J2892" s="3">
        <v>1180.6300000000001</v>
      </c>
      <c r="K2892" t="s">
        <v>49</v>
      </c>
      <c r="L2892" t="s">
        <v>52</v>
      </c>
      <c r="M2892" t="s">
        <v>58</v>
      </c>
      <c r="N2892">
        <v>1.6</v>
      </c>
      <c r="O2892" t="s">
        <v>60</v>
      </c>
      <c r="P2892" t="s">
        <v>63</v>
      </c>
      <c r="Q2892" t="str">
        <f t="shared" si="137"/>
        <v>March-June</v>
      </c>
    </row>
    <row r="2893" spans="1:17" x14ac:dyDescent="0.3">
      <c r="A2893">
        <v>2016</v>
      </c>
      <c r="B2893" t="s">
        <v>16</v>
      </c>
      <c r="C2893" t="s">
        <v>28</v>
      </c>
      <c r="D2893" t="s">
        <v>36</v>
      </c>
      <c r="E2893" t="str">
        <f t="shared" si="135"/>
        <v>Foreign</v>
      </c>
      <c r="F2893" t="s">
        <v>40</v>
      </c>
      <c r="G2893">
        <v>6</v>
      </c>
      <c r="H2893" t="s">
        <v>44</v>
      </c>
      <c r="I2893" s="3">
        <f t="shared" si="136"/>
        <v>288.44</v>
      </c>
      <c r="J2893" s="3">
        <v>1730.64</v>
      </c>
      <c r="K2893" t="s">
        <v>50</v>
      </c>
      <c r="L2893" t="s">
        <v>52</v>
      </c>
      <c r="M2893" t="s">
        <v>57</v>
      </c>
      <c r="N2893">
        <v>4.9000000000000004</v>
      </c>
      <c r="O2893" t="s">
        <v>60</v>
      </c>
      <c r="P2893" t="s">
        <v>62</v>
      </c>
      <c r="Q2893" t="str">
        <f t="shared" si="137"/>
        <v>July-October</v>
      </c>
    </row>
    <row r="2894" spans="1:17" x14ac:dyDescent="0.3">
      <c r="A2894">
        <v>2024</v>
      </c>
      <c r="B2894" t="s">
        <v>19</v>
      </c>
      <c r="C2894" t="s">
        <v>16</v>
      </c>
      <c r="D2894" t="s">
        <v>31</v>
      </c>
      <c r="E2894" t="str">
        <f t="shared" si="135"/>
        <v>Foreign</v>
      </c>
      <c r="F2894" t="s">
        <v>42</v>
      </c>
      <c r="G2894">
        <v>1</v>
      </c>
      <c r="H2894" t="s">
        <v>46</v>
      </c>
      <c r="I2894" s="3">
        <f t="shared" si="136"/>
        <v>104.14</v>
      </c>
      <c r="J2894" s="3">
        <v>104.14</v>
      </c>
      <c r="K2894" t="s">
        <v>48</v>
      </c>
      <c r="L2894" t="s">
        <v>52</v>
      </c>
      <c r="M2894" t="s">
        <v>57</v>
      </c>
      <c r="N2894">
        <v>2.2000000000000002</v>
      </c>
      <c r="O2894" t="s">
        <v>59</v>
      </c>
      <c r="P2894" t="s">
        <v>61</v>
      </c>
      <c r="Q2894" t="str">
        <f t="shared" si="137"/>
        <v>July-October</v>
      </c>
    </row>
    <row r="2895" spans="1:17" x14ac:dyDescent="0.3">
      <c r="A2895">
        <v>2018</v>
      </c>
      <c r="B2895" t="s">
        <v>16</v>
      </c>
      <c r="C2895" t="s">
        <v>28</v>
      </c>
      <c r="D2895" t="s">
        <v>29</v>
      </c>
      <c r="E2895" t="str">
        <f t="shared" si="135"/>
        <v>Domestic</v>
      </c>
      <c r="F2895" t="s">
        <v>40</v>
      </c>
      <c r="G2895">
        <v>2</v>
      </c>
      <c r="H2895" t="s">
        <v>47</v>
      </c>
      <c r="I2895" s="3">
        <f t="shared" si="136"/>
        <v>144.04</v>
      </c>
      <c r="J2895" s="3">
        <v>288.08</v>
      </c>
      <c r="K2895" t="s">
        <v>51</v>
      </c>
      <c r="L2895" t="s">
        <v>54</v>
      </c>
      <c r="M2895" t="s">
        <v>57</v>
      </c>
      <c r="N2895">
        <v>2.9</v>
      </c>
      <c r="O2895" t="s">
        <v>60</v>
      </c>
      <c r="P2895" t="s">
        <v>63</v>
      </c>
      <c r="Q2895" t="str">
        <f t="shared" si="137"/>
        <v>July-October</v>
      </c>
    </row>
    <row r="2896" spans="1:17" x14ac:dyDescent="0.3">
      <c r="A2896">
        <v>2020</v>
      </c>
      <c r="B2896" t="s">
        <v>20</v>
      </c>
      <c r="C2896" t="s">
        <v>26</v>
      </c>
      <c r="D2896" t="s">
        <v>33</v>
      </c>
      <c r="E2896" t="str">
        <f t="shared" si="135"/>
        <v>Foreign</v>
      </c>
      <c r="F2896" t="s">
        <v>42</v>
      </c>
      <c r="G2896">
        <v>10</v>
      </c>
      <c r="H2896" t="s">
        <v>46</v>
      </c>
      <c r="I2896" s="3">
        <f t="shared" si="136"/>
        <v>231.44</v>
      </c>
      <c r="J2896" s="3">
        <v>2314.4</v>
      </c>
      <c r="K2896" t="s">
        <v>50</v>
      </c>
      <c r="L2896" t="s">
        <v>52</v>
      </c>
      <c r="M2896" t="s">
        <v>57</v>
      </c>
      <c r="N2896">
        <v>1.1000000000000001</v>
      </c>
      <c r="O2896" t="s">
        <v>60</v>
      </c>
      <c r="P2896" t="s">
        <v>62</v>
      </c>
      <c r="Q2896" t="str">
        <f t="shared" si="137"/>
        <v>July-October</v>
      </c>
    </row>
    <row r="2897" spans="1:17" x14ac:dyDescent="0.3">
      <c r="A2897">
        <v>2016</v>
      </c>
      <c r="B2897" t="s">
        <v>16</v>
      </c>
      <c r="C2897" t="s">
        <v>23</v>
      </c>
      <c r="D2897" t="s">
        <v>33</v>
      </c>
      <c r="E2897" t="str">
        <f t="shared" si="135"/>
        <v>Foreign</v>
      </c>
      <c r="F2897" t="s">
        <v>43</v>
      </c>
      <c r="G2897">
        <v>11</v>
      </c>
      <c r="H2897" t="s">
        <v>44</v>
      </c>
      <c r="I2897" s="3">
        <f t="shared" si="136"/>
        <v>106.52</v>
      </c>
      <c r="J2897" s="3">
        <v>1171.72</v>
      </c>
      <c r="K2897" t="s">
        <v>49</v>
      </c>
      <c r="L2897" t="s">
        <v>55</v>
      </c>
      <c r="M2897" t="s">
        <v>56</v>
      </c>
      <c r="N2897">
        <v>4.2</v>
      </c>
      <c r="O2897" t="s">
        <v>60</v>
      </c>
      <c r="P2897" t="s">
        <v>62</v>
      </c>
      <c r="Q2897" t="str">
        <f t="shared" si="137"/>
        <v>November-February</v>
      </c>
    </row>
    <row r="2898" spans="1:17" x14ac:dyDescent="0.3">
      <c r="A2898">
        <v>2021</v>
      </c>
      <c r="B2898" t="s">
        <v>18</v>
      </c>
      <c r="C2898" t="s">
        <v>22</v>
      </c>
      <c r="D2898" t="s">
        <v>31</v>
      </c>
      <c r="E2898" t="str">
        <f t="shared" si="135"/>
        <v>Foreign</v>
      </c>
      <c r="F2898" t="s">
        <v>40</v>
      </c>
      <c r="G2898">
        <v>12</v>
      </c>
      <c r="H2898" t="s">
        <v>47</v>
      </c>
      <c r="I2898" s="3">
        <f t="shared" si="136"/>
        <v>110.86</v>
      </c>
      <c r="J2898" s="3">
        <v>1330.32</v>
      </c>
      <c r="K2898" t="s">
        <v>49</v>
      </c>
      <c r="L2898" t="s">
        <v>54</v>
      </c>
      <c r="M2898" t="s">
        <v>57</v>
      </c>
      <c r="N2898">
        <v>4.2</v>
      </c>
      <c r="O2898" t="s">
        <v>59</v>
      </c>
      <c r="P2898" t="s">
        <v>63</v>
      </c>
      <c r="Q2898" t="str">
        <f t="shared" si="137"/>
        <v>July-October</v>
      </c>
    </row>
    <row r="2899" spans="1:17" x14ac:dyDescent="0.3">
      <c r="A2899">
        <v>2017</v>
      </c>
      <c r="B2899" t="s">
        <v>17</v>
      </c>
      <c r="C2899" t="s">
        <v>23</v>
      </c>
      <c r="D2899" t="s">
        <v>29</v>
      </c>
      <c r="E2899" t="str">
        <f t="shared" si="135"/>
        <v>Domestic</v>
      </c>
      <c r="F2899" t="s">
        <v>42</v>
      </c>
      <c r="G2899">
        <v>11</v>
      </c>
      <c r="H2899" t="s">
        <v>44</v>
      </c>
      <c r="I2899" s="3">
        <f t="shared" si="136"/>
        <v>134.82</v>
      </c>
      <c r="J2899" s="3">
        <v>1483.02</v>
      </c>
      <c r="K2899" t="s">
        <v>50</v>
      </c>
      <c r="L2899" t="s">
        <v>53</v>
      </c>
      <c r="M2899" t="s">
        <v>56</v>
      </c>
      <c r="N2899">
        <v>3.8</v>
      </c>
      <c r="O2899" t="s">
        <v>59</v>
      </c>
      <c r="P2899" t="s">
        <v>62</v>
      </c>
      <c r="Q2899" t="str">
        <f t="shared" si="137"/>
        <v>November-February</v>
      </c>
    </row>
    <row r="2900" spans="1:17" x14ac:dyDescent="0.3">
      <c r="A2900">
        <v>2017</v>
      </c>
      <c r="B2900" t="s">
        <v>15</v>
      </c>
      <c r="C2900" t="s">
        <v>23</v>
      </c>
      <c r="D2900" t="s">
        <v>34</v>
      </c>
      <c r="E2900" t="str">
        <f t="shared" si="135"/>
        <v>Foreign</v>
      </c>
      <c r="F2900" t="s">
        <v>40</v>
      </c>
      <c r="G2900">
        <v>6</v>
      </c>
      <c r="H2900" t="s">
        <v>46</v>
      </c>
      <c r="I2900" s="3">
        <f t="shared" si="136"/>
        <v>151.15</v>
      </c>
      <c r="J2900" s="3">
        <v>906.90000000000009</v>
      </c>
      <c r="K2900" t="s">
        <v>49</v>
      </c>
      <c r="L2900" t="s">
        <v>53</v>
      </c>
      <c r="M2900" t="s">
        <v>58</v>
      </c>
      <c r="N2900">
        <v>2.4</v>
      </c>
      <c r="O2900" t="s">
        <v>59</v>
      </c>
      <c r="P2900" t="s">
        <v>61</v>
      </c>
      <c r="Q2900" t="str">
        <f t="shared" si="137"/>
        <v>March-June</v>
      </c>
    </row>
    <row r="2901" spans="1:17" x14ac:dyDescent="0.3">
      <c r="A2901">
        <v>2025</v>
      </c>
      <c r="B2901" t="s">
        <v>20</v>
      </c>
      <c r="C2901" t="s">
        <v>25</v>
      </c>
      <c r="D2901" t="s">
        <v>34</v>
      </c>
      <c r="E2901" t="str">
        <f t="shared" si="135"/>
        <v>Foreign</v>
      </c>
      <c r="F2901" t="s">
        <v>42</v>
      </c>
      <c r="G2901">
        <v>2</v>
      </c>
      <c r="H2901" t="s">
        <v>47</v>
      </c>
      <c r="I2901" s="3">
        <f t="shared" si="136"/>
        <v>54.61</v>
      </c>
      <c r="J2901" s="3">
        <v>109.22</v>
      </c>
      <c r="K2901" t="s">
        <v>51</v>
      </c>
      <c r="L2901" t="s">
        <v>53</v>
      </c>
      <c r="M2901" t="s">
        <v>57</v>
      </c>
      <c r="N2901">
        <v>2.5</v>
      </c>
      <c r="O2901" t="s">
        <v>59</v>
      </c>
      <c r="P2901" t="s">
        <v>61</v>
      </c>
      <c r="Q2901" t="str">
        <f t="shared" si="137"/>
        <v>July-October</v>
      </c>
    </row>
    <row r="2902" spans="1:17" x14ac:dyDescent="0.3">
      <c r="A2902">
        <v>2016</v>
      </c>
      <c r="B2902" t="s">
        <v>18</v>
      </c>
      <c r="C2902" t="s">
        <v>26</v>
      </c>
      <c r="D2902" t="s">
        <v>31</v>
      </c>
      <c r="E2902" t="str">
        <f t="shared" si="135"/>
        <v>Foreign</v>
      </c>
      <c r="F2902" t="s">
        <v>41</v>
      </c>
      <c r="G2902">
        <v>14</v>
      </c>
      <c r="H2902" t="s">
        <v>45</v>
      </c>
      <c r="I2902" s="3">
        <f t="shared" si="136"/>
        <v>24.900000000000002</v>
      </c>
      <c r="J2902" s="3">
        <v>348.6</v>
      </c>
      <c r="K2902" t="s">
        <v>48</v>
      </c>
      <c r="L2902" t="s">
        <v>53</v>
      </c>
      <c r="M2902" t="s">
        <v>56</v>
      </c>
      <c r="N2902">
        <v>3</v>
      </c>
      <c r="O2902" t="s">
        <v>59</v>
      </c>
      <c r="P2902" t="s">
        <v>61</v>
      </c>
      <c r="Q2902" t="str">
        <f t="shared" si="137"/>
        <v>November-February</v>
      </c>
    </row>
    <row r="2903" spans="1:17" x14ac:dyDescent="0.3">
      <c r="A2903">
        <v>2025</v>
      </c>
      <c r="B2903" t="s">
        <v>19</v>
      </c>
      <c r="C2903" t="s">
        <v>16</v>
      </c>
      <c r="D2903" t="s">
        <v>34</v>
      </c>
      <c r="E2903" t="str">
        <f t="shared" si="135"/>
        <v>Foreign</v>
      </c>
      <c r="F2903" t="s">
        <v>42</v>
      </c>
      <c r="G2903">
        <v>13</v>
      </c>
      <c r="H2903" t="s">
        <v>46</v>
      </c>
      <c r="I2903" s="3">
        <f t="shared" si="136"/>
        <v>277.36</v>
      </c>
      <c r="J2903" s="3">
        <v>3605.68</v>
      </c>
      <c r="K2903" t="s">
        <v>49</v>
      </c>
      <c r="L2903" t="s">
        <v>52</v>
      </c>
      <c r="M2903" t="s">
        <v>56</v>
      </c>
      <c r="N2903">
        <v>2.6</v>
      </c>
      <c r="O2903" t="s">
        <v>60</v>
      </c>
      <c r="P2903" t="s">
        <v>63</v>
      </c>
      <c r="Q2903" t="str">
        <f t="shared" si="137"/>
        <v>November-February</v>
      </c>
    </row>
    <row r="2904" spans="1:17" x14ac:dyDescent="0.3">
      <c r="A2904">
        <v>2022</v>
      </c>
      <c r="B2904" t="s">
        <v>18</v>
      </c>
      <c r="C2904" t="s">
        <v>25</v>
      </c>
      <c r="D2904" t="s">
        <v>30</v>
      </c>
      <c r="E2904" t="str">
        <f t="shared" si="135"/>
        <v>Foreign</v>
      </c>
      <c r="F2904" t="s">
        <v>39</v>
      </c>
      <c r="G2904">
        <v>2</v>
      </c>
      <c r="H2904" t="s">
        <v>47</v>
      </c>
      <c r="I2904" s="3">
        <f t="shared" si="136"/>
        <v>118.89</v>
      </c>
      <c r="J2904" s="3">
        <v>237.78</v>
      </c>
      <c r="K2904" t="s">
        <v>50</v>
      </c>
      <c r="L2904" t="s">
        <v>52</v>
      </c>
      <c r="M2904" t="s">
        <v>56</v>
      </c>
      <c r="N2904">
        <v>1.7</v>
      </c>
      <c r="O2904" t="s">
        <v>60</v>
      </c>
      <c r="P2904" t="s">
        <v>63</v>
      </c>
      <c r="Q2904" t="str">
        <f t="shared" si="137"/>
        <v>November-February</v>
      </c>
    </row>
    <row r="2905" spans="1:17" x14ac:dyDescent="0.3">
      <c r="A2905">
        <v>2020</v>
      </c>
      <c r="B2905" t="s">
        <v>18</v>
      </c>
      <c r="C2905" t="s">
        <v>23</v>
      </c>
      <c r="D2905" t="s">
        <v>35</v>
      </c>
      <c r="E2905" t="str">
        <f t="shared" si="135"/>
        <v>Foreign</v>
      </c>
      <c r="F2905" t="s">
        <v>43</v>
      </c>
      <c r="G2905">
        <v>4</v>
      </c>
      <c r="H2905" t="s">
        <v>45</v>
      </c>
      <c r="I2905" s="3">
        <f t="shared" si="136"/>
        <v>48.47</v>
      </c>
      <c r="J2905" s="3">
        <v>193.88</v>
      </c>
      <c r="K2905" t="s">
        <v>50</v>
      </c>
      <c r="L2905" t="s">
        <v>53</v>
      </c>
      <c r="M2905" t="s">
        <v>57</v>
      </c>
      <c r="N2905">
        <v>1.9</v>
      </c>
      <c r="O2905" t="s">
        <v>59</v>
      </c>
      <c r="P2905" t="s">
        <v>63</v>
      </c>
      <c r="Q2905" t="str">
        <f t="shared" si="137"/>
        <v>July-October</v>
      </c>
    </row>
    <row r="2906" spans="1:17" x14ac:dyDescent="0.3">
      <c r="A2906">
        <v>2015</v>
      </c>
      <c r="B2906" t="s">
        <v>15</v>
      </c>
      <c r="C2906" t="s">
        <v>24</v>
      </c>
      <c r="D2906" t="s">
        <v>36</v>
      </c>
      <c r="E2906" t="str">
        <f t="shared" si="135"/>
        <v>Foreign</v>
      </c>
      <c r="F2906" t="s">
        <v>41</v>
      </c>
      <c r="G2906">
        <v>12</v>
      </c>
      <c r="H2906" t="s">
        <v>44</v>
      </c>
      <c r="I2906" s="3">
        <f t="shared" si="136"/>
        <v>232.57000000000002</v>
      </c>
      <c r="J2906" s="3">
        <v>2790.84</v>
      </c>
      <c r="K2906" t="s">
        <v>51</v>
      </c>
      <c r="L2906" t="s">
        <v>54</v>
      </c>
      <c r="M2906" t="s">
        <v>56</v>
      </c>
      <c r="N2906">
        <v>2.2999999999999998</v>
      </c>
      <c r="O2906" t="s">
        <v>60</v>
      </c>
      <c r="P2906" t="s">
        <v>61</v>
      </c>
      <c r="Q2906" t="str">
        <f t="shared" si="137"/>
        <v>November-February</v>
      </c>
    </row>
    <row r="2907" spans="1:17" x14ac:dyDescent="0.3">
      <c r="A2907">
        <v>2015</v>
      </c>
      <c r="B2907" t="s">
        <v>21</v>
      </c>
      <c r="C2907" t="s">
        <v>28</v>
      </c>
      <c r="D2907" t="s">
        <v>33</v>
      </c>
      <c r="E2907" t="str">
        <f t="shared" si="135"/>
        <v>Foreign</v>
      </c>
      <c r="F2907" t="s">
        <v>43</v>
      </c>
      <c r="G2907">
        <v>13</v>
      </c>
      <c r="H2907" t="s">
        <v>46</v>
      </c>
      <c r="I2907" s="3">
        <f t="shared" si="136"/>
        <v>102.61999999999999</v>
      </c>
      <c r="J2907" s="3">
        <v>1334.06</v>
      </c>
      <c r="K2907" t="s">
        <v>48</v>
      </c>
      <c r="L2907" t="s">
        <v>52</v>
      </c>
      <c r="M2907" t="s">
        <v>58</v>
      </c>
      <c r="N2907">
        <v>1.1000000000000001</v>
      </c>
      <c r="O2907" t="s">
        <v>60</v>
      </c>
      <c r="P2907" t="s">
        <v>61</v>
      </c>
      <c r="Q2907" t="str">
        <f t="shared" si="137"/>
        <v>March-June</v>
      </c>
    </row>
    <row r="2908" spans="1:17" x14ac:dyDescent="0.3">
      <c r="A2908">
        <v>2021</v>
      </c>
      <c r="B2908" t="s">
        <v>16</v>
      </c>
      <c r="C2908" t="s">
        <v>24</v>
      </c>
      <c r="D2908" t="s">
        <v>30</v>
      </c>
      <c r="E2908" t="str">
        <f t="shared" si="135"/>
        <v>Foreign</v>
      </c>
      <c r="F2908" t="s">
        <v>41</v>
      </c>
      <c r="G2908">
        <v>14</v>
      </c>
      <c r="H2908" t="s">
        <v>47</v>
      </c>
      <c r="I2908" s="3">
        <f t="shared" si="136"/>
        <v>70.87</v>
      </c>
      <c r="J2908" s="3">
        <v>992.18000000000006</v>
      </c>
      <c r="K2908" t="s">
        <v>50</v>
      </c>
      <c r="L2908" t="s">
        <v>52</v>
      </c>
      <c r="M2908" t="s">
        <v>58</v>
      </c>
      <c r="N2908">
        <v>2.4</v>
      </c>
      <c r="O2908" t="s">
        <v>59</v>
      </c>
      <c r="P2908" t="s">
        <v>62</v>
      </c>
      <c r="Q2908" t="str">
        <f t="shared" si="137"/>
        <v>March-June</v>
      </c>
    </row>
    <row r="2909" spans="1:17" x14ac:dyDescent="0.3">
      <c r="A2909">
        <v>2022</v>
      </c>
      <c r="B2909" t="s">
        <v>16</v>
      </c>
      <c r="C2909" t="s">
        <v>16</v>
      </c>
      <c r="D2909" t="s">
        <v>35</v>
      </c>
      <c r="E2909" t="str">
        <f t="shared" si="135"/>
        <v>Foreign</v>
      </c>
      <c r="F2909" t="s">
        <v>40</v>
      </c>
      <c r="G2909">
        <v>8</v>
      </c>
      <c r="H2909" t="s">
        <v>45</v>
      </c>
      <c r="I2909" s="3">
        <f t="shared" si="136"/>
        <v>289.52999999999997</v>
      </c>
      <c r="J2909" s="3">
        <v>2316.2399999999998</v>
      </c>
      <c r="K2909" t="s">
        <v>48</v>
      </c>
      <c r="L2909" t="s">
        <v>54</v>
      </c>
      <c r="M2909" t="s">
        <v>58</v>
      </c>
      <c r="N2909">
        <v>4.3</v>
      </c>
      <c r="O2909" t="s">
        <v>60</v>
      </c>
      <c r="P2909" t="s">
        <v>63</v>
      </c>
      <c r="Q2909" t="str">
        <f t="shared" si="137"/>
        <v>March-June</v>
      </c>
    </row>
    <row r="2910" spans="1:17" x14ac:dyDescent="0.3">
      <c r="A2910">
        <v>2019</v>
      </c>
      <c r="B2910" t="s">
        <v>19</v>
      </c>
      <c r="C2910" t="s">
        <v>26</v>
      </c>
      <c r="D2910" t="s">
        <v>34</v>
      </c>
      <c r="E2910" t="str">
        <f t="shared" si="135"/>
        <v>Foreign</v>
      </c>
      <c r="F2910" t="s">
        <v>42</v>
      </c>
      <c r="G2910">
        <v>6</v>
      </c>
      <c r="H2910" t="s">
        <v>47</v>
      </c>
      <c r="I2910" s="3">
        <f t="shared" si="136"/>
        <v>277.75</v>
      </c>
      <c r="J2910" s="3">
        <v>1666.5</v>
      </c>
      <c r="K2910" t="s">
        <v>49</v>
      </c>
      <c r="L2910" t="s">
        <v>54</v>
      </c>
      <c r="M2910" t="s">
        <v>58</v>
      </c>
      <c r="N2910">
        <v>2.9</v>
      </c>
      <c r="O2910" t="s">
        <v>59</v>
      </c>
      <c r="P2910" t="s">
        <v>63</v>
      </c>
      <c r="Q2910" t="str">
        <f t="shared" si="137"/>
        <v>March-June</v>
      </c>
    </row>
    <row r="2911" spans="1:17" x14ac:dyDescent="0.3">
      <c r="A2911">
        <v>2025</v>
      </c>
      <c r="B2911" t="s">
        <v>17</v>
      </c>
      <c r="C2911" t="s">
        <v>25</v>
      </c>
      <c r="D2911" t="s">
        <v>36</v>
      </c>
      <c r="E2911" t="str">
        <f t="shared" si="135"/>
        <v>Foreign</v>
      </c>
      <c r="F2911" t="s">
        <v>40</v>
      </c>
      <c r="G2911">
        <v>14</v>
      </c>
      <c r="H2911" t="s">
        <v>47</v>
      </c>
      <c r="I2911" s="3">
        <f t="shared" si="136"/>
        <v>49.61</v>
      </c>
      <c r="J2911" s="3">
        <v>694.54</v>
      </c>
      <c r="K2911" t="s">
        <v>51</v>
      </c>
      <c r="L2911" t="s">
        <v>55</v>
      </c>
      <c r="M2911" t="s">
        <v>58</v>
      </c>
      <c r="N2911">
        <v>1.7</v>
      </c>
      <c r="O2911" t="s">
        <v>60</v>
      </c>
      <c r="P2911" t="s">
        <v>62</v>
      </c>
      <c r="Q2911" t="str">
        <f t="shared" si="137"/>
        <v>March-June</v>
      </c>
    </row>
    <row r="2912" spans="1:17" x14ac:dyDescent="0.3">
      <c r="A2912">
        <v>2019</v>
      </c>
      <c r="B2912" t="s">
        <v>19</v>
      </c>
      <c r="C2912" t="s">
        <v>25</v>
      </c>
      <c r="D2912" t="s">
        <v>30</v>
      </c>
      <c r="E2912" t="str">
        <f t="shared" si="135"/>
        <v>Foreign</v>
      </c>
      <c r="F2912" t="s">
        <v>43</v>
      </c>
      <c r="G2912">
        <v>8</v>
      </c>
      <c r="H2912" t="s">
        <v>46</v>
      </c>
      <c r="I2912" s="3">
        <f t="shared" si="136"/>
        <v>271.8</v>
      </c>
      <c r="J2912" s="3">
        <v>2174.4</v>
      </c>
      <c r="K2912" t="s">
        <v>49</v>
      </c>
      <c r="L2912" t="s">
        <v>54</v>
      </c>
      <c r="M2912" t="s">
        <v>56</v>
      </c>
      <c r="N2912">
        <v>3.8</v>
      </c>
      <c r="O2912" t="s">
        <v>59</v>
      </c>
      <c r="P2912" t="s">
        <v>62</v>
      </c>
      <c r="Q2912" t="str">
        <f t="shared" si="137"/>
        <v>November-February</v>
      </c>
    </row>
    <row r="2913" spans="1:17" x14ac:dyDescent="0.3">
      <c r="A2913">
        <v>2018</v>
      </c>
      <c r="B2913" t="s">
        <v>21</v>
      </c>
      <c r="C2913" t="s">
        <v>25</v>
      </c>
      <c r="D2913" t="s">
        <v>32</v>
      </c>
      <c r="E2913" t="str">
        <f t="shared" si="135"/>
        <v>Foreign</v>
      </c>
      <c r="F2913" t="s">
        <v>43</v>
      </c>
      <c r="G2913">
        <v>4</v>
      </c>
      <c r="H2913" t="s">
        <v>44</v>
      </c>
      <c r="I2913" s="3">
        <f t="shared" si="136"/>
        <v>269.44</v>
      </c>
      <c r="J2913" s="3">
        <v>1077.76</v>
      </c>
      <c r="K2913" t="s">
        <v>48</v>
      </c>
      <c r="L2913" t="s">
        <v>53</v>
      </c>
      <c r="M2913" t="s">
        <v>57</v>
      </c>
      <c r="N2913">
        <v>1.1000000000000001</v>
      </c>
      <c r="O2913" t="s">
        <v>59</v>
      </c>
      <c r="P2913" t="s">
        <v>63</v>
      </c>
      <c r="Q2913" t="str">
        <f t="shared" si="137"/>
        <v>July-October</v>
      </c>
    </row>
    <row r="2914" spans="1:17" x14ac:dyDescent="0.3">
      <c r="A2914">
        <v>2020</v>
      </c>
      <c r="B2914" t="s">
        <v>16</v>
      </c>
      <c r="C2914" t="s">
        <v>27</v>
      </c>
      <c r="D2914" t="s">
        <v>33</v>
      </c>
      <c r="E2914" t="str">
        <f t="shared" si="135"/>
        <v>Foreign</v>
      </c>
      <c r="F2914" t="s">
        <v>41</v>
      </c>
      <c r="G2914">
        <v>11</v>
      </c>
      <c r="H2914" t="s">
        <v>45</v>
      </c>
      <c r="I2914" s="3">
        <f t="shared" si="136"/>
        <v>197.62</v>
      </c>
      <c r="J2914" s="3">
        <v>2173.8200000000002</v>
      </c>
      <c r="K2914" t="s">
        <v>50</v>
      </c>
      <c r="L2914" t="s">
        <v>53</v>
      </c>
      <c r="M2914" t="s">
        <v>58</v>
      </c>
      <c r="N2914">
        <v>1.6</v>
      </c>
      <c r="O2914" t="s">
        <v>60</v>
      </c>
      <c r="P2914" t="s">
        <v>61</v>
      </c>
      <c r="Q2914" t="str">
        <f t="shared" si="137"/>
        <v>March-June</v>
      </c>
    </row>
    <row r="2915" spans="1:17" x14ac:dyDescent="0.3">
      <c r="A2915">
        <v>2020</v>
      </c>
      <c r="B2915" t="s">
        <v>17</v>
      </c>
      <c r="C2915" t="s">
        <v>28</v>
      </c>
      <c r="D2915" t="s">
        <v>31</v>
      </c>
      <c r="E2915" t="str">
        <f t="shared" si="135"/>
        <v>Foreign</v>
      </c>
      <c r="F2915" t="s">
        <v>43</v>
      </c>
      <c r="G2915">
        <v>3</v>
      </c>
      <c r="H2915" t="s">
        <v>44</v>
      </c>
      <c r="I2915" s="3">
        <f t="shared" si="136"/>
        <v>168.33</v>
      </c>
      <c r="J2915" s="3">
        <v>504.99</v>
      </c>
      <c r="K2915" t="s">
        <v>50</v>
      </c>
      <c r="L2915" t="s">
        <v>54</v>
      </c>
      <c r="M2915" t="s">
        <v>57</v>
      </c>
      <c r="N2915">
        <v>3.3</v>
      </c>
      <c r="O2915" t="s">
        <v>59</v>
      </c>
      <c r="P2915" t="s">
        <v>61</v>
      </c>
      <c r="Q2915" t="str">
        <f t="shared" si="137"/>
        <v>July-October</v>
      </c>
    </row>
    <row r="2916" spans="1:17" x14ac:dyDescent="0.3">
      <c r="A2916">
        <v>2017</v>
      </c>
      <c r="B2916" t="s">
        <v>19</v>
      </c>
      <c r="C2916" t="s">
        <v>27</v>
      </c>
      <c r="D2916" t="s">
        <v>33</v>
      </c>
      <c r="E2916" t="str">
        <f t="shared" si="135"/>
        <v>Foreign</v>
      </c>
      <c r="F2916" t="s">
        <v>42</v>
      </c>
      <c r="G2916">
        <v>7</v>
      </c>
      <c r="H2916" t="s">
        <v>45</v>
      </c>
      <c r="I2916" s="3">
        <f t="shared" si="136"/>
        <v>80.88</v>
      </c>
      <c r="J2916" s="3">
        <v>566.16</v>
      </c>
      <c r="K2916" t="s">
        <v>51</v>
      </c>
      <c r="L2916" t="s">
        <v>55</v>
      </c>
      <c r="M2916" t="s">
        <v>57</v>
      </c>
      <c r="N2916">
        <v>3.7</v>
      </c>
      <c r="O2916" t="s">
        <v>60</v>
      </c>
      <c r="P2916" t="s">
        <v>63</v>
      </c>
      <c r="Q2916" t="str">
        <f t="shared" si="137"/>
        <v>July-October</v>
      </c>
    </row>
    <row r="2917" spans="1:17" x14ac:dyDescent="0.3">
      <c r="A2917">
        <v>2023</v>
      </c>
      <c r="B2917" t="s">
        <v>17</v>
      </c>
      <c r="C2917" t="s">
        <v>22</v>
      </c>
      <c r="D2917" t="s">
        <v>35</v>
      </c>
      <c r="E2917" t="str">
        <f t="shared" si="135"/>
        <v>Foreign</v>
      </c>
      <c r="F2917" t="s">
        <v>43</v>
      </c>
      <c r="G2917">
        <v>7</v>
      </c>
      <c r="H2917" t="s">
        <v>47</v>
      </c>
      <c r="I2917" s="3">
        <f t="shared" si="136"/>
        <v>53.99</v>
      </c>
      <c r="J2917" s="3">
        <v>377.93</v>
      </c>
      <c r="K2917" t="s">
        <v>49</v>
      </c>
      <c r="L2917" t="s">
        <v>55</v>
      </c>
      <c r="M2917" t="s">
        <v>56</v>
      </c>
      <c r="N2917">
        <v>2.2000000000000002</v>
      </c>
      <c r="O2917" t="s">
        <v>59</v>
      </c>
      <c r="P2917" t="s">
        <v>61</v>
      </c>
      <c r="Q2917" t="str">
        <f t="shared" si="137"/>
        <v>November-February</v>
      </c>
    </row>
    <row r="2918" spans="1:17" x14ac:dyDescent="0.3">
      <c r="A2918">
        <v>2025</v>
      </c>
      <c r="B2918" t="s">
        <v>18</v>
      </c>
      <c r="C2918" t="s">
        <v>28</v>
      </c>
      <c r="D2918" t="s">
        <v>35</v>
      </c>
      <c r="E2918" t="str">
        <f t="shared" si="135"/>
        <v>Foreign</v>
      </c>
      <c r="F2918" t="s">
        <v>40</v>
      </c>
      <c r="G2918">
        <v>2</v>
      </c>
      <c r="H2918" t="s">
        <v>45</v>
      </c>
      <c r="I2918" s="3">
        <f t="shared" si="136"/>
        <v>189.78</v>
      </c>
      <c r="J2918" s="3">
        <v>379.56</v>
      </c>
      <c r="K2918" t="s">
        <v>48</v>
      </c>
      <c r="L2918" t="s">
        <v>53</v>
      </c>
      <c r="M2918" t="s">
        <v>57</v>
      </c>
      <c r="N2918">
        <v>2.1</v>
      </c>
      <c r="O2918" t="s">
        <v>59</v>
      </c>
      <c r="P2918" t="s">
        <v>63</v>
      </c>
      <c r="Q2918" t="str">
        <f t="shared" si="137"/>
        <v>July-October</v>
      </c>
    </row>
    <row r="2919" spans="1:17" x14ac:dyDescent="0.3">
      <c r="A2919">
        <v>2021</v>
      </c>
      <c r="B2919" t="s">
        <v>20</v>
      </c>
      <c r="C2919" t="s">
        <v>24</v>
      </c>
      <c r="D2919" t="s">
        <v>32</v>
      </c>
      <c r="E2919" t="str">
        <f t="shared" si="135"/>
        <v>Foreign</v>
      </c>
      <c r="F2919" t="s">
        <v>42</v>
      </c>
      <c r="G2919">
        <v>1</v>
      </c>
      <c r="H2919" t="s">
        <v>45</v>
      </c>
      <c r="I2919" s="3">
        <f t="shared" si="136"/>
        <v>250.15</v>
      </c>
      <c r="J2919" s="3">
        <v>250.15</v>
      </c>
      <c r="K2919" t="s">
        <v>50</v>
      </c>
      <c r="L2919" t="s">
        <v>53</v>
      </c>
      <c r="M2919" t="s">
        <v>58</v>
      </c>
      <c r="N2919">
        <v>1.1000000000000001</v>
      </c>
      <c r="O2919" t="s">
        <v>59</v>
      </c>
      <c r="P2919" t="s">
        <v>63</v>
      </c>
      <c r="Q2919" t="str">
        <f t="shared" si="137"/>
        <v>March-June</v>
      </c>
    </row>
    <row r="2920" spans="1:17" x14ac:dyDescent="0.3">
      <c r="A2920">
        <v>2015</v>
      </c>
      <c r="B2920" t="s">
        <v>18</v>
      </c>
      <c r="C2920" t="s">
        <v>27</v>
      </c>
      <c r="D2920" t="s">
        <v>32</v>
      </c>
      <c r="E2920" t="str">
        <f t="shared" si="135"/>
        <v>Foreign</v>
      </c>
      <c r="F2920" t="s">
        <v>43</v>
      </c>
      <c r="G2920">
        <v>11</v>
      </c>
      <c r="H2920" t="s">
        <v>44</v>
      </c>
      <c r="I2920" s="3">
        <f t="shared" si="136"/>
        <v>212.82</v>
      </c>
      <c r="J2920" s="3">
        <v>2341.02</v>
      </c>
      <c r="K2920" t="s">
        <v>50</v>
      </c>
      <c r="L2920" t="s">
        <v>54</v>
      </c>
      <c r="M2920" t="s">
        <v>57</v>
      </c>
      <c r="N2920">
        <v>2.1</v>
      </c>
      <c r="O2920" t="s">
        <v>59</v>
      </c>
      <c r="P2920" t="s">
        <v>61</v>
      </c>
      <c r="Q2920" t="str">
        <f t="shared" si="137"/>
        <v>July-October</v>
      </c>
    </row>
    <row r="2921" spans="1:17" x14ac:dyDescent="0.3">
      <c r="A2921">
        <v>2021</v>
      </c>
      <c r="B2921" t="s">
        <v>15</v>
      </c>
      <c r="C2921" t="s">
        <v>16</v>
      </c>
      <c r="D2921" t="s">
        <v>31</v>
      </c>
      <c r="E2921" t="str">
        <f t="shared" si="135"/>
        <v>Foreign</v>
      </c>
      <c r="F2921" t="s">
        <v>39</v>
      </c>
      <c r="G2921">
        <v>8</v>
      </c>
      <c r="H2921" t="s">
        <v>45</v>
      </c>
      <c r="I2921" s="3">
        <f t="shared" si="136"/>
        <v>70.62</v>
      </c>
      <c r="J2921" s="3">
        <v>564.96</v>
      </c>
      <c r="K2921" t="s">
        <v>51</v>
      </c>
      <c r="L2921" t="s">
        <v>52</v>
      </c>
      <c r="M2921" t="s">
        <v>56</v>
      </c>
      <c r="N2921">
        <v>4.8</v>
      </c>
      <c r="O2921" t="s">
        <v>59</v>
      </c>
      <c r="P2921" t="s">
        <v>61</v>
      </c>
      <c r="Q2921" t="str">
        <f t="shared" si="137"/>
        <v>November-February</v>
      </c>
    </row>
    <row r="2922" spans="1:17" x14ac:dyDescent="0.3">
      <c r="A2922">
        <v>2019</v>
      </c>
      <c r="B2922" t="s">
        <v>16</v>
      </c>
      <c r="C2922" t="s">
        <v>22</v>
      </c>
      <c r="D2922" t="s">
        <v>34</v>
      </c>
      <c r="E2922" t="str">
        <f t="shared" si="135"/>
        <v>Foreign</v>
      </c>
      <c r="F2922" t="s">
        <v>39</v>
      </c>
      <c r="G2922">
        <v>3</v>
      </c>
      <c r="H2922" t="s">
        <v>46</v>
      </c>
      <c r="I2922" s="3">
        <f t="shared" si="136"/>
        <v>101.21</v>
      </c>
      <c r="J2922" s="3">
        <v>303.63</v>
      </c>
      <c r="K2922" t="s">
        <v>51</v>
      </c>
      <c r="L2922" t="s">
        <v>55</v>
      </c>
      <c r="M2922" t="s">
        <v>57</v>
      </c>
      <c r="N2922">
        <v>2.6</v>
      </c>
      <c r="O2922" t="s">
        <v>60</v>
      </c>
      <c r="P2922" t="s">
        <v>63</v>
      </c>
      <c r="Q2922" t="str">
        <f t="shared" si="137"/>
        <v>July-October</v>
      </c>
    </row>
    <row r="2923" spans="1:17" x14ac:dyDescent="0.3">
      <c r="A2923">
        <v>2019</v>
      </c>
      <c r="B2923" t="s">
        <v>17</v>
      </c>
      <c r="C2923" t="s">
        <v>28</v>
      </c>
      <c r="D2923" t="s">
        <v>33</v>
      </c>
      <c r="E2923" t="str">
        <f t="shared" si="135"/>
        <v>Foreign</v>
      </c>
      <c r="F2923" t="s">
        <v>40</v>
      </c>
      <c r="G2923">
        <v>6</v>
      </c>
      <c r="H2923" t="s">
        <v>44</v>
      </c>
      <c r="I2923" s="3">
        <f t="shared" si="136"/>
        <v>173</v>
      </c>
      <c r="J2923" s="3">
        <v>1038</v>
      </c>
      <c r="K2923" t="s">
        <v>49</v>
      </c>
      <c r="L2923" t="s">
        <v>53</v>
      </c>
      <c r="M2923" t="s">
        <v>57</v>
      </c>
      <c r="N2923">
        <v>2.2999999999999998</v>
      </c>
      <c r="O2923" t="s">
        <v>60</v>
      </c>
      <c r="P2923" t="s">
        <v>63</v>
      </c>
      <c r="Q2923" t="str">
        <f t="shared" si="137"/>
        <v>July-October</v>
      </c>
    </row>
    <row r="2924" spans="1:17" x14ac:dyDescent="0.3">
      <c r="A2924">
        <v>2016</v>
      </c>
      <c r="B2924" t="s">
        <v>19</v>
      </c>
      <c r="C2924" t="s">
        <v>25</v>
      </c>
      <c r="D2924" t="s">
        <v>30</v>
      </c>
      <c r="E2924" t="str">
        <f t="shared" si="135"/>
        <v>Foreign</v>
      </c>
      <c r="F2924" t="s">
        <v>41</v>
      </c>
      <c r="G2924">
        <v>7</v>
      </c>
      <c r="H2924" t="s">
        <v>44</v>
      </c>
      <c r="I2924" s="3">
        <f t="shared" si="136"/>
        <v>195</v>
      </c>
      <c r="J2924" s="3">
        <v>1365</v>
      </c>
      <c r="K2924" t="s">
        <v>50</v>
      </c>
      <c r="L2924" t="s">
        <v>54</v>
      </c>
      <c r="M2924" t="s">
        <v>57</v>
      </c>
      <c r="N2924">
        <v>3.5</v>
      </c>
      <c r="O2924" t="s">
        <v>60</v>
      </c>
      <c r="P2924" t="s">
        <v>63</v>
      </c>
      <c r="Q2924" t="str">
        <f t="shared" si="137"/>
        <v>July-October</v>
      </c>
    </row>
    <row r="2925" spans="1:17" x14ac:dyDescent="0.3">
      <c r="A2925">
        <v>2018</v>
      </c>
      <c r="B2925" t="s">
        <v>20</v>
      </c>
      <c r="C2925" t="s">
        <v>16</v>
      </c>
      <c r="D2925" t="s">
        <v>29</v>
      </c>
      <c r="E2925" t="str">
        <f t="shared" si="135"/>
        <v>Domestic</v>
      </c>
      <c r="F2925" t="s">
        <v>41</v>
      </c>
      <c r="G2925">
        <v>8</v>
      </c>
      <c r="H2925" t="s">
        <v>46</v>
      </c>
      <c r="I2925" s="3">
        <f t="shared" si="136"/>
        <v>40.229999999999997</v>
      </c>
      <c r="J2925" s="3">
        <v>321.83999999999997</v>
      </c>
      <c r="K2925" t="s">
        <v>49</v>
      </c>
      <c r="L2925" t="s">
        <v>54</v>
      </c>
      <c r="M2925" t="s">
        <v>58</v>
      </c>
      <c r="N2925">
        <v>5</v>
      </c>
      <c r="O2925" t="s">
        <v>59</v>
      </c>
      <c r="P2925" t="s">
        <v>63</v>
      </c>
      <c r="Q2925" t="str">
        <f t="shared" si="137"/>
        <v>March-June</v>
      </c>
    </row>
    <row r="2926" spans="1:17" x14ac:dyDescent="0.3">
      <c r="A2926">
        <v>2020</v>
      </c>
      <c r="B2926" t="s">
        <v>19</v>
      </c>
      <c r="C2926" t="s">
        <v>23</v>
      </c>
      <c r="D2926" t="s">
        <v>29</v>
      </c>
      <c r="E2926" t="str">
        <f t="shared" si="135"/>
        <v>Domestic</v>
      </c>
      <c r="F2926" t="s">
        <v>43</v>
      </c>
      <c r="G2926">
        <v>6</v>
      </c>
      <c r="H2926" t="s">
        <v>46</v>
      </c>
      <c r="I2926" s="3">
        <f t="shared" si="136"/>
        <v>191.92999999999998</v>
      </c>
      <c r="J2926" s="3">
        <v>1151.58</v>
      </c>
      <c r="K2926" t="s">
        <v>48</v>
      </c>
      <c r="L2926" t="s">
        <v>54</v>
      </c>
      <c r="M2926" t="s">
        <v>58</v>
      </c>
      <c r="N2926">
        <v>2.8</v>
      </c>
      <c r="O2926" t="s">
        <v>59</v>
      </c>
      <c r="P2926" t="s">
        <v>62</v>
      </c>
      <c r="Q2926" t="str">
        <f t="shared" si="137"/>
        <v>March-June</v>
      </c>
    </row>
    <row r="2927" spans="1:17" x14ac:dyDescent="0.3">
      <c r="A2927">
        <v>2024</v>
      </c>
      <c r="B2927" t="s">
        <v>16</v>
      </c>
      <c r="C2927" t="s">
        <v>22</v>
      </c>
      <c r="D2927" t="s">
        <v>30</v>
      </c>
      <c r="E2927" t="str">
        <f t="shared" si="135"/>
        <v>Foreign</v>
      </c>
      <c r="F2927" t="s">
        <v>42</v>
      </c>
      <c r="G2927">
        <v>7</v>
      </c>
      <c r="H2927" t="s">
        <v>44</v>
      </c>
      <c r="I2927" s="3">
        <f t="shared" si="136"/>
        <v>226.17000000000002</v>
      </c>
      <c r="J2927" s="3">
        <v>1583.19</v>
      </c>
      <c r="K2927" t="s">
        <v>49</v>
      </c>
      <c r="L2927" t="s">
        <v>55</v>
      </c>
      <c r="M2927" t="s">
        <v>57</v>
      </c>
      <c r="N2927">
        <v>1.4</v>
      </c>
      <c r="O2927" t="s">
        <v>60</v>
      </c>
      <c r="P2927" t="s">
        <v>62</v>
      </c>
      <c r="Q2927" t="str">
        <f t="shared" si="137"/>
        <v>July-October</v>
      </c>
    </row>
    <row r="2928" spans="1:17" x14ac:dyDescent="0.3">
      <c r="A2928">
        <v>2025</v>
      </c>
      <c r="B2928" t="s">
        <v>17</v>
      </c>
      <c r="C2928" t="s">
        <v>24</v>
      </c>
      <c r="D2928" t="s">
        <v>30</v>
      </c>
      <c r="E2928" t="str">
        <f t="shared" si="135"/>
        <v>Foreign</v>
      </c>
      <c r="F2928" t="s">
        <v>41</v>
      </c>
      <c r="G2928">
        <v>5</v>
      </c>
      <c r="H2928" t="s">
        <v>44</v>
      </c>
      <c r="I2928" s="3">
        <f t="shared" si="136"/>
        <v>70.78</v>
      </c>
      <c r="J2928" s="3">
        <v>353.9</v>
      </c>
      <c r="K2928" t="s">
        <v>51</v>
      </c>
      <c r="L2928" t="s">
        <v>52</v>
      </c>
      <c r="M2928" t="s">
        <v>57</v>
      </c>
      <c r="N2928">
        <v>3.9</v>
      </c>
      <c r="O2928" t="s">
        <v>60</v>
      </c>
      <c r="P2928" t="s">
        <v>63</v>
      </c>
      <c r="Q2928" t="str">
        <f t="shared" si="137"/>
        <v>July-October</v>
      </c>
    </row>
    <row r="2929" spans="1:17" x14ac:dyDescent="0.3">
      <c r="A2929">
        <v>2021</v>
      </c>
      <c r="B2929" t="s">
        <v>17</v>
      </c>
      <c r="C2929" t="s">
        <v>25</v>
      </c>
      <c r="D2929" t="s">
        <v>34</v>
      </c>
      <c r="E2929" t="str">
        <f t="shared" si="135"/>
        <v>Foreign</v>
      </c>
      <c r="F2929" t="s">
        <v>39</v>
      </c>
      <c r="G2929">
        <v>3</v>
      </c>
      <c r="H2929" t="s">
        <v>44</v>
      </c>
      <c r="I2929" s="3">
        <f t="shared" si="136"/>
        <v>88.94</v>
      </c>
      <c r="J2929" s="3">
        <v>266.82</v>
      </c>
      <c r="K2929" t="s">
        <v>49</v>
      </c>
      <c r="L2929" t="s">
        <v>54</v>
      </c>
      <c r="M2929" t="s">
        <v>56</v>
      </c>
      <c r="N2929">
        <v>4.5999999999999996</v>
      </c>
      <c r="O2929" t="s">
        <v>59</v>
      </c>
      <c r="P2929" t="s">
        <v>63</v>
      </c>
      <c r="Q2929" t="str">
        <f t="shared" si="137"/>
        <v>November-February</v>
      </c>
    </row>
    <row r="2930" spans="1:17" x14ac:dyDescent="0.3">
      <c r="A2930">
        <v>2025</v>
      </c>
      <c r="B2930" t="s">
        <v>18</v>
      </c>
      <c r="C2930" t="s">
        <v>16</v>
      </c>
      <c r="D2930" t="s">
        <v>33</v>
      </c>
      <c r="E2930" t="str">
        <f t="shared" si="135"/>
        <v>Foreign</v>
      </c>
      <c r="F2930" t="s">
        <v>41</v>
      </c>
      <c r="G2930">
        <v>2</v>
      </c>
      <c r="H2930" t="s">
        <v>47</v>
      </c>
      <c r="I2930" s="3">
        <f t="shared" si="136"/>
        <v>92.49</v>
      </c>
      <c r="J2930" s="3">
        <v>184.98</v>
      </c>
      <c r="K2930" t="s">
        <v>51</v>
      </c>
      <c r="L2930" t="s">
        <v>54</v>
      </c>
      <c r="M2930" t="s">
        <v>57</v>
      </c>
      <c r="N2930">
        <v>3.7</v>
      </c>
      <c r="O2930" t="s">
        <v>59</v>
      </c>
      <c r="P2930" t="s">
        <v>61</v>
      </c>
      <c r="Q2930" t="str">
        <f t="shared" si="137"/>
        <v>July-October</v>
      </c>
    </row>
    <row r="2931" spans="1:17" x14ac:dyDescent="0.3">
      <c r="A2931">
        <v>2019</v>
      </c>
      <c r="B2931" t="s">
        <v>20</v>
      </c>
      <c r="C2931" t="s">
        <v>28</v>
      </c>
      <c r="D2931" t="s">
        <v>33</v>
      </c>
      <c r="E2931" t="str">
        <f t="shared" si="135"/>
        <v>Foreign</v>
      </c>
      <c r="F2931" t="s">
        <v>39</v>
      </c>
      <c r="G2931">
        <v>7</v>
      </c>
      <c r="H2931" t="s">
        <v>45</v>
      </c>
      <c r="I2931" s="3">
        <f t="shared" si="136"/>
        <v>283.14999999999998</v>
      </c>
      <c r="J2931" s="3">
        <v>1982.05</v>
      </c>
      <c r="K2931" t="s">
        <v>50</v>
      </c>
      <c r="L2931" t="s">
        <v>52</v>
      </c>
      <c r="M2931" t="s">
        <v>56</v>
      </c>
      <c r="N2931">
        <v>3</v>
      </c>
      <c r="O2931" t="s">
        <v>60</v>
      </c>
      <c r="P2931" t="s">
        <v>63</v>
      </c>
      <c r="Q2931" t="str">
        <f t="shared" si="137"/>
        <v>November-February</v>
      </c>
    </row>
    <row r="2932" spans="1:17" x14ac:dyDescent="0.3">
      <c r="A2932">
        <v>2023</v>
      </c>
      <c r="B2932" t="s">
        <v>20</v>
      </c>
      <c r="C2932" t="s">
        <v>22</v>
      </c>
      <c r="D2932" t="s">
        <v>29</v>
      </c>
      <c r="E2932" t="str">
        <f t="shared" si="135"/>
        <v>Domestic</v>
      </c>
      <c r="F2932" t="s">
        <v>41</v>
      </c>
      <c r="G2932">
        <v>8</v>
      </c>
      <c r="H2932" t="s">
        <v>46</v>
      </c>
      <c r="I2932" s="3">
        <f t="shared" si="136"/>
        <v>133.96</v>
      </c>
      <c r="J2932" s="3">
        <v>1071.68</v>
      </c>
      <c r="K2932" t="s">
        <v>48</v>
      </c>
      <c r="L2932" t="s">
        <v>54</v>
      </c>
      <c r="M2932" t="s">
        <v>56</v>
      </c>
      <c r="N2932">
        <v>2</v>
      </c>
      <c r="O2932" t="s">
        <v>60</v>
      </c>
      <c r="P2932" t="s">
        <v>63</v>
      </c>
      <c r="Q2932" t="str">
        <f t="shared" si="137"/>
        <v>November-February</v>
      </c>
    </row>
    <row r="2933" spans="1:17" x14ac:dyDescent="0.3">
      <c r="A2933">
        <v>2017</v>
      </c>
      <c r="B2933" t="s">
        <v>16</v>
      </c>
      <c r="C2933" t="s">
        <v>26</v>
      </c>
      <c r="D2933" t="s">
        <v>31</v>
      </c>
      <c r="E2933" t="str">
        <f t="shared" si="135"/>
        <v>Foreign</v>
      </c>
      <c r="F2933" t="s">
        <v>40</v>
      </c>
      <c r="G2933">
        <v>14</v>
      </c>
      <c r="H2933" t="s">
        <v>47</v>
      </c>
      <c r="I2933" s="3">
        <f t="shared" si="136"/>
        <v>168.56</v>
      </c>
      <c r="J2933" s="3">
        <v>2359.84</v>
      </c>
      <c r="K2933" t="s">
        <v>50</v>
      </c>
      <c r="L2933" t="s">
        <v>53</v>
      </c>
      <c r="M2933" t="s">
        <v>57</v>
      </c>
      <c r="N2933">
        <v>2.8</v>
      </c>
      <c r="O2933" t="s">
        <v>60</v>
      </c>
      <c r="P2933" t="s">
        <v>61</v>
      </c>
      <c r="Q2933" t="str">
        <f t="shared" si="137"/>
        <v>July-October</v>
      </c>
    </row>
    <row r="2934" spans="1:17" x14ac:dyDescent="0.3">
      <c r="A2934">
        <v>2015</v>
      </c>
      <c r="B2934" t="s">
        <v>17</v>
      </c>
      <c r="C2934" t="s">
        <v>23</v>
      </c>
      <c r="D2934" t="s">
        <v>30</v>
      </c>
      <c r="E2934" t="str">
        <f t="shared" si="135"/>
        <v>Foreign</v>
      </c>
      <c r="F2934" t="s">
        <v>42</v>
      </c>
      <c r="G2934">
        <v>8</v>
      </c>
      <c r="H2934" t="s">
        <v>47</v>
      </c>
      <c r="I2934" s="3">
        <f t="shared" si="136"/>
        <v>222.81</v>
      </c>
      <c r="J2934" s="3">
        <v>1782.48</v>
      </c>
      <c r="K2934" t="s">
        <v>49</v>
      </c>
      <c r="L2934" t="s">
        <v>55</v>
      </c>
      <c r="M2934" t="s">
        <v>58</v>
      </c>
      <c r="N2934">
        <v>2.7</v>
      </c>
      <c r="O2934" t="s">
        <v>59</v>
      </c>
      <c r="P2934" t="s">
        <v>61</v>
      </c>
      <c r="Q2934" t="str">
        <f t="shared" si="137"/>
        <v>March-June</v>
      </c>
    </row>
    <row r="2935" spans="1:17" x14ac:dyDescent="0.3">
      <c r="A2935">
        <v>2018</v>
      </c>
      <c r="B2935" t="s">
        <v>20</v>
      </c>
      <c r="C2935" t="s">
        <v>28</v>
      </c>
      <c r="D2935" t="s">
        <v>35</v>
      </c>
      <c r="E2935" t="str">
        <f t="shared" si="135"/>
        <v>Foreign</v>
      </c>
      <c r="F2935" t="s">
        <v>43</v>
      </c>
      <c r="G2935">
        <v>13</v>
      </c>
      <c r="H2935" t="s">
        <v>47</v>
      </c>
      <c r="I2935" s="3">
        <f t="shared" si="136"/>
        <v>124.01</v>
      </c>
      <c r="J2935" s="3">
        <v>1612.13</v>
      </c>
      <c r="K2935" t="s">
        <v>50</v>
      </c>
      <c r="L2935" t="s">
        <v>52</v>
      </c>
      <c r="M2935" t="s">
        <v>56</v>
      </c>
      <c r="N2935">
        <v>4.9000000000000004</v>
      </c>
      <c r="O2935" t="s">
        <v>59</v>
      </c>
      <c r="P2935" t="s">
        <v>63</v>
      </c>
      <c r="Q2935" t="str">
        <f t="shared" si="137"/>
        <v>November-February</v>
      </c>
    </row>
    <row r="2936" spans="1:17" x14ac:dyDescent="0.3">
      <c r="A2936">
        <v>2023</v>
      </c>
      <c r="B2936" t="s">
        <v>20</v>
      </c>
      <c r="C2936" t="s">
        <v>28</v>
      </c>
      <c r="D2936" t="s">
        <v>35</v>
      </c>
      <c r="E2936" t="str">
        <f t="shared" si="135"/>
        <v>Foreign</v>
      </c>
      <c r="F2936" t="s">
        <v>39</v>
      </c>
      <c r="G2936">
        <v>3</v>
      </c>
      <c r="H2936" t="s">
        <v>45</v>
      </c>
      <c r="I2936" s="3">
        <f t="shared" si="136"/>
        <v>49.56</v>
      </c>
      <c r="J2936" s="3">
        <v>148.68</v>
      </c>
      <c r="K2936" t="s">
        <v>51</v>
      </c>
      <c r="L2936" t="s">
        <v>52</v>
      </c>
      <c r="M2936" t="s">
        <v>58</v>
      </c>
      <c r="N2936">
        <v>1.1000000000000001</v>
      </c>
      <c r="O2936" t="s">
        <v>60</v>
      </c>
      <c r="P2936" t="s">
        <v>61</v>
      </c>
      <c r="Q2936" t="str">
        <f t="shared" si="137"/>
        <v>March-June</v>
      </c>
    </row>
    <row r="2937" spans="1:17" x14ac:dyDescent="0.3">
      <c r="A2937">
        <v>2018</v>
      </c>
      <c r="B2937" t="s">
        <v>19</v>
      </c>
      <c r="C2937" t="s">
        <v>25</v>
      </c>
      <c r="D2937" t="s">
        <v>35</v>
      </c>
      <c r="E2937" t="str">
        <f t="shared" si="135"/>
        <v>Foreign</v>
      </c>
      <c r="F2937" t="s">
        <v>41</v>
      </c>
      <c r="G2937">
        <v>2</v>
      </c>
      <c r="H2937" t="s">
        <v>47</v>
      </c>
      <c r="I2937" s="3">
        <f t="shared" si="136"/>
        <v>203.21</v>
      </c>
      <c r="J2937" s="3">
        <v>406.42</v>
      </c>
      <c r="K2937" t="s">
        <v>50</v>
      </c>
      <c r="L2937" t="s">
        <v>55</v>
      </c>
      <c r="M2937" t="s">
        <v>58</v>
      </c>
      <c r="N2937">
        <v>2.5</v>
      </c>
      <c r="O2937" t="s">
        <v>59</v>
      </c>
      <c r="P2937" t="s">
        <v>62</v>
      </c>
      <c r="Q2937" t="str">
        <f t="shared" si="137"/>
        <v>March-June</v>
      </c>
    </row>
    <row r="2938" spans="1:17" x14ac:dyDescent="0.3">
      <c r="A2938">
        <v>2016</v>
      </c>
      <c r="B2938" t="s">
        <v>16</v>
      </c>
      <c r="C2938" t="s">
        <v>28</v>
      </c>
      <c r="D2938" t="s">
        <v>32</v>
      </c>
      <c r="E2938" t="str">
        <f t="shared" si="135"/>
        <v>Foreign</v>
      </c>
      <c r="F2938" t="s">
        <v>43</v>
      </c>
      <c r="G2938">
        <v>13</v>
      </c>
      <c r="H2938" t="s">
        <v>44</v>
      </c>
      <c r="I2938" s="3">
        <f t="shared" si="136"/>
        <v>206.84</v>
      </c>
      <c r="J2938" s="3">
        <v>2688.92</v>
      </c>
      <c r="K2938" t="s">
        <v>48</v>
      </c>
      <c r="L2938" t="s">
        <v>54</v>
      </c>
      <c r="M2938" t="s">
        <v>58</v>
      </c>
      <c r="N2938">
        <v>2.2000000000000002</v>
      </c>
      <c r="O2938" t="s">
        <v>60</v>
      </c>
      <c r="P2938" t="s">
        <v>62</v>
      </c>
      <c r="Q2938" t="str">
        <f t="shared" si="137"/>
        <v>March-June</v>
      </c>
    </row>
    <row r="2939" spans="1:17" x14ac:dyDescent="0.3">
      <c r="A2939">
        <v>2024</v>
      </c>
      <c r="B2939" t="s">
        <v>18</v>
      </c>
      <c r="C2939" t="s">
        <v>25</v>
      </c>
      <c r="D2939" t="s">
        <v>32</v>
      </c>
      <c r="E2939" t="str">
        <f t="shared" si="135"/>
        <v>Foreign</v>
      </c>
      <c r="F2939" t="s">
        <v>39</v>
      </c>
      <c r="G2939">
        <v>9</v>
      </c>
      <c r="H2939" t="s">
        <v>46</v>
      </c>
      <c r="I2939" s="3">
        <f t="shared" si="136"/>
        <v>92.95</v>
      </c>
      <c r="J2939" s="3">
        <v>836.55000000000007</v>
      </c>
      <c r="K2939" t="s">
        <v>51</v>
      </c>
      <c r="L2939" t="s">
        <v>55</v>
      </c>
      <c r="M2939" t="s">
        <v>56</v>
      </c>
      <c r="N2939">
        <v>4.9000000000000004</v>
      </c>
      <c r="O2939" t="s">
        <v>60</v>
      </c>
      <c r="P2939" t="s">
        <v>62</v>
      </c>
      <c r="Q2939" t="str">
        <f t="shared" si="137"/>
        <v>November-February</v>
      </c>
    </row>
    <row r="2940" spans="1:17" x14ac:dyDescent="0.3">
      <c r="A2940">
        <v>2019</v>
      </c>
      <c r="B2940" t="s">
        <v>19</v>
      </c>
      <c r="C2940" t="s">
        <v>28</v>
      </c>
      <c r="D2940" t="s">
        <v>34</v>
      </c>
      <c r="E2940" t="str">
        <f t="shared" si="135"/>
        <v>Foreign</v>
      </c>
      <c r="F2940" t="s">
        <v>39</v>
      </c>
      <c r="G2940">
        <v>6</v>
      </c>
      <c r="H2940" t="s">
        <v>45</v>
      </c>
      <c r="I2940" s="3">
        <f t="shared" si="136"/>
        <v>29.86</v>
      </c>
      <c r="J2940" s="3">
        <v>179.16</v>
      </c>
      <c r="K2940" t="s">
        <v>48</v>
      </c>
      <c r="L2940" t="s">
        <v>53</v>
      </c>
      <c r="M2940" t="s">
        <v>56</v>
      </c>
      <c r="N2940">
        <v>1</v>
      </c>
      <c r="O2940" t="s">
        <v>60</v>
      </c>
      <c r="P2940" t="s">
        <v>62</v>
      </c>
      <c r="Q2940" t="str">
        <f t="shared" si="137"/>
        <v>November-February</v>
      </c>
    </row>
    <row r="2941" spans="1:17" x14ac:dyDescent="0.3">
      <c r="A2941">
        <v>2017</v>
      </c>
      <c r="B2941" t="s">
        <v>19</v>
      </c>
      <c r="C2941" t="s">
        <v>26</v>
      </c>
      <c r="D2941" t="s">
        <v>30</v>
      </c>
      <c r="E2941" t="str">
        <f t="shared" si="135"/>
        <v>Foreign</v>
      </c>
      <c r="F2941" t="s">
        <v>40</v>
      </c>
      <c r="G2941">
        <v>10</v>
      </c>
      <c r="H2941" t="s">
        <v>45</v>
      </c>
      <c r="I2941" s="3">
        <f t="shared" si="136"/>
        <v>206.3</v>
      </c>
      <c r="J2941" s="3">
        <v>2063</v>
      </c>
      <c r="K2941" t="s">
        <v>49</v>
      </c>
      <c r="L2941" t="s">
        <v>52</v>
      </c>
      <c r="M2941" t="s">
        <v>57</v>
      </c>
      <c r="N2941">
        <v>2.2000000000000002</v>
      </c>
      <c r="O2941" t="s">
        <v>60</v>
      </c>
      <c r="P2941" t="s">
        <v>62</v>
      </c>
      <c r="Q2941" t="str">
        <f t="shared" si="137"/>
        <v>July-October</v>
      </c>
    </row>
    <row r="2942" spans="1:17" x14ac:dyDescent="0.3">
      <c r="A2942">
        <v>2023</v>
      </c>
      <c r="B2942" t="s">
        <v>21</v>
      </c>
      <c r="C2942" t="s">
        <v>16</v>
      </c>
      <c r="D2942" t="s">
        <v>32</v>
      </c>
      <c r="E2942" t="str">
        <f t="shared" si="135"/>
        <v>Foreign</v>
      </c>
      <c r="F2942" t="s">
        <v>41</v>
      </c>
      <c r="G2942">
        <v>3</v>
      </c>
      <c r="H2942" t="s">
        <v>44</v>
      </c>
      <c r="I2942" s="3">
        <f t="shared" si="136"/>
        <v>216.96</v>
      </c>
      <c r="J2942" s="3">
        <v>650.88</v>
      </c>
      <c r="K2942" t="s">
        <v>48</v>
      </c>
      <c r="L2942" t="s">
        <v>54</v>
      </c>
      <c r="M2942" t="s">
        <v>56</v>
      </c>
      <c r="N2942">
        <v>4.9000000000000004</v>
      </c>
      <c r="O2942" t="s">
        <v>60</v>
      </c>
      <c r="P2942" t="s">
        <v>62</v>
      </c>
      <c r="Q2942" t="str">
        <f t="shared" si="137"/>
        <v>November-February</v>
      </c>
    </row>
    <row r="2943" spans="1:17" x14ac:dyDescent="0.3">
      <c r="A2943">
        <v>2018</v>
      </c>
      <c r="B2943" t="s">
        <v>15</v>
      </c>
      <c r="C2943" t="s">
        <v>16</v>
      </c>
      <c r="D2943" t="s">
        <v>35</v>
      </c>
      <c r="E2943" t="str">
        <f t="shared" si="135"/>
        <v>Foreign</v>
      </c>
      <c r="F2943" t="s">
        <v>43</v>
      </c>
      <c r="G2943">
        <v>5</v>
      </c>
      <c r="H2943" t="s">
        <v>46</v>
      </c>
      <c r="I2943" s="3">
        <f t="shared" si="136"/>
        <v>27.3</v>
      </c>
      <c r="J2943" s="3">
        <v>136.5</v>
      </c>
      <c r="K2943" t="s">
        <v>51</v>
      </c>
      <c r="L2943" t="s">
        <v>54</v>
      </c>
      <c r="M2943" t="s">
        <v>57</v>
      </c>
      <c r="N2943">
        <v>1.6</v>
      </c>
      <c r="O2943" t="s">
        <v>60</v>
      </c>
      <c r="P2943" t="s">
        <v>62</v>
      </c>
      <c r="Q2943" t="str">
        <f t="shared" si="137"/>
        <v>July-October</v>
      </c>
    </row>
    <row r="2944" spans="1:17" x14ac:dyDescent="0.3">
      <c r="A2944">
        <v>2020</v>
      </c>
      <c r="B2944" t="s">
        <v>21</v>
      </c>
      <c r="C2944" t="s">
        <v>16</v>
      </c>
      <c r="D2944" t="s">
        <v>32</v>
      </c>
      <c r="E2944" t="str">
        <f t="shared" si="135"/>
        <v>Foreign</v>
      </c>
      <c r="F2944" t="s">
        <v>41</v>
      </c>
      <c r="G2944">
        <v>1</v>
      </c>
      <c r="H2944" t="s">
        <v>47</v>
      </c>
      <c r="I2944" s="3">
        <f t="shared" si="136"/>
        <v>214.09</v>
      </c>
      <c r="J2944" s="3">
        <v>214.09</v>
      </c>
      <c r="K2944" t="s">
        <v>51</v>
      </c>
      <c r="L2944" t="s">
        <v>55</v>
      </c>
      <c r="M2944" t="s">
        <v>56</v>
      </c>
      <c r="N2944">
        <v>4.2</v>
      </c>
      <c r="O2944" t="s">
        <v>60</v>
      </c>
      <c r="P2944" t="s">
        <v>61</v>
      </c>
      <c r="Q2944" t="str">
        <f t="shared" si="137"/>
        <v>November-February</v>
      </c>
    </row>
    <row r="2945" spans="1:17" x14ac:dyDescent="0.3">
      <c r="A2945">
        <v>2016</v>
      </c>
      <c r="B2945" t="s">
        <v>20</v>
      </c>
      <c r="C2945" t="s">
        <v>24</v>
      </c>
      <c r="D2945" t="s">
        <v>33</v>
      </c>
      <c r="E2945" t="str">
        <f t="shared" si="135"/>
        <v>Foreign</v>
      </c>
      <c r="F2945" t="s">
        <v>41</v>
      </c>
      <c r="G2945">
        <v>2</v>
      </c>
      <c r="H2945" t="s">
        <v>45</v>
      </c>
      <c r="I2945" s="3">
        <f t="shared" si="136"/>
        <v>282.89999999999998</v>
      </c>
      <c r="J2945" s="3">
        <v>565.79999999999995</v>
      </c>
      <c r="K2945" t="s">
        <v>48</v>
      </c>
      <c r="L2945" t="s">
        <v>52</v>
      </c>
      <c r="M2945" t="s">
        <v>58</v>
      </c>
      <c r="N2945">
        <v>3.3</v>
      </c>
      <c r="O2945" t="s">
        <v>60</v>
      </c>
      <c r="P2945" t="s">
        <v>61</v>
      </c>
      <c r="Q2945" t="str">
        <f t="shared" si="137"/>
        <v>March-June</v>
      </c>
    </row>
    <row r="2946" spans="1:17" x14ac:dyDescent="0.3">
      <c r="A2946">
        <v>2020</v>
      </c>
      <c r="B2946" t="s">
        <v>17</v>
      </c>
      <c r="C2946" t="s">
        <v>26</v>
      </c>
      <c r="D2946" t="s">
        <v>35</v>
      </c>
      <c r="E2946" t="str">
        <f t="shared" si="135"/>
        <v>Foreign</v>
      </c>
      <c r="F2946" t="s">
        <v>42</v>
      </c>
      <c r="G2946">
        <v>9</v>
      </c>
      <c r="H2946" t="s">
        <v>46</v>
      </c>
      <c r="I2946" s="3">
        <f t="shared" si="136"/>
        <v>70.06</v>
      </c>
      <c r="J2946" s="3">
        <v>630.54</v>
      </c>
      <c r="K2946" t="s">
        <v>50</v>
      </c>
      <c r="L2946" t="s">
        <v>55</v>
      </c>
      <c r="M2946" t="s">
        <v>56</v>
      </c>
      <c r="N2946">
        <v>4.5999999999999996</v>
      </c>
      <c r="O2946" t="s">
        <v>59</v>
      </c>
      <c r="P2946" t="s">
        <v>61</v>
      </c>
      <c r="Q2946" t="str">
        <f t="shared" si="137"/>
        <v>November-February</v>
      </c>
    </row>
    <row r="2947" spans="1:17" x14ac:dyDescent="0.3">
      <c r="A2947">
        <v>2017</v>
      </c>
      <c r="B2947" t="s">
        <v>15</v>
      </c>
      <c r="C2947" t="s">
        <v>26</v>
      </c>
      <c r="D2947" t="s">
        <v>30</v>
      </c>
      <c r="E2947" t="str">
        <f t="shared" ref="E2947:E3010" si="138">IF(D2947="India","Domestic","Foreign")</f>
        <v>Foreign</v>
      </c>
      <c r="F2947" t="s">
        <v>39</v>
      </c>
      <c r="G2947">
        <v>10</v>
      </c>
      <c r="H2947" t="s">
        <v>45</v>
      </c>
      <c r="I2947" s="3">
        <f t="shared" ref="I2947:I3010" si="139">J2947/G2947</f>
        <v>165.97</v>
      </c>
      <c r="J2947" s="3">
        <v>1659.7</v>
      </c>
      <c r="K2947" t="s">
        <v>49</v>
      </c>
      <c r="L2947" t="s">
        <v>52</v>
      </c>
      <c r="M2947" t="s">
        <v>58</v>
      </c>
      <c r="N2947">
        <v>4.5</v>
      </c>
      <c r="O2947" t="s">
        <v>60</v>
      </c>
      <c r="P2947" t="s">
        <v>61</v>
      </c>
      <c r="Q2947" t="str">
        <f t="shared" ref="Q2947:Q3010" si="140">IF(M2947="Summer","March-June",IF(M2947="Monsoon","July-October","November-February"))</f>
        <v>March-June</v>
      </c>
    </row>
    <row r="2948" spans="1:17" x14ac:dyDescent="0.3">
      <c r="A2948">
        <v>2023</v>
      </c>
      <c r="B2948" t="s">
        <v>15</v>
      </c>
      <c r="C2948" t="s">
        <v>23</v>
      </c>
      <c r="D2948" t="s">
        <v>33</v>
      </c>
      <c r="E2948" t="str">
        <f t="shared" si="138"/>
        <v>Foreign</v>
      </c>
      <c r="F2948" t="s">
        <v>39</v>
      </c>
      <c r="G2948">
        <v>11</v>
      </c>
      <c r="H2948" t="s">
        <v>46</v>
      </c>
      <c r="I2948" s="3">
        <f t="shared" si="139"/>
        <v>215.1</v>
      </c>
      <c r="J2948" s="3">
        <v>2366.1</v>
      </c>
      <c r="K2948" t="s">
        <v>51</v>
      </c>
      <c r="L2948" t="s">
        <v>55</v>
      </c>
      <c r="M2948" t="s">
        <v>56</v>
      </c>
      <c r="N2948">
        <v>3.3</v>
      </c>
      <c r="O2948" t="s">
        <v>59</v>
      </c>
      <c r="P2948" t="s">
        <v>61</v>
      </c>
      <c r="Q2948" t="str">
        <f t="shared" si="140"/>
        <v>November-February</v>
      </c>
    </row>
    <row r="2949" spans="1:17" x14ac:dyDescent="0.3">
      <c r="A2949">
        <v>2025</v>
      </c>
      <c r="B2949" t="s">
        <v>17</v>
      </c>
      <c r="C2949" t="s">
        <v>22</v>
      </c>
      <c r="D2949" t="s">
        <v>34</v>
      </c>
      <c r="E2949" t="str">
        <f t="shared" si="138"/>
        <v>Foreign</v>
      </c>
      <c r="F2949" t="s">
        <v>42</v>
      </c>
      <c r="G2949">
        <v>10</v>
      </c>
      <c r="H2949" t="s">
        <v>46</v>
      </c>
      <c r="I2949" s="3">
        <f t="shared" si="139"/>
        <v>84.42</v>
      </c>
      <c r="J2949" s="3">
        <v>844.2</v>
      </c>
      <c r="K2949" t="s">
        <v>49</v>
      </c>
      <c r="L2949" t="s">
        <v>54</v>
      </c>
      <c r="M2949" t="s">
        <v>58</v>
      </c>
      <c r="N2949">
        <v>3.2</v>
      </c>
      <c r="O2949" t="s">
        <v>59</v>
      </c>
      <c r="P2949" t="s">
        <v>62</v>
      </c>
      <c r="Q2949" t="str">
        <f t="shared" si="140"/>
        <v>March-June</v>
      </c>
    </row>
    <row r="2950" spans="1:17" x14ac:dyDescent="0.3">
      <c r="A2950">
        <v>2016</v>
      </c>
      <c r="B2950" t="s">
        <v>15</v>
      </c>
      <c r="C2950" t="s">
        <v>27</v>
      </c>
      <c r="D2950" t="s">
        <v>31</v>
      </c>
      <c r="E2950" t="str">
        <f t="shared" si="138"/>
        <v>Foreign</v>
      </c>
      <c r="F2950" t="s">
        <v>42</v>
      </c>
      <c r="G2950">
        <v>3</v>
      </c>
      <c r="H2950" t="s">
        <v>46</v>
      </c>
      <c r="I2950" s="3">
        <f t="shared" si="139"/>
        <v>230.42999999999998</v>
      </c>
      <c r="J2950" s="3">
        <v>691.29</v>
      </c>
      <c r="K2950" t="s">
        <v>50</v>
      </c>
      <c r="L2950" t="s">
        <v>55</v>
      </c>
      <c r="M2950" t="s">
        <v>57</v>
      </c>
      <c r="N2950">
        <v>1.6</v>
      </c>
      <c r="O2950" t="s">
        <v>59</v>
      </c>
      <c r="P2950" t="s">
        <v>63</v>
      </c>
      <c r="Q2950" t="str">
        <f t="shared" si="140"/>
        <v>July-October</v>
      </c>
    </row>
    <row r="2951" spans="1:17" x14ac:dyDescent="0.3">
      <c r="A2951">
        <v>2023</v>
      </c>
      <c r="B2951" t="s">
        <v>17</v>
      </c>
      <c r="C2951" t="s">
        <v>16</v>
      </c>
      <c r="D2951" t="s">
        <v>31</v>
      </c>
      <c r="E2951" t="str">
        <f t="shared" si="138"/>
        <v>Foreign</v>
      </c>
      <c r="F2951" t="s">
        <v>41</v>
      </c>
      <c r="G2951">
        <v>8</v>
      </c>
      <c r="H2951" t="s">
        <v>44</v>
      </c>
      <c r="I2951" s="3">
        <f t="shared" si="139"/>
        <v>263.06</v>
      </c>
      <c r="J2951" s="3">
        <v>2104.48</v>
      </c>
      <c r="K2951" t="s">
        <v>48</v>
      </c>
      <c r="L2951" t="s">
        <v>52</v>
      </c>
      <c r="M2951" t="s">
        <v>58</v>
      </c>
      <c r="N2951">
        <v>1.2</v>
      </c>
      <c r="O2951" t="s">
        <v>60</v>
      </c>
      <c r="P2951" t="s">
        <v>63</v>
      </c>
      <c r="Q2951" t="str">
        <f t="shared" si="140"/>
        <v>March-June</v>
      </c>
    </row>
    <row r="2952" spans="1:17" x14ac:dyDescent="0.3">
      <c r="A2952">
        <v>2019</v>
      </c>
      <c r="B2952" t="s">
        <v>15</v>
      </c>
      <c r="C2952" t="s">
        <v>27</v>
      </c>
      <c r="D2952" t="s">
        <v>33</v>
      </c>
      <c r="E2952" t="str">
        <f t="shared" si="138"/>
        <v>Foreign</v>
      </c>
      <c r="F2952" t="s">
        <v>39</v>
      </c>
      <c r="G2952">
        <v>10</v>
      </c>
      <c r="H2952" t="s">
        <v>45</v>
      </c>
      <c r="I2952" s="3">
        <f t="shared" si="139"/>
        <v>248.07</v>
      </c>
      <c r="J2952" s="3">
        <v>2480.6999999999998</v>
      </c>
      <c r="K2952" t="s">
        <v>48</v>
      </c>
      <c r="L2952" t="s">
        <v>53</v>
      </c>
      <c r="M2952" t="s">
        <v>58</v>
      </c>
      <c r="N2952">
        <v>3.9</v>
      </c>
      <c r="O2952" t="s">
        <v>60</v>
      </c>
      <c r="P2952" t="s">
        <v>61</v>
      </c>
      <c r="Q2952" t="str">
        <f t="shared" si="140"/>
        <v>March-June</v>
      </c>
    </row>
    <row r="2953" spans="1:17" x14ac:dyDescent="0.3">
      <c r="A2953">
        <v>2022</v>
      </c>
      <c r="B2953" t="s">
        <v>19</v>
      </c>
      <c r="C2953" t="s">
        <v>22</v>
      </c>
      <c r="D2953" t="s">
        <v>35</v>
      </c>
      <c r="E2953" t="str">
        <f t="shared" si="138"/>
        <v>Foreign</v>
      </c>
      <c r="F2953" t="s">
        <v>43</v>
      </c>
      <c r="G2953">
        <v>8</v>
      </c>
      <c r="H2953" t="s">
        <v>47</v>
      </c>
      <c r="I2953" s="3">
        <f t="shared" si="139"/>
        <v>92.49</v>
      </c>
      <c r="J2953" s="3">
        <v>739.92</v>
      </c>
      <c r="K2953" t="s">
        <v>51</v>
      </c>
      <c r="L2953" t="s">
        <v>55</v>
      </c>
      <c r="M2953" t="s">
        <v>56</v>
      </c>
      <c r="N2953">
        <v>3.5</v>
      </c>
      <c r="O2953" t="s">
        <v>60</v>
      </c>
      <c r="P2953" t="s">
        <v>63</v>
      </c>
      <c r="Q2953" t="str">
        <f t="shared" si="140"/>
        <v>November-February</v>
      </c>
    </row>
    <row r="2954" spans="1:17" x14ac:dyDescent="0.3">
      <c r="A2954">
        <v>2016</v>
      </c>
      <c r="B2954" t="s">
        <v>16</v>
      </c>
      <c r="C2954" t="s">
        <v>26</v>
      </c>
      <c r="D2954" t="s">
        <v>32</v>
      </c>
      <c r="E2954" t="str">
        <f t="shared" si="138"/>
        <v>Foreign</v>
      </c>
      <c r="F2954" t="s">
        <v>40</v>
      </c>
      <c r="G2954">
        <v>5</v>
      </c>
      <c r="H2954" t="s">
        <v>44</v>
      </c>
      <c r="I2954" s="3">
        <f t="shared" si="139"/>
        <v>245.18</v>
      </c>
      <c r="J2954" s="3">
        <v>1225.9000000000001</v>
      </c>
      <c r="K2954" t="s">
        <v>51</v>
      </c>
      <c r="L2954" t="s">
        <v>53</v>
      </c>
      <c r="M2954" t="s">
        <v>57</v>
      </c>
      <c r="N2954">
        <v>4.2</v>
      </c>
      <c r="O2954" t="s">
        <v>59</v>
      </c>
      <c r="P2954" t="s">
        <v>63</v>
      </c>
      <c r="Q2954" t="str">
        <f t="shared" si="140"/>
        <v>July-October</v>
      </c>
    </row>
    <row r="2955" spans="1:17" x14ac:dyDescent="0.3">
      <c r="A2955">
        <v>2020</v>
      </c>
      <c r="B2955" t="s">
        <v>16</v>
      </c>
      <c r="C2955" t="s">
        <v>22</v>
      </c>
      <c r="D2955" t="s">
        <v>32</v>
      </c>
      <c r="E2955" t="str">
        <f t="shared" si="138"/>
        <v>Foreign</v>
      </c>
      <c r="F2955" t="s">
        <v>42</v>
      </c>
      <c r="G2955">
        <v>8</v>
      </c>
      <c r="H2955" t="s">
        <v>47</v>
      </c>
      <c r="I2955" s="3">
        <f t="shared" si="139"/>
        <v>135.74</v>
      </c>
      <c r="J2955" s="3">
        <v>1085.92</v>
      </c>
      <c r="K2955" t="s">
        <v>49</v>
      </c>
      <c r="L2955" t="s">
        <v>54</v>
      </c>
      <c r="M2955" t="s">
        <v>56</v>
      </c>
      <c r="N2955">
        <v>1.1000000000000001</v>
      </c>
      <c r="O2955" t="s">
        <v>59</v>
      </c>
      <c r="P2955" t="s">
        <v>62</v>
      </c>
      <c r="Q2955" t="str">
        <f t="shared" si="140"/>
        <v>November-February</v>
      </c>
    </row>
    <row r="2956" spans="1:17" x14ac:dyDescent="0.3">
      <c r="A2956">
        <v>2017</v>
      </c>
      <c r="B2956" t="s">
        <v>21</v>
      </c>
      <c r="C2956" t="s">
        <v>28</v>
      </c>
      <c r="D2956" t="s">
        <v>35</v>
      </c>
      <c r="E2956" t="str">
        <f t="shared" si="138"/>
        <v>Foreign</v>
      </c>
      <c r="F2956" t="s">
        <v>43</v>
      </c>
      <c r="G2956">
        <v>2</v>
      </c>
      <c r="H2956" t="s">
        <v>44</v>
      </c>
      <c r="I2956" s="3">
        <f t="shared" si="139"/>
        <v>94.61</v>
      </c>
      <c r="J2956" s="3">
        <v>189.22</v>
      </c>
      <c r="K2956" t="s">
        <v>50</v>
      </c>
      <c r="L2956" t="s">
        <v>55</v>
      </c>
      <c r="M2956" t="s">
        <v>58</v>
      </c>
      <c r="N2956">
        <v>4.7</v>
      </c>
      <c r="O2956" t="s">
        <v>59</v>
      </c>
      <c r="P2956" t="s">
        <v>62</v>
      </c>
      <c r="Q2956" t="str">
        <f t="shared" si="140"/>
        <v>March-June</v>
      </c>
    </row>
    <row r="2957" spans="1:17" x14ac:dyDescent="0.3">
      <c r="A2957">
        <v>2024</v>
      </c>
      <c r="B2957" t="s">
        <v>19</v>
      </c>
      <c r="C2957" t="s">
        <v>22</v>
      </c>
      <c r="D2957" t="s">
        <v>29</v>
      </c>
      <c r="E2957" t="str">
        <f t="shared" si="138"/>
        <v>Domestic</v>
      </c>
      <c r="F2957" t="s">
        <v>43</v>
      </c>
      <c r="G2957">
        <v>2</v>
      </c>
      <c r="H2957" t="s">
        <v>44</v>
      </c>
      <c r="I2957" s="3">
        <f t="shared" si="139"/>
        <v>67.03</v>
      </c>
      <c r="J2957" s="3">
        <v>134.06</v>
      </c>
      <c r="K2957" t="s">
        <v>48</v>
      </c>
      <c r="L2957" t="s">
        <v>53</v>
      </c>
      <c r="M2957" t="s">
        <v>58</v>
      </c>
      <c r="N2957">
        <v>1.3</v>
      </c>
      <c r="O2957" t="s">
        <v>59</v>
      </c>
      <c r="P2957" t="s">
        <v>63</v>
      </c>
      <c r="Q2957" t="str">
        <f t="shared" si="140"/>
        <v>March-June</v>
      </c>
    </row>
    <row r="2958" spans="1:17" x14ac:dyDescent="0.3">
      <c r="A2958">
        <v>2019</v>
      </c>
      <c r="B2958" t="s">
        <v>15</v>
      </c>
      <c r="C2958" t="s">
        <v>22</v>
      </c>
      <c r="D2958" t="s">
        <v>30</v>
      </c>
      <c r="E2958" t="str">
        <f t="shared" si="138"/>
        <v>Foreign</v>
      </c>
      <c r="F2958" t="s">
        <v>41</v>
      </c>
      <c r="G2958">
        <v>12</v>
      </c>
      <c r="H2958" t="s">
        <v>44</v>
      </c>
      <c r="I2958" s="3">
        <f t="shared" si="139"/>
        <v>274.51</v>
      </c>
      <c r="J2958" s="3">
        <v>3294.12</v>
      </c>
      <c r="K2958" t="s">
        <v>49</v>
      </c>
      <c r="L2958" t="s">
        <v>55</v>
      </c>
      <c r="M2958" t="s">
        <v>58</v>
      </c>
      <c r="N2958">
        <v>4.5999999999999996</v>
      </c>
      <c r="O2958" t="s">
        <v>60</v>
      </c>
      <c r="P2958" t="s">
        <v>62</v>
      </c>
      <c r="Q2958" t="str">
        <f t="shared" si="140"/>
        <v>March-June</v>
      </c>
    </row>
    <row r="2959" spans="1:17" x14ac:dyDescent="0.3">
      <c r="A2959">
        <v>2022</v>
      </c>
      <c r="B2959" t="s">
        <v>18</v>
      </c>
      <c r="C2959" t="s">
        <v>25</v>
      </c>
      <c r="D2959" t="s">
        <v>33</v>
      </c>
      <c r="E2959" t="str">
        <f t="shared" si="138"/>
        <v>Foreign</v>
      </c>
      <c r="F2959" t="s">
        <v>42</v>
      </c>
      <c r="G2959">
        <v>4</v>
      </c>
      <c r="H2959" t="s">
        <v>46</v>
      </c>
      <c r="I2959" s="3">
        <f t="shared" si="139"/>
        <v>139.53</v>
      </c>
      <c r="J2959" s="3">
        <v>558.12</v>
      </c>
      <c r="K2959" t="s">
        <v>49</v>
      </c>
      <c r="L2959" t="s">
        <v>55</v>
      </c>
      <c r="M2959" t="s">
        <v>58</v>
      </c>
      <c r="N2959">
        <v>1.8</v>
      </c>
      <c r="O2959" t="s">
        <v>60</v>
      </c>
      <c r="P2959" t="s">
        <v>62</v>
      </c>
      <c r="Q2959" t="str">
        <f t="shared" si="140"/>
        <v>March-June</v>
      </c>
    </row>
    <row r="2960" spans="1:17" x14ac:dyDescent="0.3">
      <c r="A2960">
        <v>2024</v>
      </c>
      <c r="B2960" t="s">
        <v>17</v>
      </c>
      <c r="C2960" t="s">
        <v>28</v>
      </c>
      <c r="D2960" t="s">
        <v>35</v>
      </c>
      <c r="E2960" t="str">
        <f t="shared" si="138"/>
        <v>Foreign</v>
      </c>
      <c r="F2960" t="s">
        <v>43</v>
      </c>
      <c r="G2960">
        <v>8</v>
      </c>
      <c r="H2960" t="s">
        <v>45</v>
      </c>
      <c r="I2960" s="3">
        <f t="shared" si="139"/>
        <v>262.39999999999998</v>
      </c>
      <c r="J2960" s="3">
        <v>2099.1999999999998</v>
      </c>
      <c r="K2960" t="s">
        <v>49</v>
      </c>
      <c r="L2960" t="s">
        <v>54</v>
      </c>
      <c r="M2960" t="s">
        <v>56</v>
      </c>
      <c r="N2960">
        <v>2</v>
      </c>
      <c r="O2960" t="s">
        <v>59</v>
      </c>
      <c r="P2960" t="s">
        <v>63</v>
      </c>
      <c r="Q2960" t="str">
        <f t="shared" si="140"/>
        <v>November-February</v>
      </c>
    </row>
    <row r="2961" spans="1:17" x14ac:dyDescent="0.3">
      <c r="A2961">
        <v>2015</v>
      </c>
      <c r="B2961" t="s">
        <v>19</v>
      </c>
      <c r="C2961" t="s">
        <v>25</v>
      </c>
      <c r="D2961" t="s">
        <v>29</v>
      </c>
      <c r="E2961" t="str">
        <f t="shared" si="138"/>
        <v>Domestic</v>
      </c>
      <c r="F2961" t="s">
        <v>40</v>
      </c>
      <c r="G2961">
        <v>2</v>
      </c>
      <c r="H2961" t="s">
        <v>46</v>
      </c>
      <c r="I2961" s="3">
        <f t="shared" si="139"/>
        <v>64.67</v>
      </c>
      <c r="J2961" s="3">
        <v>129.34</v>
      </c>
      <c r="K2961" t="s">
        <v>50</v>
      </c>
      <c r="L2961" t="s">
        <v>52</v>
      </c>
      <c r="M2961" t="s">
        <v>56</v>
      </c>
      <c r="N2961">
        <v>4.5</v>
      </c>
      <c r="O2961" t="s">
        <v>60</v>
      </c>
      <c r="P2961" t="s">
        <v>62</v>
      </c>
      <c r="Q2961" t="str">
        <f t="shared" si="140"/>
        <v>November-February</v>
      </c>
    </row>
    <row r="2962" spans="1:17" x14ac:dyDescent="0.3">
      <c r="A2962">
        <v>2019</v>
      </c>
      <c r="B2962" t="s">
        <v>15</v>
      </c>
      <c r="C2962" t="s">
        <v>27</v>
      </c>
      <c r="D2962" t="s">
        <v>30</v>
      </c>
      <c r="E2962" t="str">
        <f t="shared" si="138"/>
        <v>Foreign</v>
      </c>
      <c r="F2962" t="s">
        <v>43</v>
      </c>
      <c r="G2962">
        <v>4</v>
      </c>
      <c r="H2962" t="s">
        <v>46</v>
      </c>
      <c r="I2962" s="3">
        <f t="shared" si="139"/>
        <v>234.76</v>
      </c>
      <c r="J2962" s="3">
        <v>939.04</v>
      </c>
      <c r="K2962" t="s">
        <v>48</v>
      </c>
      <c r="L2962" t="s">
        <v>52</v>
      </c>
      <c r="M2962" t="s">
        <v>56</v>
      </c>
      <c r="N2962">
        <v>2.8</v>
      </c>
      <c r="O2962" t="s">
        <v>59</v>
      </c>
      <c r="P2962" t="s">
        <v>61</v>
      </c>
      <c r="Q2962" t="str">
        <f t="shared" si="140"/>
        <v>November-February</v>
      </c>
    </row>
    <row r="2963" spans="1:17" x14ac:dyDescent="0.3">
      <c r="A2963">
        <v>2017</v>
      </c>
      <c r="B2963" t="s">
        <v>16</v>
      </c>
      <c r="C2963" t="s">
        <v>23</v>
      </c>
      <c r="D2963" t="s">
        <v>34</v>
      </c>
      <c r="E2963" t="str">
        <f t="shared" si="138"/>
        <v>Foreign</v>
      </c>
      <c r="F2963" t="s">
        <v>40</v>
      </c>
      <c r="G2963">
        <v>8</v>
      </c>
      <c r="H2963" t="s">
        <v>46</v>
      </c>
      <c r="I2963" s="3">
        <f t="shared" si="139"/>
        <v>50.8</v>
      </c>
      <c r="J2963" s="3">
        <v>406.4</v>
      </c>
      <c r="K2963" t="s">
        <v>48</v>
      </c>
      <c r="L2963" t="s">
        <v>55</v>
      </c>
      <c r="M2963" t="s">
        <v>57</v>
      </c>
      <c r="N2963">
        <v>3.8</v>
      </c>
      <c r="O2963" t="s">
        <v>59</v>
      </c>
      <c r="P2963" t="s">
        <v>61</v>
      </c>
      <c r="Q2963" t="str">
        <f t="shared" si="140"/>
        <v>July-October</v>
      </c>
    </row>
    <row r="2964" spans="1:17" x14ac:dyDescent="0.3">
      <c r="A2964">
        <v>2018</v>
      </c>
      <c r="B2964" t="s">
        <v>16</v>
      </c>
      <c r="C2964" t="s">
        <v>28</v>
      </c>
      <c r="D2964" t="s">
        <v>34</v>
      </c>
      <c r="E2964" t="str">
        <f t="shared" si="138"/>
        <v>Foreign</v>
      </c>
      <c r="F2964" t="s">
        <v>40</v>
      </c>
      <c r="G2964">
        <v>3</v>
      </c>
      <c r="H2964" t="s">
        <v>44</v>
      </c>
      <c r="I2964" s="3">
        <f t="shared" si="139"/>
        <v>24.92</v>
      </c>
      <c r="J2964" s="3">
        <v>74.760000000000005</v>
      </c>
      <c r="K2964" t="s">
        <v>50</v>
      </c>
      <c r="L2964" t="s">
        <v>54</v>
      </c>
      <c r="M2964" t="s">
        <v>58</v>
      </c>
      <c r="N2964">
        <v>4.5999999999999996</v>
      </c>
      <c r="O2964" t="s">
        <v>59</v>
      </c>
      <c r="P2964" t="s">
        <v>63</v>
      </c>
      <c r="Q2964" t="str">
        <f t="shared" si="140"/>
        <v>March-June</v>
      </c>
    </row>
    <row r="2965" spans="1:17" x14ac:dyDescent="0.3">
      <c r="A2965">
        <v>2016</v>
      </c>
      <c r="B2965" t="s">
        <v>17</v>
      </c>
      <c r="C2965" t="s">
        <v>23</v>
      </c>
      <c r="D2965" t="s">
        <v>33</v>
      </c>
      <c r="E2965" t="str">
        <f t="shared" si="138"/>
        <v>Foreign</v>
      </c>
      <c r="F2965" t="s">
        <v>40</v>
      </c>
      <c r="G2965">
        <v>8</v>
      </c>
      <c r="H2965" t="s">
        <v>44</v>
      </c>
      <c r="I2965" s="3">
        <f t="shared" si="139"/>
        <v>298.61</v>
      </c>
      <c r="J2965" s="3">
        <v>2388.88</v>
      </c>
      <c r="K2965" t="s">
        <v>50</v>
      </c>
      <c r="L2965" t="s">
        <v>55</v>
      </c>
      <c r="M2965" t="s">
        <v>57</v>
      </c>
      <c r="N2965">
        <v>2.2000000000000002</v>
      </c>
      <c r="O2965" t="s">
        <v>60</v>
      </c>
      <c r="P2965" t="s">
        <v>63</v>
      </c>
      <c r="Q2965" t="str">
        <f t="shared" si="140"/>
        <v>July-October</v>
      </c>
    </row>
    <row r="2966" spans="1:17" x14ac:dyDescent="0.3">
      <c r="A2966">
        <v>2023</v>
      </c>
      <c r="B2966" t="s">
        <v>18</v>
      </c>
      <c r="C2966" t="s">
        <v>24</v>
      </c>
      <c r="D2966" t="s">
        <v>35</v>
      </c>
      <c r="E2966" t="str">
        <f t="shared" si="138"/>
        <v>Foreign</v>
      </c>
      <c r="F2966" t="s">
        <v>42</v>
      </c>
      <c r="G2966">
        <v>12</v>
      </c>
      <c r="H2966" t="s">
        <v>47</v>
      </c>
      <c r="I2966" s="3">
        <f t="shared" si="139"/>
        <v>40.589999999999996</v>
      </c>
      <c r="J2966" s="3">
        <v>487.08</v>
      </c>
      <c r="K2966" t="s">
        <v>49</v>
      </c>
      <c r="L2966" t="s">
        <v>54</v>
      </c>
      <c r="M2966" t="s">
        <v>58</v>
      </c>
      <c r="N2966">
        <v>1.5</v>
      </c>
      <c r="O2966" t="s">
        <v>60</v>
      </c>
      <c r="P2966" t="s">
        <v>61</v>
      </c>
      <c r="Q2966" t="str">
        <f t="shared" si="140"/>
        <v>March-June</v>
      </c>
    </row>
    <row r="2967" spans="1:17" x14ac:dyDescent="0.3">
      <c r="A2967">
        <v>2017</v>
      </c>
      <c r="B2967" t="s">
        <v>15</v>
      </c>
      <c r="C2967" t="s">
        <v>22</v>
      </c>
      <c r="D2967" t="s">
        <v>34</v>
      </c>
      <c r="E2967" t="str">
        <f t="shared" si="138"/>
        <v>Foreign</v>
      </c>
      <c r="F2967" t="s">
        <v>40</v>
      </c>
      <c r="G2967">
        <v>2</v>
      </c>
      <c r="H2967" t="s">
        <v>45</v>
      </c>
      <c r="I2967" s="3">
        <f t="shared" si="139"/>
        <v>149.22999999999999</v>
      </c>
      <c r="J2967" s="3">
        <v>298.45999999999998</v>
      </c>
      <c r="K2967" t="s">
        <v>49</v>
      </c>
      <c r="L2967" t="s">
        <v>52</v>
      </c>
      <c r="M2967" t="s">
        <v>56</v>
      </c>
      <c r="N2967">
        <v>3.2</v>
      </c>
      <c r="O2967" t="s">
        <v>60</v>
      </c>
      <c r="P2967" t="s">
        <v>62</v>
      </c>
      <c r="Q2967" t="str">
        <f t="shared" si="140"/>
        <v>November-February</v>
      </c>
    </row>
    <row r="2968" spans="1:17" x14ac:dyDescent="0.3">
      <c r="A2968">
        <v>2016</v>
      </c>
      <c r="B2968" t="s">
        <v>15</v>
      </c>
      <c r="C2968" t="s">
        <v>23</v>
      </c>
      <c r="D2968" t="s">
        <v>32</v>
      </c>
      <c r="E2968" t="str">
        <f t="shared" si="138"/>
        <v>Foreign</v>
      </c>
      <c r="F2968" t="s">
        <v>42</v>
      </c>
      <c r="G2968">
        <v>14</v>
      </c>
      <c r="H2968" t="s">
        <v>46</v>
      </c>
      <c r="I2968" s="3">
        <f t="shared" si="139"/>
        <v>265.95</v>
      </c>
      <c r="J2968" s="3">
        <v>3723.3</v>
      </c>
      <c r="K2968" t="s">
        <v>49</v>
      </c>
      <c r="L2968" t="s">
        <v>54</v>
      </c>
      <c r="M2968" t="s">
        <v>58</v>
      </c>
      <c r="N2968">
        <v>2.6</v>
      </c>
      <c r="O2968" t="s">
        <v>60</v>
      </c>
      <c r="P2968" t="s">
        <v>63</v>
      </c>
      <c r="Q2968" t="str">
        <f t="shared" si="140"/>
        <v>March-June</v>
      </c>
    </row>
    <row r="2969" spans="1:17" x14ac:dyDescent="0.3">
      <c r="A2969">
        <v>2024</v>
      </c>
      <c r="B2969" t="s">
        <v>18</v>
      </c>
      <c r="C2969" t="s">
        <v>22</v>
      </c>
      <c r="D2969" t="s">
        <v>30</v>
      </c>
      <c r="E2969" t="str">
        <f t="shared" si="138"/>
        <v>Foreign</v>
      </c>
      <c r="F2969" t="s">
        <v>43</v>
      </c>
      <c r="G2969">
        <v>1</v>
      </c>
      <c r="H2969" t="s">
        <v>46</v>
      </c>
      <c r="I2969" s="3">
        <f t="shared" si="139"/>
        <v>249.43</v>
      </c>
      <c r="J2969" s="3">
        <v>249.43</v>
      </c>
      <c r="K2969" t="s">
        <v>50</v>
      </c>
      <c r="L2969" t="s">
        <v>55</v>
      </c>
      <c r="M2969" t="s">
        <v>58</v>
      </c>
      <c r="N2969">
        <v>4.2</v>
      </c>
      <c r="O2969" t="s">
        <v>60</v>
      </c>
      <c r="P2969" t="s">
        <v>62</v>
      </c>
      <c r="Q2969" t="str">
        <f t="shared" si="140"/>
        <v>March-June</v>
      </c>
    </row>
    <row r="2970" spans="1:17" x14ac:dyDescent="0.3">
      <c r="A2970">
        <v>2025</v>
      </c>
      <c r="B2970" t="s">
        <v>18</v>
      </c>
      <c r="C2970" t="s">
        <v>25</v>
      </c>
      <c r="D2970" t="s">
        <v>31</v>
      </c>
      <c r="E2970" t="str">
        <f t="shared" si="138"/>
        <v>Foreign</v>
      </c>
      <c r="F2970" t="s">
        <v>40</v>
      </c>
      <c r="G2970">
        <v>14</v>
      </c>
      <c r="H2970" t="s">
        <v>46</v>
      </c>
      <c r="I2970" s="3">
        <f t="shared" si="139"/>
        <v>151.93</v>
      </c>
      <c r="J2970" s="3">
        <v>2127.02</v>
      </c>
      <c r="K2970" t="s">
        <v>48</v>
      </c>
      <c r="L2970" t="s">
        <v>53</v>
      </c>
      <c r="M2970" t="s">
        <v>57</v>
      </c>
      <c r="N2970">
        <v>1</v>
      </c>
      <c r="O2970" t="s">
        <v>60</v>
      </c>
      <c r="P2970" t="s">
        <v>62</v>
      </c>
      <c r="Q2970" t="str">
        <f t="shared" si="140"/>
        <v>July-October</v>
      </c>
    </row>
    <row r="2971" spans="1:17" x14ac:dyDescent="0.3">
      <c r="A2971">
        <v>2023</v>
      </c>
      <c r="B2971" t="s">
        <v>18</v>
      </c>
      <c r="C2971" t="s">
        <v>27</v>
      </c>
      <c r="D2971" t="s">
        <v>29</v>
      </c>
      <c r="E2971" t="str">
        <f t="shared" si="138"/>
        <v>Domestic</v>
      </c>
      <c r="F2971" t="s">
        <v>39</v>
      </c>
      <c r="G2971">
        <v>14</v>
      </c>
      <c r="H2971" t="s">
        <v>45</v>
      </c>
      <c r="I2971" s="3">
        <f t="shared" si="139"/>
        <v>191.04</v>
      </c>
      <c r="J2971" s="3">
        <v>2674.56</v>
      </c>
      <c r="K2971" t="s">
        <v>48</v>
      </c>
      <c r="L2971" t="s">
        <v>53</v>
      </c>
      <c r="M2971" t="s">
        <v>56</v>
      </c>
      <c r="N2971">
        <v>3.3</v>
      </c>
      <c r="O2971" t="s">
        <v>59</v>
      </c>
      <c r="P2971" t="s">
        <v>63</v>
      </c>
      <c r="Q2971" t="str">
        <f t="shared" si="140"/>
        <v>November-February</v>
      </c>
    </row>
    <row r="2972" spans="1:17" x14ac:dyDescent="0.3">
      <c r="A2972">
        <v>2021</v>
      </c>
      <c r="B2972" t="s">
        <v>16</v>
      </c>
      <c r="C2972" t="s">
        <v>25</v>
      </c>
      <c r="D2972" t="s">
        <v>31</v>
      </c>
      <c r="E2972" t="str">
        <f t="shared" si="138"/>
        <v>Foreign</v>
      </c>
      <c r="F2972" t="s">
        <v>43</v>
      </c>
      <c r="G2972">
        <v>14</v>
      </c>
      <c r="H2972" t="s">
        <v>45</v>
      </c>
      <c r="I2972" s="3">
        <f t="shared" si="139"/>
        <v>196.32</v>
      </c>
      <c r="J2972" s="3">
        <v>2748.48</v>
      </c>
      <c r="K2972" t="s">
        <v>48</v>
      </c>
      <c r="L2972" t="s">
        <v>55</v>
      </c>
      <c r="M2972" t="s">
        <v>58</v>
      </c>
      <c r="N2972">
        <v>3.1</v>
      </c>
      <c r="O2972" t="s">
        <v>60</v>
      </c>
      <c r="P2972" t="s">
        <v>61</v>
      </c>
      <c r="Q2972" t="str">
        <f t="shared" si="140"/>
        <v>March-June</v>
      </c>
    </row>
    <row r="2973" spans="1:17" x14ac:dyDescent="0.3">
      <c r="A2973">
        <v>2020</v>
      </c>
      <c r="B2973" t="s">
        <v>17</v>
      </c>
      <c r="C2973" t="s">
        <v>26</v>
      </c>
      <c r="D2973" t="s">
        <v>34</v>
      </c>
      <c r="E2973" t="str">
        <f t="shared" si="138"/>
        <v>Foreign</v>
      </c>
      <c r="F2973" t="s">
        <v>39</v>
      </c>
      <c r="G2973">
        <v>6</v>
      </c>
      <c r="H2973" t="s">
        <v>45</v>
      </c>
      <c r="I2973" s="3">
        <f t="shared" si="139"/>
        <v>50.75</v>
      </c>
      <c r="J2973" s="3">
        <v>304.5</v>
      </c>
      <c r="K2973" t="s">
        <v>49</v>
      </c>
      <c r="L2973" t="s">
        <v>53</v>
      </c>
      <c r="M2973" t="s">
        <v>56</v>
      </c>
      <c r="N2973">
        <v>4.4000000000000004</v>
      </c>
      <c r="O2973" t="s">
        <v>60</v>
      </c>
      <c r="P2973" t="s">
        <v>61</v>
      </c>
      <c r="Q2973" t="str">
        <f t="shared" si="140"/>
        <v>November-February</v>
      </c>
    </row>
    <row r="2974" spans="1:17" x14ac:dyDescent="0.3">
      <c r="A2974">
        <v>2015</v>
      </c>
      <c r="B2974" t="s">
        <v>19</v>
      </c>
      <c r="C2974" t="s">
        <v>28</v>
      </c>
      <c r="D2974" t="s">
        <v>29</v>
      </c>
      <c r="E2974" t="str">
        <f t="shared" si="138"/>
        <v>Domestic</v>
      </c>
      <c r="F2974" t="s">
        <v>39</v>
      </c>
      <c r="G2974">
        <v>8</v>
      </c>
      <c r="H2974" t="s">
        <v>46</v>
      </c>
      <c r="I2974" s="3">
        <f t="shared" si="139"/>
        <v>99.77</v>
      </c>
      <c r="J2974" s="3">
        <v>798.16</v>
      </c>
      <c r="K2974" t="s">
        <v>48</v>
      </c>
      <c r="L2974" t="s">
        <v>55</v>
      </c>
      <c r="M2974" t="s">
        <v>57</v>
      </c>
      <c r="N2974">
        <v>3.3</v>
      </c>
      <c r="O2974" t="s">
        <v>60</v>
      </c>
      <c r="P2974" t="s">
        <v>61</v>
      </c>
      <c r="Q2974" t="str">
        <f t="shared" si="140"/>
        <v>July-October</v>
      </c>
    </row>
    <row r="2975" spans="1:17" x14ac:dyDescent="0.3">
      <c r="A2975">
        <v>2019</v>
      </c>
      <c r="B2975" t="s">
        <v>18</v>
      </c>
      <c r="C2975" t="s">
        <v>26</v>
      </c>
      <c r="D2975" t="s">
        <v>30</v>
      </c>
      <c r="E2975" t="str">
        <f t="shared" si="138"/>
        <v>Foreign</v>
      </c>
      <c r="F2975" t="s">
        <v>41</v>
      </c>
      <c r="G2975">
        <v>9</v>
      </c>
      <c r="H2975" t="s">
        <v>45</v>
      </c>
      <c r="I2975" s="3">
        <f t="shared" si="139"/>
        <v>104.28</v>
      </c>
      <c r="J2975" s="3">
        <v>938.52</v>
      </c>
      <c r="K2975" t="s">
        <v>49</v>
      </c>
      <c r="L2975" t="s">
        <v>55</v>
      </c>
      <c r="M2975" t="s">
        <v>58</v>
      </c>
      <c r="N2975">
        <v>5</v>
      </c>
      <c r="O2975" t="s">
        <v>59</v>
      </c>
      <c r="P2975" t="s">
        <v>61</v>
      </c>
      <c r="Q2975" t="str">
        <f t="shared" si="140"/>
        <v>March-June</v>
      </c>
    </row>
    <row r="2976" spans="1:17" x14ac:dyDescent="0.3">
      <c r="A2976">
        <v>2025</v>
      </c>
      <c r="B2976" t="s">
        <v>17</v>
      </c>
      <c r="C2976" t="s">
        <v>24</v>
      </c>
      <c r="D2976" t="s">
        <v>32</v>
      </c>
      <c r="E2976" t="str">
        <f t="shared" si="138"/>
        <v>Foreign</v>
      </c>
      <c r="F2976" t="s">
        <v>42</v>
      </c>
      <c r="G2976">
        <v>10</v>
      </c>
      <c r="H2976" t="s">
        <v>46</v>
      </c>
      <c r="I2976" s="3">
        <f t="shared" si="139"/>
        <v>125.88</v>
      </c>
      <c r="J2976" s="3">
        <v>1258.8</v>
      </c>
      <c r="K2976" t="s">
        <v>50</v>
      </c>
      <c r="L2976" t="s">
        <v>52</v>
      </c>
      <c r="M2976" t="s">
        <v>58</v>
      </c>
      <c r="N2976">
        <v>1.1000000000000001</v>
      </c>
      <c r="O2976" t="s">
        <v>60</v>
      </c>
      <c r="P2976" t="s">
        <v>61</v>
      </c>
      <c r="Q2976" t="str">
        <f t="shared" si="140"/>
        <v>March-June</v>
      </c>
    </row>
    <row r="2977" spans="1:17" x14ac:dyDescent="0.3">
      <c r="A2977">
        <v>2025</v>
      </c>
      <c r="B2977" t="s">
        <v>21</v>
      </c>
      <c r="C2977" t="s">
        <v>28</v>
      </c>
      <c r="D2977" t="s">
        <v>31</v>
      </c>
      <c r="E2977" t="str">
        <f t="shared" si="138"/>
        <v>Foreign</v>
      </c>
      <c r="F2977" t="s">
        <v>41</v>
      </c>
      <c r="G2977">
        <v>8</v>
      </c>
      <c r="H2977" t="s">
        <v>46</v>
      </c>
      <c r="I2977" s="3">
        <f t="shared" si="139"/>
        <v>96.7</v>
      </c>
      <c r="J2977" s="3">
        <v>773.6</v>
      </c>
      <c r="K2977" t="s">
        <v>51</v>
      </c>
      <c r="L2977" t="s">
        <v>52</v>
      </c>
      <c r="M2977" t="s">
        <v>58</v>
      </c>
      <c r="N2977">
        <v>3</v>
      </c>
      <c r="O2977" t="s">
        <v>60</v>
      </c>
      <c r="P2977" t="s">
        <v>61</v>
      </c>
      <c r="Q2977" t="str">
        <f t="shared" si="140"/>
        <v>March-June</v>
      </c>
    </row>
    <row r="2978" spans="1:17" x14ac:dyDescent="0.3">
      <c r="A2978">
        <v>2017</v>
      </c>
      <c r="B2978" t="s">
        <v>15</v>
      </c>
      <c r="C2978" t="s">
        <v>24</v>
      </c>
      <c r="D2978" t="s">
        <v>32</v>
      </c>
      <c r="E2978" t="str">
        <f t="shared" si="138"/>
        <v>Foreign</v>
      </c>
      <c r="F2978" t="s">
        <v>42</v>
      </c>
      <c r="G2978">
        <v>2</v>
      </c>
      <c r="H2978" t="s">
        <v>45</v>
      </c>
      <c r="I2978" s="3">
        <f t="shared" si="139"/>
        <v>90.42</v>
      </c>
      <c r="J2978" s="3">
        <v>180.84</v>
      </c>
      <c r="K2978" t="s">
        <v>50</v>
      </c>
      <c r="L2978" t="s">
        <v>52</v>
      </c>
      <c r="M2978" t="s">
        <v>58</v>
      </c>
      <c r="N2978">
        <v>4.9000000000000004</v>
      </c>
      <c r="O2978" t="s">
        <v>59</v>
      </c>
      <c r="P2978" t="s">
        <v>62</v>
      </c>
      <c r="Q2978" t="str">
        <f t="shared" si="140"/>
        <v>March-June</v>
      </c>
    </row>
    <row r="2979" spans="1:17" x14ac:dyDescent="0.3">
      <c r="A2979">
        <v>2015</v>
      </c>
      <c r="B2979" t="s">
        <v>15</v>
      </c>
      <c r="C2979" t="s">
        <v>24</v>
      </c>
      <c r="D2979" t="s">
        <v>32</v>
      </c>
      <c r="E2979" t="str">
        <f t="shared" si="138"/>
        <v>Foreign</v>
      </c>
      <c r="F2979" t="s">
        <v>41</v>
      </c>
      <c r="G2979">
        <v>1</v>
      </c>
      <c r="H2979" t="s">
        <v>44</v>
      </c>
      <c r="I2979" s="3">
        <f t="shared" si="139"/>
        <v>119.34</v>
      </c>
      <c r="J2979" s="3">
        <v>119.34</v>
      </c>
      <c r="K2979" t="s">
        <v>49</v>
      </c>
      <c r="L2979" t="s">
        <v>55</v>
      </c>
      <c r="M2979" t="s">
        <v>56</v>
      </c>
      <c r="N2979">
        <v>4.8</v>
      </c>
      <c r="O2979" t="s">
        <v>60</v>
      </c>
      <c r="P2979" t="s">
        <v>61</v>
      </c>
      <c r="Q2979" t="str">
        <f t="shared" si="140"/>
        <v>November-February</v>
      </c>
    </row>
    <row r="2980" spans="1:17" x14ac:dyDescent="0.3">
      <c r="A2980">
        <v>2018</v>
      </c>
      <c r="B2980" t="s">
        <v>20</v>
      </c>
      <c r="C2980" t="s">
        <v>24</v>
      </c>
      <c r="D2980" t="s">
        <v>31</v>
      </c>
      <c r="E2980" t="str">
        <f t="shared" si="138"/>
        <v>Foreign</v>
      </c>
      <c r="F2980" t="s">
        <v>43</v>
      </c>
      <c r="G2980">
        <v>7</v>
      </c>
      <c r="H2980" t="s">
        <v>46</v>
      </c>
      <c r="I2980" s="3">
        <f t="shared" si="139"/>
        <v>126.17999999999999</v>
      </c>
      <c r="J2980" s="3">
        <v>883.26</v>
      </c>
      <c r="K2980" t="s">
        <v>48</v>
      </c>
      <c r="L2980" t="s">
        <v>54</v>
      </c>
      <c r="M2980" t="s">
        <v>57</v>
      </c>
      <c r="N2980">
        <v>1.9</v>
      </c>
      <c r="O2980" t="s">
        <v>60</v>
      </c>
      <c r="P2980" t="s">
        <v>63</v>
      </c>
      <c r="Q2980" t="str">
        <f t="shared" si="140"/>
        <v>July-October</v>
      </c>
    </row>
    <row r="2981" spans="1:17" x14ac:dyDescent="0.3">
      <c r="A2981">
        <v>2016</v>
      </c>
      <c r="B2981" t="s">
        <v>21</v>
      </c>
      <c r="C2981" t="s">
        <v>16</v>
      </c>
      <c r="D2981" t="s">
        <v>31</v>
      </c>
      <c r="E2981" t="str">
        <f t="shared" si="138"/>
        <v>Foreign</v>
      </c>
      <c r="F2981" t="s">
        <v>39</v>
      </c>
      <c r="G2981">
        <v>7</v>
      </c>
      <c r="H2981" t="s">
        <v>46</v>
      </c>
      <c r="I2981" s="3">
        <f t="shared" si="139"/>
        <v>156.42000000000002</v>
      </c>
      <c r="J2981" s="3">
        <v>1094.94</v>
      </c>
      <c r="K2981" t="s">
        <v>51</v>
      </c>
      <c r="L2981" t="s">
        <v>55</v>
      </c>
      <c r="M2981" t="s">
        <v>57</v>
      </c>
      <c r="N2981">
        <v>4.3</v>
      </c>
      <c r="O2981" t="s">
        <v>60</v>
      </c>
      <c r="P2981" t="s">
        <v>63</v>
      </c>
      <c r="Q2981" t="str">
        <f t="shared" si="140"/>
        <v>July-October</v>
      </c>
    </row>
    <row r="2982" spans="1:17" x14ac:dyDescent="0.3">
      <c r="A2982">
        <v>2016</v>
      </c>
      <c r="B2982" t="s">
        <v>19</v>
      </c>
      <c r="C2982" t="s">
        <v>28</v>
      </c>
      <c r="D2982" t="s">
        <v>29</v>
      </c>
      <c r="E2982" t="str">
        <f t="shared" si="138"/>
        <v>Domestic</v>
      </c>
      <c r="F2982" t="s">
        <v>43</v>
      </c>
      <c r="G2982">
        <v>13</v>
      </c>
      <c r="H2982" t="s">
        <v>44</v>
      </c>
      <c r="I2982" s="3">
        <f t="shared" si="139"/>
        <v>68.59</v>
      </c>
      <c r="J2982" s="3">
        <v>891.67000000000007</v>
      </c>
      <c r="K2982" t="s">
        <v>51</v>
      </c>
      <c r="L2982" t="s">
        <v>52</v>
      </c>
      <c r="M2982" t="s">
        <v>58</v>
      </c>
      <c r="N2982">
        <v>4.2</v>
      </c>
      <c r="O2982" t="s">
        <v>60</v>
      </c>
      <c r="P2982" t="s">
        <v>61</v>
      </c>
      <c r="Q2982" t="str">
        <f t="shared" si="140"/>
        <v>March-June</v>
      </c>
    </row>
    <row r="2983" spans="1:17" x14ac:dyDescent="0.3">
      <c r="A2983">
        <v>2017</v>
      </c>
      <c r="B2983" t="s">
        <v>18</v>
      </c>
      <c r="C2983" t="s">
        <v>23</v>
      </c>
      <c r="D2983" t="s">
        <v>34</v>
      </c>
      <c r="E2983" t="str">
        <f t="shared" si="138"/>
        <v>Foreign</v>
      </c>
      <c r="F2983" t="s">
        <v>42</v>
      </c>
      <c r="G2983">
        <v>12</v>
      </c>
      <c r="H2983" t="s">
        <v>45</v>
      </c>
      <c r="I2983" s="3">
        <f t="shared" si="139"/>
        <v>240.73000000000002</v>
      </c>
      <c r="J2983" s="3">
        <v>2888.76</v>
      </c>
      <c r="K2983" t="s">
        <v>51</v>
      </c>
      <c r="L2983" t="s">
        <v>52</v>
      </c>
      <c r="M2983" t="s">
        <v>57</v>
      </c>
      <c r="N2983">
        <v>4.8</v>
      </c>
      <c r="O2983" t="s">
        <v>59</v>
      </c>
      <c r="P2983" t="s">
        <v>61</v>
      </c>
      <c r="Q2983" t="str">
        <f t="shared" si="140"/>
        <v>July-October</v>
      </c>
    </row>
    <row r="2984" spans="1:17" x14ac:dyDescent="0.3">
      <c r="A2984">
        <v>2022</v>
      </c>
      <c r="B2984" t="s">
        <v>18</v>
      </c>
      <c r="C2984" t="s">
        <v>28</v>
      </c>
      <c r="D2984" t="s">
        <v>29</v>
      </c>
      <c r="E2984" t="str">
        <f t="shared" si="138"/>
        <v>Domestic</v>
      </c>
      <c r="F2984" t="s">
        <v>39</v>
      </c>
      <c r="G2984">
        <v>13</v>
      </c>
      <c r="H2984" t="s">
        <v>47</v>
      </c>
      <c r="I2984" s="3">
        <f t="shared" si="139"/>
        <v>260.99</v>
      </c>
      <c r="J2984" s="3">
        <v>3392.87</v>
      </c>
      <c r="K2984" t="s">
        <v>50</v>
      </c>
      <c r="L2984" t="s">
        <v>53</v>
      </c>
      <c r="M2984" t="s">
        <v>57</v>
      </c>
      <c r="N2984">
        <v>3</v>
      </c>
      <c r="O2984" t="s">
        <v>59</v>
      </c>
      <c r="P2984" t="s">
        <v>63</v>
      </c>
      <c r="Q2984" t="str">
        <f t="shared" si="140"/>
        <v>July-October</v>
      </c>
    </row>
    <row r="2985" spans="1:17" x14ac:dyDescent="0.3">
      <c r="A2985">
        <v>2022</v>
      </c>
      <c r="B2985" t="s">
        <v>19</v>
      </c>
      <c r="C2985" t="s">
        <v>16</v>
      </c>
      <c r="D2985" t="s">
        <v>33</v>
      </c>
      <c r="E2985" t="str">
        <f t="shared" si="138"/>
        <v>Foreign</v>
      </c>
      <c r="F2985" t="s">
        <v>39</v>
      </c>
      <c r="G2985">
        <v>3</v>
      </c>
      <c r="H2985" t="s">
        <v>44</v>
      </c>
      <c r="I2985" s="3">
        <f t="shared" si="139"/>
        <v>89.490000000000009</v>
      </c>
      <c r="J2985" s="3">
        <v>268.47000000000003</v>
      </c>
      <c r="K2985" t="s">
        <v>51</v>
      </c>
      <c r="L2985" t="s">
        <v>52</v>
      </c>
      <c r="M2985" t="s">
        <v>56</v>
      </c>
      <c r="N2985">
        <v>3.1</v>
      </c>
      <c r="O2985" t="s">
        <v>60</v>
      </c>
      <c r="P2985" t="s">
        <v>63</v>
      </c>
      <c r="Q2985" t="str">
        <f t="shared" si="140"/>
        <v>November-February</v>
      </c>
    </row>
    <row r="2986" spans="1:17" x14ac:dyDescent="0.3">
      <c r="A2986">
        <v>2021</v>
      </c>
      <c r="B2986" t="s">
        <v>16</v>
      </c>
      <c r="C2986" t="s">
        <v>27</v>
      </c>
      <c r="D2986" t="s">
        <v>30</v>
      </c>
      <c r="E2986" t="str">
        <f t="shared" si="138"/>
        <v>Foreign</v>
      </c>
      <c r="F2986" t="s">
        <v>42</v>
      </c>
      <c r="G2986">
        <v>6</v>
      </c>
      <c r="H2986" t="s">
        <v>45</v>
      </c>
      <c r="I2986" s="3">
        <f t="shared" si="139"/>
        <v>54.52</v>
      </c>
      <c r="J2986" s="3">
        <v>327.12</v>
      </c>
      <c r="K2986" t="s">
        <v>49</v>
      </c>
      <c r="L2986" t="s">
        <v>54</v>
      </c>
      <c r="M2986" t="s">
        <v>56</v>
      </c>
      <c r="N2986">
        <v>4.0999999999999996</v>
      </c>
      <c r="O2986" t="s">
        <v>60</v>
      </c>
      <c r="P2986" t="s">
        <v>63</v>
      </c>
      <c r="Q2986" t="str">
        <f t="shared" si="140"/>
        <v>November-February</v>
      </c>
    </row>
    <row r="2987" spans="1:17" x14ac:dyDescent="0.3">
      <c r="A2987">
        <v>2020</v>
      </c>
      <c r="B2987" t="s">
        <v>21</v>
      </c>
      <c r="C2987" t="s">
        <v>23</v>
      </c>
      <c r="D2987" t="s">
        <v>35</v>
      </c>
      <c r="E2987" t="str">
        <f t="shared" si="138"/>
        <v>Foreign</v>
      </c>
      <c r="F2987" t="s">
        <v>43</v>
      </c>
      <c r="G2987">
        <v>7</v>
      </c>
      <c r="H2987" t="s">
        <v>46</v>
      </c>
      <c r="I2987" s="3">
        <f t="shared" si="139"/>
        <v>222.25</v>
      </c>
      <c r="J2987" s="3">
        <v>1555.75</v>
      </c>
      <c r="K2987" t="s">
        <v>49</v>
      </c>
      <c r="L2987" t="s">
        <v>55</v>
      </c>
      <c r="M2987" t="s">
        <v>56</v>
      </c>
      <c r="N2987">
        <v>5</v>
      </c>
      <c r="O2987" t="s">
        <v>59</v>
      </c>
      <c r="P2987" t="s">
        <v>61</v>
      </c>
      <c r="Q2987" t="str">
        <f t="shared" si="140"/>
        <v>November-February</v>
      </c>
    </row>
    <row r="2988" spans="1:17" x14ac:dyDescent="0.3">
      <c r="A2988">
        <v>2023</v>
      </c>
      <c r="B2988" t="s">
        <v>18</v>
      </c>
      <c r="C2988" t="s">
        <v>16</v>
      </c>
      <c r="D2988" t="s">
        <v>30</v>
      </c>
      <c r="E2988" t="str">
        <f t="shared" si="138"/>
        <v>Foreign</v>
      </c>
      <c r="F2988" t="s">
        <v>39</v>
      </c>
      <c r="G2988">
        <v>14</v>
      </c>
      <c r="H2988" t="s">
        <v>44</v>
      </c>
      <c r="I2988" s="3">
        <f t="shared" si="139"/>
        <v>278.79000000000002</v>
      </c>
      <c r="J2988" s="3">
        <v>3903.06</v>
      </c>
      <c r="K2988" t="s">
        <v>50</v>
      </c>
      <c r="L2988" t="s">
        <v>54</v>
      </c>
      <c r="M2988" t="s">
        <v>56</v>
      </c>
      <c r="N2988">
        <v>2.2000000000000002</v>
      </c>
      <c r="O2988" t="s">
        <v>59</v>
      </c>
      <c r="P2988" t="s">
        <v>63</v>
      </c>
      <c r="Q2988" t="str">
        <f t="shared" si="140"/>
        <v>November-February</v>
      </c>
    </row>
    <row r="2989" spans="1:17" x14ac:dyDescent="0.3">
      <c r="A2989">
        <v>2018</v>
      </c>
      <c r="B2989" t="s">
        <v>20</v>
      </c>
      <c r="C2989" t="s">
        <v>23</v>
      </c>
      <c r="D2989" t="s">
        <v>29</v>
      </c>
      <c r="E2989" t="str">
        <f t="shared" si="138"/>
        <v>Domestic</v>
      </c>
      <c r="F2989" t="s">
        <v>43</v>
      </c>
      <c r="G2989">
        <v>9</v>
      </c>
      <c r="H2989" t="s">
        <v>46</v>
      </c>
      <c r="I2989" s="3">
        <f t="shared" si="139"/>
        <v>29.84</v>
      </c>
      <c r="J2989" s="3">
        <v>268.56</v>
      </c>
      <c r="K2989" t="s">
        <v>48</v>
      </c>
      <c r="L2989" t="s">
        <v>55</v>
      </c>
      <c r="M2989" t="s">
        <v>58</v>
      </c>
      <c r="N2989">
        <v>3.7</v>
      </c>
      <c r="O2989" t="s">
        <v>60</v>
      </c>
      <c r="P2989" t="s">
        <v>61</v>
      </c>
      <c r="Q2989" t="str">
        <f t="shared" si="140"/>
        <v>March-June</v>
      </c>
    </row>
    <row r="2990" spans="1:17" x14ac:dyDescent="0.3">
      <c r="A2990">
        <v>2015</v>
      </c>
      <c r="B2990" t="s">
        <v>17</v>
      </c>
      <c r="C2990" t="s">
        <v>22</v>
      </c>
      <c r="D2990" t="s">
        <v>35</v>
      </c>
      <c r="E2990" t="str">
        <f t="shared" si="138"/>
        <v>Foreign</v>
      </c>
      <c r="F2990" t="s">
        <v>43</v>
      </c>
      <c r="G2990">
        <v>1</v>
      </c>
      <c r="H2990" t="s">
        <v>44</v>
      </c>
      <c r="I2990" s="3">
        <f t="shared" si="139"/>
        <v>24.04</v>
      </c>
      <c r="J2990" s="3">
        <v>24.04</v>
      </c>
      <c r="K2990" t="s">
        <v>48</v>
      </c>
      <c r="L2990" t="s">
        <v>53</v>
      </c>
      <c r="M2990" t="s">
        <v>56</v>
      </c>
      <c r="N2990">
        <v>3.7</v>
      </c>
      <c r="O2990" t="s">
        <v>59</v>
      </c>
      <c r="P2990" t="s">
        <v>61</v>
      </c>
      <c r="Q2990" t="str">
        <f t="shared" si="140"/>
        <v>November-February</v>
      </c>
    </row>
    <row r="2991" spans="1:17" x14ac:dyDescent="0.3">
      <c r="A2991">
        <v>2022</v>
      </c>
      <c r="B2991" t="s">
        <v>15</v>
      </c>
      <c r="C2991" t="s">
        <v>26</v>
      </c>
      <c r="D2991" t="s">
        <v>29</v>
      </c>
      <c r="E2991" t="str">
        <f t="shared" si="138"/>
        <v>Domestic</v>
      </c>
      <c r="F2991" t="s">
        <v>43</v>
      </c>
      <c r="G2991">
        <v>13</v>
      </c>
      <c r="H2991" t="s">
        <v>47</v>
      </c>
      <c r="I2991" s="3">
        <f t="shared" si="139"/>
        <v>71.36</v>
      </c>
      <c r="J2991" s="3">
        <v>927.68</v>
      </c>
      <c r="K2991" t="s">
        <v>50</v>
      </c>
      <c r="L2991" t="s">
        <v>53</v>
      </c>
      <c r="M2991" t="s">
        <v>58</v>
      </c>
      <c r="N2991">
        <v>4.4000000000000004</v>
      </c>
      <c r="O2991" t="s">
        <v>59</v>
      </c>
      <c r="P2991" t="s">
        <v>61</v>
      </c>
      <c r="Q2991" t="str">
        <f t="shared" si="140"/>
        <v>March-June</v>
      </c>
    </row>
    <row r="2992" spans="1:17" x14ac:dyDescent="0.3">
      <c r="A2992">
        <v>2021</v>
      </c>
      <c r="B2992" t="s">
        <v>21</v>
      </c>
      <c r="C2992" t="s">
        <v>26</v>
      </c>
      <c r="D2992" t="s">
        <v>31</v>
      </c>
      <c r="E2992" t="str">
        <f t="shared" si="138"/>
        <v>Foreign</v>
      </c>
      <c r="F2992" t="s">
        <v>39</v>
      </c>
      <c r="G2992">
        <v>3</v>
      </c>
      <c r="H2992" t="s">
        <v>46</v>
      </c>
      <c r="I2992" s="3">
        <f t="shared" si="139"/>
        <v>211.74</v>
      </c>
      <c r="J2992" s="3">
        <v>635.22</v>
      </c>
      <c r="K2992" t="s">
        <v>48</v>
      </c>
      <c r="L2992" t="s">
        <v>54</v>
      </c>
      <c r="M2992" t="s">
        <v>57</v>
      </c>
      <c r="N2992">
        <v>3.6</v>
      </c>
      <c r="O2992" t="s">
        <v>59</v>
      </c>
      <c r="P2992" t="s">
        <v>61</v>
      </c>
      <c r="Q2992" t="str">
        <f t="shared" si="140"/>
        <v>July-October</v>
      </c>
    </row>
    <row r="2993" spans="1:17" x14ac:dyDescent="0.3">
      <c r="A2993">
        <v>2021</v>
      </c>
      <c r="B2993" t="s">
        <v>15</v>
      </c>
      <c r="C2993" t="s">
        <v>24</v>
      </c>
      <c r="D2993" t="s">
        <v>32</v>
      </c>
      <c r="E2993" t="str">
        <f t="shared" si="138"/>
        <v>Foreign</v>
      </c>
      <c r="F2993" t="s">
        <v>40</v>
      </c>
      <c r="G2993">
        <v>5</v>
      </c>
      <c r="H2993" t="s">
        <v>45</v>
      </c>
      <c r="I2993" s="3">
        <f t="shared" si="139"/>
        <v>290.14</v>
      </c>
      <c r="J2993" s="3">
        <v>1450.7</v>
      </c>
      <c r="K2993" t="s">
        <v>48</v>
      </c>
      <c r="L2993" t="s">
        <v>53</v>
      </c>
      <c r="M2993" t="s">
        <v>57</v>
      </c>
      <c r="N2993">
        <v>2.8</v>
      </c>
      <c r="O2993" t="s">
        <v>60</v>
      </c>
      <c r="P2993" t="s">
        <v>63</v>
      </c>
      <c r="Q2993" t="str">
        <f t="shared" si="140"/>
        <v>July-October</v>
      </c>
    </row>
    <row r="2994" spans="1:17" x14ac:dyDescent="0.3">
      <c r="A2994">
        <v>2017</v>
      </c>
      <c r="B2994" t="s">
        <v>17</v>
      </c>
      <c r="C2994" t="s">
        <v>28</v>
      </c>
      <c r="D2994" t="s">
        <v>30</v>
      </c>
      <c r="E2994" t="str">
        <f t="shared" si="138"/>
        <v>Foreign</v>
      </c>
      <c r="F2994" t="s">
        <v>41</v>
      </c>
      <c r="G2994">
        <v>3</v>
      </c>
      <c r="H2994" t="s">
        <v>44</v>
      </c>
      <c r="I2994" s="3">
        <f t="shared" si="139"/>
        <v>230.11</v>
      </c>
      <c r="J2994" s="3">
        <v>690.33</v>
      </c>
      <c r="K2994" t="s">
        <v>51</v>
      </c>
      <c r="L2994" t="s">
        <v>55</v>
      </c>
      <c r="M2994" t="s">
        <v>56</v>
      </c>
      <c r="N2994">
        <v>2.2000000000000002</v>
      </c>
      <c r="O2994" t="s">
        <v>59</v>
      </c>
      <c r="P2994" t="s">
        <v>62</v>
      </c>
      <c r="Q2994" t="str">
        <f t="shared" si="140"/>
        <v>November-February</v>
      </c>
    </row>
    <row r="2995" spans="1:17" x14ac:dyDescent="0.3">
      <c r="A2995">
        <v>2018</v>
      </c>
      <c r="B2995" t="s">
        <v>21</v>
      </c>
      <c r="C2995" t="s">
        <v>28</v>
      </c>
      <c r="D2995" t="s">
        <v>29</v>
      </c>
      <c r="E2995" t="str">
        <f t="shared" si="138"/>
        <v>Domestic</v>
      </c>
      <c r="F2995" t="s">
        <v>42</v>
      </c>
      <c r="G2995">
        <v>8</v>
      </c>
      <c r="H2995" t="s">
        <v>44</v>
      </c>
      <c r="I2995" s="3">
        <f t="shared" si="139"/>
        <v>180.45</v>
      </c>
      <c r="J2995" s="3">
        <v>1443.6</v>
      </c>
      <c r="K2995" t="s">
        <v>50</v>
      </c>
      <c r="L2995" t="s">
        <v>53</v>
      </c>
      <c r="M2995" t="s">
        <v>58</v>
      </c>
      <c r="N2995">
        <v>4.9000000000000004</v>
      </c>
      <c r="O2995" t="s">
        <v>60</v>
      </c>
      <c r="P2995" t="s">
        <v>62</v>
      </c>
      <c r="Q2995" t="str">
        <f t="shared" si="140"/>
        <v>March-June</v>
      </c>
    </row>
    <row r="2996" spans="1:17" x14ac:dyDescent="0.3">
      <c r="A2996">
        <v>2024</v>
      </c>
      <c r="B2996" t="s">
        <v>17</v>
      </c>
      <c r="C2996" t="s">
        <v>24</v>
      </c>
      <c r="D2996" t="s">
        <v>32</v>
      </c>
      <c r="E2996" t="str">
        <f t="shared" si="138"/>
        <v>Foreign</v>
      </c>
      <c r="F2996" t="s">
        <v>43</v>
      </c>
      <c r="G2996">
        <v>10</v>
      </c>
      <c r="H2996" t="s">
        <v>44</v>
      </c>
      <c r="I2996" s="3">
        <f t="shared" si="139"/>
        <v>216.15</v>
      </c>
      <c r="J2996" s="3">
        <v>2161.5</v>
      </c>
      <c r="K2996" t="s">
        <v>50</v>
      </c>
      <c r="L2996" t="s">
        <v>55</v>
      </c>
      <c r="M2996" t="s">
        <v>58</v>
      </c>
      <c r="N2996">
        <v>2.2999999999999998</v>
      </c>
      <c r="O2996" t="s">
        <v>60</v>
      </c>
      <c r="P2996" t="s">
        <v>62</v>
      </c>
      <c r="Q2996" t="str">
        <f t="shared" si="140"/>
        <v>March-June</v>
      </c>
    </row>
    <row r="2997" spans="1:17" x14ac:dyDescent="0.3">
      <c r="A2997">
        <v>2023</v>
      </c>
      <c r="B2997" t="s">
        <v>18</v>
      </c>
      <c r="C2997" t="s">
        <v>22</v>
      </c>
      <c r="D2997" t="s">
        <v>30</v>
      </c>
      <c r="E2997" t="str">
        <f t="shared" si="138"/>
        <v>Foreign</v>
      </c>
      <c r="F2997" t="s">
        <v>39</v>
      </c>
      <c r="G2997">
        <v>6</v>
      </c>
      <c r="H2997" t="s">
        <v>46</v>
      </c>
      <c r="I2997" s="3">
        <f t="shared" si="139"/>
        <v>84.600000000000009</v>
      </c>
      <c r="J2997" s="3">
        <v>507.6</v>
      </c>
      <c r="K2997" t="s">
        <v>48</v>
      </c>
      <c r="L2997" t="s">
        <v>55</v>
      </c>
      <c r="M2997" t="s">
        <v>58</v>
      </c>
      <c r="N2997">
        <v>2</v>
      </c>
      <c r="O2997" t="s">
        <v>59</v>
      </c>
      <c r="P2997" t="s">
        <v>63</v>
      </c>
      <c r="Q2997" t="str">
        <f t="shared" si="140"/>
        <v>March-June</v>
      </c>
    </row>
    <row r="2998" spans="1:17" x14ac:dyDescent="0.3">
      <c r="A2998">
        <v>2020</v>
      </c>
      <c r="B2998" t="s">
        <v>19</v>
      </c>
      <c r="C2998" t="s">
        <v>26</v>
      </c>
      <c r="D2998" t="s">
        <v>33</v>
      </c>
      <c r="E2998" t="str">
        <f t="shared" si="138"/>
        <v>Foreign</v>
      </c>
      <c r="F2998" t="s">
        <v>42</v>
      </c>
      <c r="G2998">
        <v>2</v>
      </c>
      <c r="H2998" t="s">
        <v>45</v>
      </c>
      <c r="I2998" s="3">
        <f t="shared" si="139"/>
        <v>212.79</v>
      </c>
      <c r="J2998" s="3">
        <v>425.58</v>
      </c>
      <c r="K2998" t="s">
        <v>48</v>
      </c>
      <c r="L2998" t="s">
        <v>54</v>
      </c>
      <c r="M2998" t="s">
        <v>57</v>
      </c>
      <c r="N2998">
        <v>4.2</v>
      </c>
      <c r="O2998" t="s">
        <v>59</v>
      </c>
      <c r="P2998" t="s">
        <v>63</v>
      </c>
      <c r="Q2998" t="str">
        <f t="shared" si="140"/>
        <v>July-October</v>
      </c>
    </row>
    <row r="2999" spans="1:17" x14ac:dyDescent="0.3">
      <c r="A2999">
        <v>2019</v>
      </c>
      <c r="B2999" t="s">
        <v>18</v>
      </c>
      <c r="C2999" t="s">
        <v>16</v>
      </c>
      <c r="D2999" t="s">
        <v>36</v>
      </c>
      <c r="E2999" t="str">
        <f t="shared" si="138"/>
        <v>Foreign</v>
      </c>
      <c r="F2999" t="s">
        <v>40</v>
      </c>
      <c r="G2999">
        <v>1</v>
      </c>
      <c r="H2999" t="s">
        <v>44</v>
      </c>
      <c r="I2999" s="3">
        <f t="shared" si="139"/>
        <v>110</v>
      </c>
      <c r="J2999" s="3">
        <v>110</v>
      </c>
      <c r="K2999" t="s">
        <v>50</v>
      </c>
      <c r="L2999" t="s">
        <v>55</v>
      </c>
      <c r="M2999" t="s">
        <v>56</v>
      </c>
      <c r="N2999">
        <v>3</v>
      </c>
      <c r="O2999" t="s">
        <v>59</v>
      </c>
      <c r="P2999" t="s">
        <v>61</v>
      </c>
      <c r="Q2999" t="str">
        <f t="shared" si="140"/>
        <v>November-February</v>
      </c>
    </row>
    <row r="3000" spans="1:17" x14ac:dyDescent="0.3">
      <c r="A3000">
        <v>2017</v>
      </c>
      <c r="B3000" t="s">
        <v>19</v>
      </c>
      <c r="C3000" t="s">
        <v>27</v>
      </c>
      <c r="D3000" t="s">
        <v>30</v>
      </c>
      <c r="E3000" t="str">
        <f t="shared" si="138"/>
        <v>Foreign</v>
      </c>
      <c r="F3000" t="s">
        <v>40</v>
      </c>
      <c r="G3000">
        <v>10</v>
      </c>
      <c r="H3000" t="s">
        <v>46</v>
      </c>
      <c r="I3000" s="3">
        <f t="shared" si="139"/>
        <v>82.28</v>
      </c>
      <c r="J3000" s="3">
        <v>822.8</v>
      </c>
      <c r="K3000" t="s">
        <v>49</v>
      </c>
      <c r="L3000" t="s">
        <v>53</v>
      </c>
      <c r="M3000" t="s">
        <v>57</v>
      </c>
      <c r="N3000">
        <v>1.7</v>
      </c>
      <c r="O3000" t="s">
        <v>59</v>
      </c>
      <c r="P3000" t="s">
        <v>62</v>
      </c>
      <c r="Q3000" t="str">
        <f t="shared" si="140"/>
        <v>July-October</v>
      </c>
    </row>
    <row r="3001" spans="1:17" x14ac:dyDescent="0.3">
      <c r="A3001">
        <v>2023</v>
      </c>
      <c r="B3001" t="s">
        <v>18</v>
      </c>
      <c r="C3001" t="s">
        <v>23</v>
      </c>
      <c r="D3001" t="s">
        <v>32</v>
      </c>
      <c r="E3001" t="str">
        <f t="shared" si="138"/>
        <v>Foreign</v>
      </c>
      <c r="F3001" t="s">
        <v>39</v>
      </c>
      <c r="G3001">
        <v>5</v>
      </c>
      <c r="H3001" t="s">
        <v>46</v>
      </c>
      <c r="I3001" s="3">
        <f t="shared" si="139"/>
        <v>86.24</v>
      </c>
      <c r="J3001" s="3">
        <v>431.2</v>
      </c>
      <c r="K3001" t="s">
        <v>50</v>
      </c>
      <c r="L3001" t="s">
        <v>54</v>
      </c>
      <c r="M3001" t="s">
        <v>58</v>
      </c>
      <c r="N3001">
        <v>2.4</v>
      </c>
      <c r="O3001" t="s">
        <v>59</v>
      </c>
      <c r="P3001" t="s">
        <v>63</v>
      </c>
      <c r="Q3001" t="str">
        <f t="shared" si="140"/>
        <v>March-June</v>
      </c>
    </row>
    <row r="3002" spans="1:17" x14ac:dyDescent="0.3">
      <c r="A3002">
        <v>2019</v>
      </c>
      <c r="B3002" t="s">
        <v>17</v>
      </c>
      <c r="C3002" t="s">
        <v>23</v>
      </c>
      <c r="D3002" t="s">
        <v>36</v>
      </c>
      <c r="E3002" t="str">
        <f t="shared" si="138"/>
        <v>Foreign</v>
      </c>
      <c r="F3002" t="s">
        <v>43</v>
      </c>
      <c r="G3002">
        <v>11</v>
      </c>
      <c r="H3002" t="s">
        <v>47</v>
      </c>
      <c r="I3002" s="3">
        <f t="shared" si="139"/>
        <v>206.98000000000002</v>
      </c>
      <c r="J3002" s="3">
        <v>2276.7800000000002</v>
      </c>
      <c r="K3002" t="s">
        <v>51</v>
      </c>
      <c r="L3002" t="s">
        <v>55</v>
      </c>
      <c r="M3002" t="s">
        <v>57</v>
      </c>
      <c r="N3002">
        <v>1.8</v>
      </c>
      <c r="O3002" t="s">
        <v>59</v>
      </c>
      <c r="P3002" t="s">
        <v>61</v>
      </c>
      <c r="Q3002" t="str">
        <f t="shared" si="140"/>
        <v>July-October</v>
      </c>
    </row>
    <row r="3003" spans="1:17" x14ac:dyDescent="0.3">
      <c r="A3003">
        <v>2019</v>
      </c>
      <c r="B3003" t="s">
        <v>17</v>
      </c>
      <c r="C3003" t="s">
        <v>23</v>
      </c>
      <c r="D3003" t="s">
        <v>34</v>
      </c>
      <c r="E3003" t="str">
        <f t="shared" si="138"/>
        <v>Foreign</v>
      </c>
      <c r="F3003" t="s">
        <v>40</v>
      </c>
      <c r="G3003">
        <v>9</v>
      </c>
      <c r="H3003" t="s">
        <v>45</v>
      </c>
      <c r="I3003" s="3">
        <f t="shared" si="139"/>
        <v>234.82000000000002</v>
      </c>
      <c r="J3003" s="3">
        <v>2113.38</v>
      </c>
      <c r="K3003" t="s">
        <v>48</v>
      </c>
      <c r="L3003" t="s">
        <v>55</v>
      </c>
      <c r="M3003" t="s">
        <v>56</v>
      </c>
      <c r="N3003">
        <v>1.8</v>
      </c>
      <c r="O3003" t="s">
        <v>60</v>
      </c>
      <c r="P3003" t="s">
        <v>61</v>
      </c>
      <c r="Q3003" t="str">
        <f t="shared" si="140"/>
        <v>November-February</v>
      </c>
    </row>
    <row r="3004" spans="1:17" x14ac:dyDescent="0.3">
      <c r="A3004">
        <v>2018</v>
      </c>
      <c r="B3004" t="s">
        <v>17</v>
      </c>
      <c r="C3004" t="s">
        <v>23</v>
      </c>
      <c r="D3004" t="s">
        <v>33</v>
      </c>
      <c r="E3004" t="str">
        <f t="shared" si="138"/>
        <v>Foreign</v>
      </c>
      <c r="F3004" t="s">
        <v>40</v>
      </c>
      <c r="G3004">
        <v>10</v>
      </c>
      <c r="H3004" t="s">
        <v>47</v>
      </c>
      <c r="I3004" s="3">
        <f t="shared" si="139"/>
        <v>182.9</v>
      </c>
      <c r="J3004" s="3">
        <v>1829</v>
      </c>
      <c r="K3004" t="s">
        <v>51</v>
      </c>
      <c r="L3004" t="s">
        <v>55</v>
      </c>
      <c r="M3004" t="s">
        <v>56</v>
      </c>
      <c r="N3004">
        <v>1.3</v>
      </c>
      <c r="O3004" t="s">
        <v>60</v>
      </c>
      <c r="P3004" t="s">
        <v>61</v>
      </c>
      <c r="Q3004" t="str">
        <f t="shared" si="140"/>
        <v>November-February</v>
      </c>
    </row>
    <row r="3005" spans="1:17" x14ac:dyDescent="0.3">
      <c r="A3005">
        <v>2018</v>
      </c>
      <c r="B3005" t="s">
        <v>15</v>
      </c>
      <c r="C3005" t="s">
        <v>25</v>
      </c>
      <c r="D3005" t="s">
        <v>31</v>
      </c>
      <c r="E3005" t="str">
        <f t="shared" si="138"/>
        <v>Foreign</v>
      </c>
      <c r="F3005" t="s">
        <v>40</v>
      </c>
      <c r="G3005">
        <v>9</v>
      </c>
      <c r="H3005" t="s">
        <v>44</v>
      </c>
      <c r="I3005" s="3">
        <f t="shared" si="139"/>
        <v>37.880000000000003</v>
      </c>
      <c r="J3005" s="3">
        <v>340.92</v>
      </c>
      <c r="K3005" t="s">
        <v>50</v>
      </c>
      <c r="L3005" t="s">
        <v>54</v>
      </c>
      <c r="M3005" t="s">
        <v>56</v>
      </c>
      <c r="N3005">
        <v>3.6</v>
      </c>
      <c r="O3005" t="s">
        <v>59</v>
      </c>
      <c r="P3005" t="s">
        <v>61</v>
      </c>
      <c r="Q3005" t="str">
        <f t="shared" si="140"/>
        <v>November-February</v>
      </c>
    </row>
    <row r="3006" spans="1:17" x14ac:dyDescent="0.3">
      <c r="A3006">
        <v>2015</v>
      </c>
      <c r="B3006" t="s">
        <v>17</v>
      </c>
      <c r="C3006" t="s">
        <v>22</v>
      </c>
      <c r="D3006" t="s">
        <v>34</v>
      </c>
      <c r="E3006" t="str">
        <f t="shared" si="138"/>
        <v>Foreign</v>
      </c>
      <c r="F3006" t="s">
        <v>39</v>
      </c>
      <c r="G3006">
        <v>1</v>
      </c>
      <c r="H3006" t="s">
        <v>46</v>
      </c>
      <c r="I3006" s="3">
        <f t="shared" si="139"/>
        <v>30.64</v>
      </c>
      <c r="J3006" s="3">
        <v>30.64</v>
      </c>
      <c r="K3006" t="s">
        <v>48</v>
      </c>
      <c r="L3006" t="s">
        <v>55</v>
      </c>
      <c r="M3006" t="s">
        <v>58</v>
      </c>
      <c r="N3006">
        <v>2.5</v>
      </c>
      <c r="O3006" t="s">
        <v>60</v>
      </c>
      <c r="P3006" t="s">
        <v>61</v>
      </c>
      <c r="Q3006" t="str">
        <f t="shared" si="140"/>
        <v>March-June</v>
      </c>
    </row>
    <row r="3007" spans="1:17" x14ac:dyDescent="0.3">
      <c r="A3007">
        <v>2021</v>
      </c>
      <c r="B3007" t="s">
        <v>18</v>
      </c>
      <c r="C3007" t="s">
        <v>23</v>
      </c>
      <c r="D3007" t="s">
        <v>29</v>
      </c>
      <c r="E3007" t="str">
        <f t="shared" si="138"/>
        <v>Domestic</v>
      </c>
      <c r="F3007" t="s">
        <v>42</v>
      </c>
      <c r="G3007">
        <v>3</v>
      </c>
      <c r="H3007" t="s">
        <v>44</v>
      </c>
      <c r="I3007" s="3">
        <f t="shared" si="139"/>
        <v>80.81</v>
      </c>
      <c r="J3007" s="3">
        <v>242.43</v>
      </c>
      <c r="K3007" t="s">
        <v>50</v>
      </c>
      <c r="L3007" t="s">
        <v>54</v>
      </c>
      <c r="M3007" t="s">
        <v>57</v>
      </c>
      <c r="N3007">
        <v>1.2</v>
      </c>
      <c r="O3007" t="s">
        <v>59</v>
      </c>
      <c r="P3007" t="s">
        <v>61</v>
      </c>
      <c r="Q3007" t="str">
        <f t="shared" si="140"/>
        <v>July-October</v>
      </c>
    </row>
    <row r="3008" spans="1:17" x14ac:dyDescent="0.3">
      <c r="A3008">
        <v>2023</v>
      </c>
      <c r="B3008" t="s">
        <v>20</v>
      </c>
      <c r="C3008" t="s">
        <v>28</v>
      </c>
      <c r="D3008" t="s">
        <v>34</v>
      </c>
      <c r="E3008" t="str">
        <f t="shared" si="138"/>
        <v>Foreign</v>
      </c>
      <c r="F3008" t="s">
        <v>41</v>
      </c>
      <c r="G3008">
        <v>13</v>
      </c>
      <c r="H3008" t="s">
        <v>46</v>
      </c>
      <c r="I3008" s="3">
        <f t="shared" si="139"/>
        <v>100.21000000000001</v>
      </c>
      <c r="J3008" s="3">
        <v>1302.73</v>
      </c>
      <c r="K3008" t="s">
        <v>50</v>
      </c>
      <c r="L3008" t="s">
        <v>53</v>
      </c>
      <c r="M3008" t="s">
        <v>58</v>
      </c>
      <c r="N3008">
        <v>3.6</v>
      </c>
      <c r="O3008" t="s">
        <v>59</v>
      </c>
      <c r="P3008" t="s">
        <v>63</v>
      </c>
      <c r="Q3008" t="str">
        <f t="shared" si="140"/>
        <v>March-June</v>
      </c>
    </row>
    <row r="3009" spans="1:17" x14ac:dyDescent="0.3">
      <c r="A3009">
        <v>2017</v>
      </c>
      <c r="B3009" t="s">
        <v>17</v>
      </c>
      <c r="C3009" t="s">
        <v>25</v>
      </c>
      <c r="D3009" t="s">
        <v>30</v>
      </c>
      <c r="E3009" t="str">
        <f t="shared" si="138"/>
        <v>Foreign</v>
      </c>
      <c r="F3009" t="s">
        <v>39</v>
      </c>
      <c r="G3009">
        <v>6</v>
      </c>
      <c r="H3009" t="s">
        <v>46</v>
      </c>
      <c r="I3009" s="3">
        <f t="shared" si="139"/>
        <v>133.35</v>
      </c>
      <c r="J3009" s="3">
        <v>800.09999999999991</v>
      </c>
      <c r="K3009" t="s">
        <v>51</v>
      </c>
      <c r="L3009" t="s">
        <v>54</v>
      </c>
      <c r="M3009" t="s">
        <v>56</v>
      </c>
      <c r="N3009">
        <v>2.2000000000000002</v>
      </c>
      <c r="O3009" t="s">
        <v>60</v>
      </c>
      <c r="P3009" t="s">
        <v>61</v>
      </c>
      <c r="Q3009" t="str">
        <f t="shared" si="140"/>
        <v>November-February</v>
      </c>
    </row>
    <row r="3010" spans="1:17" x14ac:dyDescent="0.3">
      <c r="A3010">
        <v>2016</v>
      </c>
      <c r="B3010" t="s">
        <v>20</v>
      </c>
      <c r="C3010" t="s">
        <v>24</v>
      </c>
      <c r="D3010" t="s">
        <v>31</v>
      </c>
      <c r="E3010" t="str">
        <f t="shared" si="138"/>
        <v>Foreign</v>
      </c>
      <c r="F3010" t="s">
        <v>43</v>
      </c>
      <c r="G3010">
        <v>5</v>
      </c>
      <c r="H3010" t="s">
        <v>45</v>
      </c>
      <c r="I3010" s="3">
        <f t="shared" si="139"/>
        <v>41.29</v>
      </c>
      <c r="J3010" s="3">
        <v>206.45</v>
      </c>
      <c r="K3010" t="s">
        <v>51</v>
      </c>
      <c r="L3010" t="s">
        <v>52</v>
      </c>
      <c r="M3010" t="s">
        <v>58</v>
      </c>
      <c r="N3010">
        <v>1.6</v>
      </c>
      <c r="O3010" t="s">
        <v>59</v>
      </c>
      <c r="P3010" t="s">
        <v>63</v>
      </c>
      <c r="Q3010" t="str">
        <f t="shared" si="140"/>
        <v>March-June</v>
      </c>
    </row>
    <row r="3011" spans="1:17" x14ac:dyDescent="0.3">
      <c r="A3011">
        <v>2017</v>
      </c>
      <c r="B3011" t="s">
        <v>19</v>
      </c>
      <c r="C3011" t="s">
        <v>26</v>
      </c>
      <c r="D3011" t="s">
        <v>33</v>
      </c>
      <c r="E3011" t="str">
        <f t="shared" ref="E3011:E3074" si="141">IF(D3011="India","Domestic","Foreign")</f>
        <v>Foreign</v>
      </c>
      <c r="F3011" t="s">
        <v>39</v>
      </c>
      <c r="G3011">
        <v>4</v>
      </c>
      <c r="H3011" t="s">
        <v>44</v>
      </c>
      <c r="I3011" s="3">
        <f t="shared" ref="I3011:I3074" si="142">J3011/G3011</f>
        <v>223.04</v>
      </c>
      <c r="J3011" s="3">
        <v>892.16</v>
      </c>
      <c r="K3011" t="s">
        <v>49</v>
      </c>
      <c r="L3011" t="s">
        <v>52</v>
      </c>
      <c r="M3011" t="s">
        <v>56</v>
      </c>
      <c r="N3011">
        <v>4.8</v>
      </c>
      <c r="O3011" t="s">
        <v>59</v>
      </c>
      <c r="P3011" t="s">
        <v>63</v>
      </c>
      <c r="Q3011" t="str">
        <f t="shared" ref="Q3011:Q3074" si="143">IF(M3011="Summer","March-June",IF(M3011="Monsoon","July-October","November-February"))</f>
        <v>November-February</v>
      </c>
    </row>
    <row r="3012" spans="1:17" x14ac:dyDescent="0.3">
      <c r="A3012">
        <v>2015</v>
      </c>
      <c r="B3012" t="s">
        <v>18</v>
      </c>
      <c r="C3012" t="s">
        <v>25</v>
      </c>
      <c r="D3012" t="s">
        <v>36</v>
      </c>
      <c r="E3012" t="str">
        <f t="shared" si="141"/>
        <v>Foreign</v>
      </c>
      <c r="F3012" t="s">
        <v>39</v>
      </c>
      <c r="G3012">
        <v>13</v>
      </c>
      <c r="H3012" t="s">
        <v>45</v>
      </c>
      <c r="I3012" s="3">
        <f t="shared" si="142"/>
        <v>219.22</v>
      </c>
      <c r="J3012" s="3">
        <v>2849.86</v>
      </c>
      <c r="K3012" t="s">
        <v>48</v>
      </c>
      <c r="L3012" t="s">
        <v>55</v>
      </c>
      <c r="M3012" t="s">
        <v>57</v>
      </c>
      <c r="N3012">
        <v>1.3</v>
      </c>
      <c r="O3012" t="s">
        <v>59</v>
      </c>
      <c r="P3012" t="s">
        <v>62</v>
      </c>
      <c r="Q3012" t="str">
        <f t="shared" si="143"/>
        <v>July-October</v>
      </c>
    </row>
    <row r="3013" spans="1:17" x14ac:dyDescent="0.3">
      <c r="A3013">
        <v>2020</v>
      </c>
      <c r="B3013" t="s">
        <v>17</v>
      </c>
      <c r="C3013" t="s">
        <v>24</v>
      </c>
      <c r="D3013" t="s">
        <v>30</v>
      </c>
      <c r="E3013" t="str">
        <f t="shared" si="141"/>
        <v>Foreign</v>
      </c>
      <c r="F3013" t="s">
        <v>41</v>
      </c>
      <c r="G3013">
        <v>2</v>
      </c>
      <c r="H3013" t="s">
        <v>46</v>
      </c>
      <c r="I3013" s="3">
        <f t="shared" si="142"/>
        <v>117.07</v>
      </c>
      <c r="J3013" s="3">
        <v>234.14</v>
      </c>
      <c r="K3013" t="s">
        <v>50</v>
      </c>
      <c r="L3013" t="s">
        <v>55</v>
      </c>
      <c r="M3013" t="s">
        <v>56</v>
      </c>
      <c r="N3013">
        <v>2.5</v>
      </c>
      <c r="O3013" t="s">
        <v>60</v>
      </c>
      <c r="P3013" t="s">
        <v>62</v>
      </c>
      <c r="Q3013" t="str">
        <f t="shared" si="143"/>
        <v>November-February</v>
      </c>
    </row>
    <row r="3014" spans="1:17" x14ac:dyDescent="0.3">
      <c r="A3014">
        <v>2025</v>
      </c>
      <c r="B3014" t="s">
        <v>15</v>
      </c>
      <c r="C3014" t="s">
        <v>28</v>
      </c>
      <c r="D3014" t="s">
        <v>29</v>
      </c>
      <c r="E3014" t="str">
        <f t="shared" si="141"/>
        <v>Domestic</v>
      </c>
      <c r="F3014" t="s">
        <v>41</v>
      </c>
      <c r="G3014">
        <v>12</v>
      </c>
      <c r="H3014" t="s">
        <v>44</v>
      </c>
      <c r="I3014" s="3">
        <f t="shared" si="142"/>
        <v>177.64</v>
      </c>
      <c r="J3014" s="3">
        <v>2131.6799999999998</v>
      </c>
      <c r="K3014" t="s">
        <v>48</v>
      </c>
      <c r="L3014" t="s">
        <v>52</v>
      </c>
      <c r="M3014" t="s">
        <v>57</v>
      </c>
      <c r="N3014">
        <v>3.5</v>
      </c>
      <c r="O3014" t="s">
        <v>60</v>
      </c>
      <c r="P3014" t="s">
        <v>61</v>
      </c>
      <c r="Q3014" t="str">
        <f t="shared" si="143"/>
        <v>July-October</v>
      </c>
    </row>
    <row r="3015" spans="1:17" x14ac:dyDescent="0.3">
      <c r="A3015">
        <v>2025</v>
      </c>
      <c r="B3015" t="s">
        <v>15</v>
      </c>
      <c r="C3015" t="s">
        <v>23</v>
      </c>
      <c r="D3015" t="s">
        <v>35</v>
      </c>
      <c r="E3015" t="str">
        <f t="shared" si="141"/>
        <v>Foreign</v>
      </c>
      <c r="F3015" t="s">
        <v>41</v>
      </c>
      <c r="G3015">
        <v>12</v>
      </c>
      <c r="H3015" t="s">
        <v>46</v>
      </c>
      <c r="I3015" s="3">
        <f t="shared" si="142"/>
        <v>48.26</v>
      </c>
      <c r="J3015" s="3">
        <v>579.12</v>
      </c>
      <c r="K3015" t="s">
        <v>51</v>
      </c>
      <c r="L3015" t="s">
        <v>53</v>
      </c>
      <c r="M3015" t="s">
        <v>57</v>
      </c>
      <c r="N3015">
        <v>5</v>
      </c>
      <c r="O3015" t="s">
        <v>60</v>
      </c>
      <c r="P3015" t="s">
        <v>61</v>
      </c>
      <c r="Q3015" t="str">
        <f t="shared" si="143"/>
        <v>July-October</v>
      </c>
    </row>
    <row r="3016" spans="1:17" x14ac:dyDescent="0.3">
      <c r="A3016">
        <v>2021</v>
      </c>
      <c r="B3016" t="s">
        <v>19</v>
      </c>
      <c r="C3016" t="s">
        <v>24</v>
      </c>
      <c r="D3016" t="s">
        <v>30</v>
      </c>
      <c r="E3016" t="str">
        <f t="shared" si="141"/>
        <v>Foreign</v>
      </c>
      <c r="F3016" t="s">
        <v>42</v>
      </c>
      <c r="G3016">
        <v>12</v>
      </c>
      <c r="H3016" t="s">
        <v>44</v>
      </c>
      <c r="I3016" s="3">
        <f t="shared" si="142"/>
        <v>136.26</v>
      </c>
      <c r="J3016" s="3">
        <v>1635.12</v>
      </c>
      <c r="K3016" t="s">
        <v>48</v>
      </c>
      <c r="L3016" t="s">
        <v>54</v>
      </c>
      <c r="M3016" t="s">
        <v>56</v>
      </c>
      <c r="N3016">
        <v>1.3</v>
      </c>
      <c r="O3016" t="s">
        <v>59</v>
      </c>
      <c r="P3016" t="s">
        <v>62</v>
      </c>
      <c r="Q3016" t="str">
        <f t="shared" si="143"/>
        <v>November-February</v>
      </c>
    </row>
    <row r="3017" spans="1:17" x14ac:dyDescent="0.3">
      <c r="A3017">
        <v>2025</v>
      </c>
      <c r="B3017" t="s">
        <v>20</v>
      </c>
      <c r="C3017" t="s">
        <v>16</v>
      </c>
      <c r="D3017" t="s">
        <v>36</v>
      </c>
      <c r="E3017" t="str">
        <f t="shared" si="141"/>
        <v>Foreign</v>
      </c>
      <c r="F3017" t="s">
        <v>39</v>
      </c>
      <c r="G3017">
        <v>4</v>
      </c>
      <c r="H3017" t="s">
        <v>44</v>
      </c>
      <c r="I3017" s="3">
        <f t="shared" si="142"/>
        <v>260.12</v>
      </c>
      <c r="J3017" s="3">
        <v>1040.48</v>
      </c>
      <c r="K3017" t="s">
        <v>49</v>
      </c>
      <c r="L3017" t="s">
        <v>52</v>
      </c>
      <c r="M3017" t="s">
        <v>57</v>
      </c>
      <c r="N3017">
        <v>4.7</v>
      </c>
      <c r="O3017" t="s">
        <v>59</v>
      </c>
      <c r="P3017" t="s">
        <v>61</v>
      </c>
      <c r="Q3017" t="str">
        <f t="shared" si="143"/>
        <v>July-October</v>
      </c>
    </row>
    <row r="3018" spans="1:17" x14ac:dyDescent="0.3">
      <c r="A3018">
        <v>2025</v>
      </c>
      <c r="B3018" t="s">
        <v>16</v>
      </c>
      <c r="C3018" t="s">
        <v>25</v>
      </c>
      <c r="D3018" t="s">
        <v>32</v>
      </c>
      <c r="E3018" t="str">
        <f t="shared" si="141"/>
        <v>Foreign</v>
      </c>
      <c r="F3018" t="s">
        <v>43</v>
      </c>
      <c r="G3018">
        <v>5</v>
      </c>
      <c r="H3018" t="s">
        <v>47</v>
      </c>
      <c r="I3018" s="3">
        <f t="shared" si="142"/>
        <v>204.96999999999997</v>
      </c>
      <c r="J3018" s="3">
        <v>1024.8499999999999</v>
      </c>
      <c r="K3018" t="s">
        <v>50</v>
      </c>
      <c r="L3018" t="s">
        <v>54</v>
      </c>
      <c r="M3018" t="s">
        <v>57</v>
      </c>
      <c r="N3018">
        <v>4.5</v>
      </c>
      <c r="O3018" t="s">
        <v>60</v>
      </c>
      <c r="P3018" t="s">
        <v>63</v>
      </c>
      <c r="Q3018" t="str">
        <f t="shared" si="143"/>
        <v>July-October</v>
      </c>
    </row>
    <row r="3019" spans="1:17" x14ac:dyDescent="0.3">
      <c r="A3019">
        <v>2016</v>
      </c>
      <c r="B3019" t="s">
        <v>15</v>
      </c>
      <c r="C3019" t="s">
        <v>25</v>
      </c>
      <c r="D3019" t="s">
        <v>29</v>
      </c>
      <c r="E3019" t="str">
        <f t="shared" si="141"/>
        <v>Domestic</v>
      </c>
      <c r="F3019" t="s">
        <v>41</v>
      </c>
      <c r="G3019">
        <v>12</v>
      </c>
      <c r="H3019" t="s">
        <v>47</v>
      </c>
      <c r="I3019" s="3">
        <f t="shared" si="142"/>
        <v>49.1</v>
      </c>
      <c r="J3019" s="3">
        <v>589.20000000000005</v>
      </c>
      <c r="K3019" t="s">
        <v>50</v>
      </c>
      <c r="L3019" t="s">
        <v>53</v>
      </c>
      <c r="M3019" t="s">
        <v>56</v>
      </c>
      <c r="N3019">
        <v>4.0999999999999996</v>
      </c>
      <c r="O3019" t="s">
        <v>59</v>
      </c>
      <c r="P3019" t="s">
        <v>63</v>
      </c>
      <c r="Q3019" t="str">
        <f t="shared" si="143"/>
        <v>November-February</v>
      </c>
    </row>
    <row r="3020" spans="1:17" x14ac:dyDescent="0.3">
      <c r="A3020">
        <v>2022</v>
      </c>
      <c r="B3020" t="s">
        <v>15</v>
      </c>
      <c r="C3020" t="s">
        <v>23</v>
      </c>
      <c r="D3020" t="s">
        <v>33</v>
      </c>
      <c r="E3020" t="str">
        <f t="shared" si="141"/>
        <v>Foreign</v>
      </c>
      <c r="F3020" t="s">
        <v>41</v>
      </c>
      <c r="G3020">
        <v>2</v>
      </c>
      <c r="H3020" t="s">
        <v>45</v>
      </c>
      <c r="I3020" s="3">
        <f t="shared" si="142"/>
        <v>257.32</v>
      </c>
      <c r="J3020" s="3">
        <v>514.64</v>
      </c>
      <c r="K3020" t="s">
        <v>50</v>
      </c>
      <c r="L3020" t="s">
        <v>53</v>
      </c>
      <c r="M3020" t="s">
        <v>56</v>
      </c>
      <c r="N3020">
        <v>1.4</v>
      </c>
      <c r="O3020" t="s">
        <v>59</v>
      </c>
      <c r="P3020" t="s">
        <v>61</v>
      </c>
      <c r="Q3020" t="str">
        <f t="shared" si="143"/>
        <v>November-February</v>
      </c>
    </row>
    <row r="3021" spans="1:17" x14ac:dyDescent="0.3">
      <c r="A3021">
        <v>2020</v>
      </c>
      <c r="B3021" t="s">
        <v>15</v>
      </c>
      <c r="C3021" t="s">
        <v>26</v>
      </c>
      <c r="D3021" t="s">
        <v>33</v>
      </c>
      <c r="E3021" t="str">
        <f t="shared" si="141"/>
        <v>Foreign</v>
      </c>
      <c r="F3021" t="s">
        <v>39</v>
      </c>
      <c r="G3021">
        <v>10</v>
      </c>
      <c r="H3021" t="s">
        <v>46</v>
      </c>
      <c r="I3021" s="3">
        <f t="shared" si="142"/>
        <v>210.59</v>
      </c>
      <c r="J3021" s="3">
        <v>2105.9</v>
      </c>
      <c r="K3021" t="s">
        <v>51</v>
      </c>
      <c r="L3021" t="s">
        <v>52</v>
      </c>
      <c r="M3021" t="s">
        <v>56</v>
      </c>
      <c r="N3021">
        <v>2.2000000000000002</v>
      </c>
      <c r="O3021" t="s">
        <v>60</v>
      </c>
      <c r="P3021" t="s">
        <v>62</v>
      </c>
      <c r="Q3021" t="str">
        <f t="shared" si="143"/>
        <v>November-February</v>
      </c>
    </row>
    <row r="3022" spans="1:17" x14ac:dyDescent="0.3">
      <c r="A3022">
        <v>2018</v>
      </c>
      <c r="B3022" t="s">
        <v>18</v>
      </c>
      <c r="C3022" t="s">
        <v>24</v>
      </c>
      <c r="D3022" t="s">
        <v>30</v>
      </c>
      <c r="E3022" t="str">
        <f t="shared" si="141"/>
        <v>Foreign</v>
      </c>
      <c r="F3022" t="s">
        <v>43</v>
      </c>
      <c r="G3022">
        <v>1</v>
      </c>
      <c r="H3022" t="s">
        <v>45</v>
      </c>
      <c r="I3022" s="3">
        <f t="shared" si="142"/>
        <v>146.86000000000001</v>
      </c>
      <c r="J3022" s="3">
        <v>146.86000000000001</v>
      </c>
      <c r="K3022" t="s">
        <v>50</v>
      </c>
      <c r="L3022" t="s">
        <v>55</v>
      </c>
      <c r="M3022" t="s">
        <v>58</v>
      </c>
      <c r="N3022">
        <v>2.1</v>
      </c>
      <c r="O3022" t="s">
        <v>59</v>
      </c>
      <c r="P3022" t="s">
        <v>61</v>
      </c>
      <c r="Q3022" t="str">
        <f t="shared" si="143"/>
        <v>March-June</v>
      </c>
    </row>
    <row r="3023" spans="1:17" x14ac:dyDescent="0.3">
      <c r="A3023">
        <v>2019</v>
      </c>
      <c r="B3023" t="s">
        <v>15</v>
      </c>
      <c r="C3023" t="s">
        <v>26</v>
      </c>
      <c r="D3023" t="s">
        <v>35</v>
      </c>
      <c r="E3023" t="str">
        <f t="shared" si="141"/>
        <v>Foreign</v>
      </c>
      <c r="F3023" t="s">
        <v>41</v>
      </c>
      <c r="G3023">
        <v>7</v>
      </c>
      <c r="H3023" t="s">
        <v>44</v>
      </c>
      <c r="I3023" s="3">
        <f t="shared" si="142"/>
        <v>213.79</v>
      </c>
      <c r="J3023" s="3">
        <v>1496.53</v>
      </c>
      <c r="K3023" t="s">
        <v>51</v>
      </c>
      <c r="L3023" t="s">
        <v>53</v>
      </c>
      <c r="M3023" t="s">
        <v>56</v>
      </c>
      <c r="N3023">
        <v>3.1</v>
      </c>
      <c r="O3023" t="s">
        <v>60</v>
      </c>
      <c r="P3023" t="s">
        <v>62</v>
      </c>
      <c r="Q3023" t="str">
        <f t="shared" si="143"/>
        <v>November-February</v>
      </c>
    </row>
    <row r="3024" spans="1:17" x14ac:dyDescent="0.3">
      <c r="A3024">
        <v>2022</v>
      </c>
      <c r="B3024" t="s">
        <v>21</v>
      </c>
      <c r="C3024" t="s">
        <v>25</v>
      </c>
      <c r="D3024" t="s">
        <v>30</v>
      </c>
      <c r="E3024" t="str">
        <f t="shared" si="141"/>
        <v>Foreign</v>
      </c>
      <c r="F3024" t="s">
        <v>39</v>
      </c>
      <c r="G3024">
        <v>7</v>
      </c>
      <c r="H3024" t="s">
        <v>45</v>
      </c>
      <c r="I3024" s="3">
        <f t="shared" si="142"/>
        <v>68.39</v>
      </c>
      <c r="J3024" s="3">
        <v>478.73</v>
      </c>
      <c r="K3024" t="s">
        <v>49</v>
      </c>
      <c r="L3024" t="s">
        <v>53</v>
      </c>
      <c r="M3024" t="s">
        <v>56</v>
      </c>
      <c r="N3024">
        <v>1.5</v>
      </c>
      <c r="O3024" t="s">
        <v>60</v>
      </c>
      <c r="P3024" t="s">
        <v>63</v>
      </c>
      <c r="Q3024" t="str">
        <f t="shared" si="143"/>
        <v>November-February</v>
      </c>
    </row>
    <row r="3025" spans="1:17" x14ac:dyDescent="0.3">
      <c r="A3025">
        <v>2017</v>
      </c>
      <c r="B3025" t="s">
        <v>17</v>
      </c>
      <c r="C3025" t="s">
        <v>24</v>
      </c>
      <c r="D3025" t="s">
        <v>29</v>
      </c>
      <c r="E3025" t="str">
        <f t="shared" si="141"/>
        <v>Domestic</v>
      </c>
      <c r="F3025" t="s">
        <v>40</v>
      </c>
      <c r="G3025">
        <v>8</v>
      </c>
      <c r="H3025" t="s">
        <v>44</v>
      </c>
      <c r="I3025" s="3">
        <f t="shared" si="142"/>
        <v>174.14</v>
      </c>
      <c r="J3025" s="3">
        <v>1393.12</v>
      </c>
      <c r="K3025" t="s">
        <v>50</v>
      </c>
      <c r="L3025" t="s">
        <v>54</v>
      </c>
      <c r="M3025" t="s">
        <v>57</v>
      </c>
      <c r="N3025">
        <v>4.3</v>
      </c>
      <c r="O3025" t="s">
        <v>59</v>
      </c>
      <c r="P3025" t="s">
        <v>62</v>
      </c>
      <c r="Q3025" t="str">
        <f t="shared" si="143"/>
        <v>July-October</v>
      </c>
    </row>
    <row r="3026" spans="1:17" x14ac:dyDescent="0.3">
      <c r="A3026">
        <v>2017</v>
      </c>
      <c r="B3026" t="s">
        <v>19</v>
      </c>
      <c r="C3026" t="s">
        <v>24</v>
      </c>
      <c r="D3026" t="s">
        <v>36</v>
      </c>
      <c r="E3026" t="str">
        <f t="shared" si="141"/>
        <v>Foreign</v>
      </c>
      <c r="F3026" t="s">
        <v>42</v>
      </c>
      <c r="G3026">
        <v>10</v>
      </c>
      <c r="H3026" t="s">
        <v>45</v>
      </c>
      <c r="I3026" s="3">
        <f t="shared" si="142"/>
        <v>193.02</v>
      </c>
      <c r="J3026" s="3">
        <v>1930.2</v>
      </c>
      <c r="K3026" t="s">
        <v>48</v>
      </c>
      <c r="L3026" t="s">
        <v>54</v>
      </c>
      <c r="M3026" t="s">
        <v>57</v>
      </c>
      <c r="N3026">
        <v>3.7</v>
      </c>
      <c r="O3026" t="s">
        <v>59</v>
      </c>
      <c r="P3026" t="s">
        <v>62</v>
      </c>
      <c r="Q3026" t="str">
        <f t="shared" si="143"/>
        <v>July-October</v>
      </c>
    </row>
    <row r="3027" spans="1:17" x14ac:dyDescent="0.3">
      <c r="A3027">
        <v>2025</v>
      </c>
      <c r="B3027" t="s">
        <v>15</v>
      </c>
      <c r="C3027" t="s">
        <v>26</v>
      </c>
      <c r="D3027" t="s">
        <v>33</v>
      </c>
      <c r="E3027" t="str">
        <f t="shared" si="141"/>
        <v>Foreign</v>
      </c>
      <c r="F3027" t="s">
        <v>39</v>
      </c>
      <c r="G3027">
        <v>6</v>
      </c>
      <c r="H3027" t="s">
        <v>45</v>
      </c>
      <c r="I3027" s="3">
        <f t="shared" si="142"/>
        <v>279.77</v>
      </c>
      <c r="J3027" s="3">
        <v>1678.62</v>
      </c>
      <c r="K3027" t="s">
        <v>51</v>
      </c>
      <c r="L3027" t="s">
        <v>52</v>
      </c>
      <c r="M3027" t="s">
        <v>57</v>
      </c>
      <c r="N3027">
        <v>4.4000000000000004</v>
      </c>
      <c r="O3027" t="s">
        <v>60</v>
      </c>
      <c r="P3027" t="s">
        <v>61</v>
      </c>
      <c r="Q3027" t="str">
        <f t="shared" si="143"/>
        <v>July-October</v>
      </c>
    </row>
    <row r="3028" spans="1:17" x14ac:dyDescent="0.3">
      <c r="A3028">
        <v>2018</v>
      </c>
      <c r="B3028" t="s">
        <v>16</v>
      </c>
      <c r="C3028" t="s">
        <v>16</v>
      </c>
      <c r="D3028" t="s">
        <v>35</v>
      </c>
      <c r="E3028" t="str">
        <f t="shared" si="141"/>
        <v>Foreign</v>
      </c>
      <c r="F3028" t="s">
        <v>41</v>
      </c>
      <c r="G3028">
        <v>1</v>
      </c>
      <c r="H3028" t="s">
        <v>44</v>
      </c>
      <c r="I3028" s="3">
        <f t="shared" si="142"/>
        <v>38.729999999999997</v>
      </c>
      <c r="J3028" s="3">
        <v>38.729999999999997</v>
      </c>
      <c r="K3028" t="s">
        <v>51</v>
      </c>
      <c r="L3028" t="s">
        <v>52</v>
      </c>
      <c r="M3028" t="s">
        <v>58</v>
      </c>
      <c r="N3028">
        <v>1.9</v>
      </c>
      <c r="O3028" t="s">
        <v>60</v>
      </c>
      <c r="P3028" t="s">
        <v>62</v>
      </c>
      <c r="Q3028" t="str">
        <f t="shared" si="143"/>
        <v>March-June</v>
      </c>
    </row>
    <row r="3029" spans="1:17" x14ac:dyDescent="0.3">
      <c r="A3029">
        <v>2015</v>
      </c>
      <c r="B3029" t="s">
        <v>16</v>
      </c>
      <c r="C3029" t="s">
        <v>24</v>
      </c>
      <c r="D3029" t="s">
        <v>31</v>
      </c>
      <c r="E3029" t="str">
        <f t="shared" si="141"/>
        <v>Foreign</v>
      </c>
      <c r="F3029" t="s">
        <v>43</v>
      </c>
      <c r="G3029">
        <v>8</v>
      </c>
      <c r="H3029" t="s">
        <v>44</v>
      </c>
      <c r="I3029" s="3">
        <f t="shared" si="142"/>
        <v>124.94</v>
      </c>
      <c r="J3029" s="3">
        <v>999.52</v>
      </c>
      <c r="K3029" t="s">
        <v>48</v>
      </c>
      <c r="L3029" t="s">
        <v>54</v>
      </c>
      <c r="M3029" t="s">
        <v>58</v>
      </c>
      <c r="N3029">
        <v>3.5</v>
      </c>
      <c r="O3029" t="s">
        <v>60</v>
      </c>
      <c r="P3029" t="s">
        <v>62</v>
      </c>
      <c r="Q3029" t="str">
        <f t="shared" si="143"/>
        <v>March-June</v>
      </c>
    </row>
    <row r="3030" spans="1:17" x14ac:dyDescent="0.3">
      <c r="A3030">
        <v>2023</v>
      </c>
      <c r="B3030" t="s">
        <v>15</v>
      </c>
      <c r="C3030" t="s">
        <v>16</v>
      </c>
      <c r="D3030" t="s">
        <v>36</v>
      </c>
      <c r="E3030" t="str">
        <f t="shared" si="141"/>
        <v>Foreign</v>
      </c>
      <c r="F3030" t="s">
        <v>40</v>
      </c>
      <c r="G3030">
        <v>2</v>
      </c>
      <c r="H3030" t="s">
        <v>45</v>
      </c>
      <c r="I3030" s="3">
        <f t="shared" si="142"/>
        <v>282.31</v>
      </c>
      <c r="J3030" s="3">
        <v>564.62</v>
      </c>
      <c r="K3030" t="s">
        <v>48</v>
      </c>
      <c r="L3030" t="s">
        <v>53</v>
      </c>
      <c r="M3030" t="s">
        <v>56</v>
      </c>
      <c r="N3030">
        <v>4.4000000000000004</v>
      </c>
      <c r="O3030" t="s">
        <v>60</v>
      </c>
      <c r="P3030" t="s">
        <v>63</v>
      </c>
      <c r="Q3030" t="str">
        <f t="shared" si="143"/>
        <v>November-February</v>
      </c>
    </row>
    <row r="3031" spans="1:17" x14ac:dyDescent="0.3">
      <c r="A3031">
        <v>2022</v>
      </c>
      <c r="B3031" t="s">
        <v>15</v>
      </c>
      <c r="C3031" t="s">
        <v>22</v>
      </c>
      <c r="D3031" t="s">
        <v>33</v>
      </c>
      <c r="E3031" t="str">
        <f t="shared" si="141"/>
        <v>Foreign</v>
      </c>
      <c r="F3031" t="s">
        <v>43</v>
      </c>
      <c r="G3031">
        <v>12</v>
      </c>
      <c r="H3031" t="s">
        <v>44</v>
      </c>
      <c r="I3031" s="3">
        <f t="shared" si="142"/>
        <v>80.819999999999993</v>
      </c>
      <c r="J3031" s="3">
        <v>969.83999999999992</v>
      </c>
      <c r="K3031" t="s">
        <v>49</v>
      </c>
      <c r="L3031" t="s">
        <v>55</v>
      </c>
      <c r="M3031" t="s">
        <v>57</v>
      </c>
      <c r="N3031">
        <v>1.2</v>
      </c>
      <c r="O3031" t="s">
        <v>60</v>
      </c>
      <c r="P3031" t="s">
        <v>62</v>
      </c>
      <c r="Q3031" t="str">
        <f t="shared" si="143"/>
        <v>July-October</v>
      </c>
    </row>
    <row r="3032" spans="1:17" x14ac:dyDescent="0.3">
      <c r="A3032">
        <v>2022</v>
      </c>
      <c r="B3032" t="s">
        <v>21</v>
      </c>
      <c r="C3032" t="s">
        <v>27</v>
      </c>
      <c r="D3032" t="s">
        <v>30</v>
      </c>
      <c r="E3032" t="str">
        <f t="shared" si="141"/>
        <v>Foreign</v>
      </c>
      <c r="F3032" t="s">
        <v>43</v>
      </c>
      <c r="G3032">
        <v>3</v>
      </c>
      <c r="H3032" t="s">
        <v>45</v>
      </c>
      <c r="I3032" s="3">
        <f t="shared" si="142"/>
        <v>247.69999999999996</v>
      </c>
      <c r="J3032" s="3">
        <v>743.09999999999991</v>
      </c>
      <c r="K3032" t="s">
        <v>51</v>
      </c>
      <c r="L3032" t="s">
        <v>55</v>
      </c>
      <c r="M3032" t="s">
        <v>57</v>
      </c>
      <c r="N3032">
        <v>3.2</v>
      </c>
      <c r="O3032" t="s">
        <v>60</v>
      </c>
      <c r="P3032" t="s">
        <v>61</v>
      </c>
      <c r="Q3032" t="str">
        <f t="shared" si="143"/>
        <v>July-October</v>
      </c>
    </row>
    <row r="3033" spans="1:17" x14ac:dyDescent="0.3">
      <c r="A3033">
        <v>2024</v>
      </c>
      <c r="B3033" t="s">
        <v>15</v>
      </c>
      <c r="C3033" t="s">
        <v>22</v>
      </c>
      <c r="D3033" t="s">
        <v>33</v>
      </c>
      <c r="E3033" t="str">
        <f t="shared" si="141"/>
        <v>Foreign</v>
      </c>
      <c r="F3033" t="s">
        <v>43</v>
      </c>
      <c r="G3033">
        <v>8</v>
      </c>
      <c r="H3033" t="s">
        <v>46</v>
      </c>
      <c r="I3033" s="3">
        <f t="shared" si="142"/>
        <v>20.45</v>
      </c>
      <c r="J3033" s="3">
        <v>163.6</v>
      </c>
      <c r="K3033" t="s">
        <v>49</v>
      </c>
      <c r="L3033" t="s">
        <v>52</v>
      </c>
      <c r="M3033" t="s">
        <v>57</v>
      </c>
      <c r="N3033">
        <v>3.9</v>
      </c>
      <c r="O3033" t="s">
        <v>60</v>
      </c>
      <c r="P3033" t="s">
        <v>63</v>
      </c>
      <c r="Q3033" t="str">
        <f t="shared" si="143"/>
        <v>July-October</v>
      </c>
    </row>
    <row r="3034" spans="1:17" x14ac:dyDescent="0.3">
      <c r="A3034">
        <v>2020</v>
      </c>
      <c r="B3034" t="s">
        <v>15</v>
      </c>
      <c r="C3034" t="s">
        <v>27</v>
      </c>
      <c r="D3034" t="s">
        <v>35</v>
      </c>
      <c r="E3034" t="str">
        <f t="shared" si="141"/>
        <v>Foreign</v>
      </c>
      <c r="F3034" t="s">
        <v>39</v>
      </c>
      <c r="G3034">
        <v>4</v>
      </c>
      <c r="H3034" t="s">
        <v>47</v>
      </c>
      <c r="I3034" s="3">
        <f t="shared" si="142"/>
        <v>27.25</v>
      </c>
      <c r="J3034" s="3">
        <v>109</v>
      </c>
      <c r="K3034" t="s">
        <v>48</v>
      </c>
      <c r="L3034" t="s">
        <v>54</v>
      </c>
      <c r="M3034" t="s">
        <v>58</v>
      </c>
      <c r="N3034">
        <v>2.5</v>
      </c>
      <c r="O3034" t="s">
        <v>59</v>
      </c>
      <c r="P3034" t="s">
        <v>62</v>
      </c>
      <c r="Q3034" t="str">
        <f t="shared" si="143"/>
        <v>March-June</v>
      </c>
    </row>
    <row r="3035" spans="1:17" x14ac:dyDescent="0.3">
      <c r="A3035">
        <v>2021</v>
      </c>
      <c r="B3035" t="s">
        <v>17</v>
      </c>
      <c r="C3035" t="s">
        <v>22</v>
      </c>
      <c r="D3035" t="s">
        <v>29</v>
      </c>
      <c r="E3035" t="str">
        <f t="shared" si="141"/>
        <v>Domestic</v>
      </c>
      <c r="F3035" t="s">
        <v>39</v>
      </c>
      <c r="G3035">
        <v>5</v>
      </c>
      <c r="H3035" t="s">
        <v>44</v>
      </c>
      <c r="I3035" s="3">
        <f t="shared" si="142"/>
        <v>111.72999999999999</v>
      </c>
      <c r="J3035" s="3">
        <v>558.65</v>
      </c>
      <c r="K3035" t="s">
        <v>50</v>
      </c>
      <c r="L3035" t="s">
        <v>53</v>
      </c>
      <c r="M3035" t="s">
        <v>56</v>
      </c>
      <c r="N3035">
        <v>2.4</v>
      </c>
      <c r="O3035" t="s">
        <v>59</v>
      </c>
      <c r="P3035" t="s">
        <v>62</v>
      </c>
      <c r="Q3035" t="str">
        <f t="shared" si="143"/>
        <v>November-February</v>
      </c>
    </row>
    <row r="3036" spans="1:17" x14ac:dyDescent="0.3">
      <c r="A3036">
        <v>2020</v>
      </c>
      <c r="B3036" t="s">
        <v>16</v>
      </c>
      <c r="C3036" t="s">
        <v>27</v>
      </c>
      <c r="D3036" t="s">
        <v>36</v>
      </c>
      <c r="E3036" t="str">
        <f t="shared" si="141"/>
        <v>Foreign</v>
      </c>
      <c r="F3036" t="s">
        <v>42</v>
      </c>
      <c r="G3036">
        <v>9</v>
      </c>
      <c r="H3036" t="s">
        <v>44</v>
      </c>
      <c r="I3036" s="3">
        <f t="shared" si="142"/>
        <v>235.17999999999998</v>
      </c>
      <c r="J3036" s="3">
        <v>2116.62</v>
      </c>
      <c r="K3036" t="s">
        <v>48</v>
      </c>
      <c r="L3036" t="s">
        <v>55</v>
      </c>
      <c r="M3036" t="s">
        <v>58</v>
      </c>
      <c r="N3036">
        <v>1.1000000000000001</v>
      </c>
      <c r="O3036" t="s">
        <v>60</v>
      </c>
      <c r="P3036" t="s">
        <v>63</v>
      </c>
      <c r="Q3036" t="str">
        <f t="shared" si="143"/>
        <v>March-June</v>
      </c>
    </row>
    <row r="3037" spans="1:17" x14ac:dyDescent="0.3">
      <c r="A3037">
        <v>2023</v>
      </c>
      <c r="B3037" t="s">
        <v>21</v>
      </c>
      <c r="C3037" t="s">
        <v>24</v>
      </c>
      <c r="D3037" t="s">
        <v>31</v>
      </c>
      <c r="E3037" t="str">
        <f t="shared" si="141"/>
        <v>Foreign</v>
      </c>
      <c r="F3037" t="s">
        <v>40</v>
      </c>
      <c r="G3037">
        <v>11</v>
      </c>
      <c r="H3037" t="s">
        <v>45</v>
      </c>
      <c r="I3037" s="3">
        <f t="shared" si="142"/>
        <v>49.16</v>
      </c>
      <c r="J3037" s="3">
        <v>540.76</v>
      </c>
      <c r="K3037" t="s">
        <v>48</v>
      </c>
      <c r="L3037" t="s">
        <v>55</v>
      </c>
      <c r="M3037" t="s">
        <v>57</v>
      </c>
      <c r="N3037">
        <v>3</v>
      </c>
      <c r="O3037" t="s">
        <v>59</v>
      </c>
      <c r="P3037" t="s">
        <v>62</v>
      </c>
      <c r="Q3037" t="str">
        <f t="shared" si="143"/>
        <v>July-October</v>
      </c>
    </row>
    <row r="3038" spans="1:17" x14ac:dyDescent="0.3">
      <c r="A3038">
        <v>2017</v>
      </c>
      <c r="B3038" t="s">
        <v>16</v>
      </c>
      <c r="C3038" t="s">
        <v>26</v>
      </c>
      <c r="D3038" t="s">
        <v>32</v>
      </c>
      <c r="E3038" t="str">
        <f t="shared" si="141"/>
        <v>Foreign</v>
      </c>
      <c r="F3038" t="s">
        <v>43</v>
      </c>
      <c r="G3038">
        <v>7</v>
      </c>
      <c r="H3038" t="s">
        <v>44</v>
      </c>
      <c r="I3038" s="3">
        <f t="shared" si="142"/>
        <v>127.2</v>
      </c>
      <c r="J3038" s="3">
        <v>890.4</v>
      </c>
      <c r="K3038" t="s">
        <v>49</v>
      </c>
      <c r="L3038" t="s">
        <v>55</v>
      </c>
      <c r="M3038" t="s">
        <v>58</v>
      </c>
      <c r="N3038">
        <v>3.4</v>
      </c>
      <c r="O3038" t="s">
        <v>60</v>
      </c>
      <c r="P3038" t="s">
        <v>63</v>
      </c>
      <c r="Q3038" t="str">
        <f t="shared" si="143"/>
        <v>March-June</v>
      </c>
    </row>
    <row r="3039" spans="1:17" x14ac:dyDescent="0.3">
      <c r="A3039">
        <v>2017</v>
      </c>
      <c r="B3039" t="s">
        <v>21</v>
      </c>
      <c r="C3039" t="s">
        <v>26</v>
      </c>
      <c r="D3039" t="s">
        <v>34</v>
      </c>
      <c r="E3039" t="str">
        <f t="shared" si="141"/>
        <v>Foreign</v>
      </c>
      <c r="F3039" t="s">
        <v>41</v>
      </c>
      <c r="G3039">
        <v>10</v>
      </c>
      <c r="H3039" t="s">
        <v>46</v>
      </c>
      <c r="I3039" s="3">
        <f t="shared" si="142"/>
        <v>56.81</v>
      </c>
      <c r="J3039" s="3">
        <v>568.1</v>
      </c>
      <c r="K3039" t="s">
        <v>49</v>
      </c>
      <c r="L3039" t="s">
        <v>53</v>
      </c>
      <c r="M3039" t="s">
        <v>56</v>
      </c>
      <c r="N3039">
        <v>4</v>
      </c>
      <c r="O3039" t="s">
        <v>60</v>
      </c>
      <c r="P3039" t="s">
        <v>63</v>
      </c>
      <c r="Q3039" t="str">
        <f t="shared" si="143"/>
        <v>November-February</v>
      </c>
    </row>
    <row r="3040" spans="1:17" x14ac:dyDescent="0.3">
      <c r="A3040">
        <v>2017</v>
      </c>
      <c r="B3040" t="s">
        <v>16</v>
      </c>
      <c r="C3040" t="s">
        <v>23</v>
      </c>
      <c r="D3040" t="s">
        <v>35</v>
      </c>
      <c r="E3040" t="str">
        <f t="shared" si="141"/>
        <v>Foreign</v>
      </c>
      <c r="F3040" t="s">
        <v>43</v>
      </c>
      <c r="G3040">
        <v>12</v>
      </c>
      <c r="H3040" t="s">
        <v>47</v>
      </c>
      <c r="I3040" s="3">
        <f t="shared" si="142"/>
        <v>82.61</v>
      </c>
      <c r="J3040" s="3">
        <v>991.31999999999994</v>
      </c>
      <c r="K3040" t="s">
        <v>48</v>
      </c>
      <c r="L3040" t="s">
        <v>53</v>
      </c>
      <c r="M3040" t="s">
        <v>56</v>
      </c>
      <c r="N3040">
        <v>1.3</v>
      </c>
      <c r="O3040" t="s">
        <v>60</v>
      </c>
      <c r="P3040" t="s">
        <v>61</v>
      </c>
      <c r="Q3040" t="str">
        <f t="shared" si="143"/>
        <v>November-February</v>
      </c>
    </row>
    <row r="3041" spans="1:17" x14ac:dyDescent="0.3">
      <c r="A3041">
        <v>2024</v>
      </c>
      <c r="B3041" t="s">
        <v>15</v>
      </c>
      <c r="C3041" t="s">
        <v>28</v>
      </c>
      <c r="D3041" t="s">
        <v>32</v>
      </c>
      <c r="E3041" t="str">
        <f t="shared" si="141"/>
        <v>Foreign</v>
      </c>
      <c r="F3041" t="s">
        <v>40</v>
      </c>
      <c r="G3041">
        <v>7</v>
      </c>
      <c r="H3041" t="s">
        <v>47</v>
      </c>
      <c r="I3041" s="3">
        <f t="shared" si="142"/>
        <v>160.84</v>
      </c>
      <c r="J3041" s="3">
        <v>1125.8800000000001</v>
      </c>
      <c r="K3041" t="s">
        <v>49</v>
      </c>
      <c r="L3041" t="s">
        <v>52</v>
      </c>
      <c r="M3041" t="s">
        <v>57</v>
      </c>
      <c r="N3041">
        <v>2.7</v>
      </c>
      <c r="O3041" t="s">
        <v>60</v>
      </c>
      <c r="P3041" t="s">
        <v>62</v>
      </c>
      <c r="Q3041" t="str">
        <f t="shared" si="143"/>
        <v>July-October</v>
      </c>
    </row>
    <row r="3042" spans="1:17" x14ac:dyDescent="0.3">
      <c r="A3042">
        <v>2017</v>
      </c>
      <c r="B3042" t="s">
        <v>16</v>
      </c>
      <c r="C3042" t="s">
        <v>23</v>
      </c>
      <c r="D3042" t="s">
        <v>31</v>
      </c>
      <c r="E3042" t="str">
        <f t="shared" si="141"/>
        <v>Foreign</v>
      </c>
      <c r="F3042" t="s">
        <v>43</v>
      </c>
      <c r="G3042">
        <v>1</v>
      </c>
      <c r="H3042" t="s">
        <v>44</v>
      </c>
      <c r="I3042" s="3">
        <f t="shared" si="142"/>
        <v>109.36</v>
      </c>
      <c r="J3042" s="3">
        <v>109.36</v>
      </c>
      <c r="K3042" t="s">
        <v>51</v>
      </c>
      <c r="L3042" t="s">
        <v>52</v>
      </c>
      <c r="M3042" t="s">
        <v>58</v>
      </c>
      <c r="N3042">
        <v>2</v>
      </c>
      <c r="O3042" t="s">
        <v>60</v>
      </c>
      <c r="P3042" t="s">
        <v>63</v>
      </c>
      <c r="Q3042" t="str">
        <f t="shared" si="143"/>
        <v>March-June</v>
      </c>
    </row>
    <row r="3043" spans="1:17" x14ac:dyDescent="0.3">
      <c r="A3043">
        <v>2023</v>
      </c>
      <c r="B3043" t="s">
        <v>16</v>
      </c>
      <c r="C3043" t="s">
        <v>27</v>
      </c>
      <c r="D3043" t="s">
        <v>32</v>
      </c>
      <c r="E3043" t="str">
        <f t="shared" si="141"/>
        <v>Foreign</v>
      </c>
      <c r="F3043" t="s">
        <v>39</v>
      </c>
      <c r="G3043">
        <v>1</v>
      </c>
      <c r="H3043" t="s">
        <v>46</v>
      </c>
      <c r="I3043" s="3">
        <f t="shared" si="142"/>
        <v>79.34</v>
      </c>
      <c r="J3043" s="3">
        <v>79.34</v>
      </c>
      <c r="K3043" t="s">
        <v>49</v>
      </c>
      <c r="L3043" t="s">
        <v>54</v>
      </c>
      <c r="M3043" t="s">
        <v>57</v>
      </c>
      <c r="N3043">
        <v>1.8</v>
      </c>
      <c r="O3043" t="s">
        <v>60</v>
      </c>
      <c r="P3043" t="s">
        <v>63</v>
      </c>
      <c r="Q3043" t="str">
        <f t="shared" si="143"/>
        <v>July-October</v>
      </c>
    </row>
    <row r="3044" spans="1:17" x14ac:dyDescent="0.3">
      <c r="A3044">
        <v>2018</v>
      </c>
      <c r="B3044" t="s">
        <v>21</v>
      </c>
      <c r="C3044" t="s">
        <v>28</v>
      </c>
      <c r="D3044" t="s">
        <v>30</v>
      </c>
      <c r="E3044" t="str">
        <f t="shared" si="141"/>
        <v>Foreign</v>
      </c>
      <c r="F3044" t="s">
        <v>39</v>
      </c>
      <c r="G3044">
        <v>8</v>
      </c>
      <c r="H3044" t="s">
        <v>47</v>
      </c>
      <c r="I3044" s="3">
        <f t="shared" si="142"/>
        <v>130.18</v>
      </c>
      <c r="J3044" s="3">
        <v>1041.44</v>
      </c>
      <c r="K3044" t="s">
        <v>49</v>
      </c>
      <c r="L3044" t="s">
        <v>54</v>
      </c>
      <c r="M3044" t="s">
        <v>57</v>
      </c>
      <c r="N3044">
        <v>2</v>
      </c>
      <c r="O3044" t="s">
        <v>60</v>
      </c>
      <c r="P3044" t="s">
        <v>61</v>
      </c>
      <c r="Q3044" t="str">
        <f t="shared" si="143"/>
        <v>July-October</v>
      </c>
    </row>
    <row r="3045" spans="1:17" x14ac:dyDescent="0.3">
      <c r="A3045">
        <v>2021</v>
      </c>
      <c r="B3045" t="s">
        <v>19</v>
      </c>
      <c r="C3045" t="s">
        <v>16</v>
      </c>
      <c r="D3045" t="s">
        <v>34</v>
      </c>
      <c r="E3045" t="str">
        <f t="shared" si="141"/>
        <v>Foreign</v>
      </c>
      <c r="F3045" t="s">
        <v>40</v>
      </c>
      <c r="G3045">
        <v>10</v>
      </c>
      <c r="H3045" t="s">
        <v>47</v>
      </c>
      <c r="I3045" s="3">
        <f t="shared" si="142"/>
        <v>216.3</v>
      </c>
      <c r="J3045" s="3">
        <v>2163</v>
      </c>
      <c r="K3045" t="s">
        <v>50</v>
      </c>
      <c r="L3045" t="s">
        <v>54</v>
      </c>
      <c r="M3045" t="s">
        <v>56</v>
      </c>
      <c r="N3045">
        <v>2.4</v>
      </c>
      <c r="O3045" t="s">
        <v>60</v>
      </c>
      <c r="P3045" t="s">
        <v>61</v>
      </c>
      <c r="Q3045" t="str">
        <f t="shared" si="143"/>
        <v>November-February</v>
      </c>
    </row>
    <row r="3046" spans="1:17" x14ac:dyDescent="0.3">
      <c r="A3046">
        <v>2023</v>
      </c>
      <c r="B3046" t="s">
        <v>20</v>
      </c>
      <c r="C3046" t="s">
        <v>16</v>
      </c>
      <c r="D3046" t="s">
        <v>35</v>
      </c>
      <c r="E3046" t="str">
        <f t="shared" si="141"/>
        <v>Foreign</v>
      </c>
      <c r="F3046" t="s">
        <v>42</v>
      </c>
      <c r="G3046">
        <v>1</v>
      </c>
      <c r="H3046" t="s">
        <v>46</v>
      </c>
      <c r="I3046" s="3">
        <f t="shared" si="142"/>
        <v>53.44</v>
      </c>
      <c r="J3046" s="3">
        <v>53.44</v>
      </c>
      <c r="K3046" t="s">
        <v>50</v>
      </c>
      <c r="L3046" t="s">
        <v>54</v>
      </c>
      <c r="M3046" t="s">
        <v>57</v>
      </c>
      <c r="N3046">
        <v>3.9</v>
      </c>
      <c r="O3046" t="s">
        <v>59</v>
      </c>
      <c r="P3046" t="s">
        <v>61</v>
      </c>
      <c r="Q3046" t="str">
        <f t="shared" si="143"/>
        <v>July-October</v>
      </c>
    </row>
    <row r="3047" spans="1:17" x14ac:dyDescent="0.3">
      <c r="A3047">
        <v>2025</v>
      </c>
      <c r="B3047" t="s">
        <v>21</v>
      </c>
      <c r="C3047" t="s">
        <v>28</v>
      </c>
      <c r="D3047" t="s">
        <v>36</v>
      </c>
      <c r="E3047" t="str">
        <f t="shared" si="141"/>
        <v>Foreign</v>
      </c>
      <c r="F3047" t="s">
        <v>43</v>
      </c>
      <c r="G3047">
        <v>10</v>
      </c>
      <c r="H3047" t="s">
        <v>47</v>
      </c>
      <c r="I3047" s="3">
        <f t="shared" si="142"/>
        <v>154.29000000000002</v>
      </c>
      <c r="J3047" s="3">
        <v>1542.9</v>
      </c>
      <c r="K3047" t="s">
        <v>50</v>
      </c>
      <c r="L3047" t="s">
        <v>54</v>
      </c>
      <c r="M3047" t="s">
        <v>57</v>
      </c>
      <c r="N3047">
        <v>2.7</v>
      </c>
      <c r="O3047" t="s">
        <v>59</v>
      </c>
      <c r="P3047" t="s">
        <v>63</v>
      </c>
      <c r="Q3047" t="str">
        <f t="shared" si="143"/>
        <v>July-October</v>
      </c>
    </row>
    <row r="3048" spans="1:17" x14ac:dyDescent="0.3">
      <c r="A3048">
        <v>2021</v>
      </c>
      <c r="B3048" t="s">
        <v>21</v>
      </c>
      <c r="C3048" t="s">
        <v>27</v>
      </c>
      <c r="D3048" t="s">
        <v>33</v>
      </c>
      <c r="E3048" t="str">
        <f t="shared" si="141"/>
        <v>Foreign</v>
      </c>
      <c r="F3048" t="s">
        <v>40</v>
      </c>
      <c r="G3048">
        <v>2</v>
      </c>
      <c r="H3048" t="s">
        <v>45</v>
      </c>
      <c r="I3048" s="3">
        <f t="shared" si="142"/>
        <v>96.92</v>
      </c>
      <c r="J3048" s="3">
        <v>193.84</v>
      </c>
      <c r="K3048" t="s">
        <v>51</v>
      </c>
      <c r="L3048" t="s">
        <v>52</v>
      </c>
      <c r="M3048" t="s">
        <v>56</v>
      </c>
      <c r="N3048">
        <v>1.3</v>
      </c>
      <c r="O3048" t="s">
        <v>59</v>
      </c>
      <c r="P3048" t="s">
        <v>63</v>
      </c>
      <c r="Q3048" t="str">
        <f t="shared" si="143"/>
        <v>November-February</v>
      </c>
    </row>
    <row r="3049" spans="1:17" x14ac:dyDescent="0.3">
      <c r="A3049">
        <v>2023</v>
      </c>
      <c r="B3049" t="s">
        <v>21</v>
      </c>
      <c r="C3049" t="s">
        <v>26</v>
      </c>
      <c r="D3049" t="s">
        <v>31</v>
      </c>
      <c r="E3049" t="str">
        <f t="shared" si="141"/>
        <v>Foreign</v>
      </c>
      <c r="F3049" t="s">
        <v>41</v>
      </c>
      <c r="G3049">
        <v>4</v>
      </c>
      <c r="H3049" t="s">
        <v>46</v>
      </c>
      <c r="I3049" s="3">
        <f t="shared" si="142"/>
        <v>126.01</v>
      </c>
      <c r="J3049" s="3">
        <v>504.04</v>
      </c>
      <c r="K3049" t="s">
        <v>49</v>
      </c>
      <c r="L3049" t="s">
        <v>53</v>
      </c>
      <c r="M3049" t="s">
        <v>58</v>
      </c>
      <c r="N3049">
        <v>2.4</v>
      </c>
      <c r="O3049" t="s">
        <v>59</v>
      </c>
      <c r="P3049" t="s">
        <v>61</v>
      </c>
      <c r="Q3049" t="str">
        <f t="shared" si="143"/>
        <v>March-June</v>
      </c>
    </row>
    <row r="3050" spans="1:17" x14ac:dyDescent="0.3">
      <c r="A3050">
        <v>2017</v>
      </c>
      <c r="B3050" t="s">
        <v>18</v>
      </c>
      <c r="C3050" t="s">
        <v>27</v>
      </c>
      <c r="D3050" t="s">
        <v>34</v>
      </c>
      <c r="E3050" t="str">
        <f t="shared" si="141"/>
        <v>Foreign</v>
      </c>
      <c r="F3050" t="s">
        <v>41</v>
      </c>
      <c r="G3050">
        <v>9</v>
      </c>
      <c r="H3050" t="s">
        <v>47</v>
      </c>
      <c r="I3050" s="3">
        <f t="shared" si="142"/>
        <v>250.04000000000002</v>
      </c>
      <c r="J3050" s="3">
        <v>2250.36</v>
      </c>
      <c r="K3050" t="s">
        <v>49</v>
      </c>
      <c r="L3050" t="s">
        <v>55</v>
      </c>
      <c r="M3050" t="s">
        <v>58</v>
      </c>
      <c r="N3050">
        <v>1.4</v>
      </c>
      <c r="O3050" t="s">
        <v>60</v>
      </c>
      <c r="P3050" t="s">
        <v>61</v>
      </c>
      <c r="Q3050" t="str">
        <f t="shared" si="143"/>
        <v>March-June</v>
      </c>
    </row>
    <row r="3051" spans="1:17" x14ac:dyDescent="0.3">
      <c r="A3051">
        <v>2018</v>
      </c>
      <c r="B3051" t="s">
        <v>19</v>
      </c>
      <c r="C3051" t="s">
        <v>16</v>
      </c>
      <c r="D3051" t="s">
        <v>31</v>
      </c>
      <c r="E3051" t="str">
        <f t="shared" si="141"/>
        <v>Foreign</v>
      </c>
      <c r="F3051" t="s">
        <v>42</v>
      </c>
      <c r="G3051">
        <v>7</v>
      </c>
      <c r="H3051" t="s">
        <v>46</v>
      </c>
      <c r="I3051" s="3">
        <f t="shared" si="142"/>
        <v>280.32</v>
      </c>
      <c r="J3051" s="3">
        <v>1962.24</v>
      </c>
      <c r="K3051" t="s">
        <v>50</v>
      </c>
      <c r="L3051" t="s">
        <v>53</v>
      </c>
      <c r="M3051" t="s">
        <v>58</v>
      </c>
      <c r="N3051">
        <v>1.8</v>
      </c>
      <c r="O3051" t="s">
        <v>60</v>
      </c>
      <c r="P3051" t="s">
        <v>61</v>
      </c>
      <c r="Q3051" t="str">
        <f t="shared" si="143"/>
        <v>March-June</v>
      </c>
    </row>
    <row r="3052" spans="1:17" x14ac:dyDescent="0.3">
      <c r="A3052">
        <v>2022</v>
      </c>
      <c r="B3052" t="s">
        <v>18</v>
      </c>
      <c r="C3052" t="s">
        <v>24</v>
      </c>
      <c r="D3052" t="s">
        <v>33</v>
      </c>
      <c r="E3052" t="str">
        <f t="shared" si="141"/>
        <v>Foreign</v>
      </c>
      <c r="F3052" t="s">
        <v>39</v>
      </c>
      <c r="G3052">
        <v>13</v>
      </c>
      <c r="H3052" t="s">
        <v>44</v>
      </c>
      <c r="I3052" s="3">
        <f t="shared" si="142"/>
        <v>88.03</v>
      </c>
      <c r="J3052" s="3">
        <v>1144.3900000000001</v>
      </c>
      <c r="K3052" t="s">
        <v>51</v>
      </c>
      <c r="L3052" t="s">
        <v>52</v>
      </c>
      <c r="M3052" t="s">
        <v>56</v>
      </c>
      <c r="N3052">
        <v>1.5</v>
      </c>
      <c r="O3052" t="s">
        <v>60</v>
      </c>
      <c r="P3052" t="s">
        <v>61</v>
      </c>
      <c r="Q3052" t="str">
        <f t="shared" si="143"/>
        <v>November-February</v>
      </c>
    </row>
    <row r="3053" spans="1:17" x14ac:dyDescent="0.3">
      <c r="A3053">
        <v>2020</v>
      </c>
      <c r="B3053" t="s">
        <v>18</v>
      </c>
      <c r="C3053" t="s">
        <v>28</v>
      </c>
      <c r="D3053" t="s">
        <v>32</v>
      </c>
      <c r="E3053" t="str">
        <f t="shared" si="141"/>
        <v>Foreign</v>
      </c>
      <c r="F3053" t="s">
        <v>40</v>
      </c>
      <c r="G3053">
        <v>13</v>
      </c>
      <c r="H3053" t="s">
        <v>47</v>
      </c>
      <c r="I3053" s="3">
        <f t="shared" si="142"/>
        <v>196.39000000000001</v>
      </c>
      <c r="J3053" s="3">
        <v>2553.0700000000002</v>
      </c>
      <c r="K3053" t="s">
        <v>49</v>
      </c>
      <c r="L3053" t="s">
        <v>55</v>
      </c>
      <c r="M3053" t="s">
        <v>57</v>
      </c>
      <c r="N3053">
        <v>4.9000000000000004</v>
      </c>
      <c r="O3053" t="s">
        <v>59</v>
      </c>
      <c r="P3053" t="s">
        <v>63</v>
      </c>
      <c r="Q3053" t="str">
        <f t="shared" si="143"/>
        <v>July-October</v>
      </c>
    </row>
    <row r="3054" spans="1:17" x14ac:dyDescent="0.3">
      <c r="A3054">
        <v>2019</v>
      </c>
      <c r="B3054" t="s">
        <v>21</v>
      </c>
      <c r="C3054" t="s">
        <v>28</v>
      </c>
      <c r="D3054" t="s">
        <v>31</v>
      </c>
      <c r="E3054" t="str">
        <f t="shared" si="141"/>
        <v>Foreign</v>
      </c>
      <c r="F3054" t="s">
        <v>43</v>
      </c>
      <c r="G3054">
        <v>12</v>
      </c>
      <c r="H3054" t="s">
        <v>47</v>
      </c>
      <c r="I3054" s="3">
        <f t="shared" si="142"/>
        <v>209.47</v>
      </c>
      <c r="J3054" s="3">
        <v>2513.64</v>
      </c>
      <c r="K3054" t="s">
        <v>49</v>
      </c>
      <c r="L3054" t="s">
        <v>55</v>
      </c>
      <c r="M3054" t="s">
        <v>58</v>
      </c>
      <c r="N3054">
        <v>4.5</v>
      </c>
      <c r="O3054" t="s">
        <v>60</v>
      </c>
      <c r="P3054" t="s">
        <v>61</v>
      </c>
      <c r="Q3054" t="str">
        <f t="shared" si="143"/>
        <v>March-June</v>
      </c>
    </row>
    <row r="3055" spans="1:17" x14ac:dyDescent="0.3">
      <c r="A3055">
        <v>2018</v>
      </c>
      <c r="B3055" t="s">
        <v>20</v>
      </c>
      <c r="C3055" t="s">
        <v>16</v>
      </c>
      <c r="D3055" t="s">
        <v>29</v>
      </c>
      <c r="E3055" t="str">
        <f t="shared" si="141"/>
        <v>Domestic</v>
      </c>
      <c r="F3055" t="s">
        <v>40</v>
      </c>
      <c r="G3055">
        <v>7</v>
      </c>
      <c r="H3055" t="s">
        <v>45</v>
      </c>
      <c r="I3055" s="3">
        <f t="shared" si="142"/>
        <v>255.9</v>
      </c>
      <c r="J3055" s="3">
        <v>1791.3</v>
      </c>
      <c r="K3055" t="s">
        <v>49</v>
      </c>
      <c r="L3055" t="s">
        <v>53</v>
      </c>
      <c r="M3055" t="s">
        <v>56</v>
      </c>
      <c r="N3055">
        <v>3.5</v>
      </c>
      <c r="O3055" t="s">
        <v>59</v>
      </c>
      <c r="P3055" t="s">
        <v>63</v>
      </c>
      <c r="Q3055" t="str">
        <f t="shared" si="143"/>
        <v>November-February</v>
      </c>
    </row>
    <row r="3056" spans="1:17" x14ac:dyDescent="0.3">
      <c r="A3056">
        <v>2022</v>
      </c>
      <c r="B3056" t="s">
        <v>21</v>
      </c>
      <c r="C3056" t="s">
        <v>27</v>
      </c>
      <c r="D3056" t="s">
        <v>31</v>
      </c>
      <c r="E3056" t="str">
        <f t="shared" si="141"/>
        <v>Foreign</v>
      </c>
      <c r="F3056" t="s">
        <v>42</v>
      </c>
      <c r="G3056">
        <v>12</v>
      </c>
      <c r="H3056" t="s">
        <v>45</v>
      </c>
      <c r="I3056" s="3">
        <f t="shared" si="142"/>
        <v>271.73</v>
      </c>
      <c r="J3056" s="3">
        <v>3260.76</v>
      </c>
      <c r="K3056" t="s">
        <v>49</v>
      </c>
      <c r="L3056" t="s">
        <v>55</v>
      </c>
      <c r="M3056" t="s">
        <v>58</v>
      </c>
      <c r="N3056">
        <v>2</v>
      </c>
      <c r="O3056" t="s">
        <v>59</v>
      </c>
      <c r="P3056" t="s">
        <v>61</v>
      </c>
      <c r="Q3056" t="str">
        <f t="shared" si="143"/>
        <v>March-June</v>
      </c>
    </row>
    <row r="3057" spans="1:17" x14ac:dyDescent="0.3">
      <c r="A3057">
        <v>2015</v>
      </c>
      <c r="B3057" t="s">
        <v>15</v>
      </c>
      <c r="C3057" t="s">
        <v>28</v>
      </c>
      <c r="D3057" t="s">
        <v>32</v>
      </c>
      <c r="E3057" t="str">
        <f t="shared" si="141"/>
        <v>Foreign</v>
      </c>
      <c r="F3057" t="s">
        <v>40</v>
      </c>
      <c r="G3057">
        <v>10</v>
      </c>
      <c r="H3057" t="s">
        <v>47</v>
      </c>
      <c r="I3057" s="3">
        <f t="shared" si="142"/>
        <v>151.04000000000002</v>
      </c>
      <c r="J3057" s="3">
        <v>1510.4</v>
      </c>
      <c r="K3057" t="s">
        <v>51</v>
      </c>
      <c r="L3057" t="s">
        <v>52</v>
      </c>
      <c r="M3057" t="s">
        <v>58</v>
      </c>
      <c r="N3057">
        <v>1.7</v>
      </c>
      <c r="O3057" t="s">
        <v>59</v>
      </c>
      <c r="P3057" t="s">
        <v>62</v>
      </c>
      <c r="Q3057" t="str">
        <f t="shared" si="143"/>
        <v>March-June</v>
      </c>
    </row>
    <row r="3058" spans="1:17" x14ac:dyDescent="0.3">
      <c r="A3058">
        <v>2023</v>
      </c>
      <c r="B3058" t="s">
        <v>20</v>
      </c>
      <c r="C3058" t="s">
        <v>26</v>
      </c>
      <c r="D3058" t="s">
        <v>32</v>
      </c>
      <c r="E3058" t="str">
        <f t="shared" si="141"/>
        <v>Foreign</v>
      </c>
      <c r="F3058" t="s">
        <v>42</v>
      </c>
      <c r="G3058">
        <v>7</v>
      </c>
      <c r="H3058" t="s">
        <v>46</v>
      </c>
      <c r="I3058" s="3">
        <f t="shared" si="142"/>
        <v>295.12</v>
      </c>
      <c r="J3058" s="3">
        <v>2065.84</v>
      </c>
      <c r="K3058" t="s">
        <v>50</v>
      </c>
      <c r="L3058" t="s">
        <v>55</v>
      </c>
      <c r="M3058" t="s">
        <v>58</v>
      </c>
      <c r="N3058">
        <v>4.4000000000000004</v>
      </c>
      <c r="O3058" t="s">
        <v>60</v>
      </c>
      <c r="P3058" t="s">
        <v>62</v>
      </c>
      <c r="Q3058" t="str">
        <f t="shared" si="143"/>
        <v>March-June</v>
      </c>
    </row>
    <row r="3059" spans="1:17" x14ac:dyDescent="0.3">
      <c r="A3059">
        <v>2015</v>
      </c>
      <c r="B3059" t="s">
        <v>18</v>
      </c>
      <c r="C3059" t="s">
        <v>28</v>
      </c>
      <c r="D3059" t="s">
        <v>33</v>
      </c>
      <c r="E3059" t="str">
        <f t="shared" si="141"/>
        <v>Foreign</v>
      </c>
      <c r="F3059" t="s">
        <v>42</v>
      </c>
      <c r="G3059">
        <v>5</v>
      </c>
      <c r="H3059" t="s">
        <v>47</v>
      </c>
      <c r="I3059" s="3">
        <f t="shared" si="142"/>
        <v>291.83000000000004</v>
      </c>
      <c r="J3059" s="3">
        <v>1459.15</v>
      </c>
      <c r="K3059" t="s">
        <v>50</v>
      </c>
      <c r="L3059" t="s">
        <v>53</v>
      </c>
      <c r="M3059" t="s">
        <v>57</v>
      </c>
      <c r="N3059">
        <v>1.3</v>
      </c>
      <c r="O3059" t="s">
        <v>60</v>
      </c>
      <c r="P3059" t="s">
        <v>63</v>
      </c>
      <c r="Q3059" t="str">
        <f t="shared" si="143"/>
        <v>July-October</v>
      </c>
    </row>
    <row r="3060" spans="1:17" x14ac:dyDescent="0.3">
      <c r="A3060">
        <v>2022</v>
      </c>
      <c r="B3060" t="s">
        <v>16</v>
      </c>
      <c r="C3060" t="s">
        <v>27</v>
      </c>
      <c r="D3060" t="s">
        <v>34</v>
      </c>
      <c r="E3060" t="str">
        <f t="shared" si="141"/>
        <v>Foreign</v>
      </c>
      <c r="F3060" t="s">
        <v>42</v>
      </c>
      <c r="G3060">
        <v>1</v>
      </c>
      <c r="H3060" t="s">
        <v>45</v>
      </c>
      <c r="I3060" s="3">
        <f t="shared" si="142"/>
        <v>161.81</v>
      </c>
      <c r="J3060" s="3">
        <v>161.81</v>
      </c>
      <c r="K3060" t="s">
        <v>51</v>
      </c>
      <c r="L3060" t="s">
        <v>53</v>
      </c>
      <c r="M3060" t="s">
        <v>56</v>
      </c>
      <c r="N3060">
        <v>3.8</v>
      </c>
      <c r="O3060" t="s">
        <v>60</v>
      </c>
      <c r="P3060" t="s">
        <v>61</v>
      </c>
      <c r="Q3060" t="str">
        <f t="shared" si="143"/>
        <v>November-February</v>
      </c>
    </row>
    <row r="3061" spans="1:17" x14ac:dyDescent="0.3">
      <c r="A3061">
        <v>2018</v>
      </c>
      <c r="B3061" t="s">
        <v>16</v>
      </c>
      <c r="C3061" t="s">
        <v>16</v>
      </c>
      <c r="D3061" t="s">
        <v>35</v>
      </c>
      <c r="E3061" t="str">
        <f t="shared" si="141"/>
        <v>Foreign</v>
      </c>
      <c r="F3061" t="s">
        <v>40</v>
      </c>
      <c r="G3061">
        <v>5</v>
      </c>
      <c r="H3061" t="s">
        <v>45</v>
      </c>
      <c r="I3061" s="3">
        <f t="shared" si="142"/>
        <v>171.77</v>
      </c>
      <c r="J3061" s="3">
        <v>858.85</v>
      </c>
      <c r="K3061" t="s">
        <v>49</v>
      </c>
      <c r="L3061" t="s">
        <v>54</v>
      </c>
      <c r="M3061" t="s">
        <v>58</v>
      </c>
      <c r="N3061">
        <v>2.2000000000000002</v>
      </c>
      <c r="O3061" t="s">
        <v>59</v>
      </c>
      <c r="P3061" t="s">
        <v>61</v>
      </c>
      <c r="Q3061" t="str">
        <f t="shared" si="143"/>
        <v>March-June</v>
      </c>
    </row>
    <row r="3062" spans="1:17" x14ac:dyDescent="0.3">
      <c r="A3062">
        <v>2023</v>
      </c>
      <c r="B3062" t="s">
        <v>19</v>
      </c>
      <c r="C3062" t="s">
        <v>26</v>
      </c>
      <c r="D3062" t="s">
        <v>32</v>
      </c>
      <c r="E3062" t="str">
        <f t="shared" si="141"/>
        <v>Foreign</v>
      </c>
      <c r="F3062" t="s">
        <v>41</v>
      </c>
      <c r="G3062">
        <v>8</v>
      </c>
      <c r="H3062" t="s">
        <v>47</v>
      </c>
      <c r="I3062" s="3">
        <f t="shared" si="142"/>
        <v>206.97</v>
      </c>
      <c r="J3062" s="3">
        <v>1655.76</v>
      </c>
      <c r="K3062" t="s">
        <v>49</v>
      </c>
      <c r="L3062" t="s">
        <v>52</v>
      </c>
      <c r="M3062" t="s">
        <v>58</v>
      </c>
      <c r="N3062">
        <v>3</v>
      </c>
      <c r="O3062" t="s">
        <v>59</v>
      </c>
      <c r="P3062" t="s">
        <v>61</v>
      </c>
      <c r="Q3062" t="str">
        <f t="shared" si="143"/>
        <v>March-June</v>
      </c>
    </row>
    <row r="3063" spans="1:17" x14ac:dyDescent="0.3">
      <c r="A3063">
        <v>2025</v>
      </c>
      <c r="B3063" t="s">
        <v>17</v>
      </c>
      <c r="C3063" t="s">
        <v>26</v>
      </c>
      <c r="D3063" t="s">
        <v>29</v>
      </c>
      <c r="E3063" t="str">
        <f t="shared" si="141"/>
        <v>Domestic</v>
      </c>
      <c r="F3063" t="s">
        <v>43</v>
      </c>
      <c r="G3063">
        <v>12</v>
      </c>
      <c r="H3063" t="s">
        <v>46</v>
      </c>
      <c r="I3063" s="3">
        <f t="shared" si="142"/>
        <v>124.67</v>
      </c>
      <c r="J3063" s="3">
        <v>1496.04</v>
      </c>
      <c r="K3063" t="s">
        <v>51</v>
      </c>
      <c r="L3063" t="s">
        <v>55</v>
      </c>
      <c r="M3063" t="s">
        <v>56</v>
      </c>
      <c r="N3063">
        <v>3.9</v>
      </c>
      <c r="O3063" t="s">
        <v>59</v>
      </c>
      <c r="P3063" t="s">
        <v>61</v>
      </c>
      <c r="Q3063" t="str">
        <f t="shared" si="143"/>
        <v>November-February</v>
      </c>
    </row>
    <row r="3064" spans="1:17" x14ac:dyDescent="0.3">
      <c r="A3064">
        <v>2019</v>
      </c>
      <c r="B3064" t="s">
        <v>19</v>
      </c>
      <c r="C3064" t="s">
        <v>28</v>
      </c>
      <c r="D3064" t="s">
        <v>34</v>
      </c>
      <c r="E3064" t="str">
        <f t="shared" si="141"/>
        <v>Foreign</v>
      </c>
      <c r="F3064" t="s">
        <v>42</v>
      </c>
      <c r="G3064">
        <v>12</v>
      </c>
      <c r="H3064" t="s">
        <v>47</v>
      </c>
      <c r="I3064" s="3">
        <f t="shared" si="142"/>
        <v>205.37</v>
      </c>
      <c r="J3064" s="3">
        <v>2464.44</v>
      </c>
      <c r="K3064" t="s">
        <v>51</v>
      </c>
      <c r="L3064" t="s">
        <v>55</v>
      </c>
      <c r="M3064" t="s">
        <v>56</v>
      </c>
      <c r="N3064">
        <v>1.1000000000000001</v>
      </c>
      <c r="O3064" t="s">
        <v>60</v>
      </c>
      <c r="P3064" t="s">
        <v>62</v>
      </c>
      <c r="Q3064" t="str">
        <f t="shared" si="143"/>
        <v>November-February</v>
      </c>
    </row>
    <row r="3065" spans="1:17" x14ac:dyDescent="0.3">
      <c r="A3065">
        <v>2017</v>
      </c>
      <c r="B3065" t="s">
        <v>20</v>
      </c>
      <c r="C3065" t="s">
        <v>27</v>
      </c>
      <c r="D3065" t="s">
        <v>33</v>
      </c>
      <c r="E3065" t="str">
        <f t="shared" si="141"/>
        <v>Foreign</v>
      </c>
      <c r="F3065" t="s">
        <v>39</v>
      </c>
      <c r="G3065">
        <v>7</v>
      </c>
      <c r="H3065" t="s">
        <v>47</v>
      </c>
      <c r="I3065" s="3">
        <f t="shared" si="142"/>
        <v>164</v>
      </c>
      <c r="J3065" s="3">
        <v>1148</v>
      </c>
      <c r="K3065" t="s">
        <v>48</v>
      </c>
      <c r="L3065" t="s">
        <v>55</v>
      </c>
      <c r="M3065" t="s">
        <v>56</v>
      </c>
      <c r="N3065">
        <v>1.7</v>
      </c>
      <c r="O3065" t="s">
        <v>59</v>
      </c>
      <c r="P3065" t="s">
        <v>63</v>
      </c>
      <c r="Q3065" t="str">
        <f t="shared" si="143"/>
        <v>November-February</v>
      </c>
    </row>
    <row r="3066" spans="1:17" x14ac:dyDescent="0.3">
      <c r="A3066">
        <v>2023</v>
      </c>
      <c r="B3066" t="s">
        <v>18</v>
      </c>
      <c r="C3066" t="s">
        <v>28</v>
      </c>
      <c r="D3066" t="s">
        <v>31</v>
      </c>
      <c r="E3066" t="str">
        <f t="shared" si="141"/>
        <v>Foreign</v>
      </c>
      <c r="F3066" t="s">
        <v>42</v>
      </c>
      <c r="G3066">
        <v>7</v>
      </c>
      <c r="H3066" t="s">
        <v>46</v>
      </c>
      <c r="I3066" s="3">
        <f t="shared" si="142"/>
        <v>29.919999999999998</v>
      </c>
      <c r="J3066" s="3">
        <v>209.44</v>
      </c>
      <c r="K3066" t="s">
        <v>51</v>
      </c>
      <c r="L3066" t="s">
        <v>53</v>
      </c>
      <c r="M3066" t="s">
        <v>56</v>
      </c>
      <c r="N3066">
        <v>3.6</v>
      </c>
      <c r="O3066" t="s">
        <v>60</v>
      </c>
      <c r="P3066" t="s">
        <v>62</v>
      </c>
      <c r="Q3066" t="str">
        <f t="shared" si="143"/>
        <v>November-February</v>
      </c>
    </row>
    <row r="3067" spans="1:17" x14ac:dyDescent="0.3">
      <c r="A3067">
        <v>2025</v>
      </c>
      <c r="B3067" t="s">
        <v>20</v>
      </c>
      <c r="C3067" t="s">
        <v>25</v>
      </c>
      <c r="D3067" t="s">
        <v>29</v>
      </c>
      <c r="E3067" t="str">
        <f t="shared" si="141"/>
        <v>Domestic</v>
      </c>
      <c r="F3067" t="s">
        <v>40</v>
      </c>
      <c r="G3067">
        <v>2</v>
      </c>
      <c r="H3067" t="s">
        <v>46</v>
      </c>
      <c r="I3067" s="3">
        <f t="shared" si="142"/>
        <v>258.76</v>
      </c>
      <c r="J3067" s="3">
        <v>517.52</v>
      </c>
      <c r="K3067" t="s">
        <v>49</v>
      </c>
      <c r="L3067" t="s">
        <v>52</v>
      </c>
      <c r="M3067" t="s">
        <v>56</v>
      </c>
      <c r="N3067">
        <v>4.7</v>
      </c>
      <c r="O3067" t="s">
        <v>59</v>
      </c>
      <c r="P3067" t="s">
        <v>62</v>
      </c>
      <c r="Q3067" t="str">
        <f t="shared" si="143"/>
        <v>November-February</v>
      </c>
    </row>
    <row r="3068" spans="1:17" x14ac:dyDescent="0.3">
      <c r="A3068">
        <v>2023</v>
      </c>
      <c r="B3068" t="s">
        <v>20</v>
      </c>
      <c r="C3068" t="s">
        <v>24</v>
      </c>
      <c r="D3068" t="s">
        <v>31</v>
      </c>
      <c r="E3068" t="str">
        <f t="shared" si="141"/>
        <v>Foreign</v>
      </c>
      <c r="F3068" t="s">
        <v>42</v>
      </c>
      <c r="G3068">
        <v>1</v>
      </c>
      <c r="H3068" t="s">
        <v>46</v>
      </c>
      <c r="I3068" s="3">
        <f t="shared" si="142"/>
        <v>283.32</v>
      </c>
      <c r="J3068" s="3">
        <v>283.32</v>
      </c>
      <c r="K3068" t="s">
        <v>51</v>
      </c>
      <c r="L3068" t="s">
        <v>55</v>
      </c>
      <c r="M3068" t="s">
        <v>57</v>
      </c>
      <c r="N3068">
        <v>2</v>
      </c>
      <c r="O3068" t="s">
        <v>60</v>
      </c>
      <c r="P3068" t="s">
        <v>61</v>
      </c>
      <c r="Q3068" t="str">
        <f t="shared" si="143"/>
        <v>July-October</v>
      </c>
    </row>
    <row r="3069" spans="1:17" x14ac:dyDescent="0.3">
      <c r="A3069">
        <v>2018</v>
      </c>
      <c r="B3069" t="s">
        <v>16</v>
      </c>
      <c r="C3069" t="s">
        <v>23</v>
      </c>
      <c r="D3069" t="s">
        <v>36</v>
      </c>
      <c r="E3069" t="str">
        <f t="shared" si="141"/>
        <v>Foreign</v>
      </c>
      <c r="F3069" t="s">
        <v>39</v>
      </c>
      <c r="G3069">
        <v>4</v>
      </c>
      <c r="H3069" t="s">
        <v>47</v>
      </c>
      <c r="I3069" s="3">
        <f t="shared" si="142"/>
        <v>27.34</v>
      </c>
      <c r="J3069" s="3">
        <v>109.36</v>
      </c>
      <c r="K3069" t="s">
        <v>50</v>
      </c>
      <c r="L3069" t="s">
        <v>52</v>
      </c>
      <c r="M3069" t="s">
        <v>56</v>
      </c>
      <c r="N3069">
        <v>1.6</v>
      </c>
      <c r="O3069" t="s">
        <v>59</v>
      </c>
      <c r="P3069" t="s">
        <v>63</v>
      </c>
      <c r="Q3069" t="str">
        <f t="shared" si="143"/>
        <v>November-February</v>
      </c>
    </row>
    <row r="3070" spans="1:17" x14ac:dyDescent="0.3">
      <c r="A3070">
        <v>2025</v>
      </c>
      <c r="B3070" t="s">
        <v>21</v>
      </c>
      <c r="C3070" t="s">
        <v>16</v>
      </c>
      <c r="D3070" t="s">
        <v>30</v>
      </c>
      <c r="E3070" t="str">
        <f t="shared" si="141"/>
        <v>Foreign</v>
      </c>
      <c r="F3070" t="s">
        <v>41</v>
      </c>
      <c r="G3070">
        <v>8</v>
      </c>
      <c r="H3070" t="s">
        <v>44</v>
      </c>
      <c r="I3070" s="3">
        <f t="shared" si="142"/>
        <v>240.99</v>
      </c>
      <c r="J3070" s="3">
        <v>1927.92</v>
      </c>
      <c r="K3070" t="s">
        <v>49</v>
      </c>
      <c r="L3070" t="s">
        <v>55</v>
      </c>
      <c r="M3070" t="s">
        <v>58</v>
      </c>
      <c r="N3070">
        <v>4.7</v>
      </c>
      <c r="O3070" t="s">
        <v>60</v>
      </c>
      <c r="P3070" t="s">
        <v>63</v>
      </c>
      <c r="Q3070" t="str">
        <f t="shared" si="143"/>
        <v>March-June</v>
      </c>
    </row>
    <row r="3071" spans="1:17" x14ac:dyDescent="0.3">
      <c r="A3071">
        <v>2018</v>
      </c>
      <c r="B3071" t="s">
        <v>15</v>
      </c>
      <c r="C3071" t="s">
        <v>25</v>
      </c>
      <c r="D3071" t="s">
        <v>32</v>
      </c>
      <c r="E3071" t="str">
        <f t="shared" si="141"/>
        <v>Foreign</v>
      </c>
      <c r="F3071" t="s">
        <v>40</v>
      </c>
      <c r="G3071">
        <v>14</v>
      </c>
      <c r="H3071" t="s">
        <v>46</v>
      </c>
      <c r="I3071" s="3">
        <f t="shared" si="142"/>
        <v>128.03</v>
      </c>
      <c r="J3071" s="3">
        <v>1792.42</v>
      </c>
      <c r="K3071" t="s">
        <v>51</v>
      </c>
      <c r="L3071" t="s">
        <v>54</v>
      </c>
      <c r="M3071" t="s">
        <v>57</v>
      </c>
      <c r="N3071">
        <v>4.5</v>
      </c>
      <c r="O3071" t="s">
        <v>59</v>
      </c>
      <c r="P3071" t="s">
        <v>62</v>
      </c>
      <c r="Q3071" t="str">
        <f t="shared" si="143"/>
        <v>July-October</v>
      </c>
    </row>
    <row r="3072" spans="1:17" x14ac:dyDescent="0.3">
      <c r="A3072">
        <v>2022</v>
      </c>
      <c r="B3072" t="s">
        <v>17</v>
      </c>
      <c r="C3072" t="s">
        <v>23</v>
      </c>
      <c r="D3072" t="s">
        <v>33</v>
      </c>
      <c r="E3072" t="str">
        <f t="shared" si="141"/>
        <v>Foreign</v>
      </c>
      <c r="F3072" t="s">
        <v>40</v>
      </c>
      <c r="G3072">
        <v>1</v>
      </c>
      <c r="H3072" t="s">
        <v>47</v>
      </c>
      <c r="I3072" s="3">
        <f t="shared" si="142"/>
        <v>183.98</v>
      </c>
      <c r="J3072" s="3">
        <v>183.98</v>
      </c>
      <c r="K3072" t="s">
        <v>51</v>
      </c>
      <c r="L3072" t="s">
        <v>54</v>
      </c>
      <c r="M3072" t="s">
        <v>58</v>
      </c>
      <c r="N3072">
        <v>4.5999999999999996</v>
      </c>
      <c r="O3072" t="s">
        <v>59</v>
      </c>
      <c r="P3072" t="s">
        <v>62</v>
      </c>
      <c r="Q3072" t="str">
        <f t="shared" si="143"/>
        <v>March-June</v>
      </c>
    </row>
    <row r="3073" spans="1:17" x14ac:dyDescent="0.3">
      <c r="A3073">
        <v>2016</v>
      </c>
      <c r="B3073" t="s">
        <v>18</v>
      </c>
      <c r="C3073" t="s">
        <v>24</v>
      </c>
      <c r="D3073" t="s">
        <v>29</v>
      </c>
      <c r="E3073" t="str">
        <f t="shared" si="141"/>
        <v>Domestic</v>
      </c>
      <c r="F3073" t="s">
        <v>40</v>
      </c>
      <c r="G3073">
        <v>13</v>
      </c>
      <c r="H3073" t="s">
        <v>44</v>
      </c>
      <c r="I3073" s="3">
        <f t="shared" si="142"/>
        <v>160</v>
      </c>
      <c r="J3073" s="3">
        <v>2080</v>
      </c>
      <c r="K3073" t="s">
        <v>51</v>
      </c>
      <c r="L3073" t="s">
        <v>54</v>
      </c>
      <c r="M3073" t="s">
        <v>57</v>
      </c>
      <c r="N3073">
        <v>1.5</v>
      </c>
      <c r="O3073" t="s">
        <v>60</v>
      </c>
      <c r="P3073" t="s">
        <v>61</v>
      </c>
      <c r="Q3073" t="str">
        <f t="shared" si="143"/>
        <v>July-October</v>
      </c>
    </row>
    <row r="3074" spans="1:17" x14ac:dyDescent="0.3">
      <c r="A3074">
        <v>2023</v>
      </c>
      <c r="B3074" t="s">
        <v>20</v>
      </c>
      <c r="C3074" t="s">
        <v>26</v>
      </c>
      <c r="D3074" t="s">
        <v>29</v>
      </c>
      <c r="E3074" t="str">
        <f t="shared" si="141"/>
        <v>Domestic</v>
      </c>
      <c r="F3074" t="s">
        <v>39</v>
      </c>
      <c r="G3074">
        <v>2</v>
      </c>
      <c r="H3074" t="s">
        <v>45</v>
      </c>
      <c r="I3074" s="3">
        <f t="shared" si="142"/>
        <v>174.37</v>
      </c>
      <c r="J3074" s="3">
        <v>348.74</v>
      </c>
      <c r="K3074" t="s">
        <v>49</v>
      </c>
      <c r="L3074" t="s">
        <v>53</v>
      </c>
      <c r="M3074" t="s">
        <v>56</v>
      </c>
      <c r="N3074">
        <v>4.7</v>
      </c>
      <c r="O3074" t="s">
        <v>59</v>
      </c>
      <c r="P3074" t="s">
        <v>63</v>
      </c>
      <c r="Q3074" t="str">
        <f t="shared" si="143"/>
        <v>November-February</v>
      </c>
    </row>
    <row r="3075" spans="1:17" x14ac:dyDescent="0.3">
      <c r="A3075">
        <v>2020</v>
      </c>
      <c r="B3075" t="s">
        <v>17</v>
      </c>
      <c r="C3075" t="s">
        <v>28</v>
      </c>
      <c r="D3075" t="s">
        <v>34</v>
      </c>
      <c r="E3075" t="str">
        <f t="shared" ref="E3075:E3138" si="144">IF(D3075="India","Domestic","Foreign")</f>
        <v>Foreign</v>
      </c>
      <c r="F3075" t="s">
        <v>40</v>
      </c>
      <c r="G3075">
        <v>7</v>
      </c>
      <c r="H3075" t="s">
        <v>44</v>
      </c>
      <c r="I3075" s="3">
        <f t="shared" ref="I3075:I3138" si="145">J3075/G3075</f>
        <v>158.65</v>
      </c>
      <c r="J3075" s="3">
        <v>1110.55</v>
      </c>
      <c r="K3075" t="s">
        <v>51</v>
      </c>
      <c r="L3075" t="s">
        <v>55</v>
      </c>
      <c r="M3075" t="s">
        <v>57</v>
      </c>
      <c r="N3075">
        <v>3.3</v>
      </c>
      <c r="O3075" t="s">
        <v>59</v>
      </c>
      <c r="P3075" t="s">
        <v>62</v>
      </c>
      <c r="Q3075" t="str">
        <f t="shared" ref="Q3075:Q3138" si="146">IF(M3075="Summer","March-June",IF(M3075="Monsoon","July-October","November-February"))</f>
        <v>July-October</v>
      </c>
    </row>
    <row r="3076" spans="1:17" x14ac:dyDescent="0.3">
      <c r="A3076">
        <v>2023</v>
      </c>
      <c r="B3076" t="s">
        <v>20</v>
      </c>
      <c r="C3076" t="s">
        <v>24</v>
      </c>
      <c r="D3076" t="s">
        <v>36</v>
      </c>
      <c r="E3076" t="str">
        <f t="shared" si="144"/>
        <v>Foreign</v>
      </c>
      <c r="F3076" t="s">
        <v>41</v>
      </c>
      <c r="G3076">
        <v>5</v>
      </c>
      <c r="H3076" t="s">
        <v>46</v>
      </c>
      <c r="I3076" s="3">
        <f t="shared" si="145"/>
        <v>258.95</v>
      </c>
      <c r="J3076" s="3">
        <v>1294.75</v>
      </c>
      <c r="K3076" t="s">
        <v>51</v>
      </c>
      <c r="L3076" t="s">
        <v>53</v>
      </c>
      <c r="M3076" t="s">
        <v>58</v>
      </c>
      <c r="N3076">
        <v>3.7</v>
      </c>
      <c r="O3076" t="s">
        <v>60</v>
      </c>
      <c r="P3076" t="s">
        <v>62</v>
      </c>
      <c r="Q3076" t="str">
        <f t="shared" si="146"/>
        <v>March-June</v>
      </c>
    </row>
    <row r="3077" spans="1:17" x14ac:dyDescent="0.3">
      <c r="A3077">
        <v>2022</v>
      </c>
      <c r="B3077" t="s">
        <v>16</v>
      </c>
      <c r="C3077" t="s">
        <v>22</v>
      </c>
      <c r="D3077" t="s">
        <v>34</v>
      </c>
      <c r="E3077" t="str">
        <f t="shared" si="144"/>
        <v>Foreign</v>
      </c>
      <c r="F3077" t="s">
        <v>43</v>
      </c>
      <c r="G3077">
        <v>6</v>
      </c>
      <c r="H3077" t="s">
        <v>46</v>
      </c>
      <c r="I3077" s="3">
        <f t="shared" si="145"/>
        <v>211.38</v>
      </c>
      <c r="J3077" s="3">
        <v>1268.28</v>
      </c>
      <c r="K3077" t="s">
        <v>50</v>
      </c>
      <c r="L3077" t="s">
        <v>53</v>
      </c>
      <c r="M3077" t="s">
        <v>57</v>
      </c>
      <c r="N3077">
        <v>2.8</v>
      </c>
      <c r="O3077" t="s">
        <v>59</v>
      </c>
      <c r="P3077" t="s">
        <v>62</v>
      </c>
      <c r="Q3077" t="str">
        <f t="shared" si="146"/>
        <v>July-October</v>
      </c>
    </row>
    <row r="3078" spans="1:17" x14ac:dyDescent="0.3">
      <c r="A3078">
        <v>2021</v>
      </c>
      <c r="B3078" t="s">
        <v>15</v>
      </c>
      <c r="C3078" t="s">
        <v>24</v>
      </c>
      <c r="D3078" t="s">
        <v>35</v>
      </c>
      <c r="E3078" t="str">
        <f t="shared" si="144"/>
        <v>Foreign</v>
      </c>
      <c r="F3078" t="s">
        <v>43</v>
      </c>
      <c r="G3078">
        <v>12</v>
      </c>
      <c r="H3078" t="s">
        <v>46</v>
      </c>
      <c r="I3078" s="3">
        <f t="shared" si="145"/>
        <v>135.54</v>
      </c>
      <c r="J3078" s="3">
        <v>1626.48</v>
      </c>
      <c r="K3078" t="s">
        <v>48</v>
      </c>
      <c r="L3078" t="s">
        <v>53</v>
      </c>
      <c r="M3078" t="s">
        <v>57</v>
      </c>
      <c r="N3078">
        <v>2.4</v>
      </c>
      <c r="O3078" t="s">
        <v>60</v>
      </c>
      <c r="P3078" t="s">
        <v>61</v>
      </c>
      <c r="Q3078" t="str">
        <f t="shared" si="146"/>
        <v>July-October</v>
      </c>
    </row>
    <row r="3079" spans="1:17" x14ac:dyDescent="0.3">
      <c r="A3079">
        <v>2015</v>
      </c>
      <c r="B3079" t="s">
        <v>16</v>
      </c>
      <c r="C3079" t="s">
        <v>28</v>
      </c>
      <c r="D3079" t="s">
        <v>36</v>
      </c>
      <c r="E3079" t="str">
        <f t="shared" si="144"/>
        <v>Foreign</v>
      </c>
      <c r="F3079" t="s">
        <v>42</v>
      </c>
      <c r="G3079">
        <v>8</v>
      </c>
      <c r="H3079" t="s">
        <v>45</v>
      </c>
      <c r="I3079" s="3">
        <f t="shared" si="145"/>
        <v>212.8</v>
      </c>
      <c r="J3079" s="3">
        <v>1702.4</v>
      </c>
      <c r="K3079" t="s">
        <v>50</v>
      </c>
      <c r="L3079" t="s">
        <v>54</v>
      </c>
      <c r="M3079" t="s">
        <v>56</v>
      </c>
      <c r="N3079">
        <v>1.5</v>
      </c>
      <c r="O3079" t="s">
        <v>60</v>
      </c>
      <c r="P3079" t="s">
        <v>61</v>
      </c>
      <c r="Q3079" t="str">
        <f t="shared" si="146"/>
        <v>November-February</v>
      </c>
    </row>
    <row r="3080" spans="1:17" x14ac:dyDescent="0.3">
      <c r="A3080">
        <v>2017</v>
      </c>
      <c r="B3080" t="s">
        <v>17</v>
      </c>
      <c r="C3080" t="s">
        <v>23</v>
      </c>
      <c r="D3080" t="s">
        <v>33</v>
      </c>
      <c r="E3080" t="str">
        <f t="shared" si="144"/>
        <v>Foreign</v>
      </c>
      <c r="F3080" t="s">
        <v>43</v>
      </c>
      <c r="G3080">
        <v>12</v>
      </c>
      <c r="H3080" t="s">
        <v>46</v>
      </c>
      <c r="I3080" s="3">
        <f t="shared" si="145"/>
        <v>290.20999999999998</v>
      </c>
      <c r="J3080" s="3">
        <v>3482.52</v>
      </c>
      <c r="K3080" t="s">
        <v>48</v>
      </c>
      <c r="L3080" t="s">
        <v>52</v>
      </c>
      <c r="M3080" t="s">
        <v>58</v>
      </c>
      <c r="N3080">
        <v>1.9</v>
      </c>
      <c r="O3080" t="s">
        <v>60</v>
      </c>
      <c r="P3080" t="s">
        <v>63</v>
      </c>
      <c r="Q3080" t="str">
        <f t="shared" si="146"/>
        <v>March-June</v>
      </c>
    </row>
    <row r="3081" spans="1:17" x14ac:dyDescent="0.3">
      <c r="A3081">
        <v>2025</v>
      </c>
      <c r="B3081" t="s">
        <v>18</v>
      </c>
      <c r="C3081" t="s">
        <v>28</v>
      </c>
      <c r="D3081" t="s">
        <v>34</v>
      </c>
      <c r="E3081" t="str">
        <f t="shared" si="144"/>
        <v>Foreign</v>
      </c>
      <c r="F3081" t="s">
        <v>39</v>
      </c>
      <c r="G3081">
        <v>9</v>
      </c>
      <c r="H3081" t="s">
        <v>46</v>
      </c>
      <c r="I3081" s="3">
        <f t="shared" si="145"/>
        <v>42.49</v>
      </c>
      <c r="J3081" s="3">
        <v>382.41</v>
      </c>
      <c r="K3081" t="s">
        <v>50</v>
      </c>
      <c r="L3081" t="s">
        <v>52</v>
      </c>
      <c r="M3081" t="s">
        <v>57</v>
      </c>
      <c r="N3081">
        <v>3.4</v>
      </c>
      <c r="O3081" t="s">
        <v>59</v>
      </c>
      <c r="P3081" t="s">
        <v>61</v>
      </c>
      <c r="Q3081" t="str">
        <f t="shared" si="146"/>
        <v>July-October</v>
      </c>
    </row>
    <row r="3082" spans="1:17" x14ac:dyDescent="0.3">
      <c r="A3082">
        <v>2016</v>
      </c>
      <c r="B3082" t="s">
        <v>20</v>
      </c>
      <c r="C3082" t="s">
        <v>16</v>
      </c>
      <c r="D3082" t="s">
        <v>32</v>
      </c>
      <c r="E3082" t="str">
        <f t="shared" si="144"/>
        <v>Foreign</v>
      </c>
      <c r="F3082" t="s">
        <v>43</v>
      </c>
      <c r="G3082">
        <v>8</v>
      </c>
      <c r="H3082" t="s">
        <v>47</v>
      </c>
      <c r="I3082" s="3">
        <f t="shared" si="145"/>
        <v>128.66999999999999</v>
      </c>
      <c r="J3082" s="3">
        <v>1029.3599999999999</v>
      </c>
      <c r="K3082" t="s">
        <v>51</v>
      </c>
      <c r="L3082" t="s">
        <v>52</v>
      </c>
      <c r="M3082" t="s">
        <v>58</v>
      </c>
      <c r="N3082">
        <v>2.2999999999999998</v>
      </c>
      <c r="O3082" t="s">
        <v>59</v>
      </c>
      <c r="P3082" t="s">
        <v>63</v>
      </c>
      <c r="Q3082" t="str">
        <f t="shared" si="146"/>
        <v>March-June</v>
      </c>
    </row>
    <row r="3083" spans="1:17" x14ac:dyDescent="0.3">
      <c r="A3083">
        <v>2019</v>
      </c>
      <c r="B3083" t="s">
        <v>15</v>
      </c>
      <c r="C3083" t="s">
        <v>24</v>
      </c>
      <c r="D3083" t="s">
        <v>34</v>
      </c>
      <c r="E3083" t="str">
        <f t="shared" si="144"/>
        <v>Foreign</v>
      </c>
      <c r="F3083" t="s">
        <v>39</v>
      </c>
      <c r="G3083">
        <v>12</v>
      </c>
      <c r="H3083" t="s">
        <v>47</v>
      </c>
      <c r="I3083" s="3">
        <f t="shared" si="145"/>
        <v>263.73</v>
      </c>
      <c r="J3083" s="3">
        <v>3164.76</v>
      </c>
      <c r="K3083" t="s">
        <v>51</v>
      </c>
      <c r="L3083" t="s">
        <v>55</v>
      </c>
      <c r="M3083" t="s">
        <v>57</v>
      </c>
      <c r="N3083">
        <v>1.5</v>
      </c>
      <c r="O3083" t="s">
        <v>59</v>
      </c>
      <c r="P3083" t="s">
        <v>62</v>
      </c>
      <c r="Q3083" t="str">
        <f t="shared" si="146"/>
        <v>July-October</v>
      </c>
    </row>
    <row r="3084" spans="1:17" x14ac:dyDescent="0.3">
      <c r="A3084">
        <v>2019</v>
      </c>
      <c r="B3084" t="s">
        <v>16</v>
      </c>
      <c r="C3084" t="s">
        <v>28</v>
      </c>
      <c r="D3084" t="s">
        <v>30</v>
      </c>
      <c r="E3084" t="str">
        <f t="shared" si="144"/>
        <v>Foreign</v>
      </c>
      <c r="F3084" t="s">
        <v>39</v>
      </c>
      <c r="G3084">
        <v>14</v>
      </c>
      <c r="H3084" t="s">
        <v>45</v>
      </c>
      <c r="I3084" s="3">
        <f t="shared" si="145"/>
        <v>226.94</v>
      </c>
      <c r="J3084" s="3">
        <v>3177.16</v>
      </c>
      <c r="K3084" t="s">
        <v>49</v>
      </c>
      <c r="L3084" t="s">
        <v>53</v>
      </c>
      <c r="M3084" t="s">
        <v>58</v>
      </c>
      <c r="N3084">
        <v>3.8</v>
      </c>
      <c r="O3084" t="s">
        <v>60</v>
      </c>
      <c r="P3084" t="s">
        <v>63</v>
      </c>
      <c r="Q3084" t="str">
        <f t="shared" si="146"/>
        <v>March-June</v>
      </c>
    </row>
    <row r="3085" spans="1:17" x14ac:dyDescent="0.3">
      <c r="A3085">
        <v>2019</v>
      </c>
      <c r="B3085" t="s">
        <v>17</v>
      </c>
      <c r="C3085" t="s">
        <v>28</v>
      </c>
      <c r="D3085" t="s">
        <v>31</v>
      </c>
      <c r="E3085" t="str">
        <f t="shared" si="144"/>
        <v>Foreign</v>
      </c>
      <c r="F3085" t="s">
        <v>42</v>
      </c>
      <c r="G3085">
        <v>1</v>
      </c>
      <c r="H3085" t="s">
        <v>46</v>
      </c>
      <c r="I3085" s="3">
        <f t="shared" si="145"/>
        <v>281.77999999999997</v>
      </c>
      <c r="J3085" s="3">
        <v>281.77999999999997</v>
      </c>
      <c r="K3085" t="s">
        <v>49</v>
      </c>
      <c r="L3085" t="s">
        <v>53</v>
      </c>
      <c r="M3085" t="s">
        <v>58</v>
      </c>
      <c r="N3085">
        <v>3.1</v>
      </c>
      <c r="O3085" t="s">
        <v>60</v>
      </c>
      <c r="P3085" t="s">
        <v>63</v>
      </c>
      <c r="Q3085" t="str">
        <f t="shared" si="146"/>
        <v>March-June</v>
      </c>
    </row>
    <row r="3086" spans="1:17" x14ac:dyDescent="0.3">
      <c r="A3086">
        <v>2018</v>
      </c>
      <c r="B3086" t="s">
        <v>16</v>
      </c>
      <c r="C3086" t="s">
        <v>25</v>
      </c>
      <c r="D3086" t="s">
        <v>31</v>
      </c>
      <c r="E3086" t="str">
        <f t="shared" si="144"/>
        <v>Foreign</v>
      </c>
      <c r="F3086" t="s">
        <v>43</v>
      </c>
      <c r="G3086">
        <v>14</v>
      </c>
      <c r="H3086" t="s">
        <v>47</v>
      </c>
      <c r="I3086" s="3">
        <f t="shared" si="145"/>
        <v>31.150000000000002</v>
      </c>
      <c r="J3086" s="3">
        <v>436.1</v>
      </c>
      <c r="K3086" t="s">
        <v>50</v>
      </c>
      <c r="L3086" t="s">
        <v>55</v>
      </c>
      <c r="M3086" t="s">
        <v>58</v>
      </c>
      <c r="N3086">
        <v>1.2</v>
      </c>
      <c r="O3086" t="s">
        <v>60</v>
      </c>
      <c r="P3086" t="s">
        <v>62</v>
      </c>
      <c r="Q3086" t="str">
        <f t="shared" si="146"/>
        <v>March-June</v>
      </c>
    </row>
    <row r="3087" spans="1:17" x14ac:dyDescent="0.3">
      <c r="A3087">
        <v>2019</v>
      </c>
      <c r="B3087" t="s">
        <v>20</v>
      </c>
      <c r="C3087" t="s">
        <v>16</v>
      </c>
      <c r="D3087" t="s">
        <v>29</v>
      </c>
      <c r="E3087" t="str">
        <f t="shared" si="144"/>
        <v>Domestic</v>
      </c>
      <c r="F3087" t="s">
        <v>42</v>
      </c>
      <c r="G3087">
        <v>11</v>
      </c>
      <c r="H3087" t="s">
        <v>46</v>
      </c>
      <c r="I3087" s="3">
        <f t="shared" si="145"/>
        <v>261.58</v>
      </c>
      <c r="J3087" s="3">
        <v>2877.38</v>
      </c>
      <c r="K3087" t="s">
        <v>50</v>
      </c>
      <c r="L3087" t="s">
        <v>53</v>
      </c>
      <c r="M3087" t="s">
        <v>56</v>
      </c>
      <c r="N3087">
        <v>3.7</v>
      </c>
      <c r="O3087" t="s">
        <v>60</v>
      </c>
      <c r="P3087" t="s">
        <v>62</v>
      </c>
      <c r="Q3087" t="str">
        <f t="shared" si="146"/>
        <v>November-February</v>
      </c>
    </row>
    <row r="3088" spans="1:17" x14ac:dyDescent="0.3">
      <c r="A3088">
        <v>2017</v>
      </c>
      <c r="B3088" t="s">
        <v>20</v>
      </c>
      <c r="C3088" t="s">
        <v>25</v>
      </c>
      <c r="D3088" t="s">
        <v>36</v>
      </c>
      <c r="E3088" t="str">
        <f t="shared" si="144"/>
        <v>Foreign</v>
      </c>
      <c r="F3088" t="s">
        <v>40</v>
      </c>
      <c r="G3088">
        <v>4</v>
      </c>
      <c r="H3088" t="s">
        <v>46</v>
      </c>
      <c r="I3088" s="3">
        <f t="shared" si="145"/>
        <v>241.7</v>
      </c>
      <c r="J3088" s="3">
        <v>966.8</v>
      </c>
      <c r="K3088" t="s">
        <v>48</v>
      </c>
      <c r="L3088" t="s">
        <v>52</v>
      </c>
      <c r="M3088" t="s">
        <v>56</v>
      </c>
      <c r="N3088">
        <v>4.4000000000000004</v>
      </c>
      <c r="O3088" t="s">
        <v>60</v>
      </c>
      <c r="P3088" t="s">
        <v>61</v>
      </c>
      <c r="Q3088" t="str">
        <f t="shared" si="146"/>
        <v>November-February</v>
      </c>
    </row>
    <row r="3089" spans="1:17" x14ac:dyDescent="0.3">
      <c r="A3089">
        <v>2015</v>
      </c>
      <c r="B3089" t="s">
        <v>18</v>
      </c>
      <c r="C3089" t="s">
        <v>16</v>
      </c>
      <c r="D3089" t="s">
        <v>34</v>
      </c>
      <c r="E3089" t="str">
        <f t="shared" si="144"/>
        <v>Foreign</v>
      </c>
      <c r="F3089" t="s">
        <v>41</v>
      </c>
      <c r="G3089">
        <v>5</v>
      </c>
      <c r="H3089" t="s">
        <v>44</v>
      </c>
      <c r="I3089" s="3">
        <f t="shared" si="145"/>
        <v>248.20999999999998</v>
      </c>
      <c r="J3089" s="3">
        <v>1241.05</v>
      </c>
      <c r="K3089" t="s">
        <v>49</v>
      </c>
      <c r="L3089" t="s">
        <v>53</v>
      </c>
      <c r="M3089" t="s">
        <v>58</v>
      </c>
      <c r="N3089">
        <v>4.0999999999999996</v>
      </c>
      <c r="O3089" t="s">
        <v>60</v>
      </c>
      <c r="P3089" t="s">
        <v>62</v>
      </c>
      <c r="Q3089" t="str">
        <f t="shared" si="146"/>
        <v>March-June</v>
      </c>
    </row>
    <row r="3090" spans="1:17" x14ac:dyDescent="0.3">
      <c r="A3090">
        <v>2019</v>
      </c>
      <c r="B3090" t="s">
        <v>15</v>
      </c>
      <c r="C3090" t="s">
        <v>16</v>
      </c>
      <c r="D3090" t="s">
        <v>34</v>
      </c>
      <c r="E3090" t="str">
        <f t="shared" si="144"/>
        <v>Foreign</v>
      </c>
      <c r="F3090" t="s">
        <v>43</v>
      </c>
      <c r="G3090">
        <v>13</v>
      </c>
      <c r="H3090" t="s">
        <v>46</v>
      </c>
      <c r="I3090" s="3">
        <f t="shared" si="145"/>
        <v>187.23</v>
      </c>
      <c r="J3090" s="3">
        <v>2433.9899999999998</v>
      </c>
      <c r="K3090" t="s">
        <v>50</v>
      </c>
      <c r="L3090" t="s">
        <v>55</v>
      </c>
      <c r="M3090" t="s">
        <v>58</v>
      </c>
      <c r="N3090">
        <v>4.7</v>
      </c>
      <c r="O3090" t="s">
        <v>59</v>
      </c>
      <c r="P3090" t="s">
        <v>62</v>
      </c>
      <c r="Q3090" t="str">
        <f t="shared" si="146"/>
        <v>March-June</v>
      </c>
    </row>
    <row r="3091" spans="1:17" x14ac:dyDescent="0.3">
      <c r="A3091">
        <v>2023</v>
      </c>
      <c r="B3091" t="s">
        <v>21</v>
      </c>
      <c r="C3091" t="s">
        <v>23</v>
      </c>
      <c r="D3091" t="s">
        <v>34</v>
      </c>
      <c r="E3091" t="str">
        <f t="shared" si="144"/>
        <v>Foreign</v>
      </c>
      <c r="F3091" t="s">
        <v>40</v>
      </c>
      <c r="G3091">
        <v>9</v>
      </c>
      <c r="H3091" t="s">
        <v>44</v>
      </c>
      <c r="I3091" s="3">
        <f t="shared" si="145"/>
        <v>34.54</v>
      </c>
      <c r="J3091" s="3">
        <v>310.86</v>
      </c>
      <c r="K3091" t="s">
        <v>51</v>
      </c>
      <c r="L3091" t="s">
        <v>55</v>
      </c>
      <c r="M3091" t="s">
        <v>56</v>
      </c>
      <c r="N3091">
        <v>2.4</v>
      </c>
      <c r="O3091" t="s">
        <v>60</v>
      </c>
      <c r="P3091" t="s">
        <v>62</v>
      </c>
      <c r="Q3091" t="str">
        <f t="shared" si="146"/>
        <v>November-February</v>
      </c>
    </row>
    <row r="3092" spans="1:17" x14ac:dyDescent="0.3">
      <c r="A3092">
        <v>2023</v>
      </c>
      <c r="B3092" t="s">
        <v>16</v>
      </c>
      <c r="C3092" t="s">
        <v>25</v>
      </c>
      <c r="D3092" t="s">
        <v>34</v>
      </c>
      <c r="E3092" t="str">
        <f t="shared" si="144"/>
        <v>Foreign</v>
      </c>
      <c r="F3092" t="s">
        <v>40</v>
      </c>
      <c r="G3092">
        <v>6</v>
      </c>
      <c r="H3092" t="s">
        <v>47</v>
      </c>
      <c r="I3092" s="3">
        <f t="shared" si="145"/>
        <v>170.96</v>
      </c>
      <c r="J3092" s="3">
        <v>1025.76</v>
      </c>
      <c r="K3092" t="s">
        <v>50</v>
      </c>
      <c r="L3092" t="s">
        <v>52</v>
      </c>
      <c r="M3092" t="s">
        <v>57</v>
      </c>
      <c r="N3092">
        <v>1.4</v>
      </c>
      <c r="O3092" t="s">
        <v>60</v>
      </c>
      <c r="P3092" t="s">
        <v>62</v>
      </c>
      <c r="Q3092" t="str">
        <f t="shared" si="146"/>
        <v>July-October</v>
      </c>
    </row>
    <row r="3093" spans="1:17" x14ac:dyDescent="0.3">
      <c r="A3093">
        <v>2018</v>
      </c>
      <c r="B3093" t="s">
        <v>20</v>
      </c>
      <c r="C3093" t="s">
        <v>16</v>
      </c>
      <c r="D3093" t="s">
        <v>29</v>
      </c>
      <c r="E3093" t="str">
        <f t="shared" si="144"/>
        <v>Domestic</v>
      </c>
      <c r="F3093" t="s">
        <v>42</v>
      </c>
      <c r="G3093">
        <v>14</v>
      </c>
      <c r="H3093" t="s">
        <v>46</v>
      </c>
      <c r="I3093" s="3">
        <f t="shared" si="145"/>
        <v>134.17000000000002</v>
      </c>
      <c r="J3093" s="3">
        <v>1878.38</v>
      </c>
      <c r="K3093" t="s">
        <v>48</v>
      </c>
      <c r="L3093" t="s">
        <v>53</v>
      </c>
      <c r="M3093" t="s">
        <v>58</v>
      </c>
      <c r="N3093">
        <v>3.9</v>
      </c>
      <c r="O3093" t="s">
        <v>59</v>
      </c>
      <c r="P3093" t="s">
        <v>61</v>
      </c>
      <c r="Q3093" t="str">
        <f t="shared" si="146"/>
        <v>March-June</v>
      </c>
    </row>
    <row r="3094" spans="1:17" x14ac:dyDescent="0.3">
      <c r="A3094">
        <v>2017</v>
      </c>
      <c r="B3094" t="s">
        <v>17</v>
      </c>
      <c r="C3094" t="s">
        <v>22</v>
      </c>
      <c r="D3094" t="s">
        <v>30</v>
      </c>
      <c r="E3094" t="str">
        <f t="shared" si="144"/>
        <v>Foreign</v>
      </c>
      <c r="F3094" t="s">
        <v>42</v>
      </c>
      <c r="G3094">
        <v>6</v>
      </c>
      <c r="H3094" t="s">
        <v>44</v>
      </c>
      <c r="I3094" s="3">
        <f t="shared" si="145"/>
        <v>167.57</v>
      </c>
      <c r="J3094" s="3">
        <v>1005.42</v>
      </c>
      <c r="K3094" t="s">
        <v>49</v>
      </c>
      <c r="L3094" t="s">
        <v>55</v>
      </c>
      <c r="M3094" t="s">
        <v>58</v>
      </c>
      <c r="N3094">
        <v>4.5999999999999996</v>
      </c>
      <c r="O3094" t="s">
        <v>59</v>
      </c>
      <c r="P3094" t="s">
        <v>62</v>
      </c>
      <c r="Q3094" t="str">
        <f t="shared" si="146"/>
        <v>March-June</v>
      </c>
    </row>
    <row r="3095" spans="1:17" x14ac:dyDescent="0.3">
      <c r="A3095">
        <v>2015</v>
      </c>
      <c r="B3095" t="s">
        <v>16</v>
      </c>
      <c r="C3095" t="s">
        <v>23</v>
      </c>
      <c r="D3095" t="s">
        <v>32</v>
      </c>
      <c r="E3095" t="str">
        <f t="shared" si="144"/>
        <v>Foreign</v>
      </c>
      <c r="F3095" t="s">
        <v>41</v>
      </c>
      <c r="G3095">
        <v>14</v>
      </c>
      <c r="H3095" t="s">
        <v>44</v>
      </c>
      <c r="I3095" s="3">
        <f t="shared" si="145"/>
        <v>227.28</v>
      </c>
      <c r="J3095" s="3">
        <v>3181.92</v>
      </c>
      <c r="K3095" t="s">
        <v>49</v>
      </c>
      <c r="L3095" t="s">
        <v>55</v>
      </c>
      <c r="M3095" t="s">
        <v>56</v>
      </c>
      <c r="N3095">
        <v>2.2999999999999998</v>
      </c>
      <c r="O3095" t="s">
        <v>60</v>
      </c>
      <c r="P3095" t="s">
        <v>63</v>
      </c>
      <c r="Q3095" t="str">
        <f t="shared" si="146"/>
        <v>November-February</v>
      </c>
    </row>
    <row r="3096" spans="1:17" x14ac:dyDescent="0.3">
      <c r="A3096">
        <v>2016</v>
      </c>
      <c r="B3096" t="s">
        <v>18</v>
      </c>
      <c r="C3096" t="s">
        <v>26</v>
      </c>
      <c r="D3096" t="s">
        <v>30</v>
      </c>
      <c r="E3096" t="str">
        <f t="shared" si="144"/>
        <v>Foreign</v>
      </c>
      <c r="F3096" t="s">
        <v>41</v>
      </c>
      <c r="G3096">
        <v>3</v>
      </c>
      <c r="H3096" t="s">
        <v>47</v>
      </c>
      <c r="I3096" s="3">
        <f t="shared" si="145"/>
        <v>186.87</v>
      </c>
      <c r="J3096" s="3">
        <v>560.61</v>
      </c>
      <c r="K3096" t="s">
        <v>51</v>
      </c>
      <c r="L3096" t="s">
        <v>55</v>
      </c>
      <c r="M3096" t="s">
        <v>57</v>
      </c>
      <c r="N3096">
        <v>2.1</v>
      </c>
      <c r="O3096" t="s">
        <v>60</v>
      </c>
      <c r="P3096" t="s">
        <v>63</v>
      </c>
      <c r="Q3096" t="str">
        <f t="shared" si="146"/>
        <v>July-October</v>
      </c>
    </row>
    <row r="3097" spans="1:17" x14ac:dyDescent="0.3">
      <c r="A3097">
        <v>2022</v>
      </c>
      <c r="B3097" t="s">
        <v>18</v>
      </c>
      <c r="C3097" t="s">
        <v>28</v>
      </c>
      <c r="D3097" t="s">
        <v>33</v>
      </c>
      <c r="E3097" t="str">
        <f t="shared" si="144"/>
        <v>Foreign</v>
      </c>
      <c r="F3097" t="s">
        <v>41</v>
      </c>
      <c r="G3097">
        <v>12</v>
      </c>
      <c r="H3097" t="s">
        <v>44</v>
      </c>
      <c r="I3097" s="3">
        <f t="shared" si="145"/>
        <v>101.92</v>
      </c>
      <c r="J3097" s="3">
        <v>1223.04</v>
      </c>
      <c r="K3097" t="s">
        <v>49</v>
      </c>
      <c r="L3097" t="s">
        <v>52</v>
      </c>
      <c r="M3097" t="s">
        <v>58</v>
      </c>
      <c r="N3097">
        <v>3.9</v>
      </c>
      <c r="O3097" t="s">
        <v>60</v>
      </c>
      <c r="P3097" t="s">
        <v>62</v>
      </c>
      <c r="Q3097" t="str">
        <f t="shared" si="146"/>
        <v>March-June</v>
      </c>
    </row>
    <row r="3098" spans="1:17" x14ac:dyDescent="0.3">
      <c r="A3098">
        <v>2015</v>
      </c>
      <c r="B3098" t="s">
        <v>20</v>
      </c>
      <c r="C3098" t="s">
        <v>27</v>
      </c>
      <c r="D3098" t="s">
        <v>33</v>
      </c>
      <c r="E3098" t="str">
        <f t="shared" si="144"/>
        <v>Foreign</v>
      </c>
      <c r="F3098" t="s">
        <v>41</v>
      </c>
      <c r="G3098">
        <v>14</v>
      </c>
      <c r="H3098" t="s">
        <v>46</v>
      </c>
      <c r="I3098" s="3">
        <f t="shared" si="145"/>
        <v>187.85999999999999</v>
      </c>
      <c r="J3098" s="3">
        <v>2630.04</v>
      </c>
      <c r="K3098" t="s">
        <v>49</v>
      </c>
      <c r="L3098" t="s">
        <v>53</v>
      </c>
      <c r="M3098" t="s">
        <v>58</v>
      </c>
      <c r="N3098">
        <v>3.9</v>
      </c>
      <c r="O3098" t="s">
        <v>59</v>
      </c>
      <c r="P3098" t="s">
        <v>63</v>
      </c>
      <c r="Q3098" t="str">
        <f t="shared" si="146"/>
        <v>March-June</v>
      </c>
    </row>
    <row r="3099" spans="1:17" x14ac:dyDescent="0.3">
      <c r="A3099">
        <v>2022</v>
      </c>
      <c r="B3099" t="s">
        <v>20</v>
      </c>
      <c r="C3099" t="s">
        <v>16</v>
      </c>
      <c r="D3099" t="s">
        <v>30</v>
      </c>
      <c r="E3099" t="str">
        <f t="shared" si="144"/>
        <v>Foreign</v>
      </c>
      <c r="F3099" t="s">
        <v>42</v>
      </c>
      <c r="G3099">
        <v>2</v>
      </c>
      <c r="H3099" t="s">
        <v>46</v>
      </c>
      <c r="I3099" s="3">
        <f t="shared" si="145"/>
        <v>43.28</v>
      </c>
      <c r="J3099" s="3">
        <v>86.56</v>
      </c>
      <c r="K3099" t="s">
        <v>48</v>
      </c>
      <c r="L3099" t="s">
        <v>54</v>
      </c>
      <c r="M3099" t="s">
        <v>58</v>
      </c>
      <c r="N3099">
        <v>4.3</v>
      </c>
      <c r="O3099" t="s">
        <v>60</v>
      </c>
      <c r="P3099" t="s">
        <v>61</v>
      </c>
      <c r="Q3099" t="str">
        <f t="shared" si="146"/>
        <v>March-June</v>
      </c>
    </row>
    <row r="3100" spans="1:17" x14ac:dyDescent="0.3">
      <c r="A3100">
        <v>2021</v>
      </c>
      <c r="B3100" t="s">
        <v>20</v>
      </c>
      <c r="C3100" t="s">
        <v>26</v>
      </c>
      <c r="D3100" t="s">
        <v>30</v>
      </c>
      <c r="E3100" t="str">
        <f t="shared" si="144"/>
        <v>Foreign</v>
      </c>
      <c r="F3100" t="s">
        <v>39</v>
      </c>
      <c r="G3100">
        <v>2</v>
      </c>
      <c r="H3100" t="s">
        <v>44</v>
      </c>
      <c r="I3100" s="3">
        <f t="shared" si="145"/>
        <v>21.5</v>
      </c>
      <c r="J3100" s="3">
        <v>43</v>
      </c>
      <c r="K3100" t="s">
        <v>49</v>
      </c>
      <c r="L3100" t="s">
        <v>53</v>
      </c>
      <c r="M3100" t="s">
        <v>58</v>
      </c>
      <c r="N3100">
        <v>4</v>
      </c>
      <c r="O3100" t="s">
        <v>59</v>
      </c>
      <c r="P3100" t="s">
        <v>62</v>
      </c>
      <c r="Q3100" t="str">
        <f t="shared" si="146"/>
        <v>March-June</v>
      </c>
    </row>
    <row r="3101" spans="1:17" x14ac:dyDescent="0.3">
      <c r="A3101">
        <v>2022</v>
      </c>
      <c r="B3101" t="s">
        <v>19</v>
      </c>
      <c r="C3101" t="s">
        <v>16</v>
      </c>
      <c r="D3101" t="s">
        <v>31</v>
      </c>
      <c r="E3101" t="str">
        <f t="shared" si="144"/>
        <v>Foreign</v>
      </c>
      <c r="F3101" t="s">
        <v>42</v>
      </c>
      <c r="G3101">
        <v>7</v>
      </c>
      <c r="H3101" t="s">
        <v>46</v>
      </c>
      <c r="I3101" s="3">
        <f t="shared" si="145"/>
        <v>132.43</v>
      </c>
      <c r="J3101" s="3">
        <v>927.01</v>
      </c>
      <c r="K3101" t="s">
        <v>50</v>
      </c>
      <c r="L3101" t="s">
        <v>52</v>
      </c>
      <c r="M3101" t="s">
        <v>56</v>
      </c>
      <c r="N3101">
        <v>2.6</v>
      </c>
      <c r="O3101" t="s">
        <v>60</v>
      </c>
      <c r="P3101" t="s">
        <v>62</v>
      </c>
      <c r="Q3101" t="str">
        <f t="shared" si="146"/>
        <v>November-February</v>
      </c>
    </row>
    <row r="3102" spans="1:17" x14ac:dyDescent="0.3">
      <c r="A3102">
        <v>2020</v>
      </c>
      <c r="B3102" t="s">
        <v>21</v>
      </c>
      <c r="C3102" t="s">
        <v>23</v>
      </c>
      <c r="D3102" t="s">
        <v>33</v>
      </c>
      <c r="E3102" t="str">
        <f t="shared" si="144"/>
        <v>Foreign</v>
      </c>
      <c r="F3102" t="s">
        <v>39</v>
      </c>
      <c r="G3102">
        <v>5</v>
      </c>
      <c r="H3102" t="s">
        <v>46</v>
      </c>
      <c r="I3102" s="3">
        <f t="shared" si="145"/>
        <v>232.01</v>
      </c>
      <c r="J3102" s="3">
        <v>1160.05</v>
      </c>
      <c r="K3102" t="s">
        <v>51</v>
      </c>
      <c r="L3102" t="s">
        <v>52</v>
      </c>
      <c r="M3102" t="s">
        <v>57</v>
      </c>
      <c r="N3102">
        <v>2.7</v>
      </c>
      <c r="O3102" t="s">
        <v>60</v>
      </c>
      <c r="P3102" t="s">
        <v>61</v>
      </c>
      <c r="Q3102" t="str">
        <f t="shared" si="146"/>
        <v>July-October</v>
      </c>
    </row>
    <row r="3103" spans="1:17" x14ac:dyDescent="0.3">
      <c r="A3103">
        <v>2023</v>
      </c>
      <c r="B3103" t="s">
        <v>20</v>
      </c>
      <c r="C3103" t="s">
        <v>23</v>
      </c>
      <c r="D3103" t="s">
        <v>30</v>
      </c>
      <c r="E3103" t="str">
        <f t="shared" si="144"/>
        <v>Foreign</v>
      </c>
      <c r="F3103" t="s">
        <v>42</v>
      </c>
      <c r="G3103">
        <v>12</v>
      </c>
      <c r="H3103" t="s">
        <v>45</v>
      </c>
      <c r="I3103" s="3">
        <f t="shared" si="145"/>
        <v>250.34</v>
      </c>
      <c r="J3103" s="3">
        <v>3004.08</v>
      </c>
      <c r="K3103" t="s">
        <v>49</v>
      </c>
      <c r="L3103" t="s">
        <v>55</v>
      </c>
      <c r="M3103" t="s">
        <v>57</v>
      </c>
      <c r="N3103">
        <v>4.2</v>
      </c>
      <c r="O3103" t="s">
        <v>60</v>
      </c>
      <c r="P3103" t="s">
        <v>62</v>
      </c>
      <c r="Q3103" t="str">
        <f t="shared" si="146"/>
        <v>July-October</v>
      </c>
    </row>
    <row r="3104" spans="1:17" x14ac:dyDescent="0.3">
      <c r="A3104">
        <v>2017</v>
      </c>
      <c r="B3104" t="s">
        <v>16</v>
      </c>
      <c r="C3104" t="s">
        <v>26</v>
      </c>
      <c r="D3104" t="s">
        <v>34</v>
      </c>
      <c r="E3104" t="str">
        <f t="shared" si="144"/>
        <v>Foreign</v>
      </c>
      <c r="F3104" t="s">
        <v>42</v>
      </c>
      <c r="G3104">
        <v>10</v>
      </c>
      <c r="H3104" t="s">
        <v>44</v>
      </c>
      <c r="I3104" s="3">
        <f t="shared" si="145"/>
        <v>173.95999999999998</v>
      </c>
      <c r="J3104" s="3">
        <v>1739.6</v>
      </c>
      <c r="K3104" t="s">
        <v>50</v>
      </c>
      <c r="L3104" t="s">
        <v>55</v>
      </c>
      <c r="M3104" t="s">
        <v>58</v>
      </c>
      <c r="N3104">
        <v>2.1</v>
      </c>
      <c r="O3104" t="s">
        <v>60</v>
      </c>
      <c r="P3104" t="s">
        <v>62</v>
      </c>
      <c r="Q3104" t="str">
        <f t="shared" si="146"/>
        <v>March-June</v>
      </c>
    </row>
    <row r="3105" spans="1:17" x14ac:dyDescent="0.3">
      <c r="A3105">
        <v>2024</v>
      </c>
      <c r="B3105" t="s">
        <v>16</v>
      </c>
      <c r="C3105" t="s">
        <v>27</v>
      </c>
      <c r="D3105" t="s">
        <v>30</v>
      </c>
      <c r="E3105" t="str">
        <f t="shared" si="144"/>
        <v>Foreign</v>
      </c>
      <c r="F3105" t="s">
        <v>41</v>
      </c>
      <c r="G3105">
        <v>1</v>
      </c>
      <c r="H3105" t="s">
        <v>47</v>
      </c>
      <c r="I3105" s="3">
        <f t="shared" si="145"/>
        <v>263.04000000000002</v>
      </c>
      <c r="J3105" s="3">
        <v>263.04000000000002</v>
      </c>
      <c r="K3105" t="s">
        <v>51</v>
      </c>
      <c r="L3105" t="s">
        <v>52</v>
      </c>
      <c r="M3105" t="s">
        <v>57</v>
      </c>
      <c r="N3105">
        <v>1.4</v>
      </c>
      <c r="O3105" t="s">
        <v>59</v>
      </c>
      <c r="P3105" t="s">
        <v>61</v>
      </c>
      <c r="Q3105" t="str">
        <f t="shared" si="146"/>
        <v>July-October</v>
      </c>
    </row>
    <row r="3106" spans="1:17" x14ac:dyDescent="0.3">
      <c r="A3106">
        <v>2018</v>
      </c>
      <c r="B3106" t="s">
        <v>19</v>
      </c>
      <c r="C3106" t="s">
        <v>23</v>
      </c>
      <c r="D3106" t="s">
        <v>34</v>
      </c>
      <c r="E3106" t="str">
        <f t="shared" si="144"/>
        <v>Foreign</v>
      </c>
      <c r="F3106" t="s">
        <v>39</v>
      </c>
      <c r="G3106">
        <v>12</v>
      </c>
      <c r="H3106" t="s">
        <v>47</v>
      </c>
      <c r="I3106" s="3">
        <f t="shared" si="145"/>
        <v>55.26</v>
      </c>
      <c r="J3106" s="3">
        <v>663.12</v>
      </c>
      <c r="K3106" t="s">
        <v>51</v>
      </c>
      <c r="L3106" t="s">
        <v>54</v>
      </c>
      <c r="M3106" t="s">
        <v>57</v>
      </c>
      <c r="N3106">
        <v>1.9</v>
      </c>
      <c r="O3106" t="s">
        <v>59</v>
      </c>
      <c r="P3106" t="s">
        <v>63</v>
      </c>
      <c r="Q3106" t="str">
        <f t="shared" si="146"/>
        <v>July-October</v>
      </c>
    </row>
    <row r="3107" spans="1:17" x14ac:dyDescent="0.3">
      <c r="A3107">
        <v>2020</v>
      </c>
      <c r="B3107" t="s">
        <v>19</v>
      </c>
      <c r="C3107" t="s">
        <v>24</v>
      </c>
      <c r="D3107" t="s">
        <v>36</v>
      </c>
      <c r="E3107" t="str">
        <f t="shared" si="144"/>
        <v>Foreign</v>
      </c>
      <c r="F3107" t="s">
        <v>40</v>
      </c>
      <c r="G3107">
        <v>5</v>
      </c>
      <c r="H3107" t="s">
        <v>46</v>
      </c>
      <c r="I3107" s="3">
        <f t="shared" si="145"/>
        <v>289.95</v>
      </c>
      <c r="J3107" s="3">
        <v>1449.75</v>
      </c>
      <c r="K3107" t="s">
        <v>48</v>
      </c>
      <c r="L3107" t="s">
        <v>54</v>
      </c>
      <c r="M3107" t="s">
        <v>57</v>
      </c>
      <c r="N3107">
        <v>3</v>
      </c>
      <c r="O3107" t="s">
        <v>59</v>
      </c>
      <c r="P3107" t="s">
        <v>62</v>
      </c>
      <c r="Q3107" t="str">
        <f t="shared" si="146"/>
        <v>July-October</v>
      </c>
    </row>
    <row r="3108" spans="1:17" x14ac:dyDescent="0.3">
      <c r="A3108">
        <v>2022</v>
      </c>
      <c r="B3108" t="s">
        <v>15</v>
      </c>
      <c r="C3108" t="s">
        <v>22</v>
      </c>
      <c r="D3108" t="s">
        <v>33</v>
      </c>
      <c r="E3108" t="str">
        <f t="shared" si="144"/>
        <v>Foreign</v>
      </c>
      <c r="F3108" t="s">
        <v>40</v>
      </c>
      <c r="G3108">
        <v>11</v>
      </c>
      <c r="H3108" t="s">
        <v>44</v>
      </c>
      <c r="I3108" s="3">
        <f t="shared" si="145"/>
        <v>278.08999999999997</v>
      </c>
      <c r="J3108" s="3">
        <v>3058.99</v>
      </c>
      <c r="K3108" t="s">
        <v>49</v>
      </c>
      <c r="L3108" t="s">
        <v>52</v>
      </c>
      <c r="M3108" t="s">
        <v>58</v>
      </c>
      <c r="N3108">
        <v>3.3</v>
      </c>
      <c r="O3108" t="s">
        <v>59</v>
      </c>
      <c r="P3108" t="s">
        <v>62</v>
      </c>
      <c r="Q3108" t="str">
        <f t="shared" si="146"/>
        <v>March-June</v>
      </c>
    </row>
    <row r="3109" spans="1:17" x14ac:dyDescent="0.3">
      <c r="A3109">
        <v>2019</v>
      </c>
      <c r="B3109" t="s">
        <v>17</v>
      </c>
      <c r="C3109" t="s">
        <v>28</v>
      </c>
      <c r="D3109" t="s">
        <v>32</v>
      </c>
      <c r="E3109" t="str">
        <f t="shared" si="144"/>
        <v>Foreign</v>
      </c>
      <c r="F3109" t="s">
        <v>40</v>
      </c>
      <c r="G3109">
        <v>1</v>
      </c>
      <c r="H3109" t="s">
        <v>46</v>
      </c>
      <c r="I3109" s="3">
        <f t="shared" si="145"/>
        <v>187.79</v>
      </c>
      <c r="J3109" s="3">
        <v>187.79</v>
      </c>
      <c r="K3109" t="s">
        <v>51</v>
      </c>
      <c r="L3109" t="s">
        <v>55</v>
      </c>
      <c r="M3109" t="s">
        <v>57</v>
      </c>
      <c r="N3109">
        <v>1.3</v>
      </c>
      <c r="O3109" t="s">
        <v>59</v>
      </c>
      <c r="P3109" t="s">
        <v>62</v>
      </c>
      <c r="Q3109" t="str">
        <f t="shared" si="146"/>
        <v>July-October</v>
      </c>
    </row>
    <row r="3110" spans="1:17" x14ac:dyDescent="0.3">
      <c r="A3110">
        <v>2017</v>
      </c>
      <c r="B3110" t="s">
        <v>20</v>
      </c>
      <c r="C3110" t="s">
        <v>24</v>
      </c>
      <c r="D3110" t="s">
        <v>31</v>
      </c>
      <c r="E3110" t="str">
        <f t="shared" si="144"/>
        <v>Foreign</v>
      </c>
      <c r="F3110" t="s">
        <v>41</v>
      </c>
      <c r="G3110">
        <v>9</v>
      </c>
      <c r="H3110" t="s">
        <v>46</v>
      </c>
      <c r="I3110" s="3">
        <f t="shared" si="145"/>
        <v>36.44</v>
      </c>
      <c r="J3110" s="3">
        <v>327.96</v>
      </c>
      <c r="K3110" t="s">
        <v>51</v>
      </c>
      <c r="L3110" t="s">
        <v>52</v>
      </c>
      <c r="M3110" t="s">
        <v>57</v>
      </c>
      <c r="N3110">
        <v>2.2000000000000002</v>
      </c>
      <c r="O3110" t="s">
        <v>60</v>
      </c>
      <c r="P3110" t="s">
        <v>63</v>
      </c>
      <c r="Q3110" t="str">
        <f t="shared" si="146"/>
        <v>July-October</v>
      </c>
    </row>
    <row r="3111" spans="1:17" x14ac:dyDescent="0.3">
      <c r="A3111">
        <v>2020</v>
      </c>
      <c r="B3111" t="s">
        <v>16</v>
      </c>
      <c r="C3111" t="s">
        <v>25</v>
      </c>
      <c r="D3111" t="s">
        <v>32</v>
      </c>
      <c r="E3111" t="str">
        <f t="shared" si="144"/>
        <v>Foreign</v>
      </c>
      <c r="F3111" t="s">
        <v>40</v>
      </c>
      <c r="G3111">
        <v>8</v>
      </c>
      <c r="H3111" t="s">
        <v>44</v>
      </c>
      <c r="I3111" s="3">
        <f t="shared" si="145"/>
        <v>147.18</v>
      </c>
      <c r="J3111" s="3">
        <v>1177.44</v>
      </c>
      <c r="K3111" t="s">
        <v>51</v>
      </c>
      <c r="L3111" t="s">
        <v>55</v>
      </c>
      <c r="M3111" t="s">
        <v>58</v>
      </c>
      <c r="N3111">
        <v>4</v>
      </c>
      <c r="O3111" t="s">
        <v>59</v>
      </c>
      <c r="P3111" t="s">
        <v>61</v>
      </c>
      <c r="Q3111" t="str">
        <f t="shared" si="146"/>
        <v>March-June</v>
      </c>
    </row>
    <row r="3112" spans="1:17" x14ac:dyDescent="0.3">
      <c r="A3112">
        <v>2018</v>
      </c>
      <c r="B3112" t="s">
        <v>19</v>
      </c>
      <c r="C3112" t="s">
        <v>27</v>
      </c>
      <c r="D3112" t="s">
        <v>29</v>
      </c>
      <c r="E3112" t="str">
        <f t="shared" si="144"/>
        <v>Domestic</v>
      </c>
      <c r="F3112" t="s">
        <v>42</v>
      </c>
      <c r="G3112">
        <v>14</v>
      </c>
      <c r="H3112" t="s">
        <v>47</v>
      </c>
      <c r="I3112" s="3">
        <f t="shared" si="145"/>
        <v>70.2</v>
      </c>
      <c r="J3112" s="3">
        <v>982.80000000000007</v>
      </c>
      <c r="K3112" t="s">
        <v>51</v>
      </c>
      <c r="L3112" t="s">
        <v>55</v>
      </c>
      <c r="M3112" t="s">
        <v>56</v>
      </c>
      <c r="N3112">
        <v>4.4000000000000004</v>
      </c>
      <c r="O3112" t="s">
        <v>59</v>
      </c>
      <c r="P3112" t="s">
        <v>61</v>
      </c>
      <c r="Q3112" t="str">
        <f t="shared" si="146"/>
        <v>November-February</v>
      </c>
    </row>
    <row r="3113" spans="1:17" x14ac:dyDescent="0.3">
      <c r="A3113">
        <v>2023</v>
      </c>
      <c r="B3113" t="s">
        <v>16</v>
      </c>
      <c r="C3113" t="s">
        <v>22</v>
      </c>
      <c r="D3113" t="s">
        <v>29</v>
      </c>
      <c r="E3113" t="str">
        <f t="shared" si="144"/>
        <v>Domestic</v>
      </c>
      <c r="F3113" t="s">
        <v>41</v>
      </c>
      <c r="G3113">
        <v>4</v>
      </c>
      <c r="H3113" t="s">
        <v>45</v>
      </c>
      <c r="I3113" s="3">
        <f t="shared" si="145"/>
        <v>195.96</v>
      </c>
      <c r="J3113" s="3">
        <v>783.84</v>
      </c>
      <c r="K3113" t="s">
        <v>48</v>
      </c>
      <c r="L3113" t="s">
        <v>52</v>
      </c>
      <c r="M3113" t="s">
        <v>56</v>
      </c>
      <c r="N3113">
        <v>1.5</v>
      </c>
      <c r="O3113" t="s">
        <v>59</v>
      </c>
      <c r="P3113" t="s">
        <v>62</v>
      </c>
      <c r="Q3113" t="str">
        <f t="shared" si="146"/>
        <v>November-February</v>
      </c>
    </row>
    <row r="3114" spans="1:17" x14ac:dyDescent="0.3">
      <c r="A3114">
        <v>2017</v>
      </c>
      <c r="B3114" t="s">
        <v>16</v>
      </c>
      <c r="C3114" t="s">
        <v>22</v>
      </c>
      <c r="D3114" t="s">
        <v>36</v>
      </c>
      <c r="E3114" t="str">
        <f t="shared" si="144"/>
        <v>Foreign</v>
      </c>
      <c r="F3114" t="s">
        <v>40</v>
      </c>
      <c r="G3114">
        <v>11</v>
      </c>
      <c r="H3114" t="s">
        <v>45</v>
      </c>
      <c r="I3114" s="3">
        <f t="shared" si="145"/>
        <v>73.19</v>
      </c>
      <c r="J3114" s="3">
        <v>805.08999999999992</v>
      </c>
      <c r="K3114" t="s">
        <v>51</v>
      </c>
      <c r="L3114" t="s">
        <v>53</v>
      </c>
      <c r="M3114" t="s">
        <v>56</v>
      </c>
      <c r="N3114">
        <v>3.1</v>
      </c>
      <c r="O3114" t="s">
        <v>59</v>
      </c>
      <c r="P3114" t="s">
        <v>61</v>
      </c>
      <c r="Q3114" t="str">
        <f t="shared" si="146"/>
        <v>November-February</v>
      </c>
    </row>
    <row r="3115" spans="1:17" x14ac:dyDescent="0.3">
      <c r="A3115">
        <v>2018</v>
      </c>
      <c r="B3115" t="s">
        <v>19</v>
      </c>
      <c r="C3115" t="s">
        <v>22</v>
      </c>
      <c r="D3115" t="s">
        <v>32</v>
      </c>
      <c r="E3115" t="str">
        <f t="shared" si="144"/>
        <v>Foreign</v>
      </c>
      <c r="F3115" t="s">
        <v>41</v>
      </c>
      <c r="G3115">
        <v>1</v>
      </c>
      <c r="H3115" t="s">
        <v>46</v>
      </c>
      <c r="I3115" s="3">
        <f t="shared" si="145"/>
        <v>154.9</v>
      </c>
      <c r="J3115" s="3">
        <v>154.9</v>
      </c>
      <c r="K3115" t="s">
        <v>51</v>
      </c>
      <c r="L3115" t="s">
        <v>52</v>
      </c>
      <c r="M3115" t="s">
        <v>56</v>
      </c>
      <c r="N3115">
        <v>1.6</v>
      </c>
      <c r="O3115" t="s">
        <v>59</v>
      </c>
      <c r="P3115" t="s">
        <v>63</v>
      </c>
      <c r="Q3115" t="str">
        <f t="shared" si="146"/>
        <v>November-February</v>
      </c>
    </row>
    <row r="3116" spans="1:17" x14ac:dyDescent="0.3">
      <c r="A3116">
        <v>2021</v>
      </c>
      <c r="B3116" t="s">
        <v>21</v>
      </c>
      <c r="C3116" t="s">
        <v>27</v>
      </c>
      <c r="D3116" t="s">
        <v>31</v>
      </c>
      <c r="E3116" t="str">
        <f t="shared" si="144"/>
        <v>Foreign</v>
      </c>
      <c r="F3116" t="s">
        <v>42</v>
      </c>
      <c r="G3116">
        <v>11</v>
      </c>
      <c r="H3116" t="s">
        <v>45</v>
      </c>
      <c r="I3116" s="3">
        <f t="shared" si="145"/>
        <v>77.58</v>
      </c>
      <c r="J3116" s="3">
        <v>853.38</v>
      </c>
      <c r="K3116" t="s">
        <v>48</v>
      </c>
      <c r="L3116" t="s">
        <v>53</v>
      </c>
      <c r="M3116" t="s">
        <v>57</v>
      </c>
      <c r="N3116">
        <v>3.9</v>
      </c>
      <c r="O3116" t="s">
        <v>60</v>
      </c>
      <c r="P3116" t="s">
        <v>63</v>
      </c>
      <c r="Q3116" t="str">
        <f t="shared" si="146"/>
        <v>July-October</v>
      </c>
    </row>
    <row r="3117" spans="1:17" x14ac:dyDescent="0.3">
      <c r="A3117">
        <v>2021</v>
      </c>
      <c r="B3117" t="s">
        <v>19</v>
      </c>
      <c r="C3117" t="s">
        <v>16</v>
      </c>
      <c r="D3117" t="s">
        <v>34</v>
      </c>
      <c r="E3117" t="str">
        <f t="shared" si="144"/>
        <v>Foreign</v>
      </c>
      <c r="F3117" t="s">
        <v>41</v>
      </c>
      <c r="G3117">
        <v>8</v>
      </c>
      <c r="H3117" t="s">
        <v>47</v>
      </c>
      <c r="I3117" s="3">
        <f t="shared" si="145"/>
        <v>70.92</v>
      </c>
      <c r="J3117" s="3">
        <v>567.36</v>
      </c>
      <c r="K3117" t="s">
        <v>48</v>
      </c>
      <c r="L3117" t="s">
        <v>54</v>
      </c>
      <c r="M3117" t="s">
        <v>58</v>
      </c>
      <c r="N3117">
        <v>1.6</v>
      </c>
      <c r="O3117" t="s">
        <v>59</v>
      </c>
      <c r="P3117" t="s">
        <v>62</v>
      </c>
      <c r="Q3117" t="str">
        <f t="shared" si="146"/>
        <v>March-June</v>
      </c>
    </row>
    <row r="3118" spans="1:17" x14ac:dyDescent="0.3">
      <c r="A3118">
        <v>2018</v>
      </c>
      <c r="B3118" t="s">
        <v>19</v>
      </c>
      <c r="C3118" t="s">
        <v>16</v>
      </c>
      <c r="D3118" t="s">
        <v>36</v>
      </c>
      <c r="E3118" t="str">
        <f t="shared" si="144"/>
        <v>Foreign</v>
      </c>
      <c r="F3118" t="s">
        <v>40</v>
      </c>
      <c r="G3118">
        <v>5</v>
      </c>
      <c r="H3118" t="s">
        <v>46</v>
      </c>
      <c r="I3118" s="3">
        <f t="shared" si="145"/>
        <v>89.42</v>
      </c>
      <c r="J3118" s="3">
        <v>447.1</v>
      </c>
      <c r="K3118" t="s">
        <v>48</v>
      </c>
      <c r="L3118" t="s">
        <v>55</v>
      </c>
      <c r="M3118" t="s">
        <v>56</v>
      </c>
      <c r="N3118">
        <v>1.4</v>
      </c>
      <c r="O3118" t="s">
        <v>60</v>
      </c>
      <c r="P3118" t="s">
        <v>61</v>
      </c>
      <c r="Q3118" t="str">
        <f t="shared" si="146"/>
        <v>November-February</v>
      </c>
    </row>
    <row r="3119" spans="1:17" x14ac:dyDescent="0.3">
      <c r="A3119">
        <v>2020</v>
      </c>
      <c r="B3119" t="s">
        <v>17</v>
      </c>
      <c r="C3119" t="s">
        <v>23</v>
      </c>
      <c r="D3119" t="s">
        <v>36</v>
      </c>
      <c r="E3119" t="str">
        <f t="shared" si="144"/>
        <v>Foreign</v>
      </c>
      <c r="F3119" t="s">
        <v>41</v>
      </c>
      <c r="G3119">
        <v>1</v>
      </c>
      <c r="H3119" t="s">
        <v>44</v>
      </c>
      <c r="I3119" s="3">
        <f t="shared" si="145"/>
        <v>28.18</v>
      </c>
      <c r="J3119" s="3">
        <v>28.18</v>
      </c>
      <c r="K3119" t="s">
        <v>51</v>
      </c>
      <c r="L3119" t="s">
        <v>54</v>
      </c>
      <c r="M3119" t="s">
        <v>58</v>
      </c>
      <c r="N3119">
        <v>2.8</v>
      </c>
      <c r="O3119" t="s">
        <v>59</v>
      </c>
      <c r="P3119" t="s">
        <v>63</v>
      </c>
      <c r="Q3119" t="str">
        <f t="shared" si="146"/>
        <v>March-June</v>
      </c>
    </row>
    <row r="3120" spans="1:17" x14ac:dyDescent="0.3">
      <c r="A3120">
        <v>2017</v>
      </c>
      <c r="B3120" t="s">
        <v>19</v>
      </c>
      <c r="C3120" t="s">
        <v>25</v>
      </c>
      <c r="D3120" t="s">
        <v>34</v>
      </c>
      <c r="E3120" t="str">
        <f t="shared" si="144"/>
        <v>Foreign</v>
      </c>
      <c r="F3120" t="s">
        <v>43</v>
      </c>
      <c r="G3120">
        <v>2</v>
      </c>
      <c r="H3120" t="s">
        <v>45</v>
      </c>
      <c r="I3120" s="3">
        <f t="shared" si="145"/>
        <v>220.51</v>
      </c>
      <c r="J3120" s="3">
        <v>441.02</v>
      </c>
      <c r="K3120" t="s">
        <v>50</v>
      </c>
      <c r="L3120" t="s">
        <v>55</v>
      </c>
      <c r="M3120" t="s">
        <v>56</v>
      </c>
      <c r="N3120">
        <v>1.4</v>
      </c>
      <c r="O3120" t="s">
        <v>60</v>
      </c>
      <c r="P3120" t="s">
        <v>63</v>
      </c>
      <c r="Q3120" t="str">
        <f t="shared" si="146"/>
        <v>November-February</v>
      </c>
    </row>
    <row r="3121" spans="1:17" x14ac:dyDescent="0.3">
      <c r="A3121">
        <v>2020</v>
      </c>
      <c r="B3121" t="s">
        <v>18</v>
      </c>
      <c r="C3121" t="s">
        <v>16</v>
      </c>
      <c r="D3121" t="s">
        <v>34</v>
      </c>
      <c r="E3121" t="str">
        <f t="shared" si="144"/>
        <v>Foreign</v>
      </c>
      <c r="F3121" t="s">
        <v>40</v>
      </c>
      <c r="G3121">
        <v>5</v>
      </c>
      <c r="H3121" t="s">
        <v>44</v>
      </c>
      <c r="I3121" s="3">
        <f t="shared" si="145"/>
        <v>105.88</v>
      </c>
      <c r="J3121" s="3">
        <v>529.4</v>
      </c>
      <c r="K3121" t="s">
        <v>50</v>
      </c>
      <c r="L3121" t="s">
        <v>55</v>
      </c>
      <c r="M3121" t="s">
        <v>57</v>
      </c>
      <c r="N3121">
        <v>4.3</v>
      </c>
      <c r="O3121" t="s">
        <v>59</v>
      </c>
      <c r="P3121" t="s">
        <v>63</v>
      </c>
      <c r="Q3121" t="str">
        <f t="shared" si="146"/>
        <v>July-October</v>
      </c>
    </row>
    <row r="3122" spans="1:17" x14ac:dyDescent="0.3">
      <c r="A3122">
        <v>2016</v>
      </c>
      <c r="B3122" t="s">
        <v>19</v>
      </c>
      <c r="C3122" t="s">
        <v>23</v>
      </c>
      <c r="D3122" t="s">
        <v>31</v>
      </c>
      <c r="E3122" t="str">
        <f t="shared" si="144"/>
        <v>Foreign</v>
      </c>
      <c r="F3122" t="s">
        <v>42</v>
      </c>
      <c r="G3122">
        <v>13</v>
      </c>
      <c r="H3122" t="s">
        <v>47</v>
      </c>
      <c r="I3122" s="3">
        <f t="shared" si="145"/>
        <v>215.47</v>
      </c>
      <c r="J3122" s="3">
        <v>2801.11</v>
      </c>
      <c r="K3122" t="s">
        <v>51</v>
      </c>
      <c r="L3122" t="s">
        <v>52</v>
      </c>
      <c r="M3122" t="s">
        <v>58</v>
      </c>
      <c r="N3122">
        <v>4.3</v>
      </c>
      <c r="O3122" t="s">
        <v>60</v>
      </c>
      <c r="P3122" t="s">
        <v>63</v>
      </c>
      <c r="Q3122" t="str">
        <f t="shared" si="146"/>
        <v>March-June</v>
      </c>
    </row>
    <row r="3123" spans="1:17" x14ac:dyDescent="0.3">
      <c r="A3123">
        <v>2022</v>
      </c>
      <c r="B3123" t="s">
        <v>16</v>
      </c>
      <c r="C3123" t="s">
        <v>24</v>
      </c>
      <c r="D3123" t="s">
        <v>33</v>
      </c>
      <c r="E3123" t="str">
        <f t="shared" si="144"/>
        <v>Foreign</v>
      </c>
      <c r="F3123" t="s">
        <v>39</v>
      </c>
      <c r="G3123">
        <v>14</v>
      </c>
      <c r="H3123" t="s">
        <v>46</v>
      </c>
      <c r="I3123" s="3">
        <f t="shared" si="145"/>
        <v>202.97</v>
      </c>
      <c r="J3123" s="3">
        <v>2841.58</v>
      </c>
      <c r="K3123" t="s">
        <v>49</v>
      </c>
      <c r="L3123" t="s">
        <v>55</v>
      </c>
      <c r="M3123" t="s">
        <v>56</v>
      </c>
      <c r="N3123">
        <v>3</v>
      </c>
      <c r="O3123" t="s">
        <v>60</v>
      </c>
      <c r="P3123" t="s">
        <v>61</v>
      </c>
      <c r="Q3123" t="str">
        <f t="shared" si="146"/>
        <v>November-February</v>
      </c>
    </row>
    <row r="3124" spans="1:17" x14ac:dyDescent="0.3">
      <c r="A3124">
        <v>2016</v>
      </c>
      <c r="B3124" t="s">
        <v>20</v>
      </c>
      <c r="C3124" t="s">
        <v>23</v>
      </c>
      <c r="D3124" t="s">
        <v>30</v>
      </c>
      <c r="E3124" t="str">
        <f t="shared" si="144"/>
        <v>Foreign</v>
      </c>
      <c r="F3124" t="s">
        <v>41</v>
      </c>
      <c r="G3124">
        <v>9</v>
      </c>
      <c r="H3124" t="s">
        <v>44</v>
      </c>
      <c r="I3124" s="3">
        <f t="shared" si="145"/>
        <v>38.51</v>
      </c>
      <c r="J3124" s="3">
        <v>346.59</v>
      </c>
      <c r="K3124" t="s">
        <v>49</v>
      </c>
      <c r="L3124" t="s">
        <v>54</v>
      </c>
      <c r="M3124" t="s">
        <v>57</v>
      </c>
      <c r="N3124">
        <v>3.3</v>
      </c>
      <c r="O3124" t="s">
        <v>60</v>
      </c>
      <c r="P3124" t="s">
        <v>62</v>
      </c>
      <c r="Q3124" t="str">
        <f t="shared" si="146"/>
        <v>July-October</v>
      </c>
    </row>
    <row r="3125" spans="1:17" x14ac:dyDescent="0.3">
      <c r="A3125">
        <v>2025</v>
      </c>
      <c r="B3125" t="s">
        <v>16</v>
      </c>
      <c r="C3125" t="s">
        <v>28</v>
      </c>
      <c r="D3125" t="s">
        <v>33</v>
      </c>
      <c r="E3125" t="str">
        <f t="shared" si="144"/>
        <v>Foreign</v>
      </c>
      <c r="F3125" t="s">
        <v>41</v>
      </c>
      <c r="G3125">
        <v>10</v>
      </c>
      <c r="H3125" t="s">
        <v>46</v>
      </c>
      <c r="I3125" s="3">
        <f t="shared" si="145"/>
        <v>107.37</v>
      </c>
      <c r="J3125" s="3">
        <v>1073.7</v>
      </c>
      <c r="K3125" t="s">
        <v>49</v>
      </c>
      <c r="L3125" t="s">
        <v>55</v>
      </c>
      <c r="M3125" t="s">
        <v>57</v>
      </c>
      <c r="N3125">
        <v>1.5</v>
      </c>
      <c r="O3125" t="s">
        <v>60</v>
      </c>
      <c r="P3125" t="s">
        <v>61</v>
      </c>
      <c r="Q3125" t="str">
        <f t="shared" si="146"/>
        <v>July-October</v>
      </c>
    </row>
    <row r="3126" spans="1:17" x14ac:dyDescent="0.3">
      <c r="A3126">
        <v>2021</v>
      </c>
      <c r="B3126" t="s">
        <v>17</v>
      </c>
      <c r="C3126" t="s">
        <v>23</v>
      </c>
      <c r="D3126" t="s">
        <v>35</v>
      </c>
      <c r="E3126" t="str">
        <f t="shared" si="144"/>
        <v>Foreign</v>
      </c>
      <c r="F3126" t="s">
        <v>40</v>
      </c>
      <c r="G3126">
        <v>8</v>
      </c>
      <c r="H3126" t="s">
        <v>45</v>
      </c>
      <c r="I3126" s="3">
        <f t="shared" si="145"/>
        <v>178.72</v>
      </c>
      <c r="J3126" s="3">
        <v>1429.76</v>
      </c>
      <c r="K3126" t="s">
        <v>48</v>
      </c>
      <c r="L3126" t="s">
        <v>53</v>
      </c>
      <c r="M3126" t="s">
        <v>57</v>
      </c>
      <c r="N3126">
        <v>2.1</v>
      </c>
      <c r="O3126" t="s">
        <v>59</v>
      </c>
      <c r="P3126" t="s">
        <v>62</v>
      </c>
      <c r="Q3126" t="str">
        <f t="shared" si="146"/>
        <v>July-October</v>
      </c>
    </row>
    <row r="3127" spans="1:17" x14ac:dyDescent="0.3">
      <c r="A3127">
        <v>2023</v>
      </c>
      <c r="B3127" t="s">
        <v>18</v>
      </c>
      <c r="C3127" t="s">
        <v>22</v>
      </c>
      <c r="D3127" t="s">
        <v>30</v>
      </c>
      <c r="E3127" t="str">
        <f t="shared" si="144"/>
        <v>Foreign</v>
      </c>
      <c r="F3127" t="s">
        <v>40</v>
      </c>
      <c r="G3127">
        <v>11</v>
      </c>
      <c r="H3127" t="s">
        <v>46</v>
      </c>
      <c r="I3127" s="3">
        <f t="shared" si="145"/>
        <v>277.15000000000003</v>
      </c>
      <c r="J3127" s="3">
        <v>3048.65</v>
      </c>
      <c r="K3127" t="s">
        <v>49</v>
      </c>
      <c r="L3127" t="s">
        <v>53</v>
      </c>
      <c r="M3127" t="s">
        <v>56</v>
      </c>
      <c r="N3127">
        <v>1.5</v>
      </c>
      <c r="O3127" t="s">
        <v>60</v>
      </c>
      <c r="P3127" t="s">
        <v>63</v>
      </c>
      <c r="Q3127" t="str">
        <f t="shared" si="146"/>
        <v>November-February</v>
      </c>
    </row>
    <row r="3128" spans="1:17" x14ac:dyDescent="0.3">
      <c r="A3128">
        <v>2015</v>
      </c>
      <c r="B3128" t="s">
        <v>19</v>
      </c>
      <c r="C3128" t="s">
        <v>25</v>
      </c>
      <c r="D3128" t="s">
        <v>33</v>
      </c>
      <c r="E3128" t="str">
        <f t="shared" si="144"/>
        <v>Foreign</v>
      </c>
      <c r="F3128" t="s">
        <v>43</v>
      </c>
      <c r="G3128">
        <v>10</v>
      </c>
      <c r="H3128" t="s">
        <v>47</v>
      </c>
      <c r="I3128" s="3">
        <f t="shared" si="145"/>
        <v>132.37</v>
      </c>
      <c r="J3128" s="3">
        <v>1323.7</v>
      </c>
      <c r="K3128" t="s">
        <v>49</v>
      </c>
      <c r="L3128" t="s">
        <v>52</v>
      </c>
      <c r="M3128" t="s">
        <v>58</v>
      </c>
      <c r="N3128">
        <v>1.9</v>
      </c>
      <c r="O3128" t="s">
        <v>60</v>
      </c>
      <c r="P3128" t="s">
        <v>63</v>
      </c>
      <c r="Q3128" t="str">
        <f t="shared" si="146"/>
        <v>March-June</v>
      </c>
    </row>
    <row r="3129" spans="1:17" x14ac:dyDescent="0.3">
      <c r="A3129">
        <v>2022</v>
      </c>
      <c r="B3129" t="s">
        <v>21</v>
      </c>
      <c r="C3129" t="s">
        <v>25</v>
      </c>
      <c r="D3129" t="s">
        <v>30</v>
      </c>
      <c r="E3129" t="str">
        <f t="shared" si="144"/>
        <v>Foreign</v>
      </c>
      <c r="F3129" t="s">
        <v>42</v>
      </c>
      <c r="G3129">
        <v>8</v>
      </c>
      <c r="H3129" t="s">
        <v>46</v>
      </c>
      <c r="I3129" s="3">
        <f t="shared" si="145"/>
        <v>161.34</v>
      </c>
      <c r="J3129" s="3">
        <v>1290.72</v>
      </c>
      <c r="K3129" t="s">
        <v>48</v>
      </c>
      <c r="L3129" t="s">
        <v>52</v>
      </c>
      <c r="M3129" t="s">
        <v>56</v>
      </c>
      <c r="N3129">
        <v>2.6</v>
      </c>
      <c r="O3129" t="s">
        <v>59</v>
      </c>
      <c r="P3129" t="s">
        <v>63</v>
      </c>
      <c r="Q3129" t="str">
        <f t="shared" si="146"/>
        <v>November-February</v>
      </c>
    </row>
    <row r="3130" spans="1:17" x14ac:dyDescent="0.3">
      <c r="A3130">
        <v>2021</v>
      </c>
      <c r="B3130" t="s">
        <v>15</v>
      </c>
      <c r="C3130" t="s">
        <v>22</v>
      </c>
      <c r="D3130" t="s">
        <v>29</v>
      </c>
      <c r="E3130" t="str">
        <f t="shared" si="144"/>
        <v>Domestic</v>
      </c>
      <c r="F3130" t="s">
        <v>41</v>
      </c>
      <c r="G3130">
        <v>13</v>
      </c>
      <c r="H3130" t="s">
        <v>46</v>
      </c>
      <c r="I3130" s="3">
        <f t="shared" si="145"/>
        <v>230.04</v>
      </c>
      <c r="J3130" s="3">
        <v>2990.52</v>
      </c>
      <c r="K3130" t="s">
        <v>50</v>
      </c>
      <c r="L3130" t="s">
        <v>55</v>
      </c>
      <c r="M3130" t="s">
        <v>57</v>
      </c>
      <c r="N3130">
        <v>3.7</v>
      </c>
      <c r="O3130" t="s">
        <v>59</v>
      </c>
      <c r="P3130" t="s">
        <v>62</v>
      </c>
      <c r="Q3130" t="str">
        <f t="shared" si="146"/>
        <v>July-October</v>
      </c>
    </row>
    <row r="3131" spans="1:17" x14ac:dyDescent="0.3">
      <c r="A3131">
        <v>2020</v>
      </c>
      <c r="B3131" t="s">
        <v>19</v>
      </c>
      <c r="C3131" t="s">
        <v>24</v>
      </c>
      <c r="D3131" t="s">
        <v>32</v>
      </c>
      <c r="E3131" t="str">
        <f t="shared" si="144"/>
        <v>Foreign</v>
      </c>
      <c r="F3131" t="s">
        <v>41</v>
      </c>
      <c r="G3131">
        <v>9</v>
      </c>
      <c r="H3131" t="s">
        <v>45</v>
      </c>
      <c r="I3131" s="3">
        <f t="shared" si="145"/>
        <v>244.92000000000002</v>
      </c>
      <c r="J3131" s="3">
        <v>2204.2800000000002</v>
      </c>
      <c r="K3131" t="s">
        <v>51</v>
      </c>
      <c r="L3131" t="s">
        <v>54</v>
      </c>
      <c r="M3131" t="s">
        <v>57</v>
      </c>
      <c r="N3131">
        <v>3.9</v>
      </c>
      <c r="O3131" t="s">
        <v>60</v>
      </c>
      <c r="P3131" t="s">
        <v>61</v>
      </c>
      <c r="Q3131" t="str">
        <f t="shared" si="146"/>
        <v>July-October</v>
      </c>
    </row>
    <row r="3132" spans="1:17" x14ac:dyDescent="0.3">
      <c r="A3132">
        <v>2020</v>
      </c>
      <c r="B3132" t="s">
        <v>20</v>
      </c>
      <c r="C3132" t="s">
        <v>23</v>
      </c>
      <c r="D3132" t="s">
        <v>29</v>
      </c>
      <c r="E3132" t="str">
        <f t="shared" si="144"/>
        <v>Domestic</v>
      </c>
      <c r="F3132" t="s">
        <v>39</v>
      </c>
      <c r="G3132">
        <v>2</v>
      </c>
      <c r="H3132" t="s">
        <v>47</v>
      </c>
      <c r="I3132" s="3">
        <f t="shared" si="145"/>
        <v>278.54000000000002</v>
      </c>
      <c r="J3132" s="3">
        <v>557.08000000000004</v>
      </c>
      <c r="K3132" t="s">
        <v>50</v>
      </c>
      <c r="L3132" t="s">
        <v>52</v>
      </c>
      <c r="M3132" t="s">
        <v>56</v>
      </c>
      <c r="N3132">
        <v>2.8</v>
      </c>
      <c r="O3132" t="s">
        <v>60</v>
      </c>
      <c r="P3132" t="s">
        <v>63</v>
      </c>
      <c r="Q3132" t="str">
        <f t="shared" si="146"/>
        <v>November-February</v>
      </c>
    </row>
    <row r="3133" spans="1:17" x14ac:dyDescent="0.3">
      <c r="A3133">
        <v>2020</v>
      </c>
      <c r="B3133" t="s">
        <v>15</v>
      </c>
      <c r="C3133" t="s">
        <v>16</v>
      </c>
      <c r="D3133" t="s">
        <v>35</v>
      </c>
      <c r="E3133" t="str">
        <f t="shared" si="144"/>
        <v>Foreign</v>
      </c>
      <c r="F3133" t="s">
        <v>41</v>
      </c>
      <c r="G3133">
        <v>7</v>
      </c>
      <c r="H3133" t="s">
        <v>44</v>
      </c>
      <c r="I3133" s="3">
        <f t="shared" si="145"/>
        <v>159.21</v>
      </c>
      <c r="J3133" s="3">
        <v>1114.47</v>
      </c>
      <c r="K3133" t="s">
        <v>48</v>
      </c>
      <c r="L3133" t="s">
        <v>52</v>
      </c>
      <c r="M3133" t="s">
        <v>58</v>
      </c>
      <c r="N3133">
        <v>2.2000000000000002</v>
      </c>
      <c r="O3133" t="s">
        <v>59</v>
      </c>
      <c r="P3133" t="s">
        <v>62</v>
      </c>
      <c r="Q3133" t="str">
        <f t="shared" si="146"/>
        <v>March-June</v>
      </c>
    </row>
    <row r="3134" spans="1:17" x14ac:dyDescent="0.3">
      <c r="A3134">
        <v>2023</v>
      </c>
      <c r="B3134" t="s">
        <v>21</v>
      </c>
      <c r="C3134" t="s">
        <v>23</v>
      </c>
      <c r="D3134" t="s">
        <v>34</v>
      </c>
      <c r="E3134" t="str">
        <f t="shared" si="144"/>
        <v>Foreign</v>
      </c>
      <c r="F3134" t="s">
        <v>41</v>
      </c>
      <c r="G3134">
        <v>10</v>
      </c>
      <c r="H3134" t="s">
        <v>46</v>
      </c>
      <c r="I3134" s="3">
        <f t="shared" si="145"/>
        <v>74.27</v>
      </c>
      <c r="J3134" s="3">
        <v>742.69999999999993</v>
      </c>
      <c r="K3134" t="s">
        <v>49</v>
      </c>
      <c r="L3134" t="s">
        <v>52</v>
      </c>
      <c r="M3134" t="s">
        <v>56</v>
      </c>
      <c r="N3134">
        <v>4.2</v>
      </c>
      <c r="O3134" t="s">
        <v>59</v>
      </c>
      <c r="P3134" t="s">
        <v>63</v>
      </c>
      <c r="Q3134" t="str">
        <f t="shared" si="146"/>
        <v>November-February</v>
      </c>
    </row>
    <row r="3135" spans="1:17" x14ac:dyDescent="0.3">
      <c r="A3135">
        <v>2016</v>
      </c>
      <c r="B3135" t="s">
        <v>17</v>
      </c>
      <c r="C3135" t="s">
        <v>22</v>
      </c>
      <c r="D3135" t="s">
        <v>30</v>
      </c>
      <c r="E3135" t="str">
        <f t="shared" si="144"/>
        <v>Foreign</v>
      </c>
      <c r="F3135" t="s">
        <v>43</v>
      </c>
      <c r="G3135">
        <v>5</v>
      </c>
      <c r="H3135" t="s">
        <v>46</v>
      </c>
      <c r="I3135" s="3">
        <f t="shared" si="145"/>
        <v>234.04000000000002</v>
      </c>
      <c r="J3135" s="3">
        <v>1170.2</v>
      </c>
      <c r="K3135" t="s">
        <v>49</v>
      </c>
      <c r="L3135" t="s">
        <v>53</v>
      </c>
      <c r="M3135" t="s">
        <v>58</v>
      </c>
      <c r="N3135">
        <v>2.8</v>
      </c>
      <c r="O3135" t="s">
        <v>59</v>
      </c>
      <c r="P3135" t="s">
        <v>62</v>
      </c>
      <c r="Q3135" t="str">
        <f t="shared" si="146"/>
        <v>March-June</v>
      </c>
    </row>
    <row r="3136" spans="1:17" x14ac:dyDescent="0.3">
      <c r="A3136">
        <v>2015</v>
      </c>
      <c r="B3136" t="s">
        <v>17</v>
      </c>
      <c r="C3136" t="s">
        <v>22</v>
      </c>
      <c r="D3136" t="s">
        <v>33</v>
      </c>
      <c r="E3136" t="str">
        <f t="shared" si="144"/>
        <v>Foreign</v>
      </c>
      <c r="F3136" t="s">
        <v>39</v>
      </c>
      <c r="G3136">
        <v>3</v>
      </c>
      <c r="H3136" t="s">
        <v>44</v>
      </c>
      <c r="I3136" s="3">
        <f t="shared" si="145"/>
        <v>55.16</v>
      </c>
      <c r="J3136" s="3">
        <v>165.48</v>
      </c>
      <c r="K3136" t="s">
        <v>50</v>
      </c>
      <c r="L3136" t="s">
        <v>54</v>
      </c>
      <c r="M3136" t="s">
        <v>58</v>
      </c>
      <c r="N3136">
        <v>3.2</v>
      </c>
      <c r="O3136" t="s">
        <v>60</v>
      </c>
      <c r="P3136" t="s">
        <v>61</v>
      </c>
      <c r="Q3136" t="str">
        <f t="shared" si="146"/>
        <v>March-June</v>
      </c>
    </row>
    <row r="3137" spans="1:17" x14ac:dyDescent="0.3">
      <c r="A3137">
        <v>2020</v>
      </c>
      <c r="B3137" t="s">
        <v>21</v>
      </c>
      <c r="C3137" t="s">
        <v>27</v>
      </c>
      <c r="D3137" t="s">
        <v>31</v>
      </c>
      <c r="E3137" t="str">
        <f t="shared" si="144"/>
        <v>Foreign</v>
      </c>
      <c r="F3137" t="s">
        <v>41</v>
      </c>
      <c r="G3137">
        <v>10</v>
      </c>
      <c r="H3137" t="s">
        <v>47</v>
      </c>
      <c r="I3137" s="3">
        <f t="shared" si="145"/>
        <v>137.14000000000001</v>
      </c>
      <c r="J3137" s="3">
        <v>1371.4</v>
      </c>
      <c r="K3137" t="s">
        <v>48</v>
      </c>
      <c r="L3137" t="s">
        <v>52</v>
      </c>
      <c r="M3137" t="s">
        <v>56</v>
      </c>
      <c r="N3137">
        <v>2.1</v>
      </c>
      <c r="O3137" t="s">
        <v>60</v>
      </c>
      <c r="P3137" t="s">
        <v>63</v>
      </c>
      <c r="Q3137" t="str">
        <f t="shared" si="146"/>
        <v>November-February</v>
      </c>
    </row>
    <row r="3138" spans="1:17" x14ac:dyDescent="0.3">
      <c r="A3138">
        <v>2024</v>
      </c>
      <c r="B3138" t="s">
        <v>16</v>
      </c>
      <c r="C3138" t="s">
        <v>26</v>
      </c>
      <c r="D3138" t="s">
        <v>30</v>
      </c>
      <c r="E3138" t="str">
        <f t="shared" si="144"/>
        <v>Foreign</v>
      </c>
      <c r="F3138" t="s">
        <v>41</v>
      </c>
      <c r="G3138">
        <v>14</v>
      </c>
      <c r="H3138" t="s">
        <v>44</v>
      </c>
      <c r="I3138" s="3">
        <f t="shared" si="145"/>
        <v>195.9</v>
      </c>
      <c r="J3138" s="3">
        <v>2742.6</v>
      </c>
      <c r="K3138" t="s">
        <v>48</v>
      </c>
      <c r="L3138" t="s">
        <v>55</v>
      </c>
      <c r="M3138" t="s">
        <v>58</v>
      </c>
      <c r="N3138">
        <v>1.3</v>
      </c>
      <c r="O3138" t="s">
        <v>60</v>
      </c>
      <c r="P3138" t="s">
        <v>63</v>
      </c>
      <c r="Q3138" t="str">
        <f t="shared" si="146"/>
        <v>March-June</v>
      </c>
    </row>
    <row r="3139" spans="1:17" x14ac:dyDescent="0.3">
      <c r="A3139">
        <v>2025</v>
      </c>
      <c r="B3139" t="s">
        <v>21</v>
      </c>
      <c r="C3139" t="s">
        <v>25</v>
      </c>
      <c r="D3139" t="s">
        <v>34</v>
      </c>
      <c r="E3139" t="str">
        <f t="shared" ref="E3139:E3202" si="147">IF(D3139="India","Domestic","Foreign")</f>
        <v>Foreign</v>
      </c>
      <c r="F3139" t="s">
        <v>42</v>
      </c>
      <c r="G3139">
        <v>8</v>
      </c>
      <c r="H3139" t="s">
        <v>46</v>
      </c>
      <c r="I3139" s="3">
        <f t="shared" ref="I3139:I3202" si="148">J3139/G3139</f>
        <v>213.72</v>
      </c>
      <c r="J3139" s="3">
        <v>1709.76</v>
      </c>
      <c r="K3139" t="s">
        <v>50</v>
      </c>
      <c r="L3139" t="s">
        <v>52</v>
      </c>
      <c r="M3139" t="s">
        <v>58</v>
      </c>
      <c r="N3139">
        <v>1.7</v>
      </c>
      <c r="O3139" t="s">
        <v>60</v>
      </c>
      <c r="P3139" t="s">
        <v>61</v>
      </c>
      <c r="Q3139" t="str">
        <f t="shared" ref="Q3139:Q3202" si="149">IF(M3139="Summer","March-June",IF(M3139="Monsoon","July-October","November-February"))</f>
        <v>March-June</v>
      </c>
    </row>
    <row r="3140" spans="1:17" x14ac:dyDescent="0.3">
      <c r="A3140">
        <v>2022</v>
      </c>
      <c r="B3140" t="s">
        <v>19</v>
      </c>
      <c r="C3140" t="s">
        <v>24</v>
      </c>
      <c r="D3140" t="s">
        <v>33</v>
      </c>
      <c r="E3140" t="str">
        <f t="shared" si="147"/>
        <v>Foreign</v>
      </c>
      <c r="F3140" t="s">
        <v>41</v>
      </c>
      <c r="G3140">
        <v>2</v>
      </c>
      <c r="H3140" t="s">
        <v>46</v>
      </c>
      <c r="I3140" s="3">
        <f t="shared" si="148"/>
        <v>225.25</v>
      </c>
      <c r="J3140" s="3">
        <v>450.5</v>
      </c>
      <c r="K3140" t="s">
        <v>49</v>
      </c>
      <c r="L3140" t="s">
        <v>52</v>
      </c>
      <c r="M3140" t="s">
        <v>57</v>
      </c>
      <c r="N3140">
        <v>3.9</v>
      </c>
      <c r="O3140" t="s">
        <v>59</v>
      </c>
      <c r="P3140" t="s">
        <v>63</v>
      </c>
      <c r="Q3140" t="str">
        <f t="shared" si="149"/>
        <v>July-October</v>
      </c>
    </row>
    <row r="3141" spans="1:17" x14ac:dyDescent="0.3">
      <c r="A3141">
        <v>2017</v>
      </c>
      <c r="B3141" t="s">
        <v>20</v>
      </c>
      <c r="C3141" t="s">
        <v>23</v>
      </c>
      <c r="D3141" t="s">
        <v>30</v>
      </c>
      <c r="E3141" t="str">
        <f t="shared" si="147"/>
        <v>Foreign</v>
      </c>
      <c r="F3141" t="s">
        <v>43</v>
      </c>
      <c r="G3141">
        <v>4</v>
      </c>
      <c r="H3141" t="s">
        <v>47</v>
      </c>
      <c r="I3141" s="3">
        <f t="shared" si="148"/>
        <v>74.19</v>
      </c>
      <c r="J3141" s="3">
        <v>296.76</v>
      </c>
      <c r="K3141" t="s">
        <v>48</v>
      </c>
      <c r="L3141" t="s">
        <v>53</v>
      </c>
      <c r="M3141" t="s">
        <v>57</v>
      </c>
      <c r="N3141">
        <v>2.1</v>
      </c>
      <c r="O3141" t="s">
        <v>59</v>
      </c>
      <c r="P3141" t="s">
        <v>61</v>
      </c>
      <c r="Q3141" t="str">
        <f t="shared" si="149"/>
        <v>July-October</v>
      </c>
    </row>
    <row r="3142" spans="1:17" x14ac:dyDescent="0.3">
      <c r="A3142">
        <v>2024</v>
      </c>
      <c r="B3142" t="s">
        <v>18</v>
      </c>
      <c r="C3142" t="s">
        <v>24</v>
      </c>
      <c r="D3142" t="s">
        <v>36</v>
      </c>
      <c r="E3142" t="str">
        <f t="shared" si="147"/>
        <v>Foreign</v>
      </c>
      <c r="F3142" t="s">
        <v>41</v>
      </c>
      <c r="G3142">
        <v>13</v>
      </c>
      <c r="H3142" t="s">
        <v>45</v>
      </c>
      <c r="I3142" s="3">
        <f t="shared" si="148"/>
        <v>294.86</v>
      </c>
      <c r="J3142" s="3">
        <v>3833.18</v>
      </c>
      <c r="K3142" t="s">
        <v>50</v>
      </c>
      <c r="L3142" t="s">
        <v>53</v>
      </c>
      <c r="M3142" t="s">
        <v>57</v>
      </c>
      <c r="N3142">
        <v>1.5</v>
      </c>
      <c r="O3142" t="s">
        <v>60</v>
      </c>
      <c r="P3142" t="s">
        <v>61</v>
      </c>
      <c r="Q3142" t="str">
        <f t="shared" si="149"/>
        <v>July-October</v>
      </c>
    </row>
    <row r="3143" spans="1:17" x14ac:dyDescent="0.3">
      <c r="A3143">
        <v>2015</v>
      </c>
      <c r="B3143" t="s">
        <v>19</v>
      </c>
      <c r="C3143" t="s">
        <v>16</v>
      </c>
      <c r="D3143" t="s">
        <v>29</v>
      </c>
      <c r="E3143" t="str">
        <f t="shared" si="147"/>
        <v>Domestic</v>
      </c>
      <c r="F3143" t="s">
        <v>41</v>
      </c>
      <c r="G3143">
        <v>12</v>
      </c>
      <c r="H3143" t="s">
        <v>47</v>
      </c>
      <c r="I3143" s="3">
        <f t="shared" si="148"/>
        <v>69.959999999999994</v>
      </c>
      <c r="J3143" s="3">
        <v>839.52</v>
      </c>
      <c r="K3143" t="s">
        <v>49</v>
      </c>
      <c r="L3143" t="s">
        <v>52</v>
      </c>
      <c r="M3143" t="s">
        <v>57</v>
      </c>
      <c r="N3143">
        <v>3.6</v>
      </c>
      <c r="O3143" t="s">
        <v>60</v>
      </c>
      <c r="P3143" t="s">
        <v>63</v>
      </c>
      <c r="Q3143" t="str">
        <f t="shared" si="149"/>
        <v>July-October</v>
      </c>
    </row>
    <row r="3144" spans="1:17" x14ac:dyDescent="0.3">
      <c r="A3144">
        <v>2023</v>
      </c>
      <c r="B3144" t="s">
        <v>19</v>
      </c>
      <c r="C3144" t="s">
        <v>24</v>
      </c>
      <c r="D3144" t="s">
        <v>32</v>
      </c>
      <c r="E3144" t="str">
        <f t="shared" si="147"/>
        <v>Foreign</v>
      </c>
      <c r="F3144" t="s">
        <v>40</v>
      </c>
      <c r="G3144">
        <v>5</v>
      </c>
      <c r="H3144" t="s">
        <v>44</v>
      </c>
      <c r="I3144" s="3">
        <f t="shared" si="148"/>
        <v>46.9</v>
      </c>
      <c r="J3144" s="3">
        <v>234.5</v>
      </c>
      <c r="K3144" t="s">
        <v>49</v>
      </c>
      <c r="L3144" t="s">
        <v>54</v>
      </c>
      <c r="M3144" t="s">
        <v>58</v>
      </c>
      <c r="N3144">
        <v>2.9</v>
      </c>
      <c r="O3144" t="s">
        <v>60</v>
      </c>
      <c r="P3144" t="s">
        <v>62</v>
      </c>
      <c r="Q3144" t="str">
        <f t="shared" si="149"/>
        <v>March-June</v>
      </c>
    </row>
    <row r="3145" spans="1:17" x14ac:dyDescent="0.3">
      <c r="A3145">
        <v>2015</v>
      </c>
      <c r="B3145" t="s">
        <v>19</v>
      </c>
      <c r="C3145" t="s">
        <v>16</v>
      </c>
      <c r="D3145" t="s">
        <v>32</v>
      </c>
      <c r="E3145" t="str">
        <f t="shared" si="147"/>
        <v>Foreign</v>
      </c>
      <c r="F3145" t="s">
        <v>41</v>
      </c>
      <c r="G3145">
        <v>5</v>
      </c>
      <c r="H3145" t="s">
        <v>47</v>
      </c>
      <c r="I3145" s="3">
        <f t="shared" si="148"/>
        <v>205.93</v>
      </c>
      <c r="J3145" s="3">
        <v>1029.6500000000001</v>
      </c>
      <c r="K3145" t="s">
        <v>49</v>
      </c>
      <c r="L3145" t="s">
        <v>53</v>
      </c>
      <c r="M3145" t="s">
        <v>58</v>
      </c>
      <c r="N3145">
        <v>1.1000000000000001</v>
      </c>
      <c r="O3145" t="s">
        <v>59</v>
      </c>
      <c r="P3145" t="s">
        <v>61</v>
      </c>
      <c r="Q3145" t="str">
        <f t="shared" si="149"/>
        <v>March-June</v>
      </c>
    </row>
    <row r="3146" spans="1:17" x14ac:dyDescent="0.3">
      <c r="A3146">
        <v>2017</v>
      </c>
      <c r="B3146" t="s">
        <v>15</v>
      </c>
      <c r="C3146" t="s">
        <v>23</v>
      </c>
      <c r="D3146" t="s">
        <v>30</v>
      </c>
      <c r="E3146" t="str">
        <f t="shared" si="147"/>
        <v>Foreign</v>
      </c>
      <c r="F3146" t="s">
        <v>39</v>
      </c>
      <c r="G3146">
        <v>4</v>
      </c>
      <c r="H3146" t="s">
        <v>44</v>
      </c>
      <c r="I3146" s="3">
        <f t="shared" si="148"/>
        <v>274.8</v>
      </c>
      <c r="J3146" s="3">
        <v>1099.2</v>
      </c>
      <c r="K3146" t="s">
        <v>51</v>
      </c>
      <c r="L3146" t="s">
        <v>52</v>
      </c>
      <c r="M3146" t="s">
        <v>57</v>
      </c>
      <c r="N3146">
        <v>5</v>
      </c>
      <c r="O3146" t="s">
        <v>59</v>
      </c>
      <c r="P3146" t="s">
        <v>63</v>
      </c>
      <c r="Q3146" t="str">
        <f t="shared" si="149"/>
        <v>July-October</v>
      </c>
    </row>
    <row r="3147" spans="1:17" x14ac:dyDescent="0.3">
      <c r="A3147">
        <v>2022</v>
      </c>
      <c r="B3147" t="s">
        <v>15</v>
      </c>
      <c r="C3147" t="s">
        <v>27</v>
      </c>
      <c r="D3147" t="s">
        <v>32</v>
      </c>
      <c r="E3147" t="str">
        <f t="shared" si="147"/>
        <v>Foreign</v>
      </c>
      <c r="F3147" t="s">
        <v>40</v>
      </c>
      <c r="G3147">
        <v>3</v>
      </c>
      <c r="H3147" t="s">
        <v>45</v>
      </c>
      <c r="I3147" s="3">
        <f t="shared" si="148"/>
        <v>176.63</v>
      </c>
      <c r="J3147" s="3">
        <v>529.89</v>
      </c>
      <c r="K3147" t="s">
        <v>48</v>
      </c>
      <c r="L3147" t="s">
        <v>54</v>
      </c>
      <c r="M3147" t="s">
        <v>56</v>
      </c>
      <c r="N3147">
        <v>2.5</v>
      </c>
      <c r="O3147" t="s">
        <v>59</v>
      </c>
      <c r="P3147" t="s">
        <v>61</v>
      </c>
      <c r="Q3147" t="str">
        <f t="shared" si="149"/>
        <v>November-February</v>
      </c>
    </row>
    <row r="3148" spans="1:17" x14ac:dyDescent="0.3">
      <c r="A3148">
        <v>2017</v>
      </c>
      <c r="B3148" t="s">
        <v>17</v>
      </c>
      <c r="C3148" t="s">
        <v>23</v>
      </c>
      <c r="D3148" t="s">
        <v>31</v>
      </c>
      <c r="E3148" t="str">
        <f t="shared" si="147"/>
        <v>Foreign</v>
      </c>
      <c r="F3148" t="s">
        <v>39</v>
      </c>
      <c r="G3148">
        <v>3</v>
      </c>
      <c r="H3148" t="s">
        <v>45</v>
      </c>
      <c r="I3148" s="3">
        <f t="shared" si="148"/>
        <v>186.74</v>
      </c>
      <c r="J3148" s="3">
        <v>560.22</v>
      </c>
      <c r="K3148" t="s">
        <v>48</v>
      </c>
      <c r="L3148" t="s">
        <v>52</v>
      </c>
      <c r="M3148" t="s">
        <v>57</v>
      </c>
      <c r="N3148">
        <v>3.6</v>
      </c>
      <c r="O3148" t="s">
        <v>59</v>
      </c>
      <c r="P3148" t="s">
        <v>62</v>
      </c>
      <c r="Q3148" t="str">
        <f t="shared" si="149"/>
        <v>July-October</v>
      </c>
    </row>
    <row r="3149" spans="1:17" x14ac:dyDescent="0.3">
      <c r="A3149">
        <v>2018</v>
      </c>
      <c r="B3149" t="s">
        <v>19</v>
      </c>
      <c r="C3149" t="s">
        <v>27</v>
      </c>
      <c r="D3149" t="s">
        <v>35</v>
      </c>
      <c r="E3149" t="str">
        <f t="shared" si="147"/>
        <v>Foreign</v>
      </c>
      <c r="F3149" t="s">
        <v>39</v>
      </c>
      <c r="G3149">
        <v>5</v>
      </c>
      <c r="H3149" t="s">
        <v>44</v>
      </c>
      <c r="I3149" s="3">
        <f t="shared" si="148"/>
        <v>170.78</v>
      </c>
      <c r="J3149" s="3">
        <v>853.9</v>
      </c>
      <c r="K3149" t="s">
        <v>49</v>
      </c>
      <c r="L3149" t="s">
        <v>54</v>
      </c>
      <c r="M3149" t="s">
        <v>56</v>
      </c>
      <c r="N3149">
        <v>4.9000000000000004</v>
      </c>
      <c r="O3149" t="s">
        <v>60</v>
      </c>
      <c r="P3149" t="s">
        <v>62</v>
      </c>
      <c r="Q3149" t="str">
        <f t="shared" si="149"/>
        <v>November-February</v>
      </c>
    </row>
    <row r="3150" spans="1:17" x14ac:dyDescent="0.3">
      <c r="A3150">
        <v>2022</v>
      </c>
      <c r="B3150" t="s">
        <v>16</v>
      </c>
      <c r="C3150" t="s">
        <v>28</v>
      </c>
      <c r="D3150" t="s">
        <v>30</v>
      </c>
      <c r="E3150" t="str">
        <f t="shared" si="147"/>
        <v>Foreign</v>
      </c>
      <c r="F3150" t="s">
        <v>43</v>
      </c>
      <c r="G3150">
        <v>12</v>
      </c>
      <c r="H3150" t="s">
        <v>46</v>
      </c>
      <c r="I3150" s="3">
        <f t="shared" si="148"/>
        <v>31.97</v>
      </c>
      <c r="J3150" s="3">
        <v>383.64</v>
      </c>
      <c r="K3150" t="s">
        <v>51</v>
      </c>
      <c r="L3150" t="s">
        <v>55</v>
      </c>
      <c r="M3150" t="s">
        <v>56</v>
      </c>
      <c r="N3150">
        <v>3.5</v>
      </c>
      <c r="O3150" t="s">
        <v>59</v>
      </c>
      <c r="P3150" t="s">
        <v>61</v>
      </c>
      <c r="Q3150" t="str">
        <f t="shared" si="149"/>
        <v>November-February</v>
      </c>
    </row>
    <row r="3151" spans="1:17" x14ac:dyDescent="0.3">
      <c r="A3151">
        <v>2015</v>
      </c>
      <c r="B3151" t="s">
        <v>17</v>
      </c>
      <c r="C3151" t="s">
        <v>16</v>
      </c>
      <c r="D3151" t="s">
        <v>31</v>
      </c>
      <c r="E3151" t="str">
        <f t="shared" si="147"/>
        <v>Foreign</v>
      </c>
      <c r="F3151" t="s">
        <v>41</v>
      </c>
      <c r="G3151">
        <v>10</v>
      </c>
      <c r="H3151" t="s">
        <v>44</v>
      </c>
      <c r="I3151" s="3">
        <f t="shared" si="148"/>
        <v>210.76999999999998</v>
      </c>
      <c r="J3151" s="3">
        <v>2107.6999999999998</v>
      </c>
      <c r="K3151" t="s">
        <v>48</v>
      </c>
      <c r="L3151" t="s">
        <v>53</v>
      </c>
      <c r="M3151" t="s">
        <v>57</v>
      </c>
      <c r="N3151">
        <v>2.2000000000000002</v>
      </c>
      <c r="O3151" t="s">
        <v>60</v>
      </c>
      <c r="P3151" t="s">
        <v>62</v>
      </c>
      <c r="Q3151" t="str">
        <f t="shared" si="149"/>
        <v>July-October</v>
      </c>
    </row>
    <row r="3152" spans="1:17" x14ac:dyDescent="0.3">
      <c r="A3152">
        <v>2020</v>
      </c>
      <c r="B3152" t="s">
        <v>20</v>
      </c>
      <c r="C3152" t="s">
        <v>25</v>
      </c>
      <c r="D3152" t="s">
        <v>36</v>
      </c>
      <c r="E3152" t="str">
        <f t="shared" si="147"/>
        <v>Foreign</v>
      </c>
      <c r="F3152" t="s">
        <v>39</v>
      </c>
      <c r="G3152">
        <v>13</v>
      </c>
      <c r="H3152" t="s">
        <v>44</v>
      </c>
      <c r="I3152" s="3">
        <f t="shared" si="148"/>
        <v>120.30000000000001</v>
      </c>
      <c r="J3152" s="3">
        <v>1563.9</v>
      </c>
      <c r="K3152" t="s">
        <v>48</v>
      </c>
      <c r="L3152" t="s">
        <v>55</v>
      </c>
      <c r="M3152" t="s">
        <v>56</v>
      </c>
      <c r="N3152">
        <v>3</v>
      </c>
      <c r="O3152" t="s">
        <v>59</v>
      </c>
      <c r="P3152" t="s">
        <v>61</v>
      </c>
      <c r="Q3152" t="str">
        <f t="shared" si="149"/>
        <v>November-February</v>
      </c>
    </row>
    <row r="3153" spans="1:17" x14ac:dyDescent="0.3">
      <c r="A3153">
        <v>2015</v>
      </c>
      <c r="B3153" t="s">
        <v>21</v>
      </c>
      <c r="C3153" t="s">
        <v>27</v>
      </c>
      <c r="D3153" t="s">
        <v>31</v>
      </c>
      <c r="E3153" t="str">
        <f t="shared" si="147"/>
        <v>Foreign</v>
      </c>
      <c r="F3153" t="s">
        <v>41</v>
      </c>
      <c r="G3153">
        <v>6</v>
      </c>
      <c r="H3153" t="s">
        <v>47</v>
      </c>
      <c r="I3153" s="3">
        <f t="shared" si="148"/>
        <v>281.99</v>
      </c>
      <c r="J3153" s="3">
        <v>1691.94</v>
      </c>
      <c r="K3153" t="s">
        <v>51</v>
      </c>
      <c r="L3153" t="s">
        <v>54</v>
      </c>
      <c r="M3153" t="s">
        <v>56</v>
      </c>
      <c r="N3153">
        <v>1.4</v>
      </c>
      <c r="O3153" t="s">
        <v>60</v>
      </c>
      <c r="P3153" t="s">
        <v>62</v>
      </c>
      <c r="Q3153" t="str">
        <f t="shared" si="149"/>
        <v>November-February</v>
      </c>
    </row>
    <row r="3154" spans="1:17" x14ac:dyDescent="0.3">
      <c r="A3154">
        <v>2015</v>
      </c>
      <c r="B3154" t="s">
        <v>15</v>
      </c>
      <c r="C3154" t="s">
        <v>23</v>
      </c>
      <c r="D3154" t="s">
        <v>31</v>
      </c>
      <c r="E3154" t="str">
        <f t="shared" si="147"/>
        <v>Foreign</v>
      </c>
      <c r="F3154" t="s">
        <v>41</v>
      </c>
      <c r="G3154">
        <v>13</v>
      </c>
      <c r="H3154" t="s">
        <v>45</v>
      </c>
      <c r="I3154" s="3">
        <f t="shared" si="148"/>
        <v>72.3</v>
      </c>
      <c r="J3154" s="3">
        <v>939.9</v>
      </c>
      <c r="K3154" t="s">
        <v>48</v>
      </c>
      <c r="L3154" t="s">
        <v>53</v>
      </c>
      <c r="M3154" t="s">
        <v>57</v>
      </c>
      <c r="N3154">
        <v>1.7</v>
      </c>
      <c r="O3154" t="s">
        <v>60</v>
      </c>
      <c r="P3154" t="s">
        <v>63</v>
      </c>
      <c r="Q3154" t="str">
        <f t="shared" si="149"/>
        <v>July-October</v>
      </c>
    </row>
    <row r="3155" spans="1:17" x14ac:dyDescent="0.3">
      <c r="A3155">
        <v>2022</v>
      </c>
      <c r="B3155" t="s">
        <v>19</v>
      </c>
      <c r="C3155" t="s">
        <v>16</v>
      </c>
      <c r="D3155" t="s">
        <v>36</v>
      </c>
      <c r="E3155" t="str">
        <f t="shared" si="147"/>
        <v>Foreign</v>
      </c>
      <c r="F3155" t="s">
        <v>43</v>
      </c>
      <c r="G3155">
        <v>1</v>
      </c>
      <c r="H3155" t="s">
        <v>47</v>
      </c>
      <c r="I3155" s="3">
        <f t="shared" si="148"/>
        <v>104.59</v>
      </c>
      <c r="J3155" s="3">
        <v>104.59</v>
      </c>
      <c r="K3155" t="s">
        <v>48</v>
      </c>
      <c r="L3155" t="s">
        <v>53</v>
      </c>
      <c r="M3155" t="s">
        <v>58</v>
      </c>
      <c r="N3155">
        <v>2.2000000000000002</v>
      </c>
      <c r="O3155" t="s">
        <v>60</v>
      </c>
      <c r="P3155" t="s">
        <v>62</v>
      </c>
      <c r="Q3155" t="str">
        <f t="shared" si="149"/>
        <v>March-June</v>
      </c>
    </row>
    <row r="3156" spans="1:17" x14ac:dyDescent="0.3">
      <c r="A3156">
        <v>2025</v>
      </c>
      <c r="B3156" t="s">
        <v>20</v>
      </c>
      <c r="C3156" t="s">
        <v>25</v>
      </c>
      <c r="D3156" t="s">
        <v>34</v>
      </c>
      <c r="E3156" t="str">
        <f t="shared" si="147"/>
        <v>Foreign</v>
      </c>
      <c r="F3156" t="s">
        <v>43</v>
      </c>
      <c r="G3156">
        <v>11</v>
      </c>
      <c r="H3156" t="s">
        <v>46</v>
      </c>
      <c r="I3156" s="3">
        <f t="shared" si="148"/>
        <v>161.36000000000001</v>
      </c>
      <c r="J3156" s="3">
        <v>1774.96</v>
      </c>
      <c r="K3156" t="s">
        <v>50</v>
      </c>
      <c r="L3156" t="s">
        <v>55</v>
      </c>
      <c r="M3156" t="s">
        <v>56</v>
      </c>
      <c r="N3156">
        <v>1.3</v>
      </c>
      <c r="O3156" t="s">
        <v>59</v>
      </c>
      <c r="P3156" t="s">
        <v>62</v>
      </c>
      <c r="Q3156" t="str">
        <f t="shared" si="149"/>
        <v>November-February</v>
      </c>
    </row>
    <row r="3157" spans="1:17" x14ac:dyDescent="0.3">
      <c r="A3157">
        <v>2018</v>
      </c>
      <c r="B3157" t="s">
        <v>17</v>
      </c>
      <c r="C3157" t="s">
        <v>23</v>
      </c>
      <c r="D3157" t="s">
        <v>30</v>
      </c>
      <c r="E3157" t="str">
        <f t="shared" si="147"/>
        <v>Foreign</v>
      </c>
      <c r="F3157" t="s">
        <v>39</v>
      </c>
      <c r="G3157">
        <v>4</v>
      </c>
      <c r="H3157" t="s">
        <v>46</v>
      </c>
      <c r="I3157" s="3">
        <f t="shared" si="148"/>
        <v>153.66</v>
      </c>
      <c r="J3157" s="3">
        <v>614.64</v>
      </c>
      <c r="K3157" t="s">
        <v>48</v>
      </c>
      <c r="L3157" t="s">
        <v>54</v>
      </c>
      <c r="M3157" t="s">
        <v>57</v>
      </c>
      <c r="N3157">
        <v>1.5</v>
      </c>
      <c r="O3157" t="s">
        <v>60</v>
      </c>
      <c r="P3157" t="s">
        <v>61</v>
      </c>
      <c r="Q3157" t="str">
        <f t="shared" si="149"/>
        <v>July-October</v>
      </c>
    </row>
    <row r="3158" spans="1:17" x14ac:dyDescent="0.3">
      <c r="A3158">
        <v>2015</v>
      </c>
      <c r="B3158" t="s">
        <v>17</v>
      </c>
      <c r="C3158" t="s">
        <v>25</v>
      </c>
      <c r="D3158" t="s">
        <v>29</v>
      </c>
      <c r="E3158" t="str">
        <f t="shared" si="147"/>
        <v>Domestic</v>
      </c>
      <c r="F3158" t="s">
        <v>39</v>
      </c>
      <c r="G3158">
        <v>10</v>
      </c>
      <c r="H3158" t="s">
        <v>46</v>
      </c>
      <c r="I3158" s="3">
        <f t="shared" si="148"/>
        <v>132.09</v>
      </c>
      <c r="J3158" s="3">
        <v>1320.9</v>
      </c>
      <c r="K3158" t="s">
        <v>51</v>
      </c>
      <c r="L3158" t="s">
        <v>53</v>
      </c>
      <c r="M3158" t="s">
        <v>58</v>
      </c>
      <c r="N3158">
        <v>4.4000000000000004</v>
      </c>
      <c r="O3158" t="s">
        <v>60</v>
      </c>
      <c r="P3158" t="s">
        <v>63</v>
      </c>
      <c r="Q3158" t="str">
        <f t="shared" si="149"/>
        <v>March-June</v>
      </c>
    </row>
    <row r="3159" spans="1:17" x14ac:dyDescent="0.3">
      <c r="A3159">
        <v>2024</v>
      </c>
      <c r="B3159" t="s">
        <v>15</v>
      </c>
      <c r="C3159" t="s">
        <v>23</v>
      </c>
      <c r="D3159" t="s">
        <v>30</v>
      </c>
      <c r="E3159" t="str">
        <f t="shared" si="147"/>
        <v>Foreign</v>
      </c>
      <c r="F3159" t="s">
        <v>40</v>
      </c>
      <c r="G3159">
        <v>14</v>
      </c>
      <c r="H3159" t="s">
        <v>44</v>
      </c>
      <c r="I3159" s="3">
        <f t="shared" si="148"/>
        <v>108.03</v>
      </c>
      <c r="J3159" s="3">
        <v>1512.42</v>
      </c>
      <c r="K3159" t="s">
        <v>51</v>
      </c>
      <c r="L3159" t="s">
        <v>54</v>
      </c>
      <c r="M3159" t="s">
        <v>58</v>
      </c>
      <c r="N3159">
        <v>2</v>
      </c>
      <c r="O3159" t="s">
        <v>60</v>
      </c>
      <c r="P3159" t="s">
        <v>63</v>
      </c>
      <c r="Q3159" t="str">
        <f t="shared" si="149"/>
        <v>March-June</v>
      </c>
    </row>
    <row r="3160" spans="1:17" x14ac:dyDescent="0.3">
      <c r="A3160">
        <v>2021</v>
      </c>
      <c r="B3160" t="s">
        <v>17</v>
      </c>
      <c r="C3160" t="s">
        <v>24</v>
      </c>
      <c r="D3160" t="s">
        <v>30</v>
      </c>
      <c r="E3160" t="str">
        <f t="shared" si="147"/>
        <v>Foreign</v>
      </c>
      <c r="F3160" t="s">
        <v>41</v>
      </c>
      <c r="G3160">
        <v>10</v>
      </c>
      <c r="H3160" t="s">
        <v>47</v>
      </c>
      <c r="I3160" s="3">
        <f t="shared" si="148"/>
        <v>61.21</v>
      </c>
      <c r="J3160" s="3">
        <v>612.1</v>
      </c>
      <c r="K3160" t="s">
        <v>49</v>
      </c>
      <c r="L3160" t="s">
        <v>54</v>
      </c>
      <c r="M3160" t="s">
        <v>58</v>
      </c>
      <c r="N3160">
        <v>2.2999999999999998</v>
      </c>
      <c r="O3160" t="s">
        <v>60</v>
      </c>
      <c r="P3160" t="s">
        <v>62</v>
      </c>
      <c r="Q3160" t="str">
        <f t="shared" si="149"/>
        <v>March-June</v>
      </c>
    </row>
    <row r="3161" spans="1:17" x14ac:dyDescent="0.3">
      <c r="A3161">
        <v>2019</v>
      </c>
      <c r="B3161" t="s">
        <v>16</v>
      </c>
      <c r="C3161" t="s">
        <v>28</v>
      </c>
      <c r="D3161" t="s">
        <v>29</v>
      </c>
      <c r="E3161" t="str">
        <f t="shared" si="147"/>
        <v>Domestic</v>
      </c>
      <c r="F3161" t="s">
        <v>41</v>
      </c>
      <c r="G3161">
        <v>6</v>
      </c>
      <c r="H3161" t="s">
        <v>44</v>
      </c>
      <c r="I3161" s="3">
        <f t="shared" si="148"/>
        <v>249.86</v>
      </c>
      <c r="J3161" s="3">
        <v>1499.16</v>
      </c>
      <c r="K3161" t="s">
        <v>50</v>
      </c>
      <c r="L3161" t="s">
        <v>53</v>
      </c>
      <c r="M3161" t="s">
        <v>58</v>
      </c>
      <c r="N3161">
        <v>1.7</v>
      </c>
      <c r="O3161" t="s">
        <v>59</v>
      </c>
      <c r="P3161" t="s">
        <v>63</v>
      </c>
      <c r="Q3161" t="str">
        <f t="shared" si="149"/>
        <v>March-June</v>
      </c>
    </row>
    <row r="3162" spans="1:17" x14ac:dyDescent="0.3">
      <c r="A3162">
        <v>2019</v>
      </c>
      <c r="B3162" t="s">
        <v>17</v>
      </c>
      <c r="C3162" t="s">
        <v>26</v>
      </c>
      <c r="D3162" t="s">
        <v>35</v>
      </c>
      <c r="E3162" t="str">
        <f t="shared" si="147"/>
        <v>Foreign</v>
      </c>
      <c r="F3162" t="s">
        <v>43</v>
      </c>
      <c r="G3162">
        <v>13</v>
      </c>
      <c r="H3162" t="s">
        <v>46</v>
      </c>
      <c r="I3162" s="3">
        <f t="shared" si="148"/>
        <v>145.66</v>
      </c>
      <c r="J3162" s="3">
        <v>1893.58</v>
      </c>
      <c r="K3162" t="s">
        <v>49</v>
      </c>
      <c r="L3162" t="s">
        <v>53</v>
      </c>
      <c r="M3162" t="s">
        <v>58</v>
      </c>
      <c r="N3162">
        <v>2.6</v>
      </c>
      <c r="O3162" t="s">
        <v>59</v>
      </c>
      <c r="P3162" t="s">
        <v>63</v>
      </c>
      <c r="Q3162" t="str">
        <f t="shared" si="149"/>
        <v>March-June</v>
      </c>
    </row>
    <row r="3163" spans="1:17" x14ac:dyDescent="0.3">
      <c r="A3163">
        <v>2015</v>
      </c>
      <c r="B3163" t="s">
        <v>18</v>
      </c>
      <c r="C3163" t="s">
        <v>22</v>
      </c>
      <c r="D3163" t="s">
        <v>31</v>
      </c>
      <c r="E3163" t="str">
        <f t="shared" si="147"/>
        <v>Foreign</v>
      </c>
      <c r="F3163" t="s">
        <v>43</v>
      </c>
      <c r="G3163">
        <v>2</v>
      </c>
      <c r="H3163" t="s">
        <v>45</v>
      </c>
      <c r="I3163" s="3">
        <f t="shared" si="148"/>
        <v>180.43</v>
      </c>
      <c r="J3163" s="3">
        <v>360.86</v>
      </c>
      <c r="K3163" t="s">
        <v>50</v>
      </c>
      <c r="L3163" t="s">
        <v>53</v>
      </c>
      <c r="M3163" t="s">
        <v>56</v>
      </c>
      <c r="N3163">
        <v>3.8</v>
      </c>
      <c r="O3163" t="s">
        <v>59</v>
      </c>
      <c r="P3163" t="s">
        <v>62</v>
      </c>
      <c r="Q3163" t="str">
        <f t="shared" si="149"/>
        <v>November-February</v>
      </c>
    </row>
    <row r="3164" spans="1:17" x14ac:dyDescent="0.3">
      <c r="A3164">
        <v>2024</v>
      </c>
      <c r="B3164" t="s">
        <v>21</v>
      </c>
      <c r="C3164" t="s">
        <v>22</v>
      </c>
      <c r="D3164" t="s">
        <v>30</v>
      </c>
      <c r="E3164" t="str">
        <f t="shared" si="147"/>
        <v>Foreign</v>
      </c>
      <c r="F3164" t="s">
        <v>39</v>
      </c>
      <c r="G3164">
        <v>10</v>
      </c>
      <c r="H3164" t="s">
        <v>47</v>
      </c>
      <c r="I3164" s="3">
        <f t="shared" si="148"/>
        <v>173.03</v>
      </c>
      <c r="J3164" s="3">
        <v>1730.3</v>
      </c>
      <c r="K3164" t="s">
        <v>50</v>
      </c>
      <c r="L3164" t="s">
        <v>55</v>
      </c>
      <c r="M3164" t="s">
        <v>58</v>
      </c>
      <c r="N3164">
        <v>4.8</v>
      </c>
      <c r="O3164" t="s">
        <v>59</v>
      </c>
      <c r="P3164" t="s">
        <v>63</v>
      </c>
      <c r="Q3164" t="str">
        <f t="shared" si="149"/>
        <v>March-June</v>
      </c>
    </row>
    <row r="3165" spans="1:17" x14ac:dyDescent="0.3">
      <c r="A3165">
        <v>2025</v>
      </c>
      <c r="B3165" t="s">
        <v>17</v>
      </c>
      <c r="C3165" t="s">
        <v>28</v>
      </c>
      <c r="D3165" t="s">
        <v>29</v>
      </c>
      <c r="E3165" t="str">
        <f t="shared" si="147"/>
        <v>Domestic</v>
      </c>
      <c r="F3165" t="s">
        <v>40</v>
      </c>
      <c r="G3165">
        <v>5</v>
      </c>
      <c r="H3165" t="s">
        <v>44</v>
      </c>
      <c r="I3165" s="3">
        <f t="shared" si="148"/>
        <v>181.14</v>
      </c>
      <c r="J3165" s="3">
        <v>905.69999999999993</v>
      </c>
      <c r="K3165" t="s">
        <v>49</v>
      </c>
      <c r="L3165" t="s">
        <v>53</v>
      </c>
      <c r="M3165" t="s">
        <v>56</v>
      </c>
      <c r="N3165">
        <v>3.2</v>
      </c>
      <c r="O3165" t="s">
        <v>59</v>
      </c>
      <c r="P3165" t="s">
        <v>62</v>
      </c>
      <c r="Q3165" t="str">
        <f t="shared" si="149"/>
        <v>November-February</v>
      </c>
    </row>
    <row r="3166" spans="1:17" x14ac:dyDescent="0.3">
      <c r="A3166">
        <v>2020</v>
      </c>
      <c r="B3166" t="s">
        <v>18</v>
      </c>
      <c r="C3166" t="s">
        <v>16</v>
      </c>
      <c r="D3166" t="s">
        <v>29</v>
      </c>
      <c r="E3166" t="str">
        <f t="shared" si="147"/>
        <v>Domestic</v>
      </c>
      <c r="F3166" t="s">
        <v>40</v>
      </c>
      <c r="G3166">
        <v>11</v>
      </c>
      <c r="H3166" t="s">
        <v>47</v>
      </c>
      <c r="I3166" s="3">
        <f t="shared" si="148"/>
        <v>217.36</v>
      </c>
      <c r="J3166" s="3">
        <v>2390.96</v>
      </c>
      <c r="K3166" t="s">
        <v>48</v>
      </c>
      <c r="L3166" t="s">
        <v>53</v>
      </c>
      <c r="M3166" t="s">
        <v>57</v>
      </c>
      <c r="N3166">
        <v>2.2000000000000002</v>
      </c>
      <c r="O3166" t="s">
        <v>59</v>
      </c>
      <c r="P3166" t="s">
        <v>63</v>
      </c>
      <c r="Q3166" t="str">
        <f t="shared" si="149"/>
        <v>July-October</v>
      </c>
    </row>
    <row r="3167" spans="1:17" x14ac:dyDescent="0.3">
      <c r="A3167">
        <v>2023</v>
      </c>
      <c r="B3167" t="s">
        <v>20</v>
      </c>
      <c r="C3167" t="s">
        <v>16</v>
      </c>
      <c r="D3167" t="s">
        <v>32</v>
      </c>
      <c r="E3167" t="str">
        <f t="shared" si="147"/>
        <v>Foreign</v>
      </c>
      <c r="F3167" t="s">
        <v>43</v>
      </c>
      <c r="G3167">
        <v>9</v>
      </c>
      <c r="H3167" t="s">
        <v>44</v>
      </c>
      <c r="I3167" s="3">
        <f t="shared" si="148"/>
        <v>196.23</v>
      </c>
      <c r="J3167" s="3">
        <v>1766.07</v>
      </c>
      <c r="K3167" t="s">
        <v>50</v>
      </c>
      <c r="L3167" t="s">
        <v>52</v>
      </c>
      <c r="M3167" t="s">
        <v>57</v>
      </c>
      <c r="N3167">
        <v>3</v>
      </c>
      <c r="O3167" t="s">
        <v>59</v>
      </c>
      <c r="P3167" t="s">
        <v>63</v>
      </c>
      <c r="Q3167" t="str">
        <f t="shared" si="149"/>
        <v>July-October</v>
      </c>
    </row>
    <row r="3168" spans="1:17" x14ac:dyDescent="0.3">
      <c r="A3168">
        <v>2023</v>
      </c>
      <c r="B3168" t="s">
        <v>17</v>
      </c>
      <c r="C3168" t="s">
        <v>16</v>
      </c>
      <c r="D3168" t="s">
        <v>34</v>
      </c>
      <c r="E3168" t="str">
        <f t="shared" si="147"/>
        <v>Foreign</v>
      </c>
      <c r="F3168" t="s">
        <v>43</v>
      </c>
      <c r="G3168">
        <v>3</v>
      </c>
      <c r="H3168" t="s">
        <v>45</v>
      </c>
      <c r="I3168" s="3">
        <f t="shared" si="148"/>
        <v>96.69</v>
      </c>
      <c r="J3168" s="3">
        <v>290.07</v>
      </c>
      <c r="K3168" t="s">
        <v>49</v>
      </c>
      <c r="L3168" t="s">
        <v>52</v>
      </c>
      <c r="M3168" t="s">
        <v>57</v>
      </c>
      <c r="N3168">
        <v>1.5</v>
      </c>
      <c r="O3168" t="s">
        <v>59</v>
      </c>
      <c r="P3168" t="s">
        <v>63</v>
      </c>
      <c r="Q3168" t="str">
        <f t="shared" si="149"/>
        <v>July-October</v>
      </c>
    </row>
    <row r="3169" spans="1:17" x14ac:dyDescent="0.3">
      <c r="A3169">
        <v>2022</v>
      </c>
      <c r="B3169" t="s">
        <v>16</v>
      </c>
      <c r="C3169" t="s">
        <v>26</v>
      </c>
      <c r="D3169" t="s">
        <v>36</v>
      </c>
      <c r="E3169" t="str">
        <f t="shared" si="147"/>
        <v>Foreign</v>
      </c>
      <c r="F3169" t="s">
        <v>40</v>
      </c>
      <c r="G3169">
        <v>3</v>
      </c>
      <c r="H3169" t="s">
        <v>45</v>
      </c>
      <c r="I3169" s="3">
        <f t="shared" si="148"/>
        <v>175.04</v>
      </c>
      <c r="J3169" s="3">
        <v>525.12</v>
      </c>
      <c r="K3169" t="s">
        <v>49</v>
      </c>
      <c r="L3169" t="s">
        <v>55</v>
      </c>
      <c r="M3169" t="s">
        <v>58</v>
      </c>
      <c r="N3169">
        <v>3.7</v>
      </c>
      <c r="O3169" t="s">
        <v>59</v>
      </c>
      <c r="P3169" t="s">
        <v>61</v>
      </c>
      <c r="Q3169" t="str">
        <f t="shared" si="149"/>
        <v>March-June</v>
      </c>
    </row>
    <row r="3170" spans="1:17" x14ac:dyDescent="0.3">
      <c r="A3170">
        <v>2019</v>
      </c>
      <c r="B3170" t="s">
        <v>20</v>
      </c>
      <c r="C3170" t="s">
        <v>25</v>
      </c>
      <c r="D3170" t="s">
        <v>36</v>
      </c>
      <c r="E3170" t="str">
        <f t="shared" si="147"/>
        <v>Foreign</v>
      </c>
      <c r="F3170" t="s">
        <v>40</v>
      </c>
      <c r="G3170">
        <v>9</v>
      </c>
      <c r="H3170" t="s">
        <v>46</v>
      </c>
      <c r="I3170" s="3">
        <f t="shared" si="148"/>
        <v>88.46</v>
      </c>
      <c r="J3170" s="3">
        <v>796.14</v>
      </c>
      <c r="K3170" t="s">
        <v>49</v>
      </c>
      <c r="L3170" t="s">
        <v>55</v>
      </c>
      <c r="M3170" t="s">
        <v>57</v>
      </c>
      <c r="N3170">
        <v>2.2999999999999998</v>
      </c>
      <c r="O3170" t="s">
        <v>60</v>
      </c>
      <c r="P3170" t="s">
        <v>62</v>
      </c>
      <c r="Q3170" t="str">
        <f t="shared" si="149"/>
        <v>July-October</v>
      </c>
    </row>
    <row r="3171" spans="1:17" x14ac:dyDescent="0.3">
      <c r="A3171">
        <v>2015</v>
      </c>
      <c r="B3171" t="s">
        <v>19</v>
      </c>
      <c r="C3171" t="s">
        <v>22</v>
      </c>
      <c r="D3171" t="s">
        <v>35</v>
      </c>
      <c r="E3171" t="str">
        <f t="shared" si="147"/>
        <v>Foreign</v>
      </c>
      <c r="F3171" t="s">
        <v>39</v>
      </c>
      <c r="G3171">
        <v>13</v>
      </c>
      <c r="H3171" t="s">
        <v>45</v>
      </c>
      <c r="I3171" s="3">
        <f t="shared" si="148"/>
        <v>184.87</v>
      </c>
      <c r="J3171" s="3">
        <v>2403.31</v>
      </c>
      <c r="K3171" t="s">
        <v>49</v>
      </c>
      <c r="L3171" t="s">
        <v>52</v>
      </c>
      <c r="M3171" t="s">
        <v>56</v>
      </c>
      <c r="N3171">
        <v>4.8</v>
      </c>
      <c r="O3171" t="s">
        <v>59</v>
      </c>
      <c r="P3171" t="s">
        <v>63</v>
      </c>
      <c r="Q3171" t="str">
        <f t="shared" si="149"/>
        <v>November-February</v>
      </c>
    </row>
    <row r="3172" spans="1:17" x14ac:dyDescent="0.3">
      <c r="A3172">
        <v>2023</v>
      </c>
      <c r="B3172" t="s">
        <v>17</v>
      </c>
      <c r="C3172" t="s">
        <v>28</v>
      </c>
      <c r="D3172" t="s">
        <v>29</v>
      </c>
      <c r="E3172" t="str">
        <f t="shared" si="147"/>
        <v>Domestic</v>
      </c>
      <c r="F3172" t="s">
        <v>40</v>
      </c>
      <c r="G3172">
        <v>3</v>
      </c>
      <c r="H3172" t="s">
        <v>44</v>
      </c>
      <c r="I3172" s="3">
        <f t="shared" si="148"/>
        <v>140.94</v>
      </c>
      <c r="J3172" s="3">
        <v>422.82</v>
      </c>
      <c r="K3172" t="s">
        <v>49</v>
      </c>
      <c r="L3172" t="s">
        <v>55</v>
      </c>
      <c r="M3172" t="s">
        <v>56</v>
      </c>
      <c r="N3172">
        <v>3.6</v>
      </c>
      <c r="O3172" t="s">
        <v>60</v>
      </c>
      <c r="P3172" t="s">
        <v>63</v>
      </c>
      <c r="Q3172" t="str">
        <f t="shared" si="149"/>
        <v>November-February</v>
      </c>
    </row>
    <row r="3173" spans="1:17" x14ac:dyDescent="0.3">
      <c r="A3173">
        <v>2015</v>
      </c>
      <c r="B3173" t="s">
        <v>15</v>
      </c>
      <c r="C3173" t="s">
        <v>16</v>
      </c>
      <c r="D3173" t="s">
        <v>33</v>
      </c>
      <c r="E3173" t="str">
        <f t="shared" si="147"/>
        <v>Foreign</v>
      </c>
      <c r="F3173" t="s">
        <v>41</v>
      </c>
      <c r="G3173">
        <v>4</v>
      </c>
      <c r="H3173" t="s">
        <v>44</v>
      </c>
      <c r="I3173" s="3">
        <f t="shared" si="148"/>
        <v>31.04</v>
      </c>
      <c r="J3173" s="3">
        <v>124.16</v>
      </c>
      <c r="K3173" t="s">
        <v>48</v>
      </c>
      <c r="L3173" t="s">
        <v>52</v>
      </c>
      <c r="M3173" t="s">
        <v>58</v>
      </c>
      <c r="N3173">
        <v>2.9</v>
      </c>
      <c r="O3173" t="s">
        <v>59</v>
      </c>
      <c r="P3173" t="s">
        <v>62</v>
      </c>
      <c r="Q3173" t="str">
        <f t="shared" si="149"/>
        <v>March-June</v>
      </c>
    </row>
    <row r="3174" spans="1:17" x14ac:dyDescent="0.3">
      <c r="A3174">
        <v>2022</v>
      </c>
      <c r="B3174" t="s">
        <v>18</v>
      </c>
      <c r="C3174" t="s">
        <v>27</v>
      </c>
      <c r="D3174" t="s">
        <v>36</v>
      </c>
      <c r="E3174" t="str">
        <f t="shared" si="147"/>
        <v>Foreign</v>
      </c>
      <c r="F3174" t="s">
        <v>40</v>
      </c>
      <c r="G3174">
        <v>12</v>
      </c>
      <c r="H3174" t="s">
        <v>46</v>
      </c>
      <c r="I3174" s="3">
        <f t="shared" si="148"/>
        <v>225.51999999999998</v>
      </c>
      <c r="J3174" s="3">
        <v>2706.24</v>
      </c>
      <c r="K3174" t="s">
        <v>51</v>
      </c>
      <c r="L3174" t="s">
        <v>52</v>
      </c>
      <c r="M3174" t="s">
        <v>58</v>
      </c>
      <c r="N3174">
        <v>1.9</v>
      </c>
      <c r="O3174" t="s">
        <v>60</v>
      </c>
      <c r="P3174" t="s">
        <v>62</v>
      </c>
      <c r="Q3174" t="str">
        <f t="shared" si="149"/>
        <v>March-June</v>
      </c>
    </row>
    <row r="3175" spans="1:17" x14ac:dyDescent="0.3">
      <c r="A3175">
        <v>2019</v>
      </c>
      <c r="B3175" t="s">
        <v>18</v>
      </c>
      <c r="C3175" t="s">
        <v>24</v>
      </c>
      <c r="D3175" t="s">
        <v>34</v>
      </c>
      <c r="E3175" t="str">
        <f t="shared" si="147"/>
        <v>Foreign</v>
      </c>
      <c r="F3175" t="s">
        <v>42</v>
      </c>
      <c r="G3175">
        <v>9</v>
      </c>
      <c r="H3175" t="s">
        <v>46</v>
      </c>
      <c r="I3175" s="3">
        <f t="shared" si="148"/>
        <v>96.91</v>
      </c>
      <c r="J3175" s="3">
        <v>872.18999999999994</v>
      </c>
      <c r="K3175" t="s">
        <v>48</v>
      </c>
      <c r="L3175" t="s">
        <v>54</v>
      </c>
      <c r="M3175" t="s">
        <v>57</v>
      </c>
      <c r="N3175">
        <v>1.4</v>
      </c>
      <c r="O3175" t="s">
        <v>59</v>
      </c>
      <c r="P3175" t="s">
        <v>62</v>
      </c>
      <c r="Q3175" t="str">
        <f t="shared" si="149"/>
        <v>July-October</v>
      </c>
    </row>
    <row r="3176" spans="1:17" x14ac:dyDescent="0.3">
      <c r="A3176">
        <v>2017</v>
      </c>
      <c r="B3176" t="s">
        <v>15</v>
      </c>
      <c r="C3176" t="s">
        <v>26</v>
      </c>
      <c r="D3176" t="s">
        <v>33</v>
      </c>
      <c r="E3176" t="str">
        <f t="shared" si="147"/>
        <v>Foreign</v>
      </c>
      <c r="F3176" t="s">
        <v>40</v>
      </c>
      <c r="G3176">
        <v>4</v>
      </c>
      <c r="H3176" t="s">
        <v>45</v>
      </c>
      <c r="I3176" s="3">
        <f t="shared" si="148"/>
        <v>277.64999999999998</v>
      </c>
      <c r="J3176" s="3">
        <v>1110.5999999999999</v>
      </c>
      <c r="K3176" t="s">
        <v>51</v>
      </c>
      <c r="L3176" t="s">
        <v>55</v>
      </c>
      <c r="M3176" t="s">
        <v>58</v>
      </c>
      <c r="N3176">
        <v>1.8</v>
      </c>
      <c r="O3176" t="s">
        <v>59</v>
      </c>
      <c r="P3176" t="s">
        <v>63</v>
      </c>
      <c r="Q3176" t="str">
        <f t="shared" si="149"/>
        <v>March-June</v>
      </c>
    </row>
    <row r="3177" spans="1:17" x14ac:dyDescent="0.3">
      <c r="A3177">
        <v>2025</v>
      </c>
      <c r="B3177" t="s">
        <v>21</v>
      </c>
      <c r="C3177" t="s">
        <v>23</v>
      </c>
      <c r="D3177" t="s">
        <v>29</v>
      </c>
      <c r="E3177" t="str">
        <f t="shared" si="147"/>
        <v>Domestic</v>
      </c>
      <c r="F3177" t="s">
        <v>43</v>
      </c>
      <c r="G3177">
        <v>5</v>
      </c>
      <c r="H3177" t="s">
        <v>45</v>
      </c>
      <c r="I3177" s="3">
        <f t="shared" si="148"/>
        <v>98.56</v>
      </c>
      <c r="J3177" s="3">
        <v>492.8</v>
      </c>
      <c r="K3177" t="s">
        <v>50</v>
      </c>
      <c r="L3177" t="s">
        <v>53</v>
      </c>
      <c r="M3177" t="s">
        <v>58</v>
      </c>
      <c r="N3177">
        <v>3.3</v>
      </c>
      <c r="O3177" t="s">
        <v>59</v>
      </c>
      <c r="P3177" t="s">
        <v>62</v>
      </c>
      <c r="Q3177" t="str">
        <f t="shared" si="149"/>
        <v>March-June</v>
      </c>
    </row>
    <row r="3178" spans="1:17" x14ac:dyDescent="0.3">
      <c r="A3178">
        <v>2021</v>
      </c>
      <c r="B3178" t="s">
        <v>19</v>
      </c>
      <c r="C3178" t="s">
        <v>16</v>
      </c>
      <c r="D3178" t="s">
        <v>29</v>
      </c>
      <c r="E3178" t="str">
        <f t="shared" si="147"/>
        <v>Domestic</v>
      </c>
      <c r="F3178" t="s">
        <v>43</v>
      </c>
      <c r="G3178">
        <v>2</v>
      </c>
      <c r="H3178" t="s">
        <v>44</v>
      </c>
      <c r="I3178" s="3">
        <f t="shared" si="148"/>
        <v>299.05</v>
      </c>
      <c r="J3178" s="3">
        <v>598.1</v>
      </c>
      <c r="K3178" t="s">
        <v>50</v>
      </c>
      <c r="L3178" t="s">
        <v>52</v>
      </c>
      <c r="M3178" t="s">
        <v>57</v>
      </c>
      <c r="N3178">
        <v>3.1</v>
      </c>
      <c r="O3178" t="s">
        <v>60</v>
      </c>
      <c r="P3178" t="s">
        <v>61</v>
      </c>
      <c r="Q3178" t="str">
        <f t="shared" si="149"/>
        <v>July-October</v>
      </c>
    </row>
    <row r="3179" spans="1:17" x14ac:dyDescent="0.3">
      <c r="A3179">
        <v>2021</v>
      </c>
      <c r="B3179" t="s">
        <v>16</v>
      </c>
      <c r="C3179" t="s">
        <v>22</v>
      </c>
      <c r="D3179" t="s">
        <v>31</v>
      </c>
      <c r="E3179" t="str">
        <f t="shared" si="147"/>
        <v>Foreign</v>
      </c>
      <c r="F3179" t="s">
        <v>42</v>
      </c>
      <c r="G3179">
        <v>8</v>
      </c>
      <c r="H3179" t="s">
        <v>44</v>
      </c>
      <c r="I3179" s="3">
        <f t="shared" si="148"/>
        <v>149.63</v>
      </c>
      <c r="J3179" s="3">
        <v>1197.04</v>
      </c>
      <c r="K3179" t="s">
        <v>49</v>
      </c>
      <c r="L3179" t="s">
        <v>54</v>
      </c>
      <c r="M3179" t="s">
        <v>58</v>
      </c>
      <c r="N3179">
        <v>1</v>
      </c>
      <c r="O3179" t="s">
        <v>59</v>
      </c>
      <c r="P3179" t="s">
        <v>63</v>
      </c>
      <c r="Q3179" t="str">
        <f t="shared" si="149"/>
        <v>March-June</v>
      </c>
    </row>
    <row r="3180" spans="1:17" x14ac:dyDescent="0.3">
      <c r="A3180">
        <v>2023</v>
      </c>
      <c r="B3180" t="s">
        <v>18</v>
      </c>
      <c r="C3180" t="s">
        <v>24</v>
      </c>
      <c r="D3180" t="s">
        <v>36</v>
      </c>
      <c r="E3180" t="str">
        <f t="shared" si="147"/>
        <v>Foreign</v>
      </c>
      <c r="F3180" t="s">
        <v>41</v>
      </c>
      <c r="G3180">
        <v>13</v>
      </c>
      <c r="H3180" t="s">
        <v>44</v>
      </c>
      <c r="I3180" s="3">
        <f t="shared" si="148"/>
        <v>27.39</v>
      </c>
      <c r="J3180" s="3">
        <v>356.07</v>
      </c>
      <c r="K3180" t="s">
        <v>48</v>
      </c>
      <c r="L3180" t="s">
        <v>54</v>
      </c>
      <c r="M3180" t="s">
        <v>56</v>
      </c>
      <c r="N3180">
        <v>4</v>
      </c>
      <c r="O3180" t="s">
        <v>60</v>
      </c>
      <c r="P3180" t="s">
        <v>63</v>
      </c>
      <c r="Q3180" t="str">
        <f t="shared" si="149"/>
        <v>November-February</v>
      </c>
    </row>
    <row r="3181" spans="1:17" x14ac:dyDescent="0.3">
      <c r="A3181">
        <v>2021</v>
      </c>
      <c r="B3181" t="s">
        <v>20</v>
      </c>
      <c r="C3181" t="s">
        <v>28</v>
      </c>
      <c r="D3181" t="s">
        <v>33</v>
      </c>
      <c r="E3181" t="str">
        <f t="shared" si="147"/>
        <v>Foreign</v>
      </c>
      <c r="F3181" t="s">
        <v>40</v>
      </c>
      <c r="G3181">
        <v>9</v>
      </c>
      <c r="H3181" t="s">
        <v>46</v>
      </c>
      <c r="I3181" s="3">
        <f t="shared" si="148"/>
        <v>41.36</v>
      </c>
      <c r="J3181" s="3">
        <v>372.24</v>
      </c>
      <c r="K3181" t="s">
        <v>49</v>
      </c>
      <c r="L3181" t="s">
        <v>52</v>
      </c>
      <c r="M3181" t="s">
        <v>58</v>
      </c>
      <c r="N3181">
        <v>1.2</v>
      </c>
      <c r="O3181" t="s">
        <v>60</v>
      </c>
      <c r="P3181" t="s">
        <v>62</v>
      </c>
      <c r="Q3181" t="str">
        <f t="shared" si="149"/>
        <v>March-June</v>
      </c>
    </row>
    <row r="3182" spans="1:17" x14ac:dyDescent="0.3">
      <c r="A3182">
        <v>2025</v>
      </c>
      <c r="B3182" t="s">
        <v>16</v>
      </c>
      <c r="C3182" t="s">
        <v>16</v>
      </c>
      <c r="D3182" t="s">
        <v>33</v>
      </c>
      <c r="E3182" t="str">
        <f t="shared" si="147"/>
        <v>Foreign</v>
      </c>
      <c r="F3182" t="s">
        <v>40</v>
      </c>
      <c r="G3182">
        <v>10</v>
      </c>
      <c r="H3182" t="s">
        <v>46</v>
      </c>
      <c r="I3182" s="3">
        <f t="shared" si="148"/>
        <v>42.980000000000004</v>
      </c>
      <c r="J3182" s="3">
        <v>429.8</v>
      </c>
      <c r="K3182" t="s">
        <v>48</v>
      </c>
      <c r="L3182" t="s">
        <v>55</v>
      </c>
      <c r="M3182" t="s">
        <v>57</v>
      </c>
      <c r="N3182">
        <v>1.3</v>
      </c>
      <c r="O3182" t="s">
        <v>60</v>
      </c>
      <c r="P3182" t="s">
        <v>62</v>
      </c>
      <c r="Q3182" t="str">
        <f t="shared" si="149"/>
        <v>July-October</v>
      </c>
    </row>
    <row r="3183" spans="1:17" x14ac:dyDescent="0.3">
      <c r="A3183">
        <v>2017</v>
      </c>
      <c r="B3183" t="s">
        <v>18</v>
      </c>
      <c r="C3183" t="s">
        <v>22</v>
      </c>
      <c r="D3183" t="s">
        <v>36</v>
      </c>
      <c r="E3183" t="str">
        <f t="shared" si="147"/>
        <v>Foreign</v>
      </c>
      <c r="F3183" t="s">
        <v>42</v>
      </c>
      <c r="G3183">
        <v>4</v>
      </c>
      <c r="H3183" t="s">
        <v>46</v>
      </c>
      <c r="I3183" s="3">
        <f t="shared" si="148"/>
        <v>35.74</v>
      </c>
      <c r="J3183" s="3">
        <v>142.96</v>
      </c>
      <c r="K3183" t="s">
        <v>50</v>
      </c>
      <c r="L3183" t="s">
        <v>52</v>
      </c>
      <c r="M3183" t="s">
        <v>56</v>
      </c>
      <c r="N3183">
        <v>3.8</v>
      </c>
      <c r="O3183" t="s">
        <v>59</v>
      </c>
      <c r="P3183" t="s">
        <v>61</v>
      </c>
      <c r="Q3183" t="str">
        <f t="shared" si="149"/>
        <v>November-February</v>
      </c>
    </row>
    <row r="3184" spans="1:17" x14ac:dyDescent="0.3">
      <c r="A3184">
        <v>2025</v>
      </c>
      <c r="B3184" t="s">
        <v>19</v>
      </c>
      <c r="C3184" t="s">
        <v>24</v>
      </c>
      <c r="D3184" t="s">
        <v>32</v>
      </c>
      <c r="E3184" t="str">
        <f t="shared" si="147"/>
        <v>Foreign</v>
      </c>
      <c r="F3184" t="s">
        <v>39</v>
      </c>
      <c r="G3184">
        <v>3</v>
      </c>
      <c r="H3184" t="s">
        <v>47</v>
      </c>
      <c r="I3184" s="3">
        <f t="shared" si="148"/>
        <v>94.98</v>
      </c>
      <c r="J3184" s="3">
        <v>284.94</v>
      </c>
      <c r="K3184" t="s">
        <v>48</v>
      </c>
      <c r="L3184" t="s">
        <v>55</v>
      </c>
      <c r="M3184" t="s">
        <v>57</v>
      </c>
      <c r="N3184">
        <v>3.6</v>
      </c>
      <c r="O3184" t="s">
        <v>59</v>
      </c>
      <c r="P3184" t="s">
        <v>61</v>
      </c>
      <c r="Q3184" t="str">
        <f t="shared" si="149"/>
        <v>July-October</v>
      </c>
    </row>
    <row r="3185" spans="1:17" x14ac:dyDescent="0.3">
      <c r="A3185">
        <v>2015</v>
      </c>
      <c r="B3185" t="s">
        <v>21</v>
      </c>
      <c r="C3185" t="s">
        <v>27</v>
      </c>
      <c r="D3185" t="s">
        <v>31</v>
      </c>
      <c r="E3185" t="str">
        <f t="shared" si="147"/>
        <v>Foreign</v>
      </c>
      <c r="F3185" t="s">
        <v>39</v>
      </c>
      <c r="G3185">
        <v>4</v>
      </c>
      <c r="H3185" t="s">
        <v>47</v>
      </c>
      <c r="I3185" s="3">
        <f t="shared" si="148"/>
        <v>110.88</v>
      </c>
      <c r="J3185" s="3">
        <v>443.52</v>
      </c>
      <c r="K3185" t="s">
        <v>49</v>
      </c>
      <c r="L3185" t="s">
        <v>52</v>
      </c>
      <c r="M3185" t="s">
        <v>57</v>
      </c>
      <c r="N3185">
        <v>1.9</v>
      </c>
      <c r="O3185" t="s">
        <v>59</v>
      </c>
      <c r="P3185" t="s">
        <v>63</v>
      </c>
      <c r="Q3185" t="str">
        <f t="shared" si="149"/>
        <v>July-October</v>
      </c>
    </row>
    <row r="3186" spans="1:17" x14ac:dyDescent="0.3">
      <c r="A3186">
        <v>2022</v>
      </c>
      <c r="B3186" t="s">
        <v>19</v>
      </c>
      <c r="C3186" t="s">
        <v>26</v>
      </c>
      <c r="D3186" t="s">
        <v>30</v>
      </c>
      <c r="E3186" t="str">
        <f t="shared" si="147"/>
        <v>Foreign</v>
      </c>
      <c r="F3186" t="s">
        <v>41</v>
      </c>
      <c r="G3186">
        <v>13</v>
      </c>
      <c r="H3186" t="s">
        <v>46</v>
      </c>
      <c r="I3186" s="3">
        <f t="shared" si="148"/>
        <v>51.16</v>
      </c>
      <c r="J3186" s="3">
        <v>665.07999999999993</v>
      </c>
      <c r="K3186" t="s">
        <v>49</v>
      </c>
      <c r="L3186" t="s">
        <v>52</v>
      </c>
      <c r="M3186" t="s">
        <v>58</v>
      </c>
      <c r="N3186">
        <v>3.7</v>
      </c>
      <c r="O3186" t="s">
        <v>60</v>
      </c>
      <c r="P3186" t="s">
        <v>63</v>
      </c>
      <c r="Q3186" t="str">
        <f t="shared" si="149"/>
        <v>March-June</v>
      </c>
    </row>
    <row r="3187" spans="1:17" x14ac:dyDescent="0.3">
      <c r="A3187">
        <v>2017</v>
      </c>
      <c r="B3187" t="s">
        <v>20</v>
      </c>
      <c r="C3187" t="s">
        <v>28</v>
      </c>
      <c r="D3187" t="s">
        <v>29</v>
      </c>
      <c r="E3187" t="str">
        <f t="shared" si="147"/>
        <v>Domestic</v>
      </c>
      <c r="F3187" t="s">
        <v>40</v>
      </c>
      <c r="G3187">
        <v>13</v>
      </c>
      <c r="H3187" t="s">
        <v>45</v>
      </c>
      <c r="I3187" s="3">
        <f t="shared" si="148"/>
        <v>142.68</v>
      </c>
      <c r="J3187" s="3">
        <v>1854.84</v>
      </c>
      <c r="K3187" t="s">
        <v>50</v>
      </c>
      <c r="L3187" t="s">
        <v>54</v>
      </c>
      <c r="M3187" t="s">
        <v>57</v>
      </c>
      <c r="N3187">
        <v>1.1000000000000001</v>
      </c>
      <c r="O3187" t="s">
        <v>59</v>
      </c>
      <c r="P3187" t="s">
        <v>62</v>
      </c>
      <c r="Q3187" t="str">
        <f t="shared" si="149"/>
        <v>July-October</v>
      </c>
    </row>
    <row r="3188" spans="1:17" x14ac:dyDescent="0.3">
      <c r="A3188">
        <v>2022</v>
      </c>
      <c r="B3188" t="s">
        <v>19</v>
      </c>
      <c r="C3188" t="s">
        <v>23</v>
      </c>
      <c r="D3188" t="s">
        <v>34</v>
      </c>
      <c r="E3188" t="str">
        <f t="shared" si="147"/>
        <v>Foreign</v>
      </c>
      <c r="F3188" t="s">
        <v>40</v>
      </c>
      <c r="G3188">
        <v>7</v>
      </c>
      <c r="H3188" t="s">
        <v>47</v>
      </c>
      <c r="I3188" s="3">
        <f t="shared" si="148"/>
        <v>122.3</v>
      </c>
      <c r="J3188" s="3">
        <v>856.1</v>
      </c>
      <c r="K3188" t="s">
        <v>51</v>
      </c>
      <c r="L3188" t="s">
        <v>53</v>
      </c>
      <c r="M3188" t="s">
        <v>56</v>
      </c>
      <c r="N3188">
        <v>2.1</v>
      </c>
      <c r="O3188" t="s">
        <v>60</v>
      </c>
      <c r="P3188" t="s">
        <v>62</v>
      </c>
      <c r="Q3188" t="str">
        <f t="shared" si="149"/>
        <v>November-February</v>
      </c>
    </row>
    <row r="3189" spans="1:17" x14ac:dyDescent="0.3">
      <c r="A3189">
        <v>2022</v>
      </c>
      <c r="B3189" t="s">
        <v>16</v>
      </c>
      <c r="C3189" t="s">
        <v>22</v>
      </c>
      <c r="D3189" t="s">
        <v>36</v>
      </c>
      <c r="E3189" t="str">
        <f t="shared" si="147"/>
        <v>Foreign</v>
      </c>
      <c r="F3189" t="s">
        <v>40</v>
      </c>
      <c r="G3189">
        <v>1</v>
      </c>
      <c r="H3189" t="s">
        <v>45</v>
      </c>
      <c r="I3189" s="3">
        <f t="shared" si="148"/>
        <v>198.17</v>
      </c>
      <c r="J3189" s="3">
        <v>198.17</v>
      </c>
      <c r="K3189" t="s">
        <v>50</v>
      </c>
      <c r="L3189" t="s">
        <v>53</v>
      </c>
      <c r="M3189" t="s">
        <v>56</v>
      </c>
      <c r="N3189">
        <v>4</v>
      </c>
      <c r="O3189" t="s">
        <v>59</v>
      </c>
      <c r="P3189" t="s">
        <v>61</v>
      </c>
      <c r="Q3189" t="str">
        <f t="shared" si="149"/>
        <v>November-February</v>
      </c>
    </row>
    <row r="3190" spans="1:17" x14ac:dyDescent="0.3">
      <c r="A3190">
        <v>2019</v>
      </c>
      <c r="B3190" t="s">
        <v>20</v>
      </c>
      <c r="C3190" t="s">
        <v>25</v>
      </c>
      <c r="D3190" t="s">
        <v>32</v>
      </c>
      <c r="E3190" t="str">
        <f t="shared" si="147"/>
        <v>Foreign</v>
      </c>
      <c r="F3190" t="s">
        <v>43</v>
      </c>
      <c r="G3190">
        <v>11</v>
      </c>
      <c r="H3190" t="s">
        <v>47</v>
      </c>
      <c r="I3190" s="3">
        <f t="shared" si="148"/>
        <v>74.84</v>
      </c>
      <c r="J3190" s="3">
        <v>823.24</v>
      </c>
      <c r="K3190" t="s">
        <v>49</v>
      </c>
      <c r="L3190" t="s">
        <v>54</v>
      </c>
      <c r="M3190" t="s">
        <v>56</v>
      </c>
      <c r="N3190">
        <v>2.9</v>
      </c>
      <c r="O3190" t="s">
        <v>59</v>
      </c>
      <c r="P3190" t="s">
        <v>61</v>
      </c>
      <c r="Q3190" t="str">
        <f t="shared" si="149"/>
        <v>November-February</v>
      </c>
    </row>
    <row r="3191" spans="1:17" x14ac:dyDescent="0.3">
      <c r="A3191">
        <v>2015</v>
      </c>
      <c r="B3191" t="s">
        <v>15</v>
      </c>
      <c r="C3191" t="s">
        <v>27</v>
      </c>
      <c r="D3191" t="s">
        <v>29</v>
      </c>
      <c r="E3191" t="str">
        <f t="shared" si="147"/>
        <v>Domestic</v>
      </c>
      <c r="F3191" t="s">
        <v>39</v>
      </c>
      <c r="G3191">
        <v>11</v>
      </c>
      <c r="H3191" t="s">
        <v>44</v>
      </c>
      <c r="I3191" s="3">
        <f t="shared" si="148"/>
        <v>275.92</v>
      </c>
      <c r="J3191" s="3">
        <v>3035.12</v>
      </c>
      <c r="K3191" t="s">
        <v>50</v>
      </c>
      <c r="L3191" t="s">
        <v>55</v>
      </c>
      <c r="M3191" t="s">
        <v>56</v>
      </c>
      <c r="N3191">
        <v>4.4000000000000004</v>
      </c>
      <c r="O3191" t="s">
        <v>60</v>
      </c>
      <c r="P3191" t="s">
        <v>61</v>
      </c>
      <c r="Q3191" t="str">
        <f t="shared" si="149"/>
        <v>November-February</v>
      </c>
    </row>
    <row r="3192" spans="1:17" x14ac:dyDescent="0.3">
      <c r="A3192">
        <v>2024</v>
      </c>
      <c r="B3192" t="s">
        <v>17</v>
      </c>
      <c r="C3192" t="s">
        <v>26</v>
      </c>
      <c r="D3192" t="s">
        <v>34</v>
      </c>
      <c r="E3192" t="str">
        <f t="shared" si="147"/>
        <v>Foreign</v>
      </c>
      <c r="F3192" t="s">
        <v>42</v>
      </c>
      <c r="G3192">
        <v>2</v>
      </c>
      <c r="H3192" t="s">
        <v>44</v>
      </c>
      <c r="I3192" s="3">
        <f t="shared" si="148"/>
        <v>164.48</v>
      </c>
      <c r="J3192" s="3">
        <v>328.96</v>
      </c>
      <c r="K3192" t="s">
        <v>51</v>
      </c>
      <c r="L3192" t="s">
        <v>52</v>
      </c>
      <c r="M3192" t="s">
        <v>58</v>
      </c>
      <c r="N3192">
        <v>1.6</v>
      </c>
      <c r="O3192" t="s">
        <v>60</v>
      </c>
      <c r="P3192" t="s">
        <v>62</v>
      </c>
      <c r="Q3192" t="str">
        <f t="shared" si="149"/>
        <v>March-June</v>
      </c>
    </row>
    <row r="3193" spans="1:17" x14ac:dyDescent="0.3">
      <c r="A3193">
        <v>2021</v>
      </c>
      <c r="B3193" t="s">
        <v>15</v>
      </c>
      <c r="C3193" t="s">
        <v>26</v>
      </c>
      <c r="D3193" t="s">
        <v>33</v>
      </c>
      <c r="E3193" t="str">
        <f t="shared" si="147"/>
        <v>Foreign</v>
      </c>
      <c r="F3193" t="s">
        <v>43</v>
      </c>
      <c r="G3193">
        <v>10</v>
      </c>
      <c r="H3193" t="s">
        <v>44</v>
      </c>
      <c r="I3193" s="3">
        <f t="shared" si="148"/>
        <v>194.65</v>
      </c>
      <c r="J3193" s="3">
        <v>1946.5</v>
      </c>
      <c r="K3193" t="s">
        <v>49</v>
      </c>
      <c r="L3193" t="s">
        <v>55</v>
      </c>
      <c r="M3193" t="s">
        <v>57</v>
      </c>
      <c r="N3193">
        <v>4.5</v>
      </c>
      <c r="O3193" t="s">
        <v>59</v>
      </c>
      <c r="P3193" t="s">
        <v>61</v>
      </c>
      <c r="Q3193" t="str">
        <f t="shared" si="149"/>
        <v>July-October</v>
      </c>
    </row>
    <row r="3194" spans="1:17" x14ac:dyDescent="0.3">
      <c r="A3194">
        <v>2024</v>
      </c>
      <c r="B3194" t="s">
        <v>16</v>
      </c>
      <c r="C3194" t="s">
        <v>25</v>
      </c>
      <c r="D3194" t="s">
        <v>35</v>
      </c>
      <c r="E3194" t="str">
        <f t="shared" si="147"/>
        <v>Foreign</v>
      </c>
      <c r="F3194" t="s">
        <v>43</v>
      </c>
      <c r="G3194">
        <v>5</v>
      </c>
      <c r="H3194" t="s">
        <v>45</v>
      </c>
      <c r="I3194" s="3">
        <f t="shared" si="148"/>
        <v>31.07</v>
      </c>
      <c r="J3194" s="3">
        <v>155.35</v>
      </c>
      <c r="K3194" t="s">
        <v>51</v>
      </c>
      <c r="L3194" t="s">
        <v>53</v>
      </c>
      <c r="M3194" t="s">
        <v>58</v>
      </c>
      <c r="N3194">
        <v>2.9</v>
      </c>
      <c r="O3194" t="s">
        <v>59</v>
      </c>
      <c r="P3194" t="s">
        <v>62</v>
      </c>
      <c r="Q3194" t="str">
        <f t="shared" si="149"/>
        <v>March-June</v>
      </c>
    </row>
    <row r="3195" spans="1:17" x14ac:dyDescent="0.3">
      <c r="A3195">
        <v>2019</v>
      </c>
      <c r="B3195" t="s">
        <v>17</v>
      </c>
      <c r="C3195" t="s">
        <v>23</v>
      </c>
      <c r="D3195" t="s">
        <v>32</v>
      </c>
      <c r="E3195" t="str">
        <f t="shared" si="147"/>
        <v>Foreign</v>
      </c>
      <c r="F3195" t="s">
        <v>39</v>
      </c>
      <c r="G3195">
        <v>9</v>
      </c>
      <c r="H3195" t="s">
        <v>47</v>
      </c>
      <c r="I3195" s="3">
        <f t="shared" si="148"/>
        <v>176.54</v>
      </c>
      <c r="J3195" s="3">
        <v>1588.86</v>
      </c>
      <c r="K3195" t="s">
        <v>48</v>
      </c>
      <c r="L3195" t="s">
        <v>55</v>
      </c>
      <c r="M3195" t="s">
        <v>56</v>
      </c>
      <c r="N3195">
        <v>1.4</v>
      </c>
      <c r="O3195" t="s">
        <v>59</v>
      </c>
      <c r="P3195" t="s">
        <v>62</v>
      </c>
      <c r="Q3195" t="str">
        <f t="shared" si="149"/>
        <v>November-February</v>
      </c>
    </row>
    <row r="3196" spans="1:17" x14ac:dyDescent="0.3">
      <c r="A3196">
        <v>2022</v>
      </c>
      <c r="B3196" t="s">
        <v>15</v>
      </c>
      <c r="C3196" t="s">
        <v>27</v>
      </c>
      <c r="D3196" t="s">
        <v>29</v>
      </c>
      <c r="E3196" t="str">
        <f t="shared" si="147"/>
        <v>Domestic</v>
      </c>
      <c r="F3196" t="s">
        <v>40</v>
      </c>
      <c r="G3196">
        <v>13</v>
      </c>
      <c r="H3196" t="s">
        <v>47</v>
      </c>
      <c r="I3196" s="3">
        <f t="shared" si="148"/>
        <v>123.07000000000001</v>
      </c>
      <c r="J3196" s="3">
        <v>1599.91</v>
      </c>
      <c r="K3196" t="s">
        <v>48</v>
      </c>
      <c r="L3196" t="s">
        <v>52</v>
      </c>
      <c r="M3196" t="s">
        <v>58</v>
      </c>
      <c r="N3196">
        <v>1.2</v>
      </c>
      <c r="O3196" t="s">
        <v>60</v>
      </c>
      <c r="P3196" t="s">
        <v>61</v>
      </c>
      <c r="Q3196" t="str">
        <f t="shared" si="149"/>
        <v>March-June</v>
      </c>
    </row>
    <row r="3197" spans="1:17" x14ac:dyDescent="0.3">
      <c r="A3197">
        <v>2023</v>
      </c>
      <c r="B3197" t="s">
        <v>17</v>
      </c>
      <c r="C3197" t="s">
        <v>22</v>
      </c>
      <c r="D3197" t="s">
        <v>33</v>
      </c>
      <c r="E3197" t="str">
        <f t="shared" si="147"/>
        <v>Foreign</v>
      </c>
      <c r="F3197" t="s">
        <v>41</v>
      </c>
      <c r="G3197">
        <v>6</v>
      </c>
      <c r="H3197" t="s">
        <v>45</v>
      </c>
      <c r="I3197" s="3">
        <f t="shared" si="148"/>
        <v>278.77</v>
      </c>
      <c r="J3197" s="3">
        <v>1672.62</v>
      </c>
      <c r="K3197" t="s">
        <v>50</v>
      </c>
      <c r="L3197" t="s">
        <v>53</v>
      </c>
      <c r="M3197" t="s">
        <v>57</v>
      </c>
      <c r="N3197">
        <v>1</v>
      </c>
      <c r="O3197" t="s">
        <v>59</v>
      </c>
      <c r="P3197" t="s">
        <v>62</v>
      </c>
      <c r="Q3197" t="str">
        <f t="shared" si="149"/>
        <v>July-October</v>
      </c>
    </row>
    <row r="3198" spans="1:17" x14ac:dyDescent="0.3">
      <c r="A3198">
        <v>2025</v>
      </c>
      <c r="B3198" t="s">
        <v>18</v>
      </c>
      <c r="C3198" t="s">
        <v>26</v>
      </c>
      <c r="D3198" t="s">
        <v>35</v>
      </c>
      <c r="E3198" t="str">
        <f t="shared" si="147"/>
        <v>Foreign</v>
      </c>
      <c r="F3198" t="s">
        <v>42</v>
      </c>
      <c r="G3198">
        <v>3</v>
      </c>
      <c r="H3198" t="s">
        <v>44</v>
      </c>
      <c r="I3198" s="3">
        <f t="shared" si="148"/>
        <v>267.98</v>
      </c>
      <c r="J3198" s="3">
        <v>803.94</v>
      </c>
      <c r="K3198" t="s">
        <v>49</v>
      </c>
      <c r="L3198" t="s">
        <v>55</v>
      </c>
      <c r="M3198" t="s">
        <v>57</v>
      </c>
      <c r="N3198">
        <v>3.5</v>
      </c>
      <c r="O3198" t="s">
        <v>60</v>
      </c>
      <c r="P3198" t="s">
        <v>62</v>
      </c>
      <c r="Q3198" t="str">
        <f t="shared" si="149"/>
        <v>July-October</v>
      </c>
    </row>
    <row r="3199" spans="1:17" x14ac:dyDescent="0.3">
      <c r="A3199">
        <v>2021</v>
      </c>
      <c r="B3199" t="s">
        <v>19</v>
      </c>
      <c r="C3199" t="s">
        <v>28</v>
      </c>
      <c r="D3199" t="s">
        <v>36</v>
      </c>
      <c r="E3199" t="str">
        <f t="shared" si="147"/>
        <v>Foreign</v>
      </c>
      <c r="F3199" t="s">
        <v>39</v>
      </c>
      <c r="G3199">
        <v>3</v>
      </c>
      <c r="H3199" t="s">
        <v>45</v>
      </c>
      <c r="I3199" s="3">
        <f t="shared" si="148"/>
        <v>198.54</v>
      </c>
      <c r="J3199" s="3">
        <v>595.62</v>
      </c>
      <c r="K3199" t="s">
        <v>48</v>
      </c>
      <c r="L3199" t="s">
        <v>55</v>
      </c>
      <c r="M3199" t="s">
        <v>58</v>
      </c>
      <c r="N3199">
        <v>1.9</v>
      </c>
      <c r="O3199" t="s">
        <v>59</v>
      </c>
      <c r="P3199" t="s">
        <v>62</v>
      </c>
      <c r="Q3199" t="str">
        <f t="shared" si="149"/>
        <v>March-June</v>
      </c>
    </row>
    <row r="3200" spans="1:17" x14ac:dyDescent="0.3">
      <c r="A3200">
        <v>2021</v>
      </c>
      <c r="B3200" t="s">
        <v>20</v>
      </c>
      <c r="C3200" t="s">
        <v>24</v>
      </c>
      <c r="D3200" t="s">
        <v>32</v>
      </c>
      <c r="E3200" t="str">
        <f t="shared" si="147"/>
        <v>Foreign</v>
      </c>
      <c r="F3200" t="s">
        <v>41</v>
      </c>
      <c r="G3200">
        <v>13</v>
      </c>
      <c r="H3200" t="s">
        <v>44</v>
      </c>
      <c r="I3200" s="3">
        <f t="shared" si="148"/>
        <v>235</v>
      </c>
      <c r="J3200" s="3">
        <v>3055</v>
      </c>
      <c r="K3200" t="s">
        <v>49</v>
      </c>
      <c r="L3200" t="s">
        <v>55</v>
      </c>
      <c r="M3200" t="s">
        <v>57</v>
      </c>
      <c r="N3200">
        <v>1.6</v>
      </c>
      <c r="O3200" t="s">
        <v>60</v>
      </c>
      <c r="P3200" t="s">
        <v>61</v>
      </c>
      <c r="Q3200" t="str">
        <f t="shared" si="149"/>
        <v>July-October</v>
      </c>
    </row>
    <row r="3201" spans="1:17" x14ac:dyDescent="0.3">
      <c r="A3201">
        <v>2015</v>
      </c>
      <c r="B3201" t="s">
        <v>17</v>
      </c>
      <c r="C3201" t="s">
        <v>28</v>
      </c>
      <c r="D3201" t="s">
        <v>30</v>
      </c>
      <c r="E3201" t="str">
        <f t="shared" si="147"/>
        <v>Foreign</v>
      </c>
      <c r="F3201" t="s">
        <v>39</v>
      </c>
      <c r="G3201">
        <v>7</v>
      </c>
      <c r="H3201" t="s">
        <v>46</v>
      </c>
      <c r="I3201" s="3">
        <f t="shared" si="148"/>
        <v>200.49</v>
      </c>
      <c r="J3201" s="3">
        <v>1403.43</v>
      </c>
      <c r="K3201" t="s">
        <v>49</v>
      </c>
      <c r="L3201" t="s">
        <v>53</v>
      </c>
      <c r="M3201" t="s">
        <v>56</v>
      </c>
      <c r="N3201">
        <v>3.4</v>
      </c>
      <c r="O3201" t="s">
        <v>59</v>
      </c>
      <c r="P3201" t="s">
        <v>62</v>
      </c>
      <c r="Q3201" t="str">
        <f t="shared" si="149"/>
        <v>November-February</v>
      </c>
    </row>
    <row r="3202" spans="1:17" x14ac:dyDescent="0.3">
      <c r="A3202">
        <v>2018</v>
      </c>
      <c r="B3202" t="s">
        <v>18</v>
      </c>
      <c r="C3202" t="s">
        <v>23</v>
      </c>
      <c r="D3202" t="s">
        <v>33</v>
      </c>
      <c r="E3202" t="str">
        <f t="shared" si="147"/>
        <v>Foreign</v>
      </c>
      <c r="F3202" t="s">
        <v>39</v>
      </c>
      <c r="G3202">
        <v>3</v>
      </c>
      <c r="H3202" t="s">
        <v>47</v>
      </c>
      <c r="I3202" s="3">
        <f t="shared" si="148"/>
        <v>24.75</v>
      </c>
      <c r="J3202" s="3">
        <v>74.25</v>
      </c>
      <c r="K3202" t="s">
        <v>49</v>
      </c>
      <c r="L3202" t="s">
        <v>53</v>
      </c>
      <c r="M3202" t="s">
        <v>58</v>
      </c>
      <c r="N3202">
        <v>2.6</v>
      </c>
      <c r="O3202" t="s">
        <v>60</v>
      </c>
      <c r="P3202" t="s">
        <v>62</v>
      </c>
      <c r="Q3202" t="str">
        <f t="shared" si="149"/>
        <v>March-June</v>
      </c>
    </row>
    <row r="3203" spans="1:17" x14ac:dyDescent="0.3">
      <c r="A3203">
        <v>2016</v>
      </c>
      <c r="B3203" t="s">
        <v>19</v>
      </c>
      <c r="C3203" t="s">
        <v>16</v>
      </c>
      <c r="D3203" t="s">
        <v>29</v>
      </c>
      <c r="E3203" t="str">
        <f t="shared" ref="E3203:E3266" si="150">IF(D3203="India","Domestic","Foreign")</f>
        <v>Domestic</v>
      </c>
      <c r="F3203" t="s">
        <v>39</v>
      </c>
      <c r="G3203">
        <v>10</v>
      </c>
      <c r="H3203" t="s">
        <v>45</v>
      </c>
      <c r="I3203" s="3">
        <f t="shared" ref="I3203:I3266" si="151">J3203/G3203</f>
        <v>216.88000000000002</v>
      </c>
      <c r="J3203" s="3">
        <v>2168.8000000000002</v>
      </c>
      <c r="K3203" t="s">
        <v>51</v>
      </c>
      <c r="L3203" t="s">
        <v>55</v>
      </c>
      <c r="M3203" t="s">
        <v>57</v>
      </c>
      <c r="N3203">
        <v>2.8</v>
      </c>
      <c r="O3203" t="s">
        <v>60</v>
      </c>
      <c r="P3203" t="s">
        <v>61</v>
      </c>
      <c r="Q3203" t="str">
        <f t="shared" ref="Q3203:Q3266" si="152">IF(M3203="Summer","March-June",IF(M3203="Monsoon","July-October","November-February"))</f>
        <v>July-October</v>
      </c>
    </row>
    <row r="3204" spans="1:17" x14ac:dyDescent="0.3">
      <c r="A3204">
        <v>2016</v>
      </c>
      <c r="B3204" t="s">
        <v>19</v>
      </c>
      <c r="C3204" t="s">
        <v>23</v>
      </c>
      <c r="D3204" t="s">
        <v>34</v>
      </c>
      <c r="E3204" t="str">
        <f t="shared" si="150"/>
        <v>Foreign</v>
      </c>
      <c r="F3204" t="s">
        <v>39</v>
      </c>
      <c r="G3204">
        <v>3</v>
      </c>
      <c r="H3204" t="s">
        <v>45</v>
      </c>
      <c r="I3204" s="3">
        <f t="shared" si="151"/>
        <v>69.59</v>
      </c>
      <c r="J3204" s="3">
        <v>208.77</v>
      </c>
      <c r="K3204" t="s">
        <v>50</v>
      </c>
      <c r="L3204" t="s">
        <v>54</v>
      </c>
      <c r="M3204" t="s">
        <v>56</v>
      </c>
      <c r="N3204">
        <v>1.5</v>
      </c>
      <c r="O3204" t="s">
        <v>60</v>
      </c>
      <c r="P3204" t="s">
        <v>62</v>
      </c>
      <c r="Q3204" t="str">
        <f t="shared" si="152"/>
        <v>November-February</v>
      </c>
    </row>
    <row r="3205" spans="1:17" x14ac:dyDescent="0.3">
      <c r="A3205">
        <v>2016</v>
      </c>
      <c r="B3205" t="s">
        <v>21</v>
      </c>
      <c r="C3205" t="s">
        <v>26</v>
      </c>
      <c r="D3205" t="s">
        <v>34</v>
      </c>
      <c r="E3205" t="str">
        <f t="shared" si="150"/>
        <v>Foreign</v>
      </c>
      <c r="F3205" t="s">
        <v>40</v>
      </c>
      <c r="G3205">
        <v>10</v>
      </c>
      <c r="H3205" t="s">
        <v>44</v>
      </c>
      <c r="I3205" s="3">
        <f t="shared" si="151"/>
        <v>211.11999999999998</v>
      </c>
      <c r="J3205" s="3">
        <v>2111.1999999999998</v>
      </c>
      <c r="K3205" t="s">
        <v>51</v>
      </c>
      <c r="L3205" t="s">
        <v>52</v>
      </c>
      <c r="M3205" t="s">
        <v>58</v>
      </c>
      <c r="N3205">
        <v>2</v>
      </c>
      <c r="O3205" t="s">
        <v>59</v>
      </c>
      <c r="P3205" t="s">
        <v>61</v>
      </c>
      <c r="Q3205" t="str">
        <f t="shared" si="152"/>
        <v>March-June</v>
      </c>
    </row>
    <row r="3206" spans="1:17" x14ac:dyDescent="0.3">
      <c r="A3206">
        <v>2018</v>
      </c>
      <c r="B3206" t="s">
        <v>15</v>
      </c>
      <c r="C3206" t="s">
        <v>24</v>
      </c>
      <c r="D3206" t="s">
        <v>33</v>
      </c>
      <c r="E3206" t="str">
        <f t="shared" si="150"/>
        <v>Foreign</v>
      </c>
      <c r="F3206" t="s">
        <v>43</v>
      </c>
      <c r="G3206">
        <v>12</v>
      </c>
      <c r="H3206" t="s">
        <v>45</v>
      </c>
      <c r="I3206" s="3">
        <f t="shared" si="151"/>
        <v>22.939999999999998</v>
      </c>
      <c r="J3206" s="3">
        <v>275.27999999999997</v>
      </c>
      <c r="K3206" t="s">
        <v>49</v>
      </c>
      <c r="L3206" t="s">
        <v>53</v>
      </c>
      <c r="M3206" t="s">
        <v>57</v>
      </c>
      <c r="N3206">
        <v>1.4</v>
      </c>
      <c r="O3206" t="s">
        <v>60</v>
      </c>
      <c r="P3206" t="s">
        <v>61</v>
      </c>
      <c r="Q3206" t="str">
        <f t="shared" si="152"/>
        <v>July-October</v>
      </c>
    </row>
    <row r="3207" spans="1:17" x14ac:dyDescent="0.3">
      <c r="A3207">
        <v>2015</v>
      </c>
      <c r="B3207" t="s">
        <v>21</v>
      </c>
      <c r="C3207" t="s">
        <v>27</v>
      </c>
      <c r="D3207" t="s">
        <v>33</v>
      </c>
      <c r="E3207" t="str">
        <f t="shared" si="150"/>
        <v>Foreign</v>
      </c>
      <c r="F3207" t="s">
        <v>39</v>
      </c>
      <c r="G3207">
        <v>7</v>
      </c>
      <c r="H3207" t="s">
        <v>44</v>
      </c>
      <c r="I3207" s="3">
        <f t="shared" si="151"/>
        <v>107.05</v>
      </c>
      <c r="J3207" s="3">
        <v>749.35</v>
      </c>
      <c r="K3207" t="s">
        <v>48</v>
      </c>
      <c r="L3207" t="s">
        <v>53</v>
      </c>
      <c r="M3207" t="s">
        <v>57</v>
      </c>
      <c r="N3207">
        <v>2.2999999999999998</v>
      </c>
      <c r="O3207" t="s">
        <v>60</v>
      </c>
      <c r="P3207" t="s">
        <v>62</v>
      </c>
      <c r="Q3207" t="str">
        <f t="shared" si="152"/>
        <v>July-October</v>
      </c>
    </row>
    <row r="3208" spans="1:17" x14ac:dyDescent="0.3">
      <c r="A3208">
        <v>2018</v>
      </c>
      <c r="B3208" t="s">
        <v>16</v>
      </c>
      <c r="C3208" t="s">
        <v>24</v>
      </c>
      <c r="D3208" t="s">
        <v>31</v>
      </c>
      <c r="E3208" t="str">
        <f t="shared" si="150"/>
        <v>Foreign</v>
      </c>
      <c r="F3208" t="s">
        <v>41</v>
      </c>
      <c r="G3208">
        <v>9</v>
      </c>
      <c r="H3208" t="s">
        <v>44</v>
      </c>
      <c r="I3208" s="3">
        <f t="shared" si="151"/>
        <v>164.74</v>
      </c>
      <c r="J3208" s="3">
        <v>1482.66</v>
      </c>
      <c r="K3208" t="s">
        <v>48</v>
      </c>
      <c r="L3208" t="s">
        <v>53</v>
      </c>
      <c r="M3208" t="s">
        <v>56</v>
      </c>
      <c r="N3208">
        <v>2.2000000000000002</v>
      </c>
      <c r="O3208" t="s">
        <v>60</v>
      </c>
      <c r="P3208" t="s">
        <v>62</v>
      </c>
      <c r="Q3208" t="str">
        <f t="shared" si="152"/>
        <v>November-February</v>
      </c>
    </row>
    <row r="3209" spans="1:17" x14ac:dyDescent="0.3">
      <c r="A3209">
        <v>2016</v>
      </c>
      <c r="B3209" t="s">
        <v>18</v>
      </c>
      <c r="C3209" t="s">
        <v>23</v>
      </c>
      <c r="D3209" t="s">
        <v>32</v>
      </c>
      <c r="E3209" t="str">
        <f t="shared" si="150"/>
        <v>Foreign</v>
      </c>
      <c r="F3209" t="s">
        <v>41</v>
      </c>
      <c r="G3209">
        <v>9</v>
      </c>
      <c r="H3209" t="s">
        <v>47</v>
      </c>
      <c r="I3209" s="3">
        <f t="shared" si="151"/>
        <v>113.29</v>
      </c>
      <c r="J3209" s="3">
        <v>1019.61</v>
      </c>
      <c r="K3209" t="s">
        <v>48</v>
      </c>
      <c r="L3209" t="s">
        <v>52</v>
      </c>
      <c r="M3209" t="s">
        <v>57</v>
      </c>
      <c r="N3209">
        <v>4.0999999999999996</v>
      </c>
      <c r="O3209" t="s">
        <v>59</v>
      </c>
      <c r="P3209" t="s">
        <v>63</v>
      </c>
      <c r="Q3209" t="str">
        <f t="shared" si="152"/>
        <v>July-October</v>
      </c>
    </row>
    <row r="3210" spans="1:17" x14ac:dyDescent="0.3">
      <c r="A3210">
        <v>2019</v>
      </c>
      <c r="B3210" t="s">
        <v>21</v>
      </c>
      <c r="C3210" t="s">
        <v>24</v>
      </c>
      <c r="D3210" t="s">
        <v>29</v>
      </c>
      <c r="E3210" t="str">
        <f t="shared" si="150"/>
        <v>Domestic</v>
      </c>
      <c r="F3210" t="s">
        <v>41</v>
      </c>
      <c r="G3210">
        <v>3</v>
      </c>
      <c r="H3210" t="s">
        <v>44</v>
      </c>
      <c r="I3210" s="3">
        <f t="shared" si="151"/>
        <v>214.32000000000002</v>
      </c>
      <c r="J3210" s="3">
        <v>642.96</v>
      </c>
      <c r="K3210" t="s">
        <v>50</v>
      </c>
      <c r="L3210" t="s">
        <v>53</v>
      </c>
      <c r="M3210" t="s">
        <v>58</v>
      </c>
      <c r="N3210">
        <v>4.9000000000000004</v>
      </c>
      <c r="O3210" t="s">
        <v>60</v>
      </c>
      <c r="P3210" t="s">
        <v>63</v>
      </c>
      <c r="Q3210" t="str">
        <f t="shared" si="152"/>
        <v>March-June</v>
      </c>
    </row>
    <row r="3211" spans="1:17" x14ac:dyDescent="0.3">
      <c r="A3211">
        <v>2017</v>
      </c>
      <c r="B3211" t="s">
        <v>21</v>
      </c>
      <c r="C3211" t="s">
        <v>25</v>
      </c>
      <c r="D3211" t="s">
        <v>29</v>
      </c>
      <c r="E3211" t="str">
        <f t="shared" si="150"/>
        <v>Domestic</v>
      </c>
      <c r="F3211" t="s">
        <v>43</v>
      </c>
      <c r="G3211">
        <v>8</v>
      </c>
      <c r="H3211" t="s">
        <v>44</v>
      </c>
      <c r="I3211" s="3">
        <f t="shared" si="151"/>
        <v>166.36</v>
      </c>
      <c r="J3211" s="3">
        <v>1330.88</v>
      </c>
      <c r="K3211" t="s">
        <v>51</v>
      </c>
      <c r="L3211" t="s">
        <v>54</v>
      </c>
      <c r="M3211" t="s">
        <v>56</v>
      </c>
      <c r="N3211">
        <v>5</v>
      </c>
      <c r="O3211" t="s">
        <v>60</v>
      </c>
      <c r="P3211" t="s">
        <v>62</v>
      </c>
      <c r="Q3211" t="str">
        <f t="shared" si="152"/>
        <v>November-February</v>
      </c>
    </row>
    <row r="3212" spans="1:17" x14ac:dyDescent="0.3">
      <c r="A3212">
        <v>2022</v>
      </c>
      <c r="B3212" t="s">
        <v>19</v>
      </c>
      <c r="C3212" t="s">
        <v>24</v>
      </c>
      <c r="D3212" t="s">
        <v>29</v>
      </c>
      <c r="E3212" t="str">
        <f t="shared" si="150"/>
        <v>Domestic</v>
      </c>
      <c r="F3212" t="s">
        <v>43</v>
      </c>
      <c r="G3212">
        <v>1</v>
      </c>
      <c r="H3212" t="s">
        <v>45</v>
      </c>
      <c r="I3212" s="3">
        <f t="shared" si="151"/>
        <v>288.70999999999998</v>
      </c>
      <c r="J3212" s="3">
        <v>288.70999999999998</v>
      </c>
      <c r="K3212" t="s">
        <v>51</v>
      </c>
      <c r="L3212" t="s">
        <v>53</v>
      </c>
      <c r="M3212" t="s">
        <v>58</v>
      </c>
      <c r="N3212">
        <v>2.5</v>
      </c>
      <c r="O3212" t="s">
        <v>60</v>
      </c>
      <c r="P3212" t="s">
        <v>61</v>
      </c>
      <c r="Q3212" t="str">
        <f t="shared" si="152"/>
        <v>March-June</v>
      </c>
    </row>
    <row r="3213" spans="1:17" x14ac:dyDescent="0.3">
      <c r="A3213">
        <v>2018</v>
      </c>
      <c r="B3213" t="s">
        <v>18</v>
      </c>
      <c r="C3213" t="s">
        <v>26</v>
      </c>
      <c r="D3213" t="s">
        <v>29</v>
      </c>
      <c r="E3213" t="str">
        <f t="shared" si="150"/>
        <v>Domestic</v>
      </c>
      <c r="F3213" t="s">
        <v>41</v>
      </c>
      <c r="G3213">
        <v>14</v>
      </c>
      <c r="H3213" t="s">
        <v>45</v>
      </c>
      <c r="I3213" s="3">
        <f t="shared" si="151"/>
        <v>120.19000000000001</v>
      </c>
      <c r="J3213" s="3">
        <v>1682.66</v>
      </c>
      <c r="K3213" t="s">
        <v>50</v>
      </c>
      <c r="L3213" t="s">
        <v>53</v>
      </c>
      <c r="M3213" t="s">
        <v>56</v>
      </c>
      <c r="N3213">
        <v>4.2</v>
      </c>
      <c r="O3213" t="s">
        <v>60</v>
      </c>
      <c r="P3213" t="s">
        <v>61</v>
      </c>
      <c r="Q3213" t="str">
        <f t="shared" si="152"/>
        <v>November-February</v>
      </c>
    </row>
    <row r="3214" spans="1:17" x14ac:dyDescent="0.3">
      <c r="A3214">
        <v>2015</v>
      </c>
      <c r="B3214" t="s">
        <v>19</v>
      </c>
      <c r="C3214" t="s">
        <v>25</v>
      </c>
      <c r="D3214" t="s">
        <v>32</v>
      </c>
      <c r="E3214" t="str">
        <f t="shared" si="150"/>
        <v>Foreign</v>
      </c>
      <c r="F3214" t="s">
        <v>40</v>
      </c>
      <c r="G3214">
        <v>12</v>
      </c>
      <c r="H3214" t="s">
        <v>44</v>
      </c>
      <c r="I3214" s="3">
        <f t="shared" si="151"/>
        <v>222.12</v>
      </c>
      <c r="J3214" s="3">
        <v>2665.44</v>
      </c>
      <c r="K3214" t="s">
        <v>51</v>
      </c>
      <c r="L3214" t="s">
        <v>54</v>
      </c>
      <c r="M3214" t="s">
        <v>57</v>
      </c>
      <c r="N3214">
        <v>2.1</v>
      </c>
      <c r="O3214" t="s">
        <v>59</v>
      </c>
      <c r="P3214" t="s">
        <v>63</v>
      </c>
      <c r="Q3214" t="str">
        <f t="shared" si="152"/>
        <v>July-October</v>
      </c>
    </row>
    <row r="3215" spans="1:17" x14ac:dyDescent="0.3">
      <c r="A3215">
        <v>2015</v>
      </c>
      <c r="B3215" t="s">
        <v>20</v>
      </c>
      <c r="C3215" t="s">
        <v>23</v>
      </c>
      <c r="D3215" t="s">
        <v>33</v>
      </c>
      <c r="E3215" t="str">
        <f t="shared" si="150"/>
        <v>Foreign</v>
      </c>
      <c r="F3215" t="s">
        <v>43</v>
      </c>
      <c r="G3215">
        <v>8</v>
      </c>
      <c r="H3215" t="s">
        <v>44</v>
      </c>
      <c r="I3215" s="3">
        <f t="shared" si="151"/>
        <v>254.04</v>
      </c>
      <c r="J3215" s="3">
        <v>2032.32</v>
      </c>
      <c r="K3215" t="s">
        <v>50</v>
      </c>
      <c r="L3215" t="s">
        <v>52</v>
      </c>
      <c r="M3215" t="s">
        <v>56</v>
      </c>
      <c r="N3215">
        <v>1.6</v>
      </c>
      <c r="O3215" t="s">
        <v>59</v>
      </c>
      <c r="P3215" t="s">
        <v>61</v>
      </c>
      <c r="Q3215" t="str">
        <f t="shared" si="152"/>
        <v>November-February</v>
      </c>
    </row>
    <row r="3216" spans="1:17" x14ac:dyDescent="0.3">
      <c r="A3216">
        <v>2024</v>
      </c>
      <c r="B3216" t="s">
        <v>17</v>
      </c>
      <c r="C3216" t="s">
        <v>23</v>
      </c>
      <c r="D3216" t="s">
        <v>35</v>
      </c>
      <c r="E3216" t="str">
        <f t="shared" si="150"/>
        <v>Foreign</v>
      </c>
      <c r="F3216" t="s">
        <v>43</v>
      </c>
      <c r="G3216">
        <v>11</v>
      </c>
      <c r="H3216" t="s">
        <v>44</v>
      </c>
      <c r="I3216" s="3">
        <f t="shared" si="151"/>
        <v>91.01</v>
      </c>
      <c r="J3216" s="3">
        <v>1001.11</v>
      </c>
      <c r="K3216" t="s">
        <v>50</v>
      </c>
      <c r="L3216" t="s">
        <v>52</v>
      </c>
      <c r="M3216" t="s">
        <v>56</v>
      </c>
      <c r="N3216">
        <v>3.6</v>
      </c>
      <c r="O3216" t="s">
        <v>60</v>
      </c>
      <c r="P3216" t="s">
        <v>63</v>
      </c>
      <c r="Q3216" t="str">
        <f t="shared" si="152"/>
        <v>November-February</v>
      </c>
    </row>
    <row r="3217" spans="1:17" x14ac:dyDescent="0.3">
      <c r="A3217">
        <v>2017</v>
      </c>
      <c r="B3217" t="s">
        <v>16</v>
      </c>
      <c r="C3217" t="s">
        <v>23</v>
      </c>
      <c r="D3217" t="s">
        <v>32</v>
      </c>
      <c r="E3217" t="str">
        <f t="shared" si="150"/>
        <v>Foreign</v>
      </c>
      <c r="F3217" t="s">
        <v>40</v>
      </c>
      <c r="G3217">
        <v>2</v>
      </c>
      <c r="H3217" t="s">
        <v>46</v>
      </c>
      <c r="I3217" s="3">
        <f t="shared" si="151"/>
        <v>231.16</v>
      </c>
      <c r="J3217" s="3">
        <v>462.32</v>
      </c>
      <c r="K3217" t="s">
        <v>48</v>
      </c>
      <c r="L3217" t="s">
        <v>53</v>
      </c>
      <c r="M3217" t="s">
        <v>58</v>
      </c>
      <c r="N3217">
        <v>2.9</v>
      </c>
      <c r="O3217" t="s">
        <v>59</v>
      </c>
      <c r="P3217" t="s">
        <v>61</v>
      </c>
      <c r="Q3217" t="str">
        <f t="shared" si="152"/>
        <v>March-June</v>
      </c>
    </row>
    <row r="3218" spans="1:17" x14ac:dyDescent="0.3">
      <c r="A3218">
        <v>2023</v>
      </c>
      <c r="B3218" t="s">
        <v>16</v>
      </c>
      <c r="C3218" t="s">
        <v>25</v>
      </c>
      <c r="D3218" t="s">
        <v>34</v>
      </c>
      <c r="E3218" t="str">
        <f t="shared" si="150"/>
        <v>Foreign</v>
      </c>
      <c r="F3218" t="s">
        <v>39</v>
      </c>
      <c r="G3218">
        <v>4</v>
      </c>
      <c r="H3218" t="s">
        <v>44</v>
      </c>
      <c r="I3218" s="3">
        <f t="shared" si="151"/>
        <v>130.13</v>
      </c>
      <c r="J3218" s="3">
        <v>520.52</v>
      </c>
      <c r="K3218" t="s">
        <v>50</v>
      </c>
      <c r="L3218" t="s">
        <v>52</v>
      </c>
      <c r="M3218" t="s">
        <v>57</v>
      </c>
      <c r="N3218">
        <v>3.4</v>
      </c>
      <c r="O3218" t="s">
        <v>59</v>
      </c>
      <c r="P3218" t="s">
        <v>62</v>
      </c>
      <c r="Q3218" t="str">
        <f t="shared" si="152"/>
        <v>July-October</v>
      </c>
    </row>
    <row r="3219" spans="1:17" x14ac:dyDescent="0.3">
      <c r="A3219">
        <v>2021</v>
      </c>
      <c r="B3219" t="s">
        <v>15</v>
      </c>
      <c r="C3219" t="s">
        <v>16</v>
      </c>
      <c r="D3219" t="s">
        <v>32</v>
      </c>
      <c r="E3219" t="str">
        <f t="shared" si="150"/>
        <v>Foreign</v>
      </c>
      <c r="F3219" t="s">
        <v>43</v>
      </c>
      <c r="G3219">
        <v>7</v>
      </c>
      <c r="H3219" t="s">
        <v>46</v>
      </c>
      <c r="I3219" s="3">
        <f t="shared" si="151"/>
        <v>56.04</v>
      </c>
      <c r="J3219" s="3">
        <v>392.28</v>
      </c>
      <c r="K3219" t="s">
        <v>48</v>
      </c>
      <c r="L3219" t="s">
        <v>54</v>
      </c>
      <c r="M3219" t="s">
        <v>58</v>
      </c>
      <c r="N3219">
        <v>2.5</v>
      </c>
      <c r="O3219" t="s">
        <v>59</v>
      </c>
      <c r="P3219" t="s">
        <v>61</v>
      </c>
      <c r="Q3219" t="str">
        <f t="shared" si="152"/>
        <v>March-June</v>
      </c>
    </row>
    <row r="3220" spans="1:17" x14ac:dyDescent="0.3">
      <c r="A3220">
        <v>2016</v>
      </c>
      <c r="B3220" t="s">
        <v>19</v>
      </c>
      <c r="C3220" t="s">
        <v>16</v>
      </c>
      <c r="D3220" t="s">
        <v>31</v>
      </c>
      <c r="E3220" t="str">
        <f t="shared" si="150"/>
        <v>Foreign</v>
      </c>
      <c r="F3220" t="s">
        <v>41</v>
      </c>
      <c r="G3220">
        <v>6</v>
      </c>
      <c r="H3220" t="s">
        <v>45</v>
      </c>
      <c r="I3220" s="3">
        <f t="shared" si="151"/>
        <v>21.02</v>
      </c>
      <c r="J3220" s="3">
        <v>126.12</v>
      </c>
      <c r="K3220" t="s">
        <v>48</v>
      </c>
      <c r="L3220" t="s">
        <v>52</v>
      </c>
      <c r="M3220" t="s">
        <v>58</v>
      </c>
      <c r="N3220">
        <v>2.2000000000000002</v>
      </c>
      <c r="O3220" t="s">
        <v>60</v>
      </c>
      <c r="P3220" t="s">
        <v>61</v>
      </c>
      <c r="Q3220" t="str">
        <f t="shared" si="152"/>
        <v>March-June</v>
      </c>
    </row>
    <row r="3221" spans="1:17" x14ac:dyDescent="0.3">
      <c r="A3221">
        <v>2023</v>
      </c>
      <c r="B3221" t="s">
        <v>17</v>
      </c>
      <c r="C3221" t="s">
        <v>25</v>
      </c>
      <c r="D3221" t="s">
        <v>31</v>
      </c>
      <c r="E3221" t="str">
        <f t="shared" si="150"/>
        <v>Foreign</v>
      </c>
      <c r="F3221" t="s">
        <v>41</v>
      </c>
      <c r="G3221">
        <v>12</v>
      </c>
      <c r="H3221" t="s">
        <v>47</v>
      </c>
      <c r="I3221" s="3">
        <f t="shared" si="151"/>
        <v>228.25</v>
      </c>
      <c r="J3221" s="3">
        <v>2739</v>
      </c>
      <c r="K3221" t="s">
        <v>48</v>
      </c>
      <c r="L3221" t="s">
        <v>53</v>
      </c>
      <c r="M3221" t="s">
        <v>57</v>
      </c>
      <c r="N3221">
        <v>4.7</v>
      </c>
      <c r="O3221" t="s">
        <v>59</v>
      </c>
      <c r="P3221" t="s">
        <v>61</v>
      </c>
      <c r="Q3221" t="str">
        <f t="shared" si="152"/>
        <v>July-October</v>
      </c>
    </row>
    <row r="3222" spans="1:17" x14ac:dyDescent="0.3">
      <c r="A3222">
        <v>2024</v>
      </c>
      <c r="B3222" t="s">
        <v>15</v>
      </c>
      <c r="C3222" t="s">
        <v>25</v>
      </c>
      <c r="D3222" t="s">
        <v>33</v>
      </c>
      <c r="E3222" t="str">
        <f t="shared" si="150"/>
        <v>Foreign</v>
      </c>
      <c r="F3222" t="s">
        <v>40</v>
      </c>
      <c r="G3222">
        <v>9</v>
      </c>
      <c r="H3222" t="s">
        <v>47</v>
      </c>
      <c r="I3222" s="3">
        <f t="shared" si="151"/>
        <v>72.150000000000006</v>
      </c>
      <c r="J3222" s="3">
        <v>649.35</v>
      </c>
      <c r="K3222" t="s">
        <v>51</v>
      </c>
      <c r="L3222" t="s">
        <v>54</v>
      </c>
      <c r="M3222" t="s">
        <v>56</v>
      </c>
      <c r="N3222">
        <v>4.5</v>
      </c>
      <c r="O3222" t="s">
        <v>60</v>
      </c>
      <c r="P3222" t="s">
        <v>63</v>
      </c>
      <c r="Q3222" t="str">
        <f t="shared" si="152"/>
        <v>November-February</v>
      </c>
    </row>
    <row r="3223" spans="1:17" x14ac:dyDescent="0.3">
      <c r="A3223">
        <v>2016</v>
      </c>
      <c r="B3223" t="s">
        <v>16</v>
      </c>
      <c r="C3223" t="s">
        <v>23</v>
      </c>
      <c r="D3223" t="s">
        <v>34</v>
      </c>
      <c r="E3223" t="str">
        <f t="shared" si="150"/>
        <v>Foreign</v>
      </c>
      <c r="F3223" t="s">
        <v>41</v>
      </c>
      <c r="G3223">
        <v>14</v>
      </c>
      <c r="H3223" t="s">
        <v>47</v>
      </c>
      <c r="I3223" s="3">
        <f t="shared" si="151"/>
        <v>34.33</v>
      </c>
      <c r="J3223" s="3">
        <v>480.62</v>
      </c>
      <c r="K3223" t="s">
        <v>50</v>
      </c>
      <c r="L3223" t="s">
        <v>53</v>
      </c>
      <c r="M3223" t="s">
        <v>58</v>
      </c>
      <c r="N3223">
        <v>1.5</v>
      </c>
      <c r="O3223" t="s">
        <v>59</v>
      </c>
      <c r="P3223" t="s">
        <v>63</v>
      </c>
      <c r="Q3223" t="str">
        <f t="shared" si="152"/>
        <v>March-June</v>
      </c>
    </row>
    <row r="3224" spans="1:17" x14ac:dyDescent="0.3">
      <c r="A3224">
        <v>2017</v>
      </c>
      <c r="B3224" t="s">
        <v>17</v>
      </c>
      <c r="C3224" t="s">
        <v>23</v>
      </c>
      <c r="D3224" t="s">
        <v>34</v>
      </c>
      <c r="E3224" t="str">
        <f t="shared" si="150"/>
        <v>Foreign</v>
      </c>
      <c r="F3224" t="s">
        <v>42</v>
      </c>
      <c r="G3224">
        <v>8</v>
      </c>
      <c r="H3224" t="s">
        <v>47</v>
      </c>
      <c r="I3224" s="3">
        <f t="shared" si="151"/>
        <v>159.22</v>
      </c>
      <c r="J3224" s="3">
        <v>1273.76</v>
      </c>
      <c r="K3224" t="s">
        <v>49</v>
      </c>
      <c r="L3224" t="s">
        <v>54</v>
      </c>
      <c r="M3224" t="s">
        <v>56</v>
      </c>
      <c r="N3224">
        <v>3.6</v>
      </c>
      <c r="O3224" t="s">
        <v>59</v>
      </c>
      <c r="P3224" t="s">
        <v>61</v>
      </c>
      <c r="Q3224" t="str">
        <f t="shared" si="152"/>
        <v>November-February</v>
      </c>
    </row>
    <row r="3225" spans="1:17" x14ac:dyDescent="0.3">
      <c r="A3225">
        <v>2025</v>
      </c>
      <c r="B3225" t="s">
        <v>21</v>
      </c>
      <c r="C3225" t="s">
        <v>23</v>
      </c>
      <c r="D3225" t="s">
        <v>29</v>
      </c>
      <c r="E3225" t="str">
        <f t="shared" si="150"/>
        <v>Domestic</v>
      </c>
      <c r="F3225" t="s">
        <v>41</v>
      </c>
      <c r="G3225">
        <v>2</v>
      </c>
      <c r="H3225" t="s">
        <v>45</v>
      </c>
      <c r="I3225" s="3">
        <f t="shared" si="151"/>
        <v>117.08</v>
      </c>
      <c r="J3225" s="3">
        <v>234.16</v>
      </c>
      <c r="K3225" t="s">
        <v>48</v>
      </c>
      <c r="L3225" t="s">
        <v>54</v>
      </c>
      <c r="M3225" t="s">
        <v>57</v>
      </c>
      <c r="N3225">
        <v>2.4</v>
      </c>
      <c r="O3225" t="s">
        <v>60</v>
      </c>
      <c r="P3225" t="s">
        <v>62</v>
      </c>
      <c r="Q3225" t="str">
        <f t="shared" si="152"/>
        <v>July-October</v>
      </c>
    </row>
    <row r="3226" spans="1:17" x14ac:dyDescent="0.3">
      <c r="A3226">
        <v>2024</v>
      </c>
      <c r="B3226" t="s">
        <v>20</v>
      </c>
      <c r="C3226" t="s">
        <v>22</v>
      </c>
      <c r="D3226" t="s">
        <v>34</v>
      </c>
      <c r="E3226" t="str">
        <f t="shared" si="150"/>
        <v>Foreign</v>
      </c>
      <c r="F3226" t="s">
        <v>40</v>
      </c>
      <c r="G3226">
        <v>13</v>
      </c>
      <c r="H3226" t="s">
        <v>47</v>
      </c>
      <c r="I3226" s="3">
        <f t="shared" si="151"/>
        <v>213.71</v>
      </c>
      <c r="J3226" s="3">
        <v>2778.23</v>
      </c>
      <c r="K3226" t="s">
        <v>48</v>
      </c>
      <c r="L3226" t="s">
        <v>53</v>
      </c>
      <c r="M3226" t="s">
        <v>56</v>
      </c>
      <c r="N3226">
        <v>3.3</v>
      </c>
      <c r="O3226" t="s">
        <v>59</v>
      </c>
      <c r="P3226" t="s">
        <v>62</v>
      </c>
      <c r="Q3226" t="str">
        <f t="shared" si="152"/>
        <v>November-February</v>
      </c>
    </row>
    <row r="3227" spans="1:17" x14ac:dyDescent="0.3">
      <c r="A3227">
        <v>2016</v>
      </c>
      <c r="B3227" t="s">
        <v>21</v>
      </c>
      <c r="C3227" t="s">
        <v>16</v>
      </c>
      <c r="D3227" t="s">
        <v>32</v>
      </c>
      <c r="E3227" t="str">
        <f t="shared" si="150"/>
        <v>Foreign</v>
      </c>
      <c r="F3227" t="s">
        <v>40</v>
      </c>
      <c r="G3227">
        <v>4</v>
      </c>
      <c r="H3227" t="s">
        <v>45</v>
      </c>
      <c r="I3227" s="3">
        <f t="shared" si="151"/>
        <v>50.06</v>
      </c>
      <c r="J3227" s="3">
        <v>200.24</v>
      </c>
      <c r="K3227" t="s">
        <v>51</v>
      </c>
      <c r="L3227" t="s">
        <v>53</v>
      </c>
      <c r="M3227" t="s">
        <v>57</v>
      </c>
      <c r="N3227">
        <v>1.8</v>
      </c>
      <c r="O3227" t="s">
        <v>60</v>
      </c>
      <c r="P3227" t="s">
        <v>62</v>
      </c>
      <c r="Q3227" t="str">
        <f t="shared" si="152"/>
        <v>July-October</v>
      </c>
    </row>
    <row r="3228" spans="1:17" x14ac:dyDescent="0.3">
      <c r="A3228">
        <v>2017</v>
      </c>
      <c r="B3228" t="s">
        <v>20</v>
      </c>
      <c r="C3228" t="s">
        <v>26</v>
      </c>
      <c r="D3228" t="s">
        <v>32</v>
      </c>
      <c r="E3228" t="str">
        <f t="shared" si="150"/>
        <v>Foreign</v>
      </c>
      <c r="F3228" t="s">
        <v>40</v>
      </c>
      <c r="G3228">
        <v>1</v>
      </c>
      <c r="H3228" t="s">
        <v>45</v>
      </c>
      <c r="I3228" s="3">
        <f t="shared" si="151"/>
        <v>57.14</v>
      </c>
      <c r="J3228" s="3">
        <v>57.14</v>
      </c>
      <c r="K3228" t="s">
        <v>51</v>
      </c>
      <c r="L3228" t="s">
        <v>52</v>
      </c>
      <c r="M3228" t="s">
        <v>57</v>
      </c>
      <c r="N3228">
        <v>3.9</v>
      </c>
      <c r="O3228" t="s">
        <v>59</v>
      </c>
      <c r="P3228" t="s">
        <v>63</v>
      </c>
      <c r="Q3228" t="str">
        <f t="shared" si="152"/>
        <v>July-October</v>
      </c>
    </row>
    <row r="3229" spans="1:17" x14ac:dyDescent="0.3">
      <c r="A3229">
        <v>2020</v>
      </c>
      <c r="B3229" t="s">
        <v>19</v>
      </c>
      <c r="C3229" t="s">
        <v>22</v>
      </c>
      <c r="D3229" t="s">
        <v>30</v>
      </c>
      <c r="E3229" t="str">
        <f t="shared" si="150"/>
        <v>Foreign</v>
      </c>
      <c r="F3229" t="s">
        <v>42</v>
      </c>
      <c r="G3229">
        <v>7</v>
      </c>
      <c r="H3229" t="s">
        <v>44</v>
      </c>
      <c r="I3229" s="3">
        <f t="shared" si="151"/>
        <v>133.15</v>
      </c>
      <c r="J3229" s="3">
        <v>932.05000000000007</v>
      </c>
      <c r="K3229" t="s">
        <v>48</v>
      </c>
      <c r="L3229" t="s">
        <v>55</v>
      </c>
      <c r="M3229" t="s">
        <v>56</v>
      </c>
      <c r="N3229">
        <v>2.2000000000000002</v>
      </c>
      <c r="O3229" t="s">
        <v>59</v>
      </c>
      <c r="P3229" t="s">
        <v>62</v>
      </c>
      <c r="Q3229" t="str">
        <f t="shared" si="152"/>
        <v>November-February</v>
      </c>
    </row>
    <row r="3230" spans="1:17" x14ac:dyDescent="0.3">
      <c r="A3230">
        <v>2023</v>
      </c>
      <c r="B3230" t="s">
        <v>18</v>
      </c>
      <c r="C3230" t="s">
        <v>27</v>
      </c>
      <c r="D3230" t="s">
        <v>36</v>
      </c>
      <c r="E3230" t="str">
        <f t="shared" si="150"/>
        <v>Foreign</v>
      </c>
      <c r="F3230" t="s">
        <v>43</v>
      </c>
      <c r="G3230">
        <v>4</v>
      </c>
      <c r="H3230" t="s">
        <v>44</v>
      </c>
      <c r="I3230" s="3">
        <f t="shared" si="151"/>
        <v>165.71</v>
      </c>
      <c r="J3230" s="3">
        <v>662.84</v>
      </c>
      <c r="K3230" t="s">
        <v>49</v>
      </c>
      <c r="L3230" t="s">
        <v>52</v>
      </c>
      <c r="M3230" t="s">
        <v>57</v>
      </c>
      <c r="N3230">
        <v>3.8</v>
      </c>
      <c r="O3230" t="s">
        <v>59</v>
      </c>
      <c r="P3230" t="s">
        <v>63</v>
      </c>
      <c r="Q3230" t="str">
        <f t="shared" si="152"/>
        <v>July-October</v>
      </c>
    </row>
    <row r="3231" spans="1:17" x14ac:dyDescent="0.3">
      <c r="A3231">
        <v>2023</v>
      </c>
      <c r="B3231" t="s">
        <v>15</v>
      </c>
      <c r="C3231" t="s">
        <v>27</v>
      </c>
      <c r="D3231" t="s">
        <v>33</v>
      </c>
      <c r="E3231" t="str">
        <f t="shared" si="150"/>
        <v>Foreign</v>
      </c>
      <c r="F3231" t="s">
        <v>39</v>
      </c>
      <c r="G3231">
        <v>8</v>
      </c>
      <c r="H3231" t="s">
        <v>47</v>
      </c>
      <c r="I3231" s="3">
        <f t="shared" si="151"/>
        <v>250.77</v>
      </c>
      <c r="J3231" s="3">
        <v>2006.16</v>
      </c>
      <c r="K3231" t="s">
        <v>51</v>
      </c>
      <c r="L3231" t="s">
        <v>53</v>
      </c>
      <c r="M3231" t="s">
        <v>58</v>
      </c>
      <c r="N3231">
        <v>1.6</v>
      </c>
      <c r="O3231" t="s">
        <v>60</v>
      </c>
      <c r="P3231" t="s">
        <v>61</v>
      </c>
      <c r="Q3231" t="str">
        <f t="shared" si="152"/>
        <v>March-June</v>
      </c>
    </row>
    <row r="3232" spans="1:17" x14ac:dyDescent="0.3">
      <c r="A3232">
        <v>2021</v>
      </c>
      <c r="B3232" t="s">
        <v>15</v>
      </c>
      <c r="C3232" t="s">
        <v>27</v>
      </c>
      <c r="D3232" t="s">
        <v>36</v>
      </c>
      <c r="E3232" t="str">
        <f t="shared" si="150"/>
        <v>Foreign</v>
      </c>
      <c r="F3232" t="s">
        <v>41</v>
      </c>
      <c r="G3232">
        <v>2</v>
      </c>
      <c r="H3232" t="s">
        <v>44</v>
      </c>
      <c r="I3232" s="3">
        <f t="shared" si="151"/>
        <v>183.98</v>
      </c>
      <c r="J3232" s="3">
        <v>367.96</v>
      </c>
      <c r="K3232" t="s">
        <v>51</v>
      </c>
      <c r="L3232" t="s">
        <v>53</v>
      </c>
      <c r="M3232" t="s">
        <v>58</v>
      </c>
      <c r="N3232">
        <v>1.5</v>
      </c>
      <c r="O3232" t="s">
        <v>60</v>
      </c>
      <c r="P3232" t="s">
        <v>63</v>
      </c>
      <c r="Q3232" t="str">
        <f t="shared" si="152"/>
        <v>March-June</v>
      </c>
    </row>
    <row r="3233" spans="1:17" x14ac:dyDescent="0.3">
      <c r="A3233">
        <v>2017</v>
      </c>
      <c r="B3233" t="s">
        <v>18</v>
      </c>
      <c r="C3233" t="s">
        <v>27</v>
      </c>
      <c r="D3233" t="s">
        <v>29</v>
      </c>
      <c r="E3233" t="str">
        <f t="shared" si="150"/>
        <v>Domestic</v>
      </c>
      <c r="F3233" t="s">
        <v>43</v>
      </c>
      <c r="G3233">
        <v>8</v>
      </c>
      <c r="H3233" t="s">
        <v>46</v>
      </c>
      <c r="I3233" s="3">
        <f t="shared" si="151"/>
        <v>272.73</v>
      </c>
      <c r="J3233" s="3">
        <v>2181.84</v>
      </c>
      <c r="K3233" t="s">
        <v>50</v>
      </c>
      <c r="L3233" t="s">
        <v>52</v>
      </c>
      <c r="M3233" t="s">
        <v>56</v>
      </c>
      <c r="N3233">
        <v>2.4</v>
      </c>
      <c r="O3233" t="s">
        <v>60</v>
      </c>
      <c r="P3233" t="s">
        <v>62</v>
      </c>
      <c r="Q3233" t="str">
        <f t="shared" si="152"/>
        <v>November-February</v>
      </c>
    </row>
    <row r="3234" spans="1:17" x14ac:dyDescent="0.3">
      <c r="A3234">
        <v>2018</v>
      </c>
      <c r="B3234" t="s">
        <v>17</v>
      </c>
      <c r="C3234" t="s">
        <v>27</v>
      </c>
      <c r="D3234" t="s">
        <v>29</v>
      </c>
      <c r="E3234" t="str">
        <f t="shared" si="150"/>
        <v>Domestic</v>
      </c>
      <c r="F3234" t="s">
        <v>40</v>
      </c>
      <c r="G3234">
        <v>2</v>
      </c>
      <c r="H3234" t="s">
        <v>46</v>
      </c>
      <c r="I3234" s="3">
        <f t="shared" si="151"/>
        <v>80.97</v>
      </c>
      <c r="J3234" s="3">
        <v>161.94</v>
      </c>
      <c r="K3234" t="s">
        <v>51</v>
      </c>
      <c r="L3234" t="s">
        <v>55</v>
      </c>
      <c r="M3234" t="s">
        <v>58</v>
      </c>
      <c r="N3234">
        <v>5</v>
      </c>
      <c r="O3234" t="s">
        <v>59</v>
      </c>
      <c r="P3234" t="s">
        <v>61</v>
      </c>
      <c r="Q3234" t="str">
        <f t="shared" si="152"/>
        <v>March-June</v>
      </c>
    </row>
    <row r="3235" spans="1:17" x14ac:dyDescent="0.3">
      <c r="A3235">
        <v>2020</v>
      </c>
      <c r="B3235" t="s">
        <v>18</v>
      </c>
      <c r="C3235" t="s">
        <v>28</v>
      </c>
      <c r="D3235" t="s">
        <v>35</v>
      </c>
      <c r="E3235" t="str">
        <f t="shared" si="150"/>
        <v>Foreign</v>
      </c>
      <c r="F3235" t="s">
        <v>43</v>
      </c>
      <c r="G3235">
        <v>11</v>
      </c>
      <c r="H3235" t="s">
        <v>45</v>
      </c>
      <c r="I3235" s="3">
        <f t="shared" si="151"/>
        <v>186.94000000000003</v>
      </c>
      <c r="J3235" s="3">
        <v>2056.34</v>
      </c>
      <c r="K3235" t="s">
        <v>51</v>
      </c>
      <c r="L3235" t="s">
        <v>55</v>
      </c>
      <c r="M3235" t="s">
        <v>57</v>
      </c>
      <c r="N3235">
        <v>4.4000000000000004</v>
      </c>
      <c r="O3235" t="s">
        <v>60</v>
      </c>
      <c r="P3235" t="s">
        <v>61</v>
      </c>
      <c r="Q3235" t="str">
        <f t="shared" si="152"/>
        <v>July-October</v>
      </c>
    </row>
    <row r="3236" spans="1:17" x14ac:dyDescent="0.3">
      <c r="A3236">
        <v>2025</v>
      </c>
      <c r="B3236" t="s">
        <v>19</v>
      </c>
      <c r="C3236" t="s">
        <v>25</v>
      </c>
      <c r="D3236" t="s">
        <v>32</v>
      </c>
      <c r="E3236" t="str">
        <f t="shared" si="150"/>
        <v>Foreign</v>
      </c>
      <c r="F3236" t="s">
        <v>43</v>
      </c>
      <c r="G3236">
        <v>8</v>
      </c>
      <c r="H3236" t="s">
        <v>44</v>
      </c>
      <c r="I3236" s="3">
        <f t="shared" si="151"/>
        <v>203.47</v>
      </c>
      <c r="J3236" s="3">
        <v>1627.76</v>
      </c>
      <c r="K3236" t="s">
        <v>50</v>
      </c>
      <c r="L3236" t="s">
        <v>53</v>
      </c>
      <c r="M3236" t="s">
        <v>58</v>
      </c>
      <c r="N3236">
        <v>3.5</v>
      </c>
      <c r="O3236" t="s">
        <v>60</v>
      </c>
      <c r="P3236" t="s">
        <v>61</v>
      </c>
      <c r="Q3236" t="str">
        <f t="shared" si="152"/>
        <v>March-June</v>
      </c>
    </row>
    <row r="3237" spans="1:17" x14ac:dyDescent="0.3">
      <c r="A3237">
        <v>2019</v>
      </c>
      <c r="B3237" t="s">
        <v>16</v>
      </c>
      <c r="C3237" t="s">
        <v>26</v>
      </c>
      <c r="D3237" t="s">
        <v>30</v>
      </c>
      <c r="E3237" t="str">
        <f t="shared" si="150"/>
        <v>Foreign</v>
      </c>
      <c r="F3237" t="s">
        <v>42</v>
      </c>
      <c r="G3237">
        <v>13</v>
      </c>
      <c r="H3237" t="s">
        <v>47</v>
      </c>
      <c r="I3237" s="3">
        <f t="shared" si="151"/>
        <v>223.23</v>
      </c>
      <c r="J3237" s="3">
        <v>2901.99</v>
      </c>
      <c r="K3237" t="s">
        <v>48</v>
      </c>
      <c r="L3237" t="s">
        <v>55</v>
      </c>
      <c r="M3237" t="s">
        <v>58</v>
      </c>
      <c r="N3237">
        <v>2.2000000000000002</v>
      </c>
      <c r="O3237" t="s">
        <v>60</v>
      </c>
      <c r="P3237" t="s">
        <v>61</v>
      </c>
      <c r="Q3237" t="str">
        <f t="shared" si="152"/>
        <v>March-June</v>
      </c>
    </row>
    <row r="3238" spans="1:17" x14ac:dyDescent="0.3">
      <c r="A3238">
        <v>2016</v>
      </c>
      <c r="B3238" t="s">
        <v>18</v>
      </c>
      <c r="C3238" t="s">
        <v>22</v>
      </c>
      <c r="D3238" t="s">
        <v>30</v>
      </c>
      <c r="E3238" t="str">
        <f t="shared" si="150"/>
        <v>Foreign</v>
      </c>
      <c r="F3238" t="s">
        <v>40</v>
      </c>
      <c r="G3238">
        <v>13</v>
      </c>
      <c r="H3238" t="s">
        <v>47</v>
      </c>
      <c r="I3238" s="3">
        <f t="shared" si="151"/>
        <v>296.82</v>
      </c>
      <c r="J3238" s="3">
        <v>3858.66</v>
      </c>
      <c r="K3238" t="s">
        <v>50</v>
      </c>
      <c r="L3238" t="s">
        <v>54</v>
      </c>
      <c r="M3238" t="s">
        <v>56</v>
      </c>
      <c r="N3238">
        <v>1.7</v>
      </c>
      <c r="O3238" t="s">
        <v>59</v>
      </c>
      <c r="P3238" t="s">
        <v>62</v>
      </c>
      <c r="Q3238" t="str">
        <f t="shared" si="152"/>
        <v>November-February</v>
      </c>
    </row>
    <row r="3239" spans="1:17" x14ac:dyDescent="0.3">
      <c r="A3239">
        <v>2020</v>
      </c>
      <c r="B3239" t="s">
        <v>20</v>
      </c>
      <c r="C3239" t="s">
        <v>27</v>
      </c>
      <c r="D3239" t="s">
        <v>31</v>
      </c>
      <c r="E3239" t="str">
        <f t="shared" si="150"/>
        <v>Foreign</v>
      </c>
      <c r="F3239" t="s">
        <v>40</v>
      </c>
      <c r="G3239">
        <v>1</v>
      </c>
      <c r="H3239" t="s">
        <v>46</v>
      </c>
      <c r="I3239" s="3">
        <f t="shared" si="151"/>
        <v>151.05000000000001</v>
      </c>
      <c r="J3239" s="3">
        <v>151.05000000000001</v>
      </c>
      <c r="K3239" t="s">
        <v>50</v>
      </c>
      <c r="L3239" t="s">
        <v>52</v>
      </c>
      <c r="M3239" t="s">
        <v>57</v>
      </c>
      <c r="N3239">
        <v>4</v>
      </c>
      <c r="O3239" t="s">
        <v>59</v>
      </c>
      <c r="P3239" t="s">
        <v>61</v>
      </c>
      <c r="Q3239" t="str">
        <f t="shared" si="152"/>
        <v>July-October</v>
      </c>
    </row>
    <row r="3240" spans="1:17" x14ac:dyDescent="0.3">
      <c r="A3240">
        <v>2017</v>
      </c>
      <c r="B3240" t="s">
        <v>16</v>
      </c>
      <c r="C3240" t="s">
        <v>28</v>
      </c>
      <c r="D3240" t="s">
        <v>32</v>
      </c>
      <c r="E3240" t="str">
        <f t="shared" si="150"/>
        <v>Foreign</v>
      </c>
      <c r="F3240" t="s">
        <v>41</v>
      </c>
      <c r="G3240">
        <v>13</v>
      </c>
      <c r="H3240" t="s">
        <v>44</v>
      </c>
      <c r="I3240" s="3">
        <f t="shared" si="151"/>
        <v>123.41</v>
      </c>
      <c r="J3240" s="3">
        <v>1604.33</v>
      </c>
      <c r="K3240" t="s">
        <v>48</v>
      </c>
      <c r="L3240" t="s">
        <v>55</v>
      </c>
      <c r="M3240" t="s">
        <v>58</v>
      </c>
      <c r="N3240">
        <v>1.8</v>
      </c>
      <c r="O3240" t="s">
        <v>59</v>
      </c>
      <c r="P3240" t="s">
        <v>63</v>
      </c>
      <c r="Q3240" t="str">
        <f t="shared" si="152"/>
        <v>March-June</v>
      </c>
    </row>
    <row r="3241" spans="1:17" x14ac:dyDescent="0.3">
      <c r="A3241">
        <v>2022</v>
      </c>
      <c r="B3241" t="s">
        <v>18</v>
      </c>
      <c r="C3241" t="s">
        <v>23</v>
      </c>
      <c r="D3241" t="s">
        <v>30</v>
      </c>
      <c r="E3241" t="str">
        <f t="shared" si="150"/>
        <v>Foreign</v>
      </c>
      <c r="F3241" t="s">
        <v>41</v>
      </c>
      <c r="G3241">
        <v>2</v>
      </c>
      <c r="H3241" t="s">
        <v>46</v>
      </c>
      <c r="I3241" s="3">
        <f t="shared" si="151"/>
        <v>258.62</v>
      </c>
      <c r="J3241" s="3">
        <v>517.24</v>
      </c>
      <c r="K3241" t="s">
        <v>48</v>
      </c>
      <c r="L3241" t="s">
        <v>55</v>
      </c>
      <c r="M3241" t="s">
        <v>57</v>
      </c>
      <c r="N3241">
        <v>2.6</v>
      </c>
      <c r="O3241" t="s">
        <v>60</v>
      </c>
      <c r="P3241" t="s">
        <v>61</v>
      </c>
      <c r="Q3241" t="str">
        <f t="shared" si="152"/>
        <v>July-October</v>
      </c>
    </row>
    <row r="3242" spans="1:17" x14ac:dyDescent="0.3">
      <c r="A3242">
        <v>2016</v>
      </c>
      <c r="B3242" t="s">
        <v>15</v>
      </c>
      <c r="C3242" t="s">
        <v>23</v>
      </c>
      <c r="D3242" t="s">
        <v>31</v>
      </c>
      <c r="E3242" t="str">
        <f t="shared" si="150"/>
        <v>Foreign</v>
      </c>
      <c r="F3242" t="s">
        <v>41</v>
      </c>
      <c r="G3242">
        <v>5</v>
      </c>
      <c r="H3242" t="s">
        <v>44</v>
      </c>
      <c r="I3242" s="3">
        <f t="shared" si="151"/>
        <v>69.5</v>
      </c>
      <c r="J3242" s="3">
        <v>347.5</v>
      </c>
      <c r="K3242" t="s">
        <v>50</v>
      </c>
      <c r="L3242" t="s">
        <v>52</v>
      </c>
      <c r="M3242" t="s">
        <v>56</v>
      </c>
      <c r="N3242">
        <v>3.1</v>
      </c>
      <c r="O3242" t="s">
        <v>60</v>
      </c>
      <c r="P3242" t="s">
        <v>63</v>
      </c>
      <c r="Q3242" t="str">
        <f t="shared" si="152"/>
        <v>November-February</v>
      </c>
    </row>
    <row r="3243" spans="1:17" x14ac:dyDescent="0.3">
      <c r="A3243">
        <v>2015</v>
      </c>
      <c r="B3243" t="s">
        <v>21</v>
      </c>
      <c r="C3243" t="s">
        <v>16</v>
      </c>
      <c r="D3243" t="s">
        <v>35</v>
      </c>
      <c r="E3243" t="str">
        <f t="shared" si="150"/>
        <v>Foreign</v>
      </c>
      <c r="F3243" t="s">
        <v>41</v>
      </c>
      <c r="G3243">
        <v>1</v>
      </c>
      <c r="H3243" t="s">
        <v>47</v>
      </c>
      <c r="I3243" s="3">
        <f t="shared" si="151"/>
        <v>30.37</v>
      </c>
      <c r="J3243" s="3">
        <v>30.37</v>
      </c>
      <c r="K3243" t="s">
        <v>49</v>
      </c>
      <c r="L3243" t="s">
        <v>54</v>
      </c>
      <c r="M3243" t="s">
        <v>58</v>
      </c>
      <c r="N3243">
        <v>1.4</v>
      </c>
      <c r="O3243" t="s">
        <v>60</v>
      </c>
      <c r="P3243" t="s">
        <v>61</v>
      </c>
      <c r="Q3243" t="str">
        <f t="shared" si="152"/>
        <v>March-June</v>
      </c>
    </row>
    <row r="3244" spans="1:17" x14ac:dyDescent="0.3">
      <c r="A3244">
        <v>2023</v>
      </c>
      <c r="B3244" t="s">
        <v>20</v>
      </c>
      <c r="C3244" t="s">
        <v>28</v>
      </c>
      <c r="D3244" t="s">
        <v>31</v>
      </c>
      <c r="E3244" t="str">
        <f t="shared" si="150"/>
        <v>Foreign</v>
      </c>
      <c r="F3244" t="s">
        <v>43</v>
      </c>
      <c r="G3244">
        <v>12</v>
      </c>
      <c r="H3244" t="s">
        <v>46</v>
      </c>
      <c r="I3244" s="3">
        <f t="shared" si="151"/>
        <v>144.20000000000002</v>
      </c>
      <c r="J3244" s="3">
        <v>1730.4</v>
      </c>
      <c r="K3244" t="s">
        <v>51</v>
      </c>
      <c r="L3244" t="s">
        <v>55</v>
      </c>
      <c r="M3244" t="s">
        <v>57</v>
      </c>
      <c r="N3244">
        <v>4.0999999999999996</v>
      </c>
      <c r="O3244" t="s">
        <v>60</v>
      </c>
      <c r="P3244" t="s">
        <v>62</v>
      </c>
      <c r="Q3244" t="str">
        <f t="shared" si="152"/>
        <v>July-October</v>
      </c>
    </row>
    <row r="3245" spans="1:17" x14ac:dyDescent="0.3">
      <c r="A3245">
        <v>2017</v>
      </c>
      <c r="B3245" t="s">
        <v>19</v>
      </c>
      <c r="C3245" t="s">
        <v>28</v>
      </c>
      <c r="D3245" t="s">
        <v>29</v>
      </c>
      <c r="E3245" t="str">
        <f t="shared" si="150"/>
        <v>Domestic</v>
      </c>
      <c r="F3245" t="s">
        <v>43</v>
      </c>
      <c r="G3245">
        <v>5</v>
      </c>
      <c r="H3245" t="s">
        <v>44</v>
      </c>
      <c r="I3245" s="3">
        <f t="shared" si="151"/>
        <v>89.22</v>
      </c>
      <c r="J3245" s="3">
        <v>446.1</v>
      </c>
      <c r="K3245" t="s">
        <v>51</v>
      </c>
      <c r="L3245" t="s">
        <v>54</v>
      </c>
      <c r="M3245" t="s">
        <v>58</v>
      </c>
      <c r="N3245">
        <v>4.8</v>
      </c>
      <c r="O3245" t="s">
        <v>60</v>
      </c>
      <c r="P3245" t="s">
        <v>61</v>
      </c>
      <c r="Q3245" t="str">
        <f t="shared" si="152"/>
        <v>March-June</v>
      </c>
    </row>
    <row r="3246" spans="1:17" x14ac:dyDescent="0.3">
      <c r="A3246">
        <v>2025</v>
      </c>
      <c r="B3246" t="s">
        <v>20</v>
      </c>
      <c r="C3246" t="s">
        <v>26</v>
      </c>
      <c r="D3246" t="s">
        <v>35</v>
      </c>
      <c r="E3246" t="str">
        <f t="shared" si="150"/>
        <v>Foreign</v>
      </c>
      <c r="F3246" t="s">
        <v>41</v>
      </c>
      <c r="G3246">
        <v>5</v>
      </c>
      <c r="H3246" t="s">
        <v>47</v>
      </c>
      <c r="I3246" s="3">
        <f t="shared" si="151"/>
        <v>131.03</v>
      </c>
      <c r="J3246" s="3">
        <v>655.15</v>
      </c>
      <c r="K3246" t="s">
        <v>51</v>
      </c>
      <c r="L3246" t="s">
        <v>53</v>
      </c>
      <c r="M3246" t="s">
        <v>56</v>
      </c>
      <c r="N3246">
        <v>1.6</v>
      </c>
      <c r="O3246" t="s">
        <v>59</v>
      </c>
      <c r="P3246" t="s">
        <v>63</v>
      </c>
      <c r="Q3246" t="str">
        <f t="shared" si="152"/>
        <v>November-February</v>
      </c>
    </row>
    <row r="3247" spans="1:17" x14ac:dyDescent="0.3">
      <c r="A3247">
        <v>2015</v>
      </c>
      <c r="B3247" t="s">
        <v>17</v>
      </c>
      <c r="C3247" t="s">
        <v>27</v>
      </c>
      <c r="D3247" t="s">
        <v>29</v>
      </c>
      <c r="E3247" t="str">
        <f t="shared" si="150"/>
        <v>Domestic</v>
      </c>
      <c r="F3247" t="s">
        <v>41</v>
      </c>
      <c r="G3247">
        <v>7</v>
      </c>
      <c r="H3247" t="s">
        <v>44</v>
      </c>
      <c r="I3247" s="3">
        <f t="shared" si="151"/>
        <v>296.09999999999997</v>
      </c>
      <c r="J3247" s="3">
        <v>2072.6999999999998</v>
      </c>
      <c r="K3247" t="s">
        <v>48</v>
      </c>
      <c r="L3247" t="s">
        <v>53</v>
      </c>
      <c r="M3247" t="s">
        <v>56</v>
      </c>
      <c r="N3247">
        <v>4.5</v>
      </c>
      <c r="O3247" t="s">
        <v>60</v>
      </c>
      <c r="P3247" t="s">
        <v>62</v>
      </c>
      <c r="Q3247" t="str">
        <f t="shared" si="152"/>
        <v>November-February</v>
      </c>
    </row>
    <row r="3248" spans="1:17" x14ac:dyDescent="0.3">
      <c r="A3248">
        <v>2021</v>
      </c>
      <c r="B3248" t="s">
        <v>21</v>
      </c>
      <c r="C3248" t="s">
        <v>28</v>
      </c>
      <c r="D3248" t="s">
        <v>36</v>
      </c>
      <c r="E3248" t="str">
        <f t="shared" si="150"/>
        <v>Foreign</v>
      </c>
      <c r="F3248" t="s">
        <v>41</v>
      </c>
      <c r="G3248">
        <v>2</v>
      </c>
      <c r="H3248" t="s">
        <v>47</v>
      </c>
      <c r="I3248" s="3">
        <f t="shared" si="151"/>
        <v>117.58</v>
      </c>
      <c r="J3248" s="3">
        <v>235.16</v>
      </c>
      <c r="K3248" t="s">
        <v>51</v>
      </c>
      <c r="L3248" t="s">
        <v>54</v>
      </c>
      <c r="M3248" t="s">
        <v>57</v>
      </c>
      <c r="N3248">
        <v>2.9</v>
      </c>
      <c r="O3248" t="s">
        <v>60</v>
      </c>
      <c r="P3248" t="s">
        <v>62</v>
      </c>
      <c r="Q3248" t="str">
        <f t="shared" si="152"/>
        <v>July-October</v>
      </c>
    </row>
    <row r="3249" spans="1:17" x14ac:dyDescent="0.3">
      <c r="A3249">
        <v>2024</v>
      </c>
      <c r="B3249" t="s">
        <v>20</v>
      </c>
      <c r="C3249" t="s">
        <v>25</v>
      </c>
      <c r="D3249" t="s">
        <v>29</v>
      </c>
      <c r="E3249" t="str">
        <f t="shared" si="150"/>
        <v>Domestic</v>
      </c>
      <c r="F3249" t="s">
        <v>39</v>
      </c>
      <c r="G3249">
        <v>2</v>
      </c>
      <c r="H3249" t="s">
        <v>45</v>
      </c>
      <c r="I3249" s="3">
        <f t="shared" si="151"/>
        <v>218.23</v>
      </c>
      <c r="J3249" s="3">
        <v>436.46</v>
      </c>
      <c r="K3249" t="s">
        <v>48</v>
      </c>
      <c r="L3249" t="s">
        <v>54</v>
      </c>
      <c r="M3249" t="s">
        <v>58</v>
      </c>
      <c r="N3249">
        <v>1.5</v>
      </c>
      <c r="O3249" t="s">
        <v>60</v>
      </c>
      <c r="P3249" t="s">
        <v>62</v>
      </c>
      <c r="Q3249" t="str">
        <f t="shared" si="152"/>
        <v>March-June</v>
      </c>
    </row>
    <row r="3250" spans="1:17" x14ac:dyDescent="0.3">
      <c r="A3250">
        <v>2019</v>
      </c>
      <c r="B3250" t="s">
        <v>18</v>
      </c>
      <c r="C3250" t="s">
        <v>28</v>
      </c>
      <c r="D3250" t="s">
        <v>36</v>
      </c>
      <c r="E3250" t="str">
        <f t="shared" si="150"/>
        <v>Foreign</v>
      </c>
      <c r="F3250" t="s">
        <v>41</v>
      </c>
      <c r="G3250">
        <v>12</v>
      </c>
      <c r="H3250" t="s">
        <v>45</v>
      </c>
      <c r="I3250" s="3">
        <f t="shared" si="151"/>
        <v>90.11</v>
      </c>
      <c r="J3250" s="3">
        <v>1081.32</v>
      </c>
      <c r="K3250" t="s">
        <v>48</v>
      </c>
      <c r="L3250" t="s">
        <v>52</v>
      </c>
      <c r="M3250" t="s">
        <v>58</v>
      </c>
      <c r="N3250">
        <v>3.4</v>
      </c>
      <c r="O3250" t="s">
        <v>60</v>
      </c>
      <c r="P3250" t="s">
        <v>62</v>
      </c>
      <c r="Q3250" t="str">
        <f t="shared" si="152"/>
        <v>March-June</v>
      </c>
    </row>
    <row r="3251" spans="1:17" x14ac:dyDescent="0.3">
      <c r="A3251">
        <v>2019</v>
      </c>
      <c r="B3251" t="s">
        <v>20</v>
      </c>
      <c r="C3251" t="s">
        <v>27</v>
      </c>
      <c r="D3251" t="s">
        <v>34</v>
      </c>
      <c r="E3251" t="str">
        <f t="shared" si="150"/>
        <v>Foreign</v>
      </c>
      <c r="F3251" t="s">
        <v>39</v>
      </c>
      <c r="G3251">
        <v>6</v>
      </c>
      <c r="H3251" t="s">
        <v>44</v>
      </c>
      <c r="I3251" s="3">
        <f t="shared" si="151"/>
        <v>104.96</v>
      </c>
      <c r="J3251" s="3">
        <v>629.76</v>
      </c>
      <c r="K3251" t="s">
        <v>49</v>
      </c>
      <c r="L3251" t="s">
        <v>52</v>
      </c>
      <c r="M3251" t="s">
        <v>57</v>
      </c>
      <c r="N3251">
        <v>4.7</v>
      </c>
      <c r="O3251" t="s">
        <v>59</v>
      </c>
      <c r="P3251" t="s">
        <v>62</v>
      </c>
      <c r="Q3251" t="str">
        <f t="shared" si="152"/>
        <v>July-October</v>
      </c>
    </row>
    <row r="3252" spans="1:17" x14ac:dyDescent="0.3">
      <c r="A3252">
        <v>2015</v>
      </c>
      <c r="B3252" t="s">
        <v>20</v>
      </c>
      <c r="C3252" t="s">
        <v>26</v>
      </c>
      <c r="D3252" t="s">
        <v>34</v>
      </c>
      <c r="E3252" t="str">
        <f t="shared" si="150"/>
        <v>Foreign</v>
      </c>
      <c r="F3252" t="s">
        <v>41</v>
      </c>
      <c r="G3252">
        <v>14</v>
      </c>
      <c r="H3252" t="s">
        <v>46</v>
      </c>
      <c r="I3252" s="3">
        <f t="shared" si="151"/>
        <v>88.08</v>
      </c>
      <c r="J3252" s="3">
        <v>1233.1199999999999</v>
      </c>
      <c r="K3252" t="s">
        <v>51</v>
      </c>
      <c r="L3252" t="s">
        <v>52</v>
      </c>
      <c r="M3252" t="s">
        <v>56</v>
      </c>
      <c r="N3252">
        <v>4.8</v>
      </c>
      <c r="O3252" t="s">
        <v>60</v>
      </c>
      <c r="P3252" t="s">
        <v>63</v>
      </c>
      <c r="Q3252" t="str">
        <f t="shared" si="152"/>
        <v>November-February</v>
      </c>
    </row>
    <row r="3253" spans="1:17" x14ac:dyDescent="0.3">
      <c r="A3253">
        <v>2023</v>
      </c>
      <c r="B3253" t="s">
        <v>20</v>
      </c>
      <c r="C3253" t="s">
        <v>28</v>
      </c>
      <c r="D3253" t="s">
        <v>33</v>
      </c>
      <c r="E3253" t="str">
        <f t="shared" si="150"/>
        <v>Foreign</v>
      </c>
      <c r="F3253" t="s">
        <v>40</v>
      </c>
      <c r="G3253">
        <v>11</v>
      </c>
      <c r="H3253" t="s">
        <v>44</v>
      </c>
      <c r="I3253" s="3">
        <f t="shared" si="151"/>
        <v>180.21</v>
      </c>
      <c r="J3253" s="3">
        <v>1982.31</v>
      </c>
      <c r="K3253" t="s">
        <v>48</v>
      </c>
      <c r="L3253" t="s">
        <v>55</v>
      </c>
      <c r="M3253" t="s">
        <v>56</v>
      </c>
      <c r="N3253">
        <v>3.9</v>
      </c>
      <c r="O3253" t="s">
        <v>59</v>
      </c>
      <c r="P3253" t="s">
        <v>61</v>
      </c>
      <c r="Q3253" t="str">
        <f t="shared" si="152"/>
        <v>November-February</v>
      </c>
    </row>
    <row r="3254" spans="1:17" x14ac:dyDescent="0.3">
      <c r="A3254">
        <v>2021</v>
      </c>
      <c r="B3254" t="s">
        <v>17</v>
      </c>
      <c r="C3254" t="s">
        <v>22</v>
      </c>
      <c r="D3254" t="s">
        <v>31</v>
      </c>
      <c r="E3254" t="str">
        <f t="shared" si="150"/>
        <v>Foreign</v>
      </c>
      <c r="F3254" t="s">
        <v>42</v>
      </c>
      <c r="G3254">
        <v>13</v>
      </c>
      <c r="H3254" t="s">
        <v>45</v>
      </c>
      <c r="I3254" s="3">
        <f t="shared" si="151"/>
        <v>83.31</v>
      </c>
      <c r="J3254" s="3">
        <v>1083.03</v>
      </c>
      <c r="K3254" t="s">
        <v>51</v>
      </c>
      <c r="L3254" t="s">
        <v>53</v>
      </c>
      <c r="M3254" t="s">
        <v>58</v>
      </c>
      <c r="N3254">
        <v>3</v>
      </c>
      <c r="O3254" t="s">
        <v>59</v>
      </c>
      <c r="P3254" t="s">
        <v>63</v>
      </c>
      <c r="Q3254" t="str">
        <f t="shared" si="152"/>
        <v>March-June</v>
      </c>
    </row>
    <row r="3255" spans="1:17" x14ac:dyDescent="0.3">
      <c r="A3255">
        <v>2022</v>
      </c>
      <c r="B3255" t="s">
        <v>20</v>
      </c>
      <c r="C3255" t="s">
        <v>24</v>
      </c>
      <c r="D3255" t="s">
        <v>33</v>
      </c>
      <c r="E3255" t="str">
        <f t="shared" si="150"/>
        <v>Foreign</v>
      </c>
      <c r="F3255" t="s">
        <v>43</v>
      </c>
      <c r="G3255">
        <v>10</v>
      </c>
      <c r="H3255" t="s">
        <v>46</v>
      </c>
      <c r="I3255" s="3">
        <f t="shared" si="151"/>
        <v>221.14000000000001</v>
      </c>
      <c r="J3255" s="3">
        <v>2211.4</v>
      </c>
      <c r="K3255" t="s">
        <v>48</v>
      </c>
      <c r="L3255" t="s">
        <v>52</v>
      </c>
      <c r="M3255" t="s">
        <v>57</v>
      </c>
      <c r="N3255">
        <v>1.7</v>
      </c>
      <c r="O3255" t="s">
        <v>60</v>
      </c>
      <c r="P3255" t="s">
        <v>63</v>
      </c>
      <c r="Q3255" t="str">
        <f t="shared" si="152"/>
        <v>July-October</v>
      </c>
    </row>
    <row r="3256" spans="1:17" x14ac:dyDescent="0.3">
      <c r="A3256">
        <v>2023</v>
      </c>
      <c r="B3256" t="s">
        <v>20</v>
      </c>
      <c r="C3256" t="s">
        <v>23</v>
      </c>
      <c r="D3256" t="s">
        <v>34</v>
      </c>
      <c r="E3256" t="str">
        <f t="shared" si="150"/>
        <v>Foreign</v>
      </c>
      <c r="F3256" t="s">
        <v>40</v>
      </c>
      <c r="G3256">
        <v>3</v>
      </c>
      <c r="H3256" t="s">
        <v>45</v>
      </c>
      <c r="I3256" s="3">
        <f t="shared" si="151"/>
        <v>210.48</v>
      </c>
      <c r="J3256" s="3">
        <v>631.43999999999994</v>
      </c>
      <c r="K3256" t="s">
        <v>50</v>
      </c>
      <c r="L3256" t="s">
        <v>55</v>
      </c>
      <c r="M3256" t="s">
        <v>58</v>
      </c>
      <c r="N3256">
        <v>3.4</v>
      </c>
      <c r="O3256" t="s">
        <v>60</v>
      </c>
      <c r="P3256" t="s">
        <v>61</v>
      </c>
      <c r="Q3256" t="str">
        <f t="shared" si="152"/>
        <v>March-June</v>
      </c>
    </row>
    <row r="3257" spans="1:17" x14ac:dyDescent="0.3">
      <c r="A3257">
        <v>2020</v>
      </c>
      <c r="B3257" t="s">
        <v>17</v>
      </c>
      <c r="C3257" t="s">
        <v>16</v>
      </c>
      <c r="D3257" t="s">
        <v>29</v>
      </c>
      <c r="E3257" t="str">
        <f t="shared" si="150"/>
        <v>Domestic</v>
      </c>
      <c r="F3257" t="s">
        <v>42</v>
      </c>
      <c r="G3257">
        <v>13</v>
      </c>
      <c r="H3257" t="s">
        <v>45</v>
      </c>
      <c r="I3257" s="3">
        <f t="shared" si="151"/>
        <v>137.96</v>
      </c>
      <c r="J3257" s="3">
        <v>1793.48</v>
      </c>
      <c r="K3257" t="s">
        <v>48</v>
      </c>
      <c r="L3257" t="s">
        <v>55</v>
      </c>
      <c r="M3257" t="s">
        <v>56</v>
      </c>
      <c r="N3257">
        <v>3.5</v>
      </c>
      <c r="O3257" t="s">
        <v>60</v>
      </c>
      <c r="P3257" t="s">
        <v>61</v>
      </c>
      <c r="Q3257" t="str">
        <f t="shared" si="152"/>
        <v>November-February</v>
      </c>
    </row>
    <row r="3258" spans="1:17" x14ac:dyDescent="0.3">
      <c r="A3258">
        <v>2019</v>
      </c>
      <c r="B3258" t="s">
        <v>16</v>
      </c>
      <c r="C3258" t="s">
        <v>24</v>
      </c>
      <c r="D3258" t="s">
        <v>32</v>
      </c>
      <c r="E3258" t="str">
        <f t="shared" si="150"/>
        <v>Foreign</v>
      </c>
      <c r="F3258" t="s">
        <v>39</v>
      </c>
      <c r="G3258">
        <v>13</v>
      </c>
      <c r="H3258" t="s">
        <v>46</v>
      </c>
      <c r="I3258" s="3">
        <f t="shared" si="151"/>
        <v>27.16</v>
      </c>
      <c r="J3258" s="3">
        <v>353.08</v>
      </c>
      <c r="K3258" t="s">
        <v>48</v>
      </c>
      <c r="L3258" t="s">
        <v>54</v>
      </c>
      <c r="M3258" t="s">
        <v>56</v>
      </c>
      <c r="N3258">
        <v>1.4</v>
      </c>
      <c r="O3258" t="s">
        <v>59</v>
      </c>
      <c r="P3258" t="s">
        <v>61</v>
      </c>
      <c r="Q3258" t="str">
        <f t="shared" si="152"/>
        <v>November-February</v>
      </c>
    </row>
    <row r="3259" spans="1:17" x14ac:dyDescent="0.3">
      <c r="A3259">
        <v>2020</v>
      </c>
      <c r="B3259" t="s">
        <v>21</v>
      </c>
      <c r="C3259" t="s">
        <v>24</v>
      </c>
      <c r="D3259" t="s">
        <v>31</v>
      </c>
      <c r="E3259" t="str">
        <f t="shared" si="150"/>
        <v>Foreign</v>
      </c>
      <c r="F3259" t="s">
        <v>43</v>
      </c>
      <c r="G3259">
        <v>8</v>
      </c>
      <c r="H3259" t="s">
        <v>46</v>
      </c>
      <c r="I3259" s="3">
        <f t="shared" si="151"/>
        <v>26.34</v>
      </c>
      <c r="J3259" s="3">
        <v>210.72</v>
      </c>
      <c r="K3259" t="s">
        <v>48</v>
      </c>
      <c r="L3259" t="s">
        <v>52</v>
      </c>
      <c r="M3259" t="s">
        <v>56</v>
      </c>
      <c r="N3259">
        <v>2</v>
      </c>
      <c r="O3259" t="s">
        <v>59</v>
      </c>
      <c r="P3259" t="s">
        <v>62</v>
      </c>
      <c r="Q3259" t="str">
        <f t="shared" si="152"/>
        <v>November-February</v>
      </c>
    </row>
    <row r="3260" spans="1:17" x14ac:dyDescent="0.3">
      <c r="A3260">
        <v>2025</v>
      </c>
      <c r="B3260" t="s">
        <v>19</v>
      </c>
      <c r="C3260" t="s">
        <v>26</v>
      </c>
      <c r="D3260" t="s">
        <v>30</v>
      </c>
      <c r="E3260" t="str">
        <f t="shared" si="150"/>
        <v>Foreign</v>
      </c>
      <c r="F3260" t="s">
        <v>39</v>
      </c>
      <c r="G3260">
        <v>3</v>
      </c>
      <c r="H3260" t="s">
        <v>45</v>
      </c>
      <c r="I3260" s="3">
        <f t="shared" si="151"/>
        <v>169.19</v>
      </c>
      <c r="J3260" s="3">
        <v>507.57</v>
      </c>
      <c r="K3260" t="s">
        <v>50</v>
      </c>
      <c r="L3260" t="s">
        <v>54</v>
      </c>
      <c r="M3260" t="s">
        <v>58</v>
      </c>
      <c r="N3260">
        <v>2.2000000000000002</v>
      </c>
      <c r="O3260" t="s">
        <v>59</v>
      </c>
      <c r="P3260" t="s">
        <v>62</v>
      </c>
      <c r="Q3260" t="str">
        <f t="shared" si="152"/>
        <v>March-June</v>
      </c>
    </row>
    <row r="3261" spans="1:17" x14ac:dyDescent="0.3">
      <c r="A3261">
        <v>2016</v>
      </c>
      <c r="B3261" t="s">
        <v>16</v>
      </c>
      <c r="C3261" t="s">
        <v>23</v>
      </c>
      <c r="D3261" t="s">
        <v>29</v>
      </c>
      <c r="E3261" t="str">
        <f t="shared" si="150"/>
        <v>Domestic</v>
      </c>
      <c r="F3261" t="s">
        <v>39</v>
      </c>
      <c r="G3261">
        <v>10</v>
      </c>
      <c r="H3261" t="s">
        <v>47</v>
      </c>
      <c r="I3261" s="3">
        <f t="shared" si="151"/>
        <v>254.98000000000002</v>
      </c>
      <c r="J3261" s="3">
        <v>2549.8000000000002</v>
      </c>
      <c r="K3261" t="s">
        <v>49</v>
      </c>
      <c r="L3261" t="s">
        <v>54</v>
      </c>
      <c r="M3261" t="s">
        <v>57</v>
      </c>
      <c r="N3261">
        <v>4.4000000000000004</v>
      </c>
      <c r="O3261" t="s">
        <v>60</v>
      </c>
      <c r="P3261" t="s">
        <v>62</v>
      </c>
      <c r="Q3261" t="str">
        <f t="shared" si="152"/>
        <v>July-October</v>
      </c>
    </row>
    <row r="3262" spans="1:17" x14ac:dyDescent="0.3">
      <c r="A3262">
        <v>2018</v>
      </c>
      <c r="B3262" t="s">
        <v>15</v>
      </c>
      <c r="C3262" t="s">
        <v>28</v>
      </c>
      <c r="D3262" t="s">
        <v>32</v>
      </c>
      <c r="E3262" t="str">
        <f t="shared" si="150"/>
        <v>Foreign</v>
      </c>
      <c r="F3262" t="s">
        <v>43</v>
      </c>
      <c r="G3262">
        <v>4</v>
      </c>
      <c r="H3262" t="s">
        <v>46</v>
      </c>
      <c r="I3262" s="3">
        <f t="shared" si="151"/>
        <v>187.68</v>
      </c>
      <c r="J3262" s="3">
        <v>750.72</v>
      </c>
      <c r="K3262" t="s">
        <v>51</v>
      </c>
      <c r="L3262" t="s">
        <v>55</v>
      </c>
      <c r="M3262" t="s">
        <v>58</v>
      </c>
      <c r="N3262">
        <v>3.3</v>
      </c>
      <c r="O3262" t="s">
        <v>60</v>
      </c>
      <c r="P3262" t="s">
        <v>62</v>
      </c>
      <c r="Q3262" t="str">
        <f t="shared" si="152"/>
        <v>March-June</v>
      </c>
    </row>
    <row r="3263" spans="1:17" x14ac:dyDescent="0.3">
      <c r="A3263">
        <v>2017</v>
      </c>
      <c r="B3263" t="s">
        <v>17</v>
      </c>
      <c r="C3263" t="s">
        <v>24</v>
      </c>
      <c r="D3263" t="s">
        <v>33</v>
      </c>
      <c r="E3263" t="str">
        <f t="shared" si="150"/>
        <v>Foreign</v>
      </c>
      <c r="F3263" t="s">
        <v>42</v>
      </c>
      <c r="G3263">
        <v>14</v>
      </c>
      <c r="H3263" t="s">
        <v>45</v>
      </c>
      <c r="I3263" s="3">
        <f t="shared" si="151"/>
        <v>141.97999999999999</v>
      </c>
      <c r="J3263" s="3">
        <v>1987.72</v>
      </c>
      <c r="K3263" t="s">
        <v>50</v>
      </c>
      <c r="L3263" t="s">
        <v>53</v>
      </c>
      <c r="M3263" t="s">
        <v>57</v>
      </c>
      <c r="N3263">
        <v>2</v>
      </c>
      <c r="O3263" t="s">
        <v>59</v>
      </c>
      <c r="P3263" t="s">
        <v>61</v>
      </c>
      <c r="Q3263" t="str">
        <f t="shared" si="152"/>
        <v>July-October</v>
      </c>
    </row>
    <row r="3264" spans="1:17" x14ac:dyDescent="0.3">
      <c r="A3264">
        <v>2021</v>
      </c>
      <c r="B3264" t="s">
        <v>17</v>
      </c>
      <c r="C3264" t="s">
        <v>24</v>
      </c>
      <c r="D3264" t="s">
        <v>31</v>
      </c>
      <c r="E3264" t="str">
        <f t="shared" si="150"/>
        <v>Foreign</v>
      </c>
      <c r="F3264" t="s">
        <v>43</v>
      </c>
      <c r="G3264">
        <v>13</v>
      </c>
      <c r="H3264" t="s">
        <v>46</v>
      </c>
      <c r="I3264" s="3">
        <f t="shared" si="151"/>
        <v>266.99</v>
      </c>
      <c r="J3264" s="3">
        <v>3470.87</v>
      </c>
      <c r="K3264" t="s">
        <v>51</v>
      </c>
      <c r="L3264" t="s">
        <v>55</v>
      </c>
      <c r="M3264" t="s">
        <v>58</v>
      </c>
      <c r="N3264">
        <v>2.2000000000000002</v>
      </c>
      <c r="O3264" t="s">
        <v>59</v>
      </c>
      <c r="P3264" t="s">
        <v>61</v>
      </c>
      <c r="Q3264" t="str">
        <f t="shared" si="152"/>
        <v>March-June</v>
      </c>
    </row>
    <row r="3265" spans="1:17" x14ac:dyDescent="0.3">
      <c r="A3265">
        <v>2023</v>
      </c>
      <c r="B3265" t="s">
        <v>20</v>
      </c>
      <c r="C3265" t="s">
        <v>23</v>
      </c>
      <c r="D3265" t="s">
        <v>33</v>
      </c>
      <c r="E3265" t="str">
        <f t="shared" si="150"/>
        <v>Foreign</v>
      </c>
      <c r="F3265" t="s">
        <v>41</v>
      </c>
      <c r="G3265">
        <v>7</v>
      </c>
      <c r="H3265" t="s">
        <v>46</v>
      </c>
      <c r="I3265" s="3">
        <f t="shared" si="151"/>
        <v>75.16</v>
      </c>
      <c r="J3265" s="3">
        <v>526.12</v>
      </c>
      <c r="K3265" t="s">
        <v>50</v>
      </c>
      <c r="L3265" t="s">
        <v>55</v>
      </c>
      <c r="M3265" t="s">
        <v>57</v>
      </c>
      <c r="N3265">
        <v>1.6</v>
      </c>
      <c r="O3265" t="s">
        <v>59</v>
      </c>
      <c r="P3265" t="s">
        <v>61</v>
      </c>
      <c r="Q3265" t="str">
        <f t="shared" si="152"/>
        <v>July-October</v>
      </c>
    </row>
    <row r="3266" spans="1:17" x14ac:dyDescent="0.3">
      <c r="A3266">
        <v>2019</v>
      </c>
      <c r="B3266" t="s">
        <v>20</v>
      </c>
      <c r="C3266" t="s">
        <v>16</v>
      </c>
      <c r="D3266" t="s">
        <v>36</v>
      </c>
      <c r="E3266" t="str">
        <f t="shared" si="150"/>
        <v>Foreign</v>
      </c>
      <c r="F3266" t="s">
        <v>39</v>
      </c>
      <c r="G3266">
        <v>1</v>
      </c>
      <c r="H3266" t="s">
        <v>45</v>
      </c>
      <c r="I3266" s="3">
        <f t="shared" si="151"/>
        <v>120.64</v>
      </c>
      <c r="J3266" s="3">
        <v>120.64</v>
      </c>
      <c r="K3266" t="s">
        <v>48</v>
      </c>
      <c r="L3266" t="s">
        <v>55</v>
      </c>
      <c r="M3266" t="s">
        <v>57</v>
      </c>
      <c r="N3266">
        <v>1.2</v>
      </c>
      <c r="O3266" t="s">
        <v>60</v>
      </c>
      <c r="P3266" t="s">
        <v>62</v>
      </c>
      <c r="Q3266" t="str">
        <f t="shared" si="152"/>
        <v>July-October</v>
      </c>
    </row>
    <row r="3267" spans="1:17" x14ac:dyDescent="0.3">
      <c r="A3267">
        <v>2020</v>
      </c>
      <c r="B3267" t="s">
        <v>19</v>
      </c>
      <c r="C3267" t="s">
        <v>27</v>
      </c>
      <c r="D3267" t="s">
        <v>35</v>
      </c>
      <c r="E3267" t="str">
        <f t="shared" ref="E3267:E3330" si="153">IF(D3267="India","Domestic","Foreign")</f>
        <v>Foreign</v>
      </c>
      <c r="F3267" t="s">
        <v>41</v>
      </c>
      <c r="G3267">
        <v>1</v>
      </c>
      <c r="H3267" t="s">
        <v>47</v>
      </c>
      <c r="I3267" s="3">
        <f t="shared" ref="I3267:I3330" si="154">J3267/G3267</f>
        <v>178.29</v>
      </c>
      <c r="J3267" s="3">
        <v>178.29</v>
      </c>
      <c r="K3267" t="s">
        <v>50</v>
      </c>
      <c r="L3267" t="s">
        <v>53</v>
      </c>
      <c r="M3267" t="s">
        <v>56</v>
      </c>
      <c r="N3267">
        <v>3</v>
      </c>
      <c r="O3267" t="s">
        <v>59</v>
      </c>
      <c r="P3267" t="s">
        <v>61</v>
      </c>
      <c r="Q3267" t="str">
        <f t="shared" ref="Q3267:Q3330" si="155">IF(M3267="Summer","March-June",IF(M3267="Monsoon","July-October","November-February"))</f>
        <v>November-February</v>
      </c>
    </row>
    <row r="3268" spans="1:17" x14ac:dyDescent="0.3">
      <c r="A3268">
        <v>2024</v>
      </c>
      <c r="B3268" t="s">
        <v>15</v>
      </c>
      <c r="C3268" t="s">
        <v>25</v>
      </c>
      <c r="D3268" t="s">
        <v>33</v>
      </c>
      <c r="E3268" t="str">
        <f t="shared" si="153"/>
        <v>Foreign</v>
      </c>
      <c r="F3268" t="s">
        <v>43</v>
      </c>
      <c r="G3268">
        <v>9</v>
      </c>
      <c r="H3268" t="s">
        <v>44</v>
      </c>
      <c r="I3268" s="3">
        <f t="shared" si="154"/>
        <v>101.67</v>
      </c>
      <c r="J3268" s="3">
        <v>915.03</v>
      </c>
      <c r="K3268" t="s">
        <v>51</v>
      </c>
      <c r="L3268" t="s">
        <v>52</v>
      </c>
      <c r="M3268" t="s">
        <v>56</v>
      </c>
      <c r="N3268">
        <v>1.1000000000000001</v>
      </c>
      <c r="O3268" t="s">
        <v>59</v>
      </c>
      <c r="P3268" t="s">
        <v>63</v>
      </c>
      <c r="Q3268" t="str">
        <f t="shared" si="155"/>
        <v>November-February</v>
      </c>
    </row>
    <row r="3269" spans="1:17" x14ac:dyDescent="0.3">
      <c r="A3269">
        <v>2016</v>
      </c>
      <c r="B3269" t="s">
        <v>20</v>
      </c>
      <c r="C3269" t="s">
        <v>25</v>
      </c>
      <c r="D3269" t="s">
        <v>34</v>
      </c>
      <c r="E3269" t="str">
        <f t="shared" si="153"/>
        <v>Foreign</v>
      </c>
      <c r="F3269" t="s">
        <v>43</v>
      </c>
      <c r="G3269">
        <v>12</v>
      </c>
      <c r="H3269" t="s">
        <v>45</v>
      </c>
      <c r="I3269" s="3">
        <f t="shared" si="154"/>
        <v>299.36</v>
      </c>
      <c r="J3269" s="3">
        <v>3592.32</v>
      </c>
      <c r="K3269" t="s">
        <v>51</v>
      </c>
      <c r="L3269" t="s">
        <v>55</v>
      </c>
      <c r="M3269" t="s">
        <v>58</v>
      </c>
      <c r="N3269">
        <v>5</v>
      </c>
      <c r="O3269" t="s">
        <v>60</v>
      </c>
      <c r="P3269" t="s">
        <v>61</v>
      </c>
      <c r="Q3269" t="str">
        <f t="shared" si="155"/>
        <v>March-June</v>
      </c>
    </row>
    <row r="3270" spans="1:17" x14ac:dyDescent="0.3">
      <c r="A3270">
        <v>2017</v>
      </c>
      <c r="B3270" t="s">
        <v>18</v>
      </c>
      <c r="C3270" t="s">
        <v>23</v>
      </c>
      <c r="D3270" t="s">
        <v>34</v>
      </c>
      <c r="E3270" t="str">
        <f t="shared" si="153"/>
        <v>Foreign</v>
      </c>
      <c r="F3270" t="s">
        <v>42</v>
      </c>
      <c r="G3270">
        <v>6</v>
      </c>
      <c r="H3270" t="s">
        <v>47</v>
      </c>
      <c r="I3270" s="3">
        <f t="shared" si="154"/>
        <v>146.65</v>
      </c>
      <c r="J3270" s="3">
        <v>879.90000000000009</v>
      </c>
      <c r="K3270" t="s">
        <v>51</v>
      </c>
      <c r="L3270" t="s">
        <v>55</v>
      </c>
      <c r="M3270" t="s">
        <v>57</v>
      </c>
      <c r="N3270">
        <v>4.0999999999999996</v>
      </c>
      <c r="O3270" t="s">
        <v>59</v>
      </c>
      <c r="P3270" t="s">
        <v>62</v>
      </c>
      <c r="Q3270" t="str">
        <f t="shared" si="155"/>
        <v>July-October</v>
      </c>
    </row>
    <row r="3271" spans="1:17" x14ac:dyDescent="0.3">
      <c r="A3271">
        <v>2017</v>
      </c>
      <c r="B3271" t="s">
        <v>20</v>
      </c>
      <c r="C3271" t="s">
        <v>28</v>
      </c>
      <c r="D3271" t="s">
        <v>34</v>
      </c>
      <c r="E3271" t="str">
        <f t="shared" si="153"/>
        <v>Foreign</v>
      </c>
      <c r="F3271" t="s">
        <v>39</v>
      </c>
      <c r="G3271">
        <v>5</v>
      </c>
      <c r="H3271" t="s">
        <v>45</v>
      </c>
      <c r="I3271" s="3">
        <f t="shared" si="154"/>
        <v>34.480000000000004</v>
      </c>
      <c r="J3271" s="3">
        <v>172.4</v>
      </c>
      <c r="K3271" t="s">
        <v>49</v>
      </c>
      <c r="L3271" t="s">
        <v>52</v>
      </c>
      <c r="M3271" t="s">
        <v>56</v>
      </c>
      <c r="N3271">
        <v>4.0999999999999996</v>
      </c>
      <c r="O3271" t="s">
        <v>59</v>
      </c>
      <c r="P3271" t="s">
        <v>61</v>
      </c>
      <c r="Q3271" t="str">
        <f t="shared" si="155"/>
        <v>November-February</v>
      </c>
    </row>
    <row r="3272" spans="1:17" x14ac:dyDescent="0.3">
      <c r="A3272">
        <v>2023</v>
      </c>
      <c r="B3272" t="s">
        <v>20</v>
      </c>
      <c r="C3272" t="s">
        <v>28</v>
      </c>
      <c r="D3272" t="s">
        <v>31</v>
      </c>
      <c r="E3272" t="str">
        <f t="shared" si="153"/>
        <v>Foreign</v>
      </c>
      <c r="F3272" t="s">
        <v>40</v>
      </c>
      <c r="G3272">
        <v>2</v>
      </c>
      <c r="H3272" t="s">
        <v>47</v>
      </c>
      <c r="I3272" s="3">
        <f t="shared" si="154"/>
        <v>69.3</v>
      </c>
      <c r="J3272" s="3">
        <v>138.6</v>
      </c>
      <c r="K3272" t="s">
        <v>50</v>
      </c>
      <c r="L3272" t="s">
        <v>52</v>
      </c>
      <c r="M3272" t="s">
        <v>58</v>
      </c>
      <c r="N3272">
        <v>4</v>
      </c>
      <c r="O3272" t="s">
        <v>60</v>
      </c>
      <c r="P3272" t="s">
        <v>63</v>
      </c>
      <c r="Q3272" t="str">
        <f t="shared" si="155"/>
        <v>March-June</v>
      </c>
    </row>
    <row r="3273" spans="1:17" x14ac:dyDescent="0.3">
      <c r="A3273">
        <v>2021</v>
      </c>
      <c r="B3273" t="s">
        <v>18</v>
      </c>
      <c r="C3273" t="s">
        <v>16</v>
      </c>
      <c r="D3273" t="s">
        <v>32</v>
      </c>
      <c r="E3273" t="str">
        <f t="shared" si="153"/>
        <v>Foreign</v>
      </c>
      <c r="F3273" t="s">
        <v>43</v>
      </c>
      <c r="G3273">
        <v>2</v>
      </c>
      <c r="H3273" t="s">
        <v>44</v>
      </c>
      <c r="I3273" s="3">
        <f t="shared" si="154"/>
        <v>169.09</v>
      </c>
      <c r="J3273" s="3">
        <v>338.18</v>
      </c>
      <c r="K3273" t="s">
        <v>48</v>
      </c>
      <c r="L3273" t="s">
        <v>55</v>
      </c>
      <c r="M3273" t="s">
        <v>56</v>
      </c>
      <c r="N3273">
        <v>3.6</v>
      </c>
      <c r="O3273" t="s">
        <v>59</v>
      </c>
      <c r="P3273" t="s">
        <v>61</v>
      </c>
      <c r="Q3273" t="str">
        <f t="shared" si="155"/>
        <v>November-February</v>
      </c>
    </row>
    <row r="3274" spans="1:17" x14ac:dyDescent="0.3">
      <c r="A3274">
        <v>2022</v>
      </c>
      <c r="B3274" t="s">
        <v>15</v>
      </c>
      <c r="C3274" t="s">
        <v>27</v>
      </c>
      <c r="D3274" t="s">
        <v>35</v>
      </c>
      <c r="E3274" t="str">
        <f t="shared" si="153"/>
        <v>Foreign</v>
      </c>
      <c r="F3274" t="s">
        <v>40</v>
      </c>
      <c r="G3274">
        <v>7</v>
      </c>
      <c r="H3274" t="s">
        <v>44</v>
      </c>
      <c r="I3274" s="3">
        <f t="shared" si="154"/>
        <v>174.02</v>
      </c>
      <c r="J3274" s="3">
        <v>1218.1400000000001</v>
      </c>
      <c r="K3274" t="s">
        <v>50</v>
      </c>
      <c r="L3274" t="s">
        <v>53</v>
      </c>
      <c r="M3274" t="s">
        <v>57</v>
      </c>
      <c r="N3274">
        <v>1.3</v>
      </c>
      <c r="O3274" t="s">
        <v>60</v>
      </c>
      <c r="P3274" t="s">
        <v>62</v>
      </c>
      <c r="Q3274" t="str">
        <f t="shared" si="155"/>
        <v>July-October</v>
      </c>
    </row>
    <row r="3275" spans="1:17" x14ac:dyDescent="0.3">
      <c r="A3275">
        <v>2025</v>
      </c>
      <c r="B3275" t="s">
        <v>18</v>
      </c>
      <c r="C3275" t="s">
        <v>23</v>
      </c>
      <c r="D3275" t="s">
        <v>34</v>
      </c>
      <c r="E3275" t="str">
        <f t="shared" si="153"/>
        <v>Foreign</v>
      </c>
      <c r="F3275" t="s">
        <v>39</v>
      </c>
      <c r="G3275">
        <v>6</v>
      </c>
      <c r="H3275" t="s">
        <v>46</v>
      </c>
      <c r="I3275" s="3">
        <f t="shared" si="154"/>
        <v>295.56</v>
      </c>
      <c r="J3275" s="3">
        <v>1773.36</v>
      </c>
      <c r="K3275" t="s">
        <v>49</v>
      </c>
      <c r="L3275" t="s">
        <v>54</v>
      </c>
      <c r="M3275" t="s">
        <v>56</v>
      </c>
      <c r="N3275">
        <v>2.8</v>
      </c>
      <c r="O3275" t="s">
        <v>59</v>
      </c>
      <c r="P3275" t="s">
        <v>62</v>
      </c>
      <c r="Q3275" t="str">
        <f t="shared" si="155"/>
        <v>November-February</v>
      </c>
    </row>
    <row r="3276" spans="1:17" x14ac:dyDescent="0.3">
      <c r="A3276">
        <v>2024</v>
      </c>
      <c r="B3276" t="s">
        <v>17</v>
      </c>
      <c r="C3276" t="s">
        <v>28</v>
      </c>
      <c r="D3276" t="s">
        <v>32</v>
      </c>
      <c r="E3276" t="str">
        <f t="shared" si="153"/>
        <v>Foreign</v>
      </c>
      <c r="F3276" t="s">
        <v>41</v>
      </c>
      <c r="G3276">
        <v>12</v>
      </c>
      <c r="H3276" t="s">
        <v>46</v>
      </c>
      <c r="I3276" s="3">
        <f t="shared" si="154"/>
        <v>187.99</v>
      </c>
      <c r="J3276" s="3">
        <v>2255.88</v>
      </c>
      <c r="K3276" t="s">
        <v>51</v>
      </c>
      <c r="L3276" t="s">
        <v>54</v>
      </c>
      <c r="M3276" t="s">
        <v>58</v>
      </c>
      <c r="N3276">
        <v>2.1</v>
      </c>
      <c r="O3276" t="s">
        <v>59</v>
      </c>
      <c r="P3276" t="s">
        <v>63</v>
      </c>
      <c r="Q3276" t="str">
        <f t="shared" si="155"/>
        <v>March-June</v>
      </c>
    </row>
    <row r="3277" spans="1:17" x14ac:dyDescent="0.3">
      <c r="A3277">
        <v>2025</v>
      </c>
      <c r="B3277" t="s">
        <v>18</v>
      </c>
      <c r="C3277" t="s">
        <v>25</v>
      </c>
      <c r="D3277" t="s">
        <v>33</v>
      </c>
      <c r="E3277" t="str">
        <f t="shared" si="153"/>
        <v>Foreign</v>
      </c>
      <c r="F3277" t="s">
        <v>39</v>
      </c>
      <c r="G3277">
        <v>14</v>
      </c>
      <c r="H3277" t="s">
        <v>44</v>
      </c>
      <c r="I3277" s="3">
        <f t="shared" si="154"/>
        <v>206.66</v>
      </c>
      <c r="J3277" s="3">
        <v>2893.24</v>
      </c>
      <c r="K3277" t="s">
        <v>51</v>
      </c>
      <c r="L3277" t="s">
        <v>55</v>
      </c>
      <c r="M3277" t="s">
        <v>58</v>
      </c>
      <c r="N3277">
        <v>2.2000000000000002</v>
      </c>
      <c r="O3277" t="s">
        <v>59</v>
      </c>
      <c r="P3277" t="s">
        <v>63</v>
      </c>
      <c r="Q3277" t="str">
        <f t="shared" si="155"/>
        <v>March-June</v>
      </c>
    </row>
    <row r="3278" spans="1:17" x14ac:dyDescent="0.3">
      <c r="A3278">
        <v>2023</v>
      </c>
      <c r="B3278" t="s">
        <v>21</v>
      </c>
      <c r="C3278" t="s">
        <v>25</v>
      </c>
      <c r="D3278" t="s">
        <v>30</v>
      </c>
      <c r="E3278" t="str">
        <f t="shared" si="153"/>
        <v>Foreign</v>
      </c>
      <c r="F3278" t="s">
        <v>42</v>
      </c>
      <c r="G3278">
        <v>13</v>
      </c>
      <c r="H3278" t="s">
        <v>45</v>
      </c>
      <c r="I3278" s="3">
        <f t="shared" si="154"/>
        <v>79.84</v>
      </c>
      <c r="J3278" s="3">
        <v>1037.92</v>
      </c>
      <c r="K3278" t="s">
        <v>49</v>
      </c>
      <c r="L3278" t="s">
        <v>53</v>
      </c>
      <c r="M3278" t="s">
        <v>58</v>
      </c>
      <c r="N3278">
        <v>2.5</v>
      </c>
      <c r="O3278" t="s">
        <v>60</v>
      </c>
      <c r="P3278" t="s">
        <v>62</v>
      </c>
      <c r="Q3278" t="str">
        <f t="shared" si="155"/>
        <v>March-June</v>
      </c>
    </row>
    <row r="3279" spans="1:17" x14ac:dyDescent="0.3">
      <c r="A3279">
        <v>2020</v>
      </c>
      <c r="B3279" t="s">
        <v>17</v>
      </c>
      <c r="C3279" t="s">
        <v>22</v>
      </c>
      <c r="D3279" t="s">
        <v>36</v>
      </c>
      <c r="E3279" t="str">
        <f t="shared" si="153"/>
        <v>Foreign</v>
      </c>
      <c r="F3279" t="s">
        <v>40</v>
      </c>
      <c r="G3279">
        <v>8</v>
      </c>
      <c r="H3279" t="s">
        <v>44</v>
      </c>
      <c r="I3279" s="3">
        <f t="shared" si="154"/>
        <v>49.92</v>
      </c>
      <c r="J3279" s="3">
        <v>399.36</v>
      </c>
      <c r="K3279" t="s">
        <v>50</v>
      </c>
      <c r="L3279" t="s">
        <v>52</v>
      </c>
      <c r="M3279" t="s">
        <v>58</v>
      </c>
      <c r="N3279">
        <v>2.2999999999999998</v>
      </c>
      <c r="O3279" t="s">
        <v>59</v>
      </c>
      <c r="P3279" t="s">
        <v>63</v>
      </c>
      <c r="Q3279" t="str">
        <f t="shared" si="155"/>
        <v>March-June</v>
      </c>
    </row>
    <row r="3280" spans="1:17" x14ac:dyDescent="0.3">
      <c r="A3280">
        <v>2018</v>
      </c>
      <c r="B3280" t="s">
        <v>20</v>
      </c>
      <c r="C3280" t="s">
        <v>16</v>
      </c>
      <c r="D3280" t="s">
        <v>30</v>
      </c>
      <c r="E3280" t="str">
        <f t="shared" si="153"/>
        <v>Foreign</v>
      </c>
      <c r="F3280" t="s">
        <v>40</v>
      </c>
      <c r="G3280">
        <v>3</v>
      </c>
      <c r="H3280" t="s">
        <v>47</v>
      </c>
      <c r="I3280" s="3">
        <f t="shared" si="154"/>
        <v>188.56000000000003</v>
      </c>
      <c r="J3280" s="3">
        <v>565.68000000000006</v>
      </c>
      <c r="K3280" t="s">
        <v>48</v>
      </c>
      <c r="L3280" t="s">
        <v>53</v>
      </c>
      <c r="M3280" t="s">
        <v>56</v>
      </c>
      <c r="N3280">
        <v>3.6</v>
      </c>
      <c r="O3280" t="s">
        <v>59</v>
      </c>
      <c r="P3280" t="s">
        <v>63</v>
      </c>
      <c r="Q3280" t="str">
        <f t="shared" si="155"/>
        <v>November-February</v>
      </c>
    </row>
    <row r="3281" spans="1:17" x14ac:dyDescent="0.3">
      <c r="A3281">
        <v>2015</v>
      </c>
      <c r="B3281" t="s">
        <v>19</v>
      </c>
      <c r="C3281" t="s">
        <v>26</v>
      </c>
      <c r="D3281" t="s">
        <v>35</v>
      </c>
      <c r="E3281" t="str">
        <f t="shared" si="153"/>
        <v>Foreign</v>
      </c>
      <c r="F3281" t="s">
        <v>41</v>
      </c>
      <c r="G3281">
        <v>3</v>
      </c>
      <c r="H3281" t="s">
        <v>47</v>
      </c>
      <c r="I3281" s="3">
        <f t="shared" si="154"/>
        <v>262.17</v>
      </c>
      <c r="J3281" s="3">
        <v>786.51</v>
      </c>
      <c r="K3281" t="s">
        <v>51</v>
      </c>
      <c r="L3281" t="s">
        <v>54</v>
      </c>
      <c r="M3281" t="s">
        <v>58</v>
      </c>
      <c r="N3281">
        <v>1</v>
      </c>
      <c r="O3281" t="s">
        <v>60</v>
      </c>
      <c r="P3281" t="s">
        <v>61</v>
      </c>
      <c r="Q3281" t="str">
        <f t="shared" si="155"/>
        <v>March-June</v>
      </c>
    </row>
    <row r="3282" spans="1:17" x14ac:dyDescent="0.3">
      <c r="A3282">
        <v>2022</v>
      </c>
      <c r="B3282" t="s">
        <v>17</v>
      </c>
      <c r="C3282" t="s">
        <v>27</v>
      </c>
      <c r="D3282" t="s">
        <v>34</v>
      </c>
      <c r="E3282" t="str">
        <f t="shared" si="153"/>
        <v>Foreign</v>
      </c>
      <c r="F3282" t="s">
        <v>41</v>
      </c>
      <c r="G3282">
        <v>13</v>
      </c>
      <c r="H3282" t="s">
        <v>47</v>
      </c>
      <c r="I3282" s="3">
        <f t="shared" si="154"/>
        <v>184.46</v>
      </c>
      <c r="J3282" s="3">
        <v>2397.98</v>
      </c>
      <c r="K3282" t="s">
        <v>49</v>
      </c>
      <c r="L3282" t="s">
        <v>53</v>
      </c>
      <c r="M3282" t="s">
        <v>58</v>
      </c>
      <c r="N3282">
        <v>2.5</v>
      </c>
      <c r="O3282" t="s">
        <v>60</v>
      </c>
      <c r="P3282" t="s">
        <v>63</v>
      </c>
      <c r="Q3282" t="str">
        <f t="shared" si="155"/>
        <v>March-June</v>
      </c>
    </row>
    <row r="3283" spans="1:17" x14ac:dyDescent="0.3">
      <c r="A3283">
        <v>2021</v>
      </c>
      <c r="B3283" t="s">
        <v>15</v>
      </c>
      <c r="C3283" t="s">
        <v>16</v>
      </c>
      <c r="D3283" t="s">
        <v>29</v>
      </c>
      <c r="E3283" t="str">
        <f t="shared" si="153"/>
        <v>Domestic</v>
      </c>
      <c r="F3283" t="s">
        <v>43</v>
      </c>
      <c r="G3283">
        <v>5</v>
      </c>
      <c r="H3283" t="s">
        <v>44</v>
      </c>
      <c r="I3283" s="3">
        <f t="shared" si="154"/>
        <v>143.97999999999999</v>
      </c>
      <c r="J3283" s="3">
        <v>719.9</v>
      </c>
      <c r="K3283" t="s">
        <v>49</v>
      </c>
      <c r="L3283" t="s">
        <v>55</v>
      </c>
      <c r="M3283" t="s">
        <v>56</v>
      </c>
      <c r="N3283">
        <v>4.8</v>
      </c>
      <c r="O3283" t="s">
        <v>59</v>
      </c>
      <c r="P3283" t="s">
        <v>62</v>
      </c>
      <c r="Q3283" t="str">
        <f t="shared" si="155"/>
        <v>November-February</v>
      </c>
    </row>
    <row r="3284" spans="1:17" x14ac:dyDescent="0.3">
      <c r="A3284">
        <v>2016</v>
      </c>
      <c r="B3284" t="s">
        <v>15</v>
      </c>
      <c r="C3284" t="s">
        <v>24</v>
      </c>
      <c r="D3284" t="s">
        <v>29</v>
      </c>
      <c r="E3284" t="str">
        <f t="shared" si="153"/>
        <v>Domestic</v>
      </c>
      <c r="F3284" t="s">
        <v>39</v>
      </c>
      <c r="G3284">
        <v>10</v>
      </c>
      <c r="H3284" t="s">
        <v>46</v>
      </c>
      <c r="I3284" s="3">
        <f t="shared" si="154"/>
        <v>181.9</v>
      </c>
      <c r="J3284" s="3">
        <v>1819</v>
      </c>
      <c r="K3284" t="s">
        <v>48</v>
      </c>
      <c r="L3284" t="s">
        <v>53</v>
      </c>
      <c r="M3284" t="s">
        <v>56</v>
      </c>
      <c r="N3284">
        <v>2</v>
      </c>
      <c r="O3284" t="s">
        <v>60</v>
      </c>
      <c r="P3284" t="s">
        <v>63</v>
      </c>
      <c r="Q3284" t="str">
        <f t="shared" si="155"/>
        <v>November-February</v>
      </c>
    </row>
    <row r="3285" spans="1:17" x14ac:dyDescent="0.3">
      <c r="A3285">
        <v>2022</v>
      </c>
      <c r="B3285" t="s">
        <v>18</v>
      </c>
      <c r="C3285" t="s">
        <v>23</v>
      </c>
      <c r="D3285" t="s">
        <v>30</v>
      </c>
      <c r="E3285" t="str">
        <f t="shared" si="153"/>
        <v>Foreign</v>
      </c>
      <c r="F3285" t="s">
        <v>42</v>
      </c>
      <c r="G3285">
        <v>4</v>
      </c>
      <c r="H3285" t="s">
        <v>47</v>
      </c>
      <c r="I3285" s="3">
        <f t="shared" si="154"/>
        <v>151.26</v>
      </c>
      <c r="J3285" s="3">
        <v>605.04</v>
      </c>
      <c r="K3285" t="s">
        <v>49</v>
      </c>
      <c r="L3285" t="s">
        <v>54</v>
      </c>
      <c r="M3285" t="s">
        <v>57</v>
      </c>
      <c r="N3285">
        <v>3.5</v>
      </c>
      <c r="O3285" t="s">
        <v>60</v>
      </c>
      <c r="P3285" t="s">
        <v>63</v>
      </c>
      <c r="Q3285" t="str">
        <f t="shared" si="155"/>
        <v>July-October</v>
      </c>
    </row>
    <row r="3286" spans="1:17" x14ac:dyDescent="0.3">
      <c r="A3286">
        <v>2019</v>
      </c>
      <c r="B3286" t="s">
        <v>17</v>
      </c>
      <c r="C3286" t="s">
        <v>28</v>
      </c>
      <c r="D3286" t="s">
        <v>36</v>
      </c>
      <c r="E3286" t="str">
        <f t="shared" si="153"/>
        <v>Foreign</v>
      </c>
      <c r="F3286" t="s">
        <v>43</v>
      </c>
      <c r="G3286">
        <v>12</v>
      </c>
      <c r="H3286" t="s">
        <v>47</v>
      </c>
      <c r="I3286" s="3">
        <f t="shared" si="154"/>
        <v>59.73</v>
      </c>
      <c r="J3286" s="3">
        <v>716.76</v>
      </c>
      <c r="K3286" t="s">
        <v>49</v>
      </c>
      <c r="L3286" t="s">
        <v>55</v>
      </c>
      <c r="M3286" t="s">
        <v>58</v>
      </c>
      <c r="N3286">
        <v>3.2</v>
      </c>
      <c r="O3286" t="s">
        <v>60</v>
      </c>
      <c r="P3286" t="s">
        <v>63</v>
      </c>
      <c r="Q3286" t="str">
        <f t="shared" si="155"/>
        <v>March-June</v>
      </c>
    </row>
    <row r="3287" spans="1:17" x14ac:dyDescent="0.3">
      <c r="A3287">
        <v>2021</v>
      </c>
      <c r="B3287" t="s">
        <v>20</v>
      </c>
      <c r="C3287" t="s">
        <v>22</v>
      </c>
      <c r="D3287" t="s">
        <v>32</v>
      </c>
      <c r="E3287" t="str">
        <f t="shared" si="153"/>
        <v>Foreign</v>
      </c>
      <c r="F3287" t="s">
        <v>39</v>
      </c>
      <c r="G3287">
        <v>8</v>
      </c>
      <c r="H3287" t="s">
        <v>44</v>
      </c>
      <c r="I3287" s="3">
        <f t="shared" si="154"/>
        <v>227.53</v>
      </c>
      <c r="J3287" s="3">
        <v>1820.24</v>
      </c>
      <c r="K3287" t="s">
        <v>49</v>
      </c>
      <c r="L3287" t="s">
        <v>55</v>
      </c>
      <c r="M3287" t="s">
        <v>56</v>
      </c>
      <c r="N3287">
        <v>3</v>
      </c>
      <c r="O3287" t="s">
        <v>59</v>
      </c>
      <c r="P3287" t="s">
        <v>63</v>
      </c>
      <c r="Q3287" t="str">
        <f t="shared" si="155"/>
        <v>November-February</v>
      </c>
    </row>
    <row r="3288" spans="1:17" x14ac:dyDescent="0.3">
      <c r="A3288">
        <v>2018</v>
      </c>
      <c r="B3288" t="s">
        <v>15</v>
      </c>
      <c r="C3288" t="s">
        <v>25</v>
      </c>
      <c r="D3288" t="s">
        <v>29</v>
      </c>
      <c r="E3288" t="str">
        <f t="shared" si="153"/>
        <v>Domestic</v>
      </c>
      <c r="F3288" t="s">
        <v>41</v>
      </c>
      <c r="G3288">
        <v>6</v>
      </c>
      <c r="H3288" t="s">
        <v>47</v>
      </c>
      <c r="I3288" s="3">
        <f t="shared" si="154"/>
        <v>169.25</v>
      </c>
      <c r="J3288" s="3">
        <v>1015.5</v>
      </c>
      <c r="K3288" t="s">
        <v>51</v>
      </c>
      <c r="L3288" t="s">
        <v>53</v>
      </c>
      <c r="M3288" t="s">
        <v>58</v>
      </c>
      <c r="N3288">
        <v>1.5</v>
      </c>
      <c r="O3288" t="s">
        <v>60</v>
      </c>
      <c r="P3288" t="s">
        <v>63</v>
      </c>
      <c r="Q3288" t="str">
        <f t="shared" si="155"/>
        <v>March-June</v>
      </c>
    </row>
    <row r="3289" spans="1:17" x14ac:dyDescent="0.3">
      <c r="A3289">
        <v>2019</v>
      </c>
      <c r="B3289" t="s">
        <v>16</v>
      </c>
      <c r="C3289" t="s">
        <v>22</v>
      </c>
      <c r="D3289" t="s">
        <v>32</v>
      </c>
      <c r="E3289" t="str">
        <f t="shared" si="153"/>
        <v>Foreign</v>
      </c>
      <c r="F3289" t="s">
        <v>42</v>
      </c>
      <c r="G3289">
        <v>8</v>
      </c>
      <c r="H3289" t="s">
        <v>44</v>
      </c>
      <c r="I3289" s="3">
        <f t="shared" si="154"/>
        <v>131.81</v>
      </c>
      <c r="J3289" s="3">
        <v>1054.48</v>
      </c>
      <c r="K3289" t="s">
        <v>51</v>
      </c>
      <c r="L3289" t="s">
        <v>55</v>
      </c>
      <c r="M3289" t="s">
        <v>56</v>
      </c>
      <c r="N3289">
        <v>4.3</v>
      </c>
      <c r="O3289" t="s">
        <v>59</v>
      </c>
      <c r="P3289" t="s">
        <v>63</v>
      </c>
      <c r="Q3289" t="str">
        <f t="shared" si="155"/>
        <v>November-February</v>
      </c>
    </row>
    <row r="3290" spans="1:17" x14ac:dyDescent="0.3">
      <c r="A3290">
        <v>2022</v>
      </c>
      <c r="B3290" t="s">
        <v>20</v>
      </c>
      <c r="C3290" t="s">
        <v>26</v>
      </c>
      <c r="D3290" t="s">
        <v>30</v>
      </c>
      <c r="E3290" t="str">
        <f t="shared" si="153"/>
        <v>Foreign</v>
      </c>
      <c r="F3290" t="s">
        <v>41</v>
      </c>
      <c r="G3290">
        <v>7</v>
      </c>
      <c r="H3290" t="s">
        <v>46</v>
      </c>
      <c r="I3290" s="3">
        <f t="shared" si="154"/>
        <v>176.70000000000002</v>
      </c>
      <c r="J3290" s="3">
        <v>1236.9000000000001</v>
      </c>
      <c r="K3290" t="s">
        <v>50</v>
      </c>
      <c r="L3290" t="s">
        <v>53</v>
      </c>
      <c r="M3290" t="s">
        <v>56</v>
      </c>
      <c r="N3290">
        <v>3.3</v>
      </c>
      <c r="O3290" t="s">
        <v>59</v>
      </c>
      <c r="P3290" t="s">
        <v>62</v>
      </c>
      <c r="Q3290" t="str">
        <f t="shared" si="155"/>
        <v>November-February</v>
      </c>
    </row>
    <row r="3291" spans="1:17" x14ac:dyDescent="0.3">
      <c r="A3291">
        <v>2015</v>
      </c>
      <c r="B3291" t="s">
        <v>16</v>
      </c>
      <c r="C3291" t="s">
        <v>23</v>
      </c>
      <c r="D3291" t="s">
        <v>33</v>
      </c>
      <c r="E3291" t="str">
        <f t="shared" si="153"/>
        <v>Foreign</v>
      </c>
      <c r="F3291" t="s">
        <v>41</v>
      </c>
      <c r="G3291">
        <v>2</v>
      </c>
      <c r="H3291" t="s">
        <v>47</v>
      </c>
      <c r="I3291" s="3">
        <f t="shared" si="154"/>
        <v>87.54</v>
      </c>
      <c r="J3291" s="3">
        <v>175.08</v>
      </c>
      <c r="K3291" t="s">
        <v>48</v>
      </c>
      <c r="L3291" t="s">
        <v>53</v>
      </c>
      <c r="M3291" t="s">
        <v>58</v>
      </c>
      <c r="N3291">
        <v>3.2</v>
      </c>
      <c r="O3291" t="s">
        <v>60</v>
      </c>
      <c r="P3291" t="s">
        <v>61</v>
      </c>
      <c r="Q3291" t="str">
        <f t="shared" si="155"/>
        <v>March-June</v>
      </c>
    </row>
    <row r="3292" spans="1:17" x14ac:dyDescent="0.3">
      <c r="A3292">
        <v>2015</v>
      </c>
      <c r="B3292" t="s">
        <v>21</v>
      </c>
      <c r="C3292" t="s">
        <v>16</v>
      </c>
      <c r="D3292" t="s">
        <v>33</v>
      </c>
      <c r="E3292" t="str">
        <f t="shared" si="153"/>
        <v>Foreign</v>
      </c>
      <c r="F3292" t="s">
        <v>40</v>
      </c>
      <c r="G3292">
        <v>9</v>
      </c>
      <c r="H3292" t="s">
        <v>47</v>
      </c>
      <c r="I3292" s="3">
        <f t="shared" si="154"/>
        <v>139.83000000000001</v>
      </c>
      <c r="J3292" s="3">
        <v>1258.47</v>
      </c>
      <c r="K3292" t="s">
        <v>49</v>
      </c>
      <c r="L3292" t="s">
        <v>52</v>
      </c>
      <c r="M3292" t="s">
        <v>57</v>
      </c>
      <c r="N3292">
        <v>4.8</v>
      </c>
      <c r="O3292" t="s">
        <v>59</v>
      </c>
      <c r="P3292" t="s">
        <v>62</v>
      </c>
      <c r="Q3292" t="str">
        <f t="shared" si="155"/>
        <v>July-October</v>
      </c>
    </row>
    <row r="3293" spans="1:17" x14ac:dyDescent="0.3">
      <c r="A3293">
        <v>2018</v>
      </c>
      <c r="B3293" t="s">
        <v>16</v>
      </c>
      <c r="C3293" t="s">
        <v>22</v>
      </c>
      <c r="D3293" t="s">
        <v>34</v>
      </c>
      <c r="E3293" t="str">
        <f t="shared" si="153"/>
        <v>Foreign</v>
      </c>
      <c r="F3293" t="s">
        <v>39</v>
      </c>
      <c r="G3293">
        <v>11</v>
      </c>
      <c r="H3293" t="s">
        <v>47</v>
      </c>
      <c r="I3293" s="3">
        <f t="shared" si="154"/>
        <v>194.28</v>
      </c>
      <c r="J3293" s="3">
        <v>2137.08</v>
      </c>
      <c r="K3293" t="s">
        <v>49</v>
      </c>
      <c r="L3293" t="s">
        <v>54</v>
      </c>
      <c r="M3293" t="s">
        <v>58</v>
      </c>
      <c r="N3293">
        <v>1.3</v>
      </c>
      <c r="O3293" t="s">
        <v>59</v>
      </c>
      <c r="P3293" t="s">
        <v>61</v>
      </c>
      <c r="Q3293" t="str">
        <f t="shared" si="155"/>
        <v>March-June</v>
      </c>
    </row>
    <row r="3294" spans="1:17" x14ac:dyDescent="0.3">
      <c r="A3294">
        <v>2017</v>
      </c>
      <c r="B3294" t="s">
        <v>15</v>
      </c>
      <c r="C3294" t="s">
        <v>16</v>
      </c>
      <c r="D3294" t="s">
        <v>36</v>
      </c>
      <c r="E3294" t="str">
        <f t="shared" si="153"/>
        <v>Foreign</v>
      </c>
      <c r="F3294" t="s">
        <v>43</v>
      </c>
      <c r="G3294">
        <v>13</v>
      </c>
      <c r="H3294" t="s">
        <v>44</v>
      </c>
      <c r="I3294" s="3">
        <f t="shared" si="154"/>
        <v>83.33</v>
      </c>
      <c r="J3294" s="3">
        <v>1083.29</v>
      </c>
      <c r="K3294" t="s">
        <v>51</v>
      </c>
      <c r="L3294" t="s">
        <v>52</v>
      </c>
      <c r="M3294" t="s">
        <v>57</v>
      </c>
      <c r="N3294">
        <v>3</v>
      </c>
      <c r="O3294" t="s">
        <v>59</v>
      </c>
      <c r="P3294" t="s">
        <v>61</v>
      </c>
      <c r="Q3294" t="str">
        <f t="shared" si="155"/>
        <v>July-October</v>
      </c>
    </row>
    <row r="3295" spans="1:17" x14ac:dyDescent="0.3">
      <c r="A3295">
        <v>2024</v>
      </c>
      <c r="B3295" t="s">
        <v>18</v>
      </c>
      <c r="C3295" t="s">
        <v>23</v>
      </c>
      <c r="D3295" t="s">
        <v>35</v>
      </c>
      <c r="E3295" t="str">
        <f t="shared" si="153"/>
        <v>Foreign</v>
      </c>
      <c r="F3295" t="s">
        <v>40</v>
      </c>
      <c r="G3295">
        <v>6</v>
      </c>
      <c r="H3295" t="s">
        <v>44</v>
      </c>
      <c r="I3295" s="3">
        <f t="shared" si="154"/>
        <v>229.72</v>
      </c>
      <c r="J3295" s="3">
        <v>1378.32</v>
      </c>
      <c r="K3295" t="s">
        <v>51</v>
      </c>
      <c r="L3295" t="s">
        <v>54</v>
      </c>
      <c r="M3295" t="s">
        <v>57</v>
      </c>
      <c r="N3295">
        <v>3.8</v>
      </c>
      <c r="O3295" t="s">
        <v>60</v>
      </c>
      <c r="P3295" t="s">
        <v>62</v>
      </c>
      <c r="Q3295" t="str">
        <f t="shared" si="155"/>
        <v>July-October</v>
      </c>
    </row>
    <row r="3296" spans="1:17" x14ac:dyDescent="0.3">
      <c r="A3296">
        <v>2016</v>
      </c>
      <c r="B3296" t="s">
        <v>21</v>
      </c>
      <c r="C3296" t="s">
        <v>28</v>
      </c>
      <c r="D3296" t="s">
        <v>34</v>
      </c>
      <c r="E3296" t="str">
        <f t="shared" si="153"/>
        <v>Foreign</v>
      </c>
      <c r="F3296" t="s">
        <v>39</v>
      </c>
      <c r="G3296">
        <v>11</v>
      </c>
      <c r="H3296" t="s">
        <v>45</v>
      </c>
      <c r="I3296" s="3">
        <f t="shared" si="154"/>
        <v>165.88</v>
      </c>
      <c r="J3296" s="3">
        <v>1824.68</v>
      </c>
      <c r="K3296" t="s">
        <v>51</v>
      </c>
      <c r="L3296" t="s">
        <v>54</v>
      </c>
      <c r="M3296" t="s">
        <v>58</v>
      </c>
      <c r="N3296">
        <v>4.2</v>
      </c>
      <c r="O3296" t="s">
        <v>60</v>
      </c>
      <c r="P3296" t="s">
        <v>63</v>
      </c>
      <c r="Q3296" t="str">
        <f t="shared" si="155"/>
        <v>March-June</v>
      </c>
    </row>
    <row r="3297" spans="1:17" x14ac:dyDescent="0.3">
      <c r="A3297">
        <v>2017</v>
      </c>
      <c r="B3297" t="s">
        <v>17</v>
      </c>
      <c r="C3297" t="s">
        <v>28</v>
      </c>
      <c r="D3297" t="s">
        <v>29</v>
      </c>
      <c r="E3297" t="str">
        <f t="shared" si="153"/>
        <v>Domestic</v>
      </c>
      <c r="F3297" t="s">
        <v>39</v>
      </c>
      <c r="G3297">
        <v>11</v>
      </c>
      <c r="H3297" t="s">
        <v>46</v>
      </c>
      <c r="I3297" s="3">
        <f t="shared" si="154"/>
        <v>261.27999999999997</v>
      </c>
      <c r="J3297" s="3">
        <v>2874.08</v>
      </c>
      <c r="K3297" t="s">
        <v>48</v>
      </c>
      <c r="L3297" t="s">
        <v>55</v>
      </c>
      <c r="M3297" t="s">
        <v>57</v>
      </c>
      <c r="N3297">
        <v>1</v>
      </c>
      <c r="O3297" t="s">
        <v>59</v>
      </c>
      <c r="P3297" t="s">
        <v>62</v>
      </c>
      <c r="Q3297" t="str">
        <f t="shared" si="155"/>
        <v>July-October</v>
      </c>
    </row>
    <row r="3298" spans="1:17" x14ac:dyDescent="0.3">
      <c r="A3298">
        <v>2025</v>
      </c>
      <c r="B3298" t="s">
        <v>20</v>
      </c>
      <c r="C3298" t="s">
        <v>25</v>
      </c>
      <c r="D3298" t="s">
        <v>31</v>
      </c>
      <c r="E3298" t="str">
        <f t="shared" si="153"/>
        <v>Foreign</v>
      </c>
      <c r="F3298" t="s">
        <v>39</v>
      </c>
      <c r="G3298">
        <v>6</v>
      </c>
      <c r="H3298" t="s">
        <v>45</v>
      </c>
      <c r="I3298" s="3">
        <f t="shared" si="154"/>
        <v>257.23</v>
      </c>
      <c r="J3298" s="3">
        <v>1543.38</v>
      </c>
      <c r="K3298" t="s">
        <v>51</v>
      </c>
      <c r="L3298" t="s">
        <v>54</v>
      </c>
      <c r="M3298" t="s">
        <v>58</v>
      </c>
      <c r="N3298">
        <v>3.7</v>
      </c>
      <c r="O3298" t="s">
        <v>60</v>
      </c>
      <c r="P3298" t="s">
        <v>63</v>
      </c>
      <c r="Q3298" t="str">
        <f t="shared" si="155"/>
        <v>March-June</v>
      </c>
    </row>
    <row r="3299" spans="1:17" x14ac:dyDescent="0.3">
      <c r="A3299">
        <v>2025</v>
      </c>
      <c r="B3299" t="s">
        <v>15</v>
      </c>
      <c r="C3299" t="s">
        <v>22</v>
      </c>
      <c r="D3299" t="s">
        <v>30</v>
      </c>
      <c r="E3299" t="str">
        <f t="shared" si="153"/>
        <v>Foreign</v>
      </c>
      <c r="F3299" t="s">
        <v>42</v>
      </c>
      <c r="G3299">
        <v>12</v>
      </c>
      <c r="H3299" t="s">
        <v>45</v>
      </c>
      <c r="I3299" s="3">
        <f t="shared" si="154"/>
        <v>158.46</v>
      </c>
      <c r="J3299" s="3">
        <v>1901.52</v>
      </c>
      <c r="K3299" t="s">
        <v>49</v>
      </c>
      <c r="L3299" t="s">
        <v>53</v>
      </c>
      <c r="M3299" t="s">
        <v>56</v>
      </c>
      <c r="N3299">
        <v>4.8</v>
      </c>
      <c r="O3299" t="s">
        <v>59</v>
      </c>
      <c r="P3299" t="s">
        <v>61</v>
      </c>
      <c r="Q3299" t="str">
        <f t="shared" si="155"/>
        <v>November-February</v>
      </c>
    </row>
    <row r="3300" spans="1:17" x14ac:dyDescent="0.3">
      <c r="A3300">
        <v>2025</v>
      </c>
      <c r="B3300" t="s">
        <v>21</v>
      </c>
      <c r="C3300" t="s">
        <v>28</v>
      </c>
      <c r="D3300" t="s">
        <v>31</v>
      </c>
      <c r="E3300" t="str">
        <f t="shared" si="153"/>
        <v>Foreign</v>
      </c>
      <c r="F3300" t="s">
        <v>40</v>
      </c>
      <c r="G3300">
        <v>2</v>
      </c>
      <c r="H3300" t="s">
        <v>45</v>
      </c>
      <c r="I3300" s="3">
        <f t="shared" si="154"/>
        <v>74.73</v>
      </c>
      <c r="J3300" s="3">
        <v>149.46</v>
      </c>
      <c r="K3300" t="s">
        <v>49</v>
      </c>
      <c r="L3300" t="s">
        <v>52</v>
      </c>
      <c r="M3300" t="s">
        <v>57</v>
      </c>
      <c r="N3300">
        <v>3.9</v>
      </c>
      <c r="O3300" t="s">
        <v>60</v>
      </c>
      <c r="P3300" t="s">
        <v>61</v>
      </c>
      <c r="Q3300" t="str">
        <f t="shared" si="155"/>
        <v>July-October</v>
      </c>
    </row>
    <row r="3301" spans="1:17" x14ac:dyDescent="0.3">
      <c r="A3301">
        <v>2015</v>
      </c>
      <c r="B3301" t="s">
        <v>21</v>
      </c>
      <c r="C3301" t="s">
        <v>23</v>
      </c>
      <c r="D3301" t="s">
        <v>29</v>
      </c>
      <c r="E3301" t="str">
        <f t="shared" si="153"/>
        <v>Domestic</v>
      </c>
      <c r="F3301" t="s">
        <v>43</v>
      </c>
      <c r="G3301">
        <v>9</v>
      </c>
      <c r="H3301" t="s">
        <v>44</v>
      </c>
      <c r="I3301" s="3">
        <f t="shared" si="154"/>
        <v>226.26</v>
      </c>
      <c r="J3301" s="3">
        <v>2036.34</v>
      </c>
      <c r="K3301" t="s">
        <v>49</v>
      </c>
      <c r="L3301" t="s">
        <v>55</v>
      </c>
      <c r="M3301" t="s">
        <v>58</v>
      </c>
      <c r="N3301">
        <v>2.7</v>
      </c>
      <c r="O3301" t="s">
        <v>59</v>
      </c>
      <c r="P3301" t="s">
        <v>61</v>
      </c>
      <c r="Q3301" t="str">
        <f t="shared" si="155"/>
        <v>March-June</v>
      </c>
    </row>
    <row r="3302" spans="1:17" x14ac:dyDescent="0.3">
      <c r="A3302">
        <v>2015</v>
      </c>
      <c r="B3302" t="s">
        <v>15</v>
      </c>
      <c r="C3302" t="s">
        <v>16</v>
      </c>
      <c r="D3302" t="s">
        <v>30</v>
      </c>
      <c r="E3302" t="str">
        <f t="shared" si="153"/>
        <v>Foreign</v>
      </c>
      <c r="F3302" t="s">
        <v>40</v>
      </c>
      <c r="G3302">
        <v>1</v>
      </c>
      <c r="H3302" t="s">
        <v>47</v>
      </c>
      <c r="I3302" s="3">
        <f t="shared" si="154"/>
        <v>137.22999999999999</v>
      </c>
      <c r="J3302" s="3">
        <v>137.22999999999999</v>
      </c>
      <c r="K3302" t="s">
        <v>50</v>
      </c>
      <c r="L3302" t="s">
        <v>55</v>
      </c>
      <c r="M3302" t="s">
        <v>57</v>
      </c>
      <c r="N3302">
        <v>4.5</v>
      </c>
      <c r="O3302" t="s">
        <v>60</v>
      </c>
      <c r="P3302" t="s">
        <v>63</v>
      </c>
      <c r="Q3302" t="str">
        <f t="shared" si="155"/>
        <v>July-October</v>
      </c>
    </row>
    <row r="3303" spans="1:17" x14ac:dyDescent="0.3">
      <c r="A3303">
        <v>2020</v>
      </c>
      <c r="B3303" t="s">
        <v>17</v>
      </c>
      <c r="C3303" t="s">
        <v>25</v>
      </c>
      <c r="D3303" t="s">
        <v>35</v>
      </c>
      <c r="E3303" t="str">
        <f t="shared" si="153"/>
        <v>Foreign</v>
      </c>
      <c r="F3303" t="s">
        <v>41</v>
      </c>
      <c r="G3303">
        <v>6</v>
      </c>
      <c r="H3303" t="s">
        <v>47</v>
      </c>
      <c r="I3303" s="3">
        <f t="shared" si="154"/>
        <v>186.5</v>
      </c>
      <c r="J3303" s="3">
        <v>1119</v>
      </c>
      <c r="K3303" t="s">
        <v>48</v>
      </c>
      <c r="L3303" t="s">
        <v>54</v>
      </c>
      <c r="M3303" t="s">
        <v>58</v>
      </c>
      <c r="N3303">
        <v>4.5</v>
      </c>
      <c r="O3303" t="s">
        <v>60</v>
      </c>
      <c r="P3303" t="s">
        <v>63</v>
      </c>
      <c r="Q3303" t="str">
        <f t="shared" si="155"/>
        <v>March-June</v>
      </c>
    </row>
    <row r="3304" spans="1:17" x14ac:dyDescent="0.3">
      <c r="A3304">
        <v>2019</v>
      </c>
      <c r="B3304" t="s">
        <v>17</v>
      </c>
      <c r="C3304" t="s">
        <v>28</v>
      </c>
      <c r="D3304" t="s">
        <v>34</v>
      </c>
      <c r="E3304" t="str">
        <f t="shared" si="153"/>
        <v>Foreign</v>
      </c>
      <c r="F3304" t="s">
        <v>39</v>
      </c>
      <c r="G3304">
        <v>14</v>
      </c>
      <c r="H3304" t="s">
        <v>44</v>
      </c>
      <c r="I3304" s="3">
        <f t="shared" si="154"/>
        <v>50.030000000000008</v>
      </c>
      <c r="J3304" s="3">
        <v>700.42000000000007</v>
      </c>
      <c r="K3304" t="s">
        <v>49</v>
      </c>
      <c r="L3304" t="s">
        <v>52</v>
      </c>
      <c r="M3304" t="s">
        <v>58</v>
      </c>
      <c r="N3304">
        <v>3.8</v>
      </c>
      <c r="O3304" t="s">
        <v>60</v>
      </c>
      <c r="P3304" t="s">
        <v>61</v>
      </c>
      <c r="Q3304" t="str">
        <f t="shared" si="155"/>
        <v>March-June</v>
      </c>
    </row>
    <row r="3305" spans="1:17" x14ac:dyDescent="0.3">
      <c r="A3305">
        <v>2022</v>
      </c>
      <c r="B3305" t="s">
        <v>18</v>
      </c>
      <c r="C3305" t="s">
        <v>23</v>
      </c>
      <c r="D3305" t="s">
        <v>36</v>
      </c>
      <c r="E3305" t="str">
        <f t="shared" si="153"/>
        <v>Foreign</v>
      </c>
      <c r="F3305" t="s">
        <v>41</v>
      </c>
      <c r="G3305">
        <v>8</v>
      </c>
      <c r="H3305" t="s">
        <v>45</v>
      </c>
      <c r="I3305" s="3">
        <f t="shared" si="154"/>
        <v>196.84</v>
      </c>
      <c r="J3305" s="3">
        <v>1574.72</v>
      </c>
      <c r="K3305" t="s">
        <v>49</v>
      </c>
      <c r="L3305" t="s">
        <v>52</v>
      </c>
      <c r="M3305" t="s">
        <v>57</v>
      </c>
      <c r="N3305">
        <v>3.7</v>
      </c>
      <c r="O3305" t="s">
        <v>59</v>
      </c>
      <c r="P3305" t="s">
        <v>61</v>
      </c>
      <c r="Q3305" t="str">
        <f t="shared" si="155"/>
        <v>July-October</v>
      </c>
    </row>
    <row r="3306" spans="1:17" x14ac:dyDescent="0.3">
      <c r="A3306">
        <v>2016</v>
      </c>
      <c r="B3306" t="s">
        <v>19</v>
      </c>
      <c r="C3306" t="s">
        <v>23</v>
      </c>
      <c r="D3306" t="s">
        <v>29</v>
      </c>
      <c r="E3306" t="str">
        <f t="shared" si="153"/>
        <v>Domestic</v>
      </c>
      <c r="F3306" t="s">
        <v>40</v>
      </c>
      <c r="G3306">
        <v>2</v>
      </c>
      <c r="H3306" t="s">
        <v>46</v>
      </c>
      <c r="I3306" s="3">
        <f t="shared" si="154"/>
        <v>124.59</v>
      </c>
      <c r="J3306" s="3">
        <v>249.18</v>
      </c>
      <c r="K3306" t="s">
        <v>49</v>
      </c>
      <c r="L3306" t="s">
        <v>52</v>
      </c>
      <c r="M3306" t="s">
        <v>56</v>
      </c>
      <c r="N3306">
        <v>2.4</v>
      </c>
      <c r="O3306" t="s">
        <v>60</v>
      </c>
      <c r="P3306" t="s">
        <v>62</v>
      </c>
      <c r="Q3306" t="str">
        <f t="shared" si="155"/>
        <v>November-February</v>
      </c>
    </row>
    <row r="3307" spans="1:17" x14ac:dyDescent="0.3">
      <c r="A3307">
        <v>2018</v>
      </c>
      <c r="B3307" t="s">
        <v>16</v>
      </c>
      <c r="C3307" t="s">
        <v>25</v>
      </c>
      <c r="D3307" t="s">
        <v>33</v>
      </c>
      <c r="E3307" t="str">
        <f t="shared" si="153"/>
        <v>Foreign</v>
      </c>
      <c r="F3307" t="s">
        <v>43</v>
      </c>
      <c r="G3307">
        <v>3</v>
      </c>
      <c r="H3307" t="s">
        <v>44</v>
      </c>
      <c r="I3307" s="3">
        <f t="shared" si="154"/>
        <v>113.57</v>
      </c>
      <c r="J3307" s="3">
        <v>340.71</v>
      </c>
      <c r="K3307" t="s">
        <v>51</v>
      </c>
      <c r="L3307" t="s">
        <v>55</v>
      </c>
      <c r="M3307" t="s">
        <v>56</v>
      </c>
      <c r="N3307">
        <v>2</v>
      </c>
      <c r="O3307" t="s">
        <v>59</v>
      </c>
      <c r="P3307" t="s">
        <v>63</v>
      </c>
      <c r="Q3307" t="str">
        <f t="shared" si="155"/>
        <v>November-February</v>
      </c>
    </row>
    <row r="3308" spans="1:17" x14ac:dyDescent="0.3">
      <c r="A3308">
        <v>2022</v>
      </c>
      <c r="B3308" t="s">
        <v>17</v>
      </c>
      <c r="C3308" t="s">
        <v>24</v>
      </c>
      <c r="D3308" t="s">
        <v>33</v>
      </c>
      <c r="E3308" t="str">
        <f t="shared" si="153"/>
        <v>Foreign</v>
      </c>
      <c r="F3308" t="s">
        <v>41</v>
      </c>
      <c r="G3308">
        <v>10</v>
      </c>
      <c r="H3308" t="s">
        <v>45</v>
      </c>
      <c r="I3308" s="3">
        <f t="shared" si="154"/>
        <v>294.38</v>
      </c>
      <c r="J3308" s="3">
        <v>2943.8</v>
      </c>
      <c r="K3308" t="s">
        <v>49</v>
      </c>
      <c r="L3308" t="s">
        <v>52</v>
      </c>
      <c r="M3308" t="s">
        <v>57</v>
      </c>
      <c r="N3308">
        <v>3.5</v>
      </c>
      <c r="O3308" t="s">
        <v>59</v>
      </c>
      <c r="P3308" t="s">
        <v>61</v>
      </c>
      <c r="Q3308" t="str">
        <f t="shared" si="155"/>
        <v>July-October</v>
      </c>
    </row>
    <row r="3309" spans="1:17" x14ac:dyDescent="0.3">
      <c r="A3309">
        <v>2020</v>
      </c>
      <c r="B3309" t="s">
        <v>18</v>
      </c>
      <c r="C3309" t="s">
        <v>16</v>
      </c>
      <c r="D3309" t="s">
        <v>34</v>
      </c>
      <c r="E3309" t="str">
        <f t="shared" si="153"/>
        <v>Foreign</v>
      </c>
      <c r="F3309" t="s">
        <v>41</v>
      </c>
      <c r="G3309">
        <v>10</v>
      </c>
      <c r="H3309" t="s">
        <v>44</v>
      </c>
      <c r="I3309" s="3">
        <f t="shared" si="154"/>
        <v>141.07999999999998</v>
      </c>
      <c r="J3309" s="3">
        <v>1410.8</v>
      </c>
      <c r="K3309" t="s">
        <v>51</v>
      </c>
      <c r="L3309" t="s">
        <v>53</v>
      </c>
      <c r="M3309" t="s">
        <v>58</v>
      </c>
      <c r="N3309">
        <v>1</v>
      </c>
      <c r="O3309" t="s">
        <v>59</v>
      </c>
      <c r="P3309" t="s">
        <v>61</v>
      </c>
      <c r="Q3309" t="str">
        <f t="shared" si="155"/>
        <v>March-June</v>
      </c>
    </row>
    <row r="3310" spans="1:17" x14ac:dyDescent="0.3">
      <c r="A3310">
        <v>2015</v>
      </c>
      <c r="B3310" t="s">
        <v>16</v>
      </c>
      <c r="C3310" t="s">
        <v>23</v>
      </c>
      <c r="D3310" t="s">
        <v>30</v>
      </c>
      <c r="E3310" t="str">
        <f t="shared" si="153"/>
        <v>Foreign</v>
      </c>
      <c r="F3310" t="s">
        <v>42</v>
      </c>
      <c r="G3310">
        <v>7</v>
      </c>
      <c r="H3310" t="s">
        <v>47</v>
      </c>
      <c r="I3310" s="3">
        <f t="shared" si="154"/>
        <v>209.85</v>
      </c>
      <c r="J3310" s="3">
        <v>1468.95</v>
      </c>
      <c r="K3310" t="s">
        <v>51</v>
      </c>
      <c r="L3310" t="s">
        <v>53</v>
      </c>
      <c r="M3310" t="s">
        <v>56</v>
      </c>
      <c r="N3310">
        <v>4.4000000000000004</v>
      </c>
      <c r="O3310" t="s">
        <v>59</v>
      </c>
      <c r="P3310" t="s">
        <v>62</v>
      </c>
      <c r="Q3310" t="str">
        <f t="shared" si="155"/>
        <v>November-February</v>
      </c>
    </row>
    <row r="3311" spans="1:17" x14ac:dyDescent="0.3">
      <c r="A3311">
        <v>2018</v>
      </c>
      <c r="B3311" t="s">
        <v>21</v>
      </c>
      <c r="C3311" t="s">
        <v>25</v>
      </c>
      <c r="D3311" t="s">
        <v>33</v>
      </c>
      <c r="E3311" t="str">
        <f t="shared" si="153"/>
        <v>Foreign</v>
      </c>
      <c r="F3311" t="s">
        <v>40</v>
      </c>
      <c r="G3311">
        <v>13</v>
      </c>
      <c r="H3311" t="s">
        <v>47</v>
      </c>
      <c r="I3311" s="3">
        <f t="shared" si="154"/>
        <v>195.76000000000002</v>
      </c>
      <c r="J3311" s="3">
        <v>2544.88</v>
      </c>
      <c r="K3311" t="s">
        <v>48</v>
      </c>
      <c r="L3311" t="s">
        <v>54</v>
      </c>
      <c r="M3311" t="s">
        <v>58</v>
      </c>
      <c r="N3311">
        <v>4.5999999999999996</v>
      </c>
      <c r="O3311" t="s">
        <v>60</v>
      </c>
      <c r="P3311" t="s">
        <v>62</v>
      </c>
      <c r="Q3311" t="str">
        <f t="shared" si="155"/>
        <v>March-June</v>
      </c>
    </row>
    <row r="3312" spans="1:17" x14ac:dyDescent="0.3">
      <c r="A3312">
        <v>2015</v>
      </c>
      <c r="B3312" t="s">
        <v>15</v>
      </c>
      <c r="C3312" t="s">
        <v>27</v>
      </c>
      <c r="D3312" t="s">
        <v>32</v>
      </c>
      <c r="E3312" t="str">
        <f t="shared" si="153"/>
        <v>Foreign</v>
      </c>
      <c r="F3312" t="s">
        <v>41</v>
      </c>
      <c r="G3312">
        <v>13</v>
      </c>
      <c r="H3312" t="s">
        <v>47</v>
      </c>
      <c r="I3312" s="3">
        <f t="shared" si="154"/>
        <v>49.2</v>
      </c>
      <c r="J3312" s="3">
        <v>639.6</v>
      </c>
      <c r="K3312" t="s">
        <v>48</v>
      </c>
      <c r="L3312" t="s">
        <v>54</v>
      </c>
      <c r="M3312" t="s">
        <v>57</v>
      </c>
      <c r="N3312">
        <v>1.7</v>
      </c>
      <c r="O3312" t="s">
        <v>60</v>
      </c>
      <c r="P3312" t="s">
        <v>63</v>
      </c>
      <c r="Q3312" t="str">
        <f t="shared" si="155"/>
        <v>July-October</v>
      </c>
    </row>
    <row r="3313" spans="1:17" x14ac:dyDescent="0.3">
      <c r="A3313">
        <v>2016</v>
      </c>
      <c r="B3313" t="s">
        <v>17</v>
      </c>
      <c r="C3313" t="s">
        <v>23</v>
      </c>
      <c r="D3313" t="s">
        <v>31</v>
      </c>
      <c r="E3313" t="str">
        <f t="shared" si="153"/>
        <v>Foreign</v>
      </c>
      <c r="F3313" t="s">
        <v>40</v>
      </c>
      <c r="G3313">
        <v>11</v>
      </c>
      <c r="H3313" t="s">
        <v>45</v>
      </c>
      <c r="I3313" s="3">
        <f t="shared" si="154"/>
        <v>229.42</v>
      </c>
      <c r="J3313" s="3">
        <v>2523.62</v>
      </c>
      <c r="K3313" t="s">
        <v>49</v>
      </c>
      <c r="L3313" t="s">
        <v>53</v>
      </c>
      <c r="M3313" t="s">
        <v>58</v>
      </c>
      <c r="N3313">
        <v>3.3</v>
      </c>
      <c r="O3313" t="s">
        <v>59</v>
      </c>
      <c r="P3313" t="s">
        <v>62</v>
      </c>
      <c r="Q3313" t="str">
        <f t="shared" si="155"/>
        <v>March-June</v>
      </c>
    </row>
    <row r="3314" spans="1:17" x14ac:dyDescent="0.3">
      <c r="A3314">
        <v>2019</v>
      </c>
      <c r="B3314" t="s">
        <v>18</v>
      </c>
      <c r="C3314" t="s">
        <v>28</v>
      </c>
      <c r="D3314" t="s">
        <v>36</v>
      </c>
      <c r="E3314" t="str">
        <f t="shared" si="153"/>
        <v>Foreign</v>
      </c>
      <c r="F3314" t="s">
        <v>43</v>
      </c>
      <c r="G3314">
        <v>12</v>
      </c>
      <c r="H3314" t="s">
        <v>44</v>
      </c>
      <c r="I3314" s="3">
        <f t="shared" si="154"/>
        <v>110.48</v>
      </c>
      <c r="J3314" s="3">
        <v>1325.76</v>
      </c>
      <c r="K3314" t="s">
        <v>48</v>
      </c>
      <c r="L3314" t="s">
        <v>54</v>
      </c>
      <c r="M3314" t="s">
        <v>56</v>
      </c>
      <c r="N3314">
        <v>1.7</v>
      </c>
      <c r="O3314" t="s">
        <v>59</v>
      </c>
      <c r="P3314" t="s">
        <v>63</v>
      </c>
      <c r="Q3314" t="str">
        <f t="shared" si="155"/>
        <v>November-February</v>
      </c>
    </row>
    <row r="3315" spans="1:17" x14ac:dyDescent="0.3">
      <c r="A3315">
        <v>2022</v>
      </c>
      <c r="B3315" t="s">
        <v>21</v>
      </c>
      <c r="C3315" t="s">
        <v>28</v>
      </c>
      <c r="D3315" t="s">
        <v>36</v>
      </c>
      <c r="E3315" t="str">
        <f t="shared" si="153"/>
        <v>Foreign</v>
      </c>
      <c r="F3315" t="s">
        <v>41</v>
      </c>
      <c r="G3315">
        <v>1</v>
      </c>
      <c r="H3315" t="s">
        <v>45</v>
      </c>
      <c r="I3315" s="3">
        <f t="shared" si="154"/>
        <v>243.7</v>
      </c>
      <c r="J3315" s="3">
        <v>243.7</v>
      </c>
      <c r="K3315" t="s">
        <v>51</v>
      </c>
      <c r="L3315" t="s">
        <v>55</v>
      </c>
      <c r="M3315" t="s">
        <v>56</v>
      </c>
      <c r="N3315">
        <v>3</v>
      </c>
      <c r="O3315" t="s">
        <v>60</v>
      </c>
      <c r="P3315" t="s">
        <v>61</v>
      </c>
      <c r="Q3315" t="str">
        <f t="shared" si="155"/>
        <v>November-February</v>
      </c>
    </row>
    <row r="3316" spans="1:17" x14ac:dyDescent="0.3">
      <c r="A3316">
        <v>2022</v>
      </c>
      <c r="B3316" t="s">
        <v>17</v>
      </c>
      <c r="C3316" t="s">
        <v>16</v>
      </c>
      <c r="D3316" t="s">
        <v>33</v>
      </c>
      <c r="E3316" t="str">
        <f t="shared" si="153"/>
        <v>Foreign</v>
      </c>
      <c r="F3316" t="s">
        <v>43</v>
      </c>
      <c r="G3316">
        <v>5</v>
      </c>
      <c r="H3316" t="s">
        <v>44</v>
      </c>
      <c r="I3316" s="3">
        <f t="shared" si="154"/>
        <v>190.14</v>
      </c>
      <c r="J3316" s="3">
        <v>950.69999999999993</v>
      </c>
      <c r="K3316" t="s">
        <v>51</v>
      </c>
      <c r="L3316" t="s">
        <v>53</v>
      </c>
      <c r="M3316" t="s">
        <v>57</v>
      </c>
      <c r="N3316">
        <v>3.6</v>
      </c>
      <c r="O3316" t="s">
        <v>60</v>
      </c>
      <c r="P3316" t="s">
        <v>61</v>
      </c>
      <c r="Q3316" t="str">
        <f t="shared" si="155"/>
        <v>July-October</v>
      </c>
    </row>
    <row r="3317" spans="1:17" x14ac:dyDescent="0.3">
      <c r="A3317">
        <v>2025</v>
      </c>
      <c r="B3317" t="s">
        <v>20</v>
      </c>
      <c r="C3317" t="s">
        <v>23</v>
      </c>
      <c r="D3317" t="s">
        <v>29</v>
      </c>
      <c r="E3317" t="str">
        <f t="shared" si="153"/>
        <v>Domestic</v>
      </c>
      <c r="F3317" t="s">
        <v>41</v>
      </c>
      <c r="G3317">
        <v>11</v>
      </c>
      <c r="H3317" t="s">
        <v>46</v>
      </c>
      <c r="I3317" s="3">
        <f t="shared" si="154"/>
        <v>108.79</v>
      </c>
      <c r="J3317" s="3">
        <v>1196.69</v>
      </c>
      <c r="K3317" t="s">
        <v>49</v>
      </c>
      <c r="L3317" t="s">
        <v>55</v>
      </c>
      <c r="M3317" t="s">
        <v>57</v>
      </c>
      <c r="N3317">
        <v>2.6</v>
      </c>
      <c r="O3317" t="s">
        <v>59</v>
      </c>
      <c r="P3317" t="s">
        <v>61</v>
      </c>
      <c r="Q3317" t="str">
        <f t="shared" si="155"/>
        <v>July-October</v>
      </c>
    </row>
    <row r="3318" spans="1:17" x14ac:dyDescent="0.3">
      <c r="A3318">
        <v>2017</v>
      </c>
      <c r="B3318" t="s">
        <v>19</v>
      </c>
      <c r="C3318" t="s">
        <v>26</v>
      </c>
      <c r="D3318" t="s">
        <v>34</v>
      </c>
      <c r="E3318" t="str">
        <f t="shared" si="153"/>
        <v>Foreign</v>
      </c>
      <c r="F3318" t="s">
        <v>39</v>
      </c>
      <c r="G3318">
        <v>6</v>
      </c>
      <c r="H3318" t="s">
        <v>47</v>
      </c>
      <c r="I3318" s="3">
        <f t="shared" si="154"/>
        <v>119.76</v>
      </c>
      <c r="J3318" s="3">
        <v>718.56000000000006</v>
      </c>
      <c r="K3318" t="s">
        <v>49</v>
      </c>
      <c r="L3318" t="s">
        <v>52</v>
      </c>
      <c r="M3318" t="s">
        <v>57</v>
      </c>
      <c r="N3318">
        <v>4.5999999999999996</v>
      </c>
      <c r="O3318" t="s">
        <v>60</v>
      </c>
      <c r="P3318" t="s">
        <v>62</v>
      </c>
      <c r="Q3318" t="str">
        <f t="shared" si="155"/>
        <v>July-October</v>
      </c>
    </row>
    <row r="3319" spans="1:17" x14ac:dyDescent="0.3">
      <c r="A3319">
        <v>2025</v>
      </c>
      <c r="B3319" t="s">
        <v>21</v>
      </c>
      <c r="C3319" t="s">
        <v>27</v>
      </c>
      <c r="D3319" t="s">
        <v>34</v>
      </c>
      <c r="E3319" t="str">
        <f t="shared" si="153"/>
        <v>Foreign</v>
      </c>
      <c r="F3319" t="s">
        <v>42</v>
      </c>
      <c r="G3319">
        <v>10</v>
      </c>
      <c r="H3319" t="s">
        <v>46</v>
      </c>
      <c r="I3319" s="3">
        <f t="shared" si="154"/>
        <v>224.82</v>
      </c>
      <c r="J3319" s="3">
        <v>2248.1999999999998</v>
      </c>
      <c r="K3319" t="s">
        <v>49</v>
      </c>
      <c r="L3319" t="s">
        <v>55</v>
      </c>
      <c r="M3319" t="s">
        <v>58</v>
      </c>
      <c r="N3319">
        <v>4.5999999999999996</v>
      </c>
      <c r="O3319" t="s">
        <v>60</v>
      </c>
      <c r="P3319" t="s">
        <v>61</v>
      </c>
      <c r="Q3319" t="str">
        <f t="shared" si="155"/>
        <v>March-June</v>
      </c>
    </row>
    <row r="3320" spans="1:17" x14ac:dyDescent="0.3">
      <c r="A3320">
        <v>2018</v>
      </c>
      <c r="B3320" t="s">
        <v>17</v>
      </c>
      <c r="C3320" t="s">
        <v>25</v>
      </c>
      <c r="D3320" t="s">
        <v>30</v>
      </c>
      <c r="E3320" t="str">
        <f t="shared" si="153"/>
        <v>Foreign</v>
      </c>
      <c r="F3320" t="s">
        <v>42</v>
      </c>
      <c r="G3320">
        <v>7</v>
      </c>
      <c r="H3320" t="s">
        <v>47</v>
      </c>
      <c r="I3320" s="3">
        <f t="shared" si="154"/>
        <v>174.02</v>
      </c>
      <c r="J3320" s="3">
        <v>1218.1400000000001</v>
      </c>
      <c r="K3320" t="s">
        <v>51</v>
      </c>
      <c r="L3320" t="s">
        <v>52</v>
      </c>
      <c r="M3320" t="s">
        <v>56</v>
      </c>
      <c r="N3320">
        <v>3.1</v>
      </c>
      <c r="O3320" t="s">
        <v>60</v>
      </c>
      <c r="P3320" t="s">
        <v>63</v>
      </c>
      <c r="Q3320" t="str">
        <f t="shared" si="155"/>
        <v>November-February</v>
      </c>
    </row>
    <row r="3321" spans="1:17" x14ac:dyDescent="0.3">
      <c r="A3321">
        <v>2024</v>
      </c>
      <c r="B3321" t="s">
        <v>21</v>
      </c>
      <c r="C3321" t="s">
        <v>27</v>
      </c>
      <c r="D3321" t="s">
        <v>32</v>
      </c>
      <c r="E3321" t="str">
        <f t="shared" si="153"/>
        <v>Foreign</v>
      </c>
      <c r="F3321" t="s">
        <v>42</v>
      </c>
      <c r="G3321">
        <v>13</v>
      </c>
      <c r="H3321" t="s">
        <v>46</v>
      </c>
      <c r="I3321" s="3">
        <f t="shared" si="154"/>
        <v>207.14000000000001</v>
      </c>
      <c r="J3321" s="3">
        <v>2692.82</v>
      </c>
      <c r="K3321" t="s">
        <v>51</v>
      </c>
      <c r="L3321" t="s">
        <v>53</v>
      </c>
      <c r="M3321" t="s">
        <v>57</v>
      </c>
      <c r="N3321">
        <v>3.3</v>
      </c>
      <c r="O3321" t="s">
        <v>59</v>
      </c>
      <c r="P3321" t="s">
        <v>61</v>
      </c>
      <c r="Q3321" t="str">
        <f t="shared" si="155"/>
        <v>July-October</v>
      </c>
    </row>
    <row r="3322" spans="1:17" x14ac:dyDescent="0.3">
      <c r="A3322">
        <v>2025</v>
      </c>
      <c r="B3322" t="s">
        <v>15</v>
      </c>
      <c r="C3322" t="s">
        <v>25</v>
      </c>
      <c r="D3322" t="s">
        <v>29</v>
      </c>
      <c r="E3322" t="str">
        <f t="shared" si="153"/>
        <v>Domestic</v>
      </c>
      <c r="F3322" t="s">
        <v>43</v>
      </c>
      <c r="G3322">
        <v>10</v>
      </c>
      <c r="H3322" t="s">
        <v>45</v>
      </c>
      <c r="I3322" s="3">
        <f t="shared" si="154"/>
        <v>64.33</v>
      </c>
      <c r="J3322" s="3">
        <v>643.29999999999995</v>
      </c>
      <c r="K3322" t="s">
        <v>49</v>
      </c>
      <c r="L3322" t="s">
        <v>54</v>
      </c>
      <c r="M3322" t="s">
        <v>56</v>
      </c>
      <c r="N3322">
        <v>1</v>
      </c>
      <c r="O3322" t="s">
        <v>59</v>
      </c>
      <c r="P3322" t="s">
        <v>63</v>
      </c>
      <c r="Q3322" t="str">
        <f t="shared" si="155"/>
        <v>November-February</v>
      </c>
    </row>
    <row r="3323" spans="1:17" x14ac:dyDescent="0.3">
      <c r="A3323">
        <v>2020</v>
      </c>
      <c r="B3323" t="s">
        <v>15</v>
      </c>
      <c r="C3323" t="s">
        <v>23</v>
      </c>
      <c r="D3323" t="s">
        <v>29</v>
      </c>
      <c r="E3323" t="str">
        <f t="shared" si="153"/>
        <v>Domestic</v>
      </c>
      <c r="F3323" t="s">
        <v>40</v>
      </c>
      <c r="G3323">
        <v>10</v>
      </c>
      <c r="H3323" t="s">
        <v>47</v>
      </c>
      <c r="I3323" s="3">
        <f t="shared" si="154"/>
        <v>240.35</v>
      </c>
      <c r="J3323" s="3">
        <v>2403.5</v>
      </c>
      <c r="K3323" t="s">
        <v>49</v>
      </c>
      <c r="L3323" t="s">
        <v>54</v>
      </c>
      <c r="M3323" t="s">
        <v>56</v>
      </c>
      <c r="N3323">
        <v>2.4</v>
      </c>
      <c r="O3323" t="s">
        <v>59</v>
      </c>
      <c r="P3323" t="s">
        <v>62</v>
      </c>
      <c r="Q3323" t="str">
        <f t="shared" si="155"/>
        <v>November-February</v>
      </c>
    </row>
    <row r="3324" spans="1:17" x14ac:dyDescent="0.3">
      <c r="A3324">
        <v>2025</v>
      </c>
      <c r="B3324" t="s">
        <v>19</v>
      </c>
      <c r="C3324" t="s">
        <v>27</v>
      </c>
      <c r="D3324" t="s">
        <v>29</v>
      </c>
      <c r="E3324" t="str">
        <f t="shared" si="153"/>
        <v>Domestic</v>
      </c>
      <c r="F3324" t="s">
        <v>42</v>
      </c>
      <c r="G3324">
        <v>13</v>
      </c>
      <c r="H3324" t="s">
        <v>45</v>
      </c>
      <c r="I3324" s="3">
        <f t="shared" si="154"/>
        <v>109.71000000000001</v>
      </c>
      <c r="J3324" s="3">
        <v>1426.23</v>
      </c>
      <c r="K3324" t="s">
        <v>51</v>
      </c>
      <c r="L3324" t="s">
        <v>53</v>
      </c>
      <c r="M3324" t="s">
        <v>56</v>
      </c>
      <c r="N3324">
        <v>4</v>
      </c>
      <c r="O3324" t="s">
        <v>60</v>
      </c>
      <c r="P3324" t="s">
        <v>62</v>
      </c>
      <c r="Q3324" t="str">
        <f t="shared" si="155"/>
        <v>November-February</v>
      </c>
    </row>
    <row r="3325" spans="1:17" x14ac:dyDescent="0.3">
      <c r="A3325">
        <v>2025</v>
      </c>
      <c r="B3325" t="s">
        <v>15</v>
      </c>
      <c r="C3325" t="s">
        <v>22</v>
      </c>
      <c r="D3325" t="s">
        <v>31</v>
      </c>
      <c r="E3325" t="str">
        <f t="shared" si="153"/>
        <v>Foreign</v>
      </c>
      <c r="F3325" t="s">
        <v>41</v>
      </c>
      <c r="G3325">
        <v>7</v>
      </c>
      <c r="H3325" t="s">
        <v>45</v>
      </c>
      <c r="I3325" s="3">
        <f t="shared" si="154"/>
        <v>193.56</v>
      </c>
      <c r="J3325" s="3">
        <v>1354.92</v>
      </c>
      <c r="K3325" t="s">
        <v>48</v>
      </c>
      <c r="L3325" t="s">
        <v>55</v>
      </c>
      <c r="M3325" t="s">
        <v>56</v>
      </c>
      <c r="N3325">
        <v>5</v>
      </c>
      <c r="O3325" t="s">
        <v>59</v>
      </c>
      <c r="P3325" t="s">
        <v>62</v>
      </c>
      <c r="Q3325" t="str">
        <f t="shared" si="155"/>
        <v>November-February</v>
      </c>
    </row>
    <row r="3326" spans="1:17" x14ac:dyDescent="0.3">
      <c r="A3326">
        <v>2024</v>
      </c>
      <c r="B3326" t="s">
        <v>16</v>
      </c>
      <c r="C3326" t="s">
        <v>24</v>
      </c>
      <c r="D3326" t="s">
        <v>32</v>
      </c>
      <c r="E3326" t="str">
        <f t="shared" si="153"/>
        <v>Foreign</v>
      </c>
      <c r="F3326" t="s">
        <v>41</v>
      </c>
      <c r="G3326">
        <v>3</v>
      </c>
      <c r="H3326" t="s">
        <v>44</v>
      </c>
      <c r="I3326" s="3">
        <f t="shared" si="154"/>
        <v>52.110000000000007</v>
      </c>
      <c r="J3326" s="3">
        <v>156.33000000000001</v>
      </c>
      <c r="K3326" t="s">
        <v>51</v>
      </c>
      <c r="L3326" t="s">
        <v>53</v>
      </c>
      <c r="M3326" t="s">
        <v>57</v>
      </c>
      <c r="N3326">
        <v>4.8</v>
      </c>
      <c r="O3326" t="s">
        <v>60</v>
      </c>
      <c r="P3326" t="s">
        <v>62</v>
      </c>
      <c r="Q3326" t="str">
        <f t="shared" si="155"/>
        <v>July-October</v>
      </c>
    </row>
    <row r="3327" spans="1:17" x14ac:dyDescent="0.3">
      <c r="A3327">
        <v>2017</v>
      </c>
      <c r="B3327" t="s">
        <v>20</v>
      </c>
      <c r="C3327" t="s">
        <v>24</v>
      </c>
      <c r="D3327" t="s">
        <v>36</v>
      </c>
      <c r="E3327" t="str">
        <f t="shared" si="153"/>
        <v>Foreign</v>
      </c>
      <c r="F3327" t="s">
        <v>39</v>
      </c>
      <c r="G3327">
        <v>14</v>
      </c>
      <c r="H3327" t="s">
        <v>47</v>
      </c>
      <c r="I3327" s="3">
        <f t="shared" si="154"/>
        <v>110</v>
      </c>
      <c r="J3327" s="3">
        <v>1540</v>
      </c>
      <c r="K3327" t="s">
        <v>48</v>
      </c>
      <c r="L3327" t="s">
        <v>52</v>
      </c>
      <c r="M3327" t="s">
        <v>57</v>
      </c>
      <c r="N3327">
        <v>1.4</v>
      </c>
      <c r="O3327" t="s">
        <v>60</v>
      </c>
      <c r="P3327" t="s">
        <v>62</v>
      </c>
      <c r="Q3327" t="str">
        <f t="shared" si="155"/>
        <v>July-October</v>
      </c>
    </row>
    <row r="3328" spans="1:17" x14ac:dyDescent="0.3">
      <c r="A3328">
        <v>2016</v>
      </c>
      <c r="B3328" t="s">
        <v>15</v>
      </c>
      <c r="C3328" t="s">
        <v>26</v>
      </c>
      <c r="D3328" t="s">
        <v>32</v>
      </c>
      <c r="E3328" t="str">
        <f t="shared" si="153"/>
        <v>Foreign</v>
      </c>
      <c r="F3328" t="s">
        <v>43</v>
      </c>
      <c r="G3328">
        <v>7</v>
      </c>
      <c r="H3328" t="s">
        <v>46</v>
      </c>
      <c r="I3328" s="3">
        <f t="shared" si="154"/>
        <v>201.68</v>
      </c>
      <c r="J3328" s="3">
        <v>1411.76</v>
      </c>
      <c r="K3328" t="s">
        <v>49</v>
      </c>
      <c r="L3328" t="s">
        <v>54</v>
      </c>
      <c r="M3328" t="s">
        <v>58</v>
      </c>
      <c r="N3328">
        <v>2.7</v>
      </c>
      <c r="O3328" t="s">
        <v>59</v>
      </c>
      <c r="P3328" t="s">
        <v>63</v>
      </c>
      <c r="Q3328" t="str">
        <f t="shared" si="155"/>
        <v>March-June</v>
      </c>
    </row>
    <row r="3329" spans="1:17" x14ac:dyDescent="0.3">
      <c r="A3329">
        <v>2020</v>
      </c>
      <c r="B3329" t="s">
        <v>20</v>
      </c>
      <c r="C3329" t="s">
        <v>27</v>
      </c>
      <c r="D3329" t="s">
        <v>33</v>
      </c>
      <c r="E3329" t="str">
        <f t="shared" si="153"/>
        <v>Foreign</v>
      </c>
      <c r="F3329" t="s">
        <v>41</v>
      </c>
      <c r="G3329">
        <v>1</v>
      </c>
      <c r="H3329" t="s">
        <v>46</v>
      </c>
      <c r="I3329" s="3">
        <f t="shared" si="154"/>
        <v>96.78</v>
      </c>
      <c r="J3329" s="3">
        <v>96.78</v>
      </c>
      <c r="K3329" t="s">
        <v>51</v>
      </c>
      <c r="L3329" t="s">
        <v>52</v>
      </c>
      <c r="M3329" t="s">
        <v>57</v>
      </c>
      <c r="N3329">
        <v>1.2</v>
      </c>
      <c r="O3329" t="s">
        <v>60</v>
      </c>
      <c r="P3329" t="s">
        <v>62</v>
      </c>
      <c r="Q3329" t="str">
        <f t="shared" si="155"/>
        <v>July-October</v>
      </c>
    </row>
    <row r="3330" spans="1:17" x14ac:dyDescent="0.3">
      <c r="A3330">
        <v>2025</v>
      </c>
      <c r="B3330" t="s">
        <v>15</v>
      </c>
      <c r="C3330" t="s">
        <v>27</v>
      </c>
      <c r="D3330" t="s">
        <v>30</v>
      </c>
      <c r="E3330" t="str">
        <f t="shared" si="153"/>
        <v>Foreign</v>
      </c>
      <c r="F3330" t="s">
        <v>41</v>
      </c>
      <c r="G3330">
        <v>11</v>
      </c>
      <c r="H3330" t="s">
        <v>47</v>
      </c>
      <c r="I3330" s="3">
        <f t="shared" si="154"/>
        <v>266.49</v>
      </c>
      <c r="J3330" s="3">
        <v>2931.39</v>
      </c>
      <c r="K3330" t="s">
        <v>49</v>
      </c>
      <c r="L3330" t="s">
        <v>53</v>
      </c>
      <c r="M3330" t="s">
        <v>56</v>
      </c>
      <c r="N3330">
        <v>4.3</v>
      </c>
      <c r="O3330" t="s">
        <v>59</v>
      </c>
      <c r="P3330" t="s">
        <v>61</v>
      </c>
      <c r="Q3330" t="str">
        <f t="shared" si="155"/>
        <v>November-February</v>
      </c>
    </row>
    <row r="3331" spans="1:17" x14ac:dyDescent="0.3">
      <c r="A3331">
        <v>2019</v>
      </c>
      <c r="B3331" t="s">
        <v>16</v>
      </c>
      <c r="C3331" t="s">
        <v>28</v>
      </c>
      <c r="D3331" t="s">
        <v>32</v>
      </c>
      <c r="E3331" t="str">
        <f t="shared" ref="E3331:E3394" si="156">IF(D3331="India","Domestic","Foreign")</f>
        <v>Foreign</v>
      </c>
      <c r="F3331" t="s">
        <v>39</v>
      </c>
      <c r="G3331">
        <v>4</v>
      </c>
      <c r="H3331" t="s">
        <v>44</v>
      </c>
      <c r="I3331" s="3">
        <f t="shared" ref="I3331:I3394" si="157">J3331/G3331</f>
        <v>205.14</v>
      </c>
      <c r="J3331" s="3">
        <v>820.56</v>
      </c>
      <c r="K3331" t="s">
        <v>49</v>
      </c>
      <c r="L3331" t="s">
        <v>54</v>
      </c>
      <c r="M3331" t="s">
        <v>58</v>
      </c>
      <c r="N3331">
        <v>3.9</v>
      </c>
      <c r="O3331" t="s">
        <v>60</v>
      </c>
      <c r="P3331" t="s">
        <v>61</v>
      </c>
      <c r="Q3331" t="str">
        <f t="shared" ref="Q3331:Q3394" si="158">IF(M3331="Summer","March-June",IF(M3331="Monsoon","July-October","November-February"))</f>
        <v>March-June</v>
      </c>
    </row>
    <row r="3332" spans="1:17" x14ac:dyDescent="0.3">
      <c r="A3332">
        <v>2024</v>
      </c>
      <c r="B3332" t="s">
        <v>21</v>
      </c>
      <c r="C3332" t="s">
        <v>25</v>
      </c>
      <c r="D3332" t="s">
        <v>29</v>
      </c>
      <c r="E3332" t="str">
        <f t="shared" si="156"/>
        <v>Domestic</v>
      </c>
      <c r="F3332" t="s">
        <v>39</v>
      </c>
      <c r="G3332">
        <v>7</v>
      </c>
      <c r="H3332" t="s">
        <v>47</v>
      </c>
      <c r="I3332" s="3">
        <f t="shared" si="157"/>
        <v>263.68</v>
      </c>
      <c r="J3332" s="3">
        <v>1845.76</v>
      </c>
      <c r="K3332" t="s">
        <v>49</v>
      </c>
      <c r="L3332" t="s">
        <v>52</v>
      </c>
      <c r="M3332" t="s">
        <v>58</v>
      </c>
      <c r="N3332">
        <v>4.7</v>
      </c>
      <c r="O3332" t="s">
        <v>59</v>
      </c>
      <c r="P3332" t="s">
        <v>63</v>
      </c>
      <c r="Q3332" t="str">
        <f t="shared" si="158"/>
        <v>March-June</v>
      </c>
    </row>
    <row r="3333" spans="1:17" x14ac:dyDescent="0.3">
      <c r="A3333">
        <v>2019</v>
      </c>
      <c r="B3333" t="s">
        <v>17</v>
      </c>
      <c r="C3333" t="s">
        <v>16</v>
      </c>
      <c r="D3333" t="s">
        <v>31</v>
      </c>
      <c r="E3333" t="str">
        <f t="shared" si="156"/>
        <v>Foreign</v>
      </c>
      <c r="F3333" t="s">
        <v>40</v>
      </c>
      <c r="G3333">
        <v>7</v>
      </c>
      <c r="H3333" t="s">
        <v>45</v>
      </c>
      <c r="I3333" s="3">
        <f t="shared" si="157"/>
        <v>130.71</v>
      </c>
      <c r="J3333" s="3">
        <v>914.97</v>
      </c>
      <c r="K3333" t="s">
        <v>50</v>
      </c>
      <c r="L3333" t="s">
        <v>54</v>
      </c>
      <c r="M3333" t="s">
        <v>57</v>
      </c>
      <c r="N3333">
        <v>3</v>
      </c>
      <c r="O3333" t="s">
        <v>59</v>
      </c>
      <c r="P3333" t="s">
        <v>62</v>
      </c>
      <c r="Q3333" t="str">
        <f t="shared" si="158"/>
        <v>July-October</v>
      </c>
    </row>
    <row r="3334" spans="1:17" x14ac:dyDescent="0.3">
      <c r="A3334">
        <v>2024</v>
      </c>
      <c r="B3334" t="s">
        <v>17</v>
      </c>
      <c r="C3334" t="s">
        <v>22</v>
      </c>
      <c r="D3334" t="s">
        <v>36</v>
      </c>
      <c r="E3334" t="str">
        <f t="shared" si="156"/>
        <v>Foreign</v>
      </c>
      <c r="F3334" t="s">
        <v>40</v>
      </c>
      <c r="G3334">
        <v>4</v>
      </c>
      <c r="H3334" t="s">
        <v>44</v>
      </c>
      <c r="I3334" s="3">
        <f t="shared" si="157"/>
        <v>29.52</v>
      </c>
      <c r="J3334" s="3">
        <v>118.08</v>
      </c>
      <c r="K3334" t="s">
        <v>50</v>
      </c>
      <c r="L3334" t="s">
        <v>54</v>
      </c>
      <c r="M3334" t="s">
        <v>57</v>
      </c>
      <c r="N3334">
        <v>1.4</v>
      </c>
      <c r="O3334" t="s">
        <v>60</v>
      </c>
      <c r="P3334" t="s">
        <v>62</v>
      </c>
      <c r="Q3334" t="str">
        <f t="shared" si="158"/>
        <v>July-October</v>
      </c>
    </row>
    <row r="3335" spans="1:17" x14ac:dyDescent="0.3">
      <c r="A3335">
        <v>2019</v>
      </c>
      <c r="B3335" t="s">
        <v>15</v>
      </c>
      <c r="C3335" t="s">
        <v>22</v>
      </c>
      <c r="D3335" t="s">
        <v>35</v>
      </c>
      <c r="E3335" t="str">
        <f t="shared" si="156"/>
        <v>Foreign</v>
      </c>
      <c r="F3335" t="s">
        <v>40</v>
      </c>
      <c r="G3335">
        <v>1</v>
      </c>
      <c r="H3335" t="s">
        <v>45</v>
      </c>
      <c r="I3335" s="3">
        <f t="shared" si="157"/>
        <v>181.32</v>
      </c>
      <c r="J3335" s="3">
        <v>181.32</v>
      </c>
      <c r="K3335" t="s">
        <v>51</v>
      </c>
      <c r="L3335" t="s">
        <v>53</v>
      </c>
      <c r="M3335" t="s">
        <v>56</v>
      </c>
      <c r="N3335">
        <v>3.3</v>
      </c>
      <c r="O3335" t="s">
        <v>59</v>
      </c>
      <c r="P3335" t="s">
        <v>62</v>
      </c>
      <c r="Q3335" t="str">
        <f t="shared" si="158"/>
        <v>November-February</v>
      </c>
    </row>
    <row r="3336" spans="1:17" x14ac:dyDescent="0.3">
      <c r="A3336">
        <v>2024</v>
      </c>
      <c r="B3336" t="s">
        <v>17</v>
      </c>
      <c r="C3336" t="s">
        <v>23</v>
      </c>
      <c r="D3336" t="s">
        <v>36</v>
      </c>
      <c r="E3336" t="str">
        <f t="shared" si="156"/>
        <v>Foreign</v>
      </c>
      <c r="F3336" t="s">
        <v>41</v>
      </c>
      <c r="G3336">
        <v>14</v>
      </c>
      <c r="H3336" t="s">
        <v>47</v>
      </c>
      <c r="I3336" s="3">
        <f t="shared" si="157"/>
        <v>114.97</v>
      </c>
      <c r="J3336" s="3">
        <v>1609.58</v>
      </c>
      <c r="K3336" t="s">
        <v>50</v>
      </c>
      <c r="L3336" t="s">
        <v>52</v>
      </c>
      <c r="M3336" t="s">
        <v>57</v>
      </c>
      <c r="N3336">
        <v>4.5</v>
      </c>
      <c r="O3336" t="s">
        <v>59</v>
      </c>
      <c r="P3336" t="s">
        <v>62</v>
      </c>
      <c r="Q3336" t="str">
        <f t="shared" si="158"/>
        <v>July-October</v>
      </c>
    </row>
    <row r="3337" spans="1:17" x14ac:dyDescent="0.3">
      <c r="A3337">
        <v>2019</v>
      </c>
      <c r="B3337" t="s">
        <v>15</v>
      </c>
      <c r="C3337" t="s">
        <v>26</v>
      </c>
      <c r="D3337" t="s">
        <v>29</v>
      </c>
      <c r="E3337" t="str">
        <f t="shared" si="156"/>
        <v>Domestic</v>
      </c>
      <c r="F3337" t="s">
        <v>39</v>
      </c>
      <c r="G3337">
        <v>8</v>
      </c>
      <c r="H3337" t="s">
        <v>44</v>
      </c>
      <c r="I3337" s="3">
        <f t="shared" si="157"/>
        <v>145.49</v>
      </c>
      <c r="J3337" s="3">
        <v>1163.92</v>
      </c>
      <c r="K3337" t="s">
        <v>51</v>
      </c>
      <c r="L3337" t="s">
        <v>53</v>
      </c>
      <c r="M3337" t="s">
        <v>58</v>
      </c>
      <c r="N3337">
        <v>1.2</v>
      </c>
      <c r="O3337" t="s">
        <v>60</v>
      </c>
      <c r="P3337" t="s">
        <v>63</v>
      </c>
      <c r="Q3337" t="str">
        <f t="shared" si="158"/>
        <v>March-June</v>
      </c>
    </row>
    <row r="3338" spans="1:17" x14ac:dyDescent="0.3">
      <c r="A3338">
        <v>2017</v>
      </c>
      <c r="B3338" t="s">
        <v>15</v>
      </c>
      <c r="C3338" t="s">
        <v>24</v>
      </c>
      <c r="D3338" t="s">
        <v>35</v>
      </c>
      <c r="E3338" t="str">
        <f t="shared" si="156"/>
        <v>Foreign</v>
      </c>
      <c r="F3338" t="s">
        <v>43</v>
      </c>
      <c r="G3338">
        <v>4</v>
      </c>
      <c r="H3338" t="s">
        <v>47</v>
      </c>
      <c r="I3338" s="3">
        <f t="shared" si="157"/>
        <v>210.71</v>
      </c>
      <c r="J3338" s="3">
        <v>842.84</v>
      </c>
      <c r="K3338" t="s">
        <v>48</v>
      </c>
      <c r="L3338" t="s">
        <v>55</v>
      </c>
      <c r="M3338" t="s">
        <v>56</v>
      </c>
      <c r="N3338">
        <v>4.3</v>
      </c>
      <c r="O3338" t="s">
        <v>59</v>
      </c>
      <c r="P3338" t="s">
        <v>63</v>
      </c>
      <c r="Q3338" t="str">
        <f t="shared" si="158"/>
        <v>November-February</v>
      </c>
    </row>
    <row r="3339" spans="1:17" x14ac:dyDescent="0.3">
      <c r="A3339">
        <v>2021</v>
      </c>
      <c r="B3339" t="s">
        <v>19</v>
      </c>
      <c r="C3339" t="s">
        <v>23</v>
      </c>
      <c r="D3339" t="s">
        <v>31</v>
      </c>
      <c r="E3339" t="str">
        <f t="shared" si="156"/>
        <v>Foreign</v>
      </c>
      <c r="F3339" t="s">
        <v>40</v>
      </c>
      <c r="G3339">
        <v>2</v>
      </c>
      <c r="H3339" t="s">
        <v>47</v>
      </c>
      <c r="I3339" s="3">
        <f t="shared" si="157"/>
        <v>216.19</v>
      </c>
      <c r="J3339" s="3">
        <v>432.38</v>
      </c>
      <c r="K3339" t="s">
        <v>51</v>
      </c>
      <c r="L3339" t="s">
        <v>52</v>
      </c>
      <c r="M3339" t="s">
        <v>56</v>
      </c>
      <c r="N3339">
        <v>3.5</v>
      </c>
      <c r="O3339" t="s">
        <v>59</v>
      </c>
      <c r="P3339" t="s">
        <v>62</v>
      </c>
      <c r="Q3339" t="str">
        <f t="shared" si="158"/>
        <v>November-February</v>
      </c>
    </row>
    <row r="3340" spans="1:17" x14ac:dyDescent="0.3">
      <c r="A3340">
        <v>2020</v>
      </c>
      <c r="B3340" t="s">
        <v>18</v>
      </c>
      <c r="C3340" t="s">
        <v>27</v>
      </c>
      <c r="D3340" t="s">
        <v>36</v>
      </c>
      <c r="E3340" t="str">
        <f t="shared" si="156"/>
        <v>Foreign</v>
      </c>
      <c r="F3340" t="s">
        <v>42</v>
      </c>
      <c r="G3340">
        <v>4</v>
      </c>
      <c r="H3340" t="s">
        <v>44</v>
      </c>
      <c r="I3340" s="3">
        <f t="shared" si="157"/>
        <v>27.72</v>
      </c>
      <c r="J3340" s="3">
        <v>110.88</v>
      </c>
      <c r="K3340" t="s">
        <v>50</v>
      </c>
      <c r="L3340" t="s">
        <v>53</v>
      </c>
      <c r="M3340" t="s">
        <v>58</v>
      </c>
      <c r="N3340">
        <v>1.5</v>
      </c>
      <c r="O3340" t="s">
        <v>59</v>
      </c>
      <c r="P3340" t="s">
        <v>63</v>
      </c>
      <c r="Q3340" t="str">
        <f t="shared" si="158"/>
        <v>March-June</v>
      </c>
    </row>
    <row r="3341" spans="1:17" x14ac:dyDescent="0.3">
      <c r="A3341">
        <v>2018</v>
      </c>
      <c r="B3341" t="s">
        <v>18</v>
      </c>
      <c r="C3341" t="s">
        <v>16</v>
      </c>
      <c r="D3341" t="s">
        <v>36</v>
      </c>
      <c r="E3341" t="str">
        <f t="shared" si="156"/>
        <v>Foreign</v>
      </c>
      <c r="F3341" t="s">
        <v>41</v>
      </c>
      <c r="G3341">
        <v>8</v>
      </c>
      <c r="H3341" t="s">
        <v>44</v>
      </c>
      <c r="I3341" s="3">
        <f t="shared" si="157"/>
        <v>235.4</v>
      </c>
      <c r="J3341" s="3">
        <v>1883.2</v>
      </c>
      <c r="K3341" t="s">
        <v>50</v>
      </c>
      <c r="L3341" t="s">
        <v>53</v>
      </c>
      <c r="M3341" t="s">
        <v>58</v>
      </c>
      <c r="N3341">
        <v>3.6</v>
      </c>
      <c r="O3341" t="s">
        <v>59</v>
      </c>
      <c r="P3341" t="s">
        <v>62</v>
      </c>
      <c r="Q3341" t="str">
        <f t="shared" si="158"/>
        <v>March-June</v>
      </c>
    </row>
    <row r="3342" spans="1:17" x14ac:dyDescent="0.3">
      <c r="A3342">
        <v>2016</v>
      </c>
      <c r="B3342" t="s">
        <v>19</v>
      </c>
      <c r="C3342" t="s">
        <v>26</v>
      </c>
      <c r="D3342" t="s">
        <v>36</v>
      </c>
      <c r="E3342" t="str">
        <f t="shared" si="156"/>
        <v>Foreign</v>
      </c>
      <c r="F3342" t="s">
        <v>43</v>
      </c>
      <c r="G3342">
        <v>8</v>
      </c>
      <c r="H3342" t="s">
        <v>47</v>
      </c>
      <c r="I3342" s="3">
        <f t="shared" si="157"/>
        <v>158.19</v>
      </c>
      <c r="J3342" s="3">
        <v>1265.52</v>
      </c>
      <c r="K3342" t="s">
        <v>48</v>
      </c>
      <c r="L3342" t="s">
        <v>55</v>
      </c>
      <c r="M3342" t="s">
        <v>58</v>
      </c>
      <c r="N3342">
        <v>1.2</v>
      </c>
      <c r="O3342" t="s">
        <v>60</v>
      </c>
      <c r="P3342" t="s">
        <v>62</v>
      </c>
      <c r="Q3342" t="str">
        <f t="shared" si="158"/>
        <v>March-June</v>
      </c>
    </row>
    <row r="3343" spans="1:17" x14ac:dyDescent="0.3">
      <c r="A3343">
        <v>2023</v>
      </c>
      <c r="B3343" t="s">
        <v>18</v>
      </c>
      <c r="C3343" t="s">
        <v>25</v>
      </c>
      <c r="D3343" t="s">
        <v>36</v>
      </c>
      <c r="E3343" t="str">
        <f t="shared" si="156"/>
        <v>Foreign</v>
      </c>
      <c r="F3343" t="s">
        <v>41</v>
      </c>
      <c r="G3343">
        <v>5</v>
      </c>
      <c r="H3343" t="s">
        <v>46</v>
      </c>
      <c r="I3343" s="3">
        <f t="shared" si="157"/>
        <v>175.88</v>
      </c>
      <c r="J3343" s="3">
        <v>879.4</v>
      </c>
      <c r="K3343" t="s">
        <v>48</v>
      </c>
      <c r="L3343" t="s">
        <v>53</v>
      </c>
      <c r="M3343" t="s">
        <v>58</v>
      </c>
      <c r="N3343">
        <v>1.7</v>
      </c>
      <c r="O3343" t="s">
        <v>59</v>
      </c>
      <c r="P3343" t="s">
        <v>61</v>
      </c>
      <c r="Q3343" t="str">
        <f t="shared" si="158"/>
        <v>March-June</v>
      </c>
    </row>
    <row r="3344" spans="1:17" x14ac:dyDescent="0.3">
      <c r="A3344">
        <v>2015</v>
      </c>
      <c r="B3344" t="s">
        <v>20</v>
      </c>
      <c r="C3344" t="s">
        <v>22</v>
      </c>
      <c r="D3344" t="s">
        <v>30</v>
      </c>
      <c r="E3344" t="str">
        <f t="shared" si="156"/>
        <v>Foreign</v>
      </c>
      <c r="F3344" t="s">
        <v>40</v>
      </c>
      <c r="G3344">
        <v>2</v>
      </c>
      <c r="H3344" t="s">
        <v>44</v>
      </c>
      <c r="I3344" s="3">
        <f t="shared" si="157"/>
        <v>103.44</v>
      </c>
      <c r="J3344" s="3">
        <v>206.88</v>
      </c>
      <c r="K3344" t="s">
        <v>51</v>
      </c>
      <c r="L3344" t="s">
        <v>55</v>
      </c>
      <c r="M3344" t="s">
        <v>57</v>
      </c>
      <c r="N3344">
        <v>1.2</v>
      </c>
      <c r="O3344" t="s">
        <v>59</v>
      </c>
      <c r="P3344" t="s">
        <v>63</v>
      </c>
      <c r="Q3344" t="str">
        <f t="shared" si="158"/>
        <v>July-October</v>
      </c>
    </row>
    <row r="3345" spans="1:17" x14ac:dyDescent="0.3">
      <c r="A3345">
        <v>2025</v>
      </c>
      <c r="B3345" t="s">
        <v>18</v>
      </c>
      <c r="C3345" t="s">
        <v>22</v>
      </c>
      <c r="D3345" t="s">
        <v>34</v>
      </c>
      <c r="E3345" t="str">
        <f t="shared" si="156"/>
        <v>Foreign</v>
      </c>
      <c r="F3345" t="s">
        <v>41</v>
      </c>
      <c r="G3345">
        <v>7</v>
      </c>
      <c r="H3345" t="s">
        <v>46</v>
      </c>
      <c r="I3345" s="3">
        <f t="shared" si="157"/>
        <v>137.83000000000001</v>
      </c>
      <c r="J3345" s="3">
        <v>964.81000000000006</v>
      </c>
      <c r="K3345" t="s">
        <v>51</v>
      </c>
      <c r="L3345" t="s">
        <v>52</v>
      </c>
      <c r="M3345" t="s">
        <v>58</v>
      </c>
      <c r="N3345">
        <v>3.3</v>
      </c>
      <c r="O3345" t="s">
        <v>59</v>
      </c>
      <c r="P3345" t="s">
        <v>61</v>
      </c>
      <c r="Q3345" t="str">
        <f t="shared" si="158"/>
        <v>March-June</v>
      </c>
    </row>
    <row r="3346" spans="1:17" x14ac:dyDescent="0.3">
      <c r="A3346">
        <v>2018</v>
      </c>
      <c r="B3346" t="s">
        <v>15</v>
      </c>
      <c r="C3346" t="s">
        <v>22</v>
      </c>
      <c r="D3346" t="s">
        <v>36</v>
      </c>
      <c r="E3346" t="str">
        <f t="shared" si="156"/>
        <v>Foreign</v>
      </c>
      <c r="F3346" t="s">
        <v>40</v>
      </c>
      <c r="G3346">
        <v>3</v>
      </c>
      <c r="H3346" t="s">
        <v>46</v>
      </c>
      <c r="I3346" s="3">
        <f t="shared" si="157"/>
        <v>218.91</v>
      </c>
      <c r="J3346" s="3">
        <v>656.73</v>
      </c>
      <c r="K3346" t="s">
        <v>49</v>
      </c>
      <c r="L3346" t="s">
        <v>55</v>
      </c>
      <c r="M3346" t="s">
        <v>57</v>
      </c>
      <c r="N3346">
        <v>2.2000000000000002</v>
      </c>
      <c r="O3346" t="s">
        <v>59</v>
      </c>
      <c r="P3346" t="s">
        <v>61</v>
      </c>
      <c r="Q3346" t="str">
        <f t="shared" si="158"/>
        <v>July-October</v>
      </c>
    </row>
    <row r="3347" spans="1:17" x14ac:dyDescent="0.3">
      <c r="A3347">
        <v>2015</v>
      </c>
      <c r="B3347" t="s">
        <v>16</v>
      </c>
      <c r="C3347" t="s">
        <v>27</v>
      </c>
      <c r="D3347" t="s">
        <v>30</v>
      </c>
      <c r="E3347" t="str">
        <f t="shared" si="156"/>
        <v>Foreign</v>
      </c>
      <c r="F3347" t="s">
        <v>41</v>
      </c>
      <c r="G3347">
        <v>6</v>
      </c>
      <c r="H3347" t="s">
        <v>46</v>
      </c>
      <c r="I3347" s="3">
        <f t="shared" si="157"/>
        <v>237.48000000000002</v>
      </c>
      <c r="J3347" s="3">
        <v>1424.88</v>
      </c>
      <c r="K3347" t="s">
        <v>49</v>
      </c>
      <c r="L3347" t="s">
        <v>55</v>
      </c>
      <c r="M3347" t="s">
        <v>58</v>
      </c>
      <c r="N3347">
        <v>2.2000000000000002</v>
      </c>
      <c r="O3347" t="s">
        <v>60</v>
      </c>
      <c r="P3347" t="s">
        <v>63</v>
      </c>
      <c r="Q3347" t="str">
        <f t="shared" si="158"/>
        <v>March-June</v>
      </c>
    </row>
    <row r="3348" spans="1:17" x14ac:dyDescent="0.3">
      <c r="A3348">
        <v>2020</v>
      </c>
      <c r="B3348" t="s">
        <v>16</v>
      </c>
      <c r="C3348" t="s">
        <v>27</v>
      </c>
      <c r="D3348" t="s">
        <v>31</v>
      </c>
      <c r="E3348" t="str">
        <f t="shared" si="156"/>
        <v>Foreign</v>
      </c>
      <c r="F3348" t="s">
        <v>40</v>
      </c>
      <c r="G3348">
        <v>9</v>
      </c>
      <c r="H3348" t="s">
        <v>46</v>
      </c>
      <c r="I3348" s="3">
        <f t="shared" si="157"/>
        <v>128.38999999999999</v>
      </c>
      <c r="J3348" s="3">
        <v>1155.51</v>
      </c>
      <c r="K3348" t="s">
        <v>51</v>
      </c>
      <c r="L3348" t="s">
        <v>53</v>
      </c>
      <c r="M3348" t="s">
        <v>58</v>
      </c>
      <c r="N3348">
        <v>3.6</v>
      </c>
      <c r="O3348" t="s">
        <v>60</v>
      </c>
      <c r="P3348" t="s">
        <v>61</v>
      </c>
      <c r="Q3348" t="str">
        <f t="shared" si="158"/>
        <v>March-June</v>
      </c>
    </row>
    <row r="3349" spans="1:17" x14ac:dyDescent="0.3">
      <c r="A3349">
        <v>2018</v>
      </c>
      <c r="B3349" t="s">
        <v>21</v>
      </c>
      <c r="C3349" t="s">
        <v>27</v>
      </c>
      <c r="D3349" t="s">
        <v>36</v>
      </c>
      <c r="E3349" t="str">
        <f t="shared" si="156"/>
        <v>Foreign</v>
      </c>
      <c r="F3349" t="s">
        <v>39</v>
      </c>
      <c r="G3349">
        <v>13</v>
      </c>
      <c r="H3349" t="s">
        <v>45</v>
      </c>
      <c r="I3349" s="3">
        <f t="shared" si="157"/>
        <v>213.51000000000002</v>
      </c>
      <c r="J3349" s="3">
        <v>2775.63</v>
      </c>
      <c r="K3349" t="s">
        <v>48</v>
      </c>
      <c r="L3349" t="s">
        <v>54</v>
      </c>
      <c r="M3349" t="s">
        <v>58</v>
      </c>
      <c r="N3349">
        <v>1.4</v>
      </c>
      <c r="O3349" t="s">
        <v>59</v>
      </c>
      <c r="P3349" t="s">
        <v>61</v>
      </c>
      <c r="Q3349" t="str">
        <f t="shared" si="158"/>
        <v>March-June</v>
      </c>
    </row>
    <row r="3350" spans="1:17" x14ac:dyDescent="0.3">
      <c r="A3350">
        <v>2019</v>
      </c>
      <c r="B3350" t="s">
        <v>18</v>
      </c>
      <c r="C3350" t="s">
        <v>28</v>
      </c>
      <c r="D3350" t="s">
        <v>32</v>
      </c>
      <c r="E3350" t="str">
        <f t="shared" si="156"/>
        <v>Foreign</v>
      </c>
      <c r="F3350" t="s">
        <v>39</v>
      </c>
      <c r="G3350">
        <v>5</v>
      </c>
      <c r="H3350" t="s">
        <v>47</v>
      </c>
      <c r="I3350" s="3">
        <f t="shared" si="157"/>
        <v>92.25</v>
      </c>
      <c r="J3350" s="3">
        <v>461.25</v>
      </c>
      <c r="K3350" t="s">
        <v>51</v>
      </c>
      <c r="L3350" t="s">
        <v>53</v>
      </c>
      <c r="M3350" t="s">
        <v>57</v>
      </c>
      <c r="N3350">
        <v>3.5</v>
      </c>
      <c r="O3350" t="s">
        <v>59</v>
      </c>
      <c r="P3350" t="s">
        <v>61</v>
      </c>
      <c r="Q3350" t="str">
        <f t="shared" si="158"/>
        <v>July-October</v>
      </c>
    </row>
    <row r="3351" spans="1:17" x14ac:dyDescent="0.3">
      <c r="A3351">
        <v>2019</v>
      </c>
      <c r="B3351" t="s">
        <v>16</v>
      </c>
      <c r="C3351" t="s">
        <v>24</v>
      </c>
      <c r="D3351" t="s">
        <v>36</v>
      </c>
      <c r="E3351" t="str">
        <f t="shared" si="156"/>
        <v>Foreign</v>
      </c>
      <c r="F3351" t="s">
        <v>39</v>
      </c>
      <c r="G3351">
        <v>9</v>
      </c>
      <c r="H3351" t="s">
        <v>44</v>
      </c>
      <c r="I3351" s="3">
        <f t="shared" si="157"/>
        <v>252.97</v>
      </c>
      <c r="J3351" s="3">
        <v>2276.73</v>
      </c>
      <c r="K3351" t="s">
        <v>49</v>
      </c>
      <c r="L3351" t="s">
        <v>54</v>
      </c>
      <c r="M3351" t="s">
        <v>58</v>
      </c>
      <c r="N3351">
        <v>3.8</v>
      </c>
      <c r="O3351" t="s">
        <v>60</v>
      </c>
      <c r="P3351" t="s">
        <v>62</v>
      </c>
      <c r="Q3351" t="str">
        <f t="shared" si="158"/>
        <v>March-June</v>
      </c>
    </row>
    <row r="3352" spans="1:17" x14ac:dyDescent="0.3">
      <c r="A3352">
        <v>2023</v>
      </c>
      <c r="B3352" t="s">
        <v>18</v>
      </c>
      <c r="C3352" t="s">
        <v>25</v>
      </c>
      <c r="D3352" t="s">
        <v>33</v>
      </c>
      <c r="E3352" t="str">
        <f t="shared" si="156"/>
        <v>Foreign</v>
      </c>
      <c r="F3352" t="s">
        <v>39</v>
      </c>
      <c r="G3352">
        <v>4</v>
      </c>
      <c r="H3352" t="s">
        <v>47</v>
      </c>
      <c r="I3352" s="3">
        <f t="shared" si="157"/>
        <v>190.75</v>
      </c>
      <c r="J3352" s="3">
        <v>763</v>
      </c>
      <c r="K3352" t="s">
        <v>48</v>
      </c>
      <c r="L3352" t="s">
        <v>52</v>
      </c>
      <c r="M3352" t="s">
        <v>57</v>
      </c>
      <c r="N3352">
        <v>4.4000000000000004</v>
      </c>
      <c r="O3352" t="s">
        <v>60</v>
      </c>
      <c r="P3352" t="s">
        <v>61</v>
      </c>
      <c r="Q3352" t="str">
        <f t="shared" si="158"/>
        <v>July-October</v>
      </c>
    </row>
    <row r="3353" spans="1:17" x14ac:dyDescent="0.3">
      <c r="A3353">
        <v>2015</v>
      </c>
      <c r="B3353" t="s">
        <v>21</v>
      </c>
      <c r="C3353" t="s">
        <v>22</v>
      </c>
      <c r="D3353" t="s">
        <v>36</v>
      </c>
      <c r="E3353" t="str">
        <f t="shared" si="156"/>
        <v>Foreign</v>
      </c>
      <c r="F3353" t="s">
        <v>39</v>
      </c>
      <c r="G3353">
        <v>9</v>
      </c>
      <c r="H3353" t="s">
        <v>47</v>
      </c>
      <c r="I3353" s="3">
        <f t="shared" si="157"/>
        <v>237.04999999999998</v>
      </c>
      <c r="J3353" s="3">
        <v>2133.4499999999998</v>
      </c>
      <c r="K3353" t="s">
        <v>49</v>
      </c>
      <c r="L3353" t="s">
        <v>54</v>
      </c>
      <c r="M3353" t="s">
        <v>56</v>
      </c>
      <c r="N3353">
        <v>3.7</v>
      </c>
      <c r="O3353" t="s">
        <v>59</v>
      </c>
      <c r="P3353" t="s">
        <v>62</v>
      </c>
      <c r="Q3353" t="str">
        <f t="shared" si="158"/>
        <v>November-February</v>
      </c>
    </row>
    <row r="3354" spans="1:17" x14ac:dyDescent="0.3">
      <c r="A3354">
        <v>2016</v>
      </c>
      <c r="B3354" t="s">
        <v>16</v>
      </c>
      <c r="C3354" t="s">
        <v>22</v>
      </c>
      <c r="D3354" t="s">
        <v>29</v>
      </c>
      <c r="E3354" t="str">
        <f t="shared" si="156"/>
        <v>Domestic</v>
      </c>
      <c r="F3354" t="s">
        <v>42</v>
      </c>
      <c r="G3354">
        <v>1</v>
      </c>
      <c r="H3354" t="s">
        <v>47</v>
      </c>
      <c r="I3354" s="3">
        <f t="shared" si="157"/>
        <v>153.6</v>
      </c>
      <c r="J3354" s="3">
        <v>153.6</v>
      </c>
      <c r="K3354" t="s">
        <v>51</v>
      </c>
      <c r="L3354" t="s">
        <v>55</v>
      </c>
      <c r="M3354" t="s">
        <v>56</v>
      </c>
      <c r="N3354">
        <v>3.6</v>
      </c>
      <c r="O3354" t="s">
        <v>59</v>
      </c>
      <c r="P3354" t="s">
        <v>63</v>
      </c>
      <c r="Q3354" t="str">
        <f t="shared" si="158"/>
        <v>November-February</v>
      </c>
    </row>
    <row r="3355" spans="1:17" x14ac:dyDescent="0.3">
      <c r="A3355">
        <v>2020</v>
      </c>
      <c r="B3355" t="s">
        <v>15</v>
      </c>
      <c r="C3355" t="s">
        <v>23</v>
      </c>
      <c r="D3355" t="s">
        <v>35</v>
      </c>
      <c r="E3355" t="str">
        <f t="shared" si="156"/>
        <v>Foreign</v>
      </c>
      <c r="F3355" t="s">
        <v>41</v>
      </c>
      <c r="G3355">
        <v>4</v>
      </c>
      <c r="H3355" t="s">
        <v>47</v>
      </c>
      <c r="I3355" s="3">
        <f t="shared" si="157"/>
        <v>84.15</v>
      </c>
      <c r="J3355" s="3">
        <v>336.6</v>
      </c>
      <c r="K3355" t="s">
        <v>51</v>
      </c>
      <c r="L3355" t="s">
        <v>54</v>
      </c>
      <c r="M3355" t="s">
        <v>58</v>
      </c>
      <c r="N3355">
        <v>3.6</v>
      </c>
      <c r="O3355" t="s">
        <v>59</v>
      </c>
      <c r="P3355" t="s">
        <v>62</v>
      </c>
      <c r="Q3355" t="str">
        <f t="shared" si="158"/>
        <v>March-June</v>
      </c>
    </row>
    <row r="3356" spans="1:17" x14ac:dyDescent="0.3">
      <c r="A3356">
        <v>2019</v>
      </c>
      <c r="B3356" t="s">
        <v>20</v>
      </c>
      <c r="C3356" t="s">
        <v>28</v>
      </c>
      <c r="D3356" t="s">
        <v>32</v>
      </c>
      <c r="E3356" t="str">
        <f t="shared" si="156"/>
        <v>Foreign</v>
      </c>
      <c r="F3356" t="s">
        <v>39</v>
      </c>
      <c r="G3356">
        <v>11</v>
      </c>
      <c r="H3356" t="s">
        <v>47</v>
      </c>
      <c r="I3356" s="3">
        <f t="shared" si="157"/>
        <v>140.18</v>
      </c>
      <c r="J3356" s="3">
        <v>1541.98</v>
      </c>
      <c r="K3356" t="s">
        <v>50</v>
      </c>
      <c r="L3356" t="s">
        <v>54</v>
      </c>
      <c r="M3356" t="s">
        <v>58</v>
      </c>
      <c r="N3356">
        <v>1.2</v>
      </c>
      <c r="O3356" t="s">
        <v>60</v>
      </c>
      <c r="P3356" t="s">
        <v>62</v>
      </c>
      <c r="Q3356" t="str">
        <f t="shared" si="158"/>
        <v>March-June</v>
      </c>
    </row>
    <row r="3357" spans="1:17" x14ac:dyDescent="0.3">
      <c r="A3357">
        <v>2025</v>
      </c>
      <c r="B3357" t="s">
        <v>19</v>
      </c>
      <c r="C3357" t="s">
        <v>22</v>
      </c>
      <c r="D3357" t="s">
        <v>36</v>
      </c>
      <c r="E3357" t="str">
        <f t="shared" si="156"/>
        <v>Foreign</v>
      </c>
      <c r="F3357" t="s">
        <v>42</v>
      </c>
      <c r="G3357">
        <v>14</v>
      </c>
      <c r="H3357" t="s">
        <v>44</v>
      </c>
      <c r="I3357" s="3">
        <f t="shared" si="157"/>
        <v>126.82000000000001</v>
      </c>
      <c r="J3357" s="3">
        <v>1775.48</v>
      </c>
      <c r="K3357" t="s">
        <v>51</v>
      </c>
      <c r="L3357" t="s">
        <v>55</v>
      </c>
      <c r="M3357" t="s">
        <v>58</v>
      </c>
      <c r="N3357">
        <v>2.8</v>
      </c>
      <c r="O3357" t="s">
        <v>60</v>
      </c>
      <c r="P3357" t="s">
        <v>62</v>
      </c>
      <c r="Q3357" t="str">
        <f t="shared" si="158"/>
        <v>March-June</v>
      </c>
    </row>
    <row r="3358" spans="1:17" x14ac:dyDescent="0.3">
      <c r="A3358">
        <v>2021</v>
      </c>
      <c r="B3358" t="s">
        <v>19</v>
      </c>
      <c r="C3358" t="s">
        <v>25</v>
      </c>
      <c r="D3358" t="s">
        <v>36</v>
      </c>
      <c r="E3358" t="str">
        <f t="shared" si="156"/>
        <v>Foreign</v>
      </c>
      <c r="F3358" t="s">
        <v>42</v>
      </c>
      <c r="G3358">
        <v>1</v>
      </c>
      <c r="H3358" t="s">
        <v>47</v>
      </c>
      <c r="I3358" s="3">
        <f t="shared" si="157"/>
        <v>113.16</v>
      </c>
      <c r="J3358" s="3">
        <v>113.16</v>
      </c>
      <c r="K3358" t="s">
        <v>50</v>
      </c>
      <c r="L3358" t="s">
        <v>54</v>
      </c>
      <c r="M3358" t="s">
        <v>58</v>
      </c>
      <c r="N3358">
        <v>3.2</v>
      </c>
      <c r="O3358" t="s">
        <v>60</v>
      </c>
      <c r="P3358" t="s">
        <v>61</v>
      </c>
      <c r="Q3358" t="str">
        <f t="shared" si="158"/>
        <v>March-June</v>
      </c>
    </row>
    <row r="3359" spans="1:17" x14ac:dyDescent="0.3">
      <c r="A3359">
        <v>2017</v>
      </c>
      <c r="B3359" t="s">
        <v>19</v>
      </c>
      <c r="C3359" t="s">
        <v>22</v>
      </c>
      <c r="D3359" t="s">
        <v>36</v>
      </c>
      <c r="E3359" t="str">
        <f t="shared" si="156"/>
        <v>Foreign</v>
      </c>
      <c r="F3359" t="s">
        <v>41</v>
      </c>
      <c r="G3359">
        <v>12</v>
      </c>
      <c r="H3359" t="s">
        <v>47</v>
      </c>
      <c r="I3359" s="3">
        <f t="shared" si="157"/>
        <v>79.41</v>
      </c>
      <c r="J3359" s="3">
        <v>952.92</v>
      </c>
      <c r="K3359" t="s">
        <v>50</v>
      </c>
      <c r="L3359" t="s">
        <v>54</v>
      </c>
      <c r="M3359" t="s">
        <v>56</v>
      </c>
      <c r="N3359">
        <v>3.7</v>
      </c>
      <c r="O3359" t="s">
        <v>59</v>
      </c>
      <c r="P3359" t="s">
        <v>63</v>
      </c>
      <c r="Q3359" t="str">
        <f t="shared" si="158"/>
        <v>November-February</v>
      </c>
    </row>
    <row r="3360" spans="1:17" x14ac:dyDescent="0.3">
      <c r="A3360">
        <v>2017</v>
      </c>
      <c r="B3360" t="s">
        <v>18</v>
      </c>
      <c r="C3360" t="s">
        <v>27</v>
      </c>
      <c r="D3360" t="s">
        <v>30</v>
      </c>
      <c r="E3360" t="str">
        <f t="shared" si="156"/>
        <v>Foreign</v>
      </c>
      <c r="F3360" t="s">
        <v>41</v>
      </c>
      <c r="G3360">
        <v>13</v>
      </c>
      <c r="H3360" t="s">
        <v>47</v>
      </c>
      <c r="I3360" s="3">
        <f t="shared" si="157"/>
        <v>232.57</v>
      </c>
      <c r="J3360" s="3">
        <v>3023.41</v>
      </c>
      <c r="K3360" t="s">
        <v>50</v>
      </c>
      <c r="L3360" t="s">
        <v>52</v>
      </c>
      <c r="M3360" t="s">
        <v>57</v>
      </c>
      <c r="N3360">
        <v>2.2000000000000002</v>
      </c>
      <c r="O3360" t="s">
        <v>60</v>
      </c>
      <c r="P3360" t="s">
        <v>61</v>
      </c>
      <c r="Q3360" t="str">
        <f t="shared" si="158"/>
        <v>July-October</v>
      </c>
    </row>
    <row r="3361" spans="1:17" x14ac:dyDescent="0.3">
      <c r="A3361">
        <v>2024</v>
      </c>
      <c r="B3361" t="s">
        <v>16</v>
      </c>
      <c r="C3361" t="s">
        <v>27</v>
      </c>
      <c r="D3361" t="s">
        <v>29</v>
      </c>
      <c r="E3361" t="str">
        <f t="shared" si="156"/>
        <v>Domestic</v>
      </c>
      <c r="F3361" t="s">
        <v>40</v>
      </c>
      <c r="G3361">
        <v>9</v>
      </c>
      <c r="H3361" t="s">
        <v>45</v>
      </c>
      <c r="I3361" s="3">
        <f t="shared" si="157"/>
        <v>44.18</v>
      </c>
      <c r="J3361" s="3">
        <v>397.62</v>
      </c>
      <c r="K3361" t="s">
        <v>50</v>
      </c>
      <c r="L3361" t="s">
        <v>52</v>
      </c>
      <c r="M3361" t="s">
        <v>58</v>
      </c>
      <c r="N3361">
        <v>3.7</v>
      </c>
      <c r="O3361" t="s">
        <v>60</v>
      </c>
      <c r="P3361" t="s">
        <v>61</v>
      </c>
      <c r="Q3361" t="str">
        <f t="shared" si="158"/>
        <v>March-June</v>
      </c>
    </row>
    <row r="3362" spans="1:17" x14ac:dyDescent="0.3">
      <c r="A3362">
        <v>2016</v>
      </c>
      <c r="B3362" t="s">
        <v>16</v>
      </c>
      <c r="C3362" t="s">
        <v>24</v>
      </c>
      <c r="D3362" t="s">
        <v>31</v>
      </c>
      <c r="E3362" t="str">
        <f t="shared" si="156"/>
        <v>Foreign</v>
      </c>
      <c r="F3362" t="s">
        <v>40</v>
      </c>
      <c r="G3362">
        <v>8</v>
      </c>
      <c r="H3362" t="s">
        <v>46</v>
      </c>
      <c r="I3362" s="3">
        <f t="shared" si="157"/>
        <v>268.52</v>
      </c>
      <c r="J3362" s="3">
        <v>2148.16</v>
      </c>
      <c r="K3362" t="s">
        <v>49</v>
      </c>
      <c r="L3362" t="s">
        <v>52</v>
      </c>
      <c r="M3362" t="s">
        <v>56</v>
      </c>
      <c r="N3362">
        <v>2.6</v>
      </c>
      <c r="O3362" t="s">
        <v>59</v>
      </c>
      <c r="P3362" t="s">
        <v>62</v>
      </c>
      <c r="Q3362" t="str">
        <f t="shared" si="158"/>
        <v>November-February</v>
      </c>
    </row>
    <row r="3363" spans="1:17" x14ac:dyDescent="0.3">
      <c r="A3363">
        <v>2017</v>
      </c>
      <c r="B3363" t="s">
        <v>21</v>
      </c>
      <c r="C3363" t="s">
        <v>25</v>
      </c>
      <c r="D3363" t="s">
        <v>35</v>
      </c>
      <c r="E3363" t="str">
        <f t="shared" si="156"/>
        <v>Foreign</v>
      </c>
      <c r="F3363" t="s">
        <v>39</v>
      </c>
      <c r="G3363">
        <v>8</v>
      </c>
      <c r="H3363" t="s">
        <v>45</v>
      </c>
      <c r="I3363" s="3">
        <f t="shared" si="157"/>
        <v>69.010000000000005</v>
      </c>
      <c r="J3363" s="3">
        <v>552.08000000000004</v>
      </c>
      <c r="K3363" t="s">
        <v>51</v>
      </c>
      <c r="L3363" t="s">
        <v>55</v>
      </c>
      <c r="M3363" t="s">
        <v>57</v>
      </c>
      <c r="N3363">
        <v>3.9</v>
      </c>
      <c r="O3363" t="s">
        <v>59</v>
      </c>
      <c r="P3363" t="s">
        <v>61</v>
      </c>
      <c r="Q3363" t="str">
        <f t="shared" si="158"/>
        <v>July-October</v>
      </c>
    </row>
    <row r="3364" spans="1:17" x14ac:dyDescent="0.3">
      <c r="A3364">
        <v>2024</v>
      </c>
      <c r="B3364" t="s">
        <v>15</v>
      </c>
      <c r="C3364" t="s">
        <v>25</v>
      </c>
      <c r="D3364" t="s">
        <v>36</v>
      </c>
      <c r="E3364" t="str">
        <f t="shared" si="156"/>
        <v>Foreign</v>
      </c>
      <c r="F3364" t="s">
        <v>43</v>
      </c>
      <c r="G3364">
        <v>14</v>
      </c>
      <c r="H3364" t="s">
        <v>47</v>
      </c>
      <c r="I3364" s="3">
        <f t="shared" si="157"/>
        <v>294.36</v>
      </c>
      <c r="J3364" s="3">
        <v>4121.04</v>
      </c>
      <c r="K3364" t="s">
        <v>51</v>
      </c>
      <c r="L3364" t="s">
        <v>52</v>
      </c>
      <c r="M3364" t="s">
        <v>58</v>
      </c>
      <c r="N3364">
        <v>1.7</v>
      </c>
      <c r="O3364" t="s">
        <v>59</v>
      </c>
      <c r="P3364" t="s">
        <v>62</v>
      </c>
      <c r="Q3364" t="str">
        <f t="shared" si="158"/>
        <v>March-June</v>
      </c>
    </row>
    <row r="3365" spans="1:17" x14ac:dyDescent="0.3">
      <c r="A3365">
        <v>2015</v>
      </c>
      <c r="B3365" t="s">
        <v>17</v>
      </c>
      <c r="C3365" t="s">
        <v>22</v>
      </c>
      <c r="D3365" t="s">
        <v>31</v>
      </c>
      <c r="E3365" t="str">
        <f t="shared" si="156"/>
        <v>Foreign</v>
      </c>
      <c r="F3365" t="s">
        <v>40</v>
      </c>
      <c r="G3365">
        <v>7</v>
      </c>
      <c r="H3365" t="s">
        <v>45</v>
      </c>
      <c r="I3365" s="3">
        <f t="shared" si="157"/>
        <v>296.77</v>
      </c>
      <c r="J3365" s="3">
        <v>2077.39</v>
      </c>
      <c r="K3365" t="s">
        <v>51</v>
      </c>
      <c r="L3365" t="s">
        <v>52</v>
      </c>
      <c r="M3365" t="s">
        <v>56</v>
      </c>
      <c r="N3365">
        <v>2.2000000000000002</v>
      </c>
      <c r="O3365" t="s">
        <v>59</v>
      </c>
      <c r="P3365" t="s">
        <v>63</v>
      </c>
      <c r="Q3365" t="str">
        <f t="shared" si="158"/>
        <v>November-February</v>
      </c>
    </row>
    <row r="3366" spans="1:17" x14ac:dyDescent="0.3">
      <c r="A3366">
        <v>2019</v>
      </c>
      <c r="B3366" t="s">
        <v>16</v>
      </c>
      <c r="C3366" t="s">
        <v>26</v>
      </c>
      <c r="D3366" t="s">
        <v>29</v>
      </c>
      <c r="E3366" t="str">
        <f t="shared" si="156"/>
        <v>Domestic</v>
      </c>
      <c r="F3366" t="s">
        <v>43</v>
      </c>
      <c r="G3366">
        <v>9</v>
      </c>
      <c r="H3366" t="s">
        <v>44</v>
      </c>
      <c r="I3366" s="3">
        <f t="shared" si="157"/>
        <v>131.55000000000001</v>
      </c>
      <c r="J3366" s="3">
        <v>1183.95</v>
      </c>
      <c r="K3366" t="s">
        <v>50</v>
      </c>
      <c r="L3366" t="s">
        <v>55</v>
      </c>
      <c r="M3366" t="s">
        <v>58</v>
      </c>
      <c r="N3366">
        <v>4.8</v>
      </c>
      <c r="O3366" t="s">
        <v>59</v>
      </c>
      <c r="P3366" t="s">
        <v>63</v>
      </c>
      <c r="Q3366" t="str">
        <f t="shared" si="158"/>
        <v>March-June</v>
      </c>
    </row>
    <row r="3367" spans="1:17" x14ac:dyDescent="0.3">
      <c r="A3367">
        <v>2019</v>
      </c>
      <c r="B3367" t="s">
        <v>20</v>
      </c>
      <c r="C3367" t="s">
        <v>22</v>
      </c>
      <c r="D3367" t="s">
        <v>35</v>
      </c>
      <c r="E3367" t="str">
        <f t="shared" si="156"/>
        <v>Foreign</v>
      </c>
      <c r="F3367" t="s">
        <v>40</v>
      </c>
      <c r="G3367">
        <v>11</v>
      </c>
      <c r="H3367" t="s">
        <v>44</v>
      </c>
      <c r="I3367" s="3">
        <f t="shared" si="157"/>
        <v>296.58999999999997</v>
      </c>
      <c r="J3367" s="3">
        <v>3262.49</v>
      </c>
      <c r="K3367" t="s">
        <v>49</v>
      </c>
      <c r="L3367" t="s">
        <v>55</v>
      </c>
      <c r="M3367" t="s">
        <v>58</v>
      </c>
      <c r="N3367">
        <v>4</v>
      </c>
      <c r="O3367" t="s">
        <v>60</v>
      </c>
      <c r="P3367" t="s">
        <v>62</v>
      </c>
      <c r="Q3367" t="str">
        <f t="shared" si="158"/>
        <v>March-June</v>
      </c>
    </row>
    <row r="3368" spans="1:17" x14ac:dyDescent="0.3">
      <c r="A3368">
        <v>2025</v>
      </c>
      <c r="B3368" t="s">
        <v>21</v>
      </c>
      <c r="C3368" t="s">
        <v>22</v>
      </c>
      <c r="D3368" t="s">
        <v>35</v>
      </c>
      <c r="E3368" t="str">
        <f t="shared" si="156"/>
        <v>Foreign</v>
      </c>
      <c r="F3368" t="s">
        <v>42</v>
      </c>
      <c r="G3368">
        <v>11</v>
      </c>
      <c r="H3368" t="s">
        <v>44</v>
      </c>
      <c r="I3368" s="3">
        <f t="shared" si="157"/>
        <v>263.33999999999997</v>
      </c>
      <c r="J3368" s="3">
        <v>2896.74</v>
      </c>
      <c r="K3368" t="s">
        <v>49</v>
      </c>
      <c r="L3368" t="s">
        <v>55</v>
      </c>
      <c r="M3368" t="s">
        <v>56</v>
      </c>
      <c r="N3368">
        <v>4.5999999999999996</v>
      </c>
      <c r="O3368" t="s">
        <v>60</v>
      </c>
      <c r="P3368" t="s">
        <v>63</v>
      </c>
      <c r="Q3368" t="str">
        <f t="shared" si="158"/>
        <v>November-February</v>
      </c>
    </row>
    <row r="3369" spans="1:17" x14ac:dyDescent="0.3">
      <c r="A3369">
        <v>2021</v>
      </c>
      <c r="B3369" t="s">
        <v>16</v>
      </c>
      <c r="C3369" t="s">
        <v>24</v>
      </c>
      <c r="D3369" t="s">
        <v>33</v>
      </c>
      <c r="E3369" t="str">
        <f t="shared" si="156"/>
        <v>Foreign</v>
      </c>
      <c r="F3369" t="s">
        <v>42</v>
      </c>
      <c r="G3369">
        <v>13</v>
      </c>
      <c r="H3369" t="s">
        <v>46</v>
      </c>
      <c r="I3369" s="3">
        <f t="shared" si="157"/>
        <v>43.08</v>
      </c>
      <c r="J3369" s="3">
        <v>560.04</v>
      </c>
      <c r="K3369" t="s">
        <v>50</v>
      </c>
      <c r="L3369" t="s">
        <v>55</v>
      </c>
      <c r="M3369" t="s">
        <v>58</v>
      </c>
      <c r="N3369">
        <v>1.8</v>
      </c>
      <c r="O3369" t="s">
        <v>60</v>
      </c>
      <c r="P3369" t="s">
        <v>61</v>
      </c>
      <c r="Q3369" t="str">
        <f t="shared" si="158"/>
        <v>March-June</v>
      </c>
    </row>
    <row r="3370" spans="1:17" x14ac:dyDescent="0.3">
      <c r="A3370">
        <v>2018</v>
      </c>
      <c r="B3370" t="s">
        <v>16</v>
      </c>
      <c r="C3370" t="s">
        <v>26</v>
      </c>
      <c r="D3370" t="s">
        <v>29</v>
      </c>
      <c r="E3370" t="str">
        <f t="shared" si="156"/>
        <v>Domestic</v>
      </c>
      <c r="F3370" t="s">
        <v>42</v>
      </c>
      <c r="G3370">
        <v>3</v>
      </c>
      <c r="H3370" t="s">
        <v>44</v>
      </c>
      <c r="I3370" s="3">
        <f t="shared" si="157"/>
        <v>285.25</v>
      </c>
      <c r="J3370" s="3">
        <v>855.75</v>
      </c>
      <c r="K3370" t="s">
        <v>50</v>
      </c>
      <c r="L3370" t="s">
        <v>52</v>
      </c>
      <c r="M3370" t="s">
        <v>58</v>
      </c>
      <c r="N3370">
        <v>4.8</v>
      </c>
      <c r="O3370" t="s">
        <v>59</v>
      </c>
      <c r="P3370" t="s">
        <v>61</v>
      </c>
      <c r="Q3370" t="str">
        <f t="shared" si="158"/>
        <v>March-June</v>
      </c>
    </row>
    <row r="3371" spans="1:17" x14ac:dyDescent="0.3">
      <c r="A3371">
        <v>2017</v>
      </c>
      <c r="B3371" t="s">
        <v>21</v>
      </c>
      <c r="C3371" t="s">
        <v>23</v>
      </c>
      <c r="D3371" t="s">
        <v>35</v>
      </c>
      <c r="E3371" t="str">
        <f t="shared" si="156"/>
        <v>Foreign</v>
      </c>
      <c r="F3371" t="s">
        <v>43</v>
      </c>
      <c r="G3371">
        <v>7</v>
      </c>
      <c r="H3371" t="s">
        <v>46</v>
      </c>
      <c r="I3371" s="3">
        <f t="shared" si="157"/>
        <v>31.900000000000002</v>
      </c>
      <c r="J3371" s="3">
        <v>223.3</v>
      </c>
      <c r="K3371" t="s">
        <v>51</v>
      </c>
      <c r="L3371" t="s">
        <v>53</v>
      </c>
      <c r="M3371" t="s">
        <v>56</v>
      </c>
      <c r="N3371">
        <v>4</v>
      </c>
      <c r="O3371" t="s">
        <v>59</v>
      </c>
      <c r="P3371" t="s">
        <v>62</v>
      </c>
      <c r="Q3371" t="str">
        <f t="shared" si="158"/>
        <v>November-February</v>
      </c>
    </row>
    <row r="3372" spans="1:17" x14ac:dyDescent="0.3">
      <c r="A3372">
        <v>2015</v>
      </c>
      <c r="B3372" t="s">
        <v>21</v>
      </c>
      <c r="C3372" t="s">
        <v>22</v>
      </c>
      <c r="D3372" t="s">
        <v>29</v>
      </c>
      <c r="E3372" t="str">
        <f t="shared" si="156"/>
        <v>Domestic</v>
      </c>
      <c r="F3372" t="s">
        <v>39</v>
      </c>
      <c r="G3372">
        <v>6</v>
      </c>
      <c r="H3372" t="s">
        <v>44</v>
      </c>
      <c r="I3372" s="3">
        <f t="shared" si="157"/>
        <v>70.94</v>
      </c>
      <c r="J3372" s="3">
        <v>425.64</v>
      </c>
      <c r="K3372" t="s">
        <v>49</v>
      </c>
      <c r="L3372" t="s">
        <v>54</v>
      </c>
      <c r="M3372" t="s">
        <v>58</v>
      </c>
      <c r="N3372">
        <v>3.4</v>
      </c>
      <c r="O3372" t="s">
        <v>59</v>
      </c>
      <c r="P3372" t="s">
        <v>63</v>
      </c>
      <c r="Q3372" t="str">
        <f t="shared" si="158"/>
        <v>March-June</v>
      </c>
    </row>
    <row r="3373" spans="1:17" x14ac:dyDescent="0.3">
      <c r="A3373">
        <v>2022</v>
      </c>
      <c r="B3373" t="s">
        <v>18</v>
      </c>
      <c r="C3373" t="s">
        <v>16</v>
      </c>
      <c r="D3373" t="s">
        <v>29</v>
      </c>
      <c r="E3373" t="str">
        <f t="shared" si="156"/>
        <v>Domestic</v>
      </c>
      <c r="F3373" t="s">
        <v>40</v>
      </c>
      <c r="G3373">
        <v>5</v>
      </c>
      <c r="H3373" t="s">
        <v>45</v>
      </c>
      <c r="I3373" s="3">
        <f t="shared" si="157"/>
        <v>183.69</v>
      </c>
      <c r="J3373" s="3">
        <v>918.45</v>
      </c>
      <c r="K3373" t="s">
        <v>48</v>
      </c>
      <c r="L3373" t="s">
        <v>52</v>
      </c>
      <c r="M3373" t="s">
        <v>57</v>
      </c>
      <c r="N3373">
        <v>1.1000000000000001</v>
      </c>
      <c r="O3373" t="s">
        <v>59</v>
      </c>
      <c r="P3373" t="s">
        <v>61</v>
      </c>
      <c r="Q3373" t="str">
        <f t="shared" si="158"/>
        <v>July-October</v>
      </c>
    </row>
    <row r="3374" spans="1:17" x14ac:dyDescent="0.3">
      <c r="A3374">
        <v>2017</v>
      </c>
      <c r="B3374" t="s">
        <v>16</v>
      </c>
      <c r="C3374" t="s">
        <v>16</v>
      </c>
      <c r="D3374" t="s">
        <v>36</v>
      </c>
      <c r="E3374" t="str">
        <f t="shared" si="156"/>
        <v>Foreign</v>
      </c>
      <c r="F3374" t="s">
        <v>40</v>
      </c>
      <c r="G3374">
        <v>9</v>
      </c>
      <c r="H3374" t="s">
        <v>45</v>
      </c>
      <c r="I3374" s="3">
        <f t="shared" si="157"/>
        <v>42.61</v>
      </c>
      <c r="J3374" s="3">
        <v>383.49</v>
      </c>
      <c r="K3374" t="s">
        <v>48</v>
      </c>
      <c r="L3374" t="s">
        <v>53</v>
      </c>
      <c r="M3374" t="s">
        <v>58</v>
      </c>
      <c r="N3374">
        <v>1.2</v>
      </c>
      <c r="O3374" t="s">
        <v>60</v>
      </c>
      <c r="P3374" t="s">
        <v>61</v>
      </c>
      <c r="Q3374" t="str">
        <f t="shared" si="158"/>
        <v>March-June</v>
      </c>
    </row>
    <row r="3375" spans="1:17" x14ac:dyDescent="0.3">
      <c r="A3375">
        <v>2016</v>
      </c>
      <c r="B3375" t="s">
        <v>17</v>
      </c>
      <c r="C3375" t="s">
        <v>25</v>
      </c>
      <c r="D3375" t="s">
        <v>30</v>
      </c>
      <c r="E3375" t="str">
        <f t="shared" si="156"/>
        <v>Foreign</v>
      </c>
      <c r="F3375" t="s">
        <v>43</v>
      </c>
      <c r="G3375">
        <v>4</v>
      </c>
      <c r="H3375" t="s">
        <v>45</v>
      </c>
      <c r="I3375" s="3">
        <f t="shared" si="157"/>
        <v>65.28</v>
      </c>
      <c r="J3375" s="3">
        <v>261.12</v>
      </c>
      <c r="K3375" t="s">
        <v>48</v>
      </c>
      <c r="L3375" t="s">
        <v>52</v>
      </c>
      <c r="M3375" t="s">
        <v>56</v>
      </c>
      <c r="N3375">
        <v>4.0999999999999996</v>
      </c>
      <c r="O3375" t="s">
        <v>59</v>
      </c>
      <c r="P3375" t="s">
        <v>63</v>
      </c>
      <c r="Q3375" t="str">
        <f t="shared" si="158"/>
        <v>November-February</v>
      </c>
    </row>
    <row r="3376" spans="1:17" x14ac:dyDescent="0.3">
      <c r="A3376">
        <v>2025</v>
      </c>
      <c r="B3376" t="s">
        <v>20</v>
      </c>
      <c r="C3376" t="s">
        <v>25</v>
      </c>
      <c r="D3376" t="s">
        <v>36</v>
      </c>
      <c r="E3376" t="str">
        <f t="shared" si="156"/>
        <v>Foreign</v>
      </c>
      <c r="F3376" t="s">
        <v>42</v>
      </c>
      <c r="G3376">
        <v>3</v>
      </c>
      <c r="H3376" t="s">
        <v>45</v>
      </c>
      <c r="I3376" s="3">
        <f t="shared" si="157"/>
        <v>286.98</v>
      </c>
      <c r="J3376" s="3">
        <v>860.94</v>
      </c>
      <c r="K3376" t="s">
        <v>48</v>
      </c>
      <c r="L3376" t="s">
        <v>52</v>
      </c>
      <c r="M3376" t="s">
        <v>58</v>
      </c>
      <c r="N3376">
        <v>3.7</v>
      </c>
      <c r="O3376" t="s">
        <v>60</v>
      </c>
      <c r="P3376" t="s">
        <v>61</v>
      </c>
      <c r="Q3376" t="str">
        <f t="shared" si="158"/>
        <v>March-June</v>
      </c>
    </row>
    <row r="3377" spans="1:17" x14ac:dyDescent="0.3">
      <c r="A3377">
        <v>2018</v>
      </c>
      <c r="B3377" t="s">
        <v>15</v>
      </c>
      <c r="C3377" t="s">
        <v>26</v>
      </c>
      <c r="D3377" t="s">
        <v>36</v>
      </c>
      <c r="E3377" t="str">
        <f t="shared" si="156"/>
        <v>Foreign</v>
      </c>
      <c r="F3377" t="s">
        <v>39</v>
      </c>
      <c r="G3377">
        <v>13</v>
      </c>
      <c r="H3377" t="s">
        <v>46</v>
      </c>
      <c r="I3377" s="3">
        <f t="shared" si="157"/>
        <v>298.51</v>
      </c>
      <c r="J3377" s="3">
        <v>3880.63</v>
      </c>
      <c r="K3377" t="s">
        <v>50</v>
      </c>
      <c r="L3377" t="s">
        <v>55</v>
      </c>
      <c r="M3377" t="s">
        <v>58</v>
      </c>
      <c r="N3377">
        <v>1.9</v>
      </c>
      <c r="O3377" t="s">
        <v>60</v>
      </c>
      <c r="P3377" t="s">
        <v>63</v>
      </c>
      <c r="Q3377" t="str">
        <f t="shared" si="158"/>
        <v>March-June</v>
      </c>
    </row>
    <row r="3378" spans="1:17" x14ac:dyDescent="0.3">
      <c r="A3378">
        <v>2017</v>
      </c>
      <c r="B3378" t="s">
        <v>15</v>
      </c>
      <c r="C3378" t="s">
        <v>16</v>
      </c>
      <c r="D3378" t="s">
        <v>31</v>
      </c>
      <c r="E3378" t="str">
        <f t="shared" si="156"/>
        <v>Foreign</v>
      </c>
      <c r="F3378" t="s">
        <v>40</v>
      </c>
      <c r="G3378">
        <v>11</v>
      </c>
      <c r="H3378" t="s">
        <v>44</v>
      </c>
      <c r="I3378" s="3">
        <f t="shared" si="157"/>
        <v>243.48000000000002</v>
      </c>
      <c r="J3378" s="3">
        <v>2678.28</v>
      </c>
      <c r="K3378" t="s">
        <v>51</v>
      </c>
      <c r="L3378" t="s">
        <v>53</v>
      </c>
      <c r="M3378" t="s">
        <v>58</v>
      </c>
      <c r="N3378">
        <v>2.8</v>
      </c>
      <c r="O3378" t="s">
        <v>60</v>
      </c>
      <c r="P3378" t="s">
        <v>61</v>
      </c>
      <c r="Q3378" t="str">
        <f t="shared" si="158"/>
        <v>March-June</v>
      </c>
    </row>
    <row r="3379" spans="1:17" x14ac:dyDescent="0.3">
      <c r="A3379">
        <v>2015</v>
      </c>
      <c r="B3379" t="s">
        <v>17</v>
      </c>
      <c r="C3379" t="s">
        <v>27</v>
      </c>
      <c r="D3379" t="s">
        <v>34</v>
      </c>
      <c r="E3379" t="str">
        <f t="shared" si="156"/>
        <v>Foreign</v>
      </c>
      <c r="F3379" t="s">
        <v>39</v>
      </c>
      <c r="G3379">
        <v>3</v>
      </c>
      <c r="H3379" t="s">
        <v>47</v>
      </c>
      <c r="I3379" s="3">
        <f t="shared" si="157"/>
        <v>164.26</v>
      </c>
      <c r="J3379" s="3">
        <v>492.78</v>
      </c>
      <c r="K3379" t="s">
        <v>48</v>
      </c>
      <c r="L3379" t="s">
        <v>52</v>
      </c>
      <c r="M3379" t="s">
        <v>57</v>
      </c>
      <c r="N3379">
        <v>3.6</v>
      </c>
      <c r="O3379" t="s">
        <v>59</v>
      </c>
      <c r="P3379" t="s">
        <v>63</v>
      </c>
      <c r="Q3379" t="str">
        <f t="shared" si="158"/>
        <v>July-October</v>
      </c>
    </row>
    <row r="3380" spans="1:17" x14ac:dyDescent="0.3">
      <c r="A3380">
        <v>2017</v>
      </c>
      <c r="B3380" t="s">
        <v>21</v>
      </c>
      <c r="C3380" t="s">
        <v>27</v>
      </c>
      <c r="D3380" t="s">
        <v>34</v>
      </c>
      <c r="E3380" t="str">
        <f t="shared" si="156"/>
        <v>Foreign</v>
      </c>
      <c r="F3380" t="s">
        <v>39</v>
      </c>
      <c r="G3380">
        <v>2</v>
      </c>
      <c r="H3380" t="s">
        <v>45</v>
      </c>
      <c r="I3380" s="3">
        <f t="shared" si="157"/>
        <v>272.08</v>
      </c>
      <c r="J3380" s="3">
        <v>544.16</v>
      </c>
      <c r="K3380" t="s">
        <v>51</v>
      </c>
      <c r="L3380" t="s">
        <v>54</v>
      </c>
      <c r="M3380" t="s">
        <v>58</v>
      </c>
      <c r="N3380">
        <v>1.1000000000000001</v>
      </c>
      <c r="O3380" t="s">
        <v>60</v>
      </c>
      <c r="P3380" t="s">
        <v>62</v>
      </c>
      <c r="Q3380" t="str">
        <f t="shared" si="158"/>
        <v>March-June</v>
      </c>
    </row>
    <row r="3381" spans="1:17" x14ac:dyDescent="0.3">
      <c r="A3381">
        <v>2016</v>
      </c>
      <c r="B3381" t="s">
        <v>21</v>
      </c>
      <c r="C3381" t="s">
        <v>26</v>
      </c>
      <c r="D3381" t="s">
        <v>33</v>
      </c>
      <c r="E3381" t="str">
        <f t="shared" si="156"/>
        <v>Foreign</v>
      </c>
      <c r="F3381" t="s">
        <v>41</v>
      </c>
      <c r="G3381">
        <v>1</v>
      </c>
      <c r="H3381" t="s">
        <v>44</v>
      </c>
      <c r="I3381" s="3">
        <f t="shared" si="157"/>
        <v>51.33</v>
      </c>
      <c r="J3381" s="3">
        <v>51.33</v>
      </c>
      <c r="K3381" t="s">
        <v>51</v>
      </c>
      <c r="L3381" t="s">
        <v>55</v>
      </c>
      <c r="M3381" t="s">
        <v>56</v>
      </c>
      <c r="N3381">
        <v>3.7</v>
      </c>
      <c r="O3381" t="s">
        <v>60</v>
      </c>
      <c r="P3381" t="s">
        <v>61</v>
      </c>
      <c r="Q3381" t="str">
        <f t="shared" si="158"/>
        <v>November-February</v>
      </c>
    </row>
    <row r="3382" spans="1:17" x14ac:dyDescent="0.3">
      <c r="A3382">
        <v>2022</v>
      </c>
      <c r="B3382" t="s">
        <v>21</v>
      </c>
      <c r="C3382" t="s">
        <v>23</v>
      </c>
      <c r="D3382" t="s">
        <v>29</v>
      </c>
      <c r="E3382" t="str">
        <f t="shared" si="156"/>
        <v>Domestic</v>
      </c>
      <c r="F3382" t="s">
        <v>39</v>
      </c>
      <c r="G3382">
        <v>3</v>
      </c>
      <c r="H3382" t="s">
        <v>44</v>
      </c>
      <c r="I3382" s="3">
        <f t="shared" si="157"/>
        <v>284.01</v>
      </c>
      <c r="J3382" s="3">
        <v>852.03</v>
      </c>
      <c r="K3382" t="s">
        <v>49</v>
      </c>
      <c r="L3382" t="s">
        <v>54</v>
      </c>
      <c r="M3382" t="s">
        <v>56</v>
      </c>
      <c r="N3382">
        <v>2.6</v>
      </c>
      <c r="O3382" t="s">
        <v>59</v>
      </c>
      <c r="P3382" t="s">
        <v>61</v>
      </c>
      <c r="Q3382" t="str">
        <f t="shared" si="158"/>
        <v>November-February</v>
      </c>
    </row>
    <row r="3383" spans="1:17" x14ac:dyDescent="0.3">
      <c r="A3383">
        <v>2020</v>
      </c>
      <c r="B3383" t="s">
        <v>16</v>
      </c>
      <c r="C3383" t="s">
        <v>22</v>
      </c>
      <c r="D3383" t="s">
        <v>34</v>
      </c>
      <c r="E3383" t="str">
        <f t="shared" si="156"/>
        <v>Foreign</v>
      </c>
      <c r="F3383" t="s">
        <v>41</v>
      </c>
      <c r="G3383">
        <v>8</v>
      </c>
      <c r="H3383" t="s">
        <v>44</v>
      </c>
      <c r="I3383" s="3">
        <f t="shared" si="157"/>
        <v>118.43</v>
      </c>
      <c r="J3383" s="3">
        <v>947.44</v>
      </c>
      <c r="K3383" t="s">
        <v>48</v>
      </c>
      <c r="L3383" t="s">
        <v>53</v>
      </c>
      <c r="M3383" t="s">
        <v>56</v>
      </c>
      <c r="N3383">
        <v>1.4</v>
      </c>
      <c r="O3383" t="s">
        <v>59</v>
      </c>
      <c r="P3383" t="s">
        <v>63</v>
      </c>
      <c r="Q3383" t="str">
        <f t="shared" si="158"/>
        <v>November-February</v>
      </c>
    </row>
    <row r="3384" spans="1:17" x14ac:dyDescent="0.3">
      <c r="A3384">
        <v>2023</v>
      </c>
      <c r="B3384" t="s">
        <v>21</v>
      </c>
      <c r="C3384" t="s">
        <v>25</v>
      </c>
      <c r="D3384" t="s">
        <v>31</v>
      </c>
      <c r="E3384" t="str">
        <f t="shared" si="156"/>
        <v>Foreign</v>
      </c>
      <c r="F3384" t="s">
        <v>43</v>
      </c>
      <c r="G3384">
        <v>12</v>
      </c>
      <c r="H3384" t="s">
        <v>47</v>
      </c>
      <c r="I3384" s="3">
        <f t="shared" si="157"/>
        <v>261.21999999999997</v>
      </c>
      <c r="J3384" s="3">
        <v>3134.64</v>
      </c>
      <c r="K3384" t="s">
        <v>51</v>
      </c>
      <c r="L3384" t="s">
        <v>52</v>
      </c>
      <c r="M3384" t="s">
        <v>56</v>
      </c>
      <c r="N3384">
        <v>1.7</v>
      </c>
      <c r="O3384" t="s">
        <v>60</v>
      </c>
      <c r="P3384" t="s">
        <v>62</v>
      </c>
      <c r="Q3384" t="str">
        <f t="shared" si="158"/>
        <v>November-February</v>
      </c>
    </row>
    <row r="3385" spans="1:17" x14ac:dyDescent="0.3">
      <c r="A3385">
        <v>2022</v>
      </c>
      <c r="B3385" t="s">
        <v>21</v>
      </c>
      <c r="C3385" t="s">
        <v>26</v>
      </c>
      <c r="D3385" t="s">
        <v>32</v>
      </c>
      <c r="E3385" t="str">
        <f t="shared" si="156"/>
        <v>Foreign</v>
      </c>
      <c r="F3385" t="s">
        <v>42</v>
      </c>
      <c r="G3385">
        <v>6</v>
      </c>
      <c r="H3385" t="s">
        <v>45</v>
      </c>
      <c r="I3385" s="3">
        <f t="shared" si="157"/>
        <v>207.14</v>
      </c>
      <c r="J3385" s="3">
        <v>1242.8399999999999</v>
      </c>
      <c r="K3385" t="s">
        <v>49</v>
      </c>
      <c r="L3385" t="s">
        <v>54</v>
      </c>
      <c r="M3385" t="s">
        <v>58</v>
      </c>
      <c r="N3385">
        <v>2.7</v>
      </c>
      <c r="O3385" t="s">
        <v>60</v>
      </c>
      <c r="P3385" t="s">
        <v>61</v>
      </c>
      <c r="Q3385" t="str">
        <f t="shared" si="158"/>
        <v>March-June</v>
      </c>
    </row>
    <row r="3386" spans="1:17" x14ac:dyDescent="0.3">
      <c r="A3386">
        <v>2024</v>
      </c>
      <c r="B3386" t="s">
        <v>16</v>
      </c>
      <c r="C3386" t="s">
        <v>16</v>
      </c>
      <c r="D3386" t="s">
        <v>33</v>
      </c>
      <c r="E3386" t="str">
        <f t="shared" si="156"/>
        <v>Foreign</v>
      </c>
      <c r="F3386" t="s">
        <v>41</v>
      </c>
      <c r="G3386">
        <v>2</v>
      </c>
      <c r="H3386" t="s">
        <v>46</v>
      </c>
      <c r="I3386" s="3">
        <f t="shared" si="157"/>
        <v>288.88</v>
      </c>
      <c r="J3386" s="3">
        <v>577.76</v>
      </c>
      <c r="K3386" t="s">
        <v>50</v>
      </c>
      <c r="L3386" t="s">
        <v>53</v>
      </c>
      <c r="M3386" t="s">
        <v>57</v>
      </c>
      <c r="N3386">
        <v>3.5</v>
      </c>
      <c r="O3386" t="s">
        <v>60</v>
      </c>
      <c r="P3386" t="s">
        <v>63</v>
      </c>
      <c r="Q3386" t="str">
        <f t="shared" si="158"/>
        <v>July-October</v>
      </c>
    </row>
    <row r="3387" spans="1:17" x14ac:dyDescent="0.3">
      <c r="A3387">
        <v>2017</v>
      </c>
      <c r="B3387" t="s">
        <v>16</v>
      </c>
      <c r="C3387" t="s">
        <v>26</v>
      </c>
      <c r="D3387" t="s">
        <v>31</v>
      </c>
      <c r="E3387" t="str">
        <f t="shared" si="156"/>
        <v>Foreign</v>
      </c>
      <c r="F3387" t="s">
        <v>39</v>
      </c>
      <c r="G3387">
        <v>8</v>
      </c>
      <c r="H3387" t="s">
        <v>46</v>
      </c>
      <c r="I3387" s="3">
        <f t="shared" si="157"/>
        <v>262.11</v>
      </c>
      <c r="J3387" s="3">
        <v>2096.88</v>
      </c>
      <c r="K3387" t="s">
        <v>51</v>
      </c>
      <c r="L3387" t="s">
        <v>55</v>
      </c>
      <c r="M3387" t="s">
        <v>56</v>
      </c>
      <c r="N3387">
        <v>2.4</v>
      </c>
      <c r="O3387" t="s">
        <v>60</v>
      </c>
      <c r="P3387" t="s">
        <v>62</v>
      </c>
      <c r="Q3387" t="str">
        <f t="shared" si="158"/>
        <v>November-February</v>
      </c>
    </row>
    <row r="3388" spans="1:17" x14ac:dyDescent="0.3">
      <c r="A3388">
        <v>2019</v>
      </c>
      <c r="B3388" t="s">
        <v>17</v>
      </c>
      <c r="C3388" t="s">
        <v>16</v>
      </c>
      <c r="D3388" t="s">
        <v>35</v>
      </c>
      <c r="E3388" t="str">
        <f t="shared" si="156"/>
        <v>Foreign</v>
      </c>
      <c r="F3388" t="s">
        <v>42</v>
      </c>
      <c r="G3388">
        <v>13</v>
      </c>
      <c r="H3388" t="s">
        <v>47</v>
      </c>
      <c r="I3388" s="3">
        <f t="shared" si="157"/>
        <v>268.61</v>
      </c>
      <c r="J3388" s="3">
        <v>3491.93</v>
      </c>
      <c r="K3388" t="s">
        <v>51</v>
      </c>
      <c r="L3388" t="s">
        <v>54</v>
      </c>
      <c r="M3388" t="s">
        <v>58</v>
      </c>
      <c r="N3388">
        <v>1.4</v>
      </c>
      <c r="O3388" t="s">
        <v>59</v>
      </c>
      <c r="P3388" t="s">
        <v>63</v>
      </c>
      <c r="Q3388" t="str">
        <f t="shared" si="158"/>
        <v>March-June</v>
      </c>
    </row>
    <row r="3389" spans="1:17" x14ac:dyDescent="0.3">
      <c r="A3389">
        <v>2021</v>
      </c>
      <c r="B3389" t="s">
        <v>18</v>
      </c>
      <c r="C3389" t="s">
        <v>25</v>
      </c>
      <c r="D3389" t="s">
        <v>36</v>
      </c>
      <c r="E3389" t="str">
        <f t="shared" si="156"/>
        <v>Foreign</v>
      </c>
      <c r="F3389" t="s">
        <v>39</v>
      </c>
      <c r="G3389">
        <v>5</v>
      </c>
      <c r="H3389" t="s">
        <v>47</v>
      </c>
      <c r="I3389" s="3">
        <f t="shared" si="157"/>
        <v>196.89</v>
      </c>
      <c r="J3389" s="3">
        <v>984.44999999999993</v>
      </c>
      <c r="K3389" t="s">
        <v>49</v>
      </c>
      <c r="L3389" t="s">
        <v>53</v>
      </c>
      <c r="M3389" t="s">
        <v>57</v>
      </c>
      <c r="N3389">
        <v>4.3</v>
      </c>
      <c r="O3389" t="s">
        <v>59</v>
      </c>
      <c r="P3389" t="s">
        <v>63</v>
      </c>
      <c r="Q3389" t="str">
        <f t="shared" si="158"/>
        <v>July-October</v>
      </c>
    </row>
    <row r="3390" spans="1:17" x14ac:dyDescent="0.3">
      <c r="A3390">
        <v>2019</v>
      </c>
      <c r="B3390" t="s">
        <v>16</v>
      </c>
      <c r="C3390" t="s">
        <v>27</v>
      </c>
      <c r="D3390" t="s">
        <v>32</v>
      </c>
      <c r="E3390" t="str">
        <f t="shared" si="156"/>
        <v>Foreign</v>
      </c>
      <c r="F3390" t="s">
        <v>39</v>
      </c>
      <c r="G3390">
        <v>12</v>
      </c>
      <c r="H3390" t="s">
        <v>46</v>
      </c>
      <c r="I3390" s="3">
        <f t="shared" si="157"/>
        <v>253.28</v>
      </c>
      <c r="J3390" s="3">
        <v>3039.36</v>
      </c>
      <c r="K3390" t="s">
        <v>51</v>
      </c>
      <c r="L3390" t="s">
        <v>53</v>
      </c>
      <c r="M3390" t="s">
        <v>57</v>
      </c>
      <c r="N3390">
        <v>3</v>
      </c>
      <c r="O3390" t="s">
        <v>59</v>
      </c>
      <c r="P3390" t="s">
        <v>62</v>
      </c>
      <c r="Q3390" t="str">
        <f t="shared" si="158"/>
        <v>July-October</v>
      </c>
    </row>
    <row r="3391" spans="1:17" x14ac:dyDescent="0.3">
      <c r="A3391">
        <v>2022</v>
      </c>
      <c r="B3391" t="s">
        <v>20</v>
      </c>
      <c r="C3391" t="s">
        <v>26</v>
      </c>
      <c r="D3391" t="s">
        <v>35</v>
      </c>
      <c r="E3391" t="str">
        <f t="shared" si="156"/>
        <v>Foreign</v>
      </c>
      <c r="F3391" t="s">
        <v>41</v>
      </c>
      <c r="G3391">
        <v>4</v>
      </c>
      <c r="H3391" t="s">
        <v>46</v>
      </c>
      <c r="I3391" s="3">
        <f t="shared" si="157"/>
        <v>232</v>
      </c>
      <c r="J3391" s="3">
        <v>928</v>
      </c>
      <c r="K3391" t="s">
        <v>50</v>
      </c>
      <c r="L3391" t="s">
        <v>54</v>
      </c>
      <c r="M3391" t="s">
        <v>56</v>
      </c>
      <c r="N3391">
        <v>2.1</v>
      </c>
      <c r="O3391" t="s">
        <v>59</v>
      </c>
      <c r="P3391" t="s">
        <v>63</v>
      </c>
      <c r="Q3391" t="str">
        <f t="shared" si="158"/>
        <v>November-February</v>
      </c>
    </row>
    <row r="3392" spans="1:17" x14ac:dyDescent="0.3">
      <c r="A3392">
        <v>2019</v>
      </c>
      <c r="B3392" t="s">
        <v>21</v>
      </c>
      <c r="C3392" t="s">
        <v>25</v>
      </c>
      <c r="D3392" t="s">
        <v>33</v>
      </c>
      <c r="E3392" t="str">
        <f t="shared" si="156"/>
        <v>Foreign</v>
      </c>
      <c r="F3392" t="s">
        <v>43</v>
      </c>
      <c r="G3392">
        <v>14</v>
      </c>
      <c r="H3392" t="s">
        <v>45</v>
      </c>
      <c r="I3392" s="3">
        <f t="shared" si="157"/>
        <v>65.25</v>
      </c>
      <c r="J3392" s="3">
        <v>913.5</v>
      </c>
      <c r="K3392" t="s">
        <v>50</v>
      </c>
      <c r="L3392" t="s">
        <v>52</v>
      </c>
      <c r="M3392" t="s">
        <v>58</v>
      </c>
      <c r="N3392">
        <v>3.7</v>
      </c>
      <c r="O3392" t="s">
        <v>59</v>
      </c>
      <c r="P3392" t="s">
        <v>61</v>
      </c>
      <c r="Q3392" t="str">
        <f t="shared" si="158"/>
        <v>March-June</v>
      </c>
    </row>
    <row r="3393" spans="1:17" x14ac:dyDescent="0.3">
      <c r="A3393">
        <v>2015</v>
      </c>
      <c r="B3393" t="s">
        <v>18</v>
      </c>
      <c r="C3393" t="s">
        <v>25</v>
      </c>
      <c r="D3393" t="s">
        <v>36</v>
      </c>
      <c r="E3393" t="str">
        <f t="shared" si="156"/>
        <v>Foreign</v>
      </c>
      <c r="F3393" t="s">
        <v>39</v>
      </c>
      <c r="G3393">
        <v>1</v>
      </c>
      <c r="H3393" t="s">
        <v>46</v>
      </c>
      <c r="I3393" s="3">
        <f t="shared" si="157"/>
        <v>201.61</v>
      </c>
      <c r="J3393" s="3">
        <v>201.61</v>
      </c>
      <c r="K3393" t="s">
        <v>49</v>
      </c>
      <c r="L3393" t="s">
        <v>53</v>
      </c>
      <c r="M3393" t="s">
        <v>58</v>
      </c>
      <c r="N3393">
        <v>2.2999999999999998</v>
      </c>
      <c r="O3393" t="s">
        <v>59</v>
      </c>
      <c r="P3393" t="s">
        <v>61</v>
      </c>
      <c r="Q3393" t="str">
        <f t="shared" si="158"/>
        <v>March-June</v>
      </c>
    </row>
    <row r="3394" spans="1:17" x14ac:dyDescent="0.3">
      <c r="A3394">
        <v>2019</v>
      </c>
      <c r="B3394" t="s">
        <v>15</v>
      </c>
      <c r="C3394" t="s">
        <v>28</v>
      </c>
      <c r="D3394" t="s">
        <v>36</v>
      </c>
      <c r="E3394" t="str">
        <f t="shared" si="156"/>
        <v>Foreign</v>
      </c>
      <c r="F3394" t="s">
        <v>41</v>
      </c>
      <c r="G3394">
        <v>12</v>
      </c>
      <c r="H3394" t="s">
        <v>46</v>
      </c>
      <c r="I3394" s="3">
        <f t="shared" si="157"/>
        <v>61.49</v>
      </c>
      <c r="J3394" s="3">
        <v>737.88</v>
      </c>
      <c r="K3394" t="s">
        <v>48</v>
      </c>
      <c r="L3394" t="s">
        <v>54</v>
      </c>
      <c r="M3394" t="s">
        <v>58</v>
      </c>
      <c r="N3394">
        <v>2.4</v>
      </c>
      <c r="O3394" t="s">
        <v>59</v>
      </c>
      <c r="P3394" t="s">
        <v>62</v>
      </c>
      <c r="Q3394" t="str">
        <f t="shared" si="158"/>
        <v>March-June</v>
      </c>
    </row>
    <row r="3395" spans="1:17" x14ac:dyDescent="0.3">
      <c r="A3395">
        <v>2018</v>
      </c>
      <c r="B3395" t="s">
        <v>17</v>
      </c>
      <c r="C3395" t="s">
        <v>23</v>
      </c>
      <c r="D3395" t="s">
        <v>33</v>
      </c>
      <c r="E3395" t="str">
        <f t="shared" ref="E3395:E3458" si="159">IF(D3395="India","Domestic","Foreign")</f>
        <v>Foreign</v>
      </c>
      <c r="F3395" t="s">
        <v>39</v>
      </c>
      <c r="G3395">
        <v>13</v>
      </c>
      <c r="H3395" t="s">
        <v>46</v>
      </c>
      <c r="I3395" s="3">
        <f t="shared" ref="I3395:I3458" si="160">J3395/G3395</f>
        <v>263.45</v>
      </c>
      <c r="J3395" s="3">
        <v>3424.85</v>
      </c>
      <c r="K3395" t="s">
        <v>51</v>
      </c>
      <c r="L3395" t="s">
        <v>55</v>
      </c>
      <c r="M3395" t="s">
        <v>58</v>
      </c>
      <c r="N3395">
        <v>2.1</v>
      </c>
      <c r="O3395" t="s">
        <v>60</v>
      </c>
      <c r="P3395" t="s">
        <v>61</v>
      </c>
      <c r="Q3395" t="str">
        <f t="shared" ref="Q3395:Q3458" si="161">IF(M3395="Summer","March-June",IF(M3395="Monsoon","July-October","November-February"))</f>
        <v>March-June</v>
      </c>
    </row>
    <row r="3396" spans="1:17" x14ac:dyDescent="0.3">
      <c r="A3396">
        <v>2020</v>
      </c>
      <c r="B3396" t="s">
        <v>18</v>
      </c>
      <c r="C3396" t="s">
        <v>16</v>
      </c>
      <c r="D3396" t="s">
        <v>35</v>
      </c>
      <c r="E3396" t="str">
        <f t="shared" si="159"/>
        <v>Foreign</v>
      </c>
      <c r="F3396" t="s">
        <v>42</v>
      </c>
      <c r="G3396">
        <v>1</v>
      </c>
      <c r="H3396" t="s">
        <v>47</v>
      </c>
      <c r="I3396" s="3">
        <f t="shared" si="160"/>
        <v>38.47</v>
      </c>
      <c r="J3396" s="3">
        <v>38.47</v>
      </c>
      <c r="K3396" t="s">
        <v>51</v>
      </c>
      <c r="L3396" t="s">
        <v>54</v>
      </c>
      <c r="M3396" t="s">
        <v>56</v>
      </c>
      <c r="N3396">
        <v>2.4</v>
      </c>
      <c r="O3396" t="s">
        <v>60</v>
      </c>
      <c r="P3396" t="s">
        <v>62</v>
      </c>
      <c r="Q3396" t="str">
        <f t="shared" si="161"/>
        <v>November-February</v>
      </c>
    </row>
    <row r="3397" spans="1:17" x14ac:dyDescent="0.3">
      <c r="A3397">
        <v>2017</v>
      </c>
      <c r="B3397" t="s">
        <v>16</v>
      </c>
      <c r="C3397" t="s">
        <v>28</v>
      </c>
      <c r="D3397" t="s">
        <v>31</v>
      </c>
      <c r="E3397" t="str">
        <f t="shared" si="159"/>
        <v>Foreign</v>
      </c>
      <c r="F3397" t="s">
        <v>43</v>
      </c>
      <c r="G3397">
        <v>4</v>
      </c>
      <c r="H3397" t="s">
        <v>46</v>
      </c>
      <c r="I3397" s="3">
        <f t="shared" si="160"/>
        <v>296.37</v>
      </c>
      <c r="J3397" s="3">
        <v>1185.48</v>
      </c>
      <c r="K3397" t="s">
        <v>48</v>
      </c>
      <c r="L3397" t="s">
        <v>54</v>
      </c>
      <c r="M3397" t="s">
        <v>57</v>
      </c>
      <c r="N3397">
        <v>2</v>
      </c>
      <c r="O3397" t="s">
        <v>59</v>
      </c>
      <c r="P3397" t="s">
        <v>63</v>
      </c>
      <c r="Q3397" t="str">
        <f t="shared" si="161"/>
        <v>July-October</v>
      </c>
    </row>
    <row r="3398" spans="1:17" x14ac:dyDescent="0.3">
      <c r="A3398">
        <v>2025</v>
      </c>
      <c r="B3398" t="s">
        <v>21</v>
      </c>
      <c r="C3398" t="s">
        <v>27</v>
      </c>
      <c r="D3398" t="s">
        <v>34</v>
      </c>
      <c r="E3398" t="str">
        <f t="shared" si="159"/>
        <v>Foreign</v>
      </c>
      <c r="F3398" t="s">
        <v>39</v>
      </c>
      <c r="G3398">
        <v>12</v>
      </c>
      <c r="H3398" t="s">
        <v>46</v>
      </c>
      <c r="I3398" s="3">
        <f t="shared" si="160"/>
        <v>132.18</v>
      </c>
      <c r="J3398" s="3">
        <v>1586.16</v>
      </c>
      <c r="K3398" t="s">
        <v>50</v>
      </c>
      <c r="L3398" t="s">
        <v>53</v>
      </c>
      <c r="M3398" t="s">
        <v>57</v>
      </c>
      <c r="N3398">
        <v>4.9000000000000004</v>
      </c>
      <c r="O3398" t="s">
        <v>60</v>
      </c>
      <c r="P3398" t="s">
        <v>62</v>
      </c>
      <c r="Q3398" t="str">
        <f t="shared" si="161"/>
        <v>July-October</v>
      </c>
    </row>
    <row r="3399" spans="1:17" x14ac:dyDescent="0.3">
      <c r="A3399">
        <v>2019</v>
      </c>
      <c r="B3399" t="s">
        <v>21</v>
      </c>
      <c r="C3399" t="s">
        <v>25</v>
      </c>
      <c r="D3399" t="s">
        <v>32</v>
      </c>
      <c r="E3399" t="str">
        <f t="shared" si="159"/>
        <v>Foreign</v>
      </c>
      <c r="F3399" t="s">
        <v>43</v>
      </c>
      <c r="G3399">
        <v>13</v>
      </c>
      <c r="H3399" t="s">
        <v>45</v>
      </c>
      <c r="I3399" s="3">
        <f t="shared" si="160"/>
        <v>67.78</v>
      </c>
      <c r="J3399" s="3">
        <v>881.14</v>
      </c>
      <c r="K3399" t="s">
        <v>51</v>
      </c>
      <c r="L3399" t="s">
        <v>55</v>
      </c>
      <c r="M3399" t="s">
        <v>56</v>
      </c>
      <c r="N3399">
        <v>2</v>
      </c>
      <c r="O3399" t="s">
        <v>60</v>
      </c>
      <c r="P3399" t="s">
        <v>61</v>
      </c>
      <c r="Q3399" t="str">
        <f t="shared" si="161"/>
        <v>November-February</v>
      </c>
    </row>
    <row r="3400" spans="1:17" x14ac:dyDescent="0.3">
      <c r="A3400">
        <v>2016</v>
      </c>
      <c r="B3400" t="s">
        <v>21</v>
      </c>
      <c r="C3400" t="s">
        <v>25</v>
      </c>
      <c r="D3400" t="s">
        <v>29</v>
      </c>
      <c r="E3400" t="str">
        <f t="shared" si="159"/>
        <v>Domestic</v>
      </c>
      <c r="F3400" t="s">
        <v>43</v>
      </c>
      <c r="G3400">
        <v>9</v>
      </c>
      <c r="H3400" t="s">
        <v>44</v>
      </c>
      <c r="I3400" s="3">
        <f t="shared" si="160"/>
        <v>281.99</v>
      </c>
      <c r="J3400" s="3">
        <v>2537.91</v>
      </c>
      <c r="K3400" t="s">
        <v>49</v>
      </c>
      <c r="L3400" t="s">
        <v>52</v>
      </c>
      <c r="M3400" t="s">
        <v>57</v>
      </c>
      <c r="N3400">
        <v>3.6</v>
      </c>
      <c r="O3400" t="s">
        <v>59</v>
      </c>
      <c r="P3400" t="s">
        <v>61</v>
      </c>
      <c r="Q3400" t="str">
        <f t="shared" si="161"/>
        <v>July-October</v>
      </c>
    </row>
    <row r="3401" spans="1:17" x14ac:dyDescent="0.3">
      <c r="A3401">
        <v>2025</v>
      </c>
      <c r="B3401" t="s">
        <v>18</v>
      </c>
      <c r="C3401" t="s">
        <v>22</v>
      </c>
      <c r="D3401" t="s">
        <v>33</v>
      </c>
      <c r="E3401" t="str">
        <f t="shared" si="159"/>
        <v>Foreign</v>
      </c>
      <c r="F3401" t="s">
        <v>42</v>
      </c>
      <c r="G3401">
        <v>10</v>
      </c>
      <c r="H3401" t="s">
        <v>47</v>
      </c>
      <c r="I3401" s="3">
        <f t="shared" si="160"/>
        <v>32.72</v>
      </c>
      <c r="J3401" s="3">
        <v>327.2</v>
      </c>
      <c r="K3401" t="s">
        <v>49</v>
      </c>
      <c r="L3401" t="s">
        <v>54</v>
      </c>
      <c r="M3401" t="s">
        <v>57</v>
      </c>
      <c r="N3401">
        <v>1.8</v>
      </c>
      <c r="O3401" t="s">
        <v>60</v>
      </c>
      <c r="P3401" t="s">
        <v>62</v>
      </c>
      <c r="Q3401" t="str">
        <f t="shared" si="161"/>
        <v>July-October</v>
      </c>
    </row>
    <row r="3402" spans="1:17" x14ac:dyDescent="0.3">
      <c r="A3402">
        <v>2020</v>
      </c>
      <c r="B3402" t="s">
        <v>21</v>
      </c>
      <c r="C3402" t="s">
        <v>16</v>
      </c>
      <c r="D3402" t="s">
        <v>33</v>
      </c>
      <c r="E3402" t="str">
        <f t="shared" si="159"/>
        <v>Foreign</v>
      </c>
      <c r="F3402" t="s">
        <v>42</v>
      </c>
      <c r="G3402">
        <v>10</v>
      </c>
      <c r="H3402" t="s">
        <v>47</v>
      </c>
      <c r="I3402" s="3">
        <f t="shared" si="160"/>
        <v>151.63</v>
      </c>
      <c r="J3402" s="3">
        <v>1516.3</v>
      </c>
      <c r="K3402" t="s">
        <v>49</v>
      </c>
      <c r="L3402" t="s">
        <v>55</v>
      </c>
      <c r="M3402" t="s">
        <v>56</v>
      </c>
      <c r="N3402">
        <v>3.2</v>
      </c>
      <c r="O3402" t="s">
        <v>59</v>
      </c>
      <c r="P3402" t="s">
        <v>61</v>
      </c>
      <c r="Q3402" t="str">
        <f t="shared" si="161"/>
        <v>November-February</v>
      </c>
    </row>
    <row r="3403" spans="1:17" x14ac:dyDescent="0.3">
      <c r="A3403">
        <v>2020</v>
      </c>
      <c r="B3403" t="s">
        <v>16</v>
      </c>
      <c r="C3403" t="s">
        <v>23</v>
      </c>
      <c r="D3403" t="s">
        <v>36</v>
      </c>
      <c r="E3403" t="str">
        <f t="shared" si="159"/>
        <v>Foreign</v>
      </c>
      <c r="F3403" t="s">
        <v>40</v>
      </c>
      <c r="G3403">
        <v>6</v>
      </c>
      <c r="H3403" t="s">
        <v>45</v>
      </c>
      <c r="I3403" s="3">
        <f t="shared" si="160"/>
        <v>235.66</v>
      </c>
      <c r="J3403" s="3">
        <v>1413.96</v>
      </c>
      <c r="K3403" t="s">
        <v>51</v>
      </c>
      <c r="L3403" t="s">
        <v>55</v>
      </c>
      <c r="M3403" t="s">
        <v>56</v>
      </c>
      <c r="N3403">
        <v>3</v>
      </c>
      <c r="O3403" t="s">
        <v>59</v>
      </c>
      <c r="P3403" t="s">
        <v>62</v>
      </c>
      <c r="Q3403" t="str">
        <f t="shared" si="161"/>
        <v>November-February</v>
      </c>
    </row>
    <row r="3404" spans="1:17" x14ac:dyDescent="0.3">
      <c r="A3404">
        <v>2019</v>
      </c>
      <c r="B3404" t="s">
        <v>18</v>
      </c>
      <c r="C3404" t="s">
        <v>23</v>
      </c>
      <c r="D3404" t="s">
        <v>30</v>
      </c>
      <c r="E3404" t="str">
        <f t="shared" si="159"/>
        <v>Foreign</v>
      </c>
      <c r="F3404" t="s">
        <v>43</v>
      </c>
      <c r="G3404">
        <v>1</v>
      </c>
      <c r="H3404" t="s">
        <v>46</v>
      </c>
      <c r="I3404" s="3">
        <f t="shared" si="160"/>
        <v>108.69</v>
      </c>
      <c r="J3404" s="3">
        <v>108.69</v>
      </c>
      <c r="K3404" t="s">
        <v>48</v>
      </c>
      <c r="L3404" t="s">
        <v>54</v>
      </c>
      <c r="M3404" t="s">
        <v>57</v>
      </c>
      <c r="N3404">
        <v>3.2</v>
      </c>
      <c r="O3404" t="s">
        <v>59</v>
      </c>
      <c r="P3404" t="s">
        <v>61</v>
      </c>
      <c r="Q3404" t="str">
        <f t="shared" si="161"/>
        <v>July-October</v>
      </c>
    </row>
    <row r="3405" spans="1:17" x14ac:dyDescent="0.3">
      <c r="A3405">
        <v>2020</v>
      </c>
      <c r="B3405" t="s">
        <v>21</v>
      </c>
      <c r="C3405" t="s">
        <v>22</v>
      </c>
      <c r="D3405" t="s">
        <v>36</v>
      </c>
      <c r="E3405" t="str">
        <f t="shared" si="159"/>
        <v>Foreign</v>
      </c>
      <c r="F3405" t="s">
        <v>39</v>
      </c>
      <c r="G3405">
        <v>12</v>
      </c>
      <c r="H3405" t="s">
        <v>44</v>
      </c>
      <c r="I3405" s="3">
        <f t="shared" si="160"/>
        <v>168.07</v>
      </c>
      <c r="J3405" s="3">
        <v>2016.84</v>
      </c>
      <c r="K3405" t="s">
        <v>51</v>
      </c>
      <c r="L3405" t="s">
        <v>53</v>
      </c>
      <c r="M3405" t="s">
        <v>56</v>
      </c>
      <c r="N3405">
        <v>2.4</v>
      </c>
      <c r="O3405" t="s">
        <v>60</v>
      </c>
      <c r="P3405" t="s">
        <v>62</v>
      </c>
      <c r="Q3405" t="str">
        <f t="shared" si="161"/>
        <v>November-February</v>
      </c>
    </row>
    <row r="3406" spans="1:17" x14ac:dyDescent="0.3">
      <c r="A3406">
        <v>2025</v>
      </c>
      <c r="B3406" t="s">
        <v>15</v>
      </c>
      <c r="C3406" t="s">
        <v>27</v>
      </c>
      <c r="D3406" t="s">
        <v>29</v>
      </c>
      <c r="E3406" t="str">
        <f t="shared" si="159"/>
        <v>Domestic</v>
      </c>
      <c r="F3406" t="s">
        <v>42</v>
      </c>
      <c r="G3406">
        <v>8</v>
      </c>
      <c r="H3406" t="s">
        <v>45</v>
      </c>
      <c r="I3406" s="3">
        <f t="shared" si="160"/>
        <v>216.12</v>
      </c>
      <c r="J3406" s="3">
        <v>1728.96</v>
      </c>
      <c r="K3406" t="s">
        <v>48</v>
      </c>
      <c r="L3406" t="s">
        <v>52</v>
      </c>
      <c r="M3406" t="s">
        <v>58</v>
      </c>
      <c r="N3406">
        <v>4.5</v>
      </c>
      <c r="O3406" t="s">
        <v>59</v>
      </c>
      <c r="P3406" t="s">
        <v>61</v>
      </c>
      <c r="Q3406" t="str">
        <f t="shared" si="161"/>
        <v>March-June</v>
      </c>
    </row>
    <row r="3407" spans="1:17" x14ac:dyDescent="0.3">
      <c r="A3407">
        <v>2021</v>
      </c>
      <c r="B3407" t="s">
        <v>15</v>
      </c>
      <c r="C3407" t="s">
        <v>22</v>
      </c>
      <c r="D3407" t="s">
        <v>34</v>
      </c>
      <c r="E3407" t="str">
        <f t="shared" si="159"/>
        <v>Foreign</v>
      </c>
      <c r="F3407" t="s">
        <v>39</v>
      </c>
      <c r="G3407">
        <v>12</v>
      </c>
      <c r="H3407" t="s">
        <v>44</v>
      </c>
      <c r="I3407" s="3">
        <f t="shared" si="160"/>
        <v>286.55</v>
      </c>
      <c r="J3407" s="3">
        <v>3438.6</v>
      </c>
      <c r="K3407" t="s">
        <v>48</v>
      </c>
      <c r="L3407" t="s">
        <v>53</v>
      </c>
      <c r="M3407" t="s">
        <v>58</v>
      </c>
      <c r="N3407">
        <v>2.2000000000000002</v>
      </c>
      <c r="O3407" t="s">
        <v>60</v>
      </c>
      <c r="P3407" t="s">
        <v>61</v>
      </c>
      <c r="Q3407" t="str">
        <f t="shared" si="161"/>
        <v>March-June</v>
      </c>
    </row>
    <row r="3408" spans="1:17" x14ac:dyDescent="0.3">
      <c r="A3408">
        <v>2019</v>
      </c>
      <c r="B3408" t="s">
        <v>20</v>
      </c>
      <c r="C3408" t="s">
        <v>25</v>
      </c>
      <c r="D3408" t="s">
        <v>36</v>
      </c>
      <c r="E3408" t="str">
        <f t="shared" si="159"/>
        <v>Foreign</v>
      </c>
      <c r="F3408" t="s">
        <v>43</v>
      </c>
      <c r="G3408">
        <v>9</v>
      </c>
      <c r="H3408" t="s">
        <v>46</v>
      </c>
      <c r="I3408" s="3">
        <f t="shared" si="160"/>
        <v>48.76</v>
      </c>
      <c r="J3408" s="3">
        <v>438.84</v>
      </c>
      <c r="K3408" t="s">
        <v>51</v>
      </c>
      <c r="L3408" t="s">
        <v>52</v>
      </c>
      <c r="M3408" t="s">
        <v>57</v>
      </c>
      <c r="N3408">
        <v>4.5</v>
      </c>
      <c r="O3408" t="s">
        <v>60</v>
      </c>
      <c r="P3408" t="s">
        <v>62</v>
      </c>
      <c r="Q3408" t="str">
        <f t="shared" si="161"/>
        <v>July-October</v>
      </c>
    </row>
    <row r="3409" spans="1:17" x14ac:dyDescent="0.3">
      <c r="A3409">
        <v>2015</v>
      </c>
      <c r="B3409" t="s">
        <v>21</v>
      </c>
      <c r="C3409" t="s">
        <v>16</v>
      </c>
      <c r="D3409" t="s">
        <v>30</v>
      </c>
      <c r="E3409" t="str">
        <f t="shared" si="159"/>
        <v>Foreign</v>
      </c>
      <c r="F3409" t="s">
        <v>42</v>
      </c>
      <c r="G3409">
        <v>2</v>
      </c>
      <c r="H3409" t="s">
        <v>44</v>
      </c>
      <c r="I3409" s="3">
        <f t="shared" si="160"/>
        <v>64.02</v>
      </c>
      <c r="J3409" s="3">
        <v>128.04</v>
      </c>
      <c r="K3409" t="s">
        <v>50</v>
      </c>
      <c r="L3409" t="s">
        <v>55</v>
      </c>
      <c r="M3409" t="s">
        <v>56</v>
      </c>
      <c r="N3409">
        <v>2.6</v>
      </c>
      <c r="O3409" t="s">
        <v>60</v>
      </c>
      <c r="P3409" t="s">
        <v>61</v>
      </c>
      <c r="Q3409" t="str">
        <f t="shared" si="161"/>
        <v>November-February</v>
      </c>
    </row>
    <row r="3410" spans="1:17" x14ac:dyDescent="0.3">
      <c r="A3410">
        <v>2022</v>
      </c>
      <c r="B3410" t="s">
        <v>21</v>
      </c>
      <c r="C3410" t="s">
        <v>24</v>
      </c>
      <c r="D3410" t="s">
        <v>33</v>
      </c>
      <c r="E3410" t="str">
        <f t="shared" si="159"/>
        <v>Foreign</v>
      </c>
      <c r="F3410" t="s">
        <v>40</v>
      </c>
      <c r="G3410">
        <v>6</v>
      </c>
      <c r="H3410" t="s">
        <v>45</v>
      </c>
      <c r="I3410" s="3">
        <f t="shared" si="160"/>
        <v>162.47999999999999</v>
      </c>
      <c r="J3410" s="3">
        <v>974.87999999999988</v>
      </c>
      <c r="K3410" t="s">
        <v>48</v>
      </c>
      <c r="L3410" t="s">
        <v>55</v>
      </c>
      <c r="M3410" t="s">
        <v>58</v>
      </c>
      <c r="N3410">
        <v>3.6</v>
      </c>
      <c r="O3410" t="s">
        <v>60</v>
      </c>
      <c r="P3410" t="s">
        <v>61</v>
      </c>
      <c r="Q3410" t="str">
        <f t="shared" si="161"/>
        <v>March-June</v>
      </c>
    </row>
    <row r="3411" spans="1:17" x14ac:dyDescent="0.3">
      <c r="A3411">
        <v>2018</v>
      </c>
      <c r="B3411" t="s">
        <v>18</v>
      </c>
      <c r="C3411" t="s">
        <v>16</v>
      </c>
      <c r="D3411" t="s">
        <v>31</v>
      </c>
      <c r="E3411" t="str">
        <f t="shared" si="159"/>
        <v>Foreign</v>
      </c>
      <c r="F3411" t="s">
        <v>43</v>
      </c>
      <c r="G3411">
        <v>7</v>
      </c>
      <c r="H3411" t="s">
        <v>46</v>
      </c>
      <c r="I3411" s="3">
        <f t="shared" si="160"/>
        <v>137.16999999999999</v>
      </c>
      <c r="J3411" s="3">
        <v>960.18999999999994</v>
      </c>
      <c r="K3411" t="s">
        <v>51</v>
      </c>
      <c r="L3411" t="s">
        <v>53</v>
      </c>
      <c r="M3411" t="s">
        <v>56</v>
      </c>
      <c r="N3411">
        <v>1</v>
      </c>
      <c r="O3411" t="s">
        <v>59</v>
      </c>
      <c r="P3411" t="s">
        <v>63</v>
      </c>
      <c r="Q3411" t="str">
        <f t="shared" si="161"/>
        <v>November-February</v>
      </c>
    </row>
    <row r="3412" spans="1:17" x14ac:dyDescent="0.3">
      <c r="A3412">
        <v>2023</v>
      </c>
      <c r="B3412" t="s">
        <v>18</v>
      </c>
      <c r="C3412" t="s">
        <v>16</v>
      </c>
      <c r="D3412" t="s">
        <v>36</v>
      </c>
      <c r="E3412" t="str">
        <f t="shared" si="159"/>
        <v>Foreign</v>
      </c>
      <c r="F3412" t="s">
        <v>39</v>
      </c>
      <c r="G3412">
        <v>11</v>
      </c>
      <c r="H3412" t="s">
        <v>47</v>
      </c>
      <c r="I3412" s="3">
        <f t="shared" si="160"/>
        <v>135.02000000000001</v>
      </c>
      <c r="J3412" s="3">
        <v>1485.22</v>
      </c>
      <c r="K3412" t="s">
        <v>50</v>
      </c>
      <c r="L3412" t="s">
        <v>52</v>
      </c>
      <c r="M3412" t="s">
        <v>57</v>
      </c>
      <c r="N3412">
        <v>2.8</v>
      </c>
      <c r="O3412" t="s">
        <v>60</v>
      </c>
      <c r="P3412" t="s">
        <v>63</v>
      </c>
      <c r="Q3412" t="str">
        <f t="shared" si="161"/>
        <v>July-October</v>
      </c>
    </row>
    <row r="3413" spans="1:17" x14ac:dyDescent="0.3">
      <c r="A3413">
        <v>2024</v>
      </c>
      <c r="B3413" t="s">
        <v>19</v>
      </c>
      <c r="C3413" t="s">
        <v>28</v>
      </c>
      <c r="D3413" t="s">
        <v>32</v>
      </c>
      <c r="E3413" t="str">
        <f t="shared" si="159"/>
        <v>Foreign</v>
      </c>
      <c r="F3413" t="s">
        <v>40</v>
      </c>
      <c r="G3413">
        <v>13</v>
      </c>
      <c r="H3413" t="s">
        <v>44</v>
      </c>
      <c r="I3413" s="3">
        <f t="shared" si="160"/>
        <v>103.15</v>
      </c>
      <c r="J3413" s="3">
        <v>1340.95</v>
      </c>
      <c r="K3413" t="s">
        <v>50</v>
      </c>
      <c r="L3413" t="s">
        <v>54</v>
      </c>
      <c r="M3413" t="s">
        <v>57</v>
      </c>
      <c r="N3413">
        <v>3.6</v>
      </c>
      <c r="O3413" t="s">
        <v>60</v>
      </c>
      <c r="P3413" t="s">
        <v>63</v>
      </c>
      <c r="Q3413" t="str">
        <f t="shared" si="161"/>
        <v>July-October</v>
      </c>
    </row>
    <row r="3414" spans="1:17" x14ac:dyDescent="0.3">
      <c r="A3414">
        <v>2020</v>
      </c>
      <c r="B3414" t="s">
        <v>21</v>
      </c>
      <c r="C3414" t="s">
        <v>24</v>
      </c>
      <c r="D3414" t="s">
        <v>31</v>
      </c>
      <c r="E3414" t="str">
        <f t="shared" si="159"/>
        <v>Foreign</v>
      </c>
      <c r="F3414" t="s">
        <v>43</v>
      </c>
      <c r="G3414">
        <v>1</v>
      </c>
      <c r="H3414" t="s">
        <v>46</v>
      </c>
      <c r="I3414" s="3">
        <f t="shared" si="160"/>
        <v>176.99</v>
      </c>
      <c r="J3414" s="3">
        <v>176.99</v>
      </c>
      <c r="K3414" t="s">
        <v>51</v>
      </c>
      <c r="L3414" t="s">
        <v>53</v>
      </c>
      <c r="M3414" t="s">
        <v>56</v>
      </c>
      <c r="N3414">
        <v>2.2000000000000002</v>
      </c>
      <c r="O3414" t="s">
        <v>60</v>
      </c>
      <c r="P3414" t="s">
        <v>62</v>
      </c>
      <c r="Q3414" t="str">
        <f t="shared" si="161"/>
        <v>November-February</v>
      </c>
    </row>
    <row r="3415" spans="1:17" x14ac:dyDescent="0.3">
      <c r="A3415">
        <v>2015</v>
      </c>
      <c r="B3415" t="s">
        <v>20</v>
      </c>
      <c r="C3415" t="s">
        <v>24</v>
      </c>
      <c r="D3415" t="s">
        <v>30</v>
      </c>
      <c r="E3415" t="str">
        <f t="shared" si="159"/>
        <v>Foreign</v>
      </c>
      <c r="F3415" t="s">
        <v>42</v>
      </c>
      <c r="G3415">
        <v>14</v>
      </c>
      <c r="H3415" t="s">
        <v>46</v>
      </c>
      <c r="I3415" s="3">
        <f t="shared" si="160"/>
        <v>267.32</v>
      </c>
      <c r="J3415" s="3">
        <v>3742.48</v>
      </c>
      <c r="K3415" t="s">
        <v>51</v>
      </c>
      <c r="L3415" t="s">
        <v>52</v>
      </c>
      <c r="M3415" t="s">
        <v>56</v>
      </c>
      <c r="N3415">
        <v>2.2999999999999998</v>
      </c>
      <c r="O3415" t="s">
        <v>59</v>
      </c>
      <c r="P3415" t="s">
        <v>62</v>
      </c>
      <c r="Q3415" t="str">
        <f t="shared" si="161"/>
        <v>November-February</v>
      </c>
    </row>
    <row r="3416" spans="1:17" x14ac:dyDescent="0.3">
      <c r="A3416">
        <v>2017</v>
      </c>
      <c r="B3416" t="s">
        <v>21</v>
      </c>
      <c r="C3416" t="s">
        <v>24</v>
      </c>
      <c r="D3416" t="s">
        <v>35</v>
      </c>
      <c r="E3416" t="str">
        <f t="shared" si="159"/>
        <v>Foreign</v>
      </c>
      <c r="F3416" t="s">
        <v>43</v>
      </c>
      <c r="G3416">
        <v>11</v>
      </c>
      <c r="H3416" t="s">
        <v>45</v>
      </c>
      <c r="I3416" s="3">
        <f t="shared" si="160"/>
        <v>65.06</v>
      </c>
      <c r="J3416" s="3">
        <v>715.66000000000008</v>
      </c>
      <c r="K3416" t="s">
        <v>50</v>
      </c>
      <c r="L3416" t="s">
        <v>54</v>
      </c>
      <c r="M3416" t="s">
        <v>56</v>
      </c>
      <c r="N3416">
        <v>2.6</v>
      </c>
      <c r="O3416" t="s">
        <v>60</v>
      </c>
      <c r="P3416" t="s">
        <v>61</v>
      </c>
      <c r="Q3416" t="str">
        <f t="shared" si="161"/>
        <v>November-February</v>
      </c>
    </row>
    <row r="3417" spans="1:17" x14ac:dyDescent="0.3">
      <c r="A3417">
        <v>2017</v>
      </c>
      <c r="B3417" t="s">
        <v>16</v>
      </c>
      <c r="C3417" t="s">
        <v>16</v>
      </c>
      <c r="D3417" t="s">
        <v>36</v>
      </c>
      <c r="E3417" t="str">
        <f t="shared" si="159"/>
        <v>Foreign</v>
      </c>
      <c r="F3417" t="s">
        <v>41</v>
      </c>
      <c r="G3417">
        <v>5</v>
      </c>
      <c r="H3417" t="s">
        <v>46</v>
      </c>
      <c r="I3417" s="3">
        <f t="shared" si="160"/>
        <v>80.28</v>
      </c>
      <c r="J3417" s="3">
        <v>401.4</v>
      </c>
      <c r="K3417" t="s">
        <v>51</v>
      </c>
      <c r="L3417" t="s">
        <v>54</v>
      </c>
      <c r="M3417" t="s">
        <v>58</v>
      </c>
      <c r="N3417">
        <v>2.1</v>
      </c>
      <c r="O3417" t="s">
        <v>60</v>
      </c>
      <c r="P3417" t="s">
        <v>61</v>
      </c>
      <c r="Q3417" t="str">
        <f t="shared" si="161"/>
        <v>March-June</v>
      </c>
    </row>
    <row r="3418" spans="1:17" x14ac:dyDescent="0.3">
      <c r="A3418">
        <v>2024</v>
      </c>
      <c r="B3418" t="s">
        <v>18</v>
      </c>
      <c r="C3418" t="s">
        <v>27</v>
      </c>
      <c r="D3418" t="s">
        <v>29</v>
      </c>
      <c r="E3418" t="str">
        <f t="shared" si="159"/>
        <v>Domestic</v>
      </c>
      <c r="F3418" t="s">
        <v>39</v>
      </c>
      <c r="G3418">
        <v>11</v>
      </c>
      <c r="H3418" t="s">
        <v>45</v>
      </c>
      <c r="I3418" s="3">
        <f t="shared" si="160"/>
        <v>207.83</v>
      </c>
      <c r="J3418" s="3">
        <v>2286.13</v>
      </c>
      <c r="K3418" t="s">
        <v>50</v>
      </c>
      <c r="L3418" t="s">
        <v>52</v>
      </c>
      <c r="M3418" t="s">
        <v>57</v>
      </c>
      <c r="N3418">
        <v>3.4</v>
      </c>
      <c r="O3418" t="s">
        <v>60</v>
      </c>
      <c r="P3418" t="s">
        <v>63</v>
      </c>
      <c r="Q3418" t="str">
        <f t="shared" si="161"/>
        <v>July-October</v>
      </c>
    </row>
    <row r="3419" spans="1:17" x14ac:dyDescent="0.3">
      <c r="A3419">
        <v>2018</v>
      </c>
      <c r="B3419" t="s">
        <v>21</v>
      </c>
      <c r="C3419" t="s">
        <v>24</v>
      </c>
      <c r="D3419" t="s">
        <v>33</v>
      </c>
      <c r="E3419" t="str">
        <f t="shared" si="159"/>
        <v>Foreign</v>
      </c>
      <c r="F3419" t="s">
        <v>42</v>
      </c>
      <c r="G3419">
        <v>11</v>
      </c>
      <c r="H3419" t="s">
        <v>47</v>
      </c>
      <c r="I3419" s="3">
        <f t="shared" si="160"/>
        <v>35.74</v>
      </c>
      <c r="J3419" s="3">
        <v>393.14</v>
      </c>
      <c r="K3419" t="s">
        <v>50</v>
      </c>
      <c r="L3419" t="s">
        <v>55</v>
      </c>
      <c r="M3419" t="s">
        <v>57</v>
      </c>
      <c r="N3419">
        <v>1.2</v>
      </c>
      <c r="O3419" t="s">
        <v>60</v>
      </c>
      <c r="P3419" t="s">
        <v>61</v>
      </c>
      <c r="Q3419" t="str">
        <f t="shared" si="161"/>
        <v>July-October</v>
      </c>
    </row>
    <row r="3420" spans="1:17" x14ac:dyDescent="0.3">
      <c r="A3420">
        <v>2020</v>
      </c>
      <c r="B3420" t="s">
        <v>18</v>
      </c>
      <c r="C3420" t="s">
        <v>26</v>
      </c>
      <c r="D3420" t="s">
        <v>33</v>
      </c>
      <c r="E3420" t="str">
        <f t="shared" si="159"/>
        <v>Foreign</v>
      </c>
      <c r="F3420" t="s">
        <v>42</v>
      </c>
      <c r="G3420">
        <v>5</v>
      </c>
      <c r="H3420" t="s">
        <v>44</v>
      </c>
      <c r="I3420" s="3">
        <f t="shared" si="160"/>
        <v>208.65</v>
      </c>
      <c r="J3420" s="3">
        <v>1043.25</v>
      </c>
      <c r="K3420" t="s">
        <v>50</v>
      </c>
      <c r="L3420" t="s">
        <v>53</v>
      </c>
      <c r="M3420" t="s">
        <v>58</v>
      </c>
      <c r="N3420">
        <v>4.3</v>
      </c>
      <c r="O3420" t="s">
        <v>60</v>
      </c>
      <c r="P3420" t="s">
        <v>62</v>
      </c>
      <c r="Q3420" t="str">
        <f t="shared" si="161"/>
        <v>March-June</v>
      </c>
    </row>
    <row r="3421" spans="1:17" x14ac:dyDescent="0.3">
      <c r="A3421">
        <v>2021</v>
      </c>
      <c r="B3421" t="s">
        <v>21</v>
      </c>
      <c r="C3421" t="s">
        <v>22</v>
      </c>
      <c r="D3421" t="s">
        <v>31</v>
      </c>
      <c r="E3421" t="str">
        <f t="shared" si="159"/>
        <v>Foreign</v>
      </c>
      <c r="F3421" t="s">
        <v>41</v>
      </c>
      <c r="G3421">
        <v>3</v>
      </c>
      <c r="H3421" t="s">
        <v>47</v>
      </c>
      <c r="I3421" s="3">
        <f t="shared" si="160"/>
        <v>108.05</v>
      </c>
      <c r="J3421" s="3">
        <v>324.14999999999998</v>
      </c>
      <c r="K3421" t="s">
        <v>49</v>
      </c>
      <c r="L3421" t="s">
        <v>54</v>
      </c>
      <c r="M3421" t="s">
        <v>58</v>
      </c>
      <c r="N3421">
        <v>4.8</v>
      </c>
      <c r="O3421" t="s">
        <v>59</v>
      </c>
      <c r="P3421" t="s">
        <v>62</v>
      </c>
      <c r="Q3421" t="str">
        <f t="shared" si="161"/>
        <v>March-June</v>
      </c>
    </row>
    <row r="3422" spans="1:17" x14ac:dyDescent="0.3">
      <c r="A3422">
        <v>2024</v>
      </c>
      <c r="B3422" t="s">
        <v>17</v>
      </c>
      <c r="C3422" t="s">
        <v>27</v>
      </c>
      <c r="D3422" t="s">
        <v>36</v>
      </c>
      <c r="E3422" t="str">
        <f t="shared" si="159"/>
        <v>Foreign</v>
      </c>
      <c r="F3422" t="s">
        <v>40</v>
      </c>
      <c r="G3422">
        <v>2</v>
      </c>
      <c r="H3422" t="s">
        <v>45</v>
      </c>
      <c r="I3422" s="3">
        <f t="shared" si="160"/>
        <v>120.2</v>
      </c>
      <c r="J3422" s="3">
        <v>240.4</v>
      </c>
      <c r="K3422" t="s">
        <v>51</v>
      </c>
      <c r="L3422" t="s">
        <v>55</v>
      </c>
      <c r="M3422" t="s">
        <v>58</v>
      </c>
      <c r="N3422">
        <v>1.7</v>
      </c>
      <c r="O3422" t="s">
        <v>59</v>
      </c>
      <c r="P3422" t="s">
        <v>61</v>
      </c>
      <c r="Q3422" t="str">
        <f t="shared" si="161"/>
        <v>March-June</v>
      </c>
    </row>
    <row r="3423" spans="1:17" x14ac:dyDescent="0.3">
      <c r="A3423">
        <v>2018</v>
      </c>
      <c r="B3423" t="s">
        <v>18</v>
      </c>
      <c r="C3423" t="s">
        <v>26</v>
      </c>
      <c r="D3423" t="s">
        <v>29</v>
      </c>
      <c r="E3423" t="str">
        <f t="shared" si="159"/>
        <v>Domestic</v>
      </c>
      <c r="F3423" t="s">
        <v>42</v>
      </c>
      <c r="G3423">
        <v>14</v>
      </c>
      <c r="H3423" t="s">
        <v>47</v>
      </c>
      <c r="I3423" s="3">
        <f t="shared" si="160"/>
        <v>133.55000000000001</v>
      </c>
      <c r="J3423" s="3">
        <v>1869.7</v>
      </c>
      <c r="K3423" t="s">
        <v>49</v>
      </c>
      <c r="L3423" t="s">
        <v>52</v>
      </c>
      <c r="M3423" t="s">
        <v>57</v>
      </c>
      <c r="N3423">
        <v>1.9</v>
      </c>
      <c r="O3423" t="s">
        <v>59</v>
      </c>
      <c r="P3423" t="s">
        <v>61</v>
      </c>
      <c r="Q3423" t="str">
        <f t="shared" si="161"/>
        <v>July-October</v>
      </c>
    </row>
    <row r="3424" spans="1:17" x14ac:dyDescent="0.3">
      <c r="A3424">
        <v>2020</v>
      </c>
      <c r="B3424" t="s">
        <v>20</v>
      </c>
      <c r="C3424" t="s">
        <v>16</v>
      </c>
      <c r="D3424" t="s">
        <v>32</v>
      </c>
      <c r="E3424" t="str">
        <f t="shared" si="159"/>
        <v>Foreign</v>
      </c>
      <c r="F3424" t="s">
        <v>40</v>
      </c>
      <c r="G3424">
        <v>1</v>
      </c>
      <c r="H3424" t="s">
        <v>44</v>
      </c>
      <c r="I3424" s="3">
        <f t="shared" si="160"/>
        <v>117.88</v>
      </c>
      <c r="J3424" s="3">
        <v>117.88</v>
      </c>
      <c r="K3424" t="s">
        <v>51</v>
      </c>
      <c r="L3424" t="s">
        <v>53</v>
      </c>
      <c r="M3424" t="s">
        <v>56</v>
      </c>
      <c r="N3424">
        <v>4.8</v>
      </c>
      <c r="O3424" t="s">
        <v>59</v>
      </c>
      <c r="P3424" t="s">
        <v>62</v>
      </c>
      <c r="Q3424" t="str">
        <f t="shared" si="161"/>
        <v>November-February</v>
      </c>
    </row>
    <row r="3425" spans="1:17" x14ac:dyDescent="0.3">
      <c r="A3425">
        <v>2025</v>
      </c>
      <c r="B3425" t="s">
        <v>17</v>
      </c>
      <c r="C3425" t="s">
        <v>16</v>
      </c>
      <c r="D3425" t="s">
        <v>36</v>
      </c>
      <c r="E3425" t="str">
        <f t="shared" si="159"/>
        <v>Foreign</v>
      </c>
      <c r="F3425" t="s">
        <v>40</v>
      </c>
      <c r="G3425">
        <v>6</v>
      </c>
      <c r="H3425" t="s">
        <v>47</v>
      </c>
      <c r="I3425" s="3">
        <f t="shared" si="160"/>
        <v>255.54</v>
      </c>
      <c r="J3425" s="3">
        <v>1533.24</v>
      </c>
      <c r="K3425" t="s">
        <v>48</v>
      </c>
      <c r="L3425" t="s">
        <v>54</v>
      </c>
      <c r="M3425" t="s">
        <v>56</v>
      </c>
      <c r="N3425">
        <v>1.7</v>
      </c>
      <c r="O3425" t="s">
        <v>59</v>
      </c>
      <c r="P3425" t="s">
        <v>61</v>
      </c>
      <c r="Q3425" t="str">
        <f t="shared" si="161"/>
        <v>November-February</v>
      </c>
    </row>
    <row r="3426" spans="1:17" x14ac:dyDescent="0.3">
      <c r="A3426">
        <v>2015</v>
      </c>
      <c r="B3426" t="s">
        <v>16</v>
      </c>
      <c r="C3426" t="s">
        <v>26</v>
      </c>
      <c r="D3426" t="s">
        <v>31</v>
      </c>
      <c r="E3426" t="str">
        <f t="shared" si="159"/>
        <v>Foreign</v>
      </c>
      <c r="F3426" t="s">
        <v>40</v>
      </c>
      <c r="G3426">
        <v>7</v>
      </c>
      <c r="H3426" t="s">
        <v>46</v>
      </c>
      <c r="I3426" s="3">
        <f t="shared" si="160"/>
        <v>284.89999999999998</v>
      </c>
      <c r="J3426" s="3">
        <v>1994.3</v>
      </c>
      <c r="K3426" t="s">
        <v>49</v>
      </c>
      <c r="L3426" t="s">
        <v>55</v>
      </c>
      <c r="M3426" t="s">
        <v>57</v>
      </c>
      <c r="N3426">
        <v>1.4</v>
      </c>
      <c r="O3426" t="s">
        <v>60</v>
      </c>
      <c r="P3426" t="s">
        <v>62</v>
      </c>
      <c r="Q3426" t="str">
        <f t="shared" si="161"/>
        <v>July-October</v>
      </c>
    </row>
    <row r="3427" spans="1:17" x14ac:dyDescent="0.3">
      <c r="A3427">
        <v>2022</v>
      </c>
      <c r="B3427" t="s">
        <v>21</v>
      </c>
      <c r="C3427" t="s">
        <v>28</v>
      </c>
      <c r="D3427" t="s">
        <v>34</v>
      </c>
      <c r="E3427" t="str">
        <f t="shared" si="159"/>
        <v>Foreign</v>
      </c>
      <c r="F3427" t="s">
        <v>43</v>
      </c>
      <c r="G3427">
        <v>2</v>
      </c>
      <c r="H3427" t="s">
        <v>44</v>
      </c>
      <c r="I3427" s="3">
        <f t="shared" si="160"/>
        <v>173.44</v>
      </c>
      <c r="J3427" s="3">
        <v>346.88</v>
      </c>
      <c r="K3427" t="s">
        <v>51</v>
      </c>
      <c r="L3427" t="s">
        <v>52</v>
      </c>
      <c r="M3427" t="s">
        <v>57</v>
      </c>
      <c r="N3427">
        <v>4.2</v>
      </c>
      <c r="O3427" t="s">
        <v>60</v>
      </c>
      <c r="P3427" t="s">
        <v>63</v>
      </c>
      <c r="Q3427" t="str">
        <f t="shared" si="161"/>
        <v>July-October</v>
      </c>
    </row>
    <row r="3428" spans="1:17" x14ac:dyDescent="0.3">
      <c r="A3428">
        <v>2021</v>
      </c>
      <c r="B3428" t="s">
        <v>19</v>
      </c>
      <c r="C3428" t="s">
        <v>28</v>
      </c>
      <c r="D3428" t="s">
        <v>31</v>
      </c>
      <c r="E3428" t="str">
        <f t="shared" si="159"/>
        <v>Foreign</v>
      </c>
      <c r="F3428" t="s">
        <v>41</v>
      </c>
      <c r="G3428">
        <v>2</v>
      </c>
      <c r="H3428" t="s">
        <v>47</v>
      </c>
      <c r="I3428" s="3">
        <f t="shared" si="160"/>
        <v>182.93</v>
      </c>
      <c r="J3428" s="3">
        <v>365.86</v>
      </c>
      <c r="K3428" t="s">
        <v>51</v>
      </c>
      <c r="L3428" t="s">
        <v>55</v>
      </c>
      <c r="M3428" t="s">
        <v>56</v>
      </c>
      <c r="N3428">
        <v>3.7</v>
      </c>
      <c r="O3428" t="s">
        <v>59</v>
      </c>
      <c r="P3428" t="s">
        <v>62</v>
      </c>
      <c r="Q3428" t="str">
        <f t="shared" si="161"/>
        <v>November-February</v>
      </c>
    </row>
    <row r="3429" spans="1:17" x14ac:dyDescent="0.3">
      <c r="A3429">
        <v>2025</v>
      </c>
      <c r="B3429" t="s">
        <v>16</v>
      </c>
      <c r="C3429" t="s">
        <v>26</v>
      </c>
      <c r="D3429" t="s">
        <v>30</v>
      </c>
      <c r="E3429" t="str">
        <f t="shared" si="159"/>
        <v>Foreign</v>
      </c>
      <c r="F3429" t="s">
        <v>39</v>
      </c>
      <c r="G3429">
        <v>5</v>
      </c>
      <c r="H3429" t="s">
        <v>44</v>
      </c>
      <c r="I3429" s="3">
        <f t="shared" si="160"/>
        <v>39.739999999999995</v>
      </c>
      <c r="J3429" s="3">
        <v>198.7</v>
      </c>
      <c r="K3429" t="s">
        <v>50</v>
      </c>
      <c r="L3429" t="s">
        <v>54</v>
      </c>
      <c r="M3429" t="s">
        <v>58</v>
      </c>
      <c r="N3429">
        <v>3.7</v>
      </c>
      <c r="O3429" t="s">
        <v>60</v>
      </c>
      <c r="P3429" t="s">
        <v>62</v>
      </c>
      <c r="Q3429" t="str">
        <f t="shared" si="161"/>
        <v>March-June</v>
      </c>
    </row>
    <row r="3430" spans="1:17" x14ac:dyDescent="0.3">
      <c r="A3430">
        <v>2025</v>
      </c>
      <c r="B3430" t="s">
        <v>18</v>
      </c>
      <c r="C3430" t="s">
        <v>23</v>
      </c>
      <c r="D3430" t="s">
        <v>31</v>
      </c>
      <c r="E3430" t="str">
        <f t="shared" si="159"/>
        <v>Foreign</v>
      </c>
      <c r="F3430" t="s">
        <v>41</v>
      </c>
      <c r="G3430">
        <v>5</v>
      </c>
      <c r="H3430" t="s">
        <v>47</v>
      </c>
      <c r="I3430" s="3">
        <f t="shared" si="160"/>
        <v>219.69</v>
      </c>
      <c r="J3430" s="3">
        <v>1098.45</v>
      </c>
      <c r="K3430" t="s">
        <v>48</v>
      </c>
      <c r="L3430" t="s">
        <v>53</v>
      </c>
      <c r="M3430" t="s">
        <v>58</v>
      </c>
      <c r="N3430">
        <v>1.9</v>
      </c>
      <c r="O3430" t="s">
        <v>59</v>
      </c>
      <c r="P3430" t="s">
        <v>61</v>
      </c>
      <c r="Q3430" t="str">
        <f t="shared" si="161"/>
        <v>March-June</v>
      </c>
    </row>
    <row r="3431" spans="1:17" x14ac:dyDescent="0.3">
      <c r="A3431">
        <v>2023</v>
      </c>
      <c r="B3431" t="s">
        <v>17</v>
      </c>
      <c r="C3431" t="s">
        <v>28</v>
      </c>
      <c r="D3431" t="s">
        <v>33</v>
      </c>
      <c r="E3431" t="str">
        <f t="shared" si="159"/>
        <v>Foreign</v>
      </c>
      <c r="F3431" t="s">
        <v>42</v>
      </c>
      <c r="G3431">
        <v>13</v>
      </c>
      <c r="H3431" t="s">
        <v>46</v>
      </c>
      <c r="I3431" s="3">
        <f t="shared" si="160"/>
        <v>183.55</v>
      </c>
      <c r="J3431" s="3">
        <v>2386.15</v>
      </c>
      <c r="K3431" t="s">
        <v>48</v>
      </c>
      <c r="L3431" t="s">
        <v>53</v>
      </c>
      <c r="M3431" t="s">
        <v>57</v>
      </c>
      <c r="N3431">
        <v>2.5</v>
      </c>
      <c r="O3431" t="s">
        <v>60</v>
      </c>
      <c r="P3431" t="s">
        <v>63</v>
      </c>
      <c r="Q3431" t="str">
        <f t="shared" si="161"/>
        <v>July-October</v>
      </c>
    </row>
    <row r="3432" spans="1:17" x14ac:dyDescent="0.3">
      <c r="A3432">
        <v>2017</v>
      </c>
      <c r="B3432" t="s">
        <v>16</v>
      </c>
      <c r="C3432" t="s">
        <v>22</v>
      </c>
      <c r="D3432" t="s">
        <v>32</v>
      </c>
      <c r="E3432" t="str">
        <f t="shared" si="159"/>
        <v>Foreign</v>
      </c>
      <c r="F3432" t="s">
        <v>41</v>
      </c>
      <c r="G3432">
        <v>3</v>
      </c>
      <c r="H3432" t="s">
        <v>45</v>
      </c>
      <c r="I3432" s="3">
        <f t="shared" si="160"/>
        <v>34.11</v>
      </c>
      <c r="J3432" s="3">
        <v>102.33</v>
      </c>
      <c r="K3432" t="s">
        <v>51</v>
      </c>
      <c r="L3432" t="s">
        <v>54</v>
      </c>
      <c r="M3432" t="s">
        <v>57</v>
      </c>
      <c r="N3432">
        <v>1.6</v>
      </c>
      <c r="O3432" t="s">
        <v>60</v>
      </c>
      <c r="P3432" t="s">
        <v>62</v>
      </c>
      <c r="Q3432" t="str">
        <f t="shared" si="161"/>
        <v>July-October</v>
      </c>
    </row>
    <row r="3433" spans="1:17" x14ac:dyDescent="0.3">
      <c r="A3433">
        <v>2016</v>
      </c>
      <c r="B3433" t="s">
        <v>20</v>
      </c>
      <c r="C3433" t="s">
        <v>22</v>
      </c>
      <c r="D3433" t="s">
        <v>31</v>
      </c>
      <c r="E3433" t="str">
        <f t="shared" si="159"/>
        <v>Foreign</v>
      </c>
      <c r="F3433" t="s">
        <v>39</v>
      </c>
      <c r="G3433">
        <v>3</v>
      </c>
      <c r="H3433" t="s">
        <v>47</v>
      </c>
      <c r="I3433" s="3">
        <f t="shared" si="160"/>
        <v>75.56</v>
      </c>
      <c r="J3433" s="3">
        <v>226.68</v>
      </c>
      <c r="K3433" t="s">
        <v>48</v>
      </c>
      <c r="L3433" t="s">
        <v>53</v>
      </c>
      <c r="M3433" t="s">
        <v>57</v>
      </c>
      <c r="N3433">
        <v>1.6</v>
      </c>
      <c r="O3433" t="s">
        <v>59</v>
      </c>
      <c r="P3433" t="s">
        <v>63</v>
      </c>
      <c r="Q3433" t="str">
        <f t="shared" si="161"/>
        <v>July-October</v>
      </c>
    </row>
    <row r="3434" spans="1:17" x14ac:dyDescent="0.3">
      <c r="A3434">
        <v>2015</v>
      </c>
      <c r="B3434" t="s">
        <v>19</v>
      </c>
      <c r="C3434" t="s">
        <v>23</v>
      </c>
      <c r="D3434" t="s">
        <v>31</v>
      </c>
      <c r="E3434" t="str">
        <f t="shared" si="159"/>
        <v>Foreign</v>
      </c>
      <c r="F3434" t="s">
        <v>43</v>
      </c>
      <c r="G3434">
        <v>1</v>
      </c>
      <c r="H3434" t="s">
        <v>44</v>
      </c>
      <c r="I3434" s="3">
        <f t="shared" si="160"/>
        <v>76.540000000000006</v>
      </c>
      <c r="J3434" s="3">
        <v>76.540000000000006</v>
      </c>
      <c r="K3434" t="s">
        <v>48</v>
      </c>
      <c r="L3434" t="s">
        <v>53</v>
      </c>
      <c r="M3434" t="s">
        <v>57</v>
      </c>
      <c r="N3434">
        <v>3</v>
      </c>
      <c r="O3434" t="s">
        <v>60</v>
      </c>
      <c r="P3434" t="s">
        <v>63</v>
      </c>
      <c r="Q3434" t="str">
        <f t="shared" si="161"/>
        <v>July-October</v>
      </c>
    </row>
    <row r="3435" spans="1:17" x14ac:dyDescent="0.3">
      <c r="A3435">
        <v>2017</v>
      </c>
      <c r="B3435" t="s">
        <v>18</v>
      </c>
      <c r="C3435" t="s">
        <v>16</v>
      </c>
      <c r="D3435" t="s">
        <v>32</v>
      </c>
      <c r="E3435" t="str">
        <f t="shared" si="159"/>
        <v>Foreign</v>
      </c>
      <c r="F3435" t="s">
        <v>42</v>
      </c>
      <c r="G3435">
        <v>3</v>
      </c>
      <c r="H3435" t="s">
        <v>47</v>
      </c>
      <c r="I3435" s="3">
        <f t="shared" si="160"/>
        <v>67.87</v>
      </c>
      <c r="J3435" s="3">
        <v>203.61</v>
      </c>
      <c r="K3435" t="s">
        <v>49</v>
      </c>
      <c r="L3435" t="s">
        <v>55</v>
      </c>
      <c r="M3435" t="s">
        <v>56</v>
      </c>
      <c r="N3435">
        <v>3.7</v>
      </c>
      <c r="O3435" t="s">
        <v>59</v>
      </c>
      <c r="P3435" t="s">
        <v>61</v>
      </c>
      <c r="Q3435" t="str">
        <f t="shared" si="161"/>
        <v>November-February</v>
      </c>
    </row>
    <row r="3436" spans="1:17" x14ac:dyDescent="0.3">
      <c r="A3436">
        <v>2019</v>
      </c>
      <c r="B3436" t="s">
        <v>17</v>
      </c>
      <c r="C3436" t="s">
        <v>28</v>
      </c>
      <c r="D3436" t="s">
        <v>31</v>
      </c>
      <c r="E3436" t="str">
        <f t="shared" si="159"/>
        <v>Foreign</v>
      </c>
      <c r="F3436" t="s">
        <v>43</v>
      </c>
      <c r="G3436">
        <v>9</v>
      </c>
      <c r="H3436" t="s">
        <v>45</v>
      </c>
      <c r="I3436" s="3">
        <f t="shared" si="160"/>
        <v>204.42</v>
      </c>
      <c r="J3436" s="3">
        <v>1839.78</v>
      </c>
      <c r="K3436" t="s">
        <v>48</v>
      </c>
      <c r="L3436" t="s">
        <v>52</v>
      </c>
      <c r="M3436" t="s">
        <v>56</v>
      </c>
      <c r="N3436">
        <v>2.2999999999999998</v>
      </c>
      <c r="O3436" t="s">
        <v>60</v>
      </c>
      <c r="P3436" t="s">
        <v>62</v>
      </c>
      <c r="Q3436" t="str">
        <f t="shared" si="161"/>
        <v>November-February</v>
      </c>
    </row>
    <row r="3437" spans="1:17" x14ac:dyDescent="0.3">
      <c r="A3437">
        <v>2025</v>
      </c>
      <c r="B3437" t="s">
        <v>16</v>
      </c>
      <c r="C3437" t="s">
        <v>23</v>
      </c>
      <c r="D3437" t="s">
        <v>33</v>
      </c>
      <c r="E3437" t="str">
        <f t="shared" si="159"/>
        <v>Foreign</v>
      </c>
      <c r="F3437" t="s">
        <v>42</v>
      </c>
      <c r="G3437">
        <v>2</v>
      </c>
      <c r="H3437" t="s">
        <v>46</v>
      </c>
      <c r="I3437" s="3">
        <f t="shared" si="160"/>
        <v>279.95999999999998</v>
      </c>
      <c r="J3437" s="3">
        <v>559.91999999999996</v>
      </c>
      <c r="K3437" t="s">
        <v>48</v>
      </c>
      <c r="L3437" t="s">
        <v>54</v>
      </c>
      <c r="M3437" t="s">
        <v>57</v>
      </c>
      <c r="N3437">
        <v>2.9</v>
      </c>
      <c r="O3437" t="s">
        <v>60</v>
      </c>
      <c r="P3437" t="s">
        <v>63</v>
      </c>
      <c r="Q3437" t="str">
        <f t="shared" si="161"/>
        <v>July-October</v>
      </c>
    </row>
    <row r="3438" spans="1:17" x14ac:dyDescent="0.3">
      <c r="A3438">
        <v>2016</v>
      </c>
      <c r="B3438" t="s">
        <v>17</v>
      </c>
      <c r="C3438" t="s">
        <v>24</v>
      </c>
      <c r="D3438" t="s">
        <v>32</v>
      </c>
      <c r="E3438" t="str">
        <f t="shared" si="159"/>
        <v>Foreign</v>
      </c>
      <c r="F3438" t="s">
        <v>39</v>
      </c>
      <c r="G3438">
        <v>1</v>
      </c>
      <c r="H3438" t="s">
        <v>46</v>
      </c>
      <c r="I3438" s="3">
        <f t="shared" si="160"/>
        <v>233.63</v>
      </c>
      <c r="J3438" s="3">
        <v>233.63</v>
      </c>
      <c r="K3438" t="s">
        <v>50</v>
      </c>
      <c r="L3438" t="s">
        <v>54</v>
      </c>
      <c r="M3438" t="s">
        <v>56</v>
      </c>
      <c r="N3438">
        <v>2.4</v>
      </c>
      <c r="O3438" t="s">
        <v>59</v>
      </c>
      <c r="P3438" t="s">
        <v>63</v>
      </c>
      <c r="Q3438" t="str">
        <f t="shared" si="161"/>
        <v>November-February</v>
      </c>
    </row>
    <row r="3439" spans="1:17" x14ac:dyDescent="0.3">
      <c r="A3439">
        <v>2017</v>
      </c>
      <c r="B3439" t="s">
        <v>17</v>
      </c>
      <c r="C3439" t="s">
        <v>23</v>
      </c>
      <c r="D3439" t="s">
        <v>33</v>
      </c>
      <c r="E3439" t="str">
        <f t="shared" si="159"/>
        <v>Foreign</v>
      </c>
      <c r="F3439" t="s">
        <v>43</v>
      </c>
      <c r="G3439">
        <v>9</v>
      </c>
      <c r="H3439" t="s">
        <v>45</v>
      </c>
      <c r="I3439" s="3">
        <f t="shared" si="160"/>
        <v>153.66</v>
      </c>
      <c r="J3439" s="3">
        <v>1382.94</v>
      </c>
      <c r="K3439" t="s">
        <v>50</v>
      </c>
      <c r="L3439" t="s">
        <v>55</v>
      </c>
      <c r="M3439" t="s">
        <v>58</v>
      </c>
      <c r="N3439">
        <v>4.7</v>
      </c>
      <c r="O3439" t="s">
        <v>59</v>
      </c>
      <c r="P3439" t="s">
        <v>62</v>
      </c>
      <c r="Q3439" t="str">
        <f t="shared" si="161"/>
        <v>March-June</v>
      </c>
    </row>
    <row r="3440" spans="1:17" x14ac:dyDescent="0.3">
      <c r="A3440">
        <v>2018</v>
      </c>
      <c r="B3440" t="s">
        <v>16</v>
      </c>
      <c r="C3440" t="s">
        <v>26</v>
      </c>
      <c r="D3440" t="s">
        <v>33</v>
      </c>
      <c r="E3440" t="str">
        <f t="shared" si="159"/>
        <v>Foreign</v>
      </c>
      <c r="F3440" t="s">
        <v>39</v>
      </c>
      <c r="G3440">
        <v>5</v>
      </c>
      <c r="H3440" t="s">
        <v>46</v>
      </c>
      <c r="I3440" s="3">
        <f t="shared" si="160"/>
        <v>133.13</v>
      </c>
      <c r="J3440" s="3">
        <v>665.65</v>
      </c>
      <c r="K3440" t="s">
        <v>49</v>
      </c>
      <c r="L3440" t="s">
        <v>55</v>
      </c>
      <c r="M3440" t="s">
        <v>58</v>
      </c>
      <c r="N3440">
        <v>3.8</v>
      </c>
      <c r="O3440" t="s">
        <v>59</v>
      </c>
      <c r="P3440" t="s">
        <v>62</v>
      </c>
      <c r="Q3440" t="str">
        <f t="shared" si="161"/>
        <v>March-June</v>
      </c>
    </row>
    <row r="3441" spans="1:17" x14ac:dyDescent="0.3">
      <c r="A3441">
        <v>2021</v>
      </c>
      <c r="B3441" t="s">
        <v>15</v>
      </c>
      <c r="C3441" t="s">
        <v>22</v>
      </c>
      <c r="D3441" t="s">
        <v>33</v>
      </c>
      <c r="E3441" t="str">
        <f t="shared" si="159"/>
        <v>Foreign</v>
      </c>
      <c r="F3441" t="s">
        <v>39</v>
      </c>
      <c r="G3441">
        <v>8</v>
      </c>
      <c r="H3441" t="s">
        <v>47</v>
      </c>
      <c r="I3441" s="3">
        <f t="shared" si="160"/>
        <v>128.21</v>
      </c>
      <c r="J3441" s="3">
        <v>1025.68</v>
      </c>
      <c r="K3441" t="s">
        <v>51</v>
      </c>
      <c r="L3441" t="s">
        <v>52</v>
      </c>
      <c r="M3441" t="s">
        <v>57</v>
      </c>
      <c r="N3441">
        <v>3.5</v>
      </c>
      <c r="O3441" t="s">
        <v>60</v>
      </c>
      <c r="P3441" t="s">
        <v>62</v>
      </c>
      <c r="Q3441" t="str">
        <f t="shared" si="161"/>
        <v>July-October</v>
      </c>
    </row>
    <row r="3442" spans="1:17" x14ac:dyDescent="0.3">
      <c r="A3442">
        <v>2017</v>
      </c>
      <c r="B3442" t="s">
        <v>21</v>
      </c>
      <c r="C3442" t="s">
        <v>23</v>
      </c>
      <c r="D3442" t="s">
        <v>30</v>
      </c>
      <c r="E3442" t="str">
        <f t="shared" si="159"/>
        <v>Foreign</v>
      </c>
      <c r="F3442" t="s">
        <v>41</v>
      </c>
      <c r="G3442">
        <v>11</v>
      </c>
      <c r="H3442" t="s">
        <v>44</v>
      </c>
      <c r="I3442" s="3">
        <f t="shared" si="160"/>
        <v>188.35</v>
      </c>
      <c r="J3442" s="3">
        <v>2071.85</v>
      </c>
      <c r="K3442" t="s">
        <v>50</v>
      </c>
      <c r="L3442" t="s">
        <v>53</v>
      </c>
      <c r="M3442" t="s">
        <v>58</v>
      </c>
      <c r="N3442">
        <v>3.9</v>
      </c>
      <c r="O3442" t="s">
        <v>60</v>
      </c>
      <c r="P3442" t="s">
        <v>62</v>
      </c>
      <c r="Q3442" t="str">
        <f t="shared" si="161"/>
        <v>March-June</v>
      </c>
    </row>
    <row r="3443" spans="1:17" x14ac:dyDescent="0.3">
      <c r="A3443">
        <v>2023</v>
      </c>
      <c r="B3443" t="s">
        <v>18</v>
      </c>
      <c r="C3443" t="s">
        <v>25</v>
      </c>
      <c r="D3443" t="s">
        <v>32</v>
      </c>
      <c r="E3443" t="str">
        <f t="shared" si="159"/>
        <v>Foreign</v>
      </c>
      <c r="F3443" t="s">
        <v>42</v>
      </c>
      <c r="G3443">
        <v>4</v>
      </c>
      <c r="H3443" t="s">
        <v>47</v>
      </c>
      <c r="I3443" s="3">
        <f t="shared" si="160"/>
        <v>120.58</v>
      </c>
      <c r="J3443" s="3">
        <v>482.32</v>
      </c>
      <c r="K3443" t="s">
        <v>49</v>
      </c>
      <c r="L3443" t="s">
        <v>54</v>
      </c>
      <c r="M3443" t="s">
        <v>57</v>
      </c>
      <c r="N3443">
        <v>2.1</v>
      </c>
      <c r="O3443" t="s">
        <v>60</v>
      </c>
      <c r="P3443" t="s">
        <v>63</v>
      </c>
      <c r="Q3443" t="str">
        <f t="shared" si="161"/>
        <v>July-October</v>
      </c>
    </row>
    <row r="3444" spans="1:17" x14ac:dyDescent="0.3">
      <c r="A3444">
        <v>2022</v>
      </c>
      <c r="B3444" t="s">
        <v>18</v>
      </c>
      <c r="C3444" t="s">
        <v>28</v>
      </c>
      <c r="D3444" t="s">
        <v>30</v>
      </c>
      <c r="E3444" t="str">
        <f t="shared" si="159"/>
        <v>Foreign</v>
      </c>
      <c r="F3444" t="s">
        <v>40</v>
      </c>
      <c r="G3444">
        <v>8</v>
      </c>
      <c r="H3444" t="s">
        <v>45</v>
      </c>
      <c r="I3444" s="3">
        <f t="shared" si="160"/>
        <v>83.31</v>
      </c>
      <c r="J3444" s="3">
        <v>666.48</v>
      </c>
      <c r="K3444" t="s">
        <v>48</v>
      </c>
      <c r="L3444" t="s">
        <v>54</v>
      </c>
      <c r="M3444" t="s">
        <v>56</v>
      </c>
      <c r="N3444">
        <v>4.7</v>
      </c>
      <c r="O3444" t="s">
        <v>60</v>
      </c>
      <c r="P3444" t="s">
        <v>63</v>
      </c>
      <c r="Q3444" t="str">
        <f t="shared" si="161"/>
        <v>November-February</v>
      </c>
    </row>
    <row r="3445" spans="1:17" x14ac:dyDescent="0.3">
      <c r="A3445">
        <v>2018</v>
      </c>
      <c r="B3445" t="s">
        <v>19</v>
      </c>
      <c r="C3445" t="s">
        <v>25</v>
      </c>
      <c r="D3445" t="s">
        <v>30</v>
      </c>
      <c r="E3445" t="str">
        <f t="shared" si="159"/>
        <v>Foreign</v>
      </c>
      <c r="F3445" t="s">
        <v>40</v>
      </c>
      <c r="G3445">
        <v>12</v>
      </c>
      <c r="H3445" t="s">
        <v>47</v>
      </c>
      <c r="I3445" s="3">
        <f t="shared" si="160"/>
        <v>188.79999999999998</v>
      </c>
      <c r="J3445" s="3">
        <v>2265.6</v>
      </c>
      <c r="K3445" t="s">
        <v>49</v>
      </c>
      <c r="L3445" t="s">
        <v>52</v>
      </c>
      <c r="M3445" t="s">
        <v>57</v>
      </c>
      <c r="N3445">
        <v>1.8</v>
      </c>
      <c r="O3445" t="s">
        <v>59</v>
      </c>
      <c r="P3445" t="s">
        <v>61</v>
      </c>
      <c r="Q3445" t="str">
        <f t="shared" si="161"/>
        <v>July-October</v>
      </c>
    </row>
    <row r="3446" spans="1:17" x14ac:dyDescent="0.3">
      <c r="A3446">
        <v>2015</v>
      </c>
      <c r="B3446" t="s">
        <v>19</v>
      </c>
      <c r="C3446" t="s">
        <v>28</v>
      </c>
      <c r="D3446" t="s">
        <v>29</v>
      </c>
      <c r="E3446" t="str">
        <f t="shared" si="159"/>
        <v>Domestic</v>
      </c>
      <c r="F3446" t="s">
        <v>43</v>
      </c>
      <c r="G3446">
        <v>5</v>
      </c>
      <c r="H3446" t="s">
        <v>47</v>
      </c>
      <c r="I3446" s="3">
        <f t="shared" si="160"/>
        <v>129.4</v>
      </c>
      <c r="J3446" s="3">
        <v>647</v>
      </c>
      <c r="K3446" t="s">
        <v>50</v>
      </c>
      <c r="L3446" t="s">
        <v>55</v>
      </c>
      <c r="M3446" t="s">
        <v>58</v>
      </c>
      <c r="N3446">
        <v>1.6</v>
      </c>
      <c r="O3446" t="s">
        <v>59</v>
      </c>
      <c r="P3446" t="s">
        <v>62</v>
      </c>
      <c r="Q3446" t="str">
        <f t="shared" si="161"/>
        <v>March-June</v>
      </c>
    </row>
    <row r="3447" spans="1:17" x14ac:dyDescent="0.3">
      <c r="A3447">
        <v>2015</v>
      </c>
      <c r="B3447" t="s">
        <v>19</v>
      </c>
      <c r="C3447" t="s">
        <v>23</v>
      </c>
      <c r="D3447" t="s">
        <v>32</v>
      </c>
      <c r="E3447" t="str">
        <f t="shared" si="159"/>
        <v>Foreign</v>
      </c>
      <c r="F3447" t="s">
        <v>39</v>
      </c>
      <c r="G3447">
        <v>6</v>
      </c>
      <c r="H3447" t="s">
        <v>45</v>
      </c>
      <c r="I3447" s="3">
        <f t="shared" si="160"/>
        <v>23.95</v>
      </c>
      <c r="J3447" s="3">
        <v>143.69999999999999</v>
      </c>
      <c r="K3447" t="s">
        <v>48</v>
      </c>
      <c r="L3447" t="s">
        <v>55</v>
      </c>
      <c r="M3447" t="s">
        <v>57</v>
      </c>
      <c r="N3447">
        <v>4.5999999999999996</v>
      </c>
      <c r="O3447" t="s">
        <v>59</v>
      </c>
      <c r="P3447" t="s">
        <v>63</v>
      </c>
      <c r="Q3447" t="str">
        <f t="shared" si="161"/>
        <v>July-October</v>
      </c>
    </row>
    <row r="3448" spans="1:17" x14ac:dyDescent="0.3">
      <c r="A3448">
        <v>2015</v>
      </c>
      <c r="B3448" t="s">
        <v>18</v>
      </c>
      <c r="C3448" t="s">
        <v>23</v>
      </c>
      <c r="D3448" t="s">
        <v>31</v>
      </c>
      <c r="E3448" t="str">
        <f t="shared" si="159"/>
        <v>Foreign</v>
      </c>
      <c r="F3448" t="s">
        <v>41</v>
      </c>
      <c r="G3448">
        <v>6</v>
      </c>
      <c r="H3448" t="s">
        <v>44</v>
      </c>
      <c r="I3448" s="3">
        <f t="shared" si="160"/>
        <v>26.22</v>
      </c>
      <c r="J3448" s="3">
        <v>157.32</v>
      </c>
      <c r="K3448" t="s">
        <v>49</v>
      </c>
      <c r="L3448" t="s">
        <v>53</v>
      </c>
      <c r="M3448" t="s">
        <v>56</v>
      </c>
      <c r="N3448">
        <v>2</v>
      </c>
      <c r="O3448" t="s">
        <v>60</v>
      </c>
      <c r="P3448" t="s">
        <v>63</v>
      </c>
      <c r="Q3448" t="str">
        <f t="shared" si="161"/>
        <v>November-February</v>
      </c>
    </row>
    <row r="3449" spans="1:17" x14ac:dyDescent="0.3">
      <c r="A3449">
        <v>2015</v>
      </c>
      <c r="B3449" t="s">
        <v>17</v>
      </c>
      <c r="C3449" t="s">
        <v>22</v>
      </c>
      <c r="D3449" t="s">
        <v>36</v>
      </c>
      <c r="E3449" t="str">
        <f t="shared" si="159"/>
        <v>Foreign</v>
      </c>
      <c r="F3449" t="s">
        <v>42</v>
      </c>
      <c r="G3449">
        <v>6</v>
      </c>
      <c r="H3449" t="s">
        <v>46</v>
      </c>
      <c r="I3449" s="3">
        <f t="shared" si="160"/>
        <v>96.76</v>
      </c>
      <c r="J3449" s="3">
        <v>580.56000000000006</v>
      </c>
      <c r="K3449" t="s">
        <v>50</v>
      </c>
      <c r="L3449" t="s">
        <v>52</v>
      </c>
      <c r="M3449" t="s">
        <v>56</v>
      </c>
      <c r="N3449">
        <v>4.4000000000000004</v>
      </c>
      <c r="O3449" t="s">
        <v>60</v>
      </c>
      <c r="P3449" t="s">
        <v>62</v>
      </c>
      <c r="Q3449" t="str">
        <f t="shared" si="161"/>
        <v>November-February</v>
      </c>
    </row>
    <row r="3450" spans="1:17" x14ac:dyDescent="0.3">
      <c r="A3450">
        <v>2022</v>
      </c>
      <c r="B3450" t="s">
        <v>19</v>
      </c>
      <c r="C3450" t="s">
        <v>22</v>
      </c>
      <c r="D3450" t="s">
        <v>29</v>
      </c>
      <c r="E3450" t="str">
        <f t="shared" si="159"/>
        <v>Domestic</v>
      </c>
      <c r="F3450" t="s">
        <v>43</v>
      </c>
      <c r="G3450">
        <v>2</v>
      </c>
      <c r="H3450" t="s">
        <v>45</v>
      </c>
      <c r="I3450" s="3">
        <f t="shared" si="160"/>
        <v>163.47999999999999</v>
      </c>
      <c r="J3450" s="3">
        <v>326.95999999999998</v>
      </c>
      <c r="K3450" t="s">
        <v>49</v>
      </c>
      <c r="L3450" t="s">
        <v>54</v>
      </c>
      <c r="M3450" t="s">
        <v>57</v>
      </c>
      <c r="N3450">
        <v>2.2000000000000002</v>
      </c>
      <c r="O3450" t="s">
        <v>59</v>
      </c>
      <c r="P3450" t="s">
        <v>62</v>
      </c>
      <c r="Q3450" t="str">
        <f t="shared" si="161"/>
        <v>July-October</v>
      </c>
    </row>
    <row r="3451" spans="1:17" x14ac:dyDescent="0.3">
      <c r="A3451">
        <v>2017</v>
      </c>
      <c r="B3451" t="s">
        <v>16</v>
      </c>
      <c r="C3451" t="s">
        <v>23</v>
      </c>
      <c r="D3451" t="s">
        <v>34</v>
      </c>
      <c r="E3451" t="str">
        <f t="shared" si="159"/>
        <v>Foreign</v>
      </c>
      <c r="F3451" t="s">
        <v>39</v>
      </c>
      <c r="G3451">
        <v>10</v>
      </c>
      <c r="H3451" t="s">
        <v>46</v>
      </c>
      <c r="I3451" s="3">
        <f t="shared" si="160"/>
        <v>119.19000000000001</v>
      </c>
      <c r="J3451" s="3">
        <v>1191.9000000000001</v>
      </c>
      <c r="K3451" t="s">
        <v>51</v>
      </c>
      <c r="L3451" t="s">
        <v>53</v>
      </c>
      <c r="M3451" t="s">
        <v>58</v>
      </c>
      <c r="N3451">
        <v>2.2000000000000002</v>
      </c>
      <c r="O3451" t="s">
        <v>59</v>
      </c>
      <c r="P3451" t="s">
        <v>61</v>
      </c>
      <c r="Q3451" t="str">
        <f t="shared" si="161"/>
        <v>March-June</v>
      </c>
    </row>
    <row r="3452" spans="1:17" x14ac:dyDescent="0.3">
      <c r="A3452">
        <v>2020</v>
      </c>
      <c r="B3452" t="s">
        <v>21</v>
      </c>
      <c r="C3452" t="s">
        <v>24</v>
      </c>
      <c r="D3452" t="s">
        <v>36</v>
      </c>
      <c r="E3452" t="str">
        <f t="shared" si="159"/>
        <v>Foreign</v>
      </c>
      <c r="F3452" t="s">
        <v>40</v>
      </c>
      <c r="G3452">
        <v>10</v>
      </c>
      <c r="H3452" t="s">
        <v>46</v>
      </c>
      <c r="I3452" s="3">
        <f t="shared" si="160"/>
        <v>26.74</v>
      </c>
      <c r="J3452" s="3">
        <v>267.39999999999998</v>
      </c>
      <c r="K3452" t="s">
        <v>48</v>
      </c>
      <c r="L3452" t="s">
        <v>53</v>
      </c>
      <c r="M3452" t="s">
        <v>57</v>
      </c>
      <c r="N3452">
        <v>4.8</v>
      </c>
      <c r="O3452" t="s">
        <v>60</v>
      </c>
      <c r="P3452" t="s">
        <v>63</v>
      </c>
      <c r="Q3452" t="str">
        <f t="shared" si="161"/>
        <v>July-October</v>
      </c>
    </row>
    <row r="3453" spans="1:17" x14ac:dyDescent="0.3">
      <c r="A3453">
        <v>2017</v>
      </c>
      <c r="B3453" t="s">
        <v>20</v>
      </c>
      <c r="C3453" t="s">
        <v>28</v>
      </c>
      <c r="D3453" t="s">
        <v>33</v>
      </c>
      <c r="E3453" t="str">
        <f t="shared" si="159"/>
        <v>Foreign</v>
      </c>
      <c r="F3453" t="s">
        <v>40</v>
      </c>
      <c r="G3453">
        <v>9</v>
      </c>
      <c r="H3453" t="s">
        <v>45</v>
      </c>
      <c r="I3453" s="3">
        <f t="shared" si="160"/>
        <v>82.48</v>
      </c>
      <c r="J3453" s="3">
        <v>742.32</v>
      </c>
      <c r="K3453" t="s">
        <v>49</v>
      </c>
      <c r="L3453" t="s">
        <v>52</v>
      </c>
      <c r="M3453" t="s">
        <v>57</v>
      </c>
      <c r="N3453">
        <v>4.9000000000000004</v>
      </c>
      <c r="O3453" t="s">
        <v>59</v>
      </c>
      <c r="P3453" t="s">
        <v>63</v>
      </c>
      <c r="Q3453" t="str">
        <f t="shared" si="161"/>
        <v>July-October</v>
      </c>
    </row>
    <row r="3454" spans="1:17" x14ac:dyDescent="0.3">
      <c r="A3454">
        <v>2025</v>
      </c>
      <c r="B3454" t="s">
        <v>18</v>
      </c>
      <c r="C3454" t="s">
        <v>23</v>
      </c>
      <c r="D3454" t="s">
        <v>32</v>
      </c>
      <c r="E3454" t="str">
        <f t="shared" si="159"/>
        <v>Foreign</v>
      </c>
      <c r="F3454" t="s">
        <v>42</v>
      </c>
      <c r="G3454">
        <v>7</v>
      </c>
      <c r="H3454" t="s">
        <v>44</v>
      </c>
      <c r="I3454" s="3">
        <f t="shared" si="160"/>
        <v>47</v>
      </c>
      <c r="J3454" s="3">
        <v>329</v>
      </c>
      <c r="K3454" t="s">
        <v>49</v>
      </c>
      <c r="L3454" t="s">
        <v>53</v>
      </c>
      <c r="M3454" t="s">
        <v>58</v>
      </c>
      <c r="N3454">
        <v>4.8</v>
      </c>
      <c r="O3454" t="s">
        <v>59</v>
      </c>
      <c r="P3454" t="s">
        <v>63</v>
      </c>
      <c r="Q3454" t="str">
        <f t="shared" si="161"/>
        <v>March-June</v>
      </c>
    </row>
    <row r="3455" spans="1:17" x14ac:dyDescent="0.3">
      <c r="A3455">
        <v>2019</v>
      </c>
      <c r="B3455" t="s">
        <v>16</v>
      </c>
      <c r="C3455" t="s">
        <v>28</v>
      </c>
      <c r="D3455" t="s">
        <v>31</v>
      </c>
      <c r="E3455" t="str">
        <f t="shared" si="159"/>
        <v>Foreign</v>
      </c>
      <c r="F3455" t="s">
        <v>42</v>
      </c>
      <c r="G3455">
        <v>3</v>
      </c>
      <c r="H3455" t="s">
        <v>45</v>
      </c>
      <c r="I3455" s="3">
        <f t="shared" si="160"/>
        <v>285.62</v>
      </c>
      <c r="J3455" s="3">
        <v>856.86</v>
      </c>
      <c r="K3455" t="s">
        <v>48</v>
      </c>
      <c r="L3455" t="s">
        <v>54</v>
      </c>
      <c r="M3455" t="s">
        <v>57</v>
      </c>
      <c r="N3455">
        <v>1.5</v>
      </c>
      <c r="O3455" t="s">
        <v>60</v>
      </c>
      <c r="P3455" t="s">
        <v>63</v>
      </c>
      <c r="Q3455" t="str">
        <f t="shared" si="161"/>
        <v>July-October</v>
      </c>
    </row>
    <row r="3456" spans="1:17" x14ac:dyDescent="0.3">
      <c r="A3456">
        <v>2021</v>
      </c>
      <c r="B3456" t="s">
        <v>21</v>
      </c>
      <c r="C3456" t="s">
        <v>27</v>
      </c>
      <c r="D3456" t="s">
        <v>30</v>
      </c>
      <c r="E3456" t="str">
        <f t="shared" si="159"/>
        <v>Foreign</v>
      </c>
      <c r="F3456" t="s">
        <v>42</v>
      </c>
      <c r="G3456">
        <v>2</v>
      </c>
      <c r="H3456" t="s">
        <v>45</v>
      </c>
      <c r="I3456" s="3">
        <f t="shared" si="160"/>
        <v>107.59</v>
      </c>
      <c r="J3456" s="3">
        <v>215.18</v>
      </c>
      <c r="K3456" t="s">
        <v>50</v>
      </c>
      <c r="L3456" t="s">
        <v>54</v>
      </c>
      <c r="M3456" t="s">
        <v>56</v>
      </c>
      <c r="N3456">
        <v>3.3</v>
      </c>
      <c r="O3456" t="s">
        <v>59</v>
      </c>
      <c r="P3456" t="s">
        <v>61</v>
      </c>
      <c r="Q3456" t="str">
        <f t="shared" si="161"/>
        <v>November-February</v>
      </c>
    </row>
    <row r="3457" spans="1:17" x14ac:dyDescent="0.3">
      <c r="A3457">
        <v>2016</v>
      </c>
      <c r="B3457" t="s">
        <v>21</v>
      </c>
      <c r="C3457" t="s">
        <v>16</v>
      </c>
      <c r="D3457" t="s">
        <v>35</v>
      </c>
      <c r="E3457" t="str">
        <f t="shared" si="159"/>
        <v>Foreign</v>
      </c>
      <c r="F3457" t="s">
        <v>43</v>
      </c>
      <c r="G3457">
        <v>4</v>
      </c>
      <c r="H3457" t="s">
        <v>47</v>
      </c>
      <c r="I3457" s="3">
        <f t="shared" si="160"/>
        <v>24.13</v>
      </c>
      <c r="J3457" s="3">
        <v>96.52</v>
      </c>
      <c r="K3457" t="s">
        <v>49</v>
      </c>
      <c r="L3457" t="s">
        <v>54</v>
      </c>
      <c r="M3457" t="s">
        <v>56</v>
      </c>
      <c r="N3457">
        <v>1.1000000000000001</v>
      </c>
      <c r="O3457" t="s">
        <v>59</v>
      </c>
      <c r="P3457" t="s">
        <v>62</v>
      </c>
      <c r="Q3457" t="str">
        <f t="shared" si="161"/>
        <v>November-February</v>
      </c>
    </row>
    <row r="3458" spans="1:17" x14ac:dyDescent="0.3">
      <c r="A3458">
        <v>2020</v>
      </c>
      <c r="B3458" t="s">
        <v>15</v>
      </c>
      <c r="C3458" t="s">
        <v>24</v>
      </c>
      <c r="D3458" t="s">
        <v>34</v>
      </c>
      <c r="E3458" t="str">
        <f t="shared" si="159"/>
        <v>Foreign</v>
      </c>
      <c r="F3458" t="s">
        <v>42</v>
      </c>
      <c r="G3458">
        <v>8</v>
      </c>
      <c r="H3458" t="s">
        <v>47</v>
      </c>
      <c r="I3458" s="3">
        <f t="shared" si="160"/>
        <v>204.96</v>
      </c>
      <c r="J3458" s="3">
        <v>1639.68</v>
      </c>
      <c r="K3458" t="s">
        <v>50</v>
      </c>
      <c r="L3458" t="s">
        <v>55</v>
      </c>
      <c r="M3458" t="s">
        <v>58</v>
      </c>
      <c r="N3458">
        <v>3.7</v>
      </c>
      <c r="O3458" t="s">
        <v>60</v>
      </c>
      <c r="P3458" t="s">
        <v>62</v>
      </c>
      <c r="Q3458" t="str">
        <f t="shared" si="161"/>
        <v>March-June</v>
      </c>
    </row>
    <row r="3459" spans="1:17" x14ac:dyDescent="0.3">
      <c r="A3459">
        <v>2020</v>
      </c>
      <c r="B3459" t="s">
        <v>16</v>
      </c>
      <c r="C3459" t="s">
        <v>22</v>
      </c>
      <c r="D3459" t="s">
        <v>29</v>
      </c>
      <c r="E3459" t="str">
        <f t="shared" ref="E3459:E3522" si="162">IF(D3459="India","Domestic","Foreign")</f>
        <v>Domestic</v>
      </c>
      <c r="F3459" t="s">
        <v>43</v>
      </c>
      <c r="G3459">
        <v>9</v>
      </c>
      <c r="H3459" t="s">
        <v>45</v>
      </c>
      <c r="I3459" s="3">
        <f t="shared" ref="I3459:I3522" si="163">J3459/G3459</f>
        <v>85.09</v>
      </c>
      <c r="J3459" s="3">
        <v>765.81000000000006</v>
      </c>
      <c r="K3459" t="s">
        <v>51</v>
      </c>
      <c r="L3459" t="s">
        <v>53</v>
      </c>
      <c r="M3459" t="s">
        <v>56</v>
      </c>
      <c r="N3459">
        <v>3.7</v>
      </c>
      <c r="O3459" t="s">
        <v>60</v>
      </c>
      <c r="P3459" t="s">
        <v>62</v>
      </c>
      <c r="Q3459" t="str">
        <f t="shared" ref="Q3459:Q3522" si="164">IF(M3459="Summer","March-June",IF(M3459="Monsoon","July-October","November-February"))</f>
        <v>November-February</v>
      </c>
    </row>
    <row r="3460" spans="1:17" x14ac:dyDescent="0.3">
      <c r="A3460">
        <v>2025</v>
      </c>
      <c r="B3460" t="s">
        <v>18</v>
      </c>
      <c r="C3460" t="s">
        <v>25</v>
      </c>
      <c r="D3460" t="s">
        <v>29</v>
      </c>
      <c r="E3460" t="str">
        <f t="shared" si="162"/>
        <v>Domestic</v>
      </c>
      <c r="F3460" t="s">
        <v>41</v>
      </c>
      <c r="G3460">
        <v>10</v>
      </c>
      <c r="H3460" t="s">
        <v>47</v>
      </c>
      <c r="I3460" s="3">
        <f t="shared" si="163"/>
        <v>178.69</v>
      </c>
      <c r="J3460" s="3">
        <v>1786.9</v>
      </c>
      <c r="K3460" t="s">
        <v>48</v>
      </c>
      <c r="L3460" t="s">
        <v>53</v>
      </c>
      <c r="M3460" t="s">
        <v>56</v>
      </c>
      <c r="N3460">
        <v>5</v>
      </c>
      <c r="O3460" t="s">
        <v>60</v>
      </c>
      <c r="P3460" t="s">
        <v>62</v>
      </c>
      <c r="Q3460" t="str">
        <f t="shared" si="164"/>
        <v>November-February</v>
      </c>
    </row>
    <row r="3461" spans="1:17" x14ac:dyDescent="0.3">
      <c r="A3461">
        <v>2017</v>
      </c>
      <c r="B3461" t="s">
        <v>19</v>
      </c>
      <c r="C3461" t="s">
        <v>22</v>
      </c>
      <c r="D3461" t="s">
        <v>36</v>
      </c>
      <c r="E3461" t="str">
        <f t="shared" si="162"/>
        <v>Foreign</v>
      </c>
      <c r="F3461" t="s">
        <v>39</v>
      </c>
      <c r="G3461">
        <v>2</v>
      </c>
      <c r="H3461" t="s">
        <v>44</v>
      </c>
      <c r="I3461" s="3">
        <f t="shared" si="163"/>
        <v>62.21</v>
      </c>
      <c r="J3461" s="3">
        <v>124.42</v>
      </c>
      <c r="K3461" t="s">
        <v>50</v>
      </c>
      <c r="L3461" t="s">
        <v>54</v>
      </c>
      <c r="M3461" t="s">
        <v>58</v>
      </c>
      <c r="N3461">
        <v>4.5</v>
      </c>
      <c r="O3461" t="s">
        <v>60</v>
      </c>
      <c r="P3461" t="s">
        <v>63</v>
      </c>
      <c r="Q3461" t="str">
        <f t="shared" si="164"/>
        <v>March-June</v>
      </c>
    </row>
    <row r="3462" spans="1:17" x14ac:dyDescent="0.3">
      <c r="A3462">
        <v>2020</v>
      </c>
      <c r="B3462" t="s">
        <v>17</v>
      </c>
      <c r="C3462" t="s">
        <v>26</v>
      </c>
      <c r="D3462" t="s">
        <v>29</v>
      </c>
      <c r="E3462" t="str">
        <f t="shared" si="162"/>
        <v>Domestic</v>
      </c>
      <c r="F3462" t="s">
        <v>40</v>
      </c>
      <c r="G3462">
        <v>14</v>
      </c>
      <c r="H3462" t="s">
        <v>47</v>
      </c>
      <c r="I3462" s="3">
        <f t="shared" si="163"/>
        <v>295.52</v>
      </c>
      <c r="J3462" s="3">
        <v>4137.28</v>
      </c>
      <c r="K3462" t="s">
        <v>50</v>
      </c>
      <c r="L3462" t="s">
        <v>55</v>
      </c>
      <c r="M3462" t="s">
        <v>57</v>
      </c>
      <c r="N3462">
        <v>1.9</v>
      </c>
      <c r="O3462" t="s">
        <v>59</v>
      </c>
      <c r="P3462" t="s">
        <v>61</v>
      </c>
      <c r="Q3462" t="str">
        <f t="shared" si="164"/>
        <v>July-October</v>
      </c>
    </row>
    <row r="3463" spans="1:17" x14ac:dyDescent="0.3">
      <c r="A3463">
        <v>2024</v>
      </c>
      <c r="B3463" t="s">
        <v>19</v>
      </c>
      <c r="C3463" t="s">
        <v>16</v>
      </c>
      <c r="D3463" t="s">
        <v>31</v>
      </c>
      <c r="E3463" t="str">
        <f t="shared" si="162"/>
        <v>Foreign</v>
      </c>
      <c r="F3463" t="s">
        <v>43</v>
      </c>
      <c r="G3463">
        <v>6</v>
      </c>
      <c r="H3463" t="s">
        <v>44</v>
      </c>
      <c r="I3463" s="3">
        <f t="shared" si="163"/>
        <v>291.67</v>
      </c>
      <c r="J3463" s="3">
        <v>1750.02</v>
      </c>
      <c r="K3463" t="s">
        <v>50</v>
      </c>
      <c r="L3463" t="s">
        <v>52</v>
      </c>
      <c r="M3463" t="s">
        <v>57</v>
      </c>
      <c r="N3463">
        <v>2.8</v>
      </c>
      <c r="O3463" t="s">
        <v>59</v>
      </c>
      <c r="P3463" t="s">
        <v>62</v>
      </c>
      <c r="Q3463" t="str">
        <f t="shared" si="164"/>
        <v>July-October</v>
      </c>
    </row>
    <row r="3464" spans="1:17" x14ac:dyDescent="0.3">
      <c r="A3464">
        <v>2024</v>
      </c>
      <c r="B3464" t="s">
        <v>21</v>
      </c>
      <c r="C3464" t="s">
        <v>22</v>
      </c>
      <c r="D3464" t="s">
        <v>33</v>
      </c>
      <c r="E3464" t="str">
        <f t="shared" si="162"/>
        <v>Foreign</v>
      </c>
      <c r="F3464" t="s">
        <v>39</v>
      </c>
      <c r="G3464">
        <v>8</v>
      </c>
      <c r="H3464" t="s">
        <v>46</v>
      </c>
      <c r="I3464" s="3">
        <f t="shared" si="163"/>
        <v>203.68</v>
      </c>
      <c r="J3464" s="3">
        <v>1629.44</v>
      </c>
      <c r="K3464" t="s">
        <v>51</v>
      </c>
      <c r="L3464" t="s">
        <v>54</v>
      </c>
      <c r="M3464" t="s">
        <v>58</v>
      </c>
      <c r="N3464">
        <v>2</v>
      </c>
      <c r="O3464" t="s">
        <v>59</v>
      </c>
      <c r="P3464" t="s">
        <v>62</v>
      </c>
      <c r="Q3464" t="str">
        <f t="shared" si="164"/>
        <v>March-June</v>
      </c>
    </row>
    <row r="3465" spans="1:17" x14ac:dyDescent="0.3">
      <c r="A3465">
        <v>2019</v>
      </c>
      <c r="B3465" t="s">
        <v>21</v>
      </c>
      <c r="C3465" t="s">
        <v>28</v>
      </c>
      <c r="D3465" t="s">
        <v>34</v>
      </c>
      <c r="E3465" t="str">
        <f t="shared" si="162"/>
        <v>Foreign</v>
      </c>
      <c r="F3465" t="s">
        <v>42</v>
      </c>
      <c r="G3465">
        <v>3</v>
      </c>
      <c r="H3465" t="s">
        <v>46</v>
      </c>
      <c r="I3465" s="3">
        <f t="shared" si="163"/>
        <v>218.02</v>
      </c>
      <c r="J3465" s="3">
        <v>654.06000000000006</v>
      </c>
      <c r="K3465" t="s">
        <v>48</v>
      </c>
      <c r="L3465" t="s">
        <v>52</v>
      </c>
      <c r="M3465" t="s">
        <v>58</v>
      </c>
      <c r="N3465">
        <v>1.2</v>
      </c>
      <c r="O3465" t="s">
        <v>59</v>
      </c>
      <c r="P3465" t="s">
        <v>63</v>
      </c>
      <c r="Q3465" t="str">
        <f t="shared" si="164"/>
        <v>March-June</v>
      </c>
    </row>
    <row r="3466" spans="1:17" x14ac:dyDescent="0.3">
      <c r="A3466">
        <v>2016</v>
      </c>
      <c r="B3466" t="s">
        <v>20</v>
      </c>
      <c r="C3466" t="s">
        <v>22</v>
      </c>
      <c r="D3466" t="s">
        <v>33</v>
      </c>
      <c r="E3466" t="str">
        <f t="shared" si="162"/>
        <v>Foreign</v>
      </c>
      <c r="F3466" t="s">
        <v>40</v>
      </c>
      <c r="G3466">
        <v>11</v>
      </c>
      <c r="H3466" t="s">
        <v>44</v>
      </c>
      <c r="I3466" s="3">
        <f t="shared" si="163"/>
        <v>139.25</v>
      </c>
      <c r="J3466" s="3">
        <v>1531.75</v>
      </c>
      <c r="K3466" t="s">
        <v>50</v>
      </c>
      <c r="L3466" t="s">
        <v>54</v>
      </c>
      <c r="M3466" t="s">
        <v>57</v>
      </c>
      <c r="N3466">
        <v>2.5</v>
      </c>
      <c r="O3466" t="s">
        <v>60</v>
      </c>
      <c r="P3466" t="s">
        <v>62</v>
      </c>
      <c r="Q3466" t="str">
        <f t="shared" si="164"/>
        <v>July-October</v>
      </c>
    </row>
    <row r="3467" spans="1:17" x14ac:dyDescent="0.3">
      <c r="A3467">
        <v>2023</v>
      </c>
      <c r="B3467" t="s">
        <v>19</v>
      </c>
      <c r="C3467" t="s">
        <v>23</v>
      </c>
      <c r="D3467" t="s">
        <v>35</v>
      </c>
      <c r="E3467" t="str">
        <f t="shared" si="162"/>
        <v>Foreign</v>
      </c>
      <c r="F3467" t="s">
        <v>43</v>
      </c>
      <c r="G3467">
        <v>9</v>
      </c>
      <c r="H3467" t="s">
        <v>46</v>
      </c>
      <c r="I3467" s="3">
        <f t="shared" si="163"/>
        <v>289.41000000000003</v>
      </c>
      <c r="J3467" s="3">
        <v>2604.69</v>
      </c>
      <c r="K3467" t="s">
        <v>50</v>
      </c>
      <c r="L3467" t="s">
        <v>52</v>
      </c>
      <c r="M3467" t="s">
        <v>56</v>
      </c>
      <c r="N3467">
        <v>1.4</v>
      </c>
      <c r="O3467" t="s">
        <v>59</v>
      </c>
      <c r="P3467" t="s">
        <v>62</v>
      </c>
      <c r="Q3467" t="str">
        <f t="shared" si="164"/>
        <v>November-February</v>
      </c>
    </row>
    <row r="3468" spans="1:17" x14ac:dyDescent="0.3">
      <c r="A3468">
        <v>2022</v>
      </c>
      <c r="B3468" t="s">
        <v>15</v>
      </c>
      <c r="C3468" t="s">
        <v>28</v>
      </c>
      <c r="D3468" t="s">
        <v>35</v>
      </c>
      <c r="E3468" t="str">
        <f t="shared" si="162"/>
        <v>Foreign</v>
      </c>
      <c r="F3468" t="s">
        <v>42</v>
      </c>
      <c r="G3468">
        <v>4</v>
      </c>
      <c r="H3468" t="s">
        <v>44</v>
      </c>
      <c r="I3468" s="3">
        <f t="shared" si="163"/>
        <v>138.65</v>
      </c>
      <c r="J3468" s="3">
        <v>554.6</v>
      </c>
      <c r="K3468" t="s">
        <v>51</v>
      </c>
      <c r="L3468" t="s">
        <v>55</v>
      </c>
      <c r="M3468" t="s">
        <v>57</v>
      </c>
      <c r="N3468">
        <v>4.0999999999999996</v>
      </c>
      <c r="O3468" t="s">
        <v>59</v>
      </c>
      <c r="P3468" t="s">
        <v>63</v>
      </c>
      <c r="Q3468" t="str">
        <f t="shared" si="164"/>
        <v>July-October</v>
      </c>
    </row>
    <row r="3469" spans="1:17" x14ac:dyDescent="0.3">
      <c r="A3469">
        <v>2017</v>
      </c>
      <c r="B3469" t="s">
        <v>21</v>
      </c>
      <c r="C3469" t="s">
        <v>28</v>
      </c>
      <c r="D3469" t="s">
        <v>29</v>
      </c>
      <c r="E3469" t="str">
        <f t="shared" si="162"/>
        <v>Domestic</v>
      </c>
      <c r="F3469" t="s">
        <v>39</v>
      </c>
      <c r="G3469">
        <v>5</v>
      </c>
      <c r="H3469" t="s">
        <v>45</v>
      </c>
      <c r="I3469" s="3">
        <f t="shared" si="163"/>
        <v>87.05</v>
      </c>
      <c r="J3469" s="3">
        <v>435.25</v>
      </c>
      <c r="K3469" t="s">
        <v>48</v>
      </c>
      <c r="L3469" t="s">
        <v>52</v>
      </c>
      <c r="M3469" t="s">
        <v>56</v>
      </c>
      <c r="N3469">
        <v>2.6</v>
      </c>
      <c r="O3469" t="s">
        <v>59</v>
      </c>
      <c r="P3469" t="s">
        <v>61</v>
      </c>
      <c r="Q3469" t="str">
        <f t="shared" si="164"/>
        <v>November-February</v>
      </c>
    </row>
    <row r="3470" spans="1:17" x14ac:dyDescent="0.3">
      <c r="A3470">
        <v>2022</v>
      </c>
      <c r="B3470" t="s">
        <v>21</v>
      </c>
      <c r="C3470" t="s">
        <v>24</v>
      </c>
      <c r="D3470" t="s">
        <v>35</v>
      </c>
      <c r="E3470" t="str">
        <f t="shared" si="162"/>
        <v>Foreign</v>
      </c>
      <c r="F3470" t="s">
        <v>41</v>
      </c>
      <c r="G3470">
        <v>14</v>
      </c>
      <c r="H3470" t="s">
        <v>47</v>
      </c>
      <c r="I3470" s="3">
        <f t="shared" si="163"/>
        <v>52.31</v>
      </c>
      <c r="J3470" s="3">
        <v>732.34</v>
      </c>
      <c r="K3470" t="s">
        <v>49</v>
      </c>
      <c r="L3470" t="s">
        <v>53</v>
      </c>
      <c r="M3470" t="s">
        <v>56</v>
      </c>
      <c r="N3470">
        <v>1.1000000000000001</v>
      </c>
      <c r="O3470" t="s">
        <v>59</v>
      </c>
      <c r="P3470" t="s">
        <v>63</v>
      </c>
      <c r="Q3470" t="str">
        <f t="shared" si="164"/>
        <v>November-February</v>
      </c>
    </row>
    <row r="3471" spans="1:17" x14ac:dyDescent="0.3">
      <c r="A3471">
        <v>2023</v>
      </c>
      <c r="B3471" t="s">
        <v>17</v>
      </c>
      <c r="C3471" t="s">
        <v>22</v>
      </c>
      <c r="D3471" t="s">
        <v>36</v>
      </c>
      <c r="E3471" t="str">
        <f t="shared" si="162"/>
        <v>Foreign</v>
      </c>
      <c r="F3471" t="s">
        <v>39</v>
      </c>
      <c r="G3471">
        <v>12</v>
      </c>
      <c r="H3471" t="s">
        <v>46</v>
      </c>
      <c r="I3471" s="3">
        <f t="shared" si="163"/>
        <v>78.28</v>
      </c>
      <c r="J3471" s="3">
        <v>939.36</v>
      </c>
      <c r="K3471" t="s">
        <v>48</v>
      </c>
      <c r="L3471" t="s">
        <v>52</v>
      </c>
      <c r="M3471" t="s">
        <v>58</v>
      </c>
      <c r="N3471">
        <v>2.1</v>
      </c>
      <c r="O3471" t="s">
        <v>59</v>
      </c>
      <c r="P3471" t="s">
        <v>61</v>
      </c>
      <c r="Q3471" t="str">
        <f t="shared" si="164"/>
        <v>March-June</v>
      </c>
    </row>
    <row r="3472" spans="1:17" x14ac:dyDescent="0.3">
      <c r="A3472">
        <v>2017</v>
      </c>
      <c r="B3472" t="s">
        <v>17</v>
      </c>
      <c r="C3472" t="s">
        <v>24</v>
      </c>
      <c r="D3472" t="s">
        <v>33</v>
      </c>
      <c r="E3472" t="str">
        <f t="shared" si="162"/>
        <v>Foreign</v>
      </c>
      <c r="F3472" t="s">
        <v>43</v>
      </c>
      <c r="G3472">
        <v>7</v>
      </c>
      <c r="H3472" t="s">
        <v>46</v>
      </c>
      <c r="I3472" s="3">
        <f t="shared" si="163"/>
        <v>180.22</v>
      </c>
      <c r="J3472" s="3">
        <v>1261.54</v>
      </c>
      <c r="K3472" t="s">
        <v>49</v>
      </c>
      <c r="L3472" t="s">
        <v>55</v>
      </c>
      <c r="M3472" t="s">
        <v>56</v>
      </c>
      <c r="N3472">
        <v>2.2999999999999998</v>
      </c>
      <c r="O3472" t="s">
        <v>59</v>
      </c>
      <c r="P3472" t="s">
        <v>61</v>
      </c>
      <c r="Q3472" t="str">
        <f t="shared" si="164"/>
        <v>November-February</v>
      </c>
    </row>
    <row r="3473" spans="1:17" x14ac:dyDescent="0.3">
      <c r="A3473">
        <v>2017</v>
      </c>
      <c r="B3473" t="s">
        <v>20</v>
      </c>
      <c r="C3473" t="s">
        <v>25</v>
      </c>
      <c r="D3473" t="s">
        <v>32</v>
      </c>
      <c r="E3473" t="str">
        <f t="shared" si="162"/>
        <v>Foreign</v>
      </c>
      <c r="F3473" t="s">
        <v>41</v>
      </c>
      <c r="G3473">
        <v>14</v>
      </c>
      <c r="H3473" t="s">
        <v>45</v>
      </c>
      <c r="I3473" s="3">
        <f t="shared" si="163"/>
        <v>88.63</v>
      </c>
      <c r="J3473" s="3">
        <v>1240.82</v>
      </c>
      <c r="K3473" t="s">
        <v>51</v>
      </c>
      <c r="L3473" t="s">
        <v>53</v>
      </c>
      <c r="M3473" t="s">
        <v>58</v>
      </c>
      <c r="N3473">
        <v>2.8</v>
      </c>
      <c r="O3473" t="s">
        <v>60</v>
      </c>
      <c r="P3473" t="s">
        <v>61</v>
      </c>
      <c r="Q3473" t="str">
        <f t="shared" si="164"/>
        <v>March-June</v>
      </c>
    </row>
    <row r="3474" spans="1:17" x14ac:dyDescent="0.3">
      <c r="A3474">
        <v>2016</v>
      </c>
      <c r="B3474" t="s">
        <v>16</v>
      </c>
      <c r="C3474" t="s">
        <v>25</v>
      </c>
      <c r="D3474" t="s">
        <v>29</v>
      </c>
      <c r="E3474" t="str">
        <f t="shared" si="162"/>
        <v>Domestic</v>
      </c>
      <c r="F3474" t="s">
        <v>41</v>
      </c>
      <c r="G3474">
        <v>11</v>
      </c>
      <c r="H3474" t="s">
        <v>47</v>
      </c>
      <c r="I3474" s="3">
        <f t="shared" si="163"/>
        <v>203.19000000000003</v>
      </c>
      <c r="J3474" s="3">
        <v>2235.09</v>
      </c>
      <c r="K3474" t="s">
        <v>49</v>
      </c>
      <c r="L3474" t="s">
        <v>54</v>
      </c>
      <c r="M3474" t="s">
        <v>56</v>
      </c>
      <c r="N3474">
        <v>3.7</v>
      </c>
      <c r="O3474" t="s">
        <v>59</v>
      </c>
      <c r="P3474" t="s">
        <v>63</v>
      </c>
      <c r="Q3474" t="str">
        <f t="shared" si="164"/>
        <v>November-February</v>
      </c>
    </row>
    <row r="3475" spans="1:17" x14ac:dyDescent="0.3">
      <c r="A3475">
        <v>2022</v>
      </c>
      <c r="B3475" t="s">
        <v>20</v>
      </c>
      <c r="C3475" t="s">
        <v>16</v>
      </c>
      <c r="D3475" t="s">
        <v>34</v>
      </c>
      <c r="E3475" t="str">
        <f t="shared" si="162"/>
        <v>Foreign</v>
      </c>
      <c r="F3475" t="s">
        <v>42</v>
      </c>
      <c r="G3475">
        <v>11</v>
      </c>
      <c r="H3475" t="s">
        <v>47</v>
      </c>
      <c r="I3475" s="3">
        <f t="shared" si="163"/>
        <v>127.00999999999999</v>
      </c>
      <c r="J3475" s="3">
        <v>1397.11</v>
      </c>
      <c r="K3475" t="s">
        <v>51</v>
      </c>
      <c r="L3475" t="s">
        <v>52</v>
      </c>
      <c r="M3475" t="s">
        <v>57</v>
      </c>
      <c r="N3475">
        <v>4.2</v>
      </c>
      <c r="O3475" t="s">
        <v>60</v>
      </c>
      <c r="P3475" t="s">
        <v>63</v>
      </c>
      <c r="Q3475" t="str">
        <f t="shared" si="164"/>
        <v>July-October</v>
      </c>
    </row>
    <row r="3476" spans="1:17" x14ac:dyDescent="0.3">
      <c r="A3476">
        <v>2024</v>
      </c>
      <c r="B3476" t="s">
        <v>20</v>
      </c>
      <c r="C3476" t="s">
        <v>28</v>
      </c>
      <c r="D3476" t="s">
        <v>32</v>
      </c>
      <c r="E3476" t="str">
        <f t="shared" si="162"/>
        <v>Foreign</v>
      </c>
      <c r="F3476" t="s">
        <v>39</v>
      </c>
      <c r="G3476">
        <v>5</v>
      </c>
      <c r="H3476" t="s">
        <v>44</v>
      </c>
      <c r="I3476" s="3">
        <f t="shared" si="163"/>
        <v>268.32</v>
      </c>
      <c r="J3476" s="3">
        <v>1341.6</v>
      </c>
      <c r="K3476" t="s">
        <v>49</v>
      </c>
      <c r="L3476" t="s">
        <v>55</v>
      </c>
      <c r="M3476" t="s">
        <v>56</v>
      </c>
      <c r="N3476">
        <v>4.9000000000000004</v>
      </c>
      <c r="O3476" t="s">
        <v>60</v>
      </c>
      <c r="P3476" t="s">
        <v>62</v>
      </c>
      <c r="Q3476" t="str">
        <f t="shared" si="164"/>
        <v>November-February</v>
      </c>
    </row>
    <row r="3477" spans="1:17" x14ac:dyDescent="0.3">
      <c r="A3477">
        <v>2015</v>
      </c>
      <c r="B3477" t="s">
        <v>17</v>
      </c>
      <c r="C3477" t="s">
        <v>23</v>
      </c>
      <c r="D3477" t="s">
        <v>33</v>
      </c>
      <c r="E3477" t="str">
        <f t="shared" si="162"/>
        <v>Foreign</v>
      </c>
      <c r="F3477" t="s">
        <v>43</v>
      </c>
      <c r="G3477">
        <v>4</v>
      </c>
      <c r="H3477" t="s">
        <v>46</v>
      </c>
      <c r="I3477" s="3">
        <f t="shared" si="163"/>
        <v>176.37</v>
      </c>
      <c r="J3477" s="3">
        <v>705.48</v>
      </c>
      <c r="K3477" t="s">
        <v>51</v>
      </c>
      <c r="L3477" t="s">
        <v>55</v>
      </c>
      <c r="M3477" t="s">
        <v>57</v>
      </c>
      <c r="N3477">
        <v>4.4000000000000004</v>
      </c>
      <c r="O3477" t="s">
        <v>60</v>
      </c>
      <c r="P3477" t="s">
        <v>63</v>
      </c>
      <c r="Q3477" t="str">
        <f t="shared" si="164"/>
        <v>July-October</v>
      </c>
    </row>
    <row r="3478" spans="1:17" x14ac:dyDescent="0.3">
      <c r="A3478">
        <v>2022</v>
      </c>
      <c r="B3478" t="s">
        <v>19</v>
      </c>
      <c r="C3478" t="s">
        <v>23</v>
      </c>
      <c r="D3478" t="s">
        <v>35</v>
      </c>
      <c r="E3478" t="str">
        <f t="shared" si="162"/>
        <v>Foreign</v>
      </c>
      <c r="F3478" t="s">
        <v>41</v>
      </c>
      <c r="G3478">
        <v>4</v>
      </c>
      <c r="H3478" t="s">
        <v>47</v>
      </c>
      <c r="I3478" s="3">
        <f t="shared" si="163"/>
        <v>194.33</v>
      </c>
      <c r="J3478" s="3">
        <v>777.32</v>
      </c>
      <c r="K3478" t="s">
        <v>48</v>
      </c>
      <c r="L3478" t="s">
        <v>52</v>
      </c>
      <c r="M3478" t="s">
        <v>58</v>
      </c>
      <c r="N3478">
        <v>2.8</v>
      </c>
      <c r="O3478" t="s">
        <v>59</v>
      </c>
      <c r="P3478" t="s">
        <v>63</v>
      </c>
      <c r="Q3478" t="str">
        <f t="shared" si="164"/>
        <v>March-June</v>
      </c>
    </row>
    <row r="3479" spans="1:17" x14ac:dyDescent="0.3">
      <c r="A3479">
        <v>2021</v>
      </c>
      <c r="B3479" t="s">
        <v>19</v>
      </c>
      <c r="C3479" t="s">
        <v>25</v>
      </c>
      <c r="D3479" t="s">
        <v>31</v>
      </c>
      <c r="E3479" t="str">
        <f t="shared" si="162"/>
        <v>Foreign</v>
      </c>
      <c r="F3479" t="s">
        <v>42</v>
      </c>
      <c r="G3479">
        <v>5</v>
      </c>
      <c r="H3479" t="s">
        <v>46</v>
      </c>
      <c r="I3479" s="3">
        <f t="shared" si="163"/>
        <v>175.84</v>
      </c>
      <c r="J3479" s="3">
        <v>879.2</v>
      </c>
      <c r="K3479" t="s">
        <v>48</v>
      </c>
      <c r="L3479" t="s">
        <v>55</v>
      </c>
      <c r="M3479" t="s">
        <v>58</v>
      </c>
      <c r="N3479">
        <v>1.4</v>
      </c>
      <c r="O3479" t="s">
        <v>60</v>
      </c>
      <c r="P3479" t="s">
        <v>61</v>
      </c>
      <c r="Q3479" t="str">
        <f t="shared" si="164"/>
        <v>March-June</v>
      </c>
    </row>
    <row r="3480" spans="1:17" x14ac:dyDescent="0.3">
      <c r="A3480">
        <v>2021</v>
      </c>
      <c r="B3480" t="s">
        <v>19</v>
      </c>
      <c r="C3480" t="s">
        <v>16</v>
      </c>
      <c r="D3480" t="s">
        <v>35</v>
      </c>
      <c r="E3480" t="str">
        <f t="shared" si="162"/>
        <v>Foreign</v>
      </c>
      <c r="F3480" t="s">
        <v>41</v>
      </c>
      <c r="G3480">
        <v>3</v>
      </c>
      <c r="H3480" t="s">
        <v>46</v>
      </c>
      <c r="I3480" s="3">
        <f t="shared" si="163"/>
        <v>267.95999999999998</v>
      </c>
      <c r="J3480" s="3">
        <v>803.87999999999988</v>
      </c>
      <c r="K3480" t="s">
        <v>49</v>
      </c>
      <c r="L3480" t="s">
        <v>54</v>
      </c>
      <c r="M3480" t="s">
        <v>56</v>
      </c>
      <c r="N3480">
        <v>3.7</v>
      </c>
      <c r="O3480" t="s">
        <v>60</v>
      </c>
      <c r="P3480" t="s">
        <v>62</v>
      </c>
      <c r="Q3480" t="str">
        <f t="shared" si="164"/>
        <v>November-February</v>
      </c>
    </row>
    <row r="3481" spans="1:17" x14ac:dyDescent="0.3">
      <c r="A3481">
        <v>2017</v>
      </c>
      <c r="B3481" t="s">
        <v>16</v>
      </c>
      <c r="C3481" t="s">
        <v>22</v>
      </c>
      <c r="D3481" t="s">
        <v>32</v>
      </c>
      <c r="E3481" t="str">
        <f t="shared" si="162"/>
        <v>Foreign</v>
      </c>
      <c r="F3481" t="s">
        <v>39</v>
      </c>
      <c r="G3481">
        <v>9</v>
      </c>
      <c r="H3481" t="s">
        <v>46</v>
      </c>
      <c r="I3481" s="3">
        <f t="shared" si="163"/>
        <v>37.76</v>
      </c>
      <c r="J3481" s="3">
        <v>339.84</v>
      </c>
      <c r="K3481" t="s">
        <v>48</v>
      </c>
      <c r="L3481" t="s">
        <v>55</v>
      </c>
      <c r="M3481" t="s">
        <v>57</v>
      </c>
      <c r="N3481">
        <v>2.7</v>
      </c>
      <c r="O3481" t="s">
        <v>59</v>
      </c>
      <c r="P3481" t="s">
        <v>62</v>
      </c>
      <c r="Q3481" t="str">
        <f t="shared" si="164"/>
        <v>July-October</v>
      </c>
    </row>
    <row r="3482" spans="1:17" x14ac:dyDescent="0.3">
      <c r="A3482">
        <v>2015</v>
      </c>
      <c r="B3482" t="s">
        <v>17</v>
      </c>
      <c r="C3482" t="s">
        <v>16</v>
      </c>
      <c r="D3482" t="s">
        <v>35</v>
      </c>
      <c r="E3482" t="str">
        <f t="shared" si="162"/>
        <v>Foreign</v>
      </c>
      <c r="F3482" t="s">
        <v>40</v>
      </c>
      <c r="G3482">
        <v>12</v>
      </c>
      <c r="H3482" t="s">
        <v>46</v>
      </c>
      <c r="I3482" s="3">
        <f t="shared" si="163"/>
        <v>38.86</v>
      </c>
      <c r="J3482" s="3">
        <v>466.32</v>
      </c>
      <c r="K3482" t="s">
        <v>49</v>
      </c>
      <c r="L3482" t="s">
        <v>54</v>
      </c>
      <c r="M3482" t="s">
        <v>56</v>
      </c>
      <c r="N3482">
        <v>2.6</v>
      </c>
      <c r="O3482" t="s">
        <v>59</v>
      </c>
      <c r="P3482" t="s">
        <v>63</v>
      </c>
      <c r="Q3482" t="str">
        <f t="shared" si="164"/>
        <v>November-February</v>
      </c>
    </row>
    <row r="3483" spans="1:17" x14ac:dyDescent="0.3">
      <c r="A3483">
        <v>2018</v>
      </c>
      <c r="B3483" t="s">
        <v>15</v>
      </c>
      <c r="C3483" t="s">
        <v>16</v>
      </c>
      <c r="D3483" t="s">
        <v>33</v>
      </c>
      <c r="E3483" t="str">
        <f t="shared" si="162"/>
        <v>Foreign</v>
      </c>
      <c r="F3483" t="s">
        <v>43</v>
      </c>
      <c r="G3483">
        <v>2</v>
      </c>
      <c r="H3483" t="s">
        <v>44</v>
      </c>
      <c r="I3483" s="3">
        <f t="shared" si="163"/>
        <v>216.49</v>
      </c>
      <c r="J3483" s="3">
        <v>432.98</v>
      </c>
      <c r="K3483" t="s">
        <v>51</v>
      </c>
      <c r="L3483" t="s">
        <v>52</v>
      </c>
      <c r="M3483" t="s">
        <v>58</v>
      </c>
      <c r="N3483">
        <v>2.4</v>
      </c>
      <c r="O3483" t="s">
        <v>59</v>
      </c>
      <c r="P3483" t="s">
        <v>63</v>
      </c>
      <c r="Q3483" t="str">
        <f t="shared" si="164"/>
        <v>March-June</v>
      </c>
    </row>
    <row r="3484" spans="1:17" x14ac:dyDescent="0.3">
      <c r="A3484">
        <v>2023</v>
      </c>
      <c r="B3484" t="s">
        <v>18</v>
      </c>
      <c r="C3484" t="s">
        <v>22</v>
      </c>
      <c r="D3484" t="s">
        <v>35</v>
      </c>
      <c r="E3484" t="str">
        <f t="shared" si="162"/>
        <v>Foreign</v>
      </c>
      <c r="F3484" t="s">
        <v>40</v>
      </c>
      <c r="G3484">
        <v>12</v>
      </c>
      <c r="H3484" t="s">
        <v>47</v>
      </c>
      <c r="I3484" s="3">
        <f t="shared" si="163"/>
        <v>235.03</v>
      </c>
      <c r="J3484" s="3">
        <v>2820.36</v>
      </c>
      <c r="K3484" t="s">
        <v>50</v>
      </c>
      <c r="L3484" t="s">
        <v>55</v>
      </c>
      <c r="M3484" t="s">
        <v>57</v>
      </c>
      <c r="N3484">
        <v>1.7</v>
      </c>
      <c r="O3484" t="s">
        <v>60</v>
      </c>
      <c r="P3484" t="s">
        <v>63</v>
      </c>
      <c r="Q3484" t="str">
        <f t="shared" si="164"/>
        <v>July-October</v>
      </c>
    </row>
    <row r="3485" spans="1:17" x14ac:dyDescent="0.3">
      <c r="A3485">
        <v>2019</v>
      </c>
      <c r="B3485" t="s">
        <v>18</v>
      </c>
      <c r="C3485" t="s">
        <v>24</v>
      </c>
      <c r="D3485" t="s">
        <v>32</v>
      </c>
      <c r="E3485" t="str">
        <f t="shared" si="162"/>
        <v>Foreign</v>
      </c>
      <c r="F3485" t="s">
        <v>39</v>
      </c>
      <c r="G3485">
        <v>7</v>
      </c>
      <c r="H3485" t="s">
        <v>46</v>
      </c>
      <c r="I3485" s="3">
        <f t="shared" si="163"/>
        <v>141.41</v>
      </c>
      <c r="J3485" s="3">
        <v>989.87</v>
      </c>
      <c r="K3485" t="s">
        <v>51</v>
      </c>
      <c r="L3485" t="s">
        <v>52</v>
      </c>
      <c r="M3485" t="s">
        <v>58</v>
      </c>
      <c r="N3485">
        <v>1.4</v>
      </c>
      <c r="O3485" t="s">
        <v>59</v>
      </c>
      <c r="P3485" t="s">
        <v>63</v>
      </c>
      <c r="Q3485" t="str">
        <f t="shared" si="164"/>
        <v>March-June</v>
      </c>
    </row>
    <row r="3486" spans="1:17" x14ac:dyDescent="0.3">
      <c r="A3486">
        <v>2015</v>
      </c>
      <c r="B3486" t="s">
        <v>15</v>
      </c>
      <c r="C3486" t="s">
        <v>24</v>
      </c>
      <c r="D3486" t="s">
        <v>32</v>
      </c>
      <c r="E3486" t="str">
        <f t="shared" si="162"/>
        <v>Foreign</v>
      </c>
      <c r="F3486" t="s">
        <v>40</v>
      </c>
      <c r="G3486">
        <v>4</v>
      </c>
      <c r="H3486" t="s">
        <v>47</v>
      </c>
      <c r="I3486" s="3">
        <f t="shared" si="163"/>
        <v>118.65</v>
      </c>
      <c r="J3486" s="3">
        <v>474.6</v>
      </c>
      <c r="K3486" t="s">
        <v>50</v>
      </c>
      <c r="L3486" t="s">
        <v>53</v>
      </c>
      <c r="M3486" t="s">
        <v>58</v>
      </c>
      <c r="N3486">
        <v>4.3</v>
      </c>
      <c r="O3486" t="s">
        <v>60</v>
      </c>
      <c r="P3486" t="s">
        <v>61</v>
      </c>
      <c r="Q3486" t="str">
        <f t="shared" si="164"/>
        <v>March-June</v>
      </c>
    </row>
    <row r="3487" spans="1:17" x14ac:dyDescent="0.3">
      <c r="A3487">
        <v>2019</v>
      </c>
      <c r="B3487" t="s">
        <v>19</v>
      </c>
      <c r="C3487" t="s">
        <v>28</v>
      </c>
      <c r="D3487" t="s">
        <v>33</v>
      </c>
      <c r="E3487" t="str">
        <f t="shared" si="162"/>
        <v>Foreign</v>
      </c>
      <c r="F3487" t="s">
        <v>39</v>
      </c>
      <c r="G3487">
        <v>8</v>
      </c>
      <c r="H3487" t="s">
        <v>45</v>
      </c>
      <c r="I3487" s="3">
        <f t="shared" si="163"/>
        <v>97.82</v>
      </c>
      <c r="J3487" s="3">
        <v>782.56</v>
      </c>
      <c r="K3487" t="s">
        <v>48</v>
      </c>
      <c r="L3487" t="s">
        <v>53</v>
      </c>
      <c r="M3487" t="s">
        <v>56</v>
      </c>
      <c r="N3487">
        <v>1.7</v>
      </c>
      <c r="O3487" t="s">
        <v>60</v>
      </c>
      <c r="P3487" t="s">
        <v>62</v>
      </c>
      <c r="Q3487" t="str">
        <f t="shared" si="164"/>
        <v>November-February</v>
      </c>
    </row>
    <row r="3488" spans="1:17" x14ac:dyDescent="0.3">
      <c r="A3488">
        <v>2022</v>
      </c>
      <c r="B3488" t="s">
        <v>18</v>
      </c>
      <c r="C3488" t="s">
        <v>23</v>
      </c>
      <c r="D3488" t="s">
        <v>29</v>
      </c>
      <c r="E3488" t="str">
        <f t="shared" si="162"/>
        <v>Domestic</v>
      </c>
      <c r="F3488" t="s">
        <v>39</v>
      </c>
      <c r="G3488">
        <v>7</v>
      </c>
      <c r="H3488" t="s">
        <v>45</v>
      </c>
      <c r="I3488" s="3">
        <f t="shared" si="163"/>
        <v>85.63</v>
      </c>
      <c r="J3488" s="3">
        <v>599.41</v>
      </c>
      <c r="K3488" t="s">
        <v>48</v>
      </c>
      <c r="L3488" t="s">
        <v>52</v>
      </c>
      <c r="M3488" t="s">
        <v>56</v>
      </c>
      <c r="N3488">
        <v>3.8</v>
      </c>
      <c r="O3488" t="s">
        <v>60</v>
      </c>
      <c r="P3488" t="s">
        <v>61</v>
      </c>
      <c r="Q3488" t="str">
        <f t="shared" si="164"/>
        <v>November-February</v>
      </c>
    </row>
    <row r="3489" spans="1:17" x14ac:dyDescent="0.3">
      <c r="A3489">
        <v>2022</v>
      </c>
      <c r="B3489" t="s">
        <v>16</v>
      </c>
      <c r="C3489" t="s">
        <v>28</v>
      </c>
      <c r="D3489" t="s">
        <v>29</v>
      </c>
      <c r="E3489" t="str">
        <f t="shared" si="162"/>
        <v>Domestic</v>
      </c>
      <c r="F3489" t="s">
        <v>42</v>
      </c>
      <c r="G3489">
        <v>8</v>
      </c>
      <c r="H3489" t="s">
        <v>47</v>
      </c>
      <c r="I3489" s="3">
        <f t="shared" si="163"/>
        <v>275.35000000000002</v>
      </c>
      <c r="J3489" s="3">
        <v>2202.8000000000002</v>
      </c>
      <c r="K3489" t="s">
        <v>49</v>
      </c>
      <c r="L3489" t="s">
        <v>52</v>
      </c>
      <c r="M3489" t="s">
        <v>56</v>
      </c>
      <c r="N3489">
        <v>3.9</v>
      </c>
      <c r="O3489" t="s">
        <v>59</v>
      </c>
      <c r="P3489" t="s">
        <v>62</v>
      </c>
      <c r="Q3489" t="str">
        <f t="shared" si="164"/>
        <v>November-February</v>
      </c>
    </row>
    <row r="3490" spans="1:17" x14ac:dyDescent="0.3">
      <c r="A3490">
        <v>2019</v>
      </c>
      <c r="B3490" t="s">
        <v>17</v>
      </c>
      <c r="C3490" t="s">
        <v>22</v>
      </c>
      <c r="D3490" t="s">
        <v>31</v>
      </c>
      <c r="E3490" t="str">
        <f t="shared" si="162"/>
        <v>Foreign</v>
      </c>
      <c r="F3490" t="s">
        <v>40</v>
      </c>
      <c r="G3490">
        <v>4</v>
      </c>
      <c r="H3490" t="s">
        <v>44</v>
      </c>
      <c r="I3490" s="3">
        <f t="shared" si="163"/>
        <v>102.64</v>
      </c>
      <c r="J3490" s="3">
        <v>410.56</v>
      </c>
      <c r="K3490" t="s">
        <v>49</v>
      </c>
      <c r="L3490" t="s">
        <v>54</v>
      </c>
      <c r="M3490" t="s">
        <v>56</v>
      </c>
      <c r="N3490">
        <v>2.2000000000000002</v>
      </c>
      <c r="O3490" t="s">
        <v>60</v>
      </c>
      <c r="P3490" t="s">
        <v>62</v>
      </c>
      <c r="Q3490" t="str">
        <f t="shared" si="164"/>
        <v>November-February</v>
      </c>
    </row>
    <row r="3491" spans="1:17" x14ac:dyDescent="0.3">
      <c r="A3491">
        <v>2023</v>
      </c>
      <c r="B3491" t="s">
        <v>18</v>
      </c>
      <c r="C3491" t="s">
        <v>22</v>
      </c>
      <c r="D3491" t="s">
        <v>32</v>
      </c>
      <c r="E3491" t="str">
        <f t="shared" si="162"/>
        <v>Foreign</v>
      </c>
      <c r="F3491" t="s">
        <v>41</v>
      </c>
      <c r="G3491">
        <v>11</v>
      </c>
      <c r="H3491" t="s">
        <v>44</v>
      </c>
      <c r="I3491" s="3">
        <f t="shared" si="163"/>
        <v>201.46</v>
      </c>
      <c r="J3491" s="3">
        <v>2216.06</v>
      </c>
      <c r="K3491" t="s">
        <v>50</v>
      </c>
      <c r="L3491" t="s">
        <v>54</v>
      </c>
      <c r="M3491" t="s">
        <v>58</v>
      </c>
      <c r="N3491">
        <v>3.2</v>
      </c>
      <c r="O3491" t="s">
        <v>60</v>
      </c>
      <c r="P3491" t="s">
        <v>62</v>
      </c>
      <c r="Q3491" t="str">
        <f t="shared" si="164"/>
        <v>March-June</v>
      </c>
    </row>
    <row r="3492" spans="1:17" x14ac:dyDescent="0.3">
      <c r="A3492">
        <v>2015</v>
      </c>
      <c r="B3492" t="s">
        <v>16</v>
      </c>
      <c r="C3492" t="s">
        <v>27</v>
      </c>
      <c r="D3492" t="s">
        <v>33</v>
      </c>
      <c r="E3492" t="str">
        <f t="shared" si="162"/>
        <v>Foreign</v>
      </c>
      <c r="F3492" t="s">
        <v>39</v>
      </c>
      <c r="G3492">
        <v>2</v>
      </c>
      <c r="H3492" t="s">
        <v>45</v>
      </c>
      <c r="I3492" s="3">
        <f t="shared" si="163"/>
        <v>240.39</v>
      </c>
      <c r="J3492" s="3">
        <v>480.78</v>
      </c>
      <c r="K3492" t="s">
        <v>51</v>
      </c>
      <c r="L3492" t="s">
        <v>53</v>
      </c>
      <c r="M3492" t="s">
        <v>58</v>
      </c>
      <c r="N3492">
        <v>3.8</v>
      </c>
      <c r="O3492" t="s">
        <v>59</v>
      </c>
      <c r="P3492" t="s">
        <v>61</v>
      </c>
      <c r="Q3492" t="str">
        <f t="shared" si="164"/>
        <v>March-June</v>
      </c>
    </row>
    <row r="3493" spans="1:17" x14ac:dyDescent="0.3">
      <c r="A3493">
        <v>2018</v>
      </c>
      <c r="B3493" t="s">
        <v>17</v>
      </c>
      <c r="C3493" t="s">
        <v>27</v>
      </c>
      <c r="D3493" t="s">
        <v>29</v>
      </c>
      <c r="E3493" t="str">
        <f t="shared" si="162"/>
        <v>Domestic</v>
      </c>
      <c r="F3493" t="s">
        <v>40</v>
      </c>
      <c r="G3493">
        <v>7</v>
      </c>
      <c r="H3493" t="s">
        <v>46</v>
      </c>
      <c r="I3493" s="3">
        <f t="shared" si="163"/>
        <v>26.150000000000002</v>
      </c>
      <c r="J3493" s="3">
        <v>183.05</v>
      </c>
      <c r="K3493" t="s">
        <v>50</v>
      </c>
      <c r="L3493" t="s">
        <v>55</v>
      </c>
      <c r="M3493" t="s">
        <v>57</v>
      </c>
      <c r="N3493">
        <v>1.5</v>
      </c>
      <c r="O3493" t="s">
        <v>59</v>
      </c>
      <c r="P3493" t="s">
        <v>62</v>
      </c>
      <c r="Q3493" t="str">
        <f t="shared" si="164"/>
        <v>July-October</v>
      </c>
    </row>
    <row r="3494" spans="1:17" x14ac:dyDescent="0.3">
      <c r="A3494">
        <v>2017</v>
      </c>
      <c r="B3494" t="s">
        <v>16</v>
      </c>
      <c r="C3494" t="s">
        <v>26</v>
      </c>
      <c r="D3494" t="s">
        <v>29</v>
      </c>
      <c r="E3494" t="str">
        <f t="shared" si="162"/>
        <v>Domestic</v>
      </c>
      <c r="F3494" t="s">
        <v>41</v>
      </c>
      <c r="G3494">
        <v>12</v>
      </c>
      <c r="H3494" t="s">
        <v>45</v>
      </c>
      <c r="I3494" s="3">
        <f t="shared" si="163"/>
        <v>29.48</v>
      </c>
      <c r="J3494" s="3">
        <v>353.76</v>
      </c>
      <c r="K3494" t="s">
        <v>50</v>
      </c>
      <c r="L3494" t="s">
        <v>53</v>
      </c>
      <c r="M3494" t="s">
        <v>56</v>
      </c>
      <c r="N3494">
        <v>1.7</v>
      </c>
      <c r="O3494" t="s">
        <v>60</v>
      </c>
      <c r="P3494" t="s">
        <v>61</v>
      </c>
      <c r="Q3494" t="str">
        <f t="shared" si="164"/>
        <v>November-February</v>
      </c>
    </row>
    <row r="3495" spans="1:17" x14ac:dyDescent="0.3">
      <c r="A3495">
        <v>2016</v>
      </c>
      <c r="B3495" t="s">
        <v>15</v>
      </c>
      <c r="C3495" t="s">
        <v>23</v>
      </c>
      <c r="D3495" t="s">
        <v>31</v>
      </c>
      <c r="E3495" t="str">
        <f t="shared" si="162"/>
        <v>Foreign</v>
      </c>
      <c r="F3495" t="s">
        <v>43</v>
      </c>
      <c r="G3495">
        <v>9</v>
      </c>
      <c r="H3495" t="s">
        <v>46</v>
      </c>
      <c r="I3495" s="3">
        <f t="shared" si="163"/>
        <v>113.28</v>
      </c>
      <c r="J3495" s="3">
        <v>1019.52</v>
      </c>
      <c r="K3495" t="s">
        <v>51</v>
      </c>
      <c r="L3495" t="s">
        <v>55</v>
      </c>
      <c r="M3495" t="s">
        <v>57</v>
      </c>
      <c r="N3495">
        <v>3.9</v>
      </c>
      <c r="O3495" t="s">
        <v>59</v>
      </c>
      <c r="P3495" t="s">
        <v>62</v>
      </c>
      <c r="Q3495" t="str">
        <f t="shared" si="164"/>
        <v>July-October</v>
      </c>
    </row>
    <row r="3496" spans="1:17" x14ac:dyDescent="0.3">
      <c r="A3496">
        <v>2022</v>
      </c>
      <c r="B3496" t="s">
        <v>20</v>
      </c>
      <c r="C3496" t="s">
        <v>25</v>
      </c>
      <c r="D3496" t="s">
        <v>30</v>
      </c>
      <c r="E3496" t="str">
        <f t="shared" si="162"/>
        <v>Foreign</v>
      </c>
      <c r="F3496" t="s">
        <v>41</v>
      </c>
      <c r="G3496">
        <v>6</v>
      </c>
      <c r="H3496" t="s">
        <v>45</v>
      </c>
      <c r="I3496" s="3">
        <f t="shared" si="163"/>
        <v>214.88</v>
      </c>
      <c r="J3496" s="3">
        <v>1289.28</v>
      </c>
      <c r="K3496" t="s">
        <v>49</v>
      </c>
      <c r="L3496" t="s">
        <v>54</v>
      </c>
      <c r="M3496" t="s">
        <v>56</v>
      </c>
      <c r="N3496">
        <v>2.1</v>
      </c>
      <c r="O3496" t="s">
        <v>60</v>
      </c>
      <c r="P3496" t="s">
        <v>61</v>
      </c>
      <c r="Q3496" t="str">
        <f t="shared" si="164"/>
        <v>November-February</v>
      </c>
    </row>
    <row r="3497" spans="1:17" x14ac:dyDescent="0.3">
      <c r="A3497">
        <v>2021</v>
      </c>
      <c r="B3497" t="s">
        <v>15</v>
      </c>
      <c r="C3497" t="s">
        <v>28</v>
      </c>
      <c r="D3497" t="s">
        <v>33</v>
      </c>
      <c r="E3497" t="str">
        <f t="shared" si="162"/>
        <v>Foreign</v>
      </c>
      <c r="F3497" t="s">
        <v>40</v>
      </c>
      <c r="G3497">
        <v>7</v>
      </c>
      <c r="H3497" t="s">
        <v>45</v>
      </c>
      <c r="I3497" s="3">
        <f t="shared" si="163"/>
        <v>93.02</v>
      </c>
      <c r="J3497" s="3">
        <v>651.14</v>
      </c>
      <c r="K3497" t="s">
        <v>48</v>
      </c>
      <c r="L3497" t="s">
        <v>54</v>
      </c>
      <c r="M3497" t="s">
        <v>57</v>
      </c>
      <c r="N3497">
        <v>1.4</v>
      </c>
      <c r="O3497" t="s">
        <v>60</v>
      </c>
      <c r="P3497" t="s">
        <v>62</v>
      </c>
      <c r="Q3497" t="str">
        <f t="shared" si="164"/>
        <v>July-October</v>
      </c>
    </row>
    <row r="3498" spans="1:17" x14ac:dyDescent="0.3">
      <c r="A3498">
        <v>2023</v>
      </c>
      <c r="B3498" t="s">
        <v>18</v>
      </c>
      <c r="C3498" t="s">
        <v>16</v>
      </c>
      <c r="D3498" t="s">
        <v>30</v>
      </c>
      <c r="E3498" t="str">
        <f t="shared" si="162"/>
        <v>Foreign</v>
      </c>
      <c r="F3498" t="s">
        <v>40</v>
      </c>
      <c r="G3498">
        <v>6</v>
      </c>
      <c r="H3498" t="s">
        <v>44</v>
      </c>
      <c r="I3498" s="3">
        <f t="shared" si="163"/>
        <v>20.419999999999998</v>
      </c>
      <c r="J3498" s="3">
        <v>122.52</v>
      </c>
      <c r="K3498" t="s">
        <v>48</v>
      </c>
      <c r="L3498" t="s">
        <v>54</v>
      </c>
      <c r="M3498" t="s">
        <v>57</v>
      </c>
      <c r="N3498">
        <v>3.1</v>
      </c>
      <c r="O3498" t="s">
        <v>59</v>
      </c>
      <c r="P3498" t="s">
        <v>61</v>
      </c>
      <c r="Q3498" t="str">
        <f t="shared" si="164"/>
        <v>July-October</v>
      </c>
    </row>
    <row r="3499" spans="1:17" x14ac:dyDescent="0.3">
      <c r="A3499">
        <v>2016</v>
      </c>
      <c r="B3499" t="s">
        <v>17</v>
      </c>
      <c r="C3499" t="s">
        <v>25</v>
      </c>
      <c r="D3499" t="s">
        <v>32</v>
      </c>
      <c r="E3499" t="str">
        <f t="shared" si="162"/>
        <v>Foreign</v>
      </c>
      <c r="F3499" t="s">
        <v>41</v>
      </c>
      <c r="G3499">
        <v>2</v>
      </c>
      <c r="H3499" t="s">
        <v>47</v>
      </c>
      <c r="I3499" s="3">
        <f t="shared" si="163"/>
        <v>100.68</v>
      </c>
      <c r="J3499" s="3">
        <v>201.36</v>
      </c>
      <c r="K3499" t="s">
        <v>49</v>
      </c>
      <c r="L3499" t="s">
        <v>55</v>
      </c>
      <c r="M3499" t="s">
        <v>56</v>
      </c>
      <c r="N3499">
        <v>4.2</v>
      </c>
      <c r="O3499" t="s">
        <v>59</v>
      </c>
      <c r="P3499" t="s">
        <v>63</v>
      </c>
      <c r="Q3499" t="str">
        <f t="shared" si="164"/>
        <v>November-February</v>
      </c>
    </row>
    <row r="3500" spans="1:17" x14ac:dyDescent="0.3">
      <c r="A3500">
        <v>2018</v>
      </c>
      <c r="B3500" t="s">
        <v>16</v>
      </c>
      <c r="C3500" t="s">
        <v>26</v>
      </c>
      <c r="D3500" t="s">
        <v>29</v>
      </c>
      <c r="E3500" t="str">
        <f t="shared" si="162"/>
        <v>Domestic</v>
      </c>
      <c r="F3500" t="s">
        <v>41</v>
      </c>
      <c r="G3500">
        <v>13</v>
      </c>
      <c r="H3500" t="s">
        <v>47</v>
      </c>
      <c r="I3500" s="3">
        <f t="shared" si="163"/>
        <v>45.24</v>
      </c>
      <c r="J3500" s="3">
        <v>588.12</v>
      </c>
      <c r="K3500" t="s">
        <v>50</v>
      </c>
      <c r="L3500" t="s">
        <v>54</v>
      </c>
      <c r="M3500" t="s">
        <v>56</v>
      </c>
      <c r="N3500">
        <v>2.2000000000000002</v>
      </c>
      <c r="O3500" t="s">
        <v>59</v>
      </c>
      <c r="P3500" t="s">
        <v>61</v>
      </c>
      <c r="Q3500" t="str">
        <f t="shared" si="164"/>
        <v>November-February</v>
      </c>
    </row>
    <row r="3501" spans="1:17" x14ac:dyDescent="0.3">
      <c r="A3501">
        <v>2020</v>
      </c>
      <c r="B3501" t="s">
        <v>18</v>
      </c>
      <c r="C3501" t="s">
        <v>25</v>
      </c>
      <c r="D3501" t="s">
        <v>35</v>
      </c>
      <c r="E3501" t="str">
        <f t="shared" si="162"/>
        <v>Foreign</v>
      </c>
      <c r="F3501" t="s">
        <v>39</v>
      </c>
      <c r="G3501">
        <v>9</v>
      </c>
      <c r="H3501" t="s">
        <v>45</v>
      </c>
      <c r="I3501" s="3">
        <f t="shared" si="163"/>
        <v>81.44</v>
      </c>
      <c r="J3501" s="3">
        <v>732.96</v>
      </c>
      <c r="K3501" t="s">
        <v>49</v>
      </c>
      <c r="L3501" t="s">
        <v>55</v>
      </c>
      <c r="M3501" t="s">
        <v>58</v>
      </c>
      <c r="N3501">
        <v>2</v>
      </c>
      <c r="O3501" t="s">
        <v>60</v>
      </c>
      <c r="P3501" t="s">
        <v>63</v>
      </c>
      <c r="Q3501" t="str">
        <f t="shared" si="164"/>
        <v>March-June</v>
      </c>
    </row>
    <row r="3502" spans="1:17" x14ac:dyDescent="0.3">
      <c r="A3502">
        <v>2025</v>
      </c>
      <c r="B3502" t="s">
        <v>18</v>
      </c>
      <c r="C3502" t="s">
        <v>23</v>
      </c>
      <c r="D3502" t="s">
        <v>34</v>
      </c>
      <c r="E3502" t="str">
        <f t="shared" si="162"/>
        <v>Foreign</v>
      </c>
      <c r="F3502" t="s">
        <v>40</v>
      </c>
      <c r="G3502">
        <v>5</v>
      </c>
      <c r="H3502" t="s">
        <v>44</v>
      </c>
      <c r="I3502" s="3">
        <f t="shared" si="163"/>
        <v>113.29</v>
      </c>
      <c r="J3502" s="3">
        <v>566.45000000000005</v>
      </c>
      <c r="K3502" t="s">
        <v>50</v>
      </c>
      <c r="L3502" t="s">
        <v>55</v>
      </c>
      <c r="M3502" t="s">
        <v>58</v>
      </c>
      <c r="N3502">
        <v>1.8</v>
      </c>
      <c r="O3502" t="s">
        <v>60</v>
      </c>
      <c r="P3502" t="s">
        <v>61</v>
      </c>
      <c r="Q3502" t="str">
        <f t="shared" si="164"/>
        <v>March-June</v>
      </c>
    </row>
    <row r="3503" spans="1:17" x14ac:dyDescent="0.3">
      <c r="A3503">
        <v>2017</v>
      </c>
      <c r="B3503" t="s">
        <v>20</v>
      </c>
      <c r="C3503" t="s">
        <v>23</v>
      </c>
      <c r="D3503" t="s">
        <v>35</v>
      </c>
      <c r="E3503" t="str">
        <f t="shared" si="162"/>
        <v>Foreign</v>
      </c>
      <c r="F3503" t="s">
        <v>39</v>
      </c>
      <c r="G3503">
        <v>12</v>
      </c>
      <c r="H3503" t="s">
        <v>46</v>
      </c>
      <c r="I3503" s="3">
        <f t="shared" si="163"/>
        <v>55.859999999999992</v>
      </c>
      <c r="J3503" s="3">
        <v>670.31999999999994</v>
      </c>
      <c r="K3503" t="s">
        <v>48</v>
      </c>
      <c r="L3503" t="s">
        <v>55</v>
      </c>
      <c r="M3503" t="s">
        <v>56</v>
      </c>
      <c r="N3503">
        <v>2.9</v>
      </c>
      <c r="O3503" t="s">
        <v>60</v>
      </c>
      <c r="P3503" t="s">
        <v>63</v>
      </c>
      <c r="Q3503" t="str">
        <f t="shared" si="164"/>
        <v>November-February</v>
      </c>
    </row>
    <row r="3504" spans="1:17" x14ac:dyDescent="0.3">
      <c r="A3504">
        <v>2022</v>
      </c>
      <c r="B3504" t="s">
        <v>19</v>
      </c>
      <c r="C3504" t="s">
        <v>23</v>
      </c>
      <c r="D3504" t="s">
        <v>32</v>
      </c>
      <c r="E3504" t="str">
        <f t="shared" si="162"/>
        <v>Foreign</v>
      </c>
      <c r="F3504" t="s">
        <v>39</v>
      </c>
      <c r="G3504">
        <v>3</v>
      </c>
      <c r="H3504" t="s">
        <v>45</v>
      </c>
      <c r="I3504" s="3">
        <f t="shared" si="163"/>
        <v>217.78</v>
      </c>
      <c r="J3504" s="3">
        <v>653.34</v>
      </c>
      <c r="K3504" t="s">
        <v>50</v>
      </c>
      <c r="L3504" t="s">
        <v>55</v>
      </c>
      <c r="M3504" t="s">
        <v>56</v>
      </c>
      <c r="N3504">
        <v>3.3</v>
      </c>
      <c r="O3504" t="s">
        <v>59</v>
      </c>
      <c r="P3504" t="s">
        <v>63</v>
      </c>
      <c r="Q3504" t="str">
        <f t="shared" si="164"/>
        <v>November-February</v>
      </c>
    </row>
    <row r="3505" spans="1:17" x14ac:dyDescent="0.3">
      <c r="A3505">
        <v>2017</v>
      </c>
      <c r="B3505" t="s">
        <v>18</v>
      </c>
      <c r="C3505" t="s">
        <v>26</v>
      </c>
      <c r="D3505" t="s">
        <v>31</v>
      </c>
      <c r="E3505" t="str">
        <f t="shared" si="162"/>
        <v>Foreign</v>
      </c>
      <c r="F3505" t="s">
        <v>43</v>
      </c>
      <c r="G3505">
        <v>4</v>
      </c>
      <c r="H3505" t="s">
        <v>46</v>
      </c>
      <c r="I3505" s="3">
        <f t="shared" si="163"/>
        <v>91.66</v>
      </c>
      <c r="J3505" s="3">
        <v>366.64</v>
      </c>
      <c r="K3505" t="s">
        <v>48</v>
      </c>
      <c r="L3505" t="s">
        <v>54</v>
      </c>
      <c r="M3505" t="s">
        <v>56</v>
      </c>
      <c r="N3505">
        <v>1.5</v>
      </c>
      <c r="O3505" t="s">
        <v>59</v>
      </c>
      <c r="P3505" t="s">
        <v>61</v>
      </c>
      <c r="Q3505" t="str">
        <f t="shared" si="164"/>
        <v>November-February</v>
      </c>
    </row>
    <row r="3506" spans="1:17" x14ac:dyDescent="0.3">
      <c r="A3506">
        <v>2016</v>
      </c>
      <c r="B3506" t="s">
        <v>20</v>
      </c>
      <c r="C3506" t="s">
        <v>24</v>
      </c>
      <c r="D3506" t="s">
        <v>33</v>
      </c>
      <c r="E3506" t="str">
        <f t="shared" si="162"/>
        <v>Foreign</v>
      </c>
      <c r="F3506" t="s">
        <v>40</v>
      </c>
      <c r="G3506">
        <v>4</v>
      </c>
      <c r="H3506" t="s">
        <v>46</v>
      </c>
      <c r="I3506" s="3">
        <f t="shared" si="163"/>
        <v>205.11</v>
      </c>
      <c r="J3506" s="3">
        <v>820.44</v>
      </c>
      <c r="K3506" t="s">
        <v>48</v>
      </c>
      <c r="L3506" t="s">
        <v>54</v>
      </c>
      <c r="M3506" t="s">
        <v>56</v>
      </c>
      <c r="N3506">
        <v>4.2</v>
      </c>
      <c r="O3506" t="s">
        <v>59</v>
      </c>
      <c r="P3506" t="s">
        <v>62</v>
      </c>
      <c r="Q3506" t="str">
        <f t="shared" si="164"/>
        <v>November-February</v>
      </c>
    </row>
    <row r="3507" spans="1:17" x14ac:dyDescent="0.3">
      <c r="A3507">
        <v>2017</v>
      </c>
      <c r="B3507" t="s">
        <v>17</v>
      </c>
      <c r="C3507" t="s">
        <v>16</v>
      </c>
      <c r="D3507" t="s">
        <v>35</v>
      </c>
      <c r="E3507" t="str">
        <f t="shared" si="162"/>
        <v>Foreign</v>
      </c>
      <c r="F3507" t="s">
        <v>39</v>
      </c>
      <c r="G3507">
        <v>13</v>
      </c>
      <c r="H3507" t="s">
        <v>44</v>
      </c>
      <c r="I3507" s="3">
        <f t="shared" si="163"/>
        <v>187.73</v>
      </c>
      <c r="J3507" s="3">
        <v>2440.4899999999998</v>
      </c>
      <c r="K3507" t="s">
        <v>50</v>
      </c>
      <c r="L3507" t="s">
        <v>53</v>
      </c>
      <c r="M3507" t="s">
        <v>57</v>
      </c>
      <c r="N3507">
        <v>3.1</v>
      </c>
      <c r="O3507" t="s">
        <v>59</v>
      </c>
      <c r="P3507" t="s">
        <v>62</v>
      </c>
      <c r="Q3507" t="str">
        <f t="shared" si="164"/>
        <v>July-October</v>
      </c>
    </row>
    <row r="3508" spans="1:17" x14ac:dyDescent="0.3">
      <c r="A3508">
        <v>2025</v>
      </c>
      <c r="B3508" t="s">
        <v>17</v>
      </c>
      <c r="C3508" t="s">
        <v>23</v>
      </c>
      <c r="D3508" t="s">
        <v>30</v>
      </c>
      <c r="E3508" t="str">
        <f t="shared" si="162"/>
        <v>Foreign</v>
      </c>
      <c r="F3508" t="s">
        <v>43</v>
      </c>
      <c r="G3508">
        <v>12</v>
      </c>
      <c r="H3508" t="s">
        <v>44</v>
      </c>
      <c r="I3508" s="3">
        <f t="shared" si="163"/>
        <v>271.45</v>
      </c>
      <c r="J3508" s="3">
        <v>3257.4</v>
      </c>
      <c r="K3508" t="s">
        <v>48</v>
      </c>
      <c r="L3508" t="s">
        <v>54</v>
      </c>
      <c r="M3508" t="s">
        <v>57</v>
      </c>
      <c r="N3508">
        <v>3.3</v>
      </c>
      <c r="O3508" t="s">
        <v>59</v>
      </c>
      <c r="P3508" t="s">
        <v>62</v>
      </c>
      <c r="Q3508" t="str">
        <f t="shared" si="164"/>
        <v>July-October</v>
      </c>
    </row>
    <row r="3509" spans="1:17" x14ac:dyDescent="0.3">
      <c r="A3509">
        <v>2020</v>
      </c>
      <c r="B3509" t="s">
        <v>16</v>
      </c>
      <c r="C3509" t="s">
        <v>24</v>
      </c>
      <c r="D3509" t="s">
        <v>29</v>
      </c>
      <c r="E3509" t="str">
        <f t="shared" si="162"/>
        <v>Domestic</v>
      </c>
      <c r="F3509" t="s">
        <v>39</v>
      </c>
      <c r="G3509">
        <v>9</v>
      </c>
      <c r="H3509" t="s">
        <v>47</v>
      </c>
      <c r="I3509" s="3">
        <f t="shared" si="163"/>
        <v>44.62</v>
      </c>
      <c r="J3509" s="3">
        <v>401.58</v>
      </c>
      <c r="K3509" t="s">
        <v>49</v>
      </c>
      <c r="L3509" t="s">
        <v>55</v>
      </c>
      <c r="M3509" t="s">
        <v>57</v>
      </c>
      <c r="N3509">
        <v>1.5</v>
      </c>
      <c r="O3509" t="s">
        <v>60</v>
      </c>
      <c r="P3509" t="s">
        <v>62</v>
      </c>
      <c r="Q3509" t="str">
        <f t="shared" si="164"/>
        <v>July-October</v>
      </c>
    </row>
    <row r="3510" spans="1:17" x14ac:dyDescent="0.3">
      <c r="A3510">
        <v>2016</v>
      </c>
      <c r="B3510" t="s">
        <v>19</v>
      </c>
      <c r="C3510" t="s">
        <v>23</v>
      </c>
      <c r="D3510" t="s">
        <v>36</v>
      </c>
      <c r="E3510" t="str">
        <f t="shared" si="162"/>
        <v>Foreign</v>
      </c>
      <c r="F3510" t="s">
        <v>39</v>
      </c>
      <c r="G3510">
        <v>11</v>
      </c>
      <c r="H3510" t="s">
        <v>44</v>
      </c>
      <c r="I3510" s="3">
        <f t="shared" si="163"/>
        <v>80.09</v>
      </c>
      <c r="J3510" s="3">
        <v>880.99</v>
      </c>
      <c r="K3510" t="s">
        <v>50</v>
      </c>
      <c r="L3510" t="s">
        <v>52</v>
      </c>
      <c r="M3510" t="s">
        <v>57</v>
      </c>
      <c r="N3510">
        <v>3.5</v>
      </c>
      <c r="O3510" t="s">
        <v>59</v>
      </c>
      <c r="P3510" t="s">
        <v>62</v>
      </c>
      <c r="Q3510" t="str">
        <f t="shared" si="164"/>
        <v>July-October</v>
      </c>
    </row>
    <row r="3511" spans="1:17" x14ac:dyDescent="0.3">
      <c r="A3511">
        <v>2022</v>
      </c>
      <c r="B3511" t="s">
        <v>20</v>
      </c>
      <c r="C3511" t="s">
        <v>27</v>
      </c>
      <c r="D3511" t="s">
        <v>29</v>
      </c>
      <c r="E3511" t="str">
        <f t="shared" si="162"/>
        <v>Domestic</v>
      </c>
      <c r="F3511" t="s">
        <v>40</v>
      </c>
      <c r="G3511">
        <v>5</v>
      </c>
      <c r="H3511" t="s">
        <v>45</v>
      </c>
      <c r="I3511" s="3">
        <f t="shared" si="163"/>
        <v>262.25</v>
      </c>
      <c r="J3511" s="3">
        <v>1311.25</v>
      </c>
      <c r="K3511" t="s">
        <v>51</v>
      </c>
      <c r="L3511" t="s">
        <v>55</v>
      </c>
      <c r="M3511" t="s">
        <v>58</v>
      </c>
      <c r="N3511">
        <v>3.7</v>
      </c>
      <c r="O3511" t="s">
        <v>60</v>
      </c>
      <c r="P3511" t="s">
        <v>62</v>
      </c>
      <c r="Q3511" t="str">
        <f t="shared" si="164"/>
        <v>March-June</v>
      </c>
    </row>
    <row r="3512" spans="1:17" x14ac:dyDescent="0.3">
      <c r="A3512">
        <v>2015</v>
      </c>
      <c r="B3512" t="s">
        <v>15</v>
      </c>
      <c r="C3512" t="s">
        <v>26</v>
      </c>
      <c r="D3512" t="s">
        <v>32</v>
      </c>
      <c r="E3512" t="str">
        <f t="shared" si="162"/>
        <v>Foreign</v>
      </c>
      <c r="F3512" t="s">
        <v>41</v>
      </c>
      <c r="G3512">
        <v>2</v>
      </c>
      <c r="H3512" t="s">
        <v>45</v>
      </c>
      <c r="I3512" s="3">
        <f t="shared" si="163"/>
        <v>250.2</v>
      </c>
      <c r="J3512" s="3">
        <v>500.4</v>
      </c>
      <c r="K3512" t="s">
        <v>48</v>
      </c>
      <c r="L3512" t="s">
        <v>52</v>
      </c>
      <c r="M3512" t="s">
        <v>56</v>
      </c>
      <c r="N3512">
        <v>2.6</v>
      </c>
      <c r="O3512" t="s">
        <v>60</v>
      </c>
      <c r="P3512" t="s">
        <v>61</v>
      </c>
      <c r="Q3512" t="str">
        <f t="shared" si="164"/>
        <v>November-February</v>
      </c>
    </row>
    <row r="3513" spans="1:17" x14ac:dyDescent="0.3">
      <c r="A3513">
        <v>2021</v>
      </c>
      <c r="B3513" t="s">
        <v>17</v>
      </c>
      <c r="C3513" t="s">
        <v>25</v>
      </c>
      <c r="D3513" t="s">
        <v>29</v>
      </c>
      <c r="E3513" t="str">
        <f t="shared" si="162"/>
        <v>Domestic</v>
      </c>
      <c r="F3513" t="s">
        <v>41</v>
      </c>
      <c r="G3513">
        <v>6</v>
      </c>
      <c r="H3513" t="s">
        <v>46</v>
      </c>
      <c r="I3513" s="3">
        <f t="shared" si="163"/>
        <v>73.790000000000006</v>
      </c>
      <c r="J3513" s="3">
        <v>442.74</v>
      </c>
      <c r="K3513" t="s">
        <v>50</v>
      </c>
      <c r="L3513" t="s">
        <v>55</v>
      </c>
      <c r="M3513" t="s">
        <v>57</v>
      </c>
      <c r="N3513">
        <v>3.4</v>
      </c>
      <c r="O3513" t="s">
        <v>60</v>
      </c>
      <c r="P3513" t="s">
        <v>63</v>
      </c>
      <c r="Q3513" t="str">
        <f t="shared" si="164"/>
        <v>July-October</v>
      </c>
    </row>
    <row r="3514" spans="1:17" x14ac:dyDescent="0.3">
      <c r="A3514">
        <v>2016</v>
      </c>
      <c r="B3514" t="s">
        <v>19</v>
      </c>
      <c r="C3514" t="s">
        <v>27</v>
      </c>
      <c r="D3514" t="s">
        <v>35</v>
      </c>
      <c r="E3514" t="str">
        <f t="shared" si="162"/>
        <v>Foreign</v>
      </c>
      <c r="F3514" t="s">
        <v>40</v>
      </c>
      <c r="G3514">
        <v>12</v>
      </c>
      <c r="H3514" t="s">
        <v>47</v>
      </c>
      <c r="I3514" s="3">
        <f t="shared" si="163"/>
        <v>50.169999999999995</v>
      </c>
      <c r="J3514" s="3">
        <v>602.04</v>
      </c>
      <c r="K3514" t="s">
        <v>50</v>
      </c>
      <c r="L3514" t="s">
        <v>52</v>
      </c>
      <c r="M3514" t="s">
        <v>57</v>
      </c>
      <c r="N3514">
        <v>1.9</v>
      </c>
      <c r="O3514" t="s">
        <v>60</v>
      </c>
      <c r="P3514" t="s">
        <v>61</v>
      </c>
      <c r="Q3514" t="str">
        <f t="shared" si="164"/>
        <v>July-October</v>
      </c>
    </row>
    <row r="3515" spans="1:17" x14ac:dyDescent="0.3">
      <c r="A3515">
        <v>2024</v>
      </c>
      <c r="B3515" t="s">
        <v>16</v>
      </c>
      <c r="C3515" t="s">
        <v>16</v>
      </c>
      <c r="D3515" t="s">
        <v>36</v>
      </c>
      <c r="E3515" t="str">
        <f t="shared" si="162"/>
        <v>Foreign</v>
      </c>
      <c r="F3515" t="s">
        <v>41</v>
      </c>
      <c r="G3515">
        <v>14</v>
      </c>
      <c r="H3515" t="s">
        <v>46</v>
      </c>
      <c r="I3515" s="3">
        <f t="shared" si="163"/>
        <v>259.75</v>
      </c>
      <c r="J3515" s="3">
        <v>3636.5</v>
      </c>
      <c r="K3515" t="s">
        <v>50</v>
      </c>
      <c r="L3515" t="s">
        <v>52</v>
      </c>
      <c r="M3515" t="s">
        <v>56</v>
      </c>
      <c r="N3515">
        <v>3.6</v>
      </c>
      <c r="O3515" t="s">
        <v>59</v>
      </c>
      <c r="P3515" t="s">
        <v>63</v>
      </c>
      <c r="Q3515" t="str">
        <f t="shared" si="164"/>
        <v>November-February</v>
      </c>
    </row>
    <row r="3516" spans="1:17" x14ac:dyDescent="0.3">
      <c r="A3516">
        <v>2020</v>
      </c>
      <c r="B3516" t="s">
        <v>15</v>
      </c>
      <c r="C3516" t="s">
        <v>23</v>
      </c>
      <c r="D3516" t="s">
        <v>35</v>
      </c>
      <c r="E3516" t="str">
        <f t="shared" si="162"/>
        <v>Foreign</v>
      </c>
      <c r="F3516" t="s">
        <v>42</v>
      </c>
      <c r="G3516">
        <v>7</v>
      </c>
      <c r="H3516" t="s">
        <v>46</v>
      </c>
      <c r="I3516" s="3">
        <f t="shared" si="163"/>
        <v>69.88000000000001</v>
      </c>
      <c r="J3516" s="3">
        <v>489.16</v>
      </c>
      <c r="K3516" t="s">
        <v>51</v>
      </c>
      <c r="L3516" t="s">
        <v>53</v>
      </c>
      <c r="M3516" t="s">
        <v>57</v>
      </c>
      <c r="N3516">
        <v>3.1</v>
      </c>
      <c r="O3516" t="s">
        <v>59</v>
      </c>
      <c r="P3516" t="s">
        <v>63</v>
      </c>
      <c r="Q3516" t="str">
        <f t="shared" si="164"/>
        <v>July-October</v>
      </c>
    </row>
    <row r="3517" spans="1:17" x14ac:dyDescent="0.3">
      <c r="A3517">
        <v>2016</v>
      </c>
      <c r="B3517" t="s">
        <v>17</v>
      </c>
      <c r="C3517" t="s">
        <v>16</v>
      </c>
      <c r="D3517" t="s">
        <v>31</v>
      </c>
      <c r="E3517" t="str">
        <f t="shared" si="162"/>
        <v>Foreign</v>
      </c>
      <c r="F3517" t="s">
        <v>41</v>
      </c>
      <c r="G3517">
        <v>8</v>
      </c>
      <c r="H3517" t="s">
        <v>47</v>
      </c>
      <c r="I3517" s="3">
        <f t="shared" si="163"/>
        <v>263.91000000000003</v>
      </c>
      <c r="J3517" s="3">
        <v>2111.2800000000002</v>
      </c>
      <c r="K3517" t="s">
        <v>51</v>
      </c>
      <c r="L3517" t="s">
        <v>52</v>
      </c>
      <c r="M3517" t="s">
        <v>57</v>
      </c>
      <c r="N3517">
        <v>3.3</v>
      </c>
      <c r="O3517" t="s">
        <v>59</v>
      </c>
      <c r="P3517" t="s">
        <v>61</v>
      </c>
      <c r="Q3517" t="str">
        <f t="shared" si="164"/>
        <v>July-October</v>
      </c>
    </row>
    <row r="3518" spans="1:17" x14ac:dyDescent="0.3">
      <c r="A3518">
        <v>2016</v>
      </c>
      <c r="B3518" t="s">
        <v>17</v>
      </c>
      <c r="C3518" t="s">
        <v>28</v>
      </c>
      <c r="D3518" t="s">
        <v>31</v>
      </c>
      <c r="E3518" t="str">
        <f t="shared" si="162"/>
        <v>Foreign</v>
      </c>
      <c r="F3518" t="s">
        <v>39</v>
      </c>
      <c r="G3518">
        <v>5</v>
      </c>
      <c r="H3518" t="s">
        <v>46</v>
      </c>
      <c r="I3518" s="3">
        <f t="shared" si="163"/>
        <v>289.11</v>
      </c>
      <c r="J3518" s="3">
        <v>1445.55</v>
      </c>
      <c r="K3518" t="s">
        <v>48</v>
      </c>
      <c r="L3518" t="s">
        <v>53</v>
      </c>
      <c r="M3518" t="s">
        <v>58</v>
      </c>
      <c r="N3518">
        <v>2</v>
      </c>
      <c r="O3518" t="s">
        <v>59</v>
      </c>
      <c r="P3518" t="s">
        <v>63</v>
      </c>
      <c r="Q3518" t="str">
        <f t="shared" si="164"/>
        <v>March-June</v>
      </c>
    </row>
    <row r="3519" spans="1:17" x14ac:dyDescent="0.3">
      <c r="A3519">
        <v>2024</v>
      </c>
      <c r="B3519" t="s">
        <v>16</v>
      </c>
      <c r="C3519" t="s">
        <v>23</v>
      </c>
      <c r="D3519" t="s">
        <v>31</v>
      </c>
      <c r="E3519" t="str">
        <f t="shared" si="162"/>
        <v>Foreign</v>
      </c>
      <c r="F3519" t="s">
        <v>39</v>
      </c>
      <c r="G3519">
        <v>8</v>
      </c>
      <c r="H3519" t="s">
        <v>47</v>
      </c>
      <c r="I3519" s="3">
        <f t="shared" si="163"/>
        <v>81.83</v>
      </c>
      <c r="J3519" s="3">
        <v>654.64</v>
      </c>
      <c r="K3519" t="s">
        <v>49</v>
      </c>
      <c r="L3519" t="s">
        <v>55</v>
      </c>
      <c r="M3519" t="s">
        <v>57</v>
      </c>
      <c r="N3519">
        <v>4.2</v>
      </c>
      <c r="O3519" t="s">
        <v>60</v>
      </c>
      <c r="P3519" t="s">
        <v>61</v>
      </c>
      <c r="Q3519" t="str">
        <f t="shared" si="164"/>
        <v>July-October</v>
      </c>
    </row>
    <row r="3520" spans="1:17" x14ac:dyDescent="0.3">
      <c r="A3520">
        <v>2022</v>
      </c>
      <c r="B3520" t="s">
        <v>16</v>
      </c>
      <c r="C3520" t="s">
        <v>22</v>
      </c>
      <c r="D3520" t="s">
        <v>36</v>
      </c>
      <c r="E3520" t="str">
        <f t="shared" si="162"/>
        <v>Foreign</v>
      </c>
      <c r="F3520" t="s">
        <v>43</v>
      </c>
      <c r="G3520">
        <v>8</v>
      </c>
      <c r="H3520" t="s">
        <v>46</v>
      </c>
      <c r="I3520" s="3">
        <f t="shared" si="163"/>
        <v>255.31</v>
      </c>
      <c r="J3520" s="3">
        <v>2042.48</v>
      </c>
      <c r="K3520" t="s">
        <v>51</v>
      </c>
      <c r="L3520" t="s">
        <v>55</v>
      </c>
      <c r="M3520" t="s">
        <v>56</v>
      </c>
      <c r="N3520">
        <v>4.3</v>
      </c>
      <c r="O3520" t="s">
        <v>59</v>
      </c>
      <c r="P3520" t="s">
        <v>61</v>
      </c>
      <c r="Q3520" t="str">
        <f t="shared" si="164"/>
        <v>November-February</v>
      </c>
    </row>
    <row r="3521" spans="1:17" x14ac:dyDescent="0.3">
      <c r="A3521">
        <v>2016</v>
      </c>
      <c r="B3521" t="s">
        <v>21</v>
      </c>
      <c r="C3521" t="s">
        <v>24</v>
      </c>
      <c r="D3521" t="s">
        <v>34</v>
      </c>
      <c r="E3521" t="str">
        <f t="shared" si="162"/>
        <v>Foreign</v>
      </c>
      <c r="F3521" t="s">
        <v>40</v>
      </c>
      <c r="G3521">
        <v>14</v>
      </c>
      <c r="H3521" t="s">
        <v>46</v>
      </c>
      <c r="I3521" s="3">
        <f t="shared" si="163"/>
        <v>138.67000000000002</v>
      </c>
      <c r="J3521" s="3">
        <v>1941.38</v>
      </c>
      <c r="K3521" t="s">
        <v>51</v>
      </c>
      <c r="L3521" t="s">
        <v>52</v>
      </c>
      <c r="M3521" t="s">
        <v>57</v>
      </c>
      <c r="N3521">
        <v>1.4</v>
      </c>
      <c r="O3521" t="s">
        <v>60</v>
      </c>
      <c r="P3521" t="s">
        <v>62</v>
      </c>
      <c r="Q3521" t="str">
        <f t="shared" si="164"/>
        <v>July-October</v>
      </c>
    </row>
    <row r="3522" spans="1:17" x14ac:dyDescent="0.3">
      <c r="A3522">
        <v>2021</v>
      </c>
      <c r="B3522" t="s">
        <v>18</v>
      </c>
      <c r="C3522" t="s">
        <v>28</v>
      </c>
      <c r="D3522" t="s">
        <v>36</v>
      </c>
      <c r="E3522" t="str">
        <f t="shared" si="162"/>
        <v>Foreign</v>
      </c>
      <c r="F3522" t="s">
        <v>43</v>
      </c>
      <c r="G3522">
        <v>4</v>
      </c>
      <c r="H3522" t="s">
        <v>47</v>
      </c>
      <c r="I3522" s="3">
        <f t="shared" si="163"/>
        <v>240.86</v>
      </c>
      <c r="J3522" s="3">
        <v>963.44</v>
      </c>
      <c r="K3522" t="s">
        <v>50</v>
      </c>
      <c r="L3522" t="s">
        <v>55</v>
      </c>
      <c r="M3522" t="s">
        <v>58</v>
      </c>
      <c r="N3522">
        <v>4.5</v>
      </c>
      <c r="O3522" t="s">
        <v>60</v>
      </c>
      <c r="P3522" t="s">
        <v>63</v>
      </c>
      <c r="Q3522" t="str">
        <f t="shared" si="164"/>
        <v>March-June</v>
      </c>
    </row>
    <row r="3523" spans="1:17" x14ac:dyDescent="0.3">
      <c r="A3523">
        <v>2017</v>
      </c>
      <c r="B3523" t="s">
        <v>18</v>
      </c>
      <c r="C3523" t="s">
        <v>25</v>
      </c>
      <c r="D3523" t="s">
        <v>32</v>
      </c>
      <c r="E3523" t="str">
        <f t="shared" ref="E3523:E3586" si="165">IF(D3523="India","Domestic","Foreign")</f>
        <v>Foreign</v>
      </c>
      <c r="F3523" t="s">
        <v>39</v>
      </c>
      <c r="G3523">
        <v>7</v>
      </c>
      <c r="H3523" t="s">
        <v>45</v>
      </c>
      <c r="I3523" s="3">
        <f t="shared" ref="I3523:I3586" si="166">J3523/G3523</f>
        <v>134.07</v>
      </c>
      <c r="J3523" s="3">
        <v>938.49</v>
      </c>
      <c r="K3523" t="s">
        <v>50</v>
      </c>
      <c r="L3523" t="s">
        <v>54</v>
      </c>
      <c r="M3523" t="s">
        <v>58</v>
      </c>
      <c r="N3523">
        <v>4.0999999999999996</v>
      </c>
      <c r="O3523" t="s">
        <v>59</v>
      </c>
      <c r="P3523" t="s">
        <v>62</v>
      </c>
      <c r="Q3523" t="str">
        <f t="shared" ref="Q3523:Q3586" si="167">IF(M3523="Summer","March-June",IF(M3523="Monsoon","July-October","November-February"))</f>
        <v>March-June</v>
      </c>
    </row>
    <row r="3524" spans="1:17" x14ac:dyDescent="0.3">
      <c r="A3524">
        <v>2022</v>
      </c>
      <c r="B3524" t="s">
        <v>15</v>
      </c>
      <c r="C3524" t="s">
        <v>28</v>
      </c>
      <c r="D3524" t="s">
        <v>32</v>
      </c>
      <c r="E3524" t="str">
        <f t="shared" si="165"/>
        <v>Foreign</v>
      </c>
      <c r="F3524" t="s">
        <v>39</v>
      </c>
      <c r="G3524">
        <v>12</v>
      </c>
      <c r="H3524" t="s">
        <v>46</v>
      </c>
      <c r="I3524" s="3">
        <f t="shared" si="166"/>
        <v>39.71</v>
      </c>
      <c r="J3524" s="3">
        <v>476.52</v>
      </c>
      <c r="K3524" t="s">
        <v>49</v>
      </c>
      <c r="L3524" t="s">
        <v>54</v>
      </c>
      <c r="M3524" t="s">
        <v>56</v>
      </c>
      <c r="N3524">
        <v>3.2</v>
      </c>
      <c r="O3524" t="s">
        <v>60</v>
      </c>
      <c r="P3524" t="s">
        <v>61</v>
      </c>
      <c r="Q3524" t="str">
        <f t="shared" si="167"/>
        <v>November-February</v>
      </c>
    </row>
    <row r="3525" spans="1:17" x14ac:dyDescent="0.3">
      <c r="A3525">
        <v>2021</v>
      </c>
      <c r="B3525" t="s">
        <v>18</v>
      </c>
      <c r="C3525" t="s">
        <v>25</v>
      </c>
      <c r="D3525" t="s">
        <v>30</v>
      </c>
      <c r="E3525" t="str">
        <f t="shared" si="165"/>
        <v>Foreign</v>
      </c>
      <c r="F3525" t="s">
        <v>43</v>
      </c>
      <c r="G3525">
        <v>13</v>
      </c>
      <c r="H3525" t="s">
        <v>46</v>
      </c>
      <c r="I3525" s="3">
        <f t="shared" si="166"/>
        <v>219.55</v>
      </c>
      <c r="J3525" s="3">
        <v>2854.15</v>
      </c>
      <c r="K3525" t="s">
        <v>48</v>
      </c>
      <c r="L3525" t="s">
        <v>54</v>
      </c>
      <c r="M3525" t="s">
        <v>58</v>
      </c>
      <c r="N3525">
        <v>1.2</v>
      </c>
      <c r="O3525" t="s">
        <v>60</v>
      </c>
      <c r="P3525" t="s">
        <v>61</v>
      </c>
      <c r="Q3525" t="str">
        <f t="shared" si="167"/>
        <v>March-June</v>
      </c>
    </row>
    <row r="3526" spans="1:17" x14ac:dyDescent="0.3">
      <c r="A3526">
        <v>2022</v>
      </c>
      <c r="B3526" t="s">
        <v>15</v>
      </c>
      <c r="C3526" t="s">
        <v>24</v>
      </c>
      <c r="D3526" t="s">
        <v>30</v>
      </c>
      <c r="E3526" t="str">
        <f t="shared" si="165"/>
        <v>Foreign</v>
      </c>
      <c r="F3526" t="s">
        <v>42</v>
      </c>
      <c r="G3526">
        <v>9</v>
      </c>
      <c r="H3526" t="s">
        <v>45</v>
      </c>
      <c r="I3526" s="3">
        <f t="shared" si="166"/>
        <v>62.190000000000005</v>
      </c>
      <c r="J3526" s="3">
        <v>559.71</v>
      </c>
      <c r="K3526" t="s">
        <v>50</v>
      </c>
      <c r="L3526" t="s">
        <v>55</v>
      </c>
      <c r="M3526" t="s">
        <v>57</v>
      </c>
      <c r="N3526">
        <v>3.1</v>
      </c>
      <c r="O3526" t="s">
        <v>60</v>
      </c>
      <c r="P3526" t="s">
        <v>63</v>
      </c>
      <c r="Q3526" t="str">
        <f t="shared" si="167"/>
        <v>July-October</v>
      </c>
    </row>
    <row r="3527" spans="1:17" x14ac:dyDescent="0.3">
      <c r="A3527">
        <v>2021</v>
      </c>
      <c r="B3527" t="s">
        <v>19</v>
      </c>
      <c r="C3527" t="s">
        <v>24</v>
      </c>
      <c r="D3527" t="s">
        <v>32</v>
      </c>
      <c r="E3527" t="str">
        <f t="shared" si="165"/>
        <v>Foreign</v>
      </c>
      <c r="F3527" t="s">
        <v>41</v>
      </c>
      <c r="G3527">
        <v>10</v>
      </c>
      <c r="H3527" t="s">
        <v>47</v>
      </c>
      <c r="I3527" s="3">
        <f t="shared" si="166"/>
        <v>279.57</v>
      </c>
      <c r="J3527" s="3">
        <v>2795.7</v>
      </c>
      <c r="K3527" t="s">
        <v>48</v>
      </c>
      <c r="L3527" t="s">
        <v>54</v>
      </c>
      <c r="M3527" t="s">
        <v>56</v>
      </c>
      <c r="N3527">
        <v>2.9</v>
      </c>
      <c r="O3527" t="s">
        <v>59</v>
      </c>
      <c r="P3527" t="s">
        <v>62</v>
      </c>
      <c r="Q3527" t="str">
        <f t="shared" si="167"/>
        <v>November-February</v>
      </c>
    </row>
    <row r="3528" spans="1:17" x14ac:dyDescent="0.3">
      <c r="A3528">
        <v>2025</v>
      </c>
      <c r="B3528" t="s">
        <v>17</v>
      </c>
      <c r="C3528" t="s">
        <v>16</v>
      </c>
      <c r="D3528" t="s">
        <v>35</v>
      </c>
      <c r="E3528" t="str">
        <f t="shared" si="165"/>
        <v>Foreign</v>
      </c>
      <c r="F3528" t="s">
        <v>42</v>
      </c>
      <c r="G3528">
        <v>4</v>
      </c>
      <c r="H3528" t="s">
        <v>47</v>
      </c>
      <c r="I3528" s="3">
        <f t="shared" si="166"/>
        <v>136.97</v>
      </c>
      <c r="J3528" s="3">
        <v>547.88</v>
      </c>
      <c r="K3528" t="s">
        <v>49</v>
      </c>
      <c r="L3528" t="s">
        <v>53</v>
      </c>
      <c r="M3528" t="s">
        <v>57</v>
      </c>
      <c r="N3528">
        <v>1.9</v>
      </c>
      <c r="O3528" t="s">
        <v>59</v>
      </c>
      <c r="P3528" t="s">
        <v>62</v>
      </c>
      <c r="Q3528" t="str">
        <f t="shared" si="167"/>
        <v>July-October</v>
      </c>
    </row>
    <row r="3529" spans="1:17" x14ac:dyDescent="0.3">
      <c r="A3529">
        <v>2020</v>
      </c>
      <c r="B3529" t="s">
        <v>21</v>
      </c>
      <c r="C3529" t="s">
        <v>16</v>
      </c>
      <c r="D3529" t="s">
        <v>32</v>
      </c>
      <c r="E3529" t="str">
        <f t="shared" si="165"/>
        <v>Foreign</v>
      </c>
      <c r="F3529" t="s">
        <v>42</v>
      </c>
      <c r="G3529">
        <v>9</v>
      </c>
      <c r="H3529" t="s">
        <v>45</v>
      </c>
      <c r="I3529" s="3">
        <f t="shared" si="166"/>
        <v>42.96</v>
      </c>
      <c r="J3529" s="3">
        <v>386.64</v>
      </c>
      <c r="K3529" t="s">
        <v>49</v>
      </c>
      <c r="L3529" t="s">
        <v>55</v>
      </c>
      <c r="M3529" t="s">
        <v>56</v>
      </c>
      <c r="N3529">
        <v>4.3</v>
      </c>
      <c r="O3529" t="s">
        <v>59</v>
      </c>
      <c r="P3529" t="s">
        <v>63</v>
      </c>
      <c r="Q3529" t="str">
        <f t="shared" si="167"/>
        <v>November-February</v>
      </c>
    </row>
    <row r="3530" spans="1:17" x14ac:dyDescent="0.3">
      <c r="A3530">
        <v>2021</v>
      </c>
      <c r="B3530" t="s">
        <v>21</v>
      </c>
      <c r="C3530" t="s">
        <v>26</v>
      </c>
      <c r="D3530" t="s">
        <v>33</v>
      </c>
      <c r="E3530" t="str">
        <f t="shared" si="165"/>
        <v>Foreign</v>
      </c>
      <c r="F3530" t="s">
        <v>42</v>
      </c>
      <c r="G3530">
        <v>12</v>
      </c>
      <c r="H3530" t="s">
        <v>47</v>
      </c>
      <c r="I3530" s="3">
        <f t="shared" si="166"/>
        <v>83.97</v>
      </c>
      <c r="J3530" s="3">
        <v>1007.64</v>
      </c>
      <c r="K3530" t="s">
        <v>51</v>
      </c>
      <c r="L3530" t="s">
        <v>54</v>
      </c>
      <c r="M3530" t="s">
        <v>58</v>
      </c>
      <c r="N3530">
        <v>2.2999999999999998</v>
      </c>
      <c r="O3530" t="s">
        <v>59</v>
      </c>
      <c r="P3530" t="s">
        <v>61</v>
      </c>
      <c r="Q3530" t="str">
        <f t="shared" si="167"/>
        <v>March-June</v>
      </c>
    </row>
    <row r="3531" spans="1:17" x14ac:dyDescent="0.3">
      <c r="A3531">
        <v>2019</v>
      </c>
      <c r="B3531" t="s">
        <v>17</v>
      </c>
      <c r="C3531" t="s">
        <v>27</v>
      </c>
      <c r="D3531" t="s">
        <v>34</v>
      </c>
      <c r="E3531" t="str">
        <f t="shared" si="165"/>
        <v>Foreign</v>
      </c>
      <c r="F3531" t="s">
        <v>42</v>
      </c>
      <c r="G3531">
        <v>4</v>
      </c>
      <c r="H3531" t="s">
        <v>44</v>
      </c>
      <c r="I3531" s="3">
        <f t="shared" si="166"/>
        <v>261.5</v>
      </c>
      <c r="J3531" s="3">
        <v>1046</v>
      </c>
      <c r="K3531" t="s">
        <v>48</v>
      </c>
      <c r="L3531" t="s">
        <v>55</v>
      </c>
      <c r="M3531" t="s">
        <v>58</v>
      </c>
      <c r="N3531">
        <v>3.3</v>
      </c>
      <c r="O3531" t="s">
        <v>60</v>
      </c>
      <c r="P3531" t="s">
        <v>61</v>
      </c>
      <c r="Q3531" t="str">
        <f t="shared" si="167"/>
        <v>March-June</v>
      </c>
    </row>
    <row r="3532" spans="1:17" x14ac:dyDescent="0.3">
      <c r="A3532">
        <v>2021</v>
      </c>
      <c r="B3532" t="s">
        <v>16</v>
      </c>
      <c r="C3532" t="s">
        <v>16</v>
      </c>
      <c r="D3532" t="s">
        <v>30</v>
      </c>
      <c r="E3532" t="str">
        <f t="shared" si="165"/>
        <v>Foreign</v>
      </c>
      <c r="F3532" t="s">
        <v>41</v>
      </c>
      <c r="G3532">
        <v>1</v>
      </c>
      <c r="H3532" t="s">
        <v>46</v>
      </c>
      <c r="I3532" s="3">
        <f t="shared" si="166"/>
        <v>109.9</v>
      </c>
      <c r="J3532" s="3">
        <v>109.9</v>
      </c>
      <c r="K3532" t="s">
        <v>50</v>
      </c>
      <c r="L3532" t="s">
        <v>54</v>
      </c>
      <c r="M3532" t="s">
        <v>57</v>
      </c>
      <c r="N3532">
        <v>2.8</v>
      </c>
      <c r="O3532" t="s">
        <v>60</v>
      </c>
      <c r="P3532" t="s">
        <v>63</v>
      </c>
      <c r="Q3532" t="str">
        <f t="shared" si="167"/>
        <v>July-October</v>
      </c>
    </row>
    <row r="3533" spans="1:17" x14ac:dyDescent="0.3">
      <c r="A3533">
        <v>2015</v>
      </c>
      <c r="B3533" t="s">
        <v>20</v>
      </c>
      <c r="C3533" t="s">
        <v>28</v>
      </c>
      <c r="D3533" t="s">
        <v>30</v>
      </c>
      <c r="E3533" t="str">
        <f t="shared" si="165"/>
        <v>Foreign</v>
      </c>
      <c r="F3533" t="s">
        <v>40</v>
      </c>
      <c r="G3533">
        <v>4</v>
      </c>
      <c r="H3533" t="s">
        <v>47</v>
      </c>
      <c r="I3533" s="3">
        <f t="shared" si="166"/>
        <v>259.77</v>
      </c>
      <c r="J3533" s="3">
        <v>1039.08</v>
      </c>
      <c r="K3533" t="s">
        <v>50</v>
      </c>
      <c r="L3533" t="s">
        <v>53</v>
      </c>
      <c r="M3533" t="s">
        <v>58</v>
      </c>
      <c r="N3533">
        <v>4.5</v>
      </c>
      <c r="O3533" t="s">
        <v>60</v>
      </c>
      <c r="P3533" t="s">
        <v>63</v>
      </c>
      <c r="Q3533" t="str">
        <f t="shared" si="167"/>
        <v>March-June</v>
      </c>
    </row>
    <row r="3534" spans="1:17" x14ac:dyDescent="0.3">
      <c r="A3534">
        <v>2015</v>
      </c>
      <c r="B3534" t="s">
        <v>20</v>
      </c>
      <c r="C3534" t="s">
        <v>26</v>
      </c>
      <c r="D3534" t="s">
        <v>33</v>
      </c>
      <c r="E3534" t="str">
        <f t="shared" si="165"/>
        <v>Foreign</v>
      </c>
      <c r="F3534" t="s">
        <v>43</v>
      </c>
      <c r="G3534">
        <v>2</v>
      </c>
      <c r="H3534" t="s">
        <v>45</v>
      </c>
      <c r="I3534" s="3">
        <f t="shared" si="166"/>
        <v>68.239999999999995</v>
      </c>
      <c r="J3534" s="3">
        <v>136.47999999999999</v>
      </c>
      <c r="K3534" t="s">
        <v>48</v>
      </c>
      <c r="L3534" t="s">
        <v>52</v>
      </c>
      <c r="M3534" t="s">
        <v>57</v>
      </c>
      <c r="N3534">
        <v>3</v>
      </c>
      <c r="O3534" t="s">
        <v>59</v>
      </c>
      <c r="P3534" t="s">
        <v>63</v>
      </c>
      <c r="Q3534" t="str">
        <f t="shared" si="167"/>
        <v>July-October</v>
      </c>
    </row>
    <row r="3535" spans="1:17" x14ac:dyDescent="0.3">
      <c r="A3535">
        <v>2023</v>
      </c>
      <c r="B3535" t="s">
        <v>18</v>
      </c>
      <c r="C3535" t="s">
        <v>25</v>
      </c>
      <c r="D3535" t="s">
        <v>29</v>
      </c>
      <c r="E3535" t="str">
        <f t="shared" si="165"/>
        <v>Domestic</v>
      </c>
      <c r="F3535" t="s">
        <v>42</v>
      </c>
      <c r="G3535">
        <v>6</v>
      </c>
      <c r="H3535" t="s">
        <v>46</v>
      </c>
      <c r="I3535" s="3">
        <f t="shared" si="166"/>
        <v>151.1</v>
      </c>
      <c r="J3535" s="3">
        <v>906.59999999999991</v>
      </c>
      <c r="K3535" t="s">
        <v>50</v>
      </c>
      <c r="L3535" t="s">
        <v>53</v>
      </c>
      <c r="M3535" t="s">
        <v>58</v>
      </c>
      <c r="N3535">
        <v>2.1</v>
      </c>
      <c r="O3535" t="s">
        <v>59</v>
      </c>
      <c r="P3535" t="s">
        <v>62</v>
      </c>
      <c r="Q3535" t="str">
        <f t="shared" si="167"/>
        <v>March-June</v>
      </c>
    </row>
    <row r="3536" spans="1:17" x14ac:dyDescent="0.3">
      <c r="A3536">
        <v>2019</v>
      </c>
      <c r="B3536" t="s">
        <v>16</v>
      </c>
      <c r="C3536" t="s">
        <v>26</v>
      </c>
      <c r="D3536" t="s">
        <v>33</v>
      </c>
      <c r="E3536" t="str">
        <f t="shared" si="165"/>
        <v>Foreign</v>
      </c>
      <c r="F3536" t="s">
        <v>42</v>
      </c>
      <c r="G3536">
        <v>13</v>
      </c>
      <c r="H3536" t="s">
        <v>45</v>
      </c>
      <c r="I3536" s="3">
        <f t="shared" si="166"/>
        <v>265.90999999999997</v>
      </c>
      <c r="J3536" s="3">
        <v>3456.83</v>
      </c>
      <c r="K3536" t="s">
        <v>50</v>
      </c>
      <c r="L3536" t="s">
        <v>52</v>
      </c>
      <c r="M3536" t="s">
        <v>58</v>
      </c>
      <c r="N3536">
        <v>3.9</v>
      </c>
      <c r="O3536" t="s">
        <v>59</v>
      </c>
      <c r="P3536" t="s">
        <v>63</v>
      </c>
      <c r="Q3536" t="str">
        <f t="shared" si="167"/>
        <v>March-June</v>
      </c>
    </row>
    <row r="3537" spans="1:17" x14ac:dyDescent="0.3">
      <c r="A3537">
        <v>2019</v>
      </c>
      <c r="B3537" t="s">
        <v>15</v>
      </c>
      <c r="C3537" t="s">
        <v>28</v>
      </c>
      <c r="D3537" t="s">
        <v>36</v>
      </c>
      <c r="E3537" t="str">
        <f t="shared" si="165"/>
        <v>Foreign</v>
      </c>
      <c r="F3537" t="s">
        <v>43</v>
      </c>
      <c r="G3537">
        <v>8</v>
      </c>
      <c r="H3537" t="s">
        <v>47</v>
      </c>
      <c r="I3537" s="3">
        <f t="shared" si="166"/>
        <v>33.549999999999997</v>
      </c>
      <c r="J3537" s="3">
        <v>268.39999999999998</v>
      </c>
      <c r="K3537" t="s">
        <v>50</v>
      </c>
      <c r="L3537" t="s">
        <v>54</v>
      </c>
      <c r="M3537" t="s">
        <v>57</v>
      </c>
      <c r="N3537">
        <v>4.0999999999999996</v>
      </c>
      <c r="O3537" t="s">
        <v>59</v>
      </c>
      <c r="P3537" t="s">
        <v>61</v>
      </c>
      <c r="Q3537" t="str">
        <f t="shared" si="167"/>
        <v>July-October</v>
      </c>
    </row>
    <row r="3538" spans="1:17" x14ac:dyDescent="0.3">
      <c r="A3538">
        <v>2017</v>
      </c>
      <c r="B3538" t="s">
        <v>19</v>
      </c>
      <c r="C3538" t="s">
        <v>16</v>
      </c>
      <c r="D3538" t="s">
        <v>33</v>
      </c>
      <c r="E3538" t="str">
        <f t="shared" si="165"/>
        <v>Foreign</v>
      </c>
      <c r="F3538" t="s">
        <v>43</v>
      </c>
      <c r="G3538">
        <v>6</v>
      </c>
      <c r="H3538" t="s">
        <v>45</v>
      </c>
      <c r="I3538" s="3">
        <f t="shared" si="166"/>
        <v>105.2</v>
      </c>
      <c r="J3538" s="3">
        <v>631.20000000000005</v>
      </c>
      <c r="K3538" t="s">
        <v>50</v>
      </c>
      <c r="L3538" t="s">
        <v>53</v>
      </c>
      <c r="M3538" t="s">
        <v>58</v>
      </c>
      <c r="N3538">
        <v>4.7</v>
      </c>
      <c r="O3538" t="s">
        <v>59</v>
      </c>
      <c r="P3538" t="s">
        <v>63</v>
      </c>
      <c r="Q3538" t="str">
        <f t="shared" si="167"/>
        <v>March-June</v>
      </c>
    </row>
    <row r="3539" spans="1:17" x14ac:dyDescent="0.3">
      <c r="A3539">
        <v>2019</v>
      </c>
      <c r="B3539" t="s">
        <v>21</v>
      </c>
      <c r="C3539" t="s">
        <v>23</v>
      </c>
      <c r="D3539" t="s">
        <v>29</v>
      </c>
      <c r="E3539" t="str">
        <f t="shared" si="165"/>
        <v>Domestic</v>
      </c>
      <c r="F3539" t="s">
        <v>40</v>
      </c>
      <c r="G3539">
        <v>9</v>
      </c>
      <c r="H3539" t="s">
        <v>45</v>
      </c>
      <c r="I3539" s="3">
        <f t="shared" si="166"/>
        <v>274.76</v>
      </c>
      <c r="J3539" s="3">
        <v>2472.84</v>
      </c>
      <c r="K3539" t="s">
        <v>49</v>
      </c>
      <c r="L3539" t="s">
        <v>52</v>
      </c>
      <c r="M3539" t="s">
        <v>56</v>
      </c>
      <c r="N3539">
        <v>4</v>
      </c>
      <c r="O3539" t="s">
        <v>60</v>
      </c>
      <c r="P3539" t="s">
        <v>62</v>
      </c>
      <c r="Q3539" t="str">
        <f t="shared" si="167"/>
        <v>November-February</v>
      </c>
    </row>
    <row r="3540" spans="1:17" x14ac:dyDescent="0.3">
      <c r="A3540">
        <v>2017</v>
      </c>
      <c r="B3540" t="s">
        <v>18</v>
      </c>
      <c r="C3540" t="s">
        <v>25</v>
      </c>
      <c r="D3540" t="s">
        <v>30</v>
      </c>
      <c r="E3540" t="str">
        <f t="shared" si="165"/>
        <v>Foreign</v>
      </c>
      <c r="F3540" t="s">
        <v>39</v>
      </c>
      <c r="G3540">
        <v>6</v>
      </c>
      <c r="H3540" t="s">
        <v>46</v>
      </c>
      <c r="I3540" s="3">
        <f t="shared" si="166"/>
        <v>187.03</v>
      </c>
      <c r="J3540" s="3">
        <v>1122.18</v>
      </c>
      <c r="K3540" t="s">
        <v>49</v>
      </c>
      <c r="L3540" t="s">
        <v>53</v>
      </c>
      <c r="M3540" t="s">
        <v>58</v>
      </c>
      <c r="N3540">
        <v>1.2</v>
      </c>
      <c r="O3540" t="s">
        <v>59</v>
      </c>
      <c r="P3540" t="s">
        <v>62</v>
      </c>
      <c r="Q3540" t="str">
        <f t="shared" si="167"/>
        <v>March-June</v>
      </c>
    </row>
    <row r="3541" spans="1:17" x14ac:dyDescent="0.3">
      <c r="A3541">
        <v>2023</v>
      </c>
      <c r="B3541" t="s">
        <v>17</v>
      </c>
      <c r="C3541" t="s">
        <v>28</v>
      </c>
      <c r="D3541" t="s">
        <v>32</v>
      </c>
      <c r="E3541" t="str">
        <f t="shared" si="165"/>
        <v>Foreign</v>
      </c>
      <c r="F3541" t="s">
        <v>40</v>
      </c>
      <c r="G3541">
        <v>11</v>
      </c>
      <c r="H3541" t="s">
        <v>46</v>
      </c>
      <c r="I3541" s="3">
        <f t="shared" si="166"/>
        <v>220.54</v>
      </c>
      <c r="J3541" s="3">
        <v>2425.94</v>
      </c>
      <c r="K3541" t="s">
        <v>50</v>
      </c>
      <c r="L3541" t="s">
        <v>55</v>
      </c>
      <c r="M3541" t="s">
        <v>56</v>
      </c>
      <c r="N3541">
        <v>4.3</v>
      </c>
      <c r="O3541" t="s">
        <v>60</v>
      </c>
      <c r="P3541" t="s">
        <v>63</v>
      </c>
      <c r="Q3541" t="str">
        <f t="shared" si="167"/>
        <v>November-February</v>
      </c>
    </row>
    <row r="3542" spans="1:17" x14ac:dyDescent="0.3">
      <c r="A3542">
        <v>2023</v>
      </c>
      <c r="B3542" t="s">
        <v>16</v>
      </c>
      <c r="C3542" t="s">
        <v>22</v>
      </c>
      <c r="D3542" t="s">
        <v>30</v>
      </c>
      <c r="E3542" t="str">
        <f t="shared" si="165"/>
        <v>Foreign</v>
      </c>
      <c r="F3542" t="s">
        <v>39</v>
      </c>
      <c r="G3542">
        <v>7</v>
      </c>
      <c r="H3542" t="s">
        <v>47</v>
      </c>
      <c r="I3542" s="3">
        <f t="shared" si="166"/>
        <v>255.79999999999998</v>
      </c>
      <c r="J3542" s="3">
        <v>1790.6</v>
      </c>
      <c r="K3542" t="s">
        <v>48</v>
      </c>
      <c r="L3542" t="s">
        <v>52</v>
      </c>
      <c r="M3542" t="s">
        <v>56</v>
      </c>
      <c r="N3542">
        <v>2.9</v>
      </c>
      <c r="O3542" t="s">
        <v>59</v>
      </c>
      <c r="P3542" t="s">
        <v>61</v>
      </c>
      <c r="Q3542" t="str">
        <f t="shared" si="167"/>
        <v>November-February</v>
      </c>
    </row>
    <row r="3543" spans="1:17" x14ac:dyDescent="0.3">
      <c r="A3543">
        <v>2020</v>
      </c>
      <c r="B3543" t="s">
        <v>21</v>
      </c>
      <c r="C3543" t="s">
        <v>16</v>
      </c>
      <c r="D3543" t="s">
        <v>33</v>
      </c>
      <c r="E3543" t="str">
        <f t="shared" si="165"/>
        <v>Foreign</v>
      </c>
      <c r="F3543" t="s">
        <v>41</v>
      </c>
      <c r="G3543">
        <v>12</v>
      </c>
      <c r="H3543" t="s">
        <v>45</v>
      </c>
      <c r="I3543" s="3">
        <f t="shared" si="166"/>
        <v>166.60999999999999</v>
      </c>
      <c r="J3543" s="3">
        <v>1999.32</v>
      </c>
      <c r="K3543" t="s">
        <v>50</v>
      </c>
      <c r="L3543" t="s">
        <v>54</v>
      </c>
      <c r="M3543" t="s">
        <v>56</v>
      </c>
      <c r="N3543">
        <v>1.6</v>
      </c>
      <c r="O3543" t="s">
        <v>59</v>
      </c>
      <c r="P3543" t="s">
        <v>63</v>
      </c>
      <c r="Q3543" t="str">
        <f t="shared" si="167"/>
        <v>November-February</v>
      </c>
    </row>
    <row r="3544" spans="1:17" x14ac:dyDescent="0.3">
      <c r="A3544">
        <v>2015</v>
      </c>
      <c r="B3544" t="s">
        <v>15</v>
      </c>
      <c r="C3544" t="s">
        <v>27</v>
      </c>
      <c r="D3544" t="s">
        <v>33</v>
      </c>
      <c r="E3544" t="str">
        <f t="shared" si="165"/>
        <v>Foreign</v>
      </c>
      <c r="F3544" t="s">
        <v>40</v>
      </c>
      <c r="G3544">
        <v>5</v>
      </c>
      <c r="H3544" t="s">
        <v>45</v>
      </c>
      <c r="I3544" s="3">
        <f t="shared" si="166"/>
        <v>256.7</v>
      </c>
      <c r="J3544" s="3">
        <v>1283.5</v>
      </c>
      <c r="K3544" t="s">
        <v>48</v>
      </c>
      <c r="L3544" t="s">
        <v>55</v>
      </c>
      <c r="M3544" t="s">
        <v>56</v>
      </c>
      <c r="N3544">
        <v>4.9000000000000004</v>
      </c>
      <c r="O3544" t="s">
        <v>59</v>
      </c>
      <c r="P3544" t="s">
        <v>62</v>
      </c>
      <c r="Q3544" t="str">
        <f t="shared" si="167"/>
        <v>November-February</v>
      </c>
    </row>
    <row r="3545" spans="1:17" x14ac:dyDescent="0.3">
      <c r="A3545">
        <v>2021</v>
      </c>
      <c r="B3545" t="s">
        <v>15</v>
      </c>
      <c r="C3545" t="s">
        <v>25</v>
      </c>
      <c r="D3545" t="s">
        <v>29</v>
      </c>
      <c r="E3545" t="str">
        <f t="shared" si="165"/>
        <v>Domestic</v>
      </c>
      <c r="F3545" t="s">
        <v>41</v>
      </c>
      <c r="G3545">
        <v>8</v>
      </c>
      <c r="H3545" t="s">
        <v>47</v>
      </c>
      <c r="I3545" s="3">
        <f t="shared" si="166"/>
        <v>198.85</v>
      </c>
      <c r="J3545" s="3">
        <v>1590.8</v>
      </c>
      <c r="K3545" t="s">
        <v>48</v>
      </c>
      <c r="L3545" t="s">
        <v>54</v>
      </c>
      <c r="M3545" t="s">
        <v>56</v>
      </c>
      <c r="N3545">
        <v>3.6</v>
      </c>
      <c r="O3545" t="s">
        <v>59</v>
      </c>
      <c r="P3545" t="s">
        <v>61</v>
      </c>
      <c r="Q3545" t="str">
        <f t="shared" si="167"/>
        <v>November-February</v>
      </c>
    </row>
    <row r="3546" spans="1:17" x14ac:dyDescent="0.3">
      <c r="A3546">
        <v>2021</v>
      </c>
      <c r="B3546" t="s">
        <v>20</v>
      </c>
      <c r="C3546" t="s">
        <v>28</v>
      </c>
      <c r="D3546" t="s">
        <v>33</v>
      </c>
      <c r="E3546" t="str">
        <f t="shared" si="165"/>
        <v>Foreign</v>
      </c>
      <c r="F3546" t="s">
        <v>43</v>
      </c>
      <c r="G3546">
        <v>2</v>
      </c>
      <c r="H3546" t="s">
        <v>45</v>
      </c>
      <c r="I3546" s="3">
        <f t="shared" si="166"/>
        <v>211.98</v>
      </c>
      <c r="J3546" s="3">
        <v>423.96</v>
      </c>
      <c r="K3546" t="s">
        <v>51</v>
      </c>
      <c r="L3546" t="s">
        <v>54</v>
      </c>
      <c r="M3546" t="s">
        <v>58</v>
      </c>
      <c r="N3546">
        <v>4.5999999999999996</v>
      </c>
      <c r="O3546" t="s">
        <v>59</v>
      </c>
      <c r="P3546" t="s">
        <v>62</v>
      </c>
      <c r="Q3546" t="str">
        <f t="shared" si="167"/>
        <v>March-June</v>
      </c>
    </row>
    <row r="3547" spans="1:17" x14ac:dyDescent="0.3">
      <c r="A3547">
        <v>2024</v>
      </c>
      <c r="B3547" t="s">
        <v>18</v>
      </c>
      <c r="C3547" t="s">
        <v>16</v>
      </c>
      <c r="D3547" t="s">
        <v>29</v>
      </c>
      <c r="E3547" t="str">
        <f t="shared" si="165"/>
        <v>Domestic</v>
      </c>
      <c r="F3547" t="s">
        <v>40</v>
      </c>
      <c r="G3547">
        <v>2</v>
      </c>
      <c r="H3547" t="s">
        <v>45</v>
      </c>
      <c r="I3547" s="3">
        <f t="shared" si="166"/>
        <v>62.8</v>
      </c>
      <c r="J3547" s="3">
        <v>125.6</v>
      </c>
      <c r="K3547" t="s">
        <v>51</v>
      </c>
      <c r="L3547" t="s">
        <v>55</v>
      </c>
      <c r="M3547" t="s">
        <v>58</v>
      </c>
      <c r="N3547">
        <v>1.7</v>
      </c>
      <c r="O3547" t="s">
        <v>59</v>
      </c>
      <c r="P3547" t="s">
        <v>62</v>
      </c>
      <c r="Q3547" t="str">
        <f t="shared" si="167"/>
        <v>March-June</v>
      </c>
    </row>
    <row r="3548" spans="1:17" x14ac:dyDescent="0.3">
      <c r="A3548">
        <v>2024</v>
      </c>
      <c r="B3548" t="s">
        <v>17</v>
      </c>
      <c r="C3548" t="s">
        <v>24</v>
      </c>
      <c r="D3548" t="s">
        <v>30</v>
      </c>
      <c r="E3548" t="str">
        <f t="shared" si="165"/>
        <v>Foreign</v>
      </c>
      <c r="F3548" t="s">
        <v>43</v>
      </c>
      <c r="G3548">
        <v>11</v>
      </c>
      <c r="H3548" t="s">
        <v>45</v>
      </c>
      <c r="I3548" s="3">
        <f t="shared" si="166"/>
        <v>282.93</v>
      </c>
      <c r="J3548" s="3">
        <v>3112.23</v>
      </c>
      <c r="K3548" t="s">
        <v>51</v>
      </c>
      <c r="L3548" t="s">
        <v>52</v>
      </c>
      <c r="M3548" t="s">
        <v>57</v>
      </c>
      <c r="N3548">
        <v>4.0999999999999996</v>
      </c>
      <c r="O3548" t="s">
        <v>60</v>
      </c>
      <c r="P3548" t="s">
        <v>62</v>
      </c>
      <c r="Q3548" t="str">
        <f t="shared" si="167"/>
        <v>July-October</v>
      </c>
    </row>
    <row r="3549" spans="1:17" x14ac:dyDescent="0.3">
      <c r="A3549">
        <v>2018</v>
      </c>
      <c r="B3549" t="s">
        <v>21</v>
      </c>
      <c r="C3549" t="s">
        <v>22</v>
      </c>
      <c r="D3549" t="s">
        <v>33</v>
      </c>
      <c r="E3549" t="str">
        <f t="shared" si="165"/>
        <v>Foreign</v>
      </c>
      <c r="F3549" t="s">
        <v>42</v>
      </c>
      <c r="G3549">
        <v>8</v>
      </c>
      <c r="H3549" t="s">
        <v>45</v>
      </c>
      <c r="I3549" s="3">
        <f t="shared" si="166"/>
        <v>242.9</v>
      </c>
      <c r="J3549" s="3">
        <v>1943.2</v>
      </c>
      <c r="K3549" t="s">
        <v>48</v>
      </c>
      <c r="L3549" t="s">
        <v>55</v>
      </c>
      <c r="M3549" t="s">
        <v>57</v>
      </c>
      <c r="N3549">
        <v>3.4</v>
      </c>
      <c r="O3549" t="s">
        <v>59</v>
      </c>
      <c r="P3549" t="s">
        <v>63</v>
      </c>
      <c r="Q3549" t="str">
        <f t="shared" si="167"/>
        <v>July-October</v>
      </c>
    </row>
    <row r="3550" spans="1:17" x14ac:dyDescent="0.3">
      <c r="A3550">
        <v>2022</v>
      </c>
      <c r="B3550" t="s">
        <v>19</v>
      </c>
      <c r="C3550" t="s">
        <v>25</v>
      </c>
      <c r="D3550" t="s">
        <v>36</v>
      </c>
      <c r="E3550" t="str">
        <f t="shared" si="165"/>
        <v>Foreign</v>
      </c>
      <c r="F3550" t="s">
        <v>43</v>
      </c>
      <c r="G3550">
        <v>6</v>
      </c>
      <c r="H3550" t="s">
        <v>44</v>
      </c>
      <c r="I3550" s="3">
        <f t="shared" si="166"/>
        <v>91.17</v>
      </c>
      <c r="J3550" s="3">
        <v>547.02</v>
      </c>
      <c r="K3550" t="s">
        <v>48</v>
      </c>
      <c r="L3550" t="s">
        <v>54</v>
      </c>
      <c r="M3550" t="s">
        <v>57</v>
      </c>
      <c r="N3550">
        <v>2.5</v>
      </c>
      <c r="O3550" t="s">
        <v>60</v>
      </c>
      <c r="P3550" t="s">
        <v>62</v>
      </c>
      <c r="Q3550" t="str">
        <f t="shared" si="167"/>
        <v>July-October</v>
      </c>
    </row>
    <row r="3551" spans="1:17" x14ac:dyDescent="0.3">
      <c r="A3551">
        <v>2020</v>
      </c>
      <c r="B3551" t="s">
        <v>15</v>
      </c>
      <c r="C3551" t="s">
        <v>25</v>
      </c>
      <c r="D3551" t="s">
        <v>32</v>
      </c>
      <c r="E3551" t="str">
        <f t="shared" si="165"/>
        <v>Foreign</v>
      </c>
      <c r="F3551" t="s">
        <v>42</v>
      </c>
      <c r="G3551">
        <v>2</v>
      </c>
      <c r="H3551" t="s">
        <v>47</v>
      </c>
      <c r="I3551" s="3">
        <f t="shared" si="166"/>
        <v>182.4</v>
      </c>
      <c r="J3551" s="3">
        <v>364.8</v>
      </c>
      <c r="K3551" t="s">
        <v>48</v>
      </c>
      <c r="L3551" t="s">
        <v>53</v>
      </c>
      <c r="M3551" t="s">
        <v>57</v>
      </c>
      <c r="N3551">
        <v>1.9</v>
      </c>
      <c r="O3551" t="s">
        <v>59</v>
      </c>
      <c r="P3551" t="s">
        <v>63</v>
      </c>
      <c r="Q3551" t="str">
        <f t="shared" si="167"/>
        <v>July-October</v>
      </c>
    </row>
    <row r="3552" spans="1:17" x14ac:dyDescent="0.3">
      <c r="A3552">
        <v>2018</v>
      </c>
      <c r="B3552" t="s">
        <v>21</v>
      </c>
      <c r="C3552" t="s">
        <v>27</v>
      </c>
      <c r="D3552" t="s">
        <v>35</v>
      </c>
      <c r="E3552" t="str">
        <f t="shared" si="165"/>
        <v>Foreign</v>
      </c>
      <c r="F3552" t="s">
        <v>39</v>
      </c>
      <c r="G3552">
        <v>6</v>
      </c>
      <c r="H3552" t="s">
        <v>47</v>
      </c>
      <c r="I3552" s="3">
        <f t="shared" si="166"/>
        <v>125.41000000000001</v>
      </c>
      <c r="J3552" s="3">
        <v>752.46</v>
      </c>
      <c r="K3552" t="s">
        <v>48</v>
      </c>
      <c r="L3552" t="s">
        <v>52</v>
      </c>
      <c r="M3552" t="s">
        <v>56</v>
      </c>
      <c r="N3552">
        <v>2.4</v>
      </c>
      <c r="O3552" t="s">
        <v>60</v>
      </c>
      <c r="P3552" t="s">
        <v>63</v>
      </c>
      <c r="Q3552" t="str">
        <f t="shared" si="167"/>
        <v>November-February</v>
      </c>
    </row>
    <row r="3553" spans="1:17" x14ac:dyDescent="0.3">
      <c r="A3553">
        <v>2018</v>
      </c>
      <c r="B3553" t="s">
        <v>17</v>
      </c>
      <c r="C3553" t="s">
        <v>16</v>
      </c>
      <c r="D3553" t="s">
        <v>29</v>
      </c>
      <c r="E3553" t="str">
        <f t="shared" si="165"/>
        <v>Domestic</v>
      </c>
      <c r="F3553" t="s">
        <v>42</v>
      </c>
      <c r="G3553">
        <v>13</v>
      </c>
      <c r="H3553" t="s">
        <v>45</v>
      </c>
      <c r="I3553" s="3">
        <f t="shared" si="166"/>
        <v>204.91</v>
      </c>
      <c r="J3553" s="3">
        <v>2663.83</v>
      </c>
      <c r="K3553" t="s">
        <v>48</v>
      </c>
      <c r="L3553" t="s">
        <v>53</v>
      </c>
      <c r="M3553" t="s">
        <v>58</v>
      </c>
      <c r="N3553">
        <v>3.1</v>
      </c>
      <c r="O3553" t="s">
        <v>59</v>
      </c>
      <c r="P3553" t="s">
        <v>63</v>
      </c>
      <c r="Q3553" t="str">
        <f t="shared" si="167"/>
        <v>March-June</v>
      </c>
    </row>
    <row r="3554" spans="1:17" x14ac:dyDescent="0.3">
      <c r="A3554">
        <v>2016</v>
      </c>
      <c r="B3554" t="s">
        <v>21</v>
      </c>
      <c r="C3554" t="s">
        <v>24</v>
      </c>
      <c r="D3554" t="s">
        <v>33</v>
      </c>
      <c r="E3554" t="str">
        <f t="shared" si="165"/>
        <v>Foreign</v>
      </c>
      <c r="F3554" t="s">
        <v>39</v>
      </c>
      <c r="G3554">
        <v>11</v>
      </c>
      <c r="H3554" t="s">
        <v>47</v>
      </c>
      <c r="I3554" s="3">
        <f t="shared" si="166"/>
        <v>298.25</v>
      </c>
      <c r="J3554" s="3">
        <v>3280.75</v>
      </c>
      <c r="K3554" t="s">
        <v>49</v>
      </c>
      <c r="L3554" t="s">
        <v>52</v>
      </c>
      <c r="M3554" t="s">
        <v>56</v>
      </c>
      <c r="N3554">
        <v>3.9</v>
      </c>
      <c r="O3554" t="s">
        <v>59</v>
      </c>
      <c r="P3554" t="s">
        <v>62</v>
      </c>
      <c r="Q3554" t="str">
        <f t="shared" si="167"/>
        <v>November-February</v>
      </c>
    </row>
    <row r="3555" spans="1:17" x14ac:dyDescent="0.3">
      <c r="A3555">
        <v>2016</v>
      </c>
      <c r="B3555" t="s">
        <v>18</v>
      </c>
      <c r="C3555" t="s">
        <v>16</v>
      </c>
      <c r="D3555" t="s">
        <v>30</v>
      </c>
      <c r="E3555" t="str">
        <f t="shared" si="165"/>
        <v>Foreign</v>
      </c>
      <c r="F3555" t="s">
        <v>42</v>
      </c>
      <c r="G3555">
        <v>8</v>
      </c>
      <c r="H3555" t="s">
        <v>44</v>
      </c>
      <c r="I3555" s="3">
        <f t="shared" si="166"/>
        <v>32.81</v>
      </c>
      <c r="J3555" s="3">
        <v>262.48</v>
      </c>
      <c r="K3555" t="s">
        <v>50</v>
      </c>
      <c r="L3555" t="s">
        <v>52</v>
      </c>
      <c r="M3555" t="s">
        <v>57</v>
      </c>
      <c r="N3555">
        <v>2.7</v>
      </c>
      <c r="O3555" t="s">
        <v>59</v>
      </c>
      <c r="P3555" t="s">
        <v>62</v>
      </c>
      <c r="Q3555" t="str">
        <f t="shared" si="167"/>
        <v>July-October</v>
      </c>
    </row>
    <row r="3556" spans="1:17" x14ac:dyDescent="0.3">
      <c r="A3556">
        <v>2018</v>
      </c>
      <c r="B3556" t="s">
        <v>20</v>
      </c>
      <c r="C3556" t="s">
        <v>24</v>
      </c>
      <c r="D3556" t="s">
        <v>30</v>
      </c>
      <c r="E3556" t="str">
        <f t="shared" si="165"/>
        <v>Foreign</v>
      </c>
      <c r="F3556" t="s">
        <v>42</v>
      </c>
      <c r="G3556">
        <v>6</v>
      </c>
      <c r="H3556" t="s">
        <v>45</v>
      </c>
      <c r="I3556" s="3">
        <f t="shared" si="166"/>
        <v>286.70999999999998</v>
      </c>
      <c r="J3556" s="3">
        <v>1720.26</v>
      </c>
      <c r="K3556" t="s">
        <v>51</v>
      </c>
      <c r="L3556" t="s">
        <v>53</v>
      </c>
      <c r="M3556" t="s">
        <v>56</v>
      </c>
      <c r="N3556">
        <v>2.6</v>
      </c>
      <c r="O3556" t="s">
        <v>60</v>
      </c>
      <c r="P3556" t="s">
        <v>62</v>
      </c>
      <c r="Q3556" t="str">
        <f t="shared" si="167"/>
        <v>November-February</v>
      </c>
    </row>
    <row r="3557" spans="1:17" x14ac:dyDescent="0.3">
      <c r="A3557">
        <v>2019</v>
      </c>
      <c r="B3557" t="s">
        <v>21</v>
      </c>
      <c r="C3557" t="s">
        <v>27</v>
      </c>
      <c r="D3557" t="s">
        <v>33</v>
      </c>
      <c r="E3557" t="str">
        <f t="shared" si="165"/>
        <v>Foreign</v>
      </c>
      <c r="F3557" t="s">
        <v>41</v>
      </c>
      <c r="G3557">
        <v>9</v>
      </c>
      <c r="H3557" t="s">
        <v>46</v>
      </c>
      <c r="I3557" s="3">
        <f t="shared" si="166"/>
        <v>40.270000000000003</v>
      </c>
      <c r="J3557" s="3">
        <v>362.43</v>
      </c>
      <c r="K3557" t="s">
        <v>48</v>
      </c>
      <c r="L3557" t="s">
        <v>54</v>
      </c>
      <c r="M3557" t="s">
        <v>57</v>
      </c>
      <c r="N3557">
        <v>1</v>
      </c>
      <c r="O3557" t="s">
        <v>59</v>
      </c>
      <c r="P3557" t="s">
        <v>61</v>
      </c>
      <c r="Q3557" t="str">
        <f t="shared" si="167"/>
        <v>July-October</v>
      </c>
    </row>
    <row r="3558" spans="1:17" x14ac:dyDescent="0.3">
      <c r="A3558">
        <v>2022</v>
      </c>
      <c r="B3558" t="s">
        <v>16</v>
      </c>
      <c r="C3558" t="s">
        <v>22</v>
      </c>
      <c r="D3558" t="s">
        <v>30</v>
      </c>
      <c r="E3558" t="str">
        <f t="shared" si="165"/>
        <v>Foreign</v>
      </c>
      <c r="F3558" t="s">
        <v>41</v>
      </c>
      <c r="G3558">
        <v>6</v>
      </c>
      <c r="H3558" t="s">
        <v>44</v>
      </c>
      <c r="I3558" s="3">
        <f t="shared" si="166"/>
        <v>149.01</v>
      </c>
      <c r="J3558" s="3">
        <v>894.06</v>
      </c>
      <c r="K3558" t="s">
        <v>49</v>
      </c>
      <c r="L3558" t="s">
        <v>55</v>
      </c>
      <c r="M3558" t="s">
        <v>57</v>
      </c>
      <c r="N3558">
        <v>4.8</v>
      </c>
      <c r="O3558" t="s">
        <v>59</v>
      </c>
      <c r="P3558" t="s">
        <v>61</v>
      </c>
      <c r="Q3558" t="str">
        <f t="shared" si="167"/>
        <v>July-October</v>
      </c>
    </row>
    <row r="3559" spans="1:17" x14ac:dyDescent="0.3">
      <c r="A3559">
        <v>2020</v>
      </c>
      <c r="B3559" t="s">
        <v>20</v>
      </c>
      <c r="C3559" t="s">
        <v>25</v>
      </c>
      <c r="D3559" t="s">
        <v>33</v>
      </c>
      <c r="E3559" t="str">
        <f t="shared" si="165"/>
        <v>Foreign</v>
      </c>
      <c r="F3559" t="s">
        <v>43</v>
      </c>
      <c r="G3559">
        <v>14</v>
      </c>
      <c r="H3559" t="s">
        <v>46</v>
      </c>
      <c r="I3559" s="3">
        <f t="shared" si="166"/>
        <v>154.99</v>
      </c>
      <c r="J3559" s="3">
        <v>2169.86</v>
      </c>
      <c r="K3559" t="s">
        <v>51</v>
      </c>
      <c r="L3559" t="s">
        <v>53</v>
      </c>
      <c r="M3559" t="s">
        <v>57</v>
      </c>
      <c r="N3559">
        <v>4.0999999999999996</v>
      </c>
      <c r="O3559" t="s">
        <v>60</v>
      </c>
      <c r="P3559" t="s">
        <v>61</v>
      </c>
      <c r="Q3559" t="str">
        <f t="shared" si="167"/>
        <v>July-October</v>
      </c>
    </row>
    <row r="3560" spans="1:17" x14ac:dyDescent="0.3">
      <c r="A3560">
        <v>2018</v>
      </c>
      <c r="B3560" t="s">
        <v>17</v>
      </c>
      <c r="C3560" t="s">
        <v>24</v>
      </c>
      <c r="D3560" t="s">
        <v>34</v>
      </c>
      <c r="E3560" t="str">
        <f t="shared" si="165"/>
        <v>Foreign</v>
      </c>
      <c r="F3560" t="s">
        <v>41</v>
      </c>
      <c r="G3560">
        <v>3</v>
      </c>
      <c r="H3560" t="s">
        <v>47</v>
      </c>
      <c r="I3560" s="3">
        <f t="shared" si="166"/>
        <v>95.240000000000009</v>
      </c>
      <c r="J3560" s="3">
        <v>285.72000000000003</v>
      </c>
      <c r="K3560" t="s">
        <v>50</v>
      </c>
      <c r="L3560" t="s">
        <v>54</v>
      </c>
      <c r="M3560" t="s">
        <v>57</v>
      </c>
      <c r="N3560">
        <v>5</v>
      </c>
      <c r="O3560" t="s">
        <v>59</v>
      </c>
      <c r="P3560" t="s">
        <v>61</v>
      </c>
      <c r="Q3560" t="str">
        <f t="shared" si="167"/>
        <v>July-October</v>
      </c>
    </row>
    <row r="3561" spans="1:17" x14ac:dyDescent="0.3">
      <c r="A3561">
        <v>2025</v>
      </c>
      <c r="B3561" t="s">
        <v>20</v>
      </c>
      <c r="C3561" t="s">
        <v>26</v>
      </c>
      <c r="D3561" t="s">
        <v>32</v>
      </c>
      <c r="E3561" t="str">
        <f t="shared" si="165"/>
        <v>Foreign</v>
      </c>
      <c r="F3561" t="s">
        <v>39</v>
      </c>
      <c r="G3561">
        <v>9</v>
      </c>
      <c r="H3561" t="s">
        <v>47</v>
      </c>
      <c r="I3561" s="3">
        <f t="shared" si="166"/>
        <v>178.67999999999998</v>
      </c>
      <c r="J3561" s="3">
        <v>1608.12</v>
      </c>
      <c r="K3561" t="s">
        <v>49</v>
      </c>
      <c r="L3561" t="s">
        <v>53</v>
      </c>
      <c r="M3561" t="s">
        <v>58</v>
      </c>
      <c r="N3561">
        <v>4.7</v>
      </c>
      <c r="O3561" t="s">
        <v>59</v>
      </c>
      <c r="P3561" t="s">
        <v>61</v>
      </c>
      <c r="Q3561" t="str">
        <f t="shared" si="167"/>
        <v>March-June</v>
      </c>
    </row>
    <row r="3562" spans="1:17" x14ac:dyDescent="0.3">
      <c r="A3562">
        <v>2021</v>
      </c>
      <c r="B3562" t="s">
        <v>21</v>
      </c>
      <c r="C3562" t="s">
        <v>27</v>
      </c>
      <c r="D3562" t="s">
        <v>33</v>
      </c>
      <c r="E3562" t="str">
        <f t="shared" si="165"/>
        <v>Foreign</v>
      </c>
      <c r="F3562" t="s">
        <v>41</v>
      </c>
      <c r="G3562">
        <v>10</v>
      </c>
      <c r="H3562" t="s">
        <v>47</v>
      </c>
      <c r="I3562" s="3">
        <f t="shared" si="166"/>
        <v>253.51</v>
      </c>
      <c r="J3562" s="3">
        <v>2535.1</v>
      </c>
      <c r="K3562" t="s">
        <v>48</v>
      </c>
      <c r="L3562" t="s">
        <v>55</v>
      </c>
      <c r="M3562" t="s">
        <v>57</v>
      </c>
      <c r="N3562">
        <v>4.5</v>
      </c>
      <c r="O3562" t="s">
        <v>59</v>
      </c>
      <c r="P3562" t="s">
        <v>62</v>
      </c>
      <c r="Q3562" t="str">
        <f t="shared" si="167"/>
        <v>July-October</v>
      </c>
    </row>
    <row r="3563" spans="1:17" x14ac:dyDescent="0.3">
      <c r="A3563">
        <v>2022</v>
      </c>
      <c r="B3563" t="s">
        <v>21</v>
      </c>
      <c r="C3563" t="s">
        <v>27</v>
      </c>
      <c r="D3563" t="s">
        <v>30</v>
      </c>
      <c r="E3563" t="str">
        <f t="shared" si="165"/>
        <v>Foreign</v>
      </c>
      <c r="F3563" t="s">
        <v>43</v>
      </c>
      <c r="G3563">
        <v>5</v>
      </c>
      <c r="H3563" t="s">
        <v>45</v>
      </c>
      <c r="I3563" s="3">
        <f t="shared" si="166"/>
        <v>102.31</v>
      </c>
      <c r="J3563" s="3">
        <v>511.55</v>
      </c>
      <c r="K3563" t="s">
        <v>49</v>
      </c>
      <c r="L3563" t="s">
        <v>55</v>
      </c>
      <c r="M3563" t="s">
        <v>58</v>
      </c>
      <c r="N3563">
        <v>1.2</v>
      </c>
      <c r="O3563" t="s">
        <v>59</v>
      </c>
      <c r="P3563" t="s">
        <v>62</v>
      </c>
      <c r="Q3563" t="str">
        <f t="shared" si="167"/>
        <v>March-June</v>
      </c>
    </row>
    <row r="3564" spans="1:17" x14ac:dyDescent="0.3">
      <c r="A3564">
        <v>2016</v>
      </c>
      <c r="B3564" t="s">
        <v>16</v>
      </c>
      <c r="C3564" t="s">
        <v>28</v>
      </c>
      <c r="D3564" t="s">
        <v>34</v>
      </c>
      <c r="E3564" t="str">
        <f t="shared" si="165"/>
        <v>Foreign</v>
      </c>
      <c r="F3564" t="s">
        <v>40</v>
      </c>
      <c r="G3564">
        <v>6</v>
      </c>
      <c r="H3564" t="s">
        <v>44</v>
      </c>
      <c r="I3564" s="3">
        <f t="shared" si="166"/>
        <v>39.71</v>
      </c>
      <c r="J3564" s="3">
        <v>238.26</v>
      </c>
      <c r="K3564" t="s">
        <v>49</v>
      </c>
      <c r="L3564" t="s">
        <v>52</v>
      </c>
      <c r="M3564" t="s">
        <v>58</v>
      </c>
      <c r="N3564">
        <v>3.5</v>
      </c>
      <c r="O3564" t="s">
        <v>60</v>
      </c>
      <c r="P3564" t="s">
        <v>62</v>
      </c>
      <c r="Q3564" t="str">
        <f t="shared" si="167"/>
        <v>March-June</v>
      </c>
    </row>
    <row r="3565" spans="1:17" x14ac:dyDescent="0.3">
      <c r="A3565">
        <v>2021</v>
      </c>
      <c r="B3565" t="s">
        <v>15</v>
      </c>
      <c r="C3565" t="s">
        <v>22</v>
      </c>
      <c r="D3565" t="s">
        <v>35</v>
      </c>
      <c r="E3565" t="str">
        <f t="shared" si="165"/>
        <v>Foreign</v>
      </c>
      <c r="F3565" t="s">
        <v>39</v>
      </c>
      <c r="G3565">
        <v>4</v>
      </c>
      <c r="H3565" t="s">
        <v>44</v>
      </c>
      <c r="I3565" s="3">
        <f t="shared" si="166"/>
        <v>197.04</v>
      </c>
      <c r="J3565" s="3">
        <v>788.16</v>
      </c>
      <c r="K3565" t="s">
        <v>50</v>
      </c>
      <c r="L3565" t="s">
        <v>53</v>
      </c>
      <c r="M3565" t="s">
        <v>57</v>
      </c>
      <c r="N3565">
        <v>1.9</v>
      </c>
      <c r="O3565" t="s">
        <v>60</v>
      </c>
      <c r="P3565" t="s">
        <v>63</v>
      </c>
      <c r="Q3565" t="str">
        <f t="shared" si="167"/>
        <v>July-October</v>
      </c>
    </row>
    <row r="3566" spans="1:17" x14ac:dyDescent="0.3">
      <c r="A3566">
        <v>2016</v>
      </c>
      <c r="B3566" t="s">
        <v>16</v>
      </c>
      <c r="C3566" t="s">
        <v>26</v>
      </c>
      <c r="D3566" t="s">
        <v>35</v>
      </c>
      <c r="E3566" t="str">
        <f t="shared" si="165"/>
        <v>Foreign</v>
      </c>
      <c r="F3566" t="s">
        <v>40</v>
      </c>
      <c r="G3566">
        <v>3</v>
      </c>
      <c r="H3566" t="s">
        <v>45</v>
      </c>
      <c r="I3566" s="3">
        <f t="shared" si="166"/>
        <v>230.49</v>
      </c>
      <c r="J3566" s="3">
        <v>691.47</v>
      </c>
      <c r="K3566" t="s">
        <v>49</v>
      </c>
      <c r="L3566" t="s">
        <v>53</v>
      </c>
      <c r="M3566" t="s">
        <v>58</v>
      </c>
      <c r="N3566">
        <v>4.5</v>
      </c>
      <c r="O3566" t="s">
        <v>59</v>
      </c>
      <c r="P3566" t="s">
        <v>63</v>
      </c>
      <c r="Q3566" t="str">
        <f t="shared" si="167"/>
        <v>March-June</v>
      </c>
    </row>
    <row r="3567" spans="1:17" x14ac:dyDescent="0.3">
      <c r="A3567">
        <v>2016</v>
      </c>
      <c r="B3567" t="s">
        <v>21</v>
      </c>
      <c r="C3567" t="s">
        <v>26</v>
      </c>
      <c r="D3567" t="s">
        <v>29</v>
      </c>
      <c r="E3567" t="str">
        <f t="shared" si="165"/>
        <v>Domestic</v>
      </c>
      <c r="F3567" t="s">
        <v>39</v>
      </c>
      <c r="G3567">
        <v>10</v>
      </c>
      <c r="H3567" t="s">
        <v>45</v>
      </c>
      <c r="I3567" s="3">
        <f t="shared" si="166"/>
        <v>287.27</v>
      </c>
      <c r="J3567" s="3">
        <v>2872.7</v>
      </c>
      <c r="K3567" t="s">
        <v>51</v>
      </c>
      <c r="L3567" t="s">
        <v>52</v>
      </c>
      <c r="M3567" t="s">
        <v>57</v>
      </c>
      <c r="N3567">
        <v>4.3</v>
      </c>
      <c r="O3567" t="s">
        <v>59</v>
      </c>
      <c r="P3567" t="s">
        <v>62</v>
      </c>
      <c r="Q3567" t="str">
        <f t="shared" si="167"/>
        <v>July-October</v>
      </c>
    </row>
    <row r="3568" spans="1:17" x14ac:dyDescent="0.3">
      <c r="A3568">
        <v>2022</v>
      </c>
      <c r="B3568" t="s">
        <v>19</v>
      </c>
      <c r="C3568" t="s">
        <v>28</v>
      </c>
      <c r="D3568" t="s">
        <v>36</v>
      </c>
      <c r="E3568" t="str">
        <f t="shared" si="165"/>
        <v>Foreign</v>
      </c>
      <c r="F3568" t="s">
        <v>43</v>
      </c>
      <c r="G3568">
        <v>14</v>
      </c>
      <c r="H3568" t="s">
        <v>47</v>
      </c>
      <c r="I3568" s="3">
        <f t="shared" si="166"/>
        <v>64.67</v>
      </c>
      <c r="J3568" s="3">
        <v>905.38</v>
      </c>
      <c r="K3568" t="s">
        <v>49</v>
      </c>
      <c r="L3568" t="s">
        <v>54</v>
      </c>
      <c r="M3568" t="s">
        <v>57</v>
      </c>
      <c r="N3568">
        <v>1.7</v>
      </c>
      <c r="O3568" t="s">
        <v>59</v>
      </c>
      <c r="P3568" t="s">
        <v>62</v>
      </c>
      <c r="Q3568" t="str">
        <f t="shared" si="167"/>
        <v>July-October</v>
      </c>
    </row>
    <row r="3569" spans="1:17" x14ac:dyDescent="0.3">
      <c r="A3569">
        <v>2016</v>
      </c>
      <c r="B3569" t="s">
        <v>20</v>
      </c>
      <c r="C3569" t="s">
        <v>24</v>
      </c>
      <c r="D3569" t="s">
        <v>33</v>
      </c>
      <c r="E3569" t="str">
        <f t="shared" si="165"/>
        <v>Foreign</v>
      </c>
      <c r="F3569" t="s">
        <v>41</v>
      </c>
      <c r="G3569">
        <v>5</v>
      </c>
      <c r="H3569" t="s">
        <v>44</v>
      </c>
      <c r="I3569" s="3">
        <f t="shared" si="166"/>
        <v>272.38</v>
      </c>
      <c r="J3569" s="3">
        <v>1361.9</v>
      </c>
      <c r="K3569" t="s">
        <v>51</v>
      </c>
      <c r="L3569" t="s">
        <v>54</v>
      </c>
      <c r="M3569" t="s">
        <v>57</v>
      </c>
      <c r="N3569">
        <v>4.0999999999999996</v>
      </c>
      <c r="O3569" t="s">
        <v>60</v>
      </c>
      <c r="P3569" t="s">
        <v>62</v>
      </c>
      <c r="Q3569" t="str">
        <f t="shared" si="167"/>
        <v>July-October</v>
      </c>
    </row>
    <row r="3570" spans="1:17" x14ac:dyDescent="0.3">
      <c r="A3570">
        <v>2025</v>
      </c>
      <c r="B3570" t="s">
        <v>16</v>
      </c>
      <c r="C3570" t="s">
        <v>24</v>
      </c>
      <c r="D3570" t="s">
        <v>36</v>
      </c>
      <c r="E3570" t="str">
        <f t="shared" si="165"/>
        <v>Foreign</v>
      </c>
      <c r="F3570" t="s">
        <v>40</v>
      </c>
      <c r="G3570">
        <v>12</v>
      </c>
      <c r="H3570" t="s">
        <v>47</v>
      </c>
      <c r="I3570" s="3">
        <f t="shared" si="166"/>
        <v>154.99</v>
      </c>
      <c r="J3570" s="3">
        <v>1859.88</v>
      </c>
      <c r="K3570" t="s">
        <v>48</v>
      </c>
      <c r="L3570" t="s">
        <v>52</v>
      </c>
      <c r="M3570" t="s">
        <v>57</v>
      </c>
      <c r="N3570">
        <v>4.9000000000000004</v>
      </c>
      <c r="O3570" t="s">
        <v>60</v>
      </c>
      <c r="P3570" t="s">
        <v>62</v>
      </c>
      <c r="Q3570" t="str">
        <f t="shared" si="167"/>
        <v>July-October</v>
      </c>
    </row>
    <row r="3571" spans="1:17" x14ac:dyDescent="0.3">
      <c r="A3571">
        <v>2023</v>
      </c>
      <c r="B3571" t="s">
        <v>16</v>
      </c>
      <c r="C3571" t="s">
        <v>23</v>
      </c>
      <c r="D3571" t="s">
        <v>36</v>
      </c>
      <c r="E3571" t="str">
        <f t="shared" si="165"/>
        <v>Foreign</v>
      </c>
      <c r="F3571" t="s">
        <v>40</v>
      </c>
      <c r="G3571">
        <v>3</v>
      </c>
      <c r="H3571" t="s">
        <v>44</v>
      </c>
      <c r="I3571" s="3">
        <f t="shared" si="166"/>
        <v>86.009999999999991</v>
      </c>
      <c r="J3571" s="3">
        <v>258.02999999999997</v>
      </c>
      <c r="K3571" t="s">
        <v>48</v>
      </c>
      <c r="L3571" t="s">
        <v>54</v>
      </c>
      <c r="M3571" t="s">
        <v>58</v>
      </c>
      <c r="N3571">
        <v>2.4</v>
      </c>
      <c r="O3571" t="s">
        <v>59</v>
      </c>
      <c r="P3571" t="s">
        <v>63</v>
      </c>
      <c r="Q3571" t="str">
        <f t="shared" si="167"/>
        <v>March-June</v>
      </c>
    </row>
    <row r="3572" spans="1:17" x14ac:dyDescent="0.3">
      <c r="A3572">
        <v>2015</v>
      </c>
      <c r="B3572" t="s">
        <v>19</v>
      </c>
      <c r="C3572" t="s">
        <v>23</v>
      </c>
      <c r="D3572" t="s">
        <v>34</v>
      </c>
      <c r="E3572" t="str">
        <f t="shared" si="165"/>
        <v>Foreign</v>
      </c>
      <c r="F3572" t="s">
        <v>41</v>
      </c>
      <c r="G3572">
        <v>13</v>
      </c>
      <c r="H3572" t="s">
        <v>45</v>
      </c>
      <c r="I3572" s="3">
        <f t="shared" si="166"/>
        <v>289.57</v>
      </c>
      <c r="J3572" s="3">
        <v>3764.41</v>
      </c>
      <c r="K3572" t="s">
        <v>51</v>
      </c>
      <c r="L3572" t="s">
        <v>54</v>
      </c>
      <c r="M3572" t="s">
        <v>56</v>
      </c>
      <c r="N3572">
        <v>2.5</v>
      </c>
      <c r="O3572" t="s">
        <v>60</v>
      </c>
      <c r="P3572" t="s">
        <v>63</v>
      </c>
      <c r="Q3572" t="str">
        <f t="shared" si="167"/>
        <v>November-February</v>
      </c>
    </row>
    <row r="3573" spans="1:17" x14ac:dyDescent="0.3">
      <c r="A3573">
        <v>2023</v>
      </c>
      <c r="B3573" t="s">
        <v>19</v>
      </c>
      <c r="C3573" t="s">
        <v>26</v>
      </c>
      <c r="D3573" t="s">
        <v>35</v>
      </c>
      <c r="E3573" t="str">
        <f t="shared" si="165"/>
        <v>Foreign</v>
      </c>
      <c r="F3573" t="s">
        <v>43</v>
      </c>
      <c r="G3573">
        <v>2</v>
      </c>
      <c r="H3573" t="s">
        <v>47</v>
      </c>
      <c r="I3573" s="3">
        <f t="shared" si="166"/>
        <v>86.76</v>
      </c>
      <c r="J3573" s="3">
        <v>173.52</v>
      </c>
      <c r="K3573" t="s">
        <v>48</v>
      </c>
      <c r="L3573" t="s">
        <v>54</v>
      </c>
      <c r="M3573" t="s">
        <v>56</v>
      </c>
      <c r="N3573">
        <v>1.1000000000000001</v>
      </c>
      <c r="O3573" t="s">
        <v>59</v>
      </c>
      <c r="P3573" t="s">
        <v>62</v>
      </c>
      <c r="Q3573" t="str">
        <f t="shared" si="167"/>
        <v>November-February</v>
      </c>
    </row>
    <row r="3574" spans="1:17" x14ac:dyDescent="0.3">
      <c r="A3574">
        <v>2015</v>
      </c>
      <c r="B3574" t="s">
        <v>19</v>
      </c>
      <c r="C3574" t="s">
        <v>22</v>
      </c>
      <c r="D3574" t="s">
        <v>36</v>
      </c>
      <c r="E3574" t="str">
        <f t="shared" si="165"/>
        <v>Foreign</v>
      </c>
      <c r="F3574" t="s">
        <v>41</v>
      </c>
      <c r="G3574">
        <v>6</v>
      </c>
      <c r="H3574" t="s">
        <v>44</v>
      </c>
      <c r="I3574" s="3">
        <f t="shared" si="166"/>
        <v>225.36</v>
      </c>
      <c r="J3574" s="3">
        <v>1352.16</v>
      </c>
      <c r="K3574" t="s">
        <v>50</v>
      </c>
      <c r="L3574" t="s">
        <v>52</v>
      </c>
      <c r="M3574" t="s">
        <v>57</v>
      </c>
      <c r="N3574">
        <v>3.9</v>
      </c>
      <c r="O3574" t="s">
        <v>60</v>
      </c>
      <c r="P3574" t="s">
        <v>62</v>
      </c>
      <c r="Q3574" t="str">
        <f t="shared" si="167"/>
        <v>July-October</v>
      </c>
    </row>
    <row r="3575" spans="1:17" x14ac:dyDescent="0.3">
      <c r="A3575">
        <v>2024</v>
      </c>
      <c r="B3575" t="s">
        <v>15</v>
      </c>
      <c r="C3575" t="s">
        <v>24</v>
      </c>
      <c r="D3575" t="s">
        <v>31</v>
      </c>
      <c r="E3575" t="str">
        <f t="shared" si="165"/>
        <v>Foreign</v>
      </c>
      <c r="F3575" t="s">
        <v>42</v>
      </c>
      <c r="G3575">
        <v>14</v>
      </c>
      <c r="H3575" t="s">
        <v>45</v>
      </c>
      <c r="I3575" s="3">
        <f t="shared" si="166"/>
        <v>239.77</v>
      </c>
      <c r="J3575" s="3">
        <v>3356.78</v>
      </c>
      <c r="K3575" t="s">
        <v>50</v>
      </c>
      <c r="L3575" t="s">
        <v>55</v>
      </c>
      <c r="M3575" t="s">
        <v>57</v>
      </c>
      <c r="N3575">
        <v>4.3</v>
      </c>
      <c r="O3575" t="s">
        <v>59</v>
      </c>
      <c r="P3575" t="s">
        <v>62</v>
      </c>
      <c r="Q3575" t="str">
        <f t="shared" si="167"/>
        <v>July-October</v>
      </c>
    </row>
    <row r="3576" spans="1:17" x14ac:dyDescent="0.3">
      <c r="A3576">
        <v>2024</v>
      </c>
      <c r="B3576" t="s">
        <v>21</v>
      </c>
      <c r="C3576" t="s">
        <v>27</v>
      </c>
      <c r="D3576" t="s">
        <v>36</v>
      </c>
      <c r="E3576" t="str">
        <f t="shared" si="165"/>
        <v>Foreign</v>
      </c>
      <c r="F3576" t="s">
        <v>42</v>
      </c>
      <c r="G3576">
        <v>8</v>
      </c>
      <c r="H3576" t="s">
        <v>46</v>
      </c>
      <c r="I3576" s="3">
        <f t="shared" si="166"/>
        <v>140.55000000000001</v>
      </c>
      <c r="J3576" s="3">
        <v>1124.4000000000001</v>
      </c>
      <c r="K3576" t="s">
        <v>50</v>
      </c>
      <c r="L3576" t="s">
        <v>52</v>
      </c>
      <c r="M3576" t="s">
        <v>57</v>
      </c>
      <c r="N3576">
        <v>1.2</v>
      </c>
      <c r="O3576" t="s">
        <v>60</v>
      </c>
      <c r="P3576" t="s">
        <v>61</v>
      </c>
      <c r="Q3576" t="str">
        <f t="shared" si="167"/>
        <v>July-October</v>
      </c>
    </row>
    <row r="3577" spans="1:17" x14ac:dyDescent="0.3">
      <c r="A3577">
        <v>2016</v>
      </c>
      <c r="B3577" t="s">
        <v>21</v>
      </c>
      <c r="C3577" t="s">
        <v>16</v>
      </c>
      <c r="D3577" t="s">
        <v>35</v>
      </c>
      <c r="E3577" t="str">
        <f t="shared" si="165"/>
        <v>Foreign</v>
      </c>
      <c r="F3577" t="s">
        <v>42</v>
      </c>
      <c r="G3577">
        <v>14</v>
      </c>
      <c r="H3577" t="s">
        <v>47</v>
      </c>
      <c r="I3577" s="3">
        <f t="shared" si="166"/>
        <v>213.20000000000002</v>
      </c>
      <c r="J3577" s="3">
        <v>2984.8</v>
      </c>
      <c r="K3577" t="s">
        <v>50</v>
      </c>
      <c r="L3577" t="s">
        <v>53</v>
      </c>
      <c r="M3577" t="s">
        <v>56</v>
      </c>
      <c r="N3577">
        <v>4.8</v>
      </c>
      <c r="O3577" t="s">
        <v>59</v>
      </c>
      <c r="P3577" t="s">
        <v>62</v>
      </c>
      <c r="Q3577" t="str">
        <f t="shared" si="167"/>
        <v>November-February</v>
      </c>
    </row>
    <row r="3578" spans="1:17" x14ac:dyDescent="0.3">
      <c r="A3578">
        <v>2020</v>
      </c>
      <c r="B3578" t="s">
        <v>17</v>
      </c>
      <c r="C3578" t="s">
        <v>28</v>
      </c>
      <c r="D3578" t="s">
        <v>29</v>
      </c>
      <c r="E3578" t="str">
        <f t="shared" si="165"/>
        <v>Domestic</v>
      </c>
      <c r="F3578" t="s">
        <v>40</v>
      </c>
      <c r="G3578">
        <v>3</v>
      </c>
      <c r="H3578" t="s">
        <v>44</v>
      </c>
      <c r="I3578" s="3">
        <f t="shared" si="166"/>
        <v>180.29</v>
      </c>
      <c r="J3578" s="3">
        <v>540.87</v>
      </c>
      <c r="K3578" t="s">
        <v>51</v>
      </c>
      <c r="L3578" t="s">
        <v>53</v>
      </c>
      <c r="M3578" t="s">
        <v>56</v>
      </c>
      <c r="N3578">
        <v>1.3</v>
      </c>
      <c r="O3578" t="s">
        <v>60</v>
      </c>
      <c r="P3578" t="s">
        <v>62</v>
      </c>
      <c r="Q3578" t="str">
        <f t="shared" si="167"/>
        <v>November-February</v>
      </c>
    </row>
    <row r="3579" spans="1:17" x14ac:dyDescent="0.3">
      <c r="A3579">
        <v>2020</v>
      </c>
      <c r="B3579" t="s">
        <v>15</v>
      </c>
      <c r="C3579" t="s">
        <v>22</v>
      </c>
      <c r="D3579" t="s">
        <v>31</v>
      </c>
      <c r="E3579" t="str">
        <f t="shared" si="165"/>
        <v>Foreign</v>
      </c>
      <c r="F3579" t="s">
        <v>40</v>
      </c>
      <c r="G3579">
        <v>6</v>
      </c>
      <c r="H3579" t="s">
        <v>44</v>
      </c>
      <c r="I3579" s="3">
        <f t="shared" si="166"/>
        <v>73.77</v>
      </c>
      <c r="J3579" s="3">
        <v>442.62</v>
      </c>
      <c r="K3579" t="s">
        <v>50</v>
      </c>
      <c r="L3579" t="s">
        <v>53</v>
      </c>
      <c r="M3579" t="s">
        <v>57</v>
      </c>
      <c r="N3579">
        <v>3.3</v>
      </c>
      <c r="O3579" t="s">
        <v>60</v>
      </c>
      <c r="P3579" t="s">
        <v>62</v>
      </c>
      <c r="Q3579" t="str">
        <f t="shared" si="167"/>
        <v>July-October</v>
      </c>
    </row>
    <row r="3580" spans="1:17" x14ac:dyDescent="0.3">
      <c r="A3580">
        <v>2015</v>
      </c>
      <c r="B3580" t="s">
        <v>17</v>
      </c>
      <c r="C3580" t="s">
        <v>24</v>
      </c>
      <c r="D3580" t="s">
        <v>29</v>
      </c>
      <c r="E3580" t="str">
        <f t="shared" si="165"/>
        <v>Domestic</v>
      </c>
      <c r="F3580" t="s">
        <v>43</v>
      </c>
      <c r="G3580">
        <v>11</v>
      </c>
      <c r="H3580" t="s">
        <v>47</v>
      </c>
      <c r="I3580" s="3">
        <f t="shared" si="166"/>
        <v>232.76999999999998</v>
      </c>
      <c r="J3580" s="3">
        <v>2560.4699999999998</v>
      </c>
      <c r="K3580" t="s">
        <v>51</v>
      </c>
      <c r="L3580" t="s">
        <v>54</v>
      </c>
      <c r="M3580" t="s">
        <v>58</v>
      </c>
      <c r="N3580">
        <v>4.7</v>
      </c>
      <c r="O3580" t="s">
        <v>60</v>
      </c>
      <c r="P3580" t="s">
        <v>61</v>
      </c>
      <c r="Q3580" t="str">
        <f t="shared" si="167"/>
        <v>March-June</v>
      </c>
    </row>
    <row r="3581" spans="1:17" x14ac:dyDescent="0.3">
      <c r="A3581">
        <v>2021</v>
      </c>
      <c r="B3581" t="s">
        <v>17</v>
      </c>
      <c r="C3581" t="s">
        <v>16</v>
      </c>
      <c r="D3581" t="s">
        <v>29</v>
      </c>
      <c r="E3581" t="str">
        <f t="shared" si="165"/>
        <v>Domestic</v>
      </c>
      <c r="F3581" t="s">
        <v>39</v>
      </c>
      <c r="G3581">
        <v>14</v>
      </c>
      <c r="H3581" t="s">
        <v>44</v>
      </c>
      <c r="I3581" s="3">
        <f t="shared" si="166"/>
        <v>279.84000000000003</v>
      </c>
      <c r="J3581" s="3">
        <v>3917.76</v>
      </c>
      <c r="K3581" t="s">
        <v>49</v>
      </c>
      <c r="L3581" t="s">
        <v>53</v>
      </c>
      <c r="M3581" t="s">
        <v>58</v>
      </c>
      <c r="N3581">
        <v>4.7</v>
      </c>
      <c r="O3581" t="s">
        <v>59</v>
      </c>
      <c r="P3581" t="s">
        <v>61</v>
      </c>
      <c r="Q3581" t="str">
        <f t="shared" si="167"/>
        <v>March-June</v>
      </c>
    </row>
    <row r="3582" spans="1:17" x14ac:dyDescent="0.3">
      <c r="A3582">
        <v>2022</v>
      </c>
      <c r="B3582" t="s">
        <v>17</v>
      </c>
      <c r="C3582" t="s">
        <v>26</v>
      </c>
      <c r="D3582" t="s">
        <v>34</v>
      </c>
      <c r="E3582" t="str">
        <f t="shared" si="165"/>
        <v>Foreign</v>
      </c>
      <c r="F3582" t="s">
        <v>41</v>
      </c>
      <c r="G3582">
        <v>9</v>
      </c>
      <c r="H3582" t="s">
        <v>46</v>
      </c>
      <c r="I3582" s="3">
        <f t="shared" si="166"/>
        <v>156.82000000000002</v>
      </c>
      <c r="J3582" s="3">
        <v>1411.38</v>
      </c>
      <c r="K3582" t="s">
        <v>51</v>
      </c>
      <c r="L3582" t="s">
        <v>54</v>
      </c>
      <c r="M3582" t="s">
        <v>56</v>
      </c>
      <c r="N3582">
        <v>1.5</v>
      </c>
      <c r="O3582" t="s">
        <v>60</v>
      </c>
      <c r="P3582" t="s">
        <v>62</v>
      </c>
      <c r="Q3582" t="str">
        <f t="shared" si="167"/>
        <v>November-February</v>
      </c>
    </row>
    <row r="3583" spans="1:17" x14ac:dyDescent="0.3">
      <c r="A3583">
        <v>2016</v>
      </c>
      <c r="B3583" t="s">
        <v>18</v>
      </c>
      <c r="C3583" t="s">
        <v>28</v>
      </c>
      <c r="D3583" t="s">
        <v>33</v>
      </c>
      <c r="E3583" t="str">
        <f t="shared" si="165"/>
        <v>Foreign</v>
      </c>
      <c r="F3583" t="s">
        <v>39</v>
      </c>
      <c r="G3583">
        <v>14</v>
      </c>
      <c r="H3583" t="s">
        <v>46</v>
      </c>
      <c r="I3583" s="3">
        <f t="shared" si="166"/>
        <v>298.41000000000003</v>
      </c>
      <c r="J3583" s="3">
        <v>4177.7400000000007</v>
      </c>
      <c r="K3583" t="s">
        <v>48</v>
      </c>
      <c r="L3583" t="s">
        <v>54</v>
      </c>
      <c r="M3583" t="s">
        <v>58</v>
      </c>
      <c r="N3583">
        <v>4.9000000000000004</v>
      </c>
      <c r="O3583" t="s">
        <v>59</v>
      </c>
      <c r="P3583" t="s">
        <v>61</v>
      </c>
      <c r="Q3583" t="str">
        <f t="shared" si="167"/>
        <v>March-June</v>
      </c>
    </row>
    <row r="3584" spans="1:17" x14ac:dyDescent="0.3">
      <c r="A3584">
        <v>2022</v>
      </c>
      <c r="B3584" t="s">
        <v>17</v>
      </c>
      <c r="C3584" t="s">
        <v>24</v>
      </c>
      <c r="D3584" t="s">
        <v>33</v>
      </c>
      <c r="E3584" t="str">
        <f t="shared" si="165"/>
        <v>Foreign</v>
      </c>
      <c r="F3584" t="s">
        <v>40</v>
      </c>
      <c r="G3584">
        <v>1</v>
      </c>
      <c r="H3584" t="s">
        <v>44</v>
      </c>
      <c r="I3584" s="3">
        <f t="shared" si="166"/>
        <v>139.83000000000001</v>
      </c>
      <c r="J3584" s="3">
        <v>139.83000000000001</v>
      </c>
      <c r="K3584" t="s">
        <v>50</v>
      </c>
      <c r="L3584" t="s">
        <v>54</v>
      </c>
      <c r="M3584" t="s">
        <v>58</v>
      </c>
      <c r="N3584">
        <v>2.1</v>
      </c>
      <c r="O3584" t="s">
        <v>60</v>
      </c>
      <c r="P3584" t="s">
        <v>61</v>
      </c>
      <c r="Q3584" t="str">
        <f t="shared" si="167"/>
        <v>March-June</v>
      </c>
    </row>
    <row r="3585" spans="1:17" x14ac:dyDescent="0.3">
      <c r="A3585">
        <v>2023</v>
      </c>
      <c r="B3585" t="s">
        <v>16</v>
      </c>
      <c r="C3585" t="s">
        <v>26</v>
      </c>
      <c r="D3585" t="s">
        <v>31</v>
      </c>
      <c r="E3585" t="str">
        <f t="shared" si="165"/>
        <v>Foreign</v>
      </c>
      <c r="F3585" t="s">
        <v>41</v>
      </c>
      <c r="G3585">
        <v>3</v>
      </c>
      <c r="H3585" t="s">
        <v>47</v>
      </c>
      <c r="I3585" s="3">
        <f t="shared" si="166"/>
        <v>154.33000000000001</v>
      </c>
      <c r="J3585" s="3">
        <v>462.99</v>
      </c>
      <c r="K3585" t="s">
        <v>51</v>
      </c>
      <c r="L3585" t="s">
        <v>53</v>
      </c>
      <c r="M3585" t="s">
        <v>57</v>
      </c>
      <c r="N3585">
        <v>2.4</v>
      </c>
      <c r="O3585" t="s">
        <v>59</v>
      </c>
      <c r="P3585" t="s">
        <v>63</v>
      </c>
      <c r="Q3585" t="str">
        <f t="shared" si="167"/>
        <v>July-October</v>
      </c>
    </row>
    <row r="3586" spans="1:17" x14ac:dyDescent="0.3">
      <c r="A3586">
        <v>2020</v>
      </c>
      <c r="B3586" t="s">
        <v>20</v>
      </c>
      <c r="C3586" t="s">
        <v>24</v>
      </c>
      <c r="D3586" t="s">
        <v>35</v>
      </c>
      <c r="E3586" t="str">
        <f t="shared" si="165"/>
        <v>Foreign</v>
      </c>
      <c r="F3586" t="s">
        <v>40</v>
      </c>
      <c r="G3586">
        <v>13</v>
      </c>
      <c r="H3586" t="s">
        <v>44</v>
      </c>
      <c r="I3586" s="3">
        <f t="shared" si="166"/>
        <v>208.69</v>
      </c>
      <c r="J3586" s="3">
        <v>2712.97</v>
      </c>
      <c r="K3586" t="s">
        <v>51</v>
      </c>
      <c r="L3586" t="s">
        <v>53</v>
      </c>
      <c r="M3586" t="s">
        <v>58</v>
      </c>
      <c r="N3586">
        <v>3.7</v>
      </c>
      <c r="O3586" t="s">
        <v>60</v>
      </c>
      <c r="P3586" t="s">
        <v>62</v>
      </c>
      <c r="Q3586" t="str">
        <f t="shared" si="167"/>
        <v>March-June</v>
      </c>
    </row>
    <row r="3587" spans="1:17" x14ac:dyDescent="0.3">
      <c r="A3587">
        <v>2019</v>
      </c>
      <c r="B3587" t="s">
        <v>16</v>
      </c>
      <c r="C3587" t="s">
        <v>28</v>
      </c>
      <c r="D3587" t="s">
        <v>30</v>
      </c>
      <c r="E3587" t="str">
        <f t="shared" ref="E3587:E3650" si="168">IF(D3587="India","Domestic","Foreign")</f>
        <v>Foreign</v>
      </c>
      <c r="F3587" t="s">
        <v>43</v>
      </c>
      <c r="G3587">
        <v>2</v>
      </c>
      <c r="H3587" t="s">
        <v>44</v>
      </c>
      <c r="I3587" s="3">
        <f t="shared" ref="I3587:I3650" si="169">J3587/G3587</f>
        <v>72.02</v>
      </c>
      <c r="J3587" s="3">
        <v>144.04</v>
      </c>
      <c r="K3587" t="s">
        <v>51</v>
      </c>
      <c r="L3587" t="s">
        <v>53</v>
      </c>
      <c r="M3587" t="s">
        <v>57</v>
      </c>
      <c r="N3587">
        <v>1.4</v>
      </c>
      <c r="O3587" t="s">
        <v>59</v>
      </c>
      <c r="P3587" t="s">
        <v>63</v>
      </c>
      <c r="Q3587" t="str">
        <f t="shared" ref="Q3587:Q3650" si="170">IF(M3587="Summer","March-June",IF(M3587="Monsoon","July-October","November-February"))</f>
        <v>July-October</v>
      </c>
    </row>
    <row r="3588" spans="1:17" x14ac:dyDescent="0.3">
      <c r="A3588">
        <v>2023</v>
      </c>
      <c r="B3588" t="s">
        <v>16</v>
      </c>
      <c r="C3588" t="s">
        <v>27</v>
      </c>
      <c r="D3588" t="s">
        <v>31</v>
      </c>
      <c r="E3588" t="str">
        <f t="shared" si="168"/>
        <v>Foreign</v>
      </c>
      <c r="F3588" t="s">
        <v>41</v>
      </c>
      <c r="G3588">
        <v>12</v>
      </c>
      <c r="H3588" t="s">
        <v>46</v>
      </c>
      <c r="I3588" s="3">
        <f t="shared" si="169"/>
        <v>272.54000000000002</v>
      </c>
      <c r="J3588" s="3">
        <v>3270.48</v>
      </c>
      <c r="K3588" t="s">
        <v>49</v>
      </c>
      <c r="L3588" t="s">
        <v>54</v>
      </c>
      <c r="M3588" t="s">
        <v>57</v>
      </c>
      <c r="N3588">
        <v>3.1</v>
      </c>
      <c r="O3588" t="s">
        <v>59</v>
      </c>
      <c r="P3588" t="s">
        <v>62</v>
      </c>
      <c r="Q3588" t="str">
        <f t="shared" si="170"/>
        <v>July-October</v>
      </c>
    </row>
    <row r="3589" spans="1:17" x14ac:dyDescent="0.3">
      <c r="A3589">
        <v>2025</v>
      </c>
      <c r="B3589" t="s">
        <v>21</v>
      </c>
      <c r="C3589" t="s">
        <v>25</v>
      </c>
      <c r="D3589" t="s">
        <v>35</v>
      </c>
      <c r="E3589" t="str">
        <f t="shared" si="168"/>
        <v>Foreign</v>
      </c>
      <c r="F3589" t="s">
        <v>40</v>
      </c>
      <c r="G3589">
        <v>8</v>
      </c>
      <c r="H3589" t="s">
        <v>45</v>
      </c>
      <c r="I3589" s="3">
        <f t="shared" si="169"/>
        <v>244.36</v>
      </c>
      <c r="J3589" s="3">
        <v>1954.88</v>
      </c>
      <c r="K3589" t="s">
        <v>51</v>
      </c>
      <c r="L3589" t="s">
        <v>54</v>
      </c>
      <c r="M3589" t="s">
        <v>57</v>
      </c>
      <c r="N3589">
        <v>4.3</v>
      </c>
      <c r="O3589" t="s">
        <v>59</v>
      </c>
      <c r="P3589" t="s">
        <v>62</v>
      </c>
      <c r="Q3589" t="str">
        <f t="shared" si="170"/>
        <v>July-October</v>
      </c>
    </row>
    <row r="3590" spans="1:17" x14ac:dyDescent="0.3">
      <c r="A3590">
        <v>2023</v>
      </c>
      <c r="B3590" t="s">
        <v>18</v>
      </c>
      <c r="C3590" t="s">
        <v>27</v>
      </c>
      <c r="D3590" t="s">
        <v>36</v>
      </c>
      <c r="E3590" t="str">
        <f t="shared" si="168"/>
        <v>Foreign</v>
      </c>
      <c r="F3590" t="s">
        <v>42</v>
      </c>
      <c r="G3590">
        <v>9</v>
      </c>
      <c r="H3590" t="s">
        <v>45</v>
      </c>
      <c r="I3590" s="3">
        <f t="shared" si="169"/>
        <v>264.27999999999997</v>
      </c>
      <c r="J3590" s="3">
        <v>2378.52</v>
      </c>
      <c r="K3590" t="s">
        <v>50</v>
      </c>
      <c r="L3590" t="s">
        <v>55</v>
      </c>
      <c r="M3590" t="s">
        <v>57</v>
      </c>
      <c r="N3590">
        <v>3</v>
      </c>
      <c r="O3590" t="s">
        <v>60</v>
      </c>
      <c r="P3590" t="s">
        <v>61</v>
      </c>
      <c r="Q3590" t="str">
        <f t="shared" si="170"/>
        <v>July-October</v>
      </c>
    </row>
    <row r="3591" spans="1:17" x14ac:dyDescent="0.3">
      <c r="A3591">
        <v>2015</v>
      </c>
      <c r="B3591" t="s">
        <v>17</v>
      </c>
      <c r="C3591" t="s">
        <v>25</v>
      </c>
      <c r="D3591" t="s">
        <v>29</v>
      </c>
      <c r="E3591" t="str">
        <f t="shared" si="168"/>
        <v>Domestic</v>
      </c>
      <c r="F3591" t="s">
        <v>42</v>
      </c>
      <c r="G3591">
        <v>10</v>
      </c>
      <c r="H3591" t="s">
        <v>44</v>
      </c>
      <c r="I3591" s="3">
        <f t="shared" si="169"/>
        <v>190.68</v>
      </c>
      <c r="J3591" s="3">
        <v>1906.8</v>
      </c>
      <c r="K3591" t="s">
        <v>48</v>
      </c>
      <c r="L3591" t="s">
        <v>55</v>
      </c>
      <c r="M3591" t="s">
        <v>58</v>
      </c>
      <c r="N3591">
        <v>1.2</v>
      </c>
      <c r="O3591" t="s">
        <v>60</v>
      </c>
      <c r="P3591" t="s">
        <v>62</v>
      </c>
      <c r="Q3591" t="str">
        <f t="shared" si="170"/>
        <v>March-June</v>
      </c>
    </row>
    <row r="3592" spans="1:17" x14ac:dyDescent="0.3">
      <c r="A3592">
        <v>2025</v>
      </c>
      <c r="B3592" t="s">
        <v>21</v>
      </c>
      <c r="C3592" t="s">
        <v>16</v>
      </c>
      <c r="D3592" t="s">
        <v>30</v>
      </c>
      <c r="E3592" t="str">
        <f t="shared" si="168"/>
        <v>Foreign</v>
      </c>
      <c r="F3592" t="s">
        <v>40</v>
      </c>
      <c r="G3592">
        <v>6</v>
      </c>
      <c r="H3592" t="s">
        <v>47</v>
      </c>
      <c r="I3592" s="3">
        <f t="shared" si="169"/>
        <v>267.45</v>
      </c>
      <c r="J3592" s="3">
        <v>1604.7</v>
      </c>
      <c r="K3592" t="s">
        <v>49</v>
      </c>
      <c r="L3592" t="s">
        <v>52</v>
      </c>
      <c r="M3592" t="s">
        <v>56</v>
      </c>
      <c r="N3592">
        <v>4.2</v>
      </c>
      <c r="O3592" t="s">
        <v>60</v>
      </c>
      <c r="P3592" t="s">
        <v>61</v>
      </c>
      <c r="Q3592" t="str">
        <f t="shared" si="170"/>
        <v>November-February</v>
      </c>
    </row>
    <row r="3593" spans="1:17" x14ac:dyDescent="0.3">
      <c r="A3593">
        <v>2017</v>
      </c>
      <c r="B3593" t="s">
        <v>15</v>
      </c>
      <c r="C3593" t="s">
        <v>26</v>
      </c>
      <c r="D3593" t="s">
        <v>34</v>
      </c>
      <c r="E3593" t="str">
        <f t="shared" si="168"/>
        <v>Foreign</v>
      </c>
      <c r="F3593" t="s">
        <v>39</v>
      </c>
      <c r="G3593">
        <v>3</v>
      </c>
      <c r="H3593" t="s">
        <v>46</v>
      </c>
      <c r="I3593" s="3">
        <f t="shared" si="169"/>
        <v>210.39</v>
      </c>
      <c r="J3593" s="3">
        <v>631.16999999999996</v>
      </c>
      <c r="K3593" t="s">
        <v>48</v>
      </c>
      <c r="L3593" t="s">
        <v>52</v>
      </c>
      <c r="M3593" t="s">
        <v>58</v>
      </c>
      <c r="N3593">
        <v>2</v>
      </c>
      <c r="O3593" t="s">
        <v>59</v>
      </c>
      <c r="P3593" t="s">
        <v>61</v>
      </c>
      <c r="Q3593" t="str">
        <f t="shared" si="170"/>
        <v>March-June</v>
      </c>
    </row>
    <row r="3594" spans="1:17" x14ac:dyDescent="0.3">
      <c r="A3594">
        <v>2023</v>
      </c>
      <c r="B3594" t="s">
        <v>15</v>
      </c>
      <c r="C3594" t="s">
        <v>25</v>
      </c>
      <c r="D3594" t="s">
        <v>33</v>
      </c>
      <c r="E3594" t="str">
        <f t="shared" si="168"/>
        <v>Foreign</v>
      </c>
      <c r="F3594" t="s">
        <v>43</v>
      </c>
      <c r="G3594">
        <v>10</v>
      </c>
      <c r="H3594" t="s">
        <v>45</v>
      </c>
      <c r="I3594" s="3">
        <f t="shared" si="169"/>
        <v>163.24</v>
      </c>
      <c r="J3594" s="3">
        <v>1632.4</v>
      </c>
      <c r="K3594" t="s">
        <v>49</v>
      </c>
      <c r="L3594" t="s">
        <v>54</v>
      </c>
      <c r="M3594" t="s">
        <v>56</v>
      </c>
      <c r="N3594">
        <v>4.2</v>
      </c>
      <c r="O3594" t="s">
        <v>60</v>
      </c>
      <c r="P3594" t="s">
        <v>63</v>
      </c>
      <c r="Q3594" t="str">
        <f t="shared" si="170"/>
        <v>November-February</v>
      </c>
    </row>
    <row r="3595" spans="1:17" x14ac:dyDescent="0.3">
      <c r="A3595">
        <v>2025</v>
      </c>
      <c r="B3595" t="s">
        <v>21</v>
      </c>
      <c r="C3595" t="s">
        <v>27</v>
      </c>
      <c r="D3595" t="s">
        <v>34</v>
      </c>
      <c r="E3595" t="str">
        <f t="shared" si="168"/>
        <v>Foreign</v>
      </c>
      <c r="F3595" t="s">
        <v>43</v>
      </c>
      <c r="G3595">
        <v>8</v>
      </c>
      <c r="H3595" t="s">
        <v>44</v>
      </c>
      <c r="I3595" s="3">
        <f t="shared" si="169"/>
        <v>280.89999999999998</v>
      </c>
      <c r="J3595" s="3">
        <v>2247.1999999999998</v>
      </c>
      <c r="K3595" t="s">
        <v>49</v>
      </c>
      <c r="L3595" t="s">
        <v>52</v>
      </c>
      <c r="M3595" t="s">
        <v>56</v>
      </c>
      <c r="N3595">
        <v>4.8</v>
      </c>
      <c r="O3595" t="s">
        <v>60</v>
      </c>
      <c r="P3595" t="s">
        <v>61</v>
      </c>
      <c r="Q3595" t="str">
        <f t="shared" si="170"/>
        <v>November-February</v>
      </c>
    </row>
    <row r="3596" spans="1:17" x14ac:dyDescent="0.3">
      <c r="A3596">
        <v>2016</v>
      </c>
      <c r="B3596" t="s">
        <v>20</v>
      </c>
      <c r="C3596" t="s">
        <v>28</v>
      </c>
      <c r="D3596" t="s">
        <v>32</v>
      </c>
      <c r="E3596" t="str">
        <f t="shared" si="168"/>
        <v>Foreign</v>
      </c>
      <c r="F3596" t="s">
        <v>40</v>
      </c>
      <c r="G3596">
        <v>10</v>
      </c>
      <c r="H3596" t="s">
        <v>47</v>
      </c>
      <c r="I3596" s="3">
        <f t="shared" si="169"/>
        <v>143.12</v>
      </c>
      <c r="J3596" s="3">
        <v>1431.2</v>
      </c>
      <c r="K3596" t="s">
        <v>50</v>
      </c>
      <c r="L3596" t="s">
        <v>55</v>
      </c>
      <c r="M3596" t="s">
        <v>57</v>
      </c>
      <c r="N3596">
        <v>4</v>
      </c>
      <c r="O3596" t="s">
        <v>60</v>
      </c>
      <c r="P3596" t="s">
        <v>63</v>
      </c>
      <c r="Q3596" t="str">
        <f t="shared" si="170"/>
        <v>July-October</v>
      </c>
    </row>
    <row r="3597" spans="1:17" x14ac:dyDescent="0.3">
      <c r="A3597">
        <v>2018</v>
      </c>
      <c r="B3597" t="s">
        <v>21</v>
      </c>
      <c r="C3597" t="s">
        <v>26</v>
      </c>
      <c r="D3597" t="s">
        <v>34</v>
      </c>
      <c r="E3597" t="str">
        <f t="shared" si="168"/>
        <v>Foreign</v>
      </c>
      <c r="F3597" t="s">
        <v>43</v>
      </c>
      <c r="G3597">
        <v>7</v>
      </c>
      <c r="H3597" t="s">
        <v>46</v>
      </c>
      <c r="I3597" s="3">
        <f t="shared" si="169"/>
        <v>160.16</v>
      </c>
      <c r="J3597" s="3">
        <v>1121.1199999999999</v>
      </c>
      <c r="K3597" t="s">
        <v>48</v>
      </c>
      <c r="L3597" t="s">
        <v>55</v>
      </c>
      <c r="M3597" t="s">
        <v>58</v>
      </c>
      <c r="N3597">
        <v>1.1000000000000001</v>
      </c>
      <c r="O3597" t="s">
        <v>59</v>
      </c>
      <c r="P3597" t="s">
        <v>61</v>
      </c>
      <c r="Q3597" t="str">
        <f t="shared" si="170"/>
        <v>March-June</v>
      </c>
    </row>
    <row r="3598" spans="1:17" x14ac:dyDescent="0.3">
      <c r="A3598">
        <v>2018</v>
      </c>
      <c r="B3598" t="s">
        <v>21</v>
      </c>
      <c r="C3598" t="s">
        <v>24</v>
      </c>
      <c r="D3598" t="s">
        <v>32</v>
      </c>
      <c r="E3598" t="str">
        <f t="shared" si="168"/>
        <v>Foreign</v>
      </c>
      <c r="F3598" t="s">
        <v>41</v>
      </c>
      <c r="G3598">
        <v>14</v>
      </c>
      <c r="H3598" t="s">
        <v>45</v>
      </c>
      <c r="I3598" s="3">
        <f t="shared" si="169"/>
        <v>67.47</v>
      </c>
      <c r="J3598" s="3">
        <v>944.57999999999993</v>
      </c>
      <c r="K3598" t="s">
        <v>48</v>
      </c>
      <c r="L3598" t="s">
        <v>54</v>
      </c>
      <c r="M3598" t="s">
        <v>56</v>
      </c>
      <c r="N3598">
        <v>3.6</v>
      </c>
      <c r="O3598" t="s">
        <v>59</v>
      </c>
      <c r="P3598" t="s">
        <v>63</v>
      </c>
      <c r="Q3598" t="str">
        <f t="shared" si="170"/>
        <v>November-February</v>
      </c>
    </row>
    <row r="3599" spans="1:17" x14ac:dyDescent="0.3">
      <c r="A3599">
        <v>2016</v>
      </c>
      <c r="B3599" t="s">
        <v>18</v>
      </c>
      <c r="C3599" t="s">
        <v>25</v>
      </c>
      <c r="D3599" t="s">
        <v>34</v>
      </c>
      <c r="E3599" t="str">
        <f t="shared" si="168"/>
        <v>Foreign</v>
      </c>
      <c r="F3599" t="s">
        <v>43</v>
      </c>
      <c r="G3599">
        <v>2</v>
      </c>
      <c r="H3599" t="s">
        <v>45</v>
      </c>
      <c r="I3599" s="3">
        <f t="shared" si="169"/>
        <v>285.33999999999997</v>
      </c>
      <c r="J3599" s="3">
        <v>570.67999999999995</v>
      </c>
      <c r="K3599" t="s">
        <v>49</v>
      </c>
      <c r="L3599" t="s">
        <v>52</v>
      </c>
      <c r="M3599" t="s">
        <v>56</v>
      </c>
      <c r="N3599">
        <v>2.1</v>
      </c>
      <c r="O3599" t="s">
        <v>59</v>
      </c>
      <c r="P3599" t="s">
        <v>62</v>
      </c>
      <c r="Q3599" t="str">
        <f t="shared" si="170"/>
        <v>November-February</v>
      </c>
    </row>
    <row r="3600" spans="1:17" x14ac:dyDescent="0.3">
      <c r="A3600">
        <v>2017</v>
      </c>
      <c r="B3600" t="s">
        <v>15</v>
      </c>
      <c r="C3600" t="s">
        <v>23</v>
      </c>
      <c r="D3600" t="s">
        <v>34</v>
      </c>
      <c r="E3600" t="str">
        <f t="shared" si="168"/>
        <v>Foreign</v>
      </c>
      <c r="F3600" t="s">
        <v>42</v>
      </c>
      <c r="G3600">
        <v>11</v>
      </c>
      <c r="H3600" t="s">
        <v>45</v>
      </c>
      <c r="I3600" s="3">
        <f t="shared" si="169"/>
        <v>81.89</v>
      </c>
      <c r="J3600" s="3">
        <v>900.79</v>
      </c>
      <c r="K3600" t="s">
        <v>50</v>
      </c>
      <c r="L3600" t="s">
        <v>54</v>
      </c>
      <c r="M3600" t="s">
        <v>58</v>
      </c>
      <c r="N3600">
        <v>1.8</v>
      </c>
      <c r="O3600" t="s">
        <v>60</v>
      </c>
      <c r="P3600" t="s">
        <v>62</v>
      </c>
      <c r="Q3600" t="str">
        <f t="shared" si="170"/>
        <v>March-June</v>
      </c>
    </row>
    <row r="3601" spans="1:17" x14ac:dyDescent="0.3">
      <c r="A3601">
        <v>2017</v>
      </c>
      <c r="B3601" t="s">
        <v>15</v>
      </c>
      <c r="C3601" t="s">
        <v>25</v>
      </c>
      <c r="D3601" t="s">
        <v>34</v>
      </c>
      <c r="E3601" t="str">
        <f t="shared" si="168"/>
        <v>Foreign</v>
      </c>
      <c r="F3601" t="s">
        <v>40</v>
      </c>
      <c r="G3601">
        <v>7</v>
      </c>
      <c r="H3601" t="s">
        <v>47</v>
      </c>
      <c r="I3601" s="3">
        <f t="shared" si="169"/>
        <v>76.400000000000006</v>
      </c>
      <c r="J3601" s="3">
        <v>534.80000000000007</v>
      </c>
      <c r="K3601" t="s">
        <v>50</v>
      </c>
      <c r="L3601" t="s">
        <v>52</v>
      </c>
      <c r="M3601" t="s">
        <v>56</v>
      </c>
      <c r="N3601">
        <v>4</v>
      </c>
      <c r="O3601" t="s">
        <v>60</v>
      </c>
      <c r="P3601" t="s">
        <v>61</v>
      </c>
      <c r="Q3601" t="str">
        <f t="shared" si="170"/>
        <v>November-February</v>
      </c>
    </row>
    <row r="3602" spans="1:17" x14ac:dyDescent="0.3">
      <c r="A3602">
        <v>2015</v>
      </c>
      <c r="B3602" t="s">
        <v>17</v>
      </c>
      <c r="C3602" t="s">
        <v>22</v>
      </c>
      <c r="D3602" t="s">
        <v>32</v>
      </c>
      <c r="E3602" t="str">
        <f t="shared" si="168"/>
        <v>Foreign</v>
      </c>
      <c r="F3602" t="s">
        <v>41</v>
      </c>
      <c r="G3602">
        <v>1</v>
      </c>
      <c r="H3602" t="s">
        <v>47</v>
      </c>
      <c r="I3602" s="3">
        <f t="shared" si="169"/>
        <v>48.33</v>
      </c>
      <c r="J3602" s="3">
        <v>48.33</v>
      </c>
      <c r="K3602" t="s">
        <v>49</v>
      </c>
      <c r="L3602" t="s">
        <v>54</v>
      </c>
      <c r="M3602" t="s">
        <v>58</v>
      </c>
      <c r="N3602">
        <v>2.2000000000000002</v>
      </c>
      <c r="O3602" t="s">
        <v>60</v>
      </c>
      <c r="P3602" t="s">
        <v>62</v>
      </c>
      <c r="Q3602" t="str">
        <f t="shared" si="170"/>
        <v>March-June</v>
      </c>
    </row>
    <row r="3603" spans="1:17" x14ac:dyDescent="0.3">
      <c r="A3603">
        <v>2020</v>
      </c>
      <c r="B3603" t="s">
        <v>16</v>
      </c>
      <c r="C3603" t="s">
        <v>25</v>
      </c>
      <c r="D3603" t="s">
        <v>36</v>
      </c>
      <c r="E3603" t="str">
        <f t="shared" si="168"/>
        <v>Foreign</v>
      </c>
      <c r="F3603" t="s">
        <v>43</v>
      </c>
      <c r="G3603">
        <v>8</v>
      </c>
      <c r="H3603" t="s">
        <v>47</v>
      </c>
      <c r="I3603" s="3">
        <f t="shared" si="169"/>
        <v>146.94</v>
      </c>
      <c r="J3603" s="3">
        <v>1175.52</v>
      </c>
      <c r="K3603" t="s">
        <v>48</v>
      </c>
      <c r="L3603" t="s">
        <v>55</v>
      </c>
      <c r="M3603" t="s">
        <v>57</v>
      </c>
      <c r="N3603">
        <v>1.6</v>
      </c>
      <c r="O3603" t="s">
        <v>59</v>
      </c>
      <c r="P3603" t="s">
        <v>62</v>
      </c>
      <c r="Q3603" t="str">
        <f t="shared" si="170"/>
        <v>July-October</v>
      </c>
    </row>
    <row r="3604" spans="1:17" x14ac:dyDescent="0.3">
      <c r="A3604">
        <v>2022</v>
      </c>
      <c r="B3604" t="s">
        <v>21</v>
      </c>
      <c r="C3604" t="s">
        <v>25</v>
      </c>
      <c r="D3604" t="s">
        <v>32</v>
      </c>
      <c r="E3604" t="str">
        <f t="shared" si="168"/>
        <v>Foreign</v>
      </c>
      <c r="F3604" t="s">
        <v>42</v>
      </c>
      <c r="G3604">
        <v>12</v>
      </c>
      <c r="H3604" t="s">
        <v>44</v>
      </c>
      <c r="I3604" s="3">
        <f t="shared" si="169"/>
        <v>96.61</v>
      </c>
      <c r="J3604" s="3">
        <v>1159.32</v>
      </c>
      <c r="K3604" t="s">
        <v>49</v>
      </c>
      <c r="L3604" t="s">
        <v>53</v>
      </c>
      <c r="M3604" t="s">
        <v>56</v>
      </c>
      <c r="N3604">
        <v>1.7</v>
      </c>
      <c r="O3604" t="s">
        <v>60</v>
      </c>
      <c r="P3604" t="s">
        <v>62</v>
      </c>
      <c r="Q3604" t="str">
        <f t="shared" si="170"/>
        <v>November-February</v>
      </c>
    </row>
    <row r="3605" spans="1:17" x14ac:dyDescent="0.3">
      <c r="A3605">
        <v>2017</v>
      </c>
      <c r="B3605" t="s">
        <v>21</v>
      </c>
      <c r="C3605" t="s">
        <v>24</v>
      </c>
      <c r="D3605" t="s">
        <v>29</v>
      </c>
      <c r="E3605" t="str">
        <f t="shared" si="168"/>
        <v>Domestic</v>
      </c>
      <c r="F3605" t="s">
        <v>39</v>
      </c>
      <c r="G3605">
        <v>5</v>
      </c>
      <c r="H3605" t="s">
        <v>46</v>
      </c>
      <c r="I3605" s="3">
        <f t="shared" si="169"/>
        <v>227.42</v>
      </c>
      <c r="J3605" s="3">
        <v>1137.0999999999999</v>
      </c>
      <c r="K3605" t="s">
        <v>49</v>
      </c>
      <c r="L3605" t="s">
        <v>52</v>
      </c>
      <c r="M3605" t="s">
        <v>57</v>
      </c>
      <c r="N3605">
        <v>3.7</v>
      </c>
      <c r="O3605" t="s">
        <v>59</v>
      </c>
      <c r="P3605" t="s">
        <v>61</v>
      </c>
      <c r="Q3605" t="str">
        <f t="shared" si="170"/>
        <v>July-October</v>
      </c>
    </row>
    <row r="3606" spans="1:17" x14ac:dyDescent="0.3">
      <c r="A3606">
        <v>2019</v>
      </c>
      <c r="B3606" t="s">
        <v>20</v>
      </c>
      <c r="C3606" t="s">
        <v>28</v>
      </c>
      <c r="D3606" t="s">
        <v>31</v>
      </c>
      <c r="E3606" t="str">
        <f t="shared" si="168"/>
        <v>Foreign</v>
      </c>
      <c r="F3606" t="s">
        <v>43</v>
      </c>
      <c r="G3606">
        <v>9</v>
      </c>
      <c r="H3606" t="s">
        <v>44</v>
      </c>
      <c r="I3606" s="3">
        <f t="shared" si="169"/>
        <v>106.11</v>
      </c>
      <c r="J3606" s="3">
        <v>954.99</v>
      </c>
      <c r="K3606" t="s">
        <v>49</v>
      </c>
      <c r="L3606" t="s">
        <v>54</v>
      </c>
      <c r="M3606" t="s">
        <v>56</v>
      </c>
      <c r="N3606">
        <v>2.8</v>
      </c>
      <c r="O3606" t="s">
        <v>59</v>
      </c>
      <c r="P3606" t="s">
        <v>62</v>
      </c>
      <c r="Q3606" t="str">
        <f t="shared" si="170"/>
        <v>November-February</v>
      </c>
    </row>
    <row r="3607" spans="1:17" x14ac:dyDescent="0.3">
      <c r="A3607">
        <v>2015</v>
      </c>
      <c r="B3607" t="s">
        <v>19</v>
      </c>
      <c r="C3607" t="s">
        <v>16</v>
      </c>
      <c r="D3607" t="s">
        <v>35</v>
      </c>
      <c r="E3607" t="str">
        <f t="shared" si="168"/>
        <v>Foreign</v>
      </c>
      <c r="F3607" t="s">
        <v>42</v>
      </c>
      <c r="G3607">
        <v>12</v>
      </c>
      <c r="H3607" t="s">
        <v>46</v>
      </c>
      <c r="I3607" s="3">
        <f t="shared" si="169"/>
        <v>221.82000000000002</v>
      </c>
      <c r="J3607" s="3">
        <v>2661.84</v>
      </c>
      <c r="K3607" t="s">
        <v>50</v>
      </c>
      <c r="L3607" t="s">
        <v>55</v>
      </c>
      <c r="M3607" t="s">
        <v>57</v>
      </c>
      <c r="N3607">
        <v>1.8</v>
      </c>
      <c r="O3607" t="s">
        <v>60</v>
      </c>
      <c r="P3607" t="s">
        <v>62</v>
      </c>
      <c r="Q3607" t="str">
        <f t="shared" si="170"/>
        <v>July-October</v>
      </c>
    </row>
    <row r="3608" spans="1:17" x14ac:dyDescent="0.3">
      <c r="A3608">
        <v>2024</v>
      </c>
      <c r="B3608" t="s">
        <v>19</v>
      </c>
      <c r="C3608" t="s">
        <v>26</v>
      </c>
      <c r="D3608" t="s">
        <v>35</v>
      </c>
      <c r="E3608" t="str">
        <f t="shared" si="168"/>
        <v>Foreign</v>
      </c>
      <c r="F3608" t="s">
        <v>42</v>
      </c>
      <c r="G3608">
        <v>11</v>
      </c>
      <c r="H3608" t="s">
        <v>47</v>
      </c>
      <c r="I3608" s="3">
        <f t="shared" si="169"/>
        <v>74.87</v>
      </c>
      <c r="J3608" s="3">
        <v>823.57</v>
      </c>
      <c r="K3608" t="s">
        <v>49</v>
      </c>
      <c r="L3608" t="s">
        <v>55</v>
      </c>
      <c r="M3608" t="s">
        <v>56</v>
      </c>
      <c r="N3608">
        <v>1.3</v>
      </c>
      <c r="O3608" t="s">
        <v>60</v>
      </c>
      <c r="P3608" t="s">
        <v>62</v>
      </c>
      <c r="Q3608" t="str">
        <f t="shared" si="170"/>
        <v>November-February</v>
      </c>
    </row>
    <row r="3609" spans="1:17" x14ac:dyDescent="0.3">
      <c r="A3609">
        <v>2021</v>
      </c>
      <c r="B3609" t="s">
        <v>15</v>
      </c>
      <c r="C3609" t="s">
        <v>24</v>
      </c>
      <c r="D3609" t="s">
        <v>36</v>
      </c>
      <c r="E3609" t="str">
        <f t="shared" si="168"/>
        <v>Foreign</v>
      </c>
      <c r="F3609" t="s">
        <v>42</v>
      </c>
      <c r="G3609">
        <v>12</v>
      </c>
      <c r="H3609" t="s">
        <v>45</v>
      </c>
      <c r="I3609" s="3">
        <f t="shared" si="169"/>
        <v>84.39</v>
      </c>
      <c r="J3609" s="3">
        <v>1012.68</v>
      </c>
      <c r="K3609" t="s">
        <v>49</v>
      </c>
      <c r="L3609" t="s">
        <v>55</v>
      </c>
      <c r="M3609" t="s">
        <v>58</v>
      </c>
      <c r="N3609">
        <v>4.7</v>
      </c>
      <c r="O3609" t="s">
        <v>59</v>
      </c>
      <c r="P3609" t="s">
        <v>63</v>
      </c>
      <c r="Q3609" t="str">
        <f t="shared" si="170"/>
        <v>March-June</v>
      </c>
    </row>
    <row r="3610" spans="1:17" x14ac:dyDescent="0.3">
      <c r="A3610">
        <v>2024</v>
      </c>
      <c r="B3610" t="s">
        <v>20</v>
      </c>
      <c r="C3610" t="s">
        <v>26</v>
      </c>
      <c r="D3610" t="s">
        <v>35</v>
      </c>
      <c r="E3610" t="str">
        <f t="shared" si="168"/>
        <v>Foreign</v>
      </c>
      <c r="F3610" t="s">
        <v>42</v>
      </c>
      <c r="G3610">
        <v>3</v>
      </c>
      <c r="H3610" t="s">
        <v>47</v>
      </c>
      <c r="I3610" s="3">
        <f t="shared" si="169"/>
        <v>245.73</v>
      </c>
      <c r="J3610" s="3">
        <v>737.18999999999994</v>
      </c>
      <c r="K3610" t="s">
        <v>51</v>
      </c>
      <c r="L3610" t="s">
        <v>53</v>
      </c>
      <c r="M3610" t="s">
        <v>57</v>
      </c>
      <c r="N3610">
        <v>5</v>
      </c>
      <c r="O3610" t="s">
        <v>60</v>
      </c>
      <c r="P3610" t="s">
        <v>62</v>
      </c>
      <c r="Q3610" t="str">
        <f t="shared" si="170"/>
        <v>July-October</v>
      </c>
    </row>
    <row r="3611" spans="1:17" x14ac:dyDescent="0.3">
      <c r="A3611">
        <v>2015</v>
      </c>
      <c r="B3611" t="s">
        <v>18</v>
      </c>
      <c r="C3611" t="s">
        <v>23</v>
      </c>
      <c r="D3611" t="s">
        <v>34</v>
      </c>
      <c r="E3611" t="str">
        <f t="shared" si="168"/>
        <v>Foreign</v>
      </c>
      <c r="F3611" t="s">
        <v>39</v>
      </c>
      <c r="G3611">
        <v>12</v>
      </c>
      <c r="H3611" t="s">
        <v>44</v>
      </c>
      <c r="I3611" s="3">
        <f t="shared" si="169"/>
        <v>123.91000000000001</v>
      </c>
      <c r="J3611" s="3">
        <v>1486.92</v>
      </c>
      <c r="K3611" t="s">
        <v>50</v>
      </c>
      <c r="L3611" t="s">
        <v>54</v>
      </c>
      <c r="M3611" t="s">
        <v>58</v>
      </c>
      <c r="N3611">
        <v>2.6</v>
      </c>
      <c r="O3611" t="s">
        <v>59</v>
      </c>
      <c r="P3611" t="s">
        <v>62</v>
      </c>
      <c r="Q3611" t="str">
        <f t="shared" si="170"/>
        <v>March-June</v>
      </c>
    </row>
    <row r="3612" spans="1:17" x14ac:dyDescent="0.3">
      <c r="A3612">
        <v>2025</v>
      </c>
      <c r="B3612" t="s">
        <v>17</v>
      </c>
      <c r="C3612" t="s">
        <v>27</v>
      </c>
      <c r="D3612" t="s">
        <v>36</v>
      </c>
      <c r="E3612" t="str">
        <f t="shared" si="168"/>
        <v>Foreign</v>
      </c>
      <c r="F3612" t="s">
        <v>40</v>
      </c>
      <c r="G3612">
        <v>7</v>
      </c>
      <c r="H3612" t="s">
        <v>47</v>
      </c>
      <c r="I3612" s="3">
        <f t="shared" si="169"/>
        <v>51.300000000000004</v>
      </c>
      <c r="J3612" s="3">
        <v>359.1</v>
      </c>
      <c r="K3612" t="s">
        <v>50</v>
      </c>
      <c r="L3612" t="s">
        <v>53</v>
      </c>
      <c r="M3612" t="s">
        <v>56</v>
      </c>
      <c r="N3612">
        <v>2</v>
      </c>
      <c r="O3612" t="s">
        <v>59</v>
      </c>
      <c r="P3612" t="s">
        <v>63</v>
      </c>
      <c r="Q3612" t="str">
        <f t="shared" si="170"/>
        <v>November-February</v>
      </c>
    </row>
    <row r="3613" spans="1:17" x14ac:dyDescent="0.3">
      <c r="A3613">
        <v>2023</v>
      </c>
      <c r="B3613" t="s">
        <v>20</v>
      </c>
      <c r="C3613" t="s">
        <v>22</v>
      </c>
      <c r="D3613" t="s">
        <v>35</v>
      </c>
      <c r="E3613" t="str">
        <f t="shared" si="168"/>
        <v>Foreign</v>
      </c>
      <c r="F3613" t="s">
        <v>42</v>
      </c>
      <c r="G3613">
        <v>8</v>
      </c>
      <c r="H3613" t="s">
        <v>47</v>
      </c>
      <c r="I3613" s="3">
        <f t="shared" si="169"/>
        <v>289.19</v>
      </c>
      <c r="J3613" s="3">
        <v>2313.52</v>
      </c>
      <c r="K3613" t="s">
        <v>51</v>
      </c>
      <c r="L3613" t="s">
        <v>54</v>
      </c>
      <c r="M3613" t="s">
        <v>57</v>
      </c>
      <c r="N3613">
        <v>1.2</v>
      </c>
      <c r="O3613" t="s">
        <v>60</v>
      </c>
      <c r="P3613" t="s">
        <v>61</v>
      </c>
      <c r="Q3613" t="str">
        <f t="shared" si="170"/>
        <v>July-October</v>
      </c>
    </row>
    <row r="3614" spans="1:17" x14ac:dyDescent="0.3">
      <c r="A3614">
        <v>2022</v>
      </c>
      <c r="B3614" t="s">
        <v>15</v>
      </c>
      <c r="C3614" t="s">
        <v>23</v>
      </c>
      <c r="D3614" t="s">
        <v>32</v>
      </c>
      <c r="E3614" t="str">
        <f t="shared" si="168"/>
        <v>Foreign</v>
      </c>
      <c r="F3614" t="s">
        <v>40</v>
      </c>
      <c r="G3614">
        <v>1</v>
      </c>
      <c r="H3614" t="s">
        <v>47</v>
      </c>
      <c r="I3614" s="3">
        <f t="shared" si="169"/>
        <v>69.67</v>
      </c>
      <c r="J3614" s="3">
        <v>69.67</v>
      </c>
      <c r="K3614" t="s">
        <v>49</v>
      </c>
      <c r="L3614" t="s">
        <v>55</v>
      </c>
      <c r="M3614" t="s">
        <v>57</v>
      </c>
      <c r="N3614">
        <v>2.2000000000000002</v>
      </c>
      <c r="O3614" t="s">
        <v>59</v>
      </c>
      <c r="P3614" t="s">
        <v>61</v>
      </c>
      <c r="Q3614" t="str">
        <f t="shared" si="170"/>
        <v>July-October</v>
      </c>
    </row>
    <row r="3615" spans="1:17" x14ac:dyDescent="0.3">
      <c r="A3615">
        <v>2021</v>
      </c>
      <c r="B3615" t="s">
        <v>18</v>
      </c>
      <c r="C3615" t="s">
        <v>28</v>
      </c>
      <c r="D3615" t="s">
        <v>31</v>
      </c>
      <c r="E3615" t="str">
        <f t="shared" si="168"/>
        <v>Foreign</v>
      </c>
      <c r="F3615" t="s">
        <v>39</v>
      </c>
      <c r="G3615">
        <v>14</v>
      </c>
      <c r="H3615" t="s">
        <v>45</v>
      </c>
      <c r="I3615" s="3">
        <f t="shared" si="169"/>
        <v>62.06</v>
      </c>
      <c r="J3615" s="3">
        <v>868.84</v>
      </c>
      <c r="K3615" t="s">
        <v>50</v>
      </c>
      <c r="L3615" t="s">
        <v>54</v>
      </c>
      <c r="M3615" t="s">
        <v>56</v>
      </c>
      <c r="N3615">
        <v>3.3</v>
      </c>
      <c r="O3615" t="s">
        <v>60</v>
      </c>
      <c r="P3615" t="s">
        <v>63</v>
      </c>
      <c r="Q3615" t="str">
        <f t="shared" si="170"/>
        <v>November-February</v>
      </c>
    </row>
    <row r="3616" spans="1:17" x14ac:dyDescent="0.3">
      <c r="A3616">
        <v>2024</v>
      </c>
      <c r="B3616" t="s">
        <v>21</v>
      </c>
      <c r="C3616" t="s">
        <v>24</v>
      </c>
      <c r="D3616" t="s">
        <v>30</v>
      </c>
      <c r="E3616" t="str">
        <f t="shared" si="168"/>
        <v>Foreign</v>
      </c>
      <c r="F3616" t="s">
        <v>39</v>
      </c>
      <c r="G3616">
        <v>6</v>
      </c>
      <c r="H3616" t="s">
        <v>46</v>
      </c>
      <c r="I3616" s="3">
        <f t="shared" si="169"/>
        <v>120.34999999999998</v>
      </c>
      <c r="J3616" s="3">
        <v>722.09999999999991</v>
      </c>
      <c r="K3616" t="s">
        <v>51</v>
      </c>
      <c r="L3616" t="s">
        <v>55</v>
      </c>
      <c r="M3616" t="s">
        <v>56</v>
      </c>
      <c r="N3616">
        <v>3.1</v>
      </c>
      <c r="O3616" t="s">
        <v>60</v>
      </c>
      <c r="P3616" t="s">
        <v>63</v>
      </c>
      <c r="Q3616" t="str">
        <f t="shared" si="170"/>
        <v>November-February</v>
      </c>
    </row>
    <row r="3617" spans="1:17" x14ac:dyDescent="0.3">
      <c r="A3617">
        <v>2021</v>
      </c>
      <c r="B3617" t="s">
        <v>18</v>
      </c>
      <c r="C3617" t="s">
        <v>22</v>
      </c>
      <c r="D3617" t="s">
        <v>31</v>
      </c>
      <c r="E3617" t="str">
        <f t="shared" si="168"/>
        <v>Foreign</v>
      </c>
      <c r="F3617" t="s">
        <v>41</v>
      </c>
      <c r="G3617">
        <v>14</v>
      </c>
      <c r="H3617" t="s">
        <v>46</v>
      </c>
      <c r="I3617" s="3">
        <f t="shared" si="169"/>
        <v>46.780000000000008</v>
      </c>
      <c r="J3617" s="3">
        <v>654.92000000000007</v>
      </c>
      <c r="K3617" t="s">
        <v>49</v>
      </c>
      <c r="L3617" t="s">
        <v>54</v>
      </c>
      <c r="M3617" t="s">
        <v>56</v>
      </c>
      <c r="N3617">
        <v>2.6</v>
      </c>
      <c r="O3617" t="s">
        <v>60</v>
      </c>
      <c r="P3617" t="s">
        <v>61</v>
      </c>
      <c r="Q3617" t="str">
        <f t="shared" si="170"/>
        <v>November-February</v>
      </c>
    </row>
    <row r="3618" spans="1:17" x14ac:dyDescent="0.3">
      <c r="A3618">
        <v>2019</v>
      </c>
      <c r="B3618" t="s">
        <v>16</v>
      </c>
      <c r="C3618" t="s">
        <v>25</v>
      </c>
      <c r="D3618" t="s">
        <v>35</v>
      </c>
      <c r="E3618" t="str">
        <f t="shared" si="168"/>
        <v>Foreign</v>
      </c>
      <c r="F3618" t="s">
        <v>41</v>
      </c>
      <c r="G3618">
        <v>11</v>
      </c>
      <c r="H3618" t="s">
        <v>44</v>
      </c>
      <c r="I3618" s="3">
        <f t="shared" si="169"/>
        <v>63.57</v>
      </c>
      <c r="J3618" s="3">
        <v>699.27</v>
      </c>
      <c r="K3618" t="s">
        <v>50</v>
      </c>
      <c r="L3618" t="s">
        <v>52</v>
      </c>
      <c r="M3618" t="s">
        <v>58</v>
      </c>
      <c r="N3618">
        <v>2.4</v>
      </c>
      <c r="O3618" t="s">
        <v>59</v>
      </c>
      <c r="P3618" t="s">
        <v>62</v>
      </c>
      <c r="Q3618" t="str">
        <f t="shared" si="170"/>
        <v>March-June</v>
      </c>
    </row>
    <row r="3619" spans="1:17" x14ac:dyDescent="0.3">
      <c r="A3619">
        <v>2019</v>
      </c>
      <c r="B3619" t="s">
        <v>20</v>
      </c>
      <c r="C3619" t="s">
        <v>28</v>
      </c>
      <c r="D3619" t="s">
        <v>36</v>
      </c>
      <c r="E3619" t="str">
        <f t="shared" si="168"/>
        <v>Foreign</v>
      </c>
      <c r="F3619" t="s">
        <v>42</v>
      </c>
      <c r="G3619">
        <v>2</v>
      </c>
      <c r="H3619" t="s">
        <v>46</v>
      </c>
      <c r="I3619" s="3">
        <f t="shared" si="169"/>
        <v>257</v>
      </c>
      <c r="J3619" s="3">
        <v>514</v>
      </c>
      <c r="K3619" t="s">
        <v>50</v>
      </c>
      <c r="L3619" t="s">
        <v>53</v>
      </c>
      <c r="M3619" t="s">
        <v>57</v>
      </c>
      <c r="N3619">
        <v>4.9000000000000004</v>
      </c>
      <c r="O3619" t="s">
        <v>59</v>
      </c>
      <c r="P3619" t="s">
        <v>61</v>
      </c>
      <c r="Q3619" t="str">
        <f t="shared" si="170"/>
        <v>July-October</v>
      </c>
    </row>
    <row r="3620" spans="1:17" x14ac:dyDescent="0.3">
      <c r="A3620">
        <v>2025</v>
      </c>
      <c r="B3620" t="s">
        <v>15</v>
      </c>
      <c r="C3620" t="s">
        <v>23</v>
      </c>
      <c r="D3620" t="s">
        <v>33</v>
      </c>
      <c r="E3620" t="str">
        <f t="shared" si="168"/>
        <v>Foreign</v>
      </c>
      <c r="F3620" t="s">
        <v>40</v>
      </c>
      <c r="G3620">
        <v>8</v>
      </c>
      <c r="H3620" t="s">
        <v>47</v>
      </c>
      <c r="I3620" s="3">
        <f t="shared" si="169"/>
        <v>68.02</v>
      </c>
      <c r="J3620" s="3">
        <v>544.16</v>
      </c>
      <c r="K3620" t="s">
        <v>49</v>
      </c>
      <c r="L3620" t="s">
        <v>53</v>
      </c>
      <c r="M3620" t="s">
        <v>57</v>
      </c>
      <c r="N3620">
        <v>3</v>
      </c>
      <c r="O3620" t="s">
        <v>60</v>
      </c>
      <c r="P3620" t="s">
        <v>61</v>
      </c>
      <c r="Q3620" t="str">
        <f t="shared" si="170"/>
        <v>July-October</v>
      </c>
    </row>
    <row r="3621" spans="1:17" x14ac:dyDescent="0.3">
      <c r="A3621">
        <v>2019</v>
      </c>
      <c r="B3621" t="s">
        <v>20</v>
      </c>
      <c r="C3621" t="s">
        <v>28</v>
      </c>
      <c r="D3621" t="s">
        <v>35</v>
      </c>
      <c r="E3621" t="str">
        <f t="shared" si="168"/>
        <v>Foreign</v>
      </c>
      <c r="F3621" t="s">
        <v>39</v>
      </c>
      <c r="G3621">
        <v>6</v>
      </c>
      <c r="H3621" t="s">
        <v>45</v>
      </c>
      <c r="I3621" s="3">
        <f t="shared" si="169"/>
        <v>51.199999999999996</v>
      </c>
      <c r="J3621" s="3">
        <v>307.2</v>
      </c>
      <c r="K3621" t="s">
        <v>49</v>
      </c>
      <c r="L3621" t="s">
        <v>53</v>
      </c>
      <c r="M3621" t="s">
        <v>58</v>
      </c>
      <c r="N3621">
        <v>1</v>
      </c>
      <c r="O3621" t="s">
        <v>60</v>
      </c>
      <c r="P3621" t="s">
        <v>61</v>
      </c>
      <c r="Q3621" t="str">
        <f t="shared" si="170"/>
        <v>March-June</v>
      </c>
    </row>
    <row r="3622" spans="1:17" x14ac:dyDescent="0.3">
      <c r="A3622">
        <v>2015</v>
      </c>
      <c r="B3622" t="s">
        <v>21</v>
      </c>
      <c r="C3622" t="s">
        <v>16</v>
      </c>
      <c r="D3622" t="s">
        <v>32</v>
      </c>
      <c r="E3622" t="str">
        <f t="shared" si="168"/>
        <v>Foreign</v>
      </c>
      <c r="F3622" t="s">
        <v>43</v>
      </c>
      <c r="G3622">
        <v>11</v>
      </c>
      <c r="H3622" t="s">
        <v>47</v>
      </c>
      <c r="I3622" s="3">
        <f t="shared" si="169"/>
        <v>266.39</v>
      </c>
      <c r="J3622" s="3">
        <v>2930.29</v>
      </c>
      <c r="K3622" t="s">
        <v>51</v>
      </c>
      <c r="L3622" t="s">
        <v>52</v>
      </c>
      <c r="M3622" t="s">
        <v>57</v>
      </c>
      <c r="N3622">
        <v>3.8</v>
      </c>
      <c r="O3622" t="s">
        <v>59</v>
      </c>
      <c r="P3622" t="s">
        <v>63</v>
      </c>
      <c r="Q3622" t="str">
        <f t="shared" si="170"/>
        <v>July-October</v>
      </c>
    </row>
    <row r="3623" spans="1:17" x14ac:dyDescent="0.3">
      <c r="A3623">
        <v>2022</v>
      </c>
      <c r="B3623" t="s">
        <v>19</v>
      </c>
      <c r="C3623" t="s">
        <v>23</v>
      </c>
      <c r="D3623" t="s">
        <v>31</v>
      </c>
      <c r="E3623" t="str">
        <f t="shared" si="168"/>
        <v>Foreign</v>
      </c>
      <c r="F3623" t="s">
        <v>41</v>
      </c>
      <c r="G3623">
        <v>11</v>
      </c>
      <c r="H3623" t="s">
        <v>47</v>
      </c>
      <c r="I3623" s="3">
        <f t="shared" si="169"/>
        <v>144.26</v>
      </c>
      <c r="J3623" s="3">
        <v>1586.86</v>
      </c>
      <c r="K3623" t="s">
        <v>49</v>
      </c>
      <c r="L3623" t="s">
        <v>52</v>
      </c>
      <c r="M3623" t="s">
        <v>58</v>
      </c>
      <c r="N3623">
        <v>3.3</v>
      </c>
      <c r="O3623" t="s">
        <v>59</v>
      </c>
      <c r="P3623" t="s">
        <v>62</v>
      </c>
      <c r="Q3623" t="str">
        <f t="shared" si="170"/>
        <v>March-June</v>
      </c>
    </row>
    <row r="3624" spans="1:17" x14ac:dyDescent="0.3">
      <c r="A3624">
        <v>2025</v>
      </c>
      <c r="B3624" t="s">
        <v>21</v>
      </c>
      <c r="C3624" t="s">
        <v>23</v>
      </c>
      <c r="D3624" t="s">
        <v>33</v>
      </c>
      <c r="E3624" t="str">
        <f t="shared" si="168"/>
        <v>Foreign</v>
      </c>
      <c r="F3624" t="s">
        <v>41</v>
      </c>
      <c r="G3624">
        <v>12</v>
      </c>
      <c r="H3624" t="s">
        <v>44</v>
      </c>
      <c r="I3624" s="3">
        <f t="shared" si="169"/>
        <v>64.010000000000005</v>
      </c>
      <c r="J3624" s="3">
        <v>768.12000000000012</v>
      </c>
      <c r="K3624" t="s">
        <v>51</v>
      </c>
      <c r="L3624" t="s">
        <v>55</v>
      </c>
      <c r="M3624" t="s">
        <v>58</v>
      </c>
      <c r="N3624">
        <v>1.6</v>
      </c>
      <c r="O3624" t="s">
        <v>60</v>
      </c>
      <c r="P3624" t="s">
        <v>62</v>
      </c>
      <c r="Q3624" t="str">
        <f t="shared" si="170"/>
        <v>March-June</v>
      </c>
    </row>
    <row r="3625" spans="1:17" x14ac:dyDescent="0.3">
      <c r="A3625">
        <v>2015</v>
      </c>
      <c r="B3625" t="s">
        <v>15</v>
      </c>
      <c r="C3625" t="s">
        <v>27</v>
      </c>
      <c r="D3625" t="s">
        <v>32</v>
      </c>
      <c r="E3625" t="str">
        <f t="shared" si="168"/>
        <v>Foreign</v>
      </c>
      <c r="F3625" t="s">
        <v>43</v>
      </c>
      <c r="G3625">
        <v>3</v>
      </c>
      <c r="H3625" t="s">
        <v>47</v>
      </c>
      <c r="I3625" s="3">
        <f t="shared" si="169"/>
        <v>182.82000000000002</v>
      </c>
      <c r="J3625" s="3">
        <v>548.46</v>
      </c>
      <c r="K3625" t="s">
        <v>49</v>
      </c>
      <c r="L3625" t="s">
        <v>55</v>
      </c>
      <c r="M3625" t="s">
        <v>56</v>
      </c>
      <c r="N3625">
        <v>3.8</v>
      </c>
      <c r="O3625" t="s">
        <v>60</v>
      </c>
      <c r="P3625" t="s">
        <v>62</v>
      </c>
      <c r="Q3625" t="str">
        <f t="shared" si="170"/>
        <v>November-February</v>
      </c>
    </row>
    <row r="3626" spans="1:17" x14ac:dyDescent="0.3">
      <c r="A3626">
        <v>2018</v>
      </c>
      <c r="B3626" t="s">
        <v>16</v>
      </c>
      <c r="C3626" t="s">
        <v>16</v>
      </c>
      <c r="D3626" t="s">
        <v>29</v>
      </c>
      <c r="E3626" t="str">
        <f t="shared" si="168"/>
        <v>Domestic</v>
      </c>
      <c r="F3626" t="s">
        <v>40</v>
      </c>
      <c r="G3626">
        <v>4</v>
      </c>
      <c r="H3626" t="s">
        <v>47</v>
      </c>
      <c r="I3626" s="3">
        <f t="shared" si="169"/>
        <v>31.62</v>
      </c>
      <c r="J3626" s="3">
        <v>126.48</v>
      </c>
      <c r="K3626" t="s">
        <v>50</v>
      </c>
      <c r="L3626" t="s">
        <v>53</v>
      </c>
      <c r="M3626" t="s">
        <v>58</v>
      </c>
      <c r="N3626">
        <v>1.1000000000000001</v>
      </c>
      <c r="O3626" t="s">
        <v>60</v>
      </c>
      <c r="P3626" t="s">
        <v>62</v>
      </c>
      <c r="Q3626" t="str">
        <f t="shared" si="170"/>
        <v>March-June</v>
      </c>
    </row>
    <row r="3627" spans="1:17" x14ac:dyDescent="0.3">
      <c r="A3627">
        <v>2023</v>
      </c>
      <c r="B3627" t="s">
        <v>17</v>
      </c>
      <c r="C3627" t="s">
        <v>16</v>
      </c>
      <c r="D3627" t="s">
        <v>29</v>
      </c>
      <c r="E3627" t="str">
        <f t="shared" si="168"/>
        <v>Domestic</v>
      </c>
      <c r="F3627" t="s">
        <v>40</v>
      </c>
      <c r="G3627">
        <v>7</v>
      </c>
      <c r="H3627" t="s">
        <v>44</v>
      </c>
      <c r="I3627" s="3">
        <f t="shared" si="169"/>
        <v>139.66999999999999</v>
      </c>
      <c r="J3627" s="3">
        <v>977.68999999999994</v>
      </c>
      <c r="K3627" t="s">
        <v>51</v>
      </c>
      <c r="L3627" t="s">
        <v>52</v>
      </c>
      <c r="M3627" t="s">
        <v>57</v>
      </c>
      <c r="N3627">
        <v>3.9</v>
      </c>
      <c r="O3627" t="s">
        <v>59</v>
      </c>
      <c r="P3627" t="s">
        <v>61</v>
      </c>
      <c r="Q3627" t="str">
        <f t="shared" si="170"/>
        <v>July-October</v>
      </c>
    </row>
    <row r="3628" spans="1:17" x14ac:dyDescent="0.3">
      <c r="A3628">
        <v>2023</v>
      </c>
      <c r="B3628" t="s">
        <v>18</v>
      </c>
      <c r="C3628" t="s">
        <v>26</v>
      </c>
      <c r="D3628" t="s">
        <v>32</v>
      </c>
      <c r="E3628" t="str">
        <f t="shared" si="168"/>
        <v>Foreign</v>
      </c>
      <c r="F3628" t="s">
        <v>40</v>
      </c>
      <c r="G3628">
        <v>9</v>
      </c>
      <c r="H3628" t="s">
        <v>46</v>
      </c>
      <c r="I3628" s="3">
        <f t="shared" si="169"/>
        <v>185.29</v>
      </c>
      <c r="J3628" s="3">
        <v>1667.61</v>
      </c>
      <c r="K3628" t="s">
        <v>51</v>
      </c>
      <c r="L3628" t="s">
        <v>52</v>
      </c>
      <c r="M3628" t="s">
        <v>57</v>
      </c>
      <c r="N3628">
        <v>1.6</v>
      </c>
      <c r="O3628" t="s">
        <v>60</v>
      </c>
      <c r="P3628" t="s">
        <v>62</v>
      </c>
      <c r="Q3628" t="str">
        <f t="shared" si="170"/>
        <v>July-October</v>
      </c>
    </row>
    <row r="3629" spans="1:17" x14ac:dyDescent="0.3">
      <c r="A3629">
        <v>2019</v>
      </c>
      <c r="B3629" t="s">
        <v>18</v>
      </c>
      <c r="C3629" t="s">
        <v>26</v>
      </c>
      <c r="D3629" t="s">
        <v>30</v>
      </c>
      <c r="E3629" t="str">
        <f t="shared" si="168"/>
        <v>Foreign</v>
      </c>
      <c r="F3629" t="s">
        <v>42</v>
      </c>
      <c r="G3629">
        <v>11</v>
      </c>
      <c r="H3629" t="s">
        <v>46</v>
      </c>
      <c r="I3629" s="3">
        <f t="shared" si="169"/>
        <v>287.99</v>
      </c>
      <c r="J3629" s="3">
        <v>3167.89</v>
      </c>
      <c r="K3629" t="s">
        <v>48</v>
      </c>
      <c r="L3629" t="s">
        <v>53</v>
      </c>
      <c r="M3629" t="s">
        <v>56</v>
      </c>
      <c r="N3629">
        <v>4.9000000000000004</v>
      </c>
      <c r="O3629" t="s">
        <v>59</v>
      </c>
      <c r="P3629" t="s">
        <v>62</v>
      </c>
      <c r="Q3629" t="str">
        <f t="shared" si="170"/>
        <v>November-February</v>
      </c>
    </row>
    <row r="3630" spans="1:17" x14ac:dyDescent="0.3">
      <c r="A3630">
        <v>2018</v>
      </c>
      <c r="B3630" t="s">
        <v>21</v>
      </c>
      <c r="C3630" t="s">
        <v>25</v>
      </c>
      <c r="D3630" t="s">
        <v>32</v>
      </c>
      <c r="E3630" t="str">
        <f t="shared" si="168"/>
        <v>Foreign</v>
      </c>
      <c r="F3630" t="s">
        <v>42</v>
      </c>
      <c r="G3630">
        <v>10</v>
      </c>
      <c r="H3630" t="s">
        <v>46</v>
      </c>
      <c r="I3630" s="3">
        <f t="shared" si="169"/>
        <v>111.41</v>
      </c>
      <c r="J3630" s="3">
        <v>1114.0999999999999</v>
      </c>
      <c r="K3630" t="s">
        <v>50</v>
      </c>
      <c r="L3630" t="s">
        <v>54</v>
      </c>
      <c r="M3630" t="s">
        <v>57</v>
      </c>
      <c r="N3630">
        <v>3</v>
      </c>
      <c r="O3630" t="s">
        <v>59</v>
      </c>
      <c r="P3630" t="s">
        <v>62</v>
      </c>
      <c r="Q3630" t="str">
        <f t="shared" si="170"/>
        <v>July-October</v>
      </c>
    </row>
    <row r="3631" spans="1:17" x14ac:dyDescent="0.3">
      <c r="A3631">
        <v>2017</v>
      </c>
      <c r="B3631" t="s">
        <v>20</v>
      </c>
      <c r="C3631" t="s">
        <v>22</v>
      </c>
      <c r="D3631" t="s">
        <v>33</v>
      </c>
      <c r="E3631" t="str">
        <f t="shared" si="168"/>
        <v>Foreign</v>
      </c>
      <c r="F3631" t="s">
        <v>43</v>
      </c>
      <c r="G3631">
        <v>2</v>
      </c>
      <c r="H3631" t="s">
        <v>44</v>
      </c>
      <c r="I3631" s="3">
        <f t="shared" si="169"/>
        <v>234.21</v>
      </c>
      <c r="J3631" s="3">
        <v>468.42</v>
      </c>
      <c r="K3631" t="s">
        <v>49</v>
      </c>
      <c r="L3631" t="s">
        <v>55</v>
      </c>
      <c r="M3631" t="s">
        <v>58</v>
      </c>
      <c r="N3631">
        <v>1</v>
      </c>
      <c r="O3631" t="s">
        <v>59</v>
      </c>
      <c r="P3631" t="s">
        <v>62</v>
      </c>
      <c r="Q3631" t="str">
        <f t="shared" si="170"/>
        <v>March-June</v>
      </c>
    </row>
    <row r="3632" spans="1:17" x14ac:dyDescent="0.3">
      <c r="A3632">
        <v>2017</v>
      </c>
      <c r="B3632" t="s">
        <v>19</v>
      </c>
      <c r="C3632" t="s">
        <v>27</v>
      </c>
      <c r="D3632" t="s">
        <v>32</v>
      </c>
      <c r="E3632" t="str">
        <f t="shared" si="168"/>
        <v>Foreign</v>
      </c>
      <c r="F3632" t="s">
        <v>39</v>
      </c>
      <c r="G3632">
        <v>9</v>
      </c>
      <c r="H3632" t="s">
        <v>44</v>
      </c>
      <c r="I3632" s="3">
        <f t="shared" si="169"/>
        <v>57.16</v>
      </c>
      <c r="J3632" s="3">
        <v>514.43999999999994</v>
      </c>
      <c r="K3632" t="s">
        <v>51</v>
      </c>
      <c r="L3632" t="s">
        <v>55</v>
      </c>
      <c r="M3632" t="s">
        <v>57</v>
      </c>
      <c r="N3632">
        <v>4.4000000000000004</v>
      </c>
      <c r="O3632" t="s">
        <v>59</v>
      </c>
      <c r="P3632" t="s">
        <v>63</v>
      </c>
      <c r="Q3632" t="str">
        <f t="shared" si="170"/>
        <v>July-October</v>
      </c>
    </row>
    <row r="3633" spans="1:17" x14ac:dyDescent="0.3">
      <c r="A3633">
        <v>2019</v>
      </c>
      <c r="B3633" t="s">
        <v>20</v>
      </c>
      <c r="C3633" t="s">
        <v>23</v>
      </c>
      <c r="D3633" t="s">
        <v>30</v>
      </c>
      <c r="E3633" t="str">
        <f t="shared" si="168"/>
        <v>Foreign</v>
      </c>
      <c r="F3633" t="s">
        <v>43</v>
      </c>
      <c r="G3633">
        <v>6</v>
      </c>
      <c r="H3633" t="s">
        <v>45</v>
      </c>
      <c r="I3633" s="3">
        <f t="shared" si="169"/>
        <v>141.4</v>
      </c>
      <c r="J3633" s="3">
        <v>848.40000000000009</v>
      </c>
      <c r="K3633" t="s">
        <v>48</v>
      </c>
      <c r="L3633" t="s">
        <v>54</v>
      </c>
      <c r="M3633" t="s">
        <v>58</v>
      </c>
      <c r="N3633">
        <v>4.3</v>
      </c>
      <c r="O3633" t="s">
        <v>59</v>
      </c>
      <c r="P3633" t="s">
        <v>63</v>
      </c>
      <c r="Q3633" t="str">
        <f t="shared" si="170"/>
        <v>March-June</v>
      </c>
    </row>
    <row r="3634" spans="1:17" x14ac:dyDescent="0.3">
      <c r="A3634">
        <v>2024</v>
      </c>
      <c r="B3634" t="s">
        <v>16</v>
      </c>
      <c r="C3634" t="s">
        <v>28</v>
      </c>
      <c r="D3634" t="s">
        <v>29</v>
      </c>
      <c r="E3634" t="str">
        <f t="shared" si="168"/>
        <v>Domestic</v>
      </c>
      <c r="F3634" t="s">
        <v>39</v>
      </c>
      <c r="G3634">
        <v>2</v>
      </c>
      <c r="H3634" t="s">
        <v>45</v>
      </c>
      <c r="I3634" s="3">
        <f t="shared" si="169"/>
        <v>82.48</v>
      </c>
      <c r="J3634" s="3">
        <v>164.96</v>
      </c>
      <c r="K3634" t="s">
        <v>49</v>
      </c>
      <c r="L3634" t="s">
        <v>53</v>
      </c>
      <c r="M3634" t="s">
        <v>57</v>
      </c>
      <c r="N3634">
        <v>4.0999999999999996</v>
      </c>
      <c r="O3634" t="s">
        <v>60</v>
      </c>
      <c r="P3634" t="s">
        <v>62</v>
      </c>
      <c r="Q3634" t="str">
        <f t="shared" si="170"/>
        <v>July-October</v>
      </c>
    </row>
    <row r="3635" spans="1:17" x14ac:dyDescent="0.3">
      <c r="A3635">
        <v>2015</v>
      </c>
      <c r="B3635" t="s">
        <v>17</v>
      </c>
      <c r="C3635" t="s">
        <v>25</v>
      </c>
      <c r="D3635" t="s">
        <v>34</v>
      </c>
      <c r="E3635" t="str">
        <f t="shared" si="168"/>
        <v>Foreign</v>
      </c>
      <c r="F3635" t="s">
        <v>43</v>
      </c>
      <c r="G3635">
        <v>8</v>
      </c>
      <c r="H3635" t="s">
        <v>47</v>
      </c>
      <c r="I3635" s="3">
        <f t="shared" si="169"/>
        <v>157.88999999999999</v>
      </c>
      <c r="J3635" s="3">
        <v>1263.1199999999999</v>
      </c>
      <c r="K3635" t="s">
        <v>50</v>
      </c>
      <c r="L3635" t="s">
        <v>52</v>
      </c>
      <c r="M3635" t="s">
        <v>57</v>
      </c>
      <c r="N3635">
        <v>3.2</v>
      </c>
      <c r="O3635" t="s">
        <v>59</v>
      </c>
      <c r="P3635" t="s">
        <v>62</v>
      </c>
      <c r="Q3635" t="str">
        <f t="shared" si="170"/>
        <v>July-October</v>
      </c>
    </row>
    <row r="3636" spans="1:17" x14ac:dyDescent="0.3">
      <c r="A3636">
        <v>2019</v>
      </c>
      <c r="B3636" t="s">
        <v>20</v>
      </c>
      <c r="C3636" t="s">
        <v>27</v>
      </c>
      <c r="D3636" t="s">
        <v>33</v>
      </c>
      <c r="E3636" t="str">
        <f t="shared" si="168"/>
        <v>Foreign</v>
      </c>
      <c r="F3636" t="s">
        <v>42</v>
      </c>
      <c r="G3636">
        <v>4</v>
      </c>
      <c r="H3636" t="s">
        <v>47</v>
      </c>
      <c r="I3636" s="3">
        <f t="shared" si="169"/>
        <v>136.82</v>
      </c>
      <c r="J3636" s="3">
        <v>547.28</v>
      </c>
      <c r="K3636" t="s">
        <v>51</v>
      </c>
      <c r="L3636" t="s">
        <v>55</v>
      </c>
      <c r="M3636" t="s">
        <v>56</v>
      </c>
      <c r="N3636">
        <v>1.9</v>
      </c>
      <c r="O3636" t="s">
        <v>59</v>
      </c>
      <c r="P3636" t="s">
        <v>62</v>
      </c>
      <c r="Q3636" t="str">
        <f t="shared" si="170"/>
        <v>November-February</v>
      </c>
    </row>
    <row r="3637" spans="1:17" x14ac:dyDescent="0.3">
      <c r="A3637">
        <v>2020</v>
      </c>
      <c r="B3637" t="s">
        <v>18</v>
      </c>
      <c r="C3637" t="s">
        <v>27</v>
      </c>
      <c r="D3637" t="s">
        <v>34</v>
      </c>
      <c r="E3637" t="str">
        <f t="shared" si="168"/>
        <v>Foreign</v>
      </c>
      <c r="F3637" t="s">
        <v>40</v>
      </c>
      <c r="G3637">
        <v>11</v>
      </c>
      <c r="H3637" t="s">
        <v>44</v>
      </c>
      <c r="I3637" s="3">
        <f t="shared" si="169"/>
        <v>294.33999999999997</v>
      </c>
      <c r="J3637" s="3">
        <v>3237.74</v>
      </c>
      <c r="K3637" t="s">
        <v>48</v>
      </c>
      <c r="L3637" t="s">
        <v>52</v>
      </c>
      <c r="M3637" t="s">
        <v>58</v>
      </c>
      <c r="N3637">
        <v>3.6</v>
      </c>
      <c r="O3637" t="s">
        <v>60</v>
      </c>
      <c r="P3637" t="s">
        <v>63</v>
      </c>
      <c r="Q3637" t="str">
        <f t="shared" si="170"/>
        <v>March-June</v>
      </c>
    </row>
    <row r="3638" spans="1:17" x14ac:dyDescent="0.3">
      <c r="A3638">
        <v>2021</v>
      </c>
      <c r="B3638" t="s">
        <v>19</v>
      </c>
      <c r="C3638" t="s">
        <v>23</v>
      </c>
      <c r="D3638" t="s">
        <v>33</v>
      </c>
      <c r="E3638" t="str">
        <f t="shared" si="168"/>
        <v>Foreign</v>
      </c>
      <c r="F3638" t="s">
        <v>41</v>
      </c>
      <c r="G3638">
        <v>13</v>
      </c>
      <c r="H3638" t="s">
        <v>44</v>
      </c>
      <c r="I3638" s="3">
        <f t="shared" si="169"/>
        <v>276.89999999999998</v>
      </c>
      <c r="J3638" s="3">
        <v>3599.7</v>
      </c>
      <c r="K3638" t="s">
        <v>48</v>
      </c>
      <c r="L3638" t="s">
        <v>53</v>
      </c>
      <c r="M3638" t="s">
        <v>56</v>
      </c>
      <c r="N3638">
        <v>4.4000000000000004</v>
      </c>
      <c r="O3638" t="s">
        <v>60</v>
      </c>
      <c r="P3638" t="s">
        <v>61</v>
      </c>
      <c r="Q3638" t="str">
        <f t="shared" si="170"/>
        <v>November-February</v>
      </c>
    </row>
    <row r="3639" spans="1:17" x14ac:dyDescent="0.3">
      <c r="A3639">
        <v>2023</v>
      </c>
      <c r="B3639" t="s">
        <v>20</v>
      </c>
      <c r="C3639" t="s">
        <v>23</v>
      </c>
      <c r="D3639" t="s">
        <v>36</v>
      </c>
      <c r="E3639" t="str">
        <f t="shared" si="168"/>
        <v>Foreign</v>
      </c>
      <c r="F3639" t="s">
        <v>43</v>
      </c>
      <c r="G3639">
        <v>8</v>
      </c>
      <c r="H3639" t="s">
        <v>45</v>
      </c>
      <c r="I3639" s="3">
        <f t="shared" si="169"/>
        <v>183.02</v>
      </c>
      <c r="J3639" s="3">
        <v>1464.16</v>
      </c>
      <c r="K3639" t="s">
        <v>48</v>
      </c>
      <c r="L3639" t="s">
        <v>53</v>
      </c>
      <c r="M3639" t="s">
        <v>56</v>
      </c>
      <c r="N3639">
        <v>3</v>
      </c>
      <c r="O3639" t="s">
        <v>59</v>
      </c>
      <c r="P3639" t="s">
        <v>62</v>
      </c>
      <c r="Q3639" t="str">
        <f t="shared" si="170"/>
        <v>November-February</v>
      </c>
    </row>
    <row r="3640" spans="1:17" x14ac:dyDescent="0.3">
      <c r="A3640">
        <v>2017</v>
      </c>
      <c r="B3640" t="s">
        <v>19</v>
      </c>
      <c r="C3640" t="s">
        <v>22</v>
      </c>
      <c r="D3640" t="s">
        <v>30</v>
      </c>
      <c r="E3640" t="str">
        <f t="shared" si="168"/>
        <v>Foreign</v>
      </c>
      <c r="F3640" t="s">
        <v>43</v>
      </c>
      <c r="G3640">
        <v>11</v>
      </c>
      <c r="H3640" t="s">
        <v>47</v>
      </c>
      <c r="I3640" s="3">
        <f t="shared" si="169"/>
        <v>69.42</v>
      </c>
      <c r="J3640" s="3">
        <v>763.62</v>
      </c>
      <c r="K3640" t="s">
        <v>51</v>
      </c>
      <c r="L3640" t="s">
        <v>55</v>
      </c>
      <c r="M3640" t="s">
        <v>56</v>
      </c>
      <c r="N3640">
        <v>1.3</v>
      </c>
      <c r="O3640" t="s">
        <v>60</v>
      </c>
      <c r="P3640" t="s">
        <v>63</v>
      </c>
      <c r="Q3640" t="str">
        <f t="shared" si="170"/>
        <v>November-February</v>
      </c>
    </row>
    <row r="3641" spans="1:17" x14ac:dyDescent="0.3">
      <c r="A3641">
        <v>2016</v>
      </c>
      <c r="B3641" t="s">
        <v>17</v>
      </c>
      <c r="C3641" t="s">
        <v>26</v>
      </c>
      <c r="D3641" t="s">
        <v>36</v>
      </c>
      <c r="E3641" t="str">
        <f t="shared" si="168"/>
        <v>Foreign</v>
      </c>
      <c r="F3641" t="s">
        <v>41</v>
      </c>
      <c r="G3641">
        <v>7</v>
      </c>
      <c r="H3641" t="s">
        <v>47</v>
      </c>
      <c r="I3641" s="3">
        <f t="shared" si="169"/>
        <v>175.95000000000002</v>
      </c>
      <c r="J3641" s="3">
        <v>1231.6500000000001</v>
      </c>
      <c r="K3641" t="s">
        <v>50</v>
      </c>
      <c r="L3641" t="s">
        <v>53</v>
      </c>
      <c r="M3641" t="s">
        <v>56</v>
      </c>
      <c r="N3641">
        <v>4.9000000000000004</v>
      </c>
      <c r="O3641" t="s">
        <v>59</v>
      </c>
      <c r="P3641" t="s">
        <v>61</v>
      </c>
      <c r="Q3641" t="str">
        <f t="shared" si="170"/>
        <v>November-February</v>
      </c>
    </row>
    <row r="3642" spans="1:17" x14ac:dyDescent="0.3">
      <c r="A3642">
        <v>2017</v>
      </c>
      <c r="B3642" t="s">
        <v>18</v>
      </c>
      <c r="C3642" t="s">
        <v>23</v>
      </c>
      <c r="D3642" t="s">
        <v>36</v>
      </c>
      <c r="E3642" t="str">
        <f t="shared" si="168"/>
        <v>Foreign</v>
      </c>
      <c r="F3642" t="s">
        <v>43</v>
      </c>
      <c r="G3642">
        <v>7</v>
      </c>
      <c r="H3642" t="s">
        <v>47</v>
      </c>
      <c r="I3642" s="3">
        <f t="shared" si="169"/>
        <v>241.78</v>
      </c>
      <c r="J3642" s="3">
        <v>1692.46</v>
      </c>
      <c r="K3642" t="s">
        <v>49</v>
      </c>
      <c r="L3642" t="s">
        <v>53</v>
      </c>
      <c r="M3642" t="s">
        <v>58</v>
      </c>
      <c r="N3642">
        <v>3.7</v>
      </c>
      <c r="O3642" t="s">
        <v>59</v>
      </c>
      <c r="P3642" t="s">
        <v>63</v>
      </c>
      <c r="Q3642" t="str">
        <f t="shared" si="170"/>
        <v>March-June</v>
      </c>
    </row>
    <row r="3643" spans="1:17" x14ac:dyDescent="0.3">
      <c r="A3643">
        <v>2023</v>
      </c>
      <c r="B3643" t="s">
        <v>19</v>
      </c>
      <c r="C3643" t="s">
        <v>27</v>
      </c>
      <c r="D3643" t="s">
        <v>29</v>
      </c>
      <c r="E3643" t="str">
        <f t="shared" si="168"/>
        <v>Domestic</v>
      </c>
      <c r="F3643" t="s">
        <v>40</v>
      </c>
      <c r="G3643">
        <v>11</v>
      </c>
      <c r="H3643" t="s">
        <v>46</v>
      </c>
      <c r="I3643" s="3">
        <f t="shared" si="169"/>
        <v>30.65</v>
      </c>
      <c r="J3643" s="3">
        <v>337.15</v>
      </c>
      <c r="K3643" t="s">
        <v>49</v>
      </c>
      <c r="L3643" t="s">
        <v>52</v>
      </c>
      <c r="M3643" t="s">
        <v>58</v>
      </c>
      <c r="N3643">
        <v>4.9000000000000004</v>
      </c>
      <c r="O3643" t="s">
        <v>60</v>
      </c>
      <c r="P3643" t="s">
        <v>62</v>
      </c>
      <c r="Q3643" t="str">
        <f t="shared" si="170"/>
        <v>March-June</v>
      </c>
    </row>
    <row r="3644" spans="1:17" x14ac:dyDescent="0.3">
      <c r="A3644">
        <v>2021</v>
      </c>
      <c r="B3644" t="s">
        <v>20</v>
      </c>
      <c r="C3644" t="s">
        <v>27</v>
      </c>
      <c r="D3644" t="s">
        <v>32</v>
      </c>
      <c r="E3644" t="str">
        <f t="shared" si="168"/>
        <v>Foreign</v>
      </c>
      <c r="F3644" t="s">
        <v>41</v>
      </c>
      <c r="G3644">
        <v>13</v>
      </c>
      <c r="H3644" t="s">
        <v>45</v>
      </c>
      <c r="I3644" s="3">
        <f t="shared" si="169"/>
        <v>141.53</v>
      </c>
      <c r="J3644" s="3">
        <v>1839.89</v>
      </c>
      <c r="K3644" t="s">
        <v>48</v>
      </c>
      <c r="L3644" t="s">
        <v>54</v>
      </c>
      <c r="M3644" t="s">
        <v>57</v>
      </c>
      <c r="N3644">
        <v>1.7</v>
      </c>
      <c r="O3644" t="s">
        <v>60</v>
      </c>
      <c r="P3644" t="s">
        <v>61</v>
      </c>
      <c r="Q3644" t="str">
        <f t="shared" si="170"/>
        <v>July-October</v>
      </c>
    </row>
    <row r="3645" spans="1:17" x14ac:dyDescent="0.3">
      <c r="A3645">
        <v>2023</v>
      </c>
      <c r="B3645" t="s">
        <v>18</v>
      </c>
      <c r="C3645" t="s">
        <v>27</v>
      </c>
      <c r="D3645" t="s">
        <v>36</v>
      </c>
      <c r="E3645" t="str">
        <f t="shared" si="168"/>
        <v>Foreign</v>
      </c>
      <c r="F3645" t="s">
        <v>41</v>
      </c>
      <c r="G3645">
        <v>14</v>
      </c>
      <c r="H3645" t="s">
        <v>46</v>
      </c>
      <c r="I3645" s="3">
        <f t="shared" si="169"/>
        <v>31.94</v>
      </c>
      <c r="J3645" s="3">
        <v>447.16</v>
      </c>
      <c r="K3645" t="s">
        <v>49</v>
      </c>
      <c r="L3645" t="s">
        <v>53</v>
      </c>
      <c r="M3645" t="s">
        <v>57</v>
      </c>
      <c r="N3645">
        <v>1.8</v>
      </c>
      <c r="O3645" t="s">
        <v>59</v>
      </c>
      <c r="P3645" t="s">
        <v>62</v>
      </c>
      <c r="Q3645" t="str">
        <f t="shared" si="170"/>
        <v>July-October</v>
      </c>
    </row>
    <row r="3646" spans="1:17" x14ac:dyDescent="0.3">
      <c r="A3646">
        <v>2016</v>
      </c>
      <c r="B3646" t="s">
        <v>21</v>
      </c>
      <c r="C3646" t="s">
        <v>24</v>
      </c>
      <c r="D3646" t="s">
        <v>35</v>
      </c>
      <c r="E3646" t="str">
        <f t="shared" si="168"/>
        <v>Foreign</v>
      </c>
      <c r="F3646" t="s">
        <v>40</v>
      </c>
      <c r="G3646">
        <v>7</v>
      </c>
      <c r="H3646" t="s">
        <v>47</v>
      </c>
      <c r="I3646" s="3">
        <f t="shared" si="169"/>
        <v>88.310000000000016</v>
      </c>
      <c r="J3646" s="3">
        <v>618.17000000000007</v>
      </c>
      <c r="K3646" t="s">
        <v>50</v>
      </c>
      <c r="L3646" t="s">
        <v>55</v>
      </c>
      <c r="M3646" t="s">
        <v>56</v>
      </c>
      <c r="N3646">
        <v>1.4</v>
      </c>
      <c r="O3646" t="s">
        <v>60</v>
      </c>
      <c r="P3646" t="s">
        <v>63</v>
      </c>
      <c r="Q3646" t="str">
        <f t="shared" si="170"/>
        <v>November-February</v>
      </c>
    </row>
    <row r="3647" spans="1:17" x14ac:dyDescent="0.3">
      <c r="A3647">
        <v>2019</v>
      </c>
      <c r="B3647" t="s">
        <v>21</v>
      </c>
      <c r="C3647" t="s">
        <v>27</v>
      </c>
      <c r="D3647" t="s">
        <v>33</v>
      </c>
      <c r="E3647" t="str">
        <f t="shared" si="168"/>
        <v>Foreign</v>
      </c>
      <c r="F3647" t="s">
        <v>40</v>
      </c>
      <c r="G3647">
        <v>2</v>
      </c>
      <c r="H3647" t="s">
        <v>44</v>
      </c>
      <c r="I3647" s="3">
        <f t="shared" si="169"/>
        <v>45.79</v>
      </c>
      <c r="J3647" s="3">
        <v>91.58</v>
      </c>
      <c r="K3647" t="s">
        <v>48</v>
      </c>
      <c r="L3647" t="s">
        <v>55</v>
      </c>
      <c r="M3647" t="s">
        <v>58</v>
      </c>
      <c r="N3647">
        <v>1.8</v>
      </c>
      <c r="O3647" t="s">
        <v>60</v>
      </c>
      <c r="P3647" t="s">
        <v>63</v>
      </c>
      <c r="Q3647" t="str">
        <f t="shared" si="170"/>
        <v>March-June</v>
      </c>
    </row>
    <row r="3648" spans="1:17" x14ac:dyDescent="0.3">
      <c r="A3648">
        <v>2018</v>
      </c>
      <c r="B3648" t="s">
        <v>16</v>
      </c>
      <c r="C3648" t="s">
        <v>27</v>
      </c>
      <c r="D3648" t="s">
        <v>29</v>
      </c>
      <c r="E3648" t="str">
        <f t="shared" si="168"/>
        <v>Domestic</v>
      </c>
      <c r="F3648" t="s">
        <v>41</v>
      </c>
      <c r="G3648">
        <v>8</v>
      </c>
      <c r="H3648" t="s">
        <v>45</v>
      </c>
      <c r="I3648" s="3">
        <f t="shared" si="169"/>
        <v>288.95999999999998</v>
      </c>
      <c r="J3648" s="3">
        <v>2311.6799999999998</v>
      </c>
      <c r="K3648" t="s">
        <v>50</v>
      </c>
      <c r="L3648" t="s">
        <v>52</v>
      </c>
      <c r="M3648" t="s">
        <v>57</v>
      </c>
      <c r="N3648">
        <v>1.4</v>
      </c>
      <c r="O3648" t="s">
        <v>59</v>
      </c>
      <c r="P3648" t="s">
        <v>63</v>
      </c>
      <c r="Q3648" t="str">
        <f t="shared" si="170"/>
        <v>July-October</v>
      </c>
    </row>
    <row r="3649" spans="1:17" x14ac:dyDescent="0.3">
      <c r="A3649">
        <v>2016</v>
      </c>
      <c r="B3649" t="s">
        <v>21</v>
      </c>
      <c r="C3649" t="s">
        <v>23</v>
      </c>
      <c r="D3649" t="s">
        <v>31</v>
      </c>
      <c r="E3649" t="str">
        <f t="shared" si="168"/>
        <v>Foreign</v>
      </c>
      <c r="F3649" t="s">
        <v>40</v>
      </c>
      <c r="G3649">
        <v>2</v>
      </c>
      <c r="H3649" t="s">
        <v>46</v>
      </c>
      <c r="I3649" s="3">
        <f t="shared" si="169"/>
        <v>67.27</v>
      </c>
      <c r="J3649" s="3">
        <v>134.54</v>
      </c>
      <c r="K3649" t="s">
        <v>50</v>
      </c>
      <c r="L3649" t="s">
        <v>53</v>
      </c>
      <c r="M3649" t="s">
        <v>56</v>
      </c>
      <c r="N3649">
        <v>2.1</v>
      </c>
      <c r="O3649" t="s">
        <v>59</v>
      </c>
      <c r="P3649" t="s">
        <v>61</v>
      </c>
      <c r="Q3649" t="str">
        <f t="shared" si="170"/>
        <v>November-February</v>
      </c>
    </row>
    <row r="3650" spans="1:17" x14ac:dyDescent="0.3">
      <c r="A3650">
        <v>2023</v>
      </c>
      <c r="B3650" t="s">
        <v>20</v>
      </c>
      <c r="C3650" t="s">
        <v>28</v>
      </c>
      <c r="D3650" t="s">
        <v>35</v>
      </c>
      <c r="E3650" t="str">
        <f t="shared" si="168"/>
        <v>Foreign</v>
      </c>
      <c r="F3650" t="s">
        <v>40</v>
      </c>
      <c r="G3650">
        <v>3</v>
      </c>
      <c r="H3650" t="s">
        <v>47</v>
      </c>
      <c r="I3650" s="3">
        <f t="shared" si="169"/>
        <v>62.03</v>
      </c>
      <c r="J3650" s="3">
        <v>186.09</v>
      </c>
      <c r="K3650" t="s">
        <v>51</v>
      </c>
      <c r="L3650" t="s">
        <v>54</v>
      </c>
      <c r="M3650" t="s">
        <v>56</v>
      </c>
      <c r="N3650">
        <v>3.3</v>
      </c>
      <c r="O3650" t="s">
        <v>60</v>
      </c>
      <c r="P3650" t="s">
        <v>61</v>
      </c>
      <c r="Q3650" t="str">
        <f t="shared" si="170"/>
        <v>November-February</v>
      </c>
    </row>
    <row r="3651" spans="1:17" x14ac:dyDescent="0.3">
      <c r="A3651">
        <v>2023</v>
      </c>
      <c r="B3651" t="s">
        <v>17</v>
      </c>
      <c r="C3651" t="s">
        <v>16</v>
      </c>
      <c r="D3651" t="s">
        <v>35</v>
      </c>
      <c r="E3651" t="str">
        <f t="shared" ref="E3651:E3714" si="171">IF(D3651="India","Domestic","Foreign")</f>
        <v>Foreign</v>
      </c>
      <c r="F3651" t="s">
        <v>40</v>
      </c>
      <c r="G3651">
        <v>10</v>
      </c>
      <c r="H3651" t="s">
        <v>46</v>
      </c>
      <c r="I3651" s="3">
        <f t="shared" ref="I3651:I3714" si="172">J3651/G3651</f>
        <v>292.18</v>
      </c>
      <c r="J3651" s="3">
        <v>2921.8</v>
      </c>
      <c r="K3651" t="s">
        <v>51</v>
      </c>
      <c r="L3651" t="s">
        <v>53</v>
      </c>
      <c r="M3651" t="s">
        <v>57</v>
      </c>
      <c r="N3651">
        <v>4.3</v>
      </c>
      <c r="O3651" t="s">
        <v>59</v>
      </c>
      <c r="P3651" t="s">
        <v>63</v>
      </c>
      <c r="Q3651" t="str">
        <f t="shared" ref="Q3651:Q3714" si="173">IF(M3651="Summer","March-June",IF(M3651="Monsoon","July-October","November-February"))</f>
        <v>July-October</v>
      </c>
    </row>
    <row r="3652" spans="1:17" x14ac:dyDescent="0.3">
      <c r="A3652">
        <v>2020</v>
      </c>
      <c r="B3652" t="s">
        <v>18</v>
      </c>
      <c r="C3652" t="s">
        <v>24</v>
      </c>
      <c r="D3652" t="s">
        <v>32</v>
      </c>
      <c r="E3652" t="str">
        <f t="shared" si="171"/>
        <v>Foreign</v>
      </c>
      <c r="F3652" t="s">
        <v>41</v>
      </c>
      <c r="G3652">
        <v>7</v>
      </c>
      <c r="H3652" t="s">
        <v>44</v>
      </c>
      <c r="I3652" s="3">
        <f t="shared" si="172"/>
        <v>164.47</v>
      </c>
      <c r="J3652" s="3">
        <v>1151.29</v>
      </c>
      <c r="K3652" t="s">
        <v>49</v>
      </c>
      <c r="L3652" t="s">
        <v>55</v>
      </c>
      <c r="M3652" t="s">
        <v>58</v>
      </c>
      <c r="N3652">
        <v>1.4</v>
      </c>
      <c r="O3652" t="s">
        <v>60</v>
      </c>
      <c r="P3652" t="s">
        <v>61</v>
      </c>
      <c r="Q3652" t="str">
        <f t="shared" si="173"/>
        <v>March-June</v>
      </c>
    </row>
    <row r="3653" spans="1:17" x14ac:dyDescent="0.3">
      <c r="A3653">
        <v>2025</v>
      </c>
      <c r="B3653" t="s">
        <v>19</v>
      </c>
      <c r="C3653" t="s">
        <v>27</v>
      </c>
      <c r="D3653" t="s">
        <v>31</v>
      </c>
      <c r="E3653" t="str">
        <f t="shared" si="171"/>
        <v>Foreign</v>
      </c>
      <c r="F3653" t="s">
        <v>43</v>
      </c>
      <c r="G3653">
        <v>7</v>
      </c>
      <c r="H3653" t="s">
        <v>45</v>
      </c>
      <c r="I3653" s="3">
        <f t="shared" si="172"/>
        <v>232.24</v>
      </c>
      <c r="J3653" s="3">
        <v>1625.68</v>
      </c>
      <c r="K3653" t="s">
        <v>48</v>
      </c>
      <c r="L3653" t="s">
        <v>52</v>
      </c>
      <c r="M3653" t="s">
        <v>57</v>
      </c>
      <c r="N3653">
        <v>1.6</v>
      </c>
      <c r="O3653" t="s">
        <v>59</v>
      </c>
      <c r="P3653" t="s">
        <v>63</v>
      </c>
      <c r="Q3653" t="str">
        <f t="shared" si="173"/>
        <v>July-October</v>
      </c>
    </row>
    <row r="3654" spans="1:17" x14ac:dyDescent="0.3">
      <c r="A3654">
        <v>2020</v>
      </c>
      <c r="B3654" t="s">
        <v>15</v>
      </c>
      <c r="C3654" t="s">
        <v>16</v>
      </c>
      <c r="D3654" t="s">
        <v>36</v>
      </c>
      <c r="E3654" t="str">
        <f t="shared" si="171"/>
        <v>Foreign</v>
      </c>
      <c r="F3654" t="s">
        <v>39</v>
      </c>
      <c r="G3654">
        <v>12</v>
      </c>
      <c r="H3654" t="s">
        <v>44</v>
      </c>
      <c r="I3654" s="3">
        <f t="shared" si="172"/>
        <v>111.64999999999999</v>
      </c>
      <c r="J3654" s="3">
        <v>1339.8</v>
      </c>
      <c r="K3654" t="s">
        <v>51</v>
      </c>
      <c r="L3654" t="s">
        <v>53</v>
      </c>
      <c r="M3654" t="s">
        <v>57</v>
      </c>
      <c r="N3654">
        <v>2.2000000000000002</v>
      </c>
      <c r="O3654" t="s">
        <v>60</v>
      </c>
      <c r="P3654" t="s">
        <v>63</v>
      </c>
      <c r="Q3654" t="str">
        <f t="shared" si="173"/>
        <v>July-October</v>
      </c>
    </row>
    <row r="3655" spans="1:17" x14ac:dyDescent="0.3">
      <c r="A3655">
        <v>2022</v>
      </c>
      <c r="B3655" t="s">
        <v>21</v>
      </c>
      <c r="C3655" t="s">
        <v>27</v>
      </c>
      <c r="D3655" t="s">
        <v>31</v>
      </c>
      <c r="E3655" t="str">
        <f t="shared" si="171"/>
        <v>Foreign</v>
      </c>
      <c r="F3655" t="s">
        <v>41</v>
      </c>
      <c r="G3655">
        <v>7</v>
      </c>
      <c r="H3655" t="s">
        <v>44</v>
      </c>
      <c r="I3655" s="3">
        <f t="shared" si="172"/>
        <v>169.20000000000002</v>
      </c>
      <c r="J3655" s="3">
        <v>1184.4000000000001</v>
      </c>
      <c r="K3655" t="s">
        <v>49</v>
      </c>
      <c r="L3655" t="s">
        <v>54</v>
      </c>
      <c r="M3655" t="s">
        <v>58</v>
      </c>
      <c r="N3655">
        <v>2.4</v>
      </c>
      <c r="O3655" t="s">
        <v>60</v>
      </c>
      <c r="P3655" t="s">
        <v>63</v>
      </c>
      <c r="Q3655" t="str">
        <f t="shared" si="173"/>
        <v>March-June</v>
      </c>
    </row>
    <row r="3656" spans="1:17" x14ac:dyDescent="0.3">
      <c r="A3656">
        <v>2020</v>
      </c>
      <c r="B3656" t="s">
        <v>21</v>
      </c>
      <c r="C3656" t="s">
        <v>22</v>
      </c>
      <c r="D3656" t="s">
        <v>36</v>
      </c>
      <c r="E3656" t="str">
        <f t="shared" si="171"/>
        <v>Foreign</v>
      </c>
      <c r="F3656" t="s">
        <v>39</v>
      </c>
      <c r="G3656">
        <v>4</v>
      </c>
      <c r="H3656" t="s">
        <v>45</v>
      </c>
      <c r="I3656" s="3">
        <f t="shared" si="172"/>
        <v>21.92</v>
      </c>
      <c r="J3656" s="3">
        <v>87.68</v>
      </c>
      <c r="K3656" t="s">
        <v>48</v>
      </c>
      <c r="L3656" t="s">
        <v>52</v>
      </c>
      <c r="M3656" t="s">
        <v>57</v>
      </c>
      <c r="N3656">
        <v>4.5999999999999996</v>
      </c>
      <c r="O3656" t="s">
        <v>59</v>
      </c>
      <c r="P3656" t="s">
        <v>61</v>
      </c>
      <c r="Q3656" t="str">
        <f t="shared" si="173"/>
        <v>July-October</v>
      </c>
    </row>
    <row r="3657" spans="1:17" x14ac:dyDescent="0.3">
      <c r="A3657">
        <v>2015</v>
      </c>
      <c r="B3657" t="s">
        <v>15</v>
      </c>
      <c r="C3657" t="s">
        <v>23</v>
      </c>
      <c r="D3657" t="s">
        <v>34</v>
      </c>
      <c r="E3657" t="str">
        <f t="shared" si="171"/>
        <v>Foreign</v>
      </c>
      <c r="F3657" t="s">
        <v>40</v>
      </c>
      <c r="G3657">
        <v>5</v>
      </c>
      <c r="H3657" t="s">
        <v>47</v>
      </c>
      <c r="I3657" s="3">
        <f t="shared" si="172"/>
        <v>134.47</v>
      </c>
      <c r="J3657" s="3">
        <v>672.35</v>
      </c>
      <c r="K3657" t="s">
        <v>50</v>
      </c>
      <c r="L3657" t="s">
        <v>52</v>
      </c>
      <c r="M3657" t="s">
        <v>56</v>
      </c>
      <c r="N3657">
        <v>1.9</v>
      </c>
      <c r="O3657" t="s">
        <v>59</v>
      </c>
      <c r="P3657" t="s">
        <v>61</v>
      </c>
      <c r="Q3657" t="str">
        <f t="shared" si="173"/>
        <v>November-February</v>
      </c>
    </row>
    <row r="3658" spans="1:17" x14ac:dyDescent="0.3">
      <c r="A3658">
        <v>2018</v>
      </c>
      <c r="B3658" t="s">
        <v>19</v>
      </c>
      <c r="C3658" t="s">
        <v>23</v>
      </c>
      <c r="D3658" t="s">
        <v>30</v>
      </c>
      <c r="E3658" t="str">
        <f t="shared" si="171"/>
        <v>Foreign</v>
      </c>
      <c r="F3658" t="s">
        <v>40</v>
      </c>
      <c r="G3658">
        <v>7</v>
      </c>
      <c r="H3658" t="s">
        <v>47</v>
      </c>
      <c r="I3658" s="3">
        <f t="shared" si="172"/>
        <v>175.43</v>
      </c>
      <c r="J3658" s="3">
        <v>1228.01</v>
      </c>
      <c r="K3658" t="s">
        <v>50</v>
      </c>
      <c r="L3658" t="s">
        <v>55</v>
      </c>
      <c r="M3658" t="s">
        <v>57</v>
      </c>
      <c r="N3658">
        <v>1.5</v>
      </c>
      <c r="O3658" t="s">
        <v>59</v>
      </c>
      <c r="P3658" t="s">
        <v>62</v>
      </c>
      <c r="Q3658" t="str">
        <f t="shared" si="173"/>
        <v>July-October</v>
      </c>
    </row>
    <row r="3659" spans="1:17" x14ac:dyDescent="0.3">
      <c r="A3659">
        <v>2021</v>
      </c>
      <c r="B3659" t="s">
        <v>19</v>
      </c>
      <c r="C3659" t="s">
        <v>22</v>
      </c>
      <c r="D3659" t="s">
        <v>32</v>
      </c>
      <c r="E3659" t="str">
        <f t="shared" si="171"/>
        <v>Foreign</v>
      </c>
      <c r="F3659" t="s">
        <v>43</v>
      </c>
      <c r="G3659">
        <v>8</v>
      </c>
      <c r="H3659" t="s">
        <v>46</v>
      </c>
      <c r="I3659" s="3">
        <f t="shared" si="172"/>
        <v>164.03</v>
      </c>
      <c r="J3659" s="3">
        <v>1312.24</v>
      </c>
      <c r="K3659" t="s">
        <v>51</v>
      </c>
      <c r="L3659" t="s">
        <v>55</v>
      </c>
      <c r="M3659" t="s">
        <v>58</v>
      </c>
      <c r="N3659">
        <v>4.5</v>
      </c>
      <c r="O3659" t="s">
        <v>59</v>
      </c>
      <c r="P3659" t="s">
        <v>61</v>
      </c>
      <c r="Q3659" t="str">
        <f t="shared" si="173"/>
        <v>March-June</v>
      </c>
    </row>
    <row r="3660" spans="1:17" x14ac:dyDescent="0.3">
      <c r="A3660">
        <v>2016</v>
      </c>
      <c r="B3660" t="s">
        <v>15</v>
      </c>
      <c r="C3660" t="s">
        <v>16</v>
      </c>
      <c r="D3660" t="s">
        <v>36</v>
      </c>
      <c r="E3660" t="str">
        <f t="shared" si="171"/>
        <v>Foreign</v>
      </c>
      <c r="F3660" t="s">
        <v>40</v>
      </c>
      <c r="G3660">
        <v>3</v>
      </c>
      <c r="H3660" t="s">
        <v>47</v>
      </c>
      <c r="I3660" s="3">
        <f t="shared" si="172"/>
        <v>133.63</v>
      </c>
      <c r="J3660" s="3">
        <v>400.89</v>
      </c>
      <c r="K3660" t="s">
        <v>50</v>
      </c>
      <c r="L3660" t="s">
        <v>54</v>
      </c>
      <c r="M3660" t="s">
        <v>58</v>
      </c>
      <c r="N3660">
        <v>4.5</v>
      </c>
      <c r="O3660" t="s">
        <v>59</v>
      </c>
      <c r="P3660" t="s">
        <v>62</v>
      </c>
      <c r="Q3660" t="str">
        <f t="shared" si="173"/>
        <v>March-June</v>
      </c>
    </row>
    <row r="3661" spans="1:17" x14ac:dyDescent="0.3">
      <c r="A3661">
        <v>2023</v>
      </c>
      <c r="B3661" t="s">
        <v>19</v>
      </c>
      <c r="C3661" t="s">
        <v>23</v>
      </c>
      <c r="D3661" t="s">
        <v>36</v>
      </c>
      <c r="E3661" t="str">
        <f t="shared" si="171"/>
        <v>Foreign</v>
      </c>
      <c r="F3661" t="s">
        <v>39</v>
      </c>
      <c r="G3661">
        <v>6</v>
      </c>
      <c r="H3661" t="s">
        <v>47</v>
      </c>
      <c r="I3661" s="3">
        <f t="shared" si="172"/>
        <v>240.61</v>
      </c>
      <c r="J3661" s="3">
        <v>1443.66</v>
      </c>
      <c r="K3661" t="s">
        <v>49</v>
      </c>
      <c r="L3661" t="s">
        <v>55</v>
      </c>
      <c r="M3661" t="s">
        <v>57</v>
      </c>
      <c r="N3661">
        <v>4.0999999999999996</v>
      </c>
      <c r="O3661" t="s">
        <v>59</v>
      </c>
      <c r="P3661" t="s">
        <v>62</v>
      </c>
      <c r="Q3661" t="str">
        <f t="shared" si="173"/>
        <v>July-October</v>
      </c>
    </row>
    <row r="3662" spans="1:17" x14ac:dyDescent="0.3">
      <c r="A3662">
        <v>2022</v>
      </c>
      <c r="B3662" t="s">
        <v>20</v>
      </c>
      <c r="C3662" t="s">
        <v>24</v>
      </c>
      <c r="D3662" t="s">
        <v>31</v>
      </c>
      <c r="E3662" t="str">
        <f t="shared" si="171"/>
        <v>Foreign</v>
      </c>
      <c r="F3662" t="s">
        <v>41</v>
      </c>
      <c r="G3662">
        <v>12</v>
      </c>
      <c r="H3662" t="s">
        <v>47</v>
      </c>
      <c r="I3662" s="3">
        <f t="shared" si="172"/>
        <v>160.46</v>
      </c>
      <c r="J3662" s="3">
        <v>1925.52</v>
      </c>
      <c r="K3662" t="s">
        <v>48</v>
      </c>
      <c r="L3662" t="s">
        <v>53</v>
      </c>
      <c r="M3662" t="s">
        <v>57</v>
      </c>
      <c r="N3662">
        <v>2.5</v>
      </c>
      <c r="O3662" t="s">
        <v>60</v>
      </c>
      <c r="P3662" t="s">
        <v>63</v>
      </c>
      <c r="Q3662" t="str">
        <f t="shared" si="173"/>
        <v>July-October</v>
      </c>
    </row>
    <row r="3663" spans="1:17" x14ac:dyDescent="0.3">
      <c r="A3663">
        <v>2022</v>
      </c>
      <c r="B3663" t="s">
        <v>19</v>
      </c>
      <c r="C3663" t="s">
        <v>28</v>
      </c>
      <c r="D3663" t="s">
        <v>32</v>
      </c>
      <c r="E3663" t="str">
        <f t="shared" si="171"/>
        <v>Foreign</v>
      </c>
      <c r="F3663" t="s">
        <v>41</v>
      </c>
      <c r="G3663">
        <v>9</v>
      </c>
      <c r="H3663" t="s">
        <v>46</v>
      </c>
      <c r="I3663" s="3">
        <f t="shared" si="172"/>
        <v>198.11</v>
      </c>
      <c r="J3663" s="3">
        <v>1782.99</v>
      </c>
      <c r="K3663" t="s">
        <v>48</v>
      </c>
      <c r="L3663" t="s">
        <v>53</v>
      </c>
      <c r="M3663" t="s">
        <v>57</v>
      </c>
      <c r="N3663">
        <v>4.7</v>
      </c>
      <c r="O3663" t="s">
        <v>60</v>
      </c>
      <c r="P3663" t="s">
        <v>61</v>
      </c>
      <c r="Q3663" t="str">
        <f t="shared" si="173"/>
        <v>July-October</v>
      </c>
    </row>
    <row r="3664" spans="1:17" x14ac:dyDescent="0.3">
      <c r="A3664">
        <v>2021</v>
      </c>
      <c r="B3664" t="s">
        <v>18</v>
      </c>
      <c r="C3664" t="s">
        <v>24</v>
      </c>
      <c r="D3664" t="s">
        <v>33</v>
      </c>
      <c r="E3664" t="str">
        <f t="shared" si="171"/>
        <v>Foreign</v>
      </c>
      <c r="F3664" t="s">
        <v>43</v>
      </c>
      <c r="G3664">
        <v>10</v>
      </c>
      <c r="H3664" t="s">
        <v>45</v>
      </c>
      <c r="I3664" s="3">
        <f t="shared" si="172"/>
        <v>71.69</v>
      </c>
      <c r="J3664" s="3">
        <v>716.9</v>
      </c>
      <c r="K3664" t="s">
        <v>51</v>
      </c>
      <c r="L3664" t="s">
        <v>52</v>
      </c>
      <c r="M3664" t="s">
        <v>56</v>
      </c>
      <c r="N3664">
        <v>2.8</v>
      </c>
      <c r="O3664" t="s">
        <v>60</v>
      </c>
      <c r="P3664" t="s">
        <v>61</v>
      </c>
      <c r="Q3664" t="str">
        <f t="shared" si="173"/>
        <v>November-February</v>
      </c>
    </row>
    <row r="3665" spans="1:17" x14ac:dyDescent="0.3">
      <c r="A3665">
        <v>2018</v>
      </c>
      <c r="B3665" t="s">
        <v>19</v>
      </c>
      <c r="C3665" t="s">
        <v>24</v>
      </c>
      <c r="D3665" t="s">
        <v>36</v>
      </c>
      <c r="E3665" t="str">
        <f t="shared" si="171"/>
        <v>Foreign</v>
      </c>
      <c r="F3665" t="s">
        <v>39</v>
      </c>
      <c r="G3665">
        <v>14</v>
      </c>
      <c r="H3665" t="s">
        <v>47</v>
      </c>
      <c r="I3665" s="3">
        <f t="shared" si="172"/>
        <v>261.21999999999997</v>
      </c>
      <c r="J3665" s="3">
        <v>3657.08</v>
      </c>
      <c r="K3665" t="s">
        <v>49</v>
      </c>
      <c r="L3665" t="s">
        <v>54</v>
      </c>
      <c r="M3665" t="s">
        <v>58</v>
      </c>
      <c r="N3665">
        <v>4.2</v>
      </c>
      <c r="O3665" t="s">
        <v>59</v>
      </c>
      <c r="P3665" t="s">
        <v>62</v>
      </c>
      <c r="Q3665" t="str">
        <f t="shared" si="173"/>
        <v>March-June</v>
      </c>
    </row>
    <row r="3666" spans="1:17" x14ac:dyDescent="0.3">
      <c r="A3666">
        <v>2016</v>
      </c>
      <c r="B3666" t="s">
        <v>21</v>
      </c>
      <c r="C3666" t="s">
        <v>22</v>
      </c>
      <c r="D3666" t="s">
        <v>34</v>
      </c>
      <c r="E3666" t="str">
        <f t="shared" si="171"/>
        <v>Foreign</v>
      </c>
      <c r="F3666" t="s">
        <v>40</v>
      </c>
      <c r="G3666">
        <v>11</v>
      </c>
      <c r="H3666" t="s">
        <v>44</v>
      </c>
      <c r="I3666" s="3">
        <f t="shared" si="172"/>
        <v>121.59</v>
      </c>
      <c r="J3666" s="3">
        <v>1337.49</v>
      </c>
      <c r="K3666" t="s">
        <v>49</v>
      </c>
      <c r="L3666" t="s">
        <v>55</v>
      </c>
      <c r="M3666" t="s">
        <v>56</v>
      </c>
      <c r="N3666">
        <v>2.7</v>
      </c>
      <c r="O3666" t="s">
        <v>60</v>
      </c>
      <c r="P3666" t="s">
        <v>63</v>
      </c>
      <c r="Q3666" t="str">
        <f t="shared" si="173"/>
        <v>November-February</v>
      </c>
    </row>
    <row r="3667" spans="1:17" x14ac:dyDescent="0.3">
      <c r="A3667">
        <v>2017</v>
      </c>
      <c r="B3667" t="s">
        <v>17</v>
      </c>
      <c r="C3667" t="s">
        <v>22</v>
      </c>
      <c r="D3667" t="s">
        <v>35</v>
      </c>
      <c r="E3667" t="str">
        <f t="shared" si="171"/>
        <v>Foreign</v>
      </c>
      <c r="F3667" t="s">
        <v>42</v>
      </c>
      <c r="G3667">
        <v>12</v>
      </c>
      <c r="H3667" t="s">
        <v>47</v>
      </c>
      <c r="I3667" s="3">
        <f t="shared" si="172"/>
        <v>154.99</v>
      </c>
      <c r="J3667" s="3">
        <v>1859.88</v>
      </c>
      <c r="K3667" t="s">
        <v>48</v>
      </c>
      <c r="L3667" t="s">
        <v>52</v>
      </c>
      <c r="M3667" t="s">
        <v>56</v>
      </c>
      <c r="N3667">
        <v>2.9</v>
      </c>
      <c r="O3667" t="s">
        <v>59</v>
      </c>
      <c r="P3667" t="s">
        <v>63</v>
      </c>
      <c r="Q3667" t="str">
        <f t="shared" si="173"/>
        <v>November-February</v>
      </c>
    </row>
    <row r="3668" spans="1:17" x14ac:dyDescent="0.3">
      <c r="A3668">
        <v>2020</v>
      </c>
      <c r="B3668" t="s">
        <v>20</v>
      </c>
      <c r="C3668" t="s">
        <v>28</v>
      </c>
      <c r="D3668" t="s">
        <v>36</v>
      </c>
      <c r="E3668" t="str">
        <f t="shared" si="171"/>
        <v>Foreign</v>
      </c>
      <c r="F3668" t="s">
        <v>43</v>
      </c>
      <c r="G3668">
        <v>5</v>
      </c>
      <c r="H3668" t="s">
        <v>47</v>
      </c>
      <c r="I3668" s="3">
        <f t="shared" si="172"/>
        <v>118.60999999999999</v>
      </c>
      <c r="J3668" s="3">
        <v>593.04999999999995</v>
      </c>
      <c r="K3668" t="s">
        <v>51</v>
      </c>
      <c r="L3668" t="s">
        <v>52</v>
      </c>
      <c r="M3668" t="s">
        <v>56</v>
      </c>
      <c r="N3668">
        <v>4.4000000000000004</v>
      </c>
      <c r="O3668" t="s">
        <v>59</v>
      </c>
      <c r="P3668" t="s">
        <v>63</v>
      </c>
      <c r="Q3668" t="str">
        <f t="shared" si="173"/>
        <v>November-February</v>
      </c>
    </row>
    <row r="3669" spans="1:17" x14ac:dyDescent="0.3">
      <c r="A3669">
        <v>2019</v>
      </c>
      <c r="B3669" t="s">
        <v>20</v>
      </c>
      <c r="C3669" t="s">
        <v>25</v>
      </c>
      <c r="D3669" t="s">
        <v>31</v>
      </c>
      <c r="E3669" t="str">
        <f t="shared" si="171"/>
        <v>Foreign</v>
      </c>
      <c r="F3669" t="s">
        <v>43</v>
      </c>
      <c r="G3669">
        <v>4</v>
      </c>
      <c r="H3669" t="s">
        <v>45</v>
      </c>
      <c r="I3669" s="3">
        <f t="shared" si="172"/>
        <v>269.73</v>
      </c>
      <c r="J3669" s="3">
        <v>1078.92</v>
      </c>
      <c r="K3669" t="s">
        <v>51</v>
      </c>
      <c r="L3669" t="s">
        <v>54</v>
      </c>
      <c r="M3669" t="s">
        <v>58</v>
      </c>
      <c r="N3669">
        <v>1</v>
      </c>
      <c r="O3669" t="s">
        <v>60</v>
      </c>
      <c r="P3669" t="s">
        <v>63</v>
      </c>
      <c r="Q3669" t="str">
        <f t="shared" si="173"/>
        <v>March-June</v>
      </c>
    </row>
    <row r="3670" spans="1:17" x14ac:dyDescent="0.3">
      <c r="A3670">
        <v>2022</v>
      </c>
      <c r="B3670" t="s">
        <v>19</v>
      </c>
      <c r="C3670" t="s">
        <v>25</v>
      </c>
      <c r="D3670" t="s">
        <v>33</v>
      </c>
      <c r="E3670" t="str">
        <f t="shared" si="171"/>
        <v>Foreign</v>
      </c>
      <c r="F3670" t="s">
        <v>42</v>
      </c>
      <c r="G3670">
        <v>9</v>
      </c>
      <c r="H3670" t="s">
        <v>44</v>
      </c>
      <c r="I3670" s="3">
        <f t="shared" si="172"/>
        <v>272.20999999999998</v>
      </c>
      <c r="J3670" s="3">
        <v>2449.89</v>
      </c>
      <c r="K3670" t="s">
        <v>50</v>
      </c>
      <c r="L3670" t="s">
        <v>55</v>
      </c>
      <c r="M3670" t="s">
        <v>58</v>
      </c>
      <c r="N3670">
        <v>2.1</v>
      </c>
      <c r="O3670" t="s">
        <v>59</v>
      </c>
      <c r="P3670" t="s">
        <v>62</v>
      </c>
      <c r="Q3670" t="str">
        <f t="shared" si="173"/>
        <v>March-June</v>
      </c>
    </row>
    <row r="3671" spans="1:17" x14ac:dyDescent="0.3">
      <c r="A3671">
        <v>2020</v>
      </c>
      <c r="B3671" t="s">
        <v>17</v>
      </c>
      <c r="C3671" t="s">
        <v>25</v>
      </c>
      <c r="D3671" t="s">
        <v>29</v>
      </c>
      <c r="E3671" t="str">
        <f t="shared" si="171"/>
        <v>Domestic</v>
      </c>
      <c r="F3671" t="s">
        <v>41</v>
      </c>
      <c r="G3671">
        <v>4</v>
      </c>
      <c r="H3671" t="s">
        <v>46</v>
      </c>
      <c r="I3671" s="3">
        <f t="shared" si="172"/>
        <v>82.8</v>
      </c>
      <c r="J3671" s="3">
        <v>331.2</v>
      </c>
      <c r="K3671" t="s">
        <v>49</v>
      </c>
      <c r="L3671" t="s">
        <v>54</v>
      </c>
      <c r="M3671" t="s">
        <v>56</v>
      </c>
      <c r="N3671">
        <v>3.6</v>
      </c>
      <c r="O3671" t="s">
        <v>60</v>
      </c>
      <c r="P3671" t="s">
        <v>61</v>
      </c>
      <c r="Q3671" t="str">
        <f t="shared" si="173"/>
        <v>November-February</v>
      </c>
    </row>
    <row r="3672" spans="1:17" x14ac:dyDescent="0.3">
      <c r="A3672">
        <v>2020</v>
      </c>
      <c r="B3672" t="s">
        <v>17</v>
      </c>
      <c r="C3672" t="s">
        <v>27</v>
      </c>
      <c r="D3672" t="s">
        <v>34</v>
      </c>
      <c r="E3672" t="str">
        <f t="shared" si="171"/>
        <v>Foreign</v>
      </c>
      <c r="F3672" t="s">
        <v>41</v>
      </c>
      <c r="G3672">
        <v>3</v>
      </c>
      <c r="H3672" t="s">
        <v>47</v>
      </c>
      <c r="I3672" s="3">
        <f t="shared" si="172"/>
        <v>230.76</v>
      </c>
      <c r="J3672" s="3">
        <v>692.28</v>
      </c>
      <c r="K3672" t="s">
        <v>50</v>
      </c>
      <c r="L3672" t="s">
        <v>54</v>
      </c>
      <c r="M3672" t="s">
        <v>58</v>
      </c>
      <c r="N3672">
        <v>4.7</v>
      </c>
      <c r="O3672" t="s">
        <v>60</v>
      </c>
      <c r="P3672" t="s">
        <v>61</v>
      </c>
      <c r="Q3672" t="str">
        <f t="shared" si="173"/>
        <v>March-June</v>
      </c>
    </row>
    <row r="3673" spans="1:17" x14ac:dyDescent="0.3">
      <c r="A3673">
        <v>2015</v>
      </c>
      <c r="B3673" t="s">
        <v>16</v>
      </c>
      <c r="C3673" t="s">
        <v>28</v>
      </c>
      <c r="D3673" t="s">
        <v>32</v>
      </c>
      <c r="E3673" t="str">
        <f t="shared" si="171"/>
        <v>Foreign</v>
      </c>
      <c r="F3673" t="s">
        <v>41</v>
      </c>
      <c r="G3673">
        <v>13</v>
      </c>
      <c r="H3673" t="s">
        <v>47</v>
      </c>
      <c r="I3673" s="3">
        <f t="shared" si="172"/>
        <v>48.809999999999995</v>
      </c>
      <c r="J3673" s="3">
        <v>634.53</v>
      </c>
      <c r="K3673" t="s">
        <v>50</v>
      </c>
      <c r="L3673" t="s">
        <v>55</v>
      </c>
      <c r="M3673" t="s">
        <v>58</v>
      </c>
      <c r="N3673">
        <v>1.1000000000000001</v>
      </c>
      <c r="O3673" t="s">
        <v>59</v>
      </c>
      <c r="P3673" t="s">
        <v>63</v>
      </c>
      <c r="Q3673" t="str">
        <f t="shared" si="173"/>
        <v>March-June</v>
      </c>
    </row>
    <row r="3674" spans="1:17" x14ac:dyDescent="0.3">
      <c r="A3674">
        <v>2018</v>
      </c>
      <c r="B3674" t="s">
        <v>17</v>
      </c>
      <c r="C3674" t="s">
        <v>27</v>
      </c>
      <c r="D3674" t="s">
        <v>36</v>
      </c>
      <c r="E3674" t="str">
        <f t="shared" si="171"/>
        <v>Foreign</v>
      </c>
      <c r="F3674" t="s">
        <v>42</v>
      </c>
      <c r="G3674">
        <v>7</v>
      </c>
      <c r="H3674" t="s">
        <v>47</v>
      </c>
      <c r="I3674" s="3">
        <f t="shared" si="172"/>
        <v>28.360000000000003</v>
      </c>
      <c r="J3674" s="3">
        <v>198.52</v>
      </c>
      <c r="K3674" t="s">
        <v>48</v>
      </c>
      <c r="L3674" t="s">
        <v>53</v>
      </c>
      <c r="M3674" t="s">
        <v>58</v>
      </c>
      <c r="N3674">
        <v>2.9</v>
      </c>
      <c r="O3674" t="s">
        <v>59</v>
      </c>
      <c r="P3674" t="s">
        <v>61</v>
      </c>
      <c r="Q3674" t="str">
        <f t="shared" si="173"/>
        <v>March-June</v>
      </c>
    </row>
    <row r="3675" spans="1:17" x14ac:dyDescent="0.3">
      <c r="A3675">
        <v>2019</v>
      </c>
      <c r="B3675" t="s">
        <v>19</v>
      </c>
      <c r="C3675" t="s">
        <v>16</v>
      </c>
      <c r="D3675" t="s">
        <v>34</v>
      </c>
      <c r="E3675" t="str">
        <f t="shared" si="171"/>
        <v>Foreign</v>
      </c>
      <c r="F3675" t="s">
        <v>40</v>
      </c>
      <c r="G3675">
        <v>5</v>
      </c>
      <c r="H3675" t="s">
        <v>47</v>
      </c>
      <c r="I3675" s="3">
        <f t="shared" si="172"/>
        <v>254.24</v>
      </c>
      <c r="J3675" s="3">
        <v>1271.2</v>
      </c>
      <c r="K3675" t="s">
        <v>49</v>
      </c>
      <c r="L3675" t="s">
        <v>52</v>
      </c>
      <c r="M3675" t="s">
        <v>57</v>
      </c>
      <c r="N3675">
        <v>3.1</v>
      </c>
      <c r="O3675" t="s">
        <v>60</v>
      </c>
      <c r="P3675" t="s">
        <v>62</v>
      </c>
      <c r="Q3675" t="str">
        <f t="shared" si="173"/>
        <v>July-October</v>
      </c>
    </row>
    <row r="3676" spans="1:17" x14ac:dyDescent="0.3">
      <c r="A3676">
        <v>2025</v>
      </c>
      <c r="B3676" t="s">
        <v>19</v>
      </c>
      <c r="C3676" t="s">
        <v>16</v>
      </c>
      <c r="D3676" t="s">
        <v>29</v>
      </c>
      <c r="E3676" t="str">
        <f t="shared" si="171"/>
        <v>Domestic</v>
      </c>
      <c r="F3676" t="s">
        <v>40</v>
      </c>
      <c r="G3676">
        <v>1</v>
      </c>
      <c r="H3676" t="s">
        <v>44</v>
      </c>
      <c r="I3676" s="3">
        <f t="shared" si="172"/>
        <v>56.73</v>
      </c>
      <c r="J3676" s="3">
        <v>56.73</v>
      </c>
      <c r="K3676" t="s">
        <v>49</v>
      </c>
      <c r="L3676" t="s">
        <v>52</v>
      </c>
      <c r="M3676" t="s">
        <v>58</v>
      </c>
      <c r="N3676">
        <v>5</v>
      </c>
      <c r="O3676" t="s">
        <v>60</v>
      </c>
      <c r="P3676" t="s">
        <v>62</v>
      </c>
      <c r="Q3676" t="str">
        <f t="shared" si="173"/>
        <v>March-June</v>
      </c>
    </row>
    <row r="3677" spans="1:17" x14ac:dyDescent="0.3">
      <c r="A3677">
        <v>2017</v>
      </c>
      <c r="B3677" t="s">
        <v>15</v>
      </c>
      <c r="C3677" t="s">
        <v>26</v>
      </c>
      <c r="D3677" t="s">
        <v>34</v>
      </c>
      <c r="E3677" t="str">
        <f t="shared" si="171"/>
        <v>Foreign</v>
      </c>
      <c r="F3677" t="s">
        <v>39</v>
      </c>
      <c r="G3677">
        <v>8</v>
      </c>
      <c r="H3677" t="s">
        <v>45</v>
      </c>
      <c r="I3677" s="3">
        <f t="shared" si="172"/>
        <v>63.34</v>
      </c>
      <c r="J3677" s="3">
        <v>506.72</v>
      </c>
      <c r="K3677" t="s">
        <v>48</v>
      </c>
      <c r="L3677" t="s">
        <v>53</v>
      </c>
      <c r="M3677" t="s">
        <v>58</v>
      </c>
      <c r="N3677">
        <v>3.8</v>
      </c>
      <c r="O3677" t="s">
        <v>59</v>
      </c>
      <c r="P3677" t="s">
        <v>61</v>
      </c>
      <c r="Q3677" t="str">
        <f t="shared" si="173"/>
        <v>March-June</v>
      </c>
    </row>
    <row r="3678" spans="1:17" x14ac:dyDescent="0.3">
      <c r="A3678">
        <v>2023</v>
      </c>
      <c r="B3678" t="s">
        <v>21</v>
      </c>
      <c r="C3678" t="s">
        <v>25</v>
      </c>
      <c r="D3678" t="s">
        <v>33</v>
      </c>
      <c r="E3678" t="str">
        <f t="shared" si="171"/>
        <v>Foreign</v>
      </c>
      <c r="F3678" t="s">
        <v>39</v>
      </c>
      <c r="G3678">
        <v>11</v>
      </c>
      <c r="H3678" t="s">
        <v>45</v>
      </c>
      <c r="I3678" s="3">
        <f t="shared" si="172"/>
        <v>189.83999999999997</v>
      </c>
      <c r="J3678" s="3">
        <v>2088.2399999999998</v>
      </c>
      <c r="K3678" t="s">
        <v>51</v>
      </c>
      <c r="L3678" t="s">
        <v>54</v>
      </c>
      <c r="M3678" t="s">
        <v>58</v>
      </c>
      <c r="N3678">
        <v>1.5</v>
      </c>
      <c r="O3678" t="s">
        <v>59</v>
      </c>
      <c r="P3678" t="s">
        <v>62</v>
      </c>
      <c r="Q3678" t="str">
        <f t="shared" si="173"/>
        <v>March-June</v>
      </c>
    </row>
    <row r="3679" spans="1:17" x14ac:dyDescent="0.3">
      <c r="A3679">
        <v>2015</v>
      </c>
      <c r="B3679" t="s">
        <v>16</v>
      </c>
      <c r="C3679" t="s">
        <v>22</v>
      </c>
      <c r="D3679" t="s">
        <v>34</v>
      </c>
      <c r="E3679" t="str">
        <f t="shared" si="171"/>
        <v>Foreign</v>
      </c>
      <c r="F3679" t="s">
        <v>41</v>
      </c>
      <c r="G3679">
        <v>1</v>
      </c>
      <c r="H3679" t="s">
        <v>47</v>
      </c>
      <c r="I3679" s="3">
        <f t="shared" si="172"/>
        <v>248.7</v>
      </c>
      <c r="J3679" s="3">
        <v>248.7</v>
      </c>
      <c r="K3679" t="s">
        <v>50</v>
      </c>
      <c r="L3679" t="s">
        <v>53</v>
      </c>
      <c r="M3679" t="s">
        <v>56</v>
      </c>
      <c r="N3679">
        <v>3.2</v>
      </c>
      <c r="O3679" t="s">
        <v>60</v>
      </c>
      <c r="P3679" t="s">
        <v>63</v>
      </c>
      <c r="Q3679" t="str">
        <f t="shared" si="173"/>
        <v>November-February</v>
      </c>
    </row>
    <row r="3680" spans="1:17" x14ac:dyDescent="0.3">
      <c r="A3680">
        <v>2020</v>
      </c>
      <c r="B3680" t="s">
        <v>19</v>
      </c>
      <c r="C3680" t="s">
        <v>26</v>
      </c>
      <c r="D3680" t="s">
        <v>34</v>
      </c>
      <c r="E3680" t="str">
        <f t="shared" si="171"/>
        <v>Foreign</v>
      </c>
      <c r="F3680" t="s">
        <v>42</v>
      </c>
      <c r="G3680">
        <v>9</v>
      </c>
      <c r="H3680" t="s">
        <v>46</v>
      </c>
      <c r="I3680" s="3">
        <f t="shared" si="172"/>
        <v>73.09</v>
      </c>
      <c r="J3680" s="3">
        <v>657.81000000000006</v>
      </c>
      <c r="K3680" t="s">
        <v>50</v>
      </c>
      <c r="L3680" t="s">
        <v>52</v>
      </c>
      <c r="M3680" t="s">
        <v>57</v>
      </c>
      <c r="N3680">
        <v>1.6</v>
      </c>
      <c r="O3680" t="s">
        <v>59</v>
      </c>
      <c r="P3680" t="s">
        <v>62</v>
      </c>
      <c r="Q3680" t="str">
        <f t="shared" si="173"/>
        <v>July-October</v>
      </c>
    </row>
    <row r="3681" spans="1:17" x14ac:dyDescent="0.3">
      <c r="A3681">
        <v>2020</v>
      </c>
      <c r="B3681" t="s">
        <v>15</v>
      </c>
      <c r="C3681" t="s">
        <v>26</v>
      </c>
      <c r="D3681" t="s">
        <v>33</v>
      </c>
      <c r="E3681" t="str">
        <f t="shared" si="171"/>
        <v>Foreign</v>
      </c>
      <c r="F3681" t="s">
        <v>43</v>
      </c>
      <c r="G3681">
        <v>1</v>
      </c>
      <c r="H3681" t="s">
        <v>44</v>
      </c>
      <c r="I3681" s="3">
        <f t="shared" si="172"/>
        <v>51.97</v>
      </c>
      <c r="J3681" s="3">
        <v>51.97</v>
      </c>
      <c r="K3681" t="s">
        <v>50</v>
      </c>
      <c r="L3681" t="s">
        <v>55</v>
      </c>
      <c r="M3681" t="s">
        <v>57</v>
      </c>
      <c r="N3681">
        <v>3.9</v>
      </c>
      <c r="O3681" t="s">
        <v>59</v>
      </c>
      <c r="P3681" t="s">
        <v>62</v>
      </c>
      <c r="Q3681" t="str">
        <f t="shared" si="173"/>
        <v>July-October</v>
      </c>
    </row>
    <row r="3682" spans="1:17" x14ac:dyDescent="0.3">
      <c r="A3682">
        <v>2024</v>
      </c>
      <c r="B3682" t="s">
        <v>16</v>
      </c>
      <c r="C3682" t="s">
        <v>22</v>
      </c>
      <c r="D3682" t="s">
        <v>33</v>
      </c>
      <c r="E3682" t="str">
        <f t="shared" si="171"/>
        <v>Foreign</v>
      </c>
      <c r="F3682" t="s">
        <v>40</v>
      </c>
      <c r="G3682">
        <v>4</v>
      </c>
      <c r="H3682" t="s">
        <v>44</v>
      </c>
      <c r="I3682" s="3">
        <f t="shared" si="172"/>
        <v>41.65</v>
      </c>
      <c r="J3682" s="3">
        <v>166.6</v>
      </c>
      <c r="K3682" t="s">
        <v>50</v>
      </c>
      <c r="L3682" t="s">
        <v>55</v>
      </c>
      <c r="M3682" t="s">
        <v>56</v>
      </c>
      <c r="N3682">
        <v>2.5</v>
      </c>
      <c r="O3682" t="s">
        <v>59</v>
      </c>
      <c r="P3682" t="s">
        <v>61</v>
      </c>
      <c r="Q3682" t="str">
        <f t="shared" si="173"/>
        <v>November-February</v>
      </c>
    </row>
    <row r="3683" spans="1:17" x14ac:dyDescent="0.3">
      <c r="A3683">
        <v>2019</v>
      </c>
      <c r="B3683" t="s">
        <v>21</v>
      </c>
      <c r="C3683" t="s">
        <v>23</v>
      </c>
      <c r="D3683" t="s">
        <v>29</v>
      </c>
      <c r="E3683" t="str">
        <f t="shared" si="171"/>
        <v>Domestic</v>
      </c>
      <c r="F3683" t="s">
        <v>42</v>
      </c>
      <c r="G3683">
        <v>10</v>
      </c>
      <c r="H3683" t="s">
        <v>46</v>
      </c>
      <c r="I3683" s="3">
        <f t="shared" si="172"/>
        <v>26.96</v>
      </c>
      <c r="J3683" s="3">
        <v>269.60000000000002</v>
      </c>
      <c r="K3683" t="s">
        <v>49</v>
      </c>
      <c r="L3683" t="s">
        <v>53</v>
      </c>
      <c r="M3683" t="s">
        <v>58</v>
      </c>
      <c r="N3683">
        <v>3.6</v>
      </c>
      <c r="O3683" t="s">
        <v>59</v>
      </c>
      <c r="P3683" t="s">
        <v>62</v>
      </c>
      <c r="Q3683" t="str">
        <f t="shared" si="173"/>
        <v>March-June</v>
      </c>
    </row>
    <row r="3684" spans="1:17" x14ac:dyDescent="0.3">
      <c r="A3684">
        <v>2019</v>
      </c>
      <c r="B3684" t="s">
        <v>16</v>
      </c>
      <c r="C3684" t="s">
        <v>26</v>
      </c>
      <c r="D3684" t="s">
        <v>33</v>
      </c>
      <c r="E3684" t="str">
        <f t="shared" si="171"/>
        <v>Foreign</v>
      </c>
      <c r="F3684" t="s">
        <v>39</v>
      </c>
      <c r="G3684">
        <v>4</v>
      </c>
      <c r="H3684" t="s">
        <v>47</v>
      </c>
      <c r="I3684" s="3">
        <f t="shared" si="172"/>
        <v>52.61</v>
      </c>
      <c r="J3684" s="3">
        <v>210.44</v>
      </c>
      <c r="K3684" t="s">
        <v>48</v>
      </c>
      <c r="L3684" t="s">
        <v>52</v>
      </c>
      <c r="M3684" t="s">
        <v>58</v>
      </c>
      <c r="N3684">
        <v>4.5999999999999996</v>
      </c>
      <c r="O3684" t="s">
        <v>60</v>
      </c>
      <c r="P3684" t="s">
        <v>62</v>
      </c>
      <c r="Q3684" t="str">
        <f t="shared" si="173"/>
        <v>March-June</v>
      </c>
    </row>
    <row r="3685" spans="1:17" x14ac:dyDescent="0.3">
      <c r="A3685">
        <v>2024</v>
      </c>
      <c r="B3685" t="s">
        <v>15</v>
      </c>
      <c r="C3685" t="s">
        <v>23</v>
      </c>
      <c r="D3685" t="s">
        <v>34</v>
      </c>
      <c r="E3685" t="str">
        <f t="shared" si="171"/>
        <v>Foreign</v>
      </c>
      <c r="F3685" t="s">
        <v>40</v>
      </c>
      <c r="G3685">
        <v>11</v>
      </c>
      <c r="H3685" t="s">
        <v>47</v>
      </c>
      <c r="I3685" s="3">
        <f t="shared" si="172"/>
        <v>283.95</v>
      </c>
      <c r="J3685" s="3">
        <v>3123.45</v>
      </c>
      <c r="K3685" t="s">
        <v>51</v>
      </c>
      <c r="L3685" t="s">
        <v>53</v>
      </c>
      <c r="M3685" t="s">
        <v>57</v>
      </c>
      <c r="N3685">
        <v>4.2</v>
      </c>
      <c r="O3685" t="s">
        <v>59</v>
      </c>
      <c r="P3685" t="s">
        <v>62</v>
      </c>
      <c r="Q3685" t="str">
        <f t="shared" si="173"/>
        <v>July-October</v>
      </c>
    </row>
    <row r="3686" spans="1:17" x14ac:dyDescent="0.3">
      <c r="A3686">
        <v>2019</v>
      </c>
      <c r="B3686" t="s">
        <v>18</v>
      </c>
      <c r="C3686" t="s">
        <v>25</v>
      </c>
      <c r="D3686" t="s">
        <v>34</v>
      </c>
      <c r="E3686" t="str">
        <f t="shared" si="171"/>
        <v>Foreign</v>
      </c>
      <c r="F3686" t="s">
        <v>40</v>
      </c>
      <c r="G3686">
        <v>14</v>
      </c>
      <c r="H3686" t="s">
        <v>47</v>
      </c>
      <c r="I3686" s="3">
        <f t="shared" si="172"/>
        <v>46.68</v>
      </c>
      <c r="J3686" s="3">
        <v>653.52</v>
      </c>
      <c r="K3686" t="s">
        <v>48</v>
      </c>
      <c r="L3686" t="s">
        <v>53</v>
      </c>
      <c r="M3686" t="s">
        <v>58</v>
      </c>
      <c r="N3686">
        <v>4.2</v>
      </c>
      <c r="O3686" t="s">
        <v>59</v>
      </c>
      <c r="P3686" t="s">
        <v>63</v>
      </c>
      <c r="Q3686" t="str">
        <f t="shared" si="173"/>
        <v>March-June</v>
      </c>
    </row>
    <row r="3687" spans="1:17" x14ac:dyDescent="0.3">
      <c r="A3687">
        <v>2020</v>
      </c>
      <c r="B3687" t="s">
        <v>19</v>
      </c>
      <c r="C3687" t="s">
        <v>24</v>
      </c>
      <c r="D3687" t="s">
        <v>30</v>
      </c>
      <c r="E3687" t="str">
        <f t="shared" si="171"/>
        <v>Foreign</v>
      </c>
      <c r="F3687" t="s">
        <v>42</v>
      </c>
      <c r="G3687">
        <v>9</v>
      </c>
      <c r="H3687" t="s">
        <v>46</v>
      </c>
      <c r="I3687" s="3">
        <f t="shared" si="172"/>
        <v>187.32000000000002</v>
      </c>
      <c r="J3687" s="3">
        <v>1685.88</v>
      </c>
      <c r="K3687" t="s">
        <v>48</v>
      </c>
      <c r="L3687" t="s">
        <v>52</v>
      </c>
      <c r="M3687" t="s">
        <v>57</v>
      </c>
      <c r="N3687">
        <v>2.1</v>
      </c>
      <c r="O3687" t="s">
        <v>60</v>
      </c>
      <c r="P3687" t="s">
        <v>63</v>
      </c>
      <c r="Q3687" t="str">
        <f t="shared" si="173"/>
        <v>July-October</v>
      </c>
    </row>
    <row r="3688" spans="1:17" x14ac:dyDescent="0.3">
      <c r="A3688">
        <v>2022</v>
      </c>
      <c r="B3688" t="s">
        <v>21</v>
      </c>
      <c r="C3688" t="s">
        <v>23</v>
      </c>
      <c r="D3688" t="s">
        <v>32</v>
      </c>
      <c r="E3688" t="str">
        <f t="shared" si="171"/>
        <v>Foreign</v>
      </c>
      <c r="F3688" t="s">
        <v>39</v>
      </c>
      <c r="G3688">
        <v>1</v>
      </c>
      <c r="H3688" t="s">
        <v>44</v>
      </c>
      <c r="I3688" s="3">
        <f t="shared" si="172"/>
        <v>277.87</v>
      </c>
      <c r="J3688" s="3">
        <v>277.87</v>
      </c>
      <c r="K3688" t="s">
        <v>50</v>
      </c>
      <c r="L3688" t="s">
        <v>55</v>
      </c>
      <c r="M3688" t="s">
        <v>56</v>
      </c>
      <c r="N3688">
        <v>3.4</v>
      </c>
      <c r="O3688" t="s">
        <v>59</v>
      </c>
      <c r="P3688" t="s">
        <v>61</v>
      </c>
      <c r="Q3688" t="str">
        <f t="shared" si="173"/>
        <v>November-February</v>
      </c>
    </row>
    <row r="3689" spans="1:17" x14ac:dyDescent="0.3">
      <c r="A3689">
        <v>2016</v>
      </c>
      <c r="B3689" t="s">
        <v>20</v>
      </c>
      <c r="C3689" t="s">
        <v>27</v>
      </c>
      <c r="D3689" t="s">
        <v>35</v>
      </c>
      <c r="E3689" t="str">
        <f t="shared" si="171"/>
        <v>Foreign</v>
      </c>
      <c r="F3689" t="s">
        <v>42</v>
      </c>
      <c r="G3689">
        <v>10</v>
      </c>
      <c r="H3689" t="s">
        <v>45</v>
      </c>
      <c r="I3689" s="3">
        <f t="shared" si="172"/>
        <v>195.79000000000002</v>
      </c>
      <c r="J3689" s="3">
        <v>1957.9</v>
      </c>
      <c r="K3689" t="s">
        <v>50</v>
      </c>
      <c r="L3689" t="s">
        <v>52</v>
      </c>
      <c r="M3689" t="s">
        <v>57</v>
      </c>
      <c r="N3689">
        <v>1.8</v>
      </c>
      <c r="O3689" t="s">
        <v>60</v>
      </c>
      <c r="P3689" t="s">
        <v>63</v>
      </c>
      <c r="Q3689" t="str">
        <f t="shared" si="173"/>
        <v>July-October</v>
      </c>
    </row>
    <row r="3690" spans="1:17" x14ac:dyDescent="0.3">
      <c r="A3690">
        <v>2020</v>
      </c>
      <c r="B3690" t="s">
        <v>21</v>
      </c>
      <c r="C3690" t="s">
        <v>25</v>
      </c>
      <c r="D3690" t="s">
        <v>32</v>
      </c>
      <c r="E3690" t="str">
        <f t="shared" si="171"/>
        <v>Foreign</v>
      </c>
      <c r="F3690" t="s">
        <v>43</v>
      </c>
      <c r="G3690">
        <v>13</v>
      </c>
      <c r="H3690" t="s">
        <v>47</v>
      </c>
      <c r="I3690" s="3">
        <f t="shared" si="172"/>
        <v>29.169999999999998</v>
      </c>
      <c r="J3690" s="3">
        <v>379.21</v>
      </c>
      <c r="K3690" t="s">
        <v>50</v>
      </c>
      <c r="L3690" t="s">
        <v>53</v>
      </c>
      <c r="M3690" t="s">
        <v>57</v>
      </c>
      <c r="N3690">
        <v>1.9</v>
      </c>
      <c r="O3690" t="s">
        <v>59</v>
      </c>
      <c r="P3690" t="s">
        <v>62</v>
      </c>
      <c r="Q3690" t="str">
        <f t="shared" si="173"/>
        <v>July-October</v>
      </c>
    </row>
    <row r="3691" spans="1:17" x14ac:dyDescent="0.3">
      <c r="A3691">
        <v>2015</v>
      </c>
      <c r="B3691" t="s">
        <v>21</v>
      </c>
      <c r="C3691" t="s">
        <v>23</v>
      </c>
      <c r="D3691" t="s">
        <v>31</v>
      </c>
      <c r="E3691" t="str">
        <f t="shared" si="171"/>
        <v>Foreign</v>
      </c>
      <c r="F3691" t="s">
        <v>40</v>
      </c>
      <c r="G3691">
        <v>9</v>
      </c>
      <c r="H3691" t="s">
        <v>46</v>
      </c>
      <c r="I3691" s="3">
        <f t="shared" si="172"/>
        <v>187</v>
      </c>
      <c r="J3691" s="3">
        <v>1683</v>
      </c>
      <c r="K3691" t="s">
        <v>48</v>
      </c>
      <c r="L3691" t="s">
        <v>53</v>
      </c>
      <c r="M3691" t="s">
        <v>57</v>
      </c>
      <c r="N3691">
        <v>3.8</v>
      </c>
      <c r="O3691" t="s">
        <v>60</v>
      </c>
      <c r="P3691" t="s">
        <v>61</v>
      </c>
      <c r="Q3691" t="str">
        <f t="shared" si="173"/>
        <v>July-October</v>
      </c>
    </row>
    <row r="3692" spans="1:17" x14ac:dyDescent="0.3">
      <c r="A3692">
        <v>2018</v>
      </c>
      <c r="B3692" t="s">
        <v>21</v>
      </c>
      <c r="C3692" t="s">
        <v>28</v>
      </c>
      <c r="D3692" t="s">
        <v>31</v>
      </c>
      <c r="E3692" t="str">
        <f t="shared" si="171"/>
        <v>Foreign</v>
      </c>
      <c r="F3692" t="s">
        <v>42</v>
      </c>
      <c r="G3692">
        <v>4</v>
      </c>
      <c r="H3692" t="s">
        <v>46</v>
      </c>
      <c r="I3692" s="3">
        <f t="shared" si="172"/>
        <v>272.86</v>
      </c>
      <c r="J3692" s="3">
        <v>1091.44</v>
      </c>
      <c r="K3692" t="s">
        <v>51</v>
      </c>
      <c r="L3692" t="s">
        <v>55</v>
      </c>
      <c r="M3692" t="s">
        <v>57</v>
      </c>
      <c r="N3692">
        <v>2.6</v>
      </c>
      <c r="O3692" t="s">
        <v>60</v>
      </c>
      <c r="P3692" t="s">
        <v>62</v>
      </c>
      <c r="Q3692" t="str">
        <f t="shared" si="173"/>
        <v>July-October</v>
      </c>
    </row>
    <row r="3693" spans="1:17" x14ac:dyDescent="0.3">
      <c r="A3693">
        <v>2024</v>
      </c>
      <c r="B3693" t="s">
        <v>18</v>
      </c>
      <c r="C3693" t="s">
        <v>22</v>
      </c>
      <c r="D3693" t="s">
        <v>29</v>
      </c>
      <c r="E3693" t="str">
        <f t="shared" si="171"/>
        <v>Domestic</v>
      </c>
      <c r="F3693" t="s">
        <v>42</v>
      </c>
      <c r="G3693">
        <v>7</v>
      </c>
      <c r="H3693" t="s">
        <v>47</v>
      </c>
      <c r="I3693" s="3">
        <f t="shared" si="172"/>
        <v>110.32000000000001</v>
      </c>
      <c r="J3693" s="3">
        <v>772.24</v>
      </c>
      <c r="K3693" t="s">
        <v>51</v>
      </c>
      <c r="L3693" t="s">
        <v>53</v>
      </c>
      <c r="M3693" t="s">
        <v>57</v>
      </c>
      <c r="N3693">
        <v>4.5999999999999996</v>
      </c>
      <c r="O3693" t="s">
        <v>59</v>
      </c>
      <c r="P3693" t="s">
        <v>63</v>
      </c>
      <c r="Q3693" t="str">
        <f t="shared" si="173"/>
        <v>July-October</v>
      </c>
    </row>
    <row r="3694" spans="1:17" x14ac:dyDescent="0.3">
      <c r="A3694">
        <v>2017</v>
      </c>
      <c r="B3694" t="s">
        <v>19</v>
      </c>
      <c r="C3694" t="s">
        <v>24</v>
      </c>
      <c r="D3694" t="s">
        <v>33</v>
      </c>
      <c r="E3694" t="str">
        <f t="shared" si="171"/>
        <v>Foreign</v>
      </c>
      <c r="F3694" t="s">
        <v>43</v>
      </c>
      <c r="G3694">
        <v>9</v>
      </c>
      <c r="H3694" t="s">
        <v>46</v>
      </c>
      <c r="I3694" s="3">
        <f t="shared" si="172"/>
        <v>107.82</v>
      </c>
      <c r="J3694" s="3">
        <v>970.37999999999988</v>
      </c>
      <c r="K3694" t="s">
        <v>51</v>
      </c>
      <c r="L3694" t="s">
        <v>53</v>
      </c>
      <c r="M3694" t="s">
        <v>56</v>
      </c>
      <c r="N3694">
        <v>2.9</v>
      </c>
      <c r="O3694" t="s">
        <v>60</v>
      </c>
      <c r="P3694" t="s">
        <v>62</v>
      </c>
      <c r="Q3694" t="str">
        <f t="shared" si="173"/>
        <v>November-February</v>
      </c>
    </row>
    <row r="3695" spans="1:17" x14ac:dyDescent="0.3">
      <c r="A3695">
        <v>2023</v>
      </c>
      <c r="B3695" t="s">
        <v>15</v>
      </c>
      <c r="C3695" t="s">
        <v>16</v>
      </c>
      <c r="D3695" t="s">
        <v>32</v>
      </c>
      <c r="E3695" t="str">
        <f t="shared" si="171"/>
        <v>Foreign</v>
      </c>
      <c r="F3695" t="s">
        <v>42</v>
      </c>
      <c r="G3695">
        <v>11</v>
      </c>
      <c r="H3695" t="s">
        <v>47</v>
      </c>
      <c r="I3695" s="3">
        <f t="shared" si="172"/>
        <v>89.68</v>
      </c>
      <c r="J3695" s="3">
        <v>986.48</v>
      </c>
      <c r="K3695" t="s">
        <v>49</v>
      </c>
      <c r="L3695" t="s">
        <v>55</v>
      </c>
      <c r="M3695" t="s">
        <v>58</v>
      </c>
      <c r="N3695">
        <v>1.3</v>
      </c>
      <c r="O3695" t="s">
        <v>60</v>
      </c>
      <c r="P3695" t="s">
        <v>61</v>
      </c>
      <c r="Q3695" t="str">
        <f t="shared" si="173"/>
        <v>March-June</v>
      </c>
    </row>
    <row r="3696" spans="1:17" x14ac:dyDescent="0.3">
      <c r="A3696">
        <v>2017</v>
      </c>
      <c r="B3696" t="s">
        <v>19</v>
      </c>
      <c r="C3696" t="s">
        <v>28</v>
      </c>
      <c r="D3696" t="s">
        <v>34</v>
      </c>
      <c r="E3696" t="str">
        <f t="shared" si="171"/>
        <v>Foreign</v>
      </c>
      <c r="F3696" t="s">
        <v>40</v>
      </c>
      <c r="G3696">
        <v>7</v>
      </c>
      <c r="H3696" t="s">
        <v>47</v>
      </c>
      <c r="I3696" s="3">
        <f t="shared" si="172"/>
        <v>161.54999999999998</v>
      </c>
      <c r="J3696" s="3">
        <v>1130.8499999999999</v>
      </c>
      <c r="K3696" t="s">
        <v>49</v>
      </c>
      <c r="L3696" t="s">
        <v>52</v>
      </c>
      <c r="M3696" t="s">
        <v>58</v>
      </c>
      <c r="N3696">
        <v>2.7</v>
      </c>
      <c r="O3696" t="s">
        <v>59</v>
      </c>
      <c r="P3696" t="s">
        <v>63</v>
      </c>
      <c r="Q3696" t="str">
        <f t="shared" si="173"/>
        <v>March-June</v>
      </c>
    </row>
    <row r="3697" spans="1:17" x14ac:dyDescent="0.3">
      <c r="A3697">
        <v>2020</v>
      </c>
      <c r="B3697" t="s">
        <v>20</v>
      </c>
      <c r="C3697" t="s">
        <v>28</v>
      </c>
      <c r="D3697" t="s">
        <v>30</v>
      </c>
      <c r="E3697" t="str">
        <f t="shared" si="171"/>
        <v>Foreign</v>
      </c>
      <c r="F3697" t="s">
        <v>41</v>
      </c>
      <c r="G3697">
        <v>2</v>
      </c>
      <c r="H3697" t="s">
        <v>47</v>
      </c>
      <c r="I3697" s="3">
        <f t="shared" si="172"/>
        <v>86.62</v>
      </c>
      <c r="J3697" s="3">
        <v>173.24</v>
      </c>
      <c r="K3697" t="s">
        <v>50</v>
      </c>
      <c r="L3697" t="s">
        <v>54</v>
      </c>
      <c r="M3697" t="s">
        <v>57</v>
      </c>
      <c r="N3697">
        <v>1.5</v>
      </c>
      <c r="O3697" t="s">
        <v>60</v>
      </c>
      <c r="P3697" t="s">
        <v>63</v>
      </c>
      <c r="Q3697" t="str">
        <f t="shared" si="173"/>
        <v>July-October</v>
      </c>
    </row>
    <row r="3698" spans="1:17" x14ac:dyDescent="0.3">
      <c r="A3698">
        <v>2015</v>
      </c>
      <c r="B3698" t="s">
        <v>15</v>
      </c>
      <c r="C3698" t="s">
        <v>23</v>
      </c>
      <c r="D3698" t="s">
        <v>35</v>
      </c>
      <c r="E3698" t="str">
        <f t="shared" si="171"/>
        <v>Foreign</v>
      </c>
      <c r="F3698" t="s">
        <v>41</v>
      </c>
      <c r="G3698">
        <v>6</v>
      </c>
      <c r="H3698" t="s">
        <v>44</v>
      </c>
      <c r="I3698" s="3">
        <f t="shared" si="172"/>
        <v>222.66</v>
      </c>
      <c r="J3698" s="3">
        <v>1335.96</v>
      </c>
      <c r="K3698" t="s">
        <v>51</v>
      </c>
      <c r="L3698" t="s">
        <v>52</v>
      </c>
      <c r="M3698" t="s">
        <v>58</v>
      </c>
      <c r="N3698">
        <v>5</v>
      </c>
      <c r="O3698" t="s">
        <v>59</v>
      </c>
      <c r="P3698" t="s">
        <v>61</v>
      </c>
      <c r="Q3698" t="str">
        <f t="shared" si="173"/>
        <v>March-June</v>
      </c>
    </row>
    <row r="3699" spans="1:17" x14ac:dyDescent="0.3">
      <c r="A3699">
        <v>2020</v>
      </c>
      <c r="B3699" t="s">
        <v>16</v>
      </c>
      <c r="C3699" t="s">
        <v>28</v>
      </c>
      <c r="D3699" t="s">
        <v>36</v>
      </c>
      <c r="E3699" t="str">
        <f t="shared" si="171"/>
        <v>Foreign</v>
      </c>
      <c r="F3699" t="s">
        <v>39</v>
      </c>
      <c r="G3699">
        <v>13</v>
      </c>
      <c r="H3699" t="s">
        <v>46</v>
      </c>
      <c r="I3699" s="3">
        <f t="shared" si="172"/>
        <v>200.56</v>
      </c>
      <c r="J3699" s="3">
        <v>2607.2800000000002</v>
      </c>
      <c r="K3699" t="s">
        <v>49</v>
      </c>
      <c r="L3699" t="s">
        <v>54</v>
      </c>
      <c r="M3699" t="s">
        <v>57</v>
      </c>
      <c r="N3699">
        <v>1.1000000000000001</v>
      </c>
      <c r="O3699" t="s">
        <v>60</v>
      </c>
      <c r="P3699" t="s">
        <v>61</v>
      </c>
      <c r="Q3699" t="str">
        <f t="shared" si="173"/>
        <v>July-October</v>
      </c>
    </row>
    <row r="3700" spans="1:17" x14ac:dyDescent="0.3">
      <c r="A3700">
        <v>2018</v>
      </c>
      <c r="B3700" t="s">
        <v>16</v>
      </c>
      <c r="C3700" t="s">
        <v>26</v>
      </c>
      <c r="D3700" t="s">
        <v>36</v>
      </c>
      <c r="E3700" t="str">
        <f t="shared" si="171"/>
        <v>Foreign</v>
      </c>
      <c r="F3700" t="s">
        <v>43</v>
      </c>
      <c r="G3700">
        <v>6</v>
      </c>
      <c r="H3700" t="s">
        <v>45</v>
      </c>
      <c r="I3700" s="3">
        <f t="shared" si="172"/>
        <v>132.22</v>
      </c>
      <c r="J3700" s="3">
        <v>793.31999999999994</v>
      </c>
      <c r="K3700" t="s">
        <v>48</v>
      </c>
      <c r="L3700" t="s">
        <v>52</v>
      </c>
      <c r="M3700" t="s">
        <v>58</v>
      </c>
      <c r="N3700">
        <v>3.2</v>
      </c>
      <c r="O3700" t="s">
        <v>59</v>
      </c>
      <c r="P3700" t="s">
        <v>61</v>
      </c>
      <c r="Q3700" t="str">
        <f t="shared" si="173"/>
        <v>March-June</v>
      </c>
    </row>
    <row r="3701" spans="1:17" x14ac:dyDescent="0.3">
      <c r="A3701">
        <v>2022</v>
      </c>
      <c r="B3701" t="s">
        <v>16</v>
      </c>
      <c r="C3701" t="s">
        <v>26</v>
      </c>
      <c r="D3701" t="s">
        <v>34</v>
      </c>
      <c r="E3701" t="str">
        <f t="shared" si="171"/>
        <v>Foreign</v>
      </c>
      <c r="F3701" t="s">
        <v>39</v>
      </c>
      <c r="G3701">
        <v>3</v>
      </c>
      <c r="H3701" t="s">
        <v>44</v>
      </c>
      <c r="I3701" s="3">
        <f t="shared" si="172"/>
        <v>222.32000000000002</v>
      </c>
      <c r="J3701" s="3">
        <v>666.96</v>
      </c>
      <c r="K3701" t="s">
        <v>48</v>
      </c>
      <c r="L3701" t="s">
        <v>55</v>
      </c>
      <c r="M3701" t="s">
        <v>58</v>
      </c>
      <c r="N3701">
        <v>2.5</v>
      </c>
      <c r="O3701" t="s">
        <v>59</v>
      </c>
      <c r="P3701" t="s">
        <v>62</v>
      </c>
      <c r="Q3701" t="str">
        <f t="shared" si="173"/>
        <v>March-June</v>
      </c>
    </row>
    <row r="3702" spans="1:17" x14ac:dyDescent="0.3">
      <c r="A3702">
        <v>2025</v>
      </c>
      <c r="B3702" t="s">
        <v>15</v>
      </c>
      <c r="C3702" t="s">
        <v>26</v>
      </c>
      <c r="D3702" t="s">
        <v>32</v>
      </c>
      <c r="E3702" t="str">
        <f t="shared" si="171"/>
        <v>Foreign</v>
      </c>
      <c r="F3702" t="s">
        <v>41</v>
      </c>
      <c r="G3702">
        <v>4</v>
      </c>
      <c r="H3702" t="s">
        <v>47</v>
      </c>
      <c r="I3702" s="3">
        <f t="shared" si="172"/>
        <v>47.58</v>
      </c>
      <c r="J3702" s="3">
        <v>190.32</v>
      </c>
      <c r="K3702" t="s">
        <v>50</v>
      </c>
      <c r="L3702" t="s">
        <v>55</v>
      </c>
      <c r="M3702" t="s">
        <v>58</v>
      </c>
      <c r="N3702">
        <v>3.4</v>
      </c>
      <c r="O3702" t="s">
        <v>59</v>
      </c>
      <c r="P3702" t="s">
        <v>63</v>
      </c>
      <c r="Q3702" t="str">
        <f t="shared" si="173"/>
        <v>March-June</v>
      </c>
    </row>
    <row r="3703" spans="1:17" x14ac:dyDescent="0.3">
      <c r="A3703">
        <v>2023</v>
      </c>
      <c r="B3703" t="s">
        <v>17</v>
      </c>
      <c r="C3703" t="s">
        <v>25</v>
      </c>
      <c r="D3703" t="s">
        <v>36</v>
      </c>
      <c r="E3703" t="str">
        <f t="shared" si="171"/>
        <v>Foreign</v>
      </c>
      <c r="F3703" t="s">
        <v>43</v>
      </c>
      <c r="G3703">
        <v>6</v>
      </c>
      <c r="H3703" t="s">
        <v>46</v>
      </c>
      <c r="I3703" s="3">
        <f t="shared" si="172"/>
        <v>229.87</v>
      </c>
      <c r="J3703" s="3">
        <v>1379.22</v>
      </c>
      <c r="K3703" t="s">
        <v>48</v>
      </c>
      <c r="L3703" t="s">
        <v>55</v>
      </c>
      <c r="M3703" t="s">
        <v>58</v>
      </c>
      <c r="N3703">
        <v>3.2</v>
      </c>
      <c r="O3703" t="s">
        <v>60</v>
      </c>
      <c r="P3703" t="s">
        <v>62</v>
      </c>
      <c r="Q3703" t="str">
        <f t="shared" si="173"/>
        <v>March-June</v>
      </c>
    </row>
    <row r="3704" spans="1:17" x14ac:dyDescent="0.3">
      <c r="A3704">
        <v>2018</v>
      </c>
      <c r="B3704" t="s">
        <v>18</v>
      </c>
      <c r="C3704" t="s">
        <v>23</v>
      </c>
      <c r="D3704" t="s">
        <v>32</v>
      </c>
      <c r="E3704" t="str">
        <f t="shared" si="171"/>
        <v>Foreign</v>
      </c>
      <c r="F3704" t="s">
        <v>42</v>
      </c>
      <c r="G3704">
        <v>11</v>
      </c>
      <c r="H3704" t="s">
        <v>45</v>
      </c>
      <c r="I3704" s="3">
        <f t="shared" si="172"/>
        <v>188.80999999999997</v>
      </c>
      <c r="J3704" s="3">
        <v>2076.91</v>
      </c>
      <c r="K3704" t="s">
        <v>49</v>
      </c>
      <c r="L3704" t="s">
        <v>54</v>
      </c>
      <c r="M3704" t="s">
        <v>56</v>
      </c>
      <c r="N3704">
        <v>4.7</v>
      </c>
      <c r="O3704" t="s">
        <v>59</v>
      </c>
      <c r="P3704" t="s">
        <v>62</v>
      </c>
      <c r="Q3704" t="str">
        <f t="shared" si="173"/>
        <v>November-February</v>
      </c>
    </row>
    <row r="3705" spans="1:17" x14ac:dyDescent="0.3">
      <c r="A3705">
        <v>2024</v>
      </c>
      <c r="B3705" t="s">
        <v>17</v>
      </c>
      <c r="C3705" t="s">
        <v>26</v>
      </c>
      <c r="D3705" t="s">
        <v>30</v>
      </c>
      <c r="E3705" t="str">
        <f t="shared" si="171"/>
        <v>Foreign</v>
      </c>
      <c r="F3705" t="s">
        <v>42</v>
      </c>
      <c r="G3705">
        <v>6</v>
      </c>
      <c r="H3705" t="s">
        <v>47</v>
      </c>
      <c r="I3705" s="3">
        <f t="shared" si="172"/>
        <v>196.42</v>
      </c>
      <c r="J3705" s="3">
        <v>1178.52</v>
      </c>
      <c r="K3705" t="s">
        <v>51</v>
      </c>
      <c r="L3705" t="s">
        <v>52</v>
      </c>
      <c r="M3705" t="s">
        <v>57</v>
      </c>
      <c r="N3705">
        <v>1.7</v>
      </c>
      <c r="O3705" t="s">
        <v>59</v>
      </c>
      <c r="P3705" t="s">
        <v>62</v>
      </c>
      <c r="Q3705" t="str">
        <f t="shared" si="173"/>
        <v>July-October</v>
      </c>
    </row>
    <row r="3706" spans="1:17" x14ac:dyDescent="0.3">
      <c r="A3706">
        <v>2024</v>
      </c>
      <c r="B3706" t="s">
        <v>19</v>
      </c>
      <c r="C3706" t="s">
        <v>24</v>
      </c>
      <c r="D3706" t="s">
        <v>30</v>
      </c>
      <c r="E3706" t="str">
        <f t="shared" si="171"/>
        <v>Foreign</v>
      </c>
      <c r="F3706" t="s">
        <v>40</v>
      </c>
      <c r="G3706">
        <v>1</v>
      </c>
      <c r="H3706" t="s">
        <v>46</v>
      </c>
      <c r="I3706" s="3">
        <f t="shared" si="172"/>
        <v>38.11</v>
      </c>
      <c r="J3706" s="3">
        <v>38.11</v>
      </c>
      <c r="K3706" t="s">
        <v>49</v>
      </c>
      <c r="L3706" t="s">
        <v>55</v>
      </c>
      <c r="M3706" t="s">
        <v>57</v>
      </c>
      <c r="N3706">
        <v>1.5</v>
      </c>
      <c r="O3706" t="s">
        <v>60</v>
      </c>
      <c r="P3706" t="s">
        <v>63</v>
      </c>
      <c r="Q3706" t="str">
        <f t="shared" si="173"/>
        <v>July-October</v>
      </c>
    </row>
    <row r="3707" spans="1:17" x14ac:dyDescent="0.3">
      <c r="A3707">
        <v>2020</v>
      </c>
      <c r="B3707" t="s">
        <v>16</v>
      </c>
      <c r="C3707" t="s">
        <v>26</v>
      </c>
      <c r="D3707" t="s">
        <v>33</v>
      </c>
      <c r="E3707" t="str">
        <f t="shared" si="171"/>
        <v>Foreign</v>
      </c>
      <c r="F3707" t="s">
        <v>41</v>
      </c>
      <c r="G3707">
        <v>10</v>
      </c>
      <c r="H3707" t="s">
        <v>47</v>
      </c>
      <c r="I3707" s="3">
        <f t="shared" si="172"/>
        <v>193.07999999999998</v>
      </c>
      <c r="J3707" s="3">
        <v>1930.8</v>
      </c>
      <c r="K3707" t="s">
        <v>49</v>
      </c>
      <c r="L3707" t="s">
        <v>54</v>
      </c>
      <c r="M3707" t="s">
        <v>56</v>
      </c>
      <c r="N3707">
        <v>4.5</v>
      </c>
      <c r="O3707" t="s">
        <v>60</v>
      </c>
      <c r="P3707" t="s">
        <v>61</v>
      </c>
      <c r="Q3707" t="str">
        <f t="shared" si="173"/>
        <v>November-February</v>
      </c>
    </row>
    <row r="3708" spans="1:17" x14ac:dyDescent="0.3">
      <c r="A3708">
        <v>2015</v>
      </c>
      <c r="B3708" t="s">
        <v>18</v>
      </c>
      <c r="C3708" t="s">
        <v>23</v>
      </c>
      <c r="D3708" t="s">
        <v>32</v>
      </c>
      <c r="E3708" t="str">
        <f t="shared" si="171"/>
        <v>Foreign</v>
      </c>
      <c r="F3708" t="s">
        <v>42</v>
      </c>
      <c r="G3708">
        <v>8</v>
      </c>
      <c r="H3708" t="s">
        <v>45</v>
      </c>
      <c r="I3708" s="3">
        <f t="shared" si="172"/>
        <v>158.35</v>
      </c>
      <c r="J3708" s="3">
        <v>1266.8</v>
      </c>
      <c r="K3708" t="s">
        <v>50</v>
      </c>
      <c r="L3708" t="s">
        <v>55</v>
      </c>
      <c r="M3708" t="s">
        <v>56</v>
      </c>
      <c r="N3708">
        <v>4.7</v>
      </c>
      <c r="O3708" t="s">
        <v>60</v>
      </c>
      <c r="P3708" t="s">
        <v>63</v>
      </c>
      <c r="Q3708" t="str">
        <f t="shared" si="173"/>
        <v>November-February</v>
      </c>
    </row>
    <row r="3709" spans="1:17" x14ac:dyDescent="0.3">
      <c r="A3709">
        <v>2018</v>
      </c>
      <c r="B3709" t="s">
        <v>15</v>
      </c>
      <c r="C3709" t="s">
        <v>22</v>
      </c>
      <c r="D3709" t="s">
        <v>33</v>
      </c>
      <c r="E3709" t="str">
        <f t="shared" si="171"/>
        <v>Foreign</v>
      </c>
      <c r="F3709" t="s">
        <v>43</v>
      </c>
      <c r="G3709">
        <v>9</v>
      </c>
      <c r="H3709" t="s">
        <v>46</v>
      </c>
      <c r="I3709" s="3">
        <f t="shared" si="172"/>
        <v>156.04</v>
      </c>
      <c r="J3709" s="3">
        <v>1404.36</v>
      </c>
      <c r="K3709" t="s">
        <v>51</v>
      </c>
      <c r="L3709" t="s">
        <v>53</v>
      </c>
      <c r="M3709" t="s">
        <v>56</v>
      </c>
      <c r="N3709">
        <v>2.4</v>
      </c>
      <c r="O3709" t="s">
        <v>60</v>
      </c>
      <c r="P3709" t="s">
        <v>62</v>
      </c>
      <c r="Q3709" t="str">
        <f t="shared" si="173"/>
        <v>November-February</v>
      </c>
    </row>
    <row r="3710" spans="1:17" x14ac:dyDescent="0.3">
      <c r="A3710">
        <v>2021</v>
      </c>
      <c r="B3710" t="s">
        <v>16</v>
      </c>
      <c r="C3710" t="s">
        <v>28</v>
      </c>
      <c r="D3710" t="s">
        <v>34</v>
      </c>
      <c r="E3710" t="str">
        <f t="shared" si="171"/>
        <v>Foreign</v>
      </c>
      <c r="F3710" t="s">
        <v>42</v>
      </c>
      <c r="G3710">
        <v>2</v>
      </c>
      <c r="H3710" t="s">
        <v>45</v>
      </c>
      <c r="I3710" s="3">
        <f t="shared" si="172"/>
        <v>110.12</v>
      </c>
      <c r="J3710" s="3">
        <v>220.24</v>
      </c>
      <c r="K3710" t="s">
        <v>48</v>
      </c>
      <c r="L3710" t="s">
        <v>53</v>
      </c>
      <c r="M3710" t="s">
        <v>56</v>
      </c>
      <c r="N3710">
        <v>4.8</v>
      </c>
      <c r="O3710" t="s">
        <v>59</v>
      </c>
      <c r="P3710" t="s">
        <v>61</v>
      </c>
      <c r="Q3710" t="str">
        <f t="shared" si="173"/>
        <v>November-February</v>
      </c>
    </row>
    <row r="3711" spans="1:17" x14ac:dyDescent="0.3">
      <c r="A3711">
        <v>2015</v>
      </c>
      <c r="B3711" t="s">
        <v>15</v>
      </c>
      <c r="C3711" t="s">
        <v>24</v>
      </c>
      <c r="D3711" t="s">
        <v>33</v>
      </c>
      <c r="E3711" t="str">
        <f t="shared" si="171"/>
        <v>Foreign</v>
      </c>
      <c r="F3711" t="s">
        <v>39</v>
      </c>
      <c r="G3711">
        <v>4</v>
      </c>
      <c r="H3711" t="s">
        <v>47</v>
      </c>
      <c r="I3711" s="3">
        <f t="shared" si="172"/>
        <v>22.13</v>
      </c>
      <c r="J3711" s="3">
        <v>88.52</v>
      </c>
      <c r="K3711" t="s">
        <v>51</v>
      </c>
      <c r="L3711" t="s">
        <v>55</v>
      </c>
      <c r="M3711" t="s">
        <v>56</v>
      </c>
      <c r="N3711">
        <v>2.4</v>
      </c>
      <c r="O3711" t="s">
        <v>59</v>
      </c>
      <c r="P3711" t="s">
        <v>63</v>
      </c>
      <c r="Q3711" t="str">
        <f t="shared" si="173"/>
        <v>November-February</v>
      </c>
    </row>
    <row r="3712" spans="1:17" x14ac:dyDescent="0.3">
      <c r="A3712">
        <v>2022</v>
      </c>
      <c r="B3712" t="s">
        <v>18</v>
      </c>
      <c r="C3712" t="s">
        <v>23</v>
      </c>
      <c r="D3712" t="s">
        <v>34</v>
      </c>
      <c r="E3712" t="str">
        <f t="shared" si="171"/>
        <v>Foreign</v>
      </c>
      <c r="F3712" t="s">
        <v>39</v>
      </c>
      <c r="G3712">
        <v>11</v>
      </c>
      <c r="H3712" t="s">
        <v>47</v>
      </c>
      <c r="I3712" s="3">
        <f t="shared" si="172"/>
        <v>138.34</v>
      </c>
      <c r="J3712" s="3">
        <v>1521.74</v>
      </c>
      <c r="K3712" t="s">
        <v>48</v>
      </c>
      <c r="L3712" t="s">
        <v>54</v>
      </c>
      <c r="M3712" t="s">
        <v>57</v>
      </c>
      <c r="N3712">
        <v>3.3</v>
      </c>
      <c r="O3712" t="s">
        <v>59</v>
      </c>
      <c r="P3712" t="s">
        <v>61</v>
      </c>
      <c r="Q3712" t="str">
        <f t="shared" si="173"/>
        <v>July-October</v>
      </c>
    </row>
    <row r="3713" spans="1:17" x14ac:dyDescent="0.3">
      <c r="A3713">
        <v>2024</v>
      </c>
      <c r="B3713" t="s">
        <v>15</v>
      </c>
      <c r="C3713" t="s">
        <v>16</v>
      </c>
      <c r="D3713" t="s">
        <v>34</v>
      </c>
      <c r="E3713" t="str">
        <f t="shared" si="171"/>
        <v>Foreign</v>
      </c>
      <c r="F3713" t="s">
        <v>39</v>
      </c>
      <c r="G3713">
        <v>6</v>
      </c>
      <c r="H3713" t="s">
        <v>45</v>
      </c>
      <c r="I3713" s="3">
        <f t="shared" si="172"/>
        <v>132.26</v>
      </c>
      <c r="J3713" s="3">
        <v>793.56</v>
      </c>
      <c r="K3713" t="s">
        <v>50</v>
      </c>
      <c r="L3713" t="s">
        <v>53</v>
      </c>
      <c r="M3713" t="s">
        <v>56</v>
      </c>
      <c r="N3713">
        <v>3.7</v>
      </c>
      <c r="O3713" t="s">
        <v>60</v>
      </c>
      <c r="P3713" t="s">
        <v>62</v>
      </c>
      <c r="Q3713" t="str">
        <f t="shared" si="173"/>
        <v>November-February</v>
      </c>
    </row>
    <row r="3714" spans="1:17" x14ac:dyDescent="0.3">
      <c r="A3714">
        <v>2025</v>
      </c>
      <c r="B3714" t="s">
        <v>15</v>
      </c>
      <c r="C3714" t="s">
        <v>26</v>
      </c>
      <c r="D3714" t="s">
        <v>36</v>
      </c>
      <c r="E3714" t="str">
        <f t="shared" si="171"/>
        <v>Foreign</v>
      </c>
      <c r="F3714" t="s">
        <v>39</v>
      </c>
      <c r="G3714">
        <v>2</v>
      </c>
      <c r="H3714" t="s">
        <v>44</v>
      </c>
      <c r="I3714" s="3">
        <f t="shared" si="172"/>
        <v>138.38999999999999</v>
      </c>
      <c r="J3714" s="3">
        <v>276.77999999999997</v>
      </c>
      <c r="K3714" t="s">
        <v>51</v>
      </c>
      <c r="L3714" t="s">
        <v>55</v>
      </c>
      <c r="M3714" t="s">
        <v>57</v>
      </c>
      <c r="N3714">
        <v>5</v>
      </c>
      <c r="O3714" t="s">
        <v>60</v>
      </c>
      <c r="P3714" t="s">
        <v>61</v>
      </c>
      <c r="Q3714" t="str">
        <f t="shared" si="173"/>
        <v>July-October</v>
      </c>
    </row>
    <row r="3715" spans="1:17" x14ac:dyDescent="0.3">
      <c r="A3715">
        <v>2020</v>
      </c>
      <c r="B3715" t="s">
        <v>20</v>
      </c>
      <c r="C3715" t="s">
        <v>16</v>
      </c>
      <c r="D3715" t="s">
        <v>35</v>
      </c>
      <c r="E3715" t="str">
        <f t="shared" ref="E3715:E3778" si="174">IF(D3715="India","Domestic","Foreign")</f>
        <v>Foreign</v>
      </c>
      <c r="F3715" t="s">
        <v>39</v>
      </c>
      <c r="G3715">
        <v>11</v>
      </c>
      <c r="H3715" t="s">
        <v>44</v>
      </c>
      <c r="I3715" s="3">
        <f t="shared" ref="I3715:I3778" si="175">J3715/G3715</f>
        <v>191.36</v>
      </c>
      <c r="J3715" s="3">
        <v>2104.96</v>
      </c>
      <c r="K3715" t="s">
        <v>49</v>
      </c>
      <c r="L3715" t="s">
        <v>55</v>
      </c>
      <c r="M3715" t="s">
        <v>57</v>
      </c>
      <c r="N3715">
        <v>1.7</v>
      </c>
      <c r="O3715" t="s">
        <v>60</v>
      </c>
      <c r="P3715" t="s">
        <v>62</v>
      </c>
      <c r="Q3715" t="str">
        <f t="shared" ref="Q3715:Q3778" si="176">IF(M3715="Summer","March-June",IF(M3715="Monsoon","July-October","November-February"))</f>
        <v>July-October</v>
      </c>
    </row>
    <row r="3716" spans="1:17" x14ac:dyDescent="0.3">
      <c r="A3716">
        <v>2019</v>
      </c>
      <c r="B3716" t="s">
        <v>19</v>
      </c>
      <c r="C3716" t="s">
        <v>28</v>
      </c>
      <c r="D3716" t="s">
        <v>35</v>
      </c>
      <c r="E3716" t="str">
        <f t="shared" si="174"/>
        <v>Foreign</v>
      </c>
      <c r="F3716" t="s">
        <v>40</v>
      </c>
      <c r="G3716">
        <v>7</v>
      </c>
      <c r="H3716" t="s">
        <v>46</v>
      </c>
      <c r="I3716" s="3">
        <f t="shared" si="175"/>
        <v>103.97</v>
      </c>
      <c r="J3716" s="3">
        <v>727.79</v>
      </c>
      <c r="K3716" t="s">
        <v>51</v>
      </c>
      <c r="L3716" t="s">
        <v>54</v>
      </c>
      <c r="M3716" t="s">
        <v>58</v>
      </c>
      <c r="N3716">
        <v>2.2000000000000002</v>
      </c>
      <c r="O3716" t="s">
        <v>59</v>
      </c>
      <c r="P3716" t="s">
        <v>61</v>
      </c>
      <c r="Q3716" t="str">
        <f t="shared" si="176"/>
        <v>March-June</v>
      </c>
    </row>
    <row r="3717" spans="1:17" x14ac:dyDescent="0.3">
      <c r="A3717">
        <v>2024</v>
      </c>
      <c r="B3717" t="s">
        <v>17</v>
      </c>
      <c r="C3717" t="s">
        <v>24</v>
      </c>
      <c r="D3717" t="s">
        <v>34</v>
      </c>
      <c r="E3717" t="str">
        <f t="shared" si="174"/>
        <v>Foreign</v>
      </c>
      <c r="F3717" t="s">
        <v>39</v>
      </c>
      <c r="G3717">
        <v>6</v>
      </c>
      <c r="H3717" t="s">
        <v>46</v>
      </c>
      <c r="I3717" s="3">
        <f t="shared" si="175"/>
        <v>95.43</v>
      </c>
      <c r="J3717" s="3">
        <v>572.58000000000004</v>
      </c>
      <c r="K3717" t="s">
        <v>50</v>
      </c>
      <c r="L3717" t="s">
        <v>54</v>
      </c>
      <c r="M3717" t="s">
        <v>58</v>
      </c>
      <c r="N3717">
        <v>3.2</v>
      </c>
      <c r="O3717" t="s">
        <v>59</v>
      </c>
      <c r="P3717" t="s">
        <v>62</v>
      </c>
      <c r="Q3717" t="str">
        <f t="shared" si="176"/>
        <v>March-June</v>
      </c>
    </row>
    <row r="3718" spans="1:17" x14ac:dyDescent="0.3">
      <c r="A3718">
        <v>2025</v>
      </c>
      <c r="B3718" t="s">
        <v>17</v>
      </c>
      <c r="C3718" t="s">
        <v>28</v>
      </c>
      <c r="D3718" t="s">
        <v>32</v>
      </c>
      <c r="E3718" t="str">
        <f t="shared" si="174"/>
        <v>Foreign</v>
      </c>
      <c r="F3718" t="s">
        <v>40</v>
      </c>
      <c r="G3718">
        <v>8</v>
      </c>
      <c r="H3718" t="s">
        <v>44</v>
      </c>
      <c r="I3718" s="3">
        <f t="shared" si="175"/>
        <v>159.38</v>
      </c>
      <c r="J3718" s="3">
        <v>1275.04</v>
      </c>
      <c r="K3718" t="s">
        <v>51</v>
      </c>
      <c r="L3718" t="s">
        <v>53</v>
      </c>
      <c r="M3718" t="s">
        <v>58</v>
      </c>
      <c r="N3718">
        <v>1.9</v>
      </c>
      <c r="O3718" t="s">
        <v>59</v>
      </c>
      <c r="P3718" t="s">
        <v>61</v>
      </c>
      <c r="Q3718" t="str">
        <f t="shared" si="176"/>
        <v>March-June</v>
      </c>
    </row>
    <row r="3719" spans="1:17" x14ac:dyDescent="0.3">
      <c r="A3719">
        <v>2023</v>
      </c>
      <c r="B3719" t="s">
        <v>17</v>
      </c>
      <c r="C3719" t="s">
        <v>16</v>
      </c>
      <c r="D3719" t="s">
        <v>30</v>
      </c>
      <c r="E3719" t="str">
        <f t="shared" si="174"/>
        <v>Foreign</v>
      </c>
      <c r="F3719" t="s">
        <v>40</v>
      </c>
      <c r="G3719">
        <v>7</v>
      </c>
      <c r="H3719" t="s">
        <v>45</v>
      </c>
      <c r="I3719" s="3">
        <f t="shared" si="175"/>
        <v>185.85</v>
      </c>
      <c r="J3719" s="3">
        <v>1300.95</v>
      </c>
      <c r="K3719" t="s">
        <v>48</v>
      </c>
      <c r="L3719" t="s">
        <v>55</v>
      </c>
      <c r="M3719" t="s">
        <v>56</v>
      </c>
      <c r="N3719">
        <v>3.3</v>
      </c>
      <c r="O3719" t="s">
        <v>60</v>
      </c>
      <c r="P3719" t="s">
        <v>63</v>
      </c>
      <c r="Q3719" t="str">
        <f t="shared" si="176"/>
        <v>November-February</v>
      </c>
    </row>
    <row r="3720" spans="1:17" x14ac:dyDescent="0.3">
      <c r="A3720">
        <v>2016</v>
      </c>
      <c r="B3720" t="s">
        <v>21</v>
      </c>
      <c r="C3720" t="s">
        <v>25</v>
      </c>
      <c r="D3720" t="s">
        <v>33</v>
      </c>
      <c r="E3720" t="str">
        <f t="shared" si="174"/>
        <v>Foreign</v>
      </c>
      <c r="F3720" t="s">
        <v>42</v>
      </c>
      <c r="G3720">
        <v>10</v>
      </c>
      <c r="H3720" t="s">
        <v>47</v>
      </c>
      <c r="I3720" s="3">
        <f t="shared" si="175"/>
        <v>178.85</v>
      </c>
      <c r="J3720" s="3">
        <v>1788.5</v>
      </c>
      <c r="K3720" t="s">
        <v>51</v>
      </c>
      <c r="L3720" t="s">
        <v>53</v>
      </c>
      <c r="M3720" t="s">
        <v>56</v>
      </c>
      <c r="N3720">
        <v>4.0999999999999996</v>
      </c>
      <c r="O3720" t="s">
        <v>59</v>
      </c>
      <c r="P3720" t="s">
        <v>62</v>
      </c>
      <c r="Q3720" t="str">
        <f t="shared" si="176"/>
        <v>November-February</v>
      </c>
    </row>
    <row r="3721" spans="1:17" x14ac:dyDescent="0.3">
      <c r="A3721">
        <v>2019</v>
      </c>
      <c r="B3721" t="s">
        <v>20</v>
      </c>
      <c r="C3721" t="s">
        <v>24</v>
      </c>
      <c r="D3721" t="s">
        <v>29</v>
      </c>
      <c r="E3721" t="str">
        <f t="shared" si="174"/>
        <v>Domestic</v>
      </c>
      <c r="F3721" t="s">
        <v>43</v>
      </c>
      <c r="G3721">
        <v>1</v>
      </c>
      <c r="H3721" t="s">
        <v>47</v>
      </c>
      <c r="I3721" s="3">
        <f t="shared" si="175"/>
        <v>266.86</v>
      </c>
      <c r="J3721" s="3">
        <v>266.86</v>
      </c>
      <c r="K3721" t="s">
        <v>51</v>
      </c>
      <c r="L3721" t="s">
        <v>52</v>
      </c>
      <c r="M3721" t="s">
        <v>58</v>
      </c>
      <c r="N3721">
        <v>4.5</v>
      </c>
      <c r="O3721" t="s">
        <v>60</v>
      </c>
      <c r="P3721" t="s">
        <v>61</v>
      </c>
      <c r="Q3721" t="str">
        <f t="shared" si="176"/>
        <v>March-June</v>
      </c>
    </row>
    <row r="3722" spans="1:17" x14ac:dyDescent="0.3">
      <c r="A3722">
        <v>2020</v>
      </c>
      <c r="B3722" t="s">
        <v>16</v>
      </c>
      <c r="C3722" t="s">
        <v>27</v>
      </c>
      <c r="D3722" t="s">
        <v>31</v>
      </c>
      <c r="E3722" t="str">
        <f t="shared" si="174"/>
        <v>Foreign</v>
      </c>
      <c r="F3722" t="s">
        <v>39</v>
      </c>
      <c r="G3722">
        <v>10</v>
      </c>
      <c r="H3722" t="s">
        <v>46</v>
      </c>
      <c r="I3722" s="3">
        <f t="shared" si="175"/>
        <v>235.35999999999999</v>
      </c>
      <c r="J3722" s="3">
        <v>2353.6</v>
      </c>
      <c r="K3722" t="s">
        <v>50</v>
      </c>
      <c r="L3722" t="s">
        <v>55</v>
      </c>
      <c r="M3722" t="s">
        <v>56</v>
      </c>
      <c r="N3722">
        <v>2.2999999999999998</v>
      </c>
      <c r="O3722" t="s">
        <v>60</v>
      </c>
      <c r="P3722" t="s">
        <v>63</v>
      </c>
      <c r="Q3722" t="str">
        <f t="shared" si="176"/>
        <v>November-February</v>
      </c>
    </row>
    <row r="3723" spans="1:17" x14ac:dyDescent="0.3">
      <c r="A3723">
        <v>2021</v>
      </c>
      <c r="B3723" t="s">
        <v>16</v>
      </c>
      <c r="C3723" t="s">
        <v>25</v>
      </c>
      <c r="D3723" t="s">
        <v>30</v>
      </c>
      <c r="E3723" t="str">
        <f t="shared" si="174"/>
        <v>Foreign</v>
      </c>
      <c r="F3723" t="s">
        <v>43</v>
      </c>
      <c r="G3723">
        <v>10</v>
      </c>
      <c r="H3723" t="s">
        <v>46</v>
      </c>
      <c r="I3723" s="3">
        <f t="shared" si="175"/>
        <v>34.61</v>
      </c>
      <c r="J3723" s="3">
        <v>346.1</v>
      </c>
      <c r="K3723" t="s">
        <v>51</v>
      </c>
      <c r="L3723" t="s">
        <v>54</v>
      </c>
      <c r="M3723" t="s">
        <v>58</v>
      </c>
      <c r="N3723">
        <v>1.7</v>
      </c>
      <c r="O3723" t="s">
        <v>59</v>
      </c>
      <c r="P3723" t="s">
        <v>61</v>
      </c>
      <c r="Q3723" t="str">
        <f t="shared" si="176"/>
        <v>March-June</v>
      </c>
    </row>
    <row r="3724" spans="1:17" x14ac:dyDescent="0.3">
      <c r="A3724">
        <v>2019</v>
      </c>
      <c r="B3724" t="s">
        <v>16</v>
      </c>
      <c r="C3724" t="s">
        <v>24</v>
      </c>
      <c r="D3724" t="s">
        <v>30</v>
      </c>
      <c r="E3724" t="str">
        <f t="shared" si="174"/>
        <v>Foreign</v>
      </c>
      <c r="F3724" t="s">
        <v>41</v>
      </c>
      <c r="G3724">
        <v>5</v>
      </c>
      <c r="H3724" t="s">
        <v>47</v>
      </c>
      <c r="I3724" s="3">
        <f t="shared" si="175"/>
        <v>177.77</v>
      </c>
      <c r="J3724" s="3">
        <v>888.85</v>
      </c>
      <c r="K3724" t="s">
        <v>51</v>
      </c>
      <c r="L3724" t="s">
        <v>52</v>
      </c>
      <c r="M3724" t="s">
        <v>57</v>
      </c>
      <c r="N3724">
        <v>3.7</v>
      </c>
      <c r="O3724" t="s">
        <v>59</v>
      </c>
      <c r="P3724" t="s">
        <v>63</v>
      </c>
      <c r="Q3724" t="str">
        <f t="shared" si="176"/>
        <v>July-October</v>
      </c>
    </row>
    <row r="3725" spans="1:17" x14ac:dyDescent="0.3">
      <c r="A3725">
        <v>2023</v>
      </c>
      <c r="B3725" t="s">
        <v>17</v>
      </c>
      <c r="C3725" t="s">
        <v>26</v>
      </c>
      <c r="D3725" t="s">
        <v>31</v>
      </c>
      <c r="E3725" t="str">
        <f t="shared" si="174"/>
        <v>Foreign</v>
      </c>
      <c r="F3725" t="s">
        <v>40</v>
      </c>
      <c r="G3725">
        <v>6</v>
      </c>
      <c r="H3725" t="s">
        <v>44</v>
      </c>
      <c r="I3725" s="3">
        <f t="shared" si="175"/>
        <v>136.99</v>
      </c>
      <c r="J3725" s="3">
        <v>821.94</v>
      </c>
      <c r="K3725" t="s">
        <v>49</v>
      </c>
      <c r="L3725" t="s">
        <v>54</v>
      </c>
      <c r="M3725" t="s">
        <v>57</v>
      </c>
      <c r="N3725">
        <v>3.7</v>
      </c>
      <c r="O3725" t="s">
        <v>59</v>
      </c>
      <c r="P3725" t="s">
        <v>61</v>
      </c>
      <c r="Q3725" t="str">
        <f t="shared" si="176"/>
        <v>July-October</v>
      </c>
    </row>
    <row r="3726" spans="1:17" x14ac:dyDescent="0.3">
      <c r="A3726">
        <v>2015</v>
      </c>
      <c r="B3726" t="s">
        <v>19</v>
      </c>
      <c r="C3726" t="s">
        <v>23</v>
      </c>
      <c r="D3726" t="s">
        <v>34</v>
      </c>
      <c r="E3726" t="str">
        <f t="shared" si="174"/>
        <v>Foreign</v>
      </c>
      <c r="F3726" t="s">
        <v>41</v>
      </c>
      <c r="G3726">
        <v>14</v>
      </c>
      <c r="H3726" t="s">
        <v>46</v>
      </c>
      <c r="I3726" s="3">
        <f t="shared" si="175"/>
        <v>121.09</v>
      </c>
      <c r="J3726" s="3">
        <v>1695.26</v>
      </c>
      <c r="K3726" t="s">
        <v>51</v>
      </c>
      <c r="L3726" t="s">
        <v>54</v>
      </c>
      <c r="M3726" t="s">
        <v>57</v>
      </c>
      <c r="N3726">
        <v>2.8</v>
      </c>
      <c r="O3726" t="s">
        <v>60</v>
      </c>
      <c r="P3726" t="s">
        <v>63</v>
      </c>
      <c r="Q3726" t="str">
        <f t="shared" si="176"/>
        <v>July-October</v>
      </c>
    </row>
    <row r="3727" spans="1:17" x14ac:dyDescent="0.3">
      <c r="A3727">
        <v>2021</v>
      </c>
      <c r="B3727" t="s">
        <v>17</v>
      </c>
      <c r="C3727" t="s">
        <v>16</v>
      </c>
      <c r="D3727" t="s">
        <v>30</v>
      </c>
      <c r="E3727" t="str">
        <f t="shared" si="174"/>
        <v>Foreign</v>
      </c>
      <c r="F3727" t="s">
        <v>40</v>
      </c>
      <c r="G3727">
        <v>7</v>
      </c>
      <c r="H3727" t="s">
        <v>47</v>
      </c>
      <c r="I3727" s="3">
        <f t="shared" si="175"/>
        <v>288.20999999999998</v>
      </c>
      <c r="J3727" s="3">
        <v>2017.47</v>
      </c>
      <c r="K3727" t="s">
        <v>51</v>
      </c>
      <c r="L3727" t="s">
        <v>52</v>
      </c>
      <c r="M3727" t="s">
        <v>57</v>
      </c>
      <c r="N3727">
        <v>3.4</v>
      </c>
      <c r="O3727" t="s">
        <v>60</v>
      </c>
      <c r="P3727" t="s">
        <v>63</v>
      </c>
      <c r="Q3727" t="str">
        <f t="shared" si="176"/>
        <v>July-October</v>
      </c>
    </row>
    <row r="3728" spans="1:17" x14ac:dyDescent="0.3">
      <c r="A3728">
        <v>2024</v>
      </c>
      <c r="B3728" t="s">
        <v>19</v>
      </c>
      <c r="C3728" t="s">
        <v>28</v>
      </c>
      <c r="D3728" t="s">
        <v>31</v>
      </c>
      <c r="E3728" t="str">
        <f t="shared" si="174"/>
        <v>Foreign</v>
      </c>
      <c r="F3728" t="s">
        <v>39</v>
      </c>
      <c r="G3728">
        <v>4</v>
      </c>
      <c r="H3728" t="s">
        <v>46</v>
      </c>
      <c r="I3728" s="3">
        <f t="shared" si="175"/>
        <v>147.9</v>
      </c>
      <c r="J3728" s="3">
        <v>591.6</v>
      </c>
      <c r="K3728" t="s">
        <v>50</v>
      </c>
      <c r="L3728" t="s">
        <v>53</v>
      </c>
      <c r="M3728" t="s">
        <v>58</v>
      </c>
      <c r="N3728">
        <v>4.2</v>
      </c>
      <c r="O3728" t="s">
        <v>60</v>
      </c>
      <c r="P3728" t="s">
        <v>61</v>
      </c>
      <c r="Q3728" t="str">
        <f t="shared" si="176"/>
        <v>March-June</v>
      </c>
    </row>
    <row r="3729" spans="1:17" x14ac:dyDescent="0.3">
      <c r="A3729">
        <v>2021</v>
      </c>
      <c r="B3729" t="s">
        <v>20</v>
      </c>
      <c r="C3729" t="s">
        <v>23</v>
      </c>
      <c r="D3729" t="s">
        <v>33</v>
      </c>
      <c r="E3729" t="str">
        <f t="shared" si="174"/>
        <v>Foreign</v>
      </c>
      <c r="F3729" t="s">
        <v>41</v>
      </c>
      <c r="G3729">
        <v>14</v>
      </c>
      <c r="H3729" t="s">
        <v>44</v>
      </c>
      <c r="I3729" s="3">
        <f t="shared" si="175"/>
        <v>221.44</v>
      </c>
      <c r="J3729" s="3">
        <v>3100.16</v>
      </c>
      <c r="K3729" t="s">
        <v>48</v>
      </c>
      <c r="L3729" t="s">
        <v>52</v>
      </c>
      <c r="M3729" t="s">
        <v>57</v>
      </c>
      <c r="N3729">
        <v>3.9</v>
      </c>
      <c r="O3729" t="s">
        <v>59</v>
      </c>
      <c r="P3729" t="s">
        <v>61</v>
      </c>
      <c r="Q3729" t="str">
        <f t="shared" si="176"/>
        <v>July-October</v>
      </c>
    </row>
    <row r="3730" spans="1:17" x14ac:dyDescent="0.3">
      <c r="A3730">
        <v>2018</v>
      </c>
      <c r="B3730" t="s">
        <v>19</v>
      </c>
      <c r="C3730" t="s">
        <v>28</v>
      </c>
      <c r="D3730" t="s">
        <v>36</v>
      </c>
      <c r="E3730" t="str">
        <f t="shared" si="174"/>
        <v>Foreign</v>
      </c>
      <c r="F3730" t="s">
        <v>42</v>
      </c>
      <c r="G3730">
        <v>9</v>
      </c>
      <c r="H3730" t="s">
        <v>45</v>
      </c>
      <c r="I3730" s="3">
        <f t="shared" si="175"/>
        <v>290.77999999999997</v>
      </c>
      <c r="J3730" s="3">
        <v>2617.02</v>
      </c>
      <c r="K3730" t="s">
        <v>51</v>
      </c>
      <c r="L3730" t="s">
        <v>55</v>
      </c>
      <c r="M3730" t="s">
        <v>57</v>
      </c>
      <c r="N3730">
        <v>3.7</v>
      </c>
      <c r="O3730" t="s">
        <v>60</v>
      </c>
      <c r="P3730" t="s">
        <v>63</v>
      </c>
      <c r="Q3730" t="str">
        <f t="shared" si="176"/>
        <v>July-October</v>
      </c>
    </row>
    <row r="3731" spans="1:17" x14ac:dyDescent="0.3">
      <c r="A3731">
        <v>2023</v>
      </c>
      <c r="B3731" t="s">
        <v>15</v>
      </c>
      <c r="C3731" t="s">
        <v>28</v>
      </c>
      <c r="D3731" t="s">
        <v>32</v>
      </c>
      <c r="E3731" t="str">
        <f t="shared" si="174"/>
        <v>Foreign</v>
      </c>
      <c r="F3731" t="s">
        <v>41</v>
      </c>
      <c r="G3731">
        <v>1</v>
      </c>
      <c r="H3731" t="s">
        <v>46</v>
      </c>
      <c r="I3731" s="3">
        <f t="shared" si="175"/>
        <v>62.28</v>
      </c>
      <c r="J3731" s="3">
        <v>62.28</v>
      </c>
      <c r="K3731" t="s">
        <v>49</v>
      </c>
      <c r="L3731" t="s">
        <v>53</v>
      </c>
      <c r="M3731" t="s">
        <v>56</v>
      </c>
      <c r="N3731">
        <v>3.6</v>
      </c>
      <c r="O3731" t="s">
        <v>59</v>
      </c>
      <c r="P3731" t="s">
        <v>62</v>
      </c>
      <c r="Q3731" t="str">
        <f t="shared" si="176"/>
        <v>November-February</v>
      </c>
    </row>
    <row r="3732" spans="1:17" x14ac:dyDescent="0.3">
      <c r="A3732">
        <v>2025</v>
      </c>
      <c r="B3732" t="s">
        <v>17</v>
      </c>
      <c r="C3732" t="s">
        <v>22</v>
      </c>
      <c r="D3732" t="s">
        <v>32</v>
      </c>
      <c r="E3732" t="str">
        <f t="shared" si="174"/>
        <v>Foreign</v>
      </c>
      <c r="F3732" t="s">
        <v>40</v>
      </c>
      <c r="G3732">
        <v>3</v>
      </c>
      <c r="H3732" t="s">
        <v>47</v>
      </c>
      <c r="I3732" s="3">
        <f t="shared" si="175"/>
        <v>35.29</v>
      </c>
      <c r="J3732" s="3">
        <v>105.87</v>
      </c>
      <c r="K3732" t="s">
        <v>50</v>
      </c>
      <c r="L3732" t="s">
        <v>53</v>
      </c>
      <c r="M3732" t="s">
        <v>57</v>
      </c>
      <c r="N3732">
        <v>3.9</v>
      </c>
      <c r="O3732" t="s">
        <v>59</v>
      </c>
      <c r="P3732" t="s">
        <v>63</v>
      </c>
      <c r="Q3732" t="str">
        <f t="shared" si="176"/>
        <v>July-October</v>
      </c>
    </row>
    <row r="3733" spans="1:17" x14ac:dyDescent="0.3">
      <c r="A3733">
        <v>2019</v>
      </c>
      <c r="B3733" t="s">
        <v>16</v>
      </c>
      <c r="C3733" t="s">
        <v>22</v>
      </c>
      <c r="D3733" t="s">
        <v>32</v>
      </c>
      <c r="E3733" t="str">
        <f t="shared" si="174"/>
        <v>Foreign</v>
      </c>
      <c r="F3733" t="s">
        <v>40</v>
      </c>
      <c r="G3733">
        <v>10</v>
      </c>
      <c r="H3733" t="s">
        <v>44</v>
      </c>
      <c r="I3733" s="3">
        <f t="shared" si="175"/>
        <v>107.80999999999999</v>
      </c>
      <c r="J3733" s="3">
        <v>1078.0999999999999</v>
      </c>
      <c r="K3733" t="s">
        <v>48</v>
      </c>
      <c r="L3733" t="s">
        <v>55</v>
      </c>
      <c r="M3733" t="s">
        <v>57</v>
      </c>
      <c r="N3733">
        <v>3.4</v>
      </c>
      <c r="O3733" t="s">
        <v>60</v>
      </c>
      <c r="P3733" t="s">
        <v>61</v>
      </c>
      <c r="Q3733" t="str">
        <f t="shared" si="176"/>
        <v>July-October</v>
      </c>
    </row>
    <row r="3734" spans="1:17" x14ac:dyDescent="0.3">
      <c r="A3734">
        <v>2018</v>
      </c>
      <c r="B3734" t="s">
        <v>15</v>
      </c>
      <c r="C3734" t="s">
        <v>26</v>
      </c>
      <c r="D3734" t="s">
        <v>34</v>
      </c>
      <c r="E3734" t="str">
        <f t="shared" si="174"/>
        <v>Foreign</v>
      </c>
      <c r="F3734" t="s">
        <v>43</v>
      </c>
      <c r="G3734">
        <v>2</v>
      </c>
      <c r="H3734" t="s">
        <v>47</v>
      </c>
      <c r="I3734" s="3">
        <f t="shared" si="175"/>
        <v>32.44</v>
      </c>
      <c r="J3734" s="3">
        <v>64.88</v>
      </c>
      <c r="K3734" t="s">
        <v>50</v>
      </c>
      <c r="L3734" t="s">
        <v>55</v>
      </c>
      <c r="M3734" t="s">
        <v>58</v>
      </c>
      <c r="N3734">
        <v>1.3</v>
      </c>
      <c r="O3734" t="s">
        <v>60</v>
      </c>
      <c r="P3734" t="s">
        <v>63</v>
      </c>
      <c r="Q3734" t="str">
        <f t="shared" si="176"/>
        <v>March-June</v>
      </c>
    </row>
    <row r="3735" spans="1:17" x14ac:dyDescent="0.3">
      <c r="A3735">
        <v>2021</v>
      </c>
      <c r="B3735" t="s">
        <v>17</v>
      </c>
      <c r="C3735" t="s">
        <v>27</v>
      </c>
      <c r="D3735" t="s">
        <v>30</v>
      </c>
      <c r="E3735" t="str">
        <f t="shared" si="174"/>
        <v>Foreign</v>
      </c>
      <c r="F3735" t="s">
        <v>41</v>
      </c>
      <c r="G3735">
        <v>14</v>
      </c>
      <c r="H3735" t="s">
        <v>44</v>
      </c>
      <c r="I3735" s="3">
        <f t="shared" si="175"/>
        <v>52.69</v>
      </c>
      <c r="J3735" s="3">
        <v>737.66</v>
      </c>
      <c r="K3735" t="s">
        <v>48</v>
      </c>
      <c r="L3735" t="s">
        <v>54</v>
      </c>
      <c r="M3735" t="s">
        <v>56</v>
      </c>
      <c r="N3735">
        <v>3.3</v>
      </c>
      <c r="O3735" t="s">
        <v>60</v>
      </c>
      <c r="P3735" t="s">
        <v>63</v>
      </c>
      <c r="Q3735" t="str">
        <f t="shared" si="176"/>
        <v>November-February</v>
      </c>
    </row>
    <row r="3736" spans="1:17" x14ac:dyDescent="0.3">
      <c r="A3736">
        <v>2018</v>
      </c>
      <c r="B3736" t="s">
        <v>18</v>
      </c>
      <c r="C3736" t="s">
        <v>23</v>
      </c>
      <c r="D3736" t="s">
        <v>29</v>
      </c>
      <c r="E3736" t="str">
        <f t="shared" si="174"/>
        <v>Domestic</v>
      </c>
      <c r="F3736" t="s">
        <v>42</v>
      </c>
      <c r="G3736">
        <v>2</v>
      </c>
      <c r="H3736" t="s">
        <v>45</v>
      </c>
      <c r="I3736" s="3">
        <f t="shared" si="175"/>
        <v>297.68</v>
      </c>
      <c r="J3736" s="3">
        <v>595.36</v>
      </c>
      <c r="K3736" t="s">
        <v>51</v>
      </c>
      <c r="L3736" t="s">
        <v>52</v>
      </c>
      <c r="M3736" t="s">
        <v>56</v>
      </c>
      <c r="N3736">
        <v>4.5999999999999996</v>
      </c>
      <c r="O3736" t="s">
        <v>60</v>
      </c>
      <c r="P3736" t="s">
        <v>62</v>
      </c>
      <c r="Q3736" t="str">
        <f t="shared" si="176"/>
        <v>November-February</v>
      </c>
    </row>
    <row r="3737" spans="1:17" x14ac:dyDescent="0.3">
      <c r="A3737">
        <v>2017</v>
      </c>
      <c r="B3737" t="s">
        <v>21</v>
      </c>
      <c r="C3737" t="s">
        <v>22</v>
      </c>
      <c r="D3737" t="s">
        <v>30</v>
      </c>
      <c r="E3737" t="str">
        <f t="shared" si="174"/>
        <v>Foreign</v>
      </c>
      <c r="F3737" t="s">
        <v>39</v>
      </c>
      <c r="G3737">
        <v>1</v>
      </c>
      <c r="H3737" t="s">
        <v>45</v>
      </c>
      <c r="I3737" s="3">
        <f t="shared" si="175"/>
        <v>288.85000000000002</v>
      </c>
      <c r="J3737" s="3">
        <v>288.85000000000002</v>
      </c>
      <c r="K3737" t="s">
        <v>48</v>
      </c>
      <c r="L3737" t="s">
        <v>55</v>
      </c>
      <c r="M3737" t="s">
        <v>56</v>
      </c>
      <c r="N3737">
        <v>1.2</v>
      </c>
      <c r="O3737" t="s">
        <v>59</v>
      </c>
      <c r="P3737" t="s">
        <v>62</v>
      </c>
      <c r="Q3737" t="str">
        <f t="shared" si="176"/>
        <v>November-February</v>
      </c>
    </row>
    <row r="3738" spans="1:17" x14ac:dyDescent="0.3">
      <c r="A3738">
        <v>2023</v>
      </c>
      <c r="B3738" t="s">
        <v>17</v>
      </c>
      <c r="C3738" t="s">
        <v>24</v>
      </c>
      <c r="D3738" t="s">
        <v>35</v>
      </c>
      <c r="E3738" t="str">
        <f t="shared" si="174"/>
        <v>Foreign</v>
      </c>
      <c r="F3738" t="s">
        <v>43</v>
      </c>
      <c r="G3738">
        <v>13</v>
      </c>
      <c r="H3738" t="s">
        <v>47</v>
      </c>
      <c r="I3738" s="3">
        <f t="shared" si="175"/>
        <v>213.56</v>
      </c>
      <c r="J3738" s="3">
        <v>2776.28</v>
      </c>
      <c r="K3738" t="s">
        <v>48</v>
      </c>
      <c r="L3738" t="s">
        <v>52</v>
      </c>
      <c r="M3738" t="s">
        <v>56</v>
      </c>
      <c r="N3738">
        <v>2.6</v>
      </c>
      <c r="O3738" t="s">
        <v>60</v>
      </c>
      <c r="P3738" t="s">
        <v>61</v>
      </c>
      <c r="Q3738" t="str">
        <f t="shared" si="176"/>
        <v>November-February</v>
      </c>
    </row>
    <row r="3739" spans="1:17" x14ac:dyDescent="0.3">
      <c r="A3739">
        <v>2025</v>
      </c>
      <c r="B3739" t="s">
        <v>18</v>
      </c>
      <c r="C3739" t="s">
        <v>25</v>
      </c>
      <c r="D3739" t="s">
        <v>32</v>
      </c>
      <c r="E3739" t="str">
        <f t="shared" si="174"/>
        <v>Foreign</v>
      </c>
      <c r="F3739" t="s">
        <v>41</v>
      </c>
      <c r="G3739">
        <v>3</v>
      </c>
      <c r="H3739" t="s">
        <v>45</v>
      </c>
      <c r="I3739" s="3">
        <f t="shared" si="175"/>
        <v>230.84</v>
      </c>
      <c r="J3739" s="3">
        <v>692.52</v>
      </c>
      <c r="K3739" t="s">
        <v>51</v>
      </c>
      <c r="L3739" t="s">
        <v>53</v>
      </c>
      <c r="M3739" t="s">
        <v>58</v>
      </c>
      <c r="N3739">
        <v>2.6</v>
      </c>
      <c r="O3739" t="s">
        <v>59</v>
      </c>
      <c r="P3739" t="s">
        <v>62</v>
      </c>
      <c r="Q3739" t="str">
        <f t="shared" si="176"/>
        <v>March-June</v>
      </c>
    </row>
    <row r="3740" spans="1:17" x14ac:dyDescent="0.3">
      <c r="A3740">
        <v>2022</v>
      </c>
      <c r="B3740" t="s">
        <v>20</v>
      </c>
      <c r="C3740" t="s">
        <v>16</v>
      </c>
      <c r="D3740" t="s">
        <v>34</v>
      </c>
      <c r="E3740" t="str">
        <f t="shared" si="174"/>
        <v>Foreign</v>
      </c>
      <c r="F3740" t="s">
        <v>43</v>
      </c>
      <c r="G3740">
        <v>10</v>
      </c>
      <c r="H3740" t="s">
        <v>46</v>
      </c>
      <c r="I3740" s="3">
        <f t="shared" si="175"/>
        <v>59.340000000000011</v>
      </c>
      <c r="J3740" s="3">
        <v>593.40000000000009</v>
      </c>
      <c r="K3740" t="s">
        <v>49</v>
      </c>
      <c r="L3740" t="s">
        <v>55</v>
      </c>
      <c r="M3740" t="s">
        <v>58</v>
      </c>
      <c r="N3740">
        <v>2</v>
      </c>
      <c r="O3740" t="s">
        <v>59</v>
      </c>
      <c r="P3740" t="s">
        <v>63</v>
      </c>
      <c r="Q3740" t="str">
        <f t="shared" si="176"/>
        <v>March-June</v>
      </c>
    </row>
    <row r="3741" spans="1:17" x14ac:dyDescent="0.3">
      <c r="A3741">
        <v>2015</v>
      </c>
      <c r="B3741" t="s">
        <v>18</v>
      </c>
      <c r="C3741" t="s">
        <v>26</v>
      </c>
      <c r="D3741" t="s">
        <v>31</v>
      </c>
      <c r="E3741" t="str">
        <f t="shared" si="174"/>
        <v>Foreign</v>
      </c>
      <c r="F3741" t="s">
        <v>41</v>
      </c>
      <c r="G3741">
        <v>5</v>
      </c>
      <c r="H3741" t="s">
        <v>44</v>
      </c>
      <c r="I3741" s="3">
        <f t="shared" si="175"/>
        <v>186.67</v>
      </c>
      <c r="J3741" s="3">
        <v>933.34999999999991</v>
      </c>
      <c r="K3741" t="s">
        <v>49</v>
      </c>
      <c r="L3741" t="s">
        <v>53</v>
      </c>
      <c r="M3741" t="s">
        <v>58</v>
      </c>
      <c r="N3741">
        <v>3.3</v>
      </c>
      <c r="O3741" t="s">
        <v>59</v>
      </c>
      <c r="P3741" t="s">
        <v>61</v>
      </c>
      <c r="Q3741" t="str">
        <f t="shared" si="176"/>
        <v>March-June</v>
      </c>
    </row>
    <row r="3742" spans="1:17" x14ac:dyDescent="0.3">
      <c r="A3742">
        <v>2021</v>
      </c>
      <c r="B3742" t="s">
        <v>20</v>
      </c>
      <c r="C3742" t="s">
        <v>25</v>
      </c>
      <c r="D3742" t="s">
        <v>34</v>
      </c>
      <c r="E3742" t="str">
        <f t="shared" si="174"/>
        <v>Foreign</v>
      </c>
      <c r="F3742" t="s">
        <v>39</v>
      </c>
      <c r="G3742">
        <v>6</v>
      </c>
      <c r="H3742" t="s">
        <v>44</v>
      </c>
      <c r="I3742" s="3">
        <f t="shared" si="175"/>
        <v>63.24</v>
      </c>
      <c r="J3742" s="3">
        <v>379.44</v>
      </c>
      <c r="K3742" t="s">
        <v>51</v>
      </c>
      <c r="L3742" t="s">
        <v>54</v>
      </c>
      <c r="M3742" t="s">
        <v>57</v>
      </c>
      <c r="N3742">
        <v>1.7</v>
      </c>
      <c r="O3742" t="s">
        <v>60</v>
      </c>
      <c r="P3742" t="s">
        <v>61</v>
      </c>
      <c r="Q3742" t="str">
        <f t="shared" si="176"/>
        <v>July-October</v>
      </c>
    </row>
    <row r="3743" spans="1:17" x14ac:dyDescent="0.3">
      <c r="A3743">
        <v>2023</v>
      </c>
      <c r="B3743" t="s">
        <v>17</v>
      </c>
      <c r="C3743" t="s">
        <v>27</v>
      </c>
      <c r="D3743" t="s">
        <v>29</v>
      </c>
      <c r="E3743" t="str">
        <f t="shared" si="174"/>
        <v>Domestic</v>
      </c>
      <c r="F3743" t="s">
        <v>39</v>
      </c>
      <c r="G3743">
        <v>8</v>
      </c>
      <c r="H3743" t="s">
        <v>44</v>
      </c>
      <c r="I3743" s="3">
        <f t="shared" si="175"/>
        <v>125.95</v>
      </c>
      <c r="J3743" s="3">
        <v>1007.6</v>
      </c>
      <c r="K3743" t="s">
        <v>50</v>
      </c>
      <c r="L3743" t="s">
        <v>54</v>
      </c>
      <c r="M3743" t="s">
        <v>56</v>
      </c>
      <c r="N3743">
        <v>4.7</v>
      </c>
      <c r="O3743" t="s">
        <v>59</v>
      </c>
      <c r="P3743" t="s">
        <v>61</v>
      </c>
      <c r="Q3743" t="str">
        <f t="shared" si="176"/>
        <v>November-February</v>
      </c>
    </row>
    <row r="3744" spans="1:17" x14ac:dyDescent="0.3">
      <c r="A3744">
        <v>2022</v>
      </c>
      <c r="B3744" t="s">
        <v>20</v>
      </c>
      <c r="C3744" t="s">
        <v>25</v>
      </c>
      <c r="D3744" t="s">
        <v>30</v>
      </c>
      <c r="E3744" t="str">
        <f t="shared" si="174"/>
        <v>Foreign</v>
      </c>
      <c r="F3744" t="s">
        <v>42</v>
      </c>
      <c r="G3744">
        <v>4</v>
      </c>
      <c r="H3744" t="s">
        <v>45</v>
      </c>
      <c r="I3744" s="3">
        <f t="shared" si="175"/>
        <v>116.7</v>
      </c>
      <c r="J3744" s="3">
        <v>466.8</v>
      </c>
      <c r="K3744" t="s">
        <v>50</v>
      </c>
      <c r="L3744" t="s">
        <v>55</v>
      </c>
      <c r="M3744" t="s">
        <v>56</v>
      </c>
      <c r="N3744">
        <v>1.6</v>
      </c>
      <c r="O3744" t="s">
        <v>59</v>
      </c>
      <c r="P3744" t="s">
        <v>62</v>
      </c>
      <c r="Q3744" t="str">
        <f t="shared" si="176"/>
        <v>November-February</v>
      </c>
    </row>
    <row r="3745" spans="1:17" x14ac:dyDescent="0.3">
      <c r="A3745">
        <v>2022</v>
      </c>
      <c r="B3745" t="s">
        <v>18</v>
      </c>
      <c r="C3745" t="s">
        <v>23</v>
      </c>
      <c r="D3745" t="s">
        <v>33</v>
      </c>
      <c r="E3745" t="str">
        <f t="shared" si="174"/>
        <v>Foreign</v>
      </c>
      <c r="F3745" t="s">
        <v>43</v>
      </c>
      <c r="G3745">
        <v>1</v>
      </c>
      <c r="H3745" t="s">
        <v>45</v>
      </c>
      <c r="I3745" s="3">
        <f t="shared" si="175"/>
        <v>191.91</v>
      </c>
      <c r="J3745" s="3">
        <v>191.91</v>
      </c>
      <c r="K3745" t="s">
        <v>48</v>
      </c>
      <c r="L3745" t="s">
        <v>55</v>
      </c>
      <c r="M3745" t="s">
        <v>58</v>
      </c>
      <c r="N3745">
        <v>4.9000000000000004</v>
      </c>
      <c r="O3745" t="s">
        <v>60</v>
      </c>
      <c r="P3745" t="s">
        <v>63</v>
      </c>
      <c r="Q3745" t="str">
        <f t="shared" si="176"/>
        <v>March-June</v>
      </c>
    </row>
    <row r="3746" spans="1:17" x14ac:dyDescent="0.3">
      <c r="A3746">
        <v>2020</v>
      </c>
      <c r="B3746" t="s">
        <v>19</v>
      </c>
      <c r="C3746" t="s">
        <v>24</v>
      </c>
      <c r="D3746" t="s">
        <v>33</v>
      </c>
      <c r="E3746" t="str">
        <f t="shared" si="174"/>
        <v>Foreign</v>
      </c>
      <c r="F3746" t="s">
        <v>42</v>
      </c>
      <c r="G3746">
        <v>12</v>
      </c>
      <c r="H3746" t="s">
        <v>46</v>
      </c>
      <c r="I3746" s="3">
        <f t="shared" si="175"/>
        <v>42.31</v>
      </c>
      <c r="J3746" s="3">
        <v>507.72</v>
      </c>
      <c r="K3746" t="s">
        <v>50</v>
      </c>
      <c r="L3746" t="s">
        <v>55</v>
      </c>
      <c r="M3746" t="s">
        <v>56</v>
      </c>
      <c r="N3746">
        <v>1</v>
      </c>
      <c r="O3746" t="s">
        <v>59</v>
      </c>
      <c r="P3746" t="s">
        <v>62</v>
      </c>
      <c r="Q3746" t="str">
        <f t="shared" si="176"/>
        <v>November-February</v>
      </c>
    </row>
    <row r="3747" spans="1:17" x14ac:dyDescent="0.3">
      <c r="A3747">
        <v>2025</v>
      </c>
      <c r="B3747" t="s">
        <v>21</v>
      </c>
      <c r="C3747" t="s">
        <v>28</v>
      </c>
      <c r="D3747" t="s">
        <v>33</v>
      </c>
      <c r="E3747" t="str">
        <f t="shared" si="174"/>
        <v>Foreign</v>
      </c>
      <c r="F3747" t="s">
        <v>41</v>
      </c>
      <c r="G3747">
        <v>9</v>
      </c>
      <c r="H3747" t="s">
        <v>45</v>
      </c>
      <c r="I3747" s="3">
        <f t="shared" si="175"/>
        <v>48.97</v>
      </c>
      <c r="J3747" s="3">
        <v>440.73</v>
      </c>
      <c r="K3747" t="s">
        <v>50</v>
      </c>
      <c r="L3747" t="s">
        <v>53</v>
      </c>
      <c r="M3747" t="s">
        <v>57</v>
      </c>
      <c r="N3747">
        <v>3</v>
      </c>
      <c r="O3747" t="s">
        <v>60</v>
      </c>
      <c r="P3747" t="s">
        <v>63</v>
      </c>
      <c r="Q3747" t="str">
        <f t="shared" si="176"/>
        <v>July-October</v>
      </c>
    </row>
    <row r="3748" spans="1:17" x14ac:dyDescent="0.3">
      <c r="A3748">
        <v>2018</v>
      </c>
      <c r="B3748" t="s">
        <v>15</v>
      </c>
      <c r="C3748" t="s">
        <v>22</v>
      </c>
      <c r="D3748" t="s">
        <v>32</v>
      </c>
      <c r="E3748" t="str">
        <f t="shared" si="174"/>
        <v>Foreign</v>
      </c>
      <c r="F3748" t="s">
        <v>39</v>
      </c>
      <c r="G3748">
        <v>3</v>
      </c>
      <c r="H3748" t="s">
        <v>44</v>
      </c>
      <c r="I3748" s="3">
        <f t="shared" si="175"/>
        <v>190.78</v>
      </c>
      <c r="J3748" s="3">
        <v>572.34</v>
      </c>
      <c r="K3748" t="s">
        <v>51</v>
      </c>
      <c r="L3748" t="s">
        <v>55</v>
      </c>
      <c r="M3748" t="s">
        <v>56</v>
      </c>
      <c r="N3748">
        <v>1.1000000000000001</v>
      </c>
      <c r="O3748" t="s">
        <v>60</v>
      </c>
      <c r="P3748" t="s">
        <v>61</v>
      </c>
      <c r="Q3748" t="str">
        <f t="shared" si="176"/>
        <v>November-February</v>
      </c>
    </row>
    <row r="3749" spans="1:17" x14ac:dyDescent="0.3">
      <c r="A3749">
        <v>2022</v>
      </c>
      <c r="B3749" t="s">
        <v>15</v>
      </c>
      <c r="C3749" t="s">
        <v>24</v>
      </c>
      <c r="D3749" t="s">
        <v>35</v>
      </c>
      <c r="E3749" t="str">
        <f t="shared" si="174"/>
        <v>Foreign</v>
      </c>
      <c r="F3749" t="s">
        <v>39</v>
      </c>
      <c r="G3749">
        <v>8</v>
      </c>
      <c r="H3749" t="s">
        <v>46</v>
      </c>
      <c r="I3749" s="3">
        <f t="shared" si="175"/>
        <v>198.11</v>
      </c>
      <c r="J3749" s="3">
        <v>1584.88</v>
      </c>
      <c r="K3749" t="s">
        <v>51</v>
      </c>
      <c r="L3749" t="s">
        <v>54</v>
      </c>
      <c r="M3749" t="s">
        <v>57</v>
      </c>
      <c r="N3749">
        <v>4.5</v>
      </c>
      <c r="O3749" t="s">
        <v>60</v>
      </c>
      <c r="P3749" t="s">
        <v>61</v>
      </c>
      <c r="Q3749" t="str">
        <f t="shared" si="176"/>
        <v>July-October</v>
      </c>
    </row>
    <row r="3750" spans="1:17" x14ac:dyDescent="0.3">
      <c r="A3750">
        <v>2017</v>
      </c>
      <c r="B3750" t="s">
        <v>21</v>
      </c>
      <c r="C3750" t="s">
        <v>27</v>
      </c>
      <c r="D3750" t="s">
        <v>29</v>
      </c>
      <c r="E3750" t="str">
        <f t="shared" si="174"/>
        <v>Domestic</v>
      </c>
      <c r="F3750" t="s">
        <v>40</v>
      </c>
      <c r="G3750">
        <v>14</v>
      </c>
      <c r="H3750" t="s">
        <v>46</v>
      </c>
      <c r="I3750" s="3">
        <f t="shared" si="175"/>
        <v>115.17</v>
      </c>
      <c r="J3750" s="3">
        <v>1612.38</v>
      </c>
      <c r="K3750" t="s">
        <v>48</v>
      </c>
      <c r="L3750" t="s">
        <v>55</v>
      </c>
      <c r="M3750" t="s">
        <v>56</v>
      </c>
      <c r="N3750">
        <v>4.2</v>
      </c>
      <c r="O3750" t="s">
        <v>60</v>
      </c>
      <c r="P3750" t="s">
        <v>63</v>
      </c>
      <c r="Q3750" t="str">
        <f t="shared" si="176"/>
        <v>November-February</v>
      </c>
    </row>
    <row r="3751" spans="1:17" x14ac:dyDescent="0.3">
      <c r="A3751">
        <v>2023</v>
      </c>
      <c r="B3751" t="s">
        <v>16</v>
      </c>
      <c r="C3751" t="s">
        <v>26</v>
      </c>
      <c r="D3751" t="s">
        <v>36</v>
      </c>
      <c r="E3751" t="str">
        <f t="shared" si="174"/>
        <v>Foreign</v>
      </c>
      <c r="F3751" t="s">
        <v>40</v>
      </c>
      <c r="G3751">
        <v>4</v>
      </c>
      <c r="H3751" t="s">
        <v>44</v>
      </c>
      <c r="I3751" s="3">
        <f t="shared" si="175"/>
        <v>61.12</v>
      </c>
      <c r="J3751" s="3">
        <v>244.48</v>
      </c>
      <c r="K3751" t="s">
        <v>50</v>
      </c>
      <c r="L3751" t="s">
        <v>55</v>
      </c>
      <c r="M3751" t="s">
        <v>56</v>
      </c>
      <c r="N3751">
        <v>1.9</v>
      </c>
      <c r="O3751" t="s">
        <v>60</v>
      </c>
      <c r="P3751" t="s">
        <v>61</v>
      </c>
      <c r="Q3751" t="str">
        <f t="shared" si="176"/>
        <v>November-February</v>
      </c>
    </row>
    <row r="3752" spans="1:17" x14ac:dyDescent="0.3">
      <c r="A3752">
        <v>2016</v>
      </c>
      <c r="B3752" t="s">
        <v>15</v>
      </c>
      <c r="C3752" t="s">
        <v>25</v>
      </c>
      <c r="D3752" t="s">
        <v>34</v>
      </c>
      <c r="E3752" t="str">
        <f t="shared" si="174"/>
        <v>Foreign</v>
      </c>
      <c r="F3752" t="s">
        <v>42</v>
      </c>
      <c r="G3752">
        <v>11</v>
      </c>
      <c r="H3752" t="s">
        <v>47</v>
      </c>
      <c r="I3752" s="3">
        <f t="shared" si="175"/>
        <v>268.09999999999997</v>
      </c>
      <c r="J3752" s="3">
        <v>2949.1</v>
      </c>
      <c r="K3752" t="s">
        <v>48</v>
      </c>
      <c r="L3752" t="s">
        <v>53</v>
      </c>
      <c r="M3752" t="s">
        <v>58</v>
      </c>
      <c r="N3752">
        <v>1.6</v>
      </c>
      <c r="O3752" t="s">
        <v>59</v>
      </c>
      <c r="P3752" t="s">
        <v>63</v>
      </c>
      <c r="Q3752" t="str">
        <f t="shared" si="176"/>
        <v>March-June</v>
      </c>
    </row>
    <row r="3753" spans="1:17" x14ac:dyDescent="0.3">
      <c r="A3753">
        <v>2016</v>
      </c>
      <c r="B3753" t="s">
        <v>17</v>
      </c>
      <c r="C3753" t="s">
        <v>24</v>
      </c>
      <c r="D3753" t="s">
        <v>35</v>
      </c>
      <c r="E3753" t="str">
        <f t="shared" si="174"/>
        <v>Foreign</v>
      </c>
      <c r="F3753" t="s">
        <v>43</v>
      </c>
      <c r="G3753">
        <v>3</v>
      </c>
      <c r="H3753" t="s">
        <v>45</v>
      </c>
      <c r="I3753" s="3">
        <f t="shared" si="175"/>
        <v>34.83</v>
      </c>
      <c r="J3753" s="3">
        <v>104.49</v>
      </c>
      <c r="K3753" t="s">
        <v>51</v>
      </c>
      <c r="L3753" t="s">
        <v>52</v>
      </c>
      <c r="M3753" t="s">
        <v>57</v>
      </c>
      <c r="N3753">
        <v>1.8</v>
      </c>
      <c r="O3753" t="s">
        <v>59</v>
      </c>
      <c r="P3753" t="s">
        <v>62</v>
      </c>
      <c r="Q3753" t="str">
        <f t="shared" si="176"/>
        <v>July-October</v>
      </c>
    </row>
    <row r="3754" spans="1:17" x14ac:dyDescent="0.3">
      <c r="A3754">
        <v>2021</v>
      </c>
      <c r="B3754" t="s">
        <v>16</v>
      </c>
      <c r="C3754" t="s">
        <v>23</v>
      </c>
      <c r="D3754" t="s">
        <v>33</v>
      </c>
      <c r="E3754" t="str">
        <f t="shared" si="174"/>
        <v>Foreign</v>
      </c>
      <c r="F3754" t="s">
        <v>41</v>
      </c>
      <c r="G3754">
        <v>3</v>
      </c>
      <c r="H3754" t="s">
        <v>45</v>
      </c>
      <c r="I3754" s="3">
        <f t="shared" si="175"/>
        <v>220.87</v>
      </c>
      <c r="J3754" s="3">
        <v>662.61</v>
      </c>
      <c r="K3754" t="s">
        <v>50</v>
      </c>
      <c r="L3754" t="s">
        <v>54</v>
      </c>
      <c r="M3754" t="s">
        <v>56</v>
      </c>
      <c r="N3754">
        <v>1.3</v>
      </c>
      <c r="O3754" t="s">
        <v>59</v>
      </c>
      <c r="P3754" t="s">
        <v>63</v>
      </c>
      <c r="Q3754" t="str">
        <f t="shared" si="176"/>
        <v>November-February</v>
      </c>
    </row>
    <row r="3755" spans="1:17" x14ac:dyDescent="0.3">
      <c r="A3755">
        <v>2024</v>
      </c>
      <c r="B3755" t="s">
        <v>17</v>
      </c>
      <c r="C3755" t="s">
        <v>26</v>
      </c>
      <c r="D3755" t="s">
        <v>29</v>
      </c>
      <c r="E3755" t="str">
        <f t="shared" si="174"/>
        <v>Domestic</v>
      </c>
      <c r="F3755" t="s">
        <v>42</v>
      </c>
      <c r="G3755">
        <v>4</v>
      </c>
      <c r="H3755" t="s">
        <v>44</v>
      </c>
      <c r="I3755" s="3">
        <f t="shared" si="175"/>
        <v>59.21</v>
      </c>
      <c r="J3755" s="3">
        <v>236.84</v>
      </c>
      <c r="K3755" t="s">
        <v>48</v>
      </c>
      <c r="L3755" t="s">
        <v>52</v>
      </c>
      <c r="M3755" t="s">
        <v>56</v>
      </c>
      <c r="N3755">
        <v>1.9</v>
      </c>
      <c r="O3755" t="s">
        <v>60</v>
      </c>
      <c r="P3755" t="s">
        <v>62</v>
      </c>
      <c r="Q3755" t="str">
        <f t="shared" si="176"/>
        <v>November-February</v>
      </c>
    </row>
    <row r="3756" spans="1:17" x14ac:dyDescent="0.3">
      <c r="A3756">
        <v>2018</v>
      </c>
      <c r="B3756" t="s">
        <v>18</v>
      </c>
      <c r="C3756" t="s">
        <v>28</v>
      </c>
      <c r="D3756" t="s">
        <v>29</v>
      </c>
      <c r="E3756" t="str">
        <f t="shared" si="174"/>
        <v>Domestic</v>
      </c>
      <c r="F3756" t="s">
        <v>39</v>
      </c>
      <c r="G3756">
        <v>4</v>
      </c>
      <c r="H3756" t="s">
        <v>47</v>
      </c>
      <c r="I3756" s="3">
        <f t="shared" si="175"/>
        <v>198.46</v>
      </c>
      <c r="J3756" s="3">
        <v>793.84</v>
      </c>
      <c r="K3756" t="s">
        <v>48</v>
      </c>
      <c r="L3756" t="s">
        <v>53</v>
      </c>
      <c r="M3756" t="s">
        <v>58</v>
      </c>
      <c r="N3756">
        <v>1.3</v>
      </c>
      <c r="O3756" t="s">
        <v>60</v>
      </c>
      <c r="P3756" t="s">
        <v>61</v>
      </c>
      <c r="Q3756" t="str">
        <f t="shared" si="176"/>
        <v>March-June</v>
      </c>
    </row>
    <row r="3757" spans="1:17" x14ac:dyDescent="0.3">
      <c r="A3757">
        <v>2024</v>
      </c>
      <c r="B3757" t="s">
        <v>18</v>
      </c>
      <c r="C3757" t="s">
        <v>27</v>
      </c>
      <c r="D3757" t="s">
        <v>30</v>
      </c>
      <c r="E3757" t="str">
        <f t="shared" si="174"/>
        <v>Foreign</v>
      </c>
      <c r="F3757" t="s">
        <v>39</v>
      </c>
      <c r="G3757">
        <v>12</v>
      </c>
      <c r="H3757" t="s">
        <v>45</v>
      </c>
      <c r="I3757" s="3">
        <f t="shared" si="175"/>
        <v>205.82000000000002</v>
      </c>
      <c r="J3757" s="3">
        <v>2469.84</v>
      </c>
      <c r="K3757" t="s">
        <v>49</v>
      </c>
      <c r="L3757" t="s">
        <v>55</v>
      </c>
      <c r="M3757" t="s">
        <v>57</v>
      </c>
      <c r="N3757">
        <v>4.4000000000000004</v>
      </c>
      <c r="O3757" t="s">
        <v>60</v>
      </c>
      <c r="P3757" t="s">
        <v>61</v>
      </c>
      <c r="Q3757" t="str">
        <f t="shared" si="176"/>
        <v>July-October</v>
      </c>
    </row>
    <row r="3758" spans="1:17" x14ac:dyDescent="0.3">
      <c r="A3758">
        <v>2022</v>
      </c>
      <c r="B3758" t="s">
        <v>16</v>
      </c>
      <c r="C3758" t="s">
        <v>27</v>
      </c>
      <c r="D3758" t="s">
        <v>31</v>
      </c>
      <c r="E3758" t="str">
        <f t="shared" si="174"/>
        <v>Foreign</v>
      </c>
      <c r="F3758" t="s">
        <v>39</v>
      </c>
      <c r="G3758">
        <v>7</v>
      </c>
      <c r="H3758" t="s">
        <v>47</v>
      </c>
      <c r="I3758" s="3">
        <f t="shared" si="175"/>
        <v>245.19</v>
      </c>
      <c r="J3758" s="3">
        <v>1716.33</v>
      </c>
      <c r="K3758" t="s">
        <v>49</v>
      </c>
      <c r="L3758" t="s">
        <v>55</v>
      </c>
      <c r="M3758" t="s">
        <v>57</v>
      </c>
      <c r="N3758">
        <v>4.4000000000000004</v>
      </c>
      <c r="O3758" t="s">
        <v>59</v>
      </c>
      <c r="P3758" t="s">
        <v>63</v>
      </c>
      <c r="Q3758" t="str">
        <f t="shared" si="176"/>
        <v>July-October</v>
      </c>
    </row>
    <row r="3759" spans="1:17" x14ac:dyDescent="0.3">
      <c r="A3759">
        <v>2023</v>
      </c>
      <c r="B3759" t="s">
        <v>16</v>
      </c>
      <c r="C3759" t="s">
        <v>25</v>
      </c>
      <c r="D3759" t="s">
        <v>34</v>
      </c>
      <c r="E3759" t="str">
        <f t="shared" si="174"/>
        <v>Foreign</v>
      </c>
      <c r="F3759" t="s">
        <v>41</v>
      </c>
      <c r="G3759">
        <v>2</v>
      </c>
      <c r="H3759" t="s">
        <v>44</v>
      </c>
      <c r="I3759" s="3">
        <f t="shared" si="175"/>
        <v>130.61000000000001</v>
      </c>
      <c r="J3759" s="3">
        <v>261.22000000000003</v>
      </c>
      <c r="K3759" t="s">
        <v>50</v>
      </c>
      <c r="L3759" t="s">
        <v>54</v>
      </c>
      <c r="M3759" t="s">
        <v>58</v>
      </c>
      <c r="N3759">
        <v>3.2</v>
      </c>
      <c r="O3759" t="s">
        <v>59</v>
      </c>
      <c r="P3759" t="s">
        <v>63</v>
      </c>
      <c r="Q3759" t="str">
        <f t="shared" si="176"/>
        <v>March-June</v>
      </c>
    </row>
    <row r="3760" spans="1:17" x14ac:dyDescent="0.3">
      <c r="A3760">
        <v>2021</v>
      </c>
      <c r="B3760" t="s">
        <v>16</v>
      </c>
      <c r="C3760" t="s">
        <v>22</v>
      </c>
      <c r="D3760" t="s">
        <v>36</v>
      </c>
      <c r="E3760" t="str">
        <f t="shared" si="174"/>
        <v>Foreign</v>
      </c>
      <c r="F3760" t="s">
        <v>42</v>
      </c>
      <c r="G3760">
        <v>8</v>
      </c>
      <c r="H3760" t="s">
        <v>44</v>
      </c>
      <c r="I3760" s="3">
        <f t="shared" si="175"/>
        <v>26.1</v>
      </c>
      <c r="J3760" s="3">
        <v>208.8</v>
      </c>
      <c r="K3760" t="s">
        <v>50</v>
      </c>
      <c r="L3760" t="s">
        <v>55</v>
      </c>
      <c r="M3760" t="s">
        <v>56</v>
      </c>
      <c r="N3760">
        <v>4.7</v>
      </c>
      <c r="O3760" t="s">
        <v>59</v>
      </c>
      <c r="P3760" t="s">
        <v>63</v>
      </c>
      <c r="Q3760" t="str">
        <f t="shared" si="176"/>
        <v>November-February</v>
      </c>
    </row>
    <row r="3761" spans="1:17" x14ac:dyDescent="0.3">
      <c r="A3761">
        <v>2019</v>
      </c>
      <c r="B3761" t="s">
        <v>16</v>
      </c>
      <c r="C3761" t="s">
        <v>16</v>
      </c>
      <c r="D3761" t="s">
        <v>30</v>
      </c>
      <c r="E3761" t="str">
        <f t="shared" si="174"/>
        <v>Foreign</v>
      </c>
      <c r="F3761" t="s">
        <v>41</v>
      </c>
      <c r="G3761">
        <v>11</v>
      </c>
      <c r="H3761" t="s">
        <v>47</v>
      </c>
      <c r="I3761" s="3">
        <f t="shared" si="175"/>
        <v>247.08999999999997</v>
      </c>
      <c r="J3761" s="3">
        <v>2717.99</v>
      </c>
      <c r="K3761" t="s">
        <v>51</v>
      </c>
      <c r="L3761" t="s">
        <v>53</v>
      </c>
      <c r="M3761" t="s">
        <v>57</v>
      </c>
      <c r="N3761">
        <v>2.4</v>
      </c>
      <c r="O3761" t="s">
        <v>60</v>
      </c>
      <c r="P3761" t="s">
        <v>61</v>
      </c>
      <c r="Q3761" t="str">
        <f t="shared" si="176"/>
        <v>July-October</v>
      </c>
    </row>
    <row r="3762" spans="1:17" x14ac:dyDescent="0.3">
      <c r="A3762">
        <v>2022</v>
      </c>
      <c r="B3762" t="s">
        <v>20</v>
      </c>
      <c r="C3762" t="s">
        <v>27</v>
      </c>
      <c r="D3762" t="s">
        <v>32</v>
      </c>
      <c r="E3762" t="str">
        <f t="shared" si="174"/>
        <v>Foreign</v>
      </c>
      <c r="F3762" t="s">
        <v>39</v>
      </c>
      <c r="G3762">
        <v>14</v>
      </c>
      <c r="H3762" t="s">
        <v>44</v>
      </c>
      <c r="I3762" s="3">
        <f t="shared" si="175"/>
        <v>144.34</v>
      </c>
      <c r="J3762" s="3">
        <v>2020.76</v>
      </c>
      <c r="K3762" t="s">
        <v>51</v>
      </c>
      <c r="L3762" t="s">
        <v>52</v>
      </c>
      <c r="M3762" t="s">
        <v>58</v>
      </c>
      <c r="N3762">
        <v>1.7</v>
      </c>
      <c r="O3762" t="s">
        <v>60</v>
      </c>
      <c r="P3762" t="s">
        <v>63</v>
      </c>
      <c r="Q3762" t="str">
        <f t="shared" si="176"/>
        <v>March-June</v>
      </c>
    </row>
    <row r="3763" spans="1:17" x14ac:dyDescent="0.3">
      <c r="A3763">
        <v>2018</v>
      </c>
      <c r="B3763" t="s">
        <v>19</v>
      </c>
      <c r="C3763" t="s">
        <v>23</v>
      </c>
      <c r="D3763" t="s">
        <v>34</v>
      </c>
      <c r="E3763" t="str">
        <f t="shared" si="174"/>
        <v>Foreign</v>
      </c>
      <c r="F3763" t="s">
        <v>40</v>
      </c>
      <c r="G3763">
        <v>2</v>
      </c>
      <c r="H3763" t="s">
        <v>44</v>
      </c>
      <c r="I3763" s="3">
        <f t="shared" si="175"/>
        <v>257.19</v>
      </c>
      <c r="J3763" s="3">
        <v>514.38</v>
      </c>
      <c r="K3763" t="s">
        <v>51</v>
      </c>
      <c r="L3763" t="s">
        <v>54</v>
      </c>
      <c r="M3763" t="s">
        <v>58</v>
      </c>
      <c r="N3763">
        <v>2.2000000000000002</v>
      </c>
      <c r="O3763" t="s">
        <v>59</v>
      </c>
      <c r="P3763" t="s">
        <v>63</v>
      </c>
      <c r="Q3763" t="str">
        <f t="shared" si="176"/>
        <v>March-June</v>
      </c>
    </row>
    <row r="3764" spans="1:17" x14ac:dyDescent="0.3">
      <c r="A3764">
        <v>2016</v>
      </c>
      <c r="B3764" t="s">
        <v>16</v>
      </c>
      <c r="C3764" t="s">
        <v>24</v>
      </c>
      <c r="D3764" t="s">
        <v>29</v>
      </c>
      <c r="E3764" t="str">
        <f t="shared" si="174"/>
        <v>Domestic</v>
      </c>
      <c r="F3764" t="s">
        <v>42</v>
      </c>
      <c r="G3764">
        <v>1</v>
      </c>
      <c r="H3764" t="s">
        <v>46</v>
      </c>
      <c r="I3764" s="3">
        <f t="shared" si="175"/>
        <v>237.28</v>
      </c>
      <c r="J3764" s="3">
        <v>237.28</v>
      </c>
      <c r="K3764" t="s">
        <v>49</v>
      </c>
      <c r="L3764" t="s">
        <v>55</v>
      </c>
      <c r="M3764" t="s">
        <v>58</v>
      </c>
      <c r="N3764">
        <v>1.5</v>
      </c>
      <c r="O3764" t="s">
        <v>59</v>
      </c>
      <c r="P3764" t="s">
        <v>62</v>
      </c>
      <c r="Q3764" t="str">
        <f t="shared" si="176"/>
        <v>March-June</v>
      </c>
    </row>
    <row r="3765" spans="1:17" x14ac:dyDescent="0.3">
      <c r="A3765">
        <v>2025</v>
      </c>
      <c r="B3765" t="s">
        <v>19</v>
      </c>
      <c r="C3765" t="s">
        <v>23</v>
      </c>
      <c r="D3765" t="s">
        <v>35</v>
      </c>
      <c r="E3765" t="str">
        <f t="shared" si="174"/>
        <v>Foreign</v>
      </c>
      <c r="F3765" t="s">
        <v>40</v>
      </c>
      <c r="G3765">
        <v>8</v>
      </c>
      <c r="H3765" t="s">
        <v>47</v>
      </c>
      <c r="I3765" s="3">
        <f t="shared" si="175"/>
        <v>159.53</v>
      </c>
      <c r="J3765" s="3">
        <v>1276.24</v>
      </c>
      <c r="K3765" t="s">
        <v>48</v>
      </c>
      <c r="L3765" t="s">
        <v>55</v>
      </c>
      <c r="M3765" t="s">
        <v>58</v>
      </c>
      <c r="N3765">
        <v>4.3</v>
      </c>
      <c r="O3765" t="s">
        <v>59</v>
      </c>
      <c r="P3765" t="s">
        <v>61</v>
      </c>
      <c r="Q3765" t="str">
        <f t="shared" si="176"/>
        <v>March-June</v>
      </c>
    </row>
    <row r="3766" spans="1:17" x14ac:dyDescent="0.3">
      <c r="A3766">
        <v>2020</v>
      </c>
      <c r="B3766" t="s">
        <v>16</v>
      </c>
      <c r="C3766" t="s">
        <v>24</v>
      </c>
      <c r="D3766" t="s">
        <v>33</v>
      </c>
      <c r="E3766" t="str">
        <f t="shared" si="174"/>
        <v>Foreign</v>
      </c>
      <c r="F3766" t="s">
        <v>42</v>
      </c>
      <c r="G3766">
        <v>4</v>
      </c>
      <c r="H3766" t="s">
        <v>45</v>
      </c>
      <c r="I3766" s="3">
        <f t="shared" si="175"/>
        <v>299.83</v>
      </c>
      <c r="J3766" s="3">
        <v>1199.32</v>
      </c>
      <c r="K3766" t="s">
        <v>51</v>
      </c>
      <c r="L3766" t="s">
        <v>52</v>
      </c>
      <c r="M3766" t="s">
        <v>58</v>
      </c>
      <c r="N3766">
        <v>4</v>
      </c>
      <c r="O3766" t="s">
        <v>59</v>
      </c>
      <c r="P3766" t="s">
        <v>63</v>
      </c>
      <c r="Q3766" t="str">
        <f t="shared" si="176"/>
        <v>March-June</v>
      </c>
    </row>
    <row r="3767" spans="1:17" x14ac:dyDescent="0.3">
      <c r="A3767">
        <v>2023</v>
      </c>
      <c r="B3767" t="s">
        <v>18</v>
      </c>
      <c r="C3767" t="s">
        <v>24</v>
      </c>
      <c r="D3767" t="s">
        <v>34</v>
      </c>
      <c r="E3767" t="str">
        <f t="shared" si="174"/>
        <v>Foreign</v>
      </c>
      <c r="F3767" t="s">
        <v>39</v>
      </c>
      <c r="G3767">
        <v>6</v>
      </c>
      <c r="H3767" t="s">
        <v>45</v>
      </c>
      <c r="I3767" s="3">
        <f t="shared" si="175"/>
        <v>149.38</v>
      </c>
      <c r="J3767" s="3">
        <v>896.28</v>
      </c>
      <c r="K3767" t="s">
        <v>49</v>
      </c>
      <c r="L3767" t="s">
        <v>52</v>
      </c>
      <c r="M3767" t="s">
        <v>56</v>
      </c>
      <c r="N3767">
        <v>1.8</v>
      </c>
      <c r="O3767" t="s">
        <v>60</v>
      </c>
      <c r="P3767" t="s">
        <v>62</v>
      </c>
      <c r="Q3767" t="str">
        <f t="shared" si="176"/>
        <v>November-February</v>
      </c>
    </row>
    <row r="3768" spans="1:17" x14ac:dyDescent="0.3">
      <c r="A3768">
        <v>2015</v>
      </c>
      <c r="B3768" t="s">
        <v>17</v>
      </c>
      <c r="C3768" t="s">
        <v>28</v>
      </c>
      <c r="D3768" t="s">
        <v>30</v>
      </c>
      <c r="E3768" t="str">
        <f t="shared" si="174"/>
        <v>Foreign</v>
      </c>
      <c r="F3768" t="s">
        <v>40</v>
      </c>
      <c r="G3768">
        <v>13</v>
      </c>
      <c r="H3768" t="s">
        <v>46</v>
      </c>
      <c r="I3768" s="3">
        <f t="shared" si="175"/>
        <v>215.02</v>
      </c>
      <c r="J3768" s="3">
        <v>2795.26</v>
      </c>
      <c r="K3768" t="s">
        <v>51</v>
      </c>
      <c r="L3768" t="s">
        <v>55</v>
      </c>
      <c r="M3768" t="s">
        <v>57</v>
      </c>
      <c r="N3768">
        <v>3.2</v>
      </c>
      <c r="O3768" t="s">
        <v>60</v>
      </c>
      <c r="P3768" t="s">
        <v>63</v>
      </c>
      <c r="Q3768" t="str">
        <f t="shared" si="176"/>
        <v>July-October</v>
      </c>
    </row>
    <row r="3769" spans="1:17" x14ac:dyDescent="0.3">
      <c r="A3769">
        <v>2025</v>
      </c>
      <c r="B3769" t="s">
        <v>19</v>
      </c>
      <c r="C3769" t="s">
        <v>27</v>
      </c>
      <c r="D3769" t="s">
        <v>30</v>
      </c>
      <c r="E3769" t="str">
        <f t="shared" si="174"/>
        <v>Foreign</v>
      </c>
      <c r="F3769" t="s">
        <v>40</v>
      </c>
      <c r="G3769">
        <v>1</v>
      </c>
      <c r="H3769" t="s">
        <v>44</v>
      </c>
      <c r="I3769" s="3">
        <f t="shared" si="175"/>
        <v>207.55</v>
      </c>
      <c r="J3769" s="3">
        <v>207.55</v>
      </c>
      <c r="K3769" t="s">
        <v>49</v>
      </c>
      <c r="L3769" t="s">
        <v>55</v>
      </c>
      <c r="M3769" t="s">
        <v>58</v>
      </c>
      <c r="N3769">
        <v>2.1</v>
      </c>
      <c r="O3769" t="s">
        <v>60</v>
      </c>
      <c r="P3769" t="s">
        <v>61</v>
      </c>
      <c r="Q3769" t="str">
        <f t="shared" si="176"/>
        <v>March-June</v>
      </c>
    </row>
    <row r="3770" spans="1:17" x14ac:dyDescent="0.3">
      <c r="A3770">
        <v>2024</v>
      </c>
      <c r="B3770" t="s">
        <v>18</v>
      </c>
      <c r="C3770" t="s">
        <v>27</v>
      </c>
      <c r="D3770" t="s">
        <v>33</v>
      </c>
      <c r="E3770" t="str">
        <f t="shared" si="174"/>
        <v>Foreign</v>
      </c>
      <c r="F3770" t="s">
        <v>42</v>
      </c>
      <c r="G3770">
        <v>3</v>
      </c>
      <c r="H3770" t="s">
        <v>44</v>
      </c>
      <c r="I3770" s="3">
        <f t="shared" si="175"/>
        <v>165.06</v>
      </c>
      <c r="J3770" s="3">
        <v>495.18</v>
      </c>
      <c r="K3770" t="s">
        <v>49</v>
      </c>
      <c r="L3770" t="s">
        <v>53</v>
      </c>
      <c r="M3770" t="s">
        <v>56</v>
      </c>
      <c r="N3770">
        <v>1.5</v>
      </c>
      <c r="O3770" t="s">
        <v>59</v>
      </c>
      <c r="P3770" t="s">
        <v>63</v>
      </c>
      <c r="Q3770" t="str">
        <f t="shared" si="176"/>
        <v>November-February</v>
      </c>
    </row>
    <row r="3771" spans="1:17" x14ac:dyDescent="0.3">
      <c r="A3771">
        <v>2021</v>
      </c>
      <c r="B3771" t="s">
        <v>15</v>
      </c>
      <c r="C3771" t="s">
        <v>24</v>
      </c>
      <c r="D3771" t="s">
        <v>35</v>
      </c>
      <c r="E3771" t="str">
        <f t="shared" si="174"/>
        <v>Foreign</v>
      </c>
      <c r="F3771" t="s">
        <v>40</v>
      </c>
      <c r="G3771">
        <v>7</v>
      </c>
      <c r="H3771" t="s">
        <v>46</v>
      </c>
      <c r="I3771" s="3">
        <f t="shared" si="175"/>
        <v>183.9</v>
      </c>
      <c r="J3771" s="3">
        <v>1287.3</v>
      </c>
      <c r="K3771" t="s">
        <v>50</v>
      </c>
      <c r="L3771" t="s">
        <v>52</v>
      </c>
      <c r="M3771" t="s">
        <v>56</v>
      </c>
      <c r="N3771">
        <v>2</v>
      </c>
      <c r="O3771" t="s">
        <v>60</v>
      </c>
      <c r="P3771" t="s">
        <v>63</v>
      </c>
      <c r="Q3771" t="str">
        <f t="shared" si="176"/>
        <v>November-February</v>
      </c>
    </row>
    <row r="3772" spans="1:17" x14ac:dyDescent="0.3">
      <c r="A3772">
        <v>2024</v>
      </c>
      <c r="B3772" t="s">
        <v>20</v>
      </c>
      <c r="C3772" t="s">
        <v>25</v>
      </c>
      <c r="D3772" t="s">
        <v>36</v>
      </c>
      <c r="E3772" t="str">
        <f t="shared" si="174"/>
        <v>Foreign</v>
      </c>
      <c r="F3772" t="s">
        <v>40</v>
      </c>
      <c r="G3772">
        <v>7</v>
      </c>
      <c r="H3772" t="s">
        <v>46</v>
      </c>
      <c r="I3772" s="3">
        <f t="shared" si="175"/>
        <v>243.60999999999999</v>
      </c>
      <c r="J3772" s="3">
        <v>1705.27</v>
      </c>
      <c r="K3772" t="s">
        <v>48</v>
      </c>
      <c r="L3772" t="s">
        <v>52</v>
      </c>
      <c r="M3772" t="s">
        <v>58</v>
      </c>
      <c r="N3772">
        <v>3.4</v>
      </c>
      <c r="O3772" t="s">
        <v>59</v>
      </c>
      <c r="P3772" t="s">
        <v>61</v>
      </c>
      <c r="Q3772" t="str">
        <f t="shared" si="176"/>
        <v>March-June</v>
      </c>
    </row>
    <row r="3773" spans="1:17" x14ac:dyDescent="0.3">
      <c r="A3773">
        <v>2023</v>
      </c>
      <c r="B3773" t="s">
        <v>20</v>
      </c>
      <c r="C3773" t="s">
        <v>23</v>
      </c>
      <c r="D3773" t="s">
        <v>30</v>
      </c>
      <c r="E3773" t="str">
        <f t="shared" si="174"/>
        <v>Foreign</v>
      </c>
      <c r="F3773" t="s">
        <v>39</v>
      </c>
      <c r="G3773">
        <v>11</v>
      </c>
      <c r="H3773" t="s">
        <v>44</v>
      </c>
      <c r="I3773" s="3">
        <f t="shared" si="175"/>
        <v>180.04999999999998</v>
      </c>
      <c r="J3773" s="3">
        <v>1980.55</v>
      </c>
      <c r="K3773" t="s">
        <v>49</v>
      </c>
      <c r="L3773" t="s">
        <v>52</v>
      </c>
      <c r="M3773" t="s">
        <v>57</v>
      </c>
      <c r="N3773">
        <v>3.6</v>
      </c>
      <c r="O3773" t="s">
        <v>59</v>
      </c>
      <c r="P3773" t="s">
        <v>62</v>
      </c>
      <c r="Q3773" t="str">
        <f t="shared" si="176"/>
        <v>July-October</v>
      </c>
    </row>
    <row r="3774" spans="1:17" x14ac:dyDescent="0.3">
      <c r="A3774">
        <v>2024</v>
      </c>
      <c r="B3774" t="s">
        <v>17</v>
      </c>
      <c r="C3774" t="s">
        <v>22</v>
      </c>
      <c r="D3774" t="s">
        <v>34</v>
      </c>
      <c r="E3774" t="str">
        <f t="shared" si="174"/>
        <v>Foreign</v>
      </c>
      <c r="F3774" t="s">
        <v>42</v>
      </c>
      <c r="G3774">
        <v>8</v>
      </c>
      <c r="H3774" t="s">
        <v>47</v>
      </c>
      <c r="I3774" s="3">
        <f t="shared" si="175"/>
        <v>146.04</v>
      </c>
      <c r="J3774" s="3">
        <v>1168.32</v>
      </c>
      <c r="K3774" t="s">
        <v>48</v>
      </c>
      <c r="L3774" t="s">
        <v>53</v>
      </c>
      <c r="M3774" t="s">
        <v>58</v>
      </c>
      <c r="N3774">
        <v>1.7</v>
      </c>
      <c r="O3774" t="s">
        <v>60</v>
      </c>
      <c r="P3774" t="s">
        <v>61</v>
      </c>
      <c r="Q3774" t="str">
        <f t="shared" si="176"/>
        <v>March-June</v>
      </c>
    </row>
    <row r="3775" spans="1:17" x14ac:dyDescent="0.3">
      <c r="A3775">
        <v>2023</v>
      </c>
      <c r="B3775" t="s">
        <v>16</v>
      </c>
      <c r="C3775" t="s">
        <v>25</v>
      </c>
      <c r="D3775" t="s">
        <v>33</v>
      </c>
      <c r="E3775" t="str">
        <f t="shared" si="174"/>
        <v>Foreign</v>
      </c>
      <c r="F3775" t="s">
        <v>42</v>
      </c>
      <c r="G3775">
        <v>14</v>
      </c>
      <c r="H3775" t="s">
        <v>46</v>
      </c>
      <c r="I3775" s="3">
        <f t="shared" si="175"/>
        <v>205.38000000000002</v>
      </c>
      <c r="J3775" s="3">
        <v>2875.32</v>
      </c>
      <c r="K3775" t="s">
        <v>51</v>
      </c>
      <c r="L3775" t="s">
        <v>52</v>
      </c>
      <c r="M3775" t="s">
        <v>58</v>
      </c>
      <c r="N3775">
        <v>4.0999999999999996</v>
      </c>
      <c r="O3775" t="s">
        <v>60</v>
      </c>
      <c r="P3775" t="s">
        <v>62</v>
      </c>
      <c r="Q3775" t="str">
        <f t="shared" si="176"/>
        <v>March-June</v>
      </c>
    </row>
    <row r="3776" spans="1:17" x14ac:dyDescent="0.3">
      <c r="A3776">
        <v>2024</v>
      </c>
      <c r="B3776" t="s">
        <v>18</v>
      </c>
      <c r="C3776" t="s">
        <v>22</v>
      </c>
      <c r="D3776" t="s">
        <v>36</v>
      </c>
      <c r="E3776" t="str">
        <f t="shared" si="174"/>
        <v>Foreign</v>
      </c>
      <c r="F3776" t="s">
        <v>43</v>
      </c>
      <c r="G3776">
        <v>2</v>
      </c>
      <c r="H3776" t="s">
        <v>47</v>
      </c>
      <c r="I3776" s="3">
        <f t="shared" si="175"/>
        <v>29.94</v>
      </c>
      <c r="J3776" s="3">
        <v>59.88</v>
      </c>
      <c r="K3776" t="s">
        <v>50</v>
      </c>
      <c r="L3776" t="s">
        <v>53</v>
      </c>
      <c r="M3776" t="s">
        <v>57</v>
      </c>
      <c r="N3776">
        <v>3.3</v>
      </c>
      <c r="O3776" t="s">
        <v>60</v>
      </c>
      <c r="P3776" t="s">
        <v>61</v>
      </c>
      <c r="Q3776" t="str">
        <f t="shared" si="176"/>
        <v>July-October</v>
      </c>
    </row>
    <row r="3777" spans="1:17" x14ac:dyDescent="0.3">
      <c r="A3777">
        <v>2025</v>
      </c>
      <c r="B3777" t="s">
        <v>15</v>
      </c>
      <c r="C3777" t="s">
        <v>27</v>
      </c>
      <c r="D3777" t="s">
        <v>35</v>
      </c>
      <c r="E3777" t="str">
        <f t="shared" si="174"/>
        <v>Foreign</v>
      </c>
      <c r="F3777" t="s">
        <v>42</v>
      </c>
      <c r="G3777">
        <v>7</v>
      </c>
      <c r="H3777" t="s">
        <v>45</v>
      </c>
      <c r="I3777" s="3">
        <f t="shared" si="175"/>
        <v>50.57</v>
      </c>
      <c r="J3777" s="3">
        <v>353.99</v>
      </c>
      <c r="K3777" t="s">
        <v>50</v>
      </c>
      <c r="L3777" t="s">
        <v>54</v>
      </c>
      <c r="M3777" t="s">
        <v>58</v>
      </c>
      <c r="N3777">
        <v>2.7</v>
      </c>
      <c r="O3777" t="s">
        <v>59</v>
      </c>
      <c r="P3777" t="s">
        <v>63</v>
      </c>
      <c r="Q3777" t="str">
        <f t="shared" si="176"/>
        <v>March-June</v>
      </c>
    </row>
    <row r="3778" spans="1:17" x14ac:dyDescent="0.3">
      <c r="A3778">
        <v>2017</v>
      </c>
      <c r="B3778" t="s">
        <v>18</v>
      </c>
      <c r="C3778" t="s">
        <v>25</v>
      </c>
      <c r="D3778" t="s">
        <v>30</v>
      </c>
      <c r="E3778" t="str">
        <f t="shared" si="174"/>
        <v>Foreign</v>
      </c>
      <c r="F3778" t="s">
        <v>39</v>
      </c>
      <c r="G3778">
        <v>4</v>
      </c>
      <c r="H3778" t="s">
        <v>44</v>
      </c>
      <c r="I3778" s="3">
        <f t="shared" si="175"/>
        <v>55.12</v>
      </c>
      <c r="J3778" s="3">
        <v>220.48</v>
      </c>
      <c r="K3778" t="s">
        <v>48</v>
      </c>
      <c r="L3778" t="s">
        <v>54</v>
      </c>
      <c r="M3778" t="s">
        <v>56</v>
      </c>
      <c r="N3778">
        <v>3.6</v>
      </c>
      <c r="O3778" t="s">
        <v>60</v>
      </c>
      <c r="P3778" t="s">
        <v>61</v>
      </c>
      <c r="Q3778" t="str">
        <f t="shared" si="176"/>
        <v>November-February</v>
      </c>
    </row>
    <row r="3779" spans="1:17" x14ac:dyDescent="0.3">
      <c r="A3779">
        <v>2025</v>
      </c>
      <c r="B3779" t="s">
        <v>16</v>
      </c>
      <c r="C3779" t="s">
        <v>23</v>
      </c>
      <c r="D3779" t="s">
        <v>33</v>
      </c>
      <c r="E3779" t="str">
        <f t="shared" ref="E3779:E3842" si="177">IF(D3779="India","Domestic","Foreign")</f>
        <v>Foreign</v>
      </c>
      <c r="F3779" t="s">
        <v>40</v>
      </c>
      <c r="G3779">
        <v>6</v>
      </c>
      <c r="H3779" t="s">
        <v>47</v>
      </c>
      <c r="I3779" s="3">
        <f t="shared" ref="I3779:I3842" si="178">J3779/G3779</f>
        <v>139.21</v>
      </c>
      <c r="J3779" s="3">
        <v>835.26</v>
      </c>
      <c r="K3779" t="s">
        <v>50</v>
      </c>
      <c r="L3779" t="s">
        <v>53</v>
      </c>
      <c r="M3779" t="s">
        <v>56</v>
      </c>
      <c r="N3779">
        <v>2.2999999999999998</v>
      </c>
      <c r="O3779" t="s">
        <v>59</v>
      </c>
      <c r="P3779" t="s">
        <v>61</v>
      </c>
      <c r="Q3779" t="str">
        <f t="shared" ref="Q3779:Q3842" si="179">IF(M3779="Summer","March-June",IF(M3779="Monsoon","July-October","November-February"))</f>
        <v>November-February</v>
      </c>
    </row>
    <row r="3780" spans="1:17" x14ac:dyDescent="0.3">
      <c r="A3780">
        <v>2019</v>
      </c>
      <c r="B3780" t="s">
        <v>16</v>
      </c>
      <c r="C3780" t="s">
        <v>27</v>
      </c>
      <c r="D3780" t="s">
        <v>30</v>
      </c>
      <c r="E3780" t="str">
        <f t="shared" si="177"/>
        <v>Foreign</v>
      </c>
      <c r="F3780" t="s">
        <v>43</v>
      </c>
      <c r="G3780">
        <v>4</v>
      </c>
      <c r="H3780" t="s">
        <v>47</v>
      </c>
      <c r="I3780" s="3">
        <f t="shared" si="178"/>
        <v>264.10000000000002</v>
      </c>
      <c r="J3780" s="3">
        <v>1056.4000000000001</v>
      </c>
      <c r="K3780" t="s">
        <v>50</v>
      </c>
      <c r="L3780" t="s">
        <v>54</v>
      </c>
      <c r="M3780" t="s">
        <v>57</v>
      </c>
      <c r="N3780">
        <v>2.1</v>
      </c>
      <c r="O3780" t="s">
        <v>60</v>
      </c>
      <c r="P3780" t="s">
        <v>61</v>
      </c>
      <c r="Q3780" t="str">
        <f t="shared" si="179"/>
        <v>July-October</v>
      </c>
    </row>
    <row r="3781" spans="1:17" x14ac:dyDescent="0.3">
      <c r="A3781">
        <v>2022</v>
      </c>
      <c r="B3781" t="s">
        <v>21</v>
      </c>
      <c r="C3781" t="s">
        <v>26</v>
      </c>
      <c r="D3781" t="s">
        <v>34</v>
      </c>
      <c r="E3781" t="str">
        <f t="shared" si="177"/>
        <v>Foreign</v>
      </c>
      <c r="F3781" t="s">
        <v>40</v>
      </c>
      <c r="G3781">
        <v>9</v>
      </c>
      <c r="H3781" t="s">
        <v>44</v>
      </c>
      <c r="I3781" s="3">
        <f t="shared" si="178"/>
        <v>200.12</v>
      </c>
      <c r="J3781" s="3">
        <v>1801.08</v>
      </c>
      <c r="K3781" t="s">
        <v>51</v>
      </c>
      <c r="L3781" t="s">
        <v>52</v>
      </c>
      <c r="M3781" t="s">
        <v>57</v>
      </c>
      <c r="N3781">
        <v>4.7</v>
      </c>
      <c r="O3781" t="s">
        <v>59</v>
      </c>
      <c r="P3781" t="s">
        <v>61</v>
      </c>
      <c r="Q3781" t="str">
        <f t="shared" si="179"/>
        <v>July-October</v>
      </c>
    </row>
    <row r="3782" spans="1:17" x14ac:dyDescent="0.3">
      <c r="A3782">
        <v>2022</v>
      </c>
      <c r="B3782" t="s">
        <v>18</v>
      </c>
      <c r="C3782" t="s">
        <v>27</v>
      </c>
      <c r="D3782" t="s">
        <v>30</v>
      </c>
      <c r="E3782" t="str">
        <f t="shared" si="177"/>
        <v>Foreign</v>
      </c>
      <c r="F3782" t="s">
        <v>42</v>
      </c>
      <c r="G3782">
        <v>14</v>
      </c>
      <c r="H3782" t="s">
        <v>44</v>
      </c>
      <c r="I3782" s="3">
        <f t="shared" si="178"/>
        <v>292.33</v>
      </c>
      <c r="J3782" s="3">
        <v>4092.62</v>
      </c>
      <c r="K3782" t="s">
        <v>51</v>
      </c>
      <c r="L3782" t="s">
        <v>52</v>
      </c>
      <c r="M3782" t="s">
        <v>58</v>
      </c>
      <c r="N3782">
        <v>4.5999999999999996</v>
      </c>
      <c r="O3782" t="s">
        <v>59</v>
      </c>
      <c r="P3782" t="s">
        <v>62</v>
      </c>
      <c r="Q3782" t="str">
        <f t="shared" si="179"/>
        <v>March-June</v>
      </c>
    </row>
    <row r="3783" spans="1:17" x14ac:dyDescent="0.3">
      <c r="A3783">
        <v>2018</v>
      </c>
      <c r="B3783" t="s">
        <v>17</v>
      </c>
      <c r="C3783" t="s">
        <v>25</v>
      </c>
      <c r="D3783" t="s">
        <v>33</v>
      </c>
      <c r="E3783" t="str">
        <f t="shared" si="177"/>
        <v>Foreign</v>
      </c>
      <c r="F3783" t="s">
        <v>41</v>
      </c>
      <c r="G3783">
        <v>1</v>
      </c>
      <c r="H3783" t="s">
        <v>45</v>
      </c>
      <c r="I3783" s="3">
        <f t="shared" si="178"/>
        <v>31.18</v>
      </c>
      <c r="J3783" s="3">
        <v>31.18</v>
      </c>
      <c r="K3783" t="s">
        <v>50</v>
      </c>
      <c r="L3783" t="s">
        <v>53</v>
      </c>
      <c r="M3783" t="s">
        <v>56</v>
      </c>
      <c r="N3783">
        <v>2.9</v>
      </c>
      <c r="O3783" t="s">
        <v>59</v>
      </c>
      <c r="P3783" t="s">
        <v>62</v>
      </c>
      <c r="Q3783" t="str">
        <f t="shared" si="179"/>
        <v>November-February</v>
      </c>
    </row>
    <row r="3784" spans="1:17" x14ac:dyDescent="0.3">
      <c r="A3784">
        <v>2025</v>
      </c>
      <c r="B3784" t="s">
        <v>18</v>
      </c>
      <c r="C3784" t="s">
        <v>23</v>
      </c>
      <c r="D3784" t="s">
        <v>34</v>
      </c>
      <c r="E3784" t="str">
        <f t="shared" si="177"/>
        <v>Foreign</v>
      </c>
      <c r="F3784" t="s">
        <v>40</v>
      </c>
      <c r="G3784">
        <v>1</v>
      </c>
      <c r="H3784" t="s">
        <v>44</v>
      </c>
      <c r="I3784" s="3">
        <f t="shared" si="178"/>
        <v>222.16</v>
      </c>
      <c r="J3784" s="3">
        <v>222.16</v>
      </c>
      <c r="K3784" t="s">
        <v>50</v>
      </c>
      <c r="L3784" t="s">
        <v>55</v>
      </c>
      <c r="M3784" t="s">
        <v>56</v>
      </c>
      <c r="N3784">
        <v>3.4</v>
      </c>
      <c r="O3784" t="s">
        <v>60</v>
      </c>
      <c r="P3784" t="s">
        <v>61</v>
      </c>
      <c r="Q3784" t="str">
        <f t="shared" si="179"/>
        <v>November-February</v>
      </c>
    </row>
    <row r="3785" spans="1:17" x14ac:dyDescent="0.3">
      <c r="A3785">
        <v>2025</v>
      </c>
      <c r="B3785" t="s">
        <v>20</v>
      </c>
      <c r="C3785" t="s">
        <v>24</v>
      </c>
      <c r="D3785" t="s">
        <v>32</v>
      </c>
      <c r="E3785" t="str">
        <f t="shared" si="177"/>
        <v>Foreign</v>
      </c>
      <c r="F3785" t="s">
        <v>42</v>
      </c>
      <c r="G3785">
        <v>5</v>
      </c>
      <c r="H3785" t="s">
        <v>47</v>
      </c>
      <c r="I3785" s="3">
        <f t="shared" si="178"/>
        <v>107.97999999999999</v>
      </c>
      <c r="J3785" s="3">
        <v>539.9</v>
      </c>
      <c r="K3785" t="s">
        <v>48</v>
      </c>
      <c r="L3785" t="s">
        <v>52</v>
      </c>
      <c r="M3785" t="s">
        <v>58</v>
      </c>
      <c r="N3785">
        <v>3.6</v>
      </c>
      <c r="O3785" t="s">
        <v>60</v>
      </c>
      <c r="P3785" t="s">
        <v>62</v>
      </c>
      <c r="Q3785" t="str">
        <f t="shared" si="179"/>
        <v>March-June</v>
      </c>
    </row>
    <row r="3786" spans="1:17" x14ac:dyDescent="0.3">
      <c r="A3786">
        <v>2015</v>
      </c>
      <c r="B3786" t="s">
        <v>15</v>
      </c>
      <c r="C3786" t="s">
        <v>16</v>
      </c>
      <c r="D3786" t="s">
        <v>33</v>
      </c>
      <c r="E3786" t="str">
        <f t="shared" si="177"/>
        <v>Foreign</v>
      </c>
      <c r="F3786" t="s">
        <v>39</v>
      </c>
      <c r="G3786">
        <v>5</v>
      </c>
      <c r="H3786" t="s">
        <v>46</v>
      </c>
      <c r="I3786" s="3">
        <f t="shared" si="178"/>
        <v>26.52</v>
      </c>
      <c r="J3786" s="3">
        <v>132.6</v>
      </c>
      <c r="K3786" t="s">
        <v>51</v>
      </c>
      <c r="L3786" t="s">
        <v>55</v>
      </c>
      <c r="M3786" t="s">
        <v>57</v>
      </c>
      <c r="N3786">
        <v>3.6</v>
      </c>
      <c r="O3786" t="s">
        <v>59</v>
      </c>
      <c r="P3786" t="s">
        <v>61</v>
      </c>
      <c r="Q3786" t="str">
        <f t="shared" si="179"/>
        <v>July-October</v>
      </c>
    </row>
    <row r="3787" spans="1:17" x14ac:dyDescent="0.3">
      <c r="A3787">
        <v>2015</v>
      </c>
      <c r="B3787" t="s">
        <v>19</v>
      </c>
      <c r="C3787" t="s">
        <v>28</v>
      </c>
      <c r="D3787" t="s">
        <v>36</v>
      </c>
      <c r="E3787" t="str">
        <f t="shared" si="177"/>
        <v>Foreign</v>
      </c>
      <c r="F3787" t="s">
        <v>42</v>
      </c>
      <c r="G3787">
        <v>11</v>
      </c>
      <c r="H3787" t="s">
        <v>44</v>
      </c>
      <c r="I3787" s="3">
        <f t="shared" si="178"/>
        <v>251.26000000000002</v>
      </c>
      <c r="J3787" s="3">
        <v>2763.86</v>
      </c>
      <c r="K3787" t="s">
        <v>50</v>
      </c>
      <c r="L3787" t="s">
        <v>55</v>
      </c>
      <c r="M3787" t="s">
        <v>56</v>
      </c>
      <c r="N3787">
        <v>3.1</v>
      </c>
      <c r="O3787" t="s">
        <v>60</v>
      </c>
      <c r="P3787" t="s">
        <v>63</v>
      </c>
      <c r="Q3787" t="str">
        <f t="shared" si="179"/>
        <v>November-February</v>
      </c>
    </row>
    <row r="3788" spans="1:17" x14ac:dyDescent="0.3">
      <c r="A3788">
        <v>2018</v>
      </c>
      <c r="B3788" t="s">
        <v>17</v>
      </c>
      <c r="C3788" t="s">
        <v>23</v>
      </c>
      <c r="D3788" t="s">
        <v>34</v>
      </c>
      <c r="E3788" t="str">
        <f t="shared" si="177"/>
        <v>Foreign</v>
      </c>
      <c r="F3788" t="s">
        <v>43</v>
      </c>
      <c r="G3788">
        <v>8</v>
      </c>
      <c r="H3788" t="s">
        <v>44</v>
      </c>
      <c r="I3788" s="3">
        <f t="shared" si="178"/>
        <v>65.55</v>
      </c>
      <c r="J3788" s="3">
        <v>524.4</v>
      </c>
      <c r="K3788" t="s">
        <v>50</v>
      </c>
      <c r="L3788" t="s">
        <v>55</v>
      </c>
      <c r="M3788" t="s">
        <v>56</v>
      </c>
      <c r="N3788">
        <v>2.2999999999999998</v>
      </c>
      <c r="O3788" t="s">
        <v>60</v>
      </c>
      <c r="P3788" t="s">
        <v>61</v>
      </c>
      <c r="Q3788" t="str">
        <f t="shared" si="179"/>
        <v>November-February</v>
      </c>
    </row>
    <row r="3789" spans="1:17" x14ac:dyDescent="0.3">
      <c r="A3789">
        <v>2020</v>
      </c>
      <c r="B3789" t="s">
        <v>21</v>
      </c>
      <c r="C3789" t="s">
        <v>27</v>
      </c>
      <c r="D3789" t="s">
        <v>31</v>
      </c>
      <c r="E3789" t="str">
        <f t="shared" si="177"/>
        <v>Foreign</v>
      </c>
      <c r="F3789" t="s">
        <v>41</v>
      </c>
      <c r="G3789">
        <v>7</v>
      </c>
      <c r="H3789" t="s">
        <v>46</v>
      </c>
      <c r="I3789" s="3">
        <f t="shared" si="178"/>
        <v>79.939999999999984</v>
      </c>
      <c r="J3789" s="3">
        <v>559.57999999999993</v>
      </c>
      <c r="K3789" t="s">
        <v>51</v>
      </c>
      <c r="L3789" t="s">
        <v>54</v>
      </c>
      <c r="M3789" t="s">
        <v>58</v>
      </c>
      <c r="N3789">
        <v>4.5999999999999996</v>
      </c>
      <c r="O3789" t="s">
        <v>60</v>
      </c>
      <c r="P3789" t="s">
        <v>61</v>
      </c>
      <c r="Q3789" t="str">
        <f t="shared" si="179"/>
        <v>March-June</v>
      </c>
    </row>
    <row r="3790" spans="1:17" x14ac:dyDescent="0.3">
      <c r="A3790">
        <v>2022</v>
      </c>
      <c r="B3790" t="s">
        <v>15</v>
      </c>
      <c r="C3790" t="s">
        <v>27</v>
      </c>
      <c r="D3790" t="s">
        <v>30</v>
      </c>
      <c r="E3790" t="str">
        <f t="shared" si="177"/>
        <v>Foreign</v>
      </c>
      <c r="F3790" t="s">
        <v>41</v>
      </c>
      <c r="G3790">
        <v>11</v>
      </c>
      <c r="H3790" t="s">
        <v>44</v>
      </c>
      <c r="I3790" s="3">
        <f t="shared" si="178"/>
        <v>115.33000000000001</v>
      </c>
      <c r="J3790" s="3">
        <v>1268.6300000000001</v>
      </c>
      <c r="K3790" t="s">
        <v>51</v>
      </c>
      <c r="L3790" t="s">
        <v>54</v>
      </c>
      <c r="M3790" t="s">
        <v>57</v>
      </c>
      <c r="N3790">
        <v>3.2</v>
      </c>
      <c r="O3790" t="s">
        <v>60</v>
      </c>
      <c r="P3790" t="s">
        <v>61</v>
      </c>
      <c r="Q3790" t="str">
        <f t="shared" si="179"/>
        <v>July-October</v>
      </c>
    </row>
    <row r="3791" spans="1:17" x14ac:dyDescent="0.3">
      <c r="A3791">
        <v>2020</v>
      </c>
      <c r="B3791" t="s">
        <v>15</v>
      </c>
      <c r="C3791" t="s">
        <v>24</v>
      </c>
      <c r="D3791" t="s">
        <v>32</v>
      </c>
      <c r="E3791" t="str">
        <f t="shared" si="177"/>
        <v>Foreign</v>
      </c>
      <c r="F3791" t="s">
        <v>41</v>
      </c>
      <c r="G3791">
        <v>3</v>
      </c>
      <c r="H3791" t="s">
        <v>44</v>
      </c>
      <c r="I3791" s="3">
        <f t="shared" si="178"/>
        <v>240.74</v>
      </c>
      <c r="J3791" s="3">
        <v>722.22</v>
      </c>
      <c r="K3791" t="s">
        <v>51</v>
      </c>
      <c r="L3791" t="s">
        <v>53</v>
      </c>
      <c r="M3791" t="s">
        <v>58</v>
      </c>
      <c r="N3791">
        <v>4.5999999999999996</v>
      </c>
      <c r="O3791" t="s">
        <v>59</v>
      </c>
      <c r="P3791" t="s">
        <v>63</v>
      </c>
      <c r="Q3791" t="str">
        <f t="shared" si="179"/>
        <v>March-June</v>
      </c>
    </row>
    <row r="3792" spans="1:17" x14ac:dyDescent="0.3">
      <c r="A3792">
        <v>2023</v>
      </c>
      <c r="B3792" t="s">
        <v>19</v>
      </c>
      <c r="C3792" t="s">
        <v>23</v>
      </c>
      <c r="D3792" t="s">
        <v>36</v>
      </c>
      <c r="E3792" t="str">
        <f t="shared" si="177"/>
        <v>Foreign</v>
      </c>
      <c r="F3792" t="s">
        <v>39</v>
      </c>
      <c r="G3792">
        <v>8</v>
      </c>
      <c r="H3792" t="s">
        <v>46</v>
      </c>
      <c r="I3792" s="3">
        <f t="shared" si="178"/>
        <v>194.89</v>
      </c>
      <c r="J3792" s="3">
        <v>1559.12</v>
      </c>
      <c r="K3792" t="s">
        <v>49</v>
      </c>
      <c r="L3792" t="s">
        <v>54</v>
      </c>
      <c r="M3792" t="s">
        <v>56</v>
      </c>
      <c r="N3792">
        <v>4.3</v>
      </c>
      <c r="O3792" t="s">
        <v>60</v>
      </c>
      <c r="P3792" t="s">
        <v>63</v>
      </c>
      <c r="Q3792" t="str">
        <f t="shared" si="179"/>
        <v>November-February</v>
      </c>
    </row>
    <row r="3793" spans="1:17" x14ac:dyDescent="0.3">
      <c r="A3793">
        <v>2023</v>
      </c>
      <c r="B3793" t="s">
        <v>20</v>
      </c>
      <c r="C3793" t="s">
        <v>26</v>
      </c>
      <c r="D3793" t="s">
        <v>35</v>
      </c>
      <c r="E3793" t="str">
        <f t="shared" si="177"/>
        <v>Foreign</v>
      </c>
      <c r="F3793" t="s">
        <v>41</v>
      </c>
      <c r="G3793">
        <v>14</v>
      </c>
      <c r="H3793" t="s">
        <v>47</v>
      </c>
      <c r="I3793" s="3">
        <f t="shared" si="178"/>
        <v>94.16</v>
      </c>
      <c r="J3793" s="3">
        <v>1318.24</v>
      </c>
      <c r="K3793" t="s">
        <v>49</v>
      </c>
      <c r="L3793" t="s">
        <v>55</v>
      </c>
      <c r="M3793" t="s">
        <v>58</v>
      </c>
      <c r="N3793">
        <v>3.6</v>
      </c>
      <c r="O3793" t="s">
        <v>59</v>
      </c>
      <c r="P3793" t="s">
        <v>63</v>
      </c>
      <c r="Q3793" t="str">
        <f t="shared" si="179"/>
        <v>March-June</v>
      </c>
    </row>
    <row r="3794" spans="1:17" x14ac:dyDescent="0.3">
      <c r="A3794">
        <v>2016</v>
      </c>
      <c r="B3794" t="s">
        <v>20</v>
      </c>
      <c r="C3794" t="s">
        <v>16</v>
      </c>
      <c r="D3794" t="s">
        <v>31</v>
      </c>
      <c r="E3794" t="str">
        <f t="shared" si="177"/>
        <v>Foreign</v>
      </c>
      <c r="F3794" t="s">
        <v>40</v>
      </c>
      <c r="G3794">
        <v>4</v>
      </c>
      <c r="H3794" t="s">
        <v>45</v>
      </c>
      <c r="I3794" s="3">
        <f t="shared" si="178"/>
        <v>67.180000000000007</v>
      </c>
      <c r="J3794" s="3">
        <v>268.72000000000003</v>
      </c>
      <c r="K3794" t="s">
        <v>48</v>
      </c>
      <c r="L3794" t="s">
        <v>55</v>
      </c>
      <c r="M3794" t="s">
        <v>58</v>
      </c>
      <c r="N3794">
        <v>3.8</v>
      </c>
      <c r="O3794" t="s">
        <v>60</v>
      </c>
      <c r="P3794" t="s">
        <v>62</v>
      </c>
      <c r="Q3794" t="str">
        <f t="shared" si="179"/>
        <v>March-June</v>
      </c>
    </row>
    <row r="3795" spans="1:17" x14ac:dyDescent="0.3">
      <c r="A3795">
        <v>2024</v>
      </c>
      <c r="B3795" t="s">
        <v>20</v>
      </c>
      <c r="C3795" t="s">
        <v>23</v>
      </c>
      <c r="D3795" t="s">
        <v>35</v>
      </c>
      <c r="E3795" t="str">
        <f t="shared" si="177"/>
        <v>Foreign</v>
      </c>
      <c r="F3795" t="s">
        <v>39</v>
      </c>
      <c r="G3795">
        <v>3</v>
      </c>
      <c r="H3795" t="s">
        <v>45</v>
      </c>
      <c r="I3795" s="3">
        <f t="shared" si="178"/>
        <v>50.669999999999995</v>
      </c>
      <c r="J3795" s="3">
        <v>152.01</v>
      </c>
      <c r="K3795" t="s">
        <v>49</v>
      </c>
      <c r="L3795" t="s">
        <v>54</v>
      </c>
      <c r="M3795" t="s">
        <v>57</v>
      </c>
      <c r="N3795">
        <v>4.5999999999999996</v>
      </c>
      <c r="O3795" t="s">
        <v>59</v>
      </c>
      <c r="P3795" t="s">
        <v>63</v>
      </c>
      <c r="Q3795" t="str">
        <f t="shared" si="179"/>
        <v>July-October</v>
      </c>
    </row>
    <row r="3796" spans="1:17" x14ac:dyDescent="0.3">
      <c r="A3796">
        <v>2015</v>
      </c>
      <c r="B3796" t="s">
        <v>17</v>
      </c>
      <c r="C3796" t="s">
        <v>27</v>
      </c>
      <c r="D3796" t="s">
        <v>33</v>
      </c>
      <c r="E3796" t="str">
        <f t="shared" si="177"/>
        <v>Foreign</v>
      </c>
      <c r="F3796" t="s">
        <v>42</v>
      </c>
      <c r="G3796">
        <v>2</v>
      </c>
      <c r="H3796" t="s">
        <v>45</v>
      </c>
      <c r="I3796" s="3">
        <f t="shared" si="178"/>
        <v>61.95</v>
      </c>
      <c r="J3796" s="3">
        <v>123.9</v>
      </c>
      <c r="K3796" t="s">
        <v>49</v>
      </c>
      <c r="L3796" t="s">
        <v>54</v>
      </c>
      <c r="M3796" t="s">
        <v>58</v>
      </c>
      <c r="N3796">
        <v>3.5</v>
      </c>
      <c r="O3796" t="s">
        <v>59</v>
      </c>
      <c r="P3796" t="s">
        <v>63</v>
      </c>
      <c r="Q3796" t="str">
        <f t="shared" si="179"/>
        <v>March-June</v>
      </c>
    </row>
    <row r="3797" spans="1:17" x14ac:dyDescent="0.3">
      <c r="A3797">
        <v>2016</v>
      </c>
      <c r="B3797" t="s">
        <v>18</v>
      </c>
      <c r="C3797" t="s">
        <v>22</v>
      </c>
      <c r="D3797" t="s">
        <v>31</v>
      </c>
      <c r="E3797" t="str">
        <f t="shared" si="177"/>
        <v>Foreign</v>
      </c>
      <c r="F3797" t="s">
        <v>43</v>
      </c>
      <c r="G3797">
        <v>9</v>
      </c>
      <c r="H3797" t="s">
        <v>47</v>
      </c>
      <c r="I3797" s="3">
        <f t="shared" si="178"/>
        <v>263.08</v>
      </c>
      <c r="J3797" s="3">
        <v>2367.7199999999998</v>
      </c>
      <c r="K3797" t="s">
        <v>49</v>
      </c>
      <c r="L3797" t="s">
        <v>55</v>
      </c>
      <c r="M3797" t="s">
        <v>56</v>
      </c>
      <c r="N3797">
        <v>2.9</v>
      </c>
      <c r="O3797" t="s">
        <v>60</v>
      </c>
      <c r="P3797" t="s">
        <v>63</v>
      </c>
      <c r="Q3797" t="str">
        <f t="shared" si="179"/>
        <v>November-February</v>
      </c>
    </row>
    <row r="3798" spans="1:17" x14ac:dyDescent="0.3">
      <c r="A3798">
        <v>2019</v>
      </c>
      <c r="B3798" t="s">
        <v>15</v>
      </c>
      <c r="C3798" t="s">
        <v>22</v>
      </c>
      <c r="D3798" t="s">
        <v>29</v>
      </c>
      <c r="E3798" t="str">
        <f t="shared" si="177"/>
        <v>Domestic</v>
      </c>
      <c r="F3798" t="s">
        <v>39</v>
      </c>
      <c r="G3798">
        <v>14</v>
      </c>
      <c r="H3798" t="s">
        <v>45</v>
      </c>
      <c r="I3798" s="3">
        <f t="shared" si="178"/>
        <v>278.35000000000008</v>
      </c>
      <c r="J3798" s="3">
        <v>3896.900000000001</v>
      </c>
      <c r="K3798" t="s">
        <v>49</v>
      </c>
      <c r="L3798" t="s">
        <v>53</v>
      </c>
      <c r="M3798" t="s">
        <v>56</v>
      </c>
      <c r="N3798">
        <v>2.8</v>
      </c>
      <c r="O3798" t="s">
        <v>59</v>
      </c>
      <c r="P3798" t="s">
        <v>63</v>
      </c>
      <c r="Q3798" t="str">
        <f t="shared" si="179"/>
        <v>November-February</v>
      </c>
    </row>
    <row r="3799" spans="1:17" x14ac:dyDescent="0.3">
      <c r="A3799">
        <v>2018</v>
      </c>
      <c r="B3799" t="s">
        <v>18</v>
      </c>
      <c r="C3799" t="s">
        <v>22</v>
      </c>
      <c r="D3799" t="s">
        <v>32</v>
      </c>
      <c r="E3799" t="str">
        <f t="shared" si="177"/>
        <v>Foreign</v>
      </c>
      <c r="F3799" t="s">
        <v>43</v>
      </c>
      <c r="G3799">
        <v>12</v>
      </c>
      <c r="H3799" t="s">
        <v>47</v>
      </c>
      <c r="I3799" s="3">
        <f t="shared" si="178"/>
        <v>291.03000000000003</v>
      </c>
      <c r="J3799" s="3">
        <v>3492.36</v>
      </c>
      <c r="K3799" t="s">
        <v>50</v>
      </c>
      <c r="L3799" t="s">
        <v>55</v>
      </c>
      <c r="M3799" t="s">
        <v>57</v>
      </c>
      <c r="N3799">
        <v>4.9000000000000004</v>
      </c>
      <c r="O3799" t="s">
        <v>60</v>
      </c>
      <c r="P3799" t="s">
        <v>62</v>
      </c>
      <c r="Q3799" t="str">
        <f t="shared" si="179"/>
        <v>July-October</v>
      </c>
    </row>
    <row r="3800" spans="1:17" x14ac:dyDescent="0.3">
      <c r="A3800">
        <v>2018</v>
      </c>
      <c r="B3800" t="s">
        <v>18</v>
      </c>
      <c r="C3800" t="s">
        <v>28</v>
      </c>
      <c r="D3800" t="s">
        <v>36</v>
      </c>
      <c r="E3800" t="str">
        <f t="shared" si="177"/>
        <v>Foreign</v>
      </c>
      <c r="F3800" t="s">
        <v>39</v>
      </c>
      <c r="G3800">
        <v>7</v>
      </c>
      <c r="H3800" t="s">
        <v>44</v>
      </c>
      <c r="I3800" s="3">
        <f t="shared" si="178"/>
        <v>253.72</v>
      </c>
      <c r="J3800" s="3">
        <v>1776.04</v>
      </c>
      <c r="K3800" t="s">
        <v>50</v>
      </c>
      <c r="L3800" t="s">
        <v>53</v>
      </c>
      <c r="M3800" t="s">
        <v>58</v>
      </c>
      <c r="N3800">
        <v>4</v>
      </c>
      <c r="O3800" t="s">
        <v>60</v>
      </c>
      <c r="P3800" t="s">
        <v>62</v>
      </c>
      <c r="Q3800" t="str">
        <f t="shared" si="179"/>
        <v>March-June</v>
      </c>
    </row>
    <row r="3801" spans="1:17" x14ac:dyDescent="0.3">
      <c r="A3801">
        <v>2023</v>
      </c>
      <c r="B3801" t="s">
        <v>20</v>
      </c>
      <c r="C3801" t="s">
        <v>28</v>
      </c>
      <c r="D3801" t="s">
        <v>32</v>
      </c>
      <c r="E3801" t="str">
        <f t="shared" si="177"/>
        <v>Foreign</v>
      </c>
      <c r="F3801" t="s">
        <v>42</v>
      </c>
      <c r="G3801">
        <v>5</v>
      </c>
      <c r="H3801" t="s">
        <v>45</v>
      </c>
      <c r="I3801" s="3">
        <f t="shared" si="178"/>
        <v>268.46999999999997</v>
      </c>
      <c r="J3801" s="3">
        <v>1342.35</v>
      </c>
      <c r="K3801" t="s">
        <v>50</v>
      </c>
      <c r="L3801" t="s">
        <v>52</v>
      </c>
      <c r="M3801" t="s">
        <v>57</v>
      </c>
      <c r="N3801">
        <v>3.7</v>
      </c>
      <c r="O3801" t="s">
        <v>59</v>
      </c>
      <c r="P3801" t="s">
        <v>62</v>
      </c>
      <c r="Q3801" t="str">
        <f t="shared" si="179"/>
        <v>July-October</v>
      </c>
    </row>
    <row r="3802" spans="1:17" x14ac:dyDescent="0.3">
      <c r="A3802">
        <v>2025</v>
      </c>
      <c r="B3802" t="s">
        <v>18</v>
      </c>
      <c r="C3802" t="s">
        <v>23</v>
      </c>
      <c r="D3802" t="s">
        <v>32</v>
      </c>
      <c r="E3802" t="str">
        <f t="shared" si="177"/>
        <v>Foreign</v>
      </c>
      <c r="F3802" t="s">
        <v>43</v>
      </c>
      <c r="G3802">
        <v>9</v>
      </c>
      <c r="H3802" t="s">
        <v>46</v>
      </c>
      <c r="I3802" s="3">
        <f t="shared" si="178"/>
        <v>248.51000000000002</v>
      </c>
      <c r="J3802" s="3">
        <v>2236.59</v>
      </c>
      <c r="K3802" t="s">
        <v>49</v>
      </c>
      <c r="L3802" t="s">
        <v>55</v>
      </c>
      <c r="M3802" t="s">
        <v>58</v>
      </c>
      <c r="N3802">
        <v>1.4</v>
      </c>
      <c r="O3802" t="s">
        <v>59</v>
      </c>
      <c r="P3802" t="s">
        <v>63</v>
      </c>
      <c r="Q3802" t="str">
        <f t="shared" si="179"/>
        <v>March-June</v>
      </c>
    </row>
    <row r="3803" spans="1:17" x14ac:dyDescent="0.3">
      <c r="A3803">
        <v>2022</v>
      </c>
      <c r="B3803" t="s">
        <v>15</v>
      </c>
      <c r="C3803" t="s">
        <v>16</v>
      </c>
      <c r="D3803" t="s">
        <v>31</v>
      </c>
      <c r="E3803" t="str">
        <f t="shared" si="177"/>
        <v>Foreign</v>
      </c>
      <c r="F3803" t="s">
        <v>39</v>
      </c>
      <c r="G3803">
        <v>3</v>
      </c>
      <c r="H3803" t="s">
        <v>47</v>
      </c>
      <c r="I3803" s="3">
        <f t="shared" si="178"/>
        <v>288.26</v>
      </c>
      <c r="J3803" s="3">
        <v>864.78</v>
      </c>
      <c r="K3803" t="s">
        <v>49</v>
      </c>
      <c r="L3803" t="s">
        <v>54</v>
      </c>
      <c r="M3803" t="s">
        <v>57</v>
      </c>
      <c r="N3803">
        <v>3.4</v>
      </c>
      <c r="O3803" t="s">
        <v>60</v>
      </c>
      <c r="P3803" t="s">
        <v>62</v>
      </c>
      <c r="Q3803" t="str">
        <f t="shared" si="179"/>
        <v>July-October</v>
      </c>
    </row>
    <row r="3804" spans="1:17" x14ac:dyDescent="0.3">
      <c r="A3804">
        <v>2020</v>
      </c>
      <c r="B3804" t="s">
        <v>15</v>
      </c>
      <c r="C3804" t="s">
        <v>27</v>
      </c>
      <c r="D3804" t="s">
        <v>34</v>
      </c>
      <c r="E3804" t="str">
        <f t="shared" si="177"/>
        <v>Foreign</v>
      </c>
      <c r="F3804" t="s">
        <v>43</v>
      </c>
      <c r="G3804">
        <v>13</v>
      </c>
      <c r="H3804" t="s">
        <v>45</v>
      </c>
      <c r="I3804" s="3">
        <f t="shared" si="178"/>
        <v>256.77999999999992</v>
      </c>
      <c r="J3804" s="3">
        <v>3338.139999999999</v>
      </c>
      <c r="K3804" t="s">
        <v>48</v>
      </c>
      <c r="L3804" t="s">
        <v>54</v>
      </c>
      <c r="M3804" t="s">
        <v>58</v>
      </c>
      <c r="N3804">
        <v>1.8</v>
      </c>
      <c r="O3804" t="s">
        <v>59</v>
      </c>
      <c r="P3804" t="s">
        <v>61</v>
      </c>
      <c r="Q3804" t="str">
        <f t="shared" si="179"/>
        <v>March-June</v>
      </c>
    </row>
    <row r="3805" spans="1:17" x14ac:dyDescent="0.3">
      <c r="A3805">
        <v>2015</v>
      </c>
      <c r="B3805" t="s">
        <v>16</v>
      </c>
      <c r="C3805" t="s">
        <v>27</v>
      </c>
      <c r="D3805" t="s">
        <v>36</v>
      </c>
      <c r="E3805" t="str">
        <f t="shared" si="177"/>
        <v>Foreign</v>
      </c>
      <c r="F3805" t="s">
        <v>41</v>
      </c>
      <c r="G3805">
        <v>13</v>
      </c>
      <c r="H3805" t="s">
        <v>46</v>
      </c>
      <c r="I3805" s="3">
        <f t="shared" si="178"/>
        <v>149.36000000000001</v>
      </c>
      <c r="J3805" s="3">
        <v>1941.68</v>
      </c>
      <c r="K3805" t="s">
        <v>48</v>
      </c>
      <c r="L3805" t="s">
        <v>55</v>
      </c>
      <c r="M3805" t="s">
        <v>57</v>
      </c>
      <c r="N3805">
        <v>2.6</v>
      </c>
      <c r="O3805" t="s">
        <v>59</v>
      </c>
      <c r="P3805" t="s">
        <v>62</v>
      </c>
      <c r="Q3805" t="str">
        <f t="shared" si="179"/>
        <v>July-October</v>
      </c>
    </row>
    <row r="3806" spans="1:17" x14ac:dyDescent="0.3">
      <c r="A3806">
        <v>2016</v>
      </c>
      <c r="B3806" t="s">
        <v>21</v>
      </c>
      <c r="C3806" t="s">
        <v>27</v>
      </c>
      <c r="D3806" t="s">
        <v>35</v>
      </c>
      <c r="E3806" t="str">
        <f t="shared" si="177"/>
        <v>Foreign</v>
      </c>
      <c r="F3806" t="s">
        <v>41</v>
      </c>
      <c r="G3806">
        <v>13</v>
      </c>
      <c r="H3806" t="s">
        <v>45</v>
      </c>
      <c r="I3806" s="3">
        <f t="shared" si="178"/>
        <v>110.51</v>
      </c>
      <c r="J3806" s="3">
        <v>1436.63</v>
      </c>
      <c r="K3806" t="s">
        <v>48</v>
      </c>
      <c r="L3806" t="s">
        <v>53</v>
      </c>
      <c r="M3806" t="s">
        <v>58</v>
      </c>
      <c r="N3806">
        <v>3.2</v>
      </c>
      <c r="O3806" t="s">
        <v>59</v>
      </c>
      <c r="P3806" t="s">
        <v>62</v>
      </c>
      <c r="Q3806" t="str">
        <f t="shared" si="179"/>
        <v>March-June</v>
      </c>
    </row>
    <row r="3807" spans="1:17" x14ac:dyDescent="0.3">
      <c r="A3807">
        <v>2020</v>
      </c>
      <c r="B3807" t="s">
        <v>17</v>
      </c>
      <c r="C3807" t="s">
        <v>28</v>
      </c>
      <c r="D3807" t="s">
        <v>34</v>
      </c>
      <c r="E3807" t="str">
        <f t="shared" si="177"/>
        <v>Foreign</v>
      </c>
      <c r="F3807" t="s">
        <v>41</v>
      </c>
      <c r="G3807">
        <v>6</v>
      </c>
      <c r="H3807" t="s">
        <v>47</v>
      </c>
      <c r="I3807" s="3">
        <f t="shared" si="178"/>
        <v>183.58</v>
      </c>
      <c r="J3807" s="3">
        <v>1101.48</v>
      </c>
      <c r="K3807" t="s">
        <v>49</v>
      </c>
      <c r="L3807" t="s">
        <v>54</v>
      </c>
      <c r="M3807" t="s">
        <v>56</v>
      </c>
      <c r="N3807">
        <v>1</v>
      </c>
      <c r="O3807" t="s">
        <v>60</v>
      </c>
      <c r="P3807" t="s">
        <v>62</v>
      </c>
      <c r="Q3807" t="str">
        <f t="shared" si="179"/>
        <v>November-February</v>
      </c>
    </row>
    <row r="3808" spans="1:17" x14ac:dyDescent="0.3">
      <c r="A3808">
        <v>2025</v>
      </c>
      <c r="B3808" t="s">
        <v>18</v>
      </c>
      <c r="C3808" t="s">
        <v>16</v>
      </c>
      <c r="D3808" t="s">
        <v>34</v>
      </c>
      <c r="E3808" t="str">
        <f t="shared" si="177"/>
        <v>Foreign</v>
      </c>
      <c r="F3808" t="s">
        <v>40</v>
      </c>
      <c r="G3808">
        <v>8</v>
      </c>
      <c r="H3808" t="s">
        <v>47</v>
      </c>
      <c r="I3808" s="3">
        <f t="shared" si="178"/>
        <v>190.29</v>
      </c>
      <c r="J3808" s="3">
        <v>1522.32</v>
      </c>
      <c r="K3808" t="s">
        <v>50</v>
      </c>
      <c r="L3808" t="s">
        <v>52</v>
      </c>
      <c r="M3808" t="s">
        <v>58</v>
      </c>
      <c r="N3808">
        <v>4.4000000000000004</v>
      </c>
      <c r="O3808" t="s">
        <v>59</v>
      </c>
      <c r="P3808" t="s">
        <v>63</v>
      </c>
      <c r="Q3808" t="str">
        <f t="shared" si="179"/>
        <v>March-June</v>
      </c>
    </row>
    <row r="3809" spans="1:17" x14ac:dyDescent="0.3">
      <c r="A3809">
        <v>2016</v>
      </c>
      <c r="B3809" t="s">
        <v>17</v>
      </c>
      <c r="C3809" t="s">
        <v>27</v>
      </c>
      <c r="D3809" t="s">
        <v>30</v>
      </c>
      <c r="E3809" t="str">
        <f t="shared" si="177"/>
        <v>Foreign</v>
      </c>
      <c r="F3809" t="s">
        <v>41</v>
      </c>
      <c r="G3809">
        <v>9</v>
      </c>
      <c r="H3809" t="s">
        <v>44</v>
      </c>
      <c r="I3809" s="3">
        <f t="shared" si="178"/>
        <v>180.98</v>
      </c>
      <c r="J3809" s="3">
        <v>1628.82</v>
      </c>
      <c r="K3809" t="s">
        <v>49</v>
      </c>
      <c r="L3809" t="s">
        <v>54</v>
      </c>
      <c r="M3809" t="s">
        <v>58</v>
      </c>
      <c r="N3809">
        <v>2.8</v>
      </c>
      <c r="O3809" t="s">
        <v>59</v>
      </c>
      <c r="P3809" t="s">
        <v>63</v>
      </c>
      <c r="Q3809" t="str">
        <f t="shared" si="179"/>
        <v>March-June</v>
      </c>
    </row>
    <row r="3810" spans="1:17" x14ac:dyDescent="0.3">
      <c r="A3810">
        <v>2024</v>
      </c>
      <c r="B3810" t="s">
        <v>17</v>
      </c>
      <c r="C3810" t="s">
        <v>24</v>
      </c>
      <c r="D3810" t="s">
        <v>33</v>
      </c>
      <c r="E3810" t="str">
        <f t="shared" si="177"/>
        <v>Foreign</v>
      </c>
      <c r="F3810" t="s">
        <v>41</v>
      </c>
      <c r="G3810">
        <v>4</v>
      </c>
      <c r="H3810" t="s">
        <v>47</v>
      </c>
      <c r="I3810" s="3">
        <f t="shared" si="178"/>
        <v>217.88</v>
      </c>
      <c r="J3810" s="3">
        <v>871.52</v>
      </c>
      <c r="K3810" t="s">
        <v>49</v>
      </c>
      <c r="L3810" t="s">
        <v>53</v>
      </c>
      <c r="M3810" t="s">
        <v>58</v>
      </c>
      <c r="N3810">
        <v>3.5</v>
      </c>
      <c r="O3810" t="s">
        <v>60</v>
      </c>
      <c r="P3810" t="s">
        <v>62</v>
      </c>
      <c r="Q3810" t="str">
        <f t="shared" si="179"/>
        <v>March-June</v>
      </c>
    </row>
    <row r="3811" spans="1:17" x14ac:dyDescent="0.3">
      <c r="A3811">
        <v>2019</v>
      </c>
      <c r="B3811" t="s">
        <v>17</v>
      </c>
      <c r="C3811" t="s">
        <v>26</v>
      </c>
      <c r="D3811" t="s">
        <v>35</v>
      </c>
      <c r="E3811" t="str">
        <f t="shared" si="177"/>
        <v>Foreign</v>
      </c>
      <c r="F3811" t="s">
        <v>42</v>
      </c>
      <c r="G3811">
        <v>1</v>
      </c>
      <c r="H3811" t="s">
        <v>45</v>
      </c>
      <c r="I3811" s="3">
        <f t="shared" si="178"/>
        <v>215.71</v>
      </c>
      <c r="J3811" s="3">
        <v>215.71</v>
      </c>
      <c r="K3811" t="s">
        <v>51</v>
      </c>
      <c r="L3811" t="s">
        <v>55</v>
      </c>
      <c r="M3811" t="s">
        <v>57</v>
      </c>
      <c r="N3811">
        <v>1.8</v>
      </c>
      <c r="O3811" t="s">
        <v>60</v>
      </c>
      <c r="P3811" t="s">
        <v>63</v>
      </c>
      <c r="Q3811" t="str">
        <f t="shared" si="179"/>
        <v>July-October</v>
      </c>
    </row>
    <row r="3812" spans="1:17" x14ac:dyDescent="0.3">
      <c r="A3812">
        <v>2019</v>
      </c>
      <c r="B3812" t="s">
        <v>19</v>
      </c>
      <c r="C3812" t="s">
        <v>25</v>
      </c>
      <c r="D3812" t="s">
        <v>31</v>
      </c>
      <c r="E3812" t="str">
        <f t="shared" si="177"/>
        <v>Foreign</v>
      </c>
      <c r="F3812" t="s">
        <v>43</v>
      </c>
      <c r="G3812">
        <v>8</v>
      </c>
      <c r="H3812" t="s">
        <v>47</v>
      </c>
      <c r="I3812" s="3">
        <f t="shared" si="178"/>
        <v>44.41</v>
      </c>
      <c r="J3812" s="3">
        <v>355.28</v>
      </c>
      <c r="K3812" t="s">
        <v>49</v>
      </c>
      <c r="L3812" t="s">
        <v>54</v>
      </c>
      <c r="M3812" t="s">
        <v>56</v>
      </c>
      <c r="N3812">
        <v>3.8</v>
      </c>
      <c r="O3812" t="s">
        <v>59</v>
      </c>
      <c r="P3812" t="s">
        <v>61</v>
      </c>
      <c r="Q3812" t="str">
        <f t="shared" si="179"/>
        <v>November-February</v>
      </c>
    </row>
    <row r="3813" spans="1:17" x14ac:dyDescent="0.3">
      <c r="A3813">
        <v>2020</v>
      </c>
      <c r="B3813" t="s">
        <v>16</v>
      </c>
      <c r="C3813" t="s">
        <v>23</v>
      </c>
      <c r="D3813" t="s">
        <v>33</v>
      </c>
      <c r="E3813" t="str">
        <f t="shared" si="177"/>
        <v>Foreign</v>
      </c>
      <c r="F3813" t="s">
        <v>43</v>
      </c>
      <c r="G3813">
        <v>10</v>
      </c>
      <c r="H3813" t="s">
        <v>46</v>
      </c>
      <c r="I3813" s="3">
        <f t="shared" si="178"/>
        <v>99.95</v>
      </c>
      <c r="J3813" s="3">
        <v>999.5</v>
      </c>
      <c r="K3813" t="s">
        <v>48</v>
      </c>
      <c r="L3813" t="s">
        <v>55</v>
      </c>
      <c r="M3813" t="s">
        <v>57</v>
      </c>
      <c r="N3813">
        <v>2.2000000000000002</v>
      </c>
      <c r="O3813" t="s">
        <v>59</v>
      </c>
      <c r="P3813" t="s">
        <v>61</v>
      </c>
      <c r="Q3813" t="str">
        <f t="shared" si="179"/>
        <v>July-October</v>
      </c>
    </row>
    <row r="3814" spans="1:17" x14ac:dyDescent="0.3">
      <c r="A3814">
        <v>2020</v>
      </c>
      <c r="B3814" t="s">
        <v>17</v>
      </c>
      <c r="C3814" t="s">
        <v>23</v>
      </c>
      <c r="D3814" t="s">
        <v>29</v>
      </c>
      <c r="E3814" t="str">
        <f t="shared" si="177"/>
        <v>Domestic</v>
      </c>
      <c r="F3814" t="s">
        <v>41</v>
      </c>
      <c r="G3814">
        <v>3</v>
      </c>
      <c r="H3814" t="s">
        <v>44</v>
      </c>
      <c r="I3814" s="3">
        <f t="shared" si="178"/>
        <v>269.16000000000003</v>
      </c>
      <c r="J3814" s="3">
        <v>807.48</v>
      </c>
      <c r="K3814" t="s">
        <v>51</v>
      </c>
      <c r="L3814" t="s">
        <v>55</v>
      </c>
      <c r="M3814" t="s">
        <v>56</v>
      </c>
      <c r="N3814">
        <v>3.1</v>
      </c>
      <c r="O3814" t="s">
        <v>60</v>
      </c>
      <c r="P3814" t="s">
        <v>62</v>
      </c>
      <c r="Q3814" t="str">
        <f t="shared" si="179"/>
        <v>November-February</v>
      </c>
    </row>
    <row r="3815" spans="1:17" x14ac:dyDescent="0.3">
      <c r="A3815">
        <v>2020</v>
      </c>
      <c r="B3815" t="s">
        <v>16</v>
      </c>
      <c r="C3815" t="s">
        <v>22</v>
      </c>
      <c r="D3815" t="s">
        <v>30</v>
      </c>
      <c r="E3815" t="str">
        <f t="shared" si="177"/>
        <v>Foreign</v>
      </c>
      <c r="F3815" t="s">
        <v>43</v>
      </c>
      <c r="G3815">
        <v>6</v>
      </c>
      <c r="H3815" t="s">
        <v>44</v>
      </c>
      <c r="I3815" s="3">
        <f t="shared" si="178"/>
        <v>185.21</v>
      </c>
      <c r="J3815" s="3">
        <v>1111.26</v>
      </c>
      <c r="K3815" t="s">
        <v>51</v>
      </c>
      <c r="L3815" t="s">
        <v>52</v>
      </c>
      <c r="M3815" t="s">
        <v>57</v>
      </c>
      <c r="N3815">
        <v>2.2999999999999998</v>
      </c>
      <c r="O3815" t="s">
        <v>59</v>
      </c>
      <c r="P3815" t="s">
        <v>61</v>
      </c>
      <c r="Q3815" t="str">
        <f t="shared" si="179"/>
        <v>July-October</v>
      </c>
    </row>
    <row r="3816" spans="1:17" x14ac:dyDescent="0.3">
      <c r="A3816">
        <v>2016</v>
      </c>
      <c r="B3816" t="s">
        <v>15</v>
      </c>
      <c r="C3816" t="s">
        <v>22</v>
      </c>
      <c r="D3816" t="s">
        <v>30</v>
      </c>
      <c r="E3816" t="str">
        <f t="shared" si="177"/>
        <v>Foreign</v>
      </c>
      <c r="F3816" t="s">
        <v>39</v>
      </c>
      <c r="G3816">
        <v>4</v>
      </c>
      <c r="H3816" t="s">
        <v>47</v>
      </c>
      <c r="I3816" s="3">
        <f t="shared" si="178"/>
        <v>111.99</v>
      </c>
      <c r="J3816" s="3">
        <v>447.96</v>
      </c>
      <c r="K3816" t="s">
        <v>49</v>
      </c>
      <c r="L3816" t="s">
        <v>52</v>
      </c>
      <c r="M3816" t="s">
        <v>58</v>
      </c>
      <c r="N3816">
        <v>3.6</v>
      </c>
      <c r="O3816" t="s">
        <v>60</v>
      </c>
      <c r="P3816" t="s">
        <v>62</v>
      </c>
      <c r="Q3816" t="str">
        <f t="shared" si="179"/>
        <v>March-June</v>
      </c>
    </row>
    <row r="3817" spans="1:17" x14ac:dyDescent="0.3">
      <c r="A3817">
        <v>2024</v>
      </c>
      <c r="B3817" t="s">
        <v>19</v>
      </c>
      <c r="C3817" t="s">
        <v>23</v>
      </c>
      <c r="D3817" t="s">
        <v>33</v>
      </c>
      <c r="E3817" t="str">
        <f t="shared" si="177"/>
        <v>Foreign</v>
      </c>
      <c r="F3817" t="s">
        <v>41</v>
      </c>
      <c r="G3817">
        <v>6</v>
      </c>
      <c r="H3817" t="s">
        <v>45</v>
      </c>
      <c r="I3817" s="3">
        <f t="shared" si="178"/>
        <v>258.13</v>
      </c>
      <c r="J3817" s="3">
        <v>1548.78</v>
      </c>
      <c r="K3817" t="s">
        <v>49</v>
      </c>
      <c r="L3817" t="s">
        <v>55</v>
      </c>
      <c r="M3817" t="s">
        <v>58</v>
      </c>
      <c r="N3817">
        <v>4.4000000000000004</v>
      </c>
      <c r="O3817" t="s">
        <v>59</v>
      </c>
      <c r="P3817" t="s">
        <v>61</v>
      </c>
      <c r="Q3817" t="str">
        <f t="shared" si="179"/>
        <v>March-June</v>
      </c>
    </row>
    <row r="3818" spans="1:17" x14ac:dyDescent="0.3">
      <c r="A3818">
        <v>2017</v>
      </c>
      <c r="B3818" t="s">
        <v>18</v>
      </c>
      <c r="C3818" t="s">
        <v>24</v>
      </c>
      <c r="D3818" t="s">
        <v>29</v>
      </c>
      <c r="E3818" t="str">
        <f t="shared" si="177"/>
        <v>Domestic</v>
      </c>
      <c r="F3818" t="s">
        <v>41</v>
      </c>
      <c r="G3818">
        <v>12</v>
      </c>
      <c r="H3818" t="s">
        <v>44</v>
      </c>
      <c r="I3818" s="3">
        <f t="shared" si="178"/>
        <v>89.73</v>
      </c>
      <c r="J3818" s="3">
        <v>1076.76</v>
      </c>
      <c r="K3818" t="s">
        <v>48</v>
      </c>
      <c r="L3818" t="s">
        <v>53</v>
      </c>
      <c r="M3818" t="s">
        <v>57</v>
      </c>
      <c r="N3818">
        <v>3.6</v>
      </c>
      <c r="O3818" t="s">
        <v>59</v>
      </c>
      <c r="P3818" t="s">
        <v>62</v>
      </c>
      <c r="Q3818" t="str">
        <f t="shared" si="179"/>
        <v>July-October</v>
      </c>
    </row>
    <row r="3819" spans="1:17" x14ac:dyDescent="0.3">
      <c r="A3819">
        <v>2020</v>
      </c>
      <c r="B3819" t="s">
        <v>16</v>
      </c>
      <c r="C3819" t="s">
        <v>27</v>
      </c>
      <c r="D3819" t="s">
        <v>32</v>
      </c>
      <c r="E3819" t="str">
        <f t="shared" si="177"/>
        <v>Foreign</v>
      </c>
      <c r="F3819" t="s">
        <v>40</v>
      </c>
      <c r="G3819">
        <v>3</v>
      </c>
      <c r="H3819" t="s">
        <v>45</v>
      </c>
      <c r="I3819" s="3">
        <f t="shared" si="178"/>
        <v>134.58000000000001</v>
      </c>
      <c r="J3819" s="3">
        <v>403.74</v>
      </c>
      <c r="K3819" t="s">
        <v>48</v>
      </c>
      <c r="L3819" t="s">
        <v>52</v>
      </c>
      <c r="M3819" t="s">
        <v>58</v>
      </c>
      <c r="N3819">
        <v>1.7</v>
      </c>
      <c r="O3819" t="s">
        <v>60</v>
      </c>
      <c r="P3819" t="s">
        <v>63</v>
      </c>
      <c r="Q3819" t="str">
        <f t="shared" si="179"/>
        <v>March-June</v>
      </c>
    </row>
    <row r="3820" spans="1:17" x14ac:dyDescent="0.3">
      <c r="A3820">
        <v>2022</v>
      </c>
      <c r="B3820" t="s">
        <v>21</v>
      </c>
      <c r="C3820" t="s">
        <v>16</v>
      </c>
      <c r="D3820" t="s">
        <v>31</v>
      </c>
      <c r="E3820" t="str">
        <f t="shared" si="177"/>
        <v>Foreign</v>
      </c>
      <c r="F3820" t="s">
        <v>39</v>
      </c>
      <c r="G3820">
        <v>7</v>
      </c>
      <c r="H3820" t="s">
        <v>45</v>
      </c>
      <c r="I3820" s="3">
        <f t="shared" si="178"/>
        <v>97.35</v>
      </c>
      <c r="J3820" s="3">
        <v>681.44999999999993</v>
      </c>
      <c r="K3820" t="s">
        <v>49</v>
      </c>
      <c r="L3820" t="s">
        <v>54</v>
      </c>
      <c r="M3820" t="s">
        <v>57</v>
      </c>
      <c r="N3820">
        <v>2</v>
      </c>
      <c r="O3820" t="s">
        <v>59</v>
      </c>
      <c r="P3820" t="s">
        <v>63</v>
      </c>
      <c r="Q3820" t="str">
        <f t="shared" si="179"/>
        <v>July-October</v>
      </c>
    </row>
    <row r="3821" spans="1:17" x14ac:dyDescent="0.3">
      <c r="A3821">
        <v>2025</v>
      </c>
      <c r="B3821" t="s">
        <v>17</v>
      </c>
      <c r="C3821" t="s">
        <v>16</v>
      </c>
      <c r="D3821" t="s">
        <v>34</v>
      </c>
      <c r="E3821" t="str">
        <f t="shared" si="177"/>
        <v>Foreign</v>
      </c>
      <c r="F3821" t="s">
        <v>41</v>
      </c>
      <c r="G3821">
        <v>2</v>
      </c>
      <c r="H3821" t="s">
        <v>46</v>
      </c>
      <c r="I3821" s="3">
        <f t="shared" si="178"/>
        <v>263.98</v>
      </c>
      <c r="J3821" s="3">
        <v>527.96</v>
      </c>
      <c r="K3821" t="s">
        <v>48</v>
      </c>
      <c r="L3821" t="s">
        <v>52</v>
      </c>
      <c r="M3821" t="s">
        <v>57</v>
      </c>
      <c r="N3821">
        <v>3.1</v>
      </c>
      <c r="O3821" t="s">
        <v>59</v>
      </c>
      <c r="P3821" t="s">
        <v>63</v>
      </c>
      <c r="Q3821" t="str">
        <f t="shared" si="179"/>
        <v>July-October</v>
      </c>
    </row>
    <row r="3822" spans="1:17" x14ac:dyDescent="0.3">
      <c r="A3822">
        <v>2015</v>
      </c>
      <c r="B3822" t="s">
        <v>19</v>
      </c>
      <c r="C3822" t="s">
        <v>28</v>
      </c>
      <c r="D3822" t="s">
        <v>29</v>
      </c>
      <c r="E3822" t="str">
        <f t="shared" si="177"/>
        <v>Domestic</v>
      </c>
      <c r="F3822" t="s">
        <v>41</v>
      </c>
      <c r="G3822">
        <v>5</v>
      </c>
      <c r="H3822" t="s">
        <v>44</v>
      </c>
      <c r="I3822" s="3">
        <f t="shared" si="178"/>
        <v>223.92</v>
      </c>
      <c r="J3822" s="3">
        <v>1119.5999999999999</v>
      </c>
      <c r="K3822" t="s">
        <v>48</v>
      </c>
      <c r="L3822" t="s">
        <v>55</v>
      </c>
      <c r="M3822" t="s">
        <v>56</v>
      </c>
      <c r="N3822">
        <v>2.1</v>
      </c>
      <c r="O3822" t="s">
        <v>60</v>
      </c>
      <c r="P3822" t="s">
        <v>62</v>
      </c>
      <c r="Q3822" t="str">
        <f t="shared" si="179"/>
        <v>November-February</v>
      </c>
    </row>
    <row r="3823" spans="1:17" x14ac:dyDescent="0.3">
      <c r="A3823">
        <v>2015</v>
      </c>
      <c r="B3823" t="s">
        <v>21</v>
      </c>
      <c r="C3823" t="s">
        <v>27</v>
      </c>
      <c r="D3823" t="s">
        <v>29</v>
      </c>
      <c r="E3823" t="str">
        <f t="shared" si="177"/>
        <v>Domestic</v>
      </c>
      <c r="F3823" t="s">
        <v>43</v>
      </c>
      <c r="G3823">
        <v>3</v>
      </c>
      <c r="H3823" t="s">
        <v>47</v>
      </c>
      <c r="I3823" s="3">
        <f t="shared" si="178"/>
        <v>148.85999999999999</v>
      </c>
      <c r="J3823" s="3">
        <v>446.58</v>
      </c>
      <c r="K3823" t="s">
        <v>49</v>
      </c>
      <c r="L3823" t="s">
        <v>52</v>
      </c>
      <c r="M3823" t="s">
        <v>58</v>
      </c>
      <c r="N3823">
        <v>1.8</v>
      </c>
      <c r="O3823" t="s">
        <v>59</v>
      </c>
      <c r="P3823" t="s">
        <v>62</v>
      </c>
      <c r="Q3823" t="str">
        <f t="shared" si="179"/>
        <v>March-June</v>
      </c>
    </row>
    <row r="3824" spans="1:17" x14ac:dyDescent="0.3">
      <c r="A3824">
        <v>2025</v>
      </c>
      <c r="B3824" t="s">
        <v>15</v>
      </c>
      <c r="C3824" t="s">
        <v>16</v>
      </c>
      <c r="D3824" t="s">
        <v>36</v>
      </c>
      <c r="E3824" t="str">
        <f t="shared" si="177"/>
        <v>Foreign</v>
      </c>
      <c r="F3824" t="s">
        <v>41</v>
      </c>
      <c r="G3824">
        <v>5</v>
      </c>
      <c r="H3824" t="s">
        <v>45</v>
      </c>
      <c r="I3824" s="3">
        <f t="shared" si="178"/>
        <v>281.04000000000002</v>
      </c>
      <c r="J3824" s="3">
        <v>1405.2</v>
      </c>
      <c r="K3824" t="s">
        <v>48</v>
      </c>
      <c r="L3824" t="s">
        <v>53</v>
      </c>
      <c r="M3824" t="s">
        <v>58</v>
      </c>
      <c r="N3824">
        <v>1.2</v>
      </c>
      <c r="O3824" t="s">
        <v>60</v>
      </c>
      <c r="P3824" t="s">
        <v>61</v>
      </c>
      <c r="Q3824" t="str">
        <f t="shared" si="179"/>
        <v>March-June</v>
      </c>
    </row>
    <row r="3825" spans="1:17" x14ac:dyDescent="0.3">
      <c r="A3825">
        <v>2016</v>
      </c>
      <c r="B3825" t="s">
        <v>15</v>
      </c>
      <c r="C3825" t="s">
        <v>27</v>
      </c>
      <c r="D3825" t="s">
        <v>34</v>
      </c>
      <c r="E3825" t="str">
        <f t="shared" si="177"/>
        <v>Foreign</v>
      </c>
      <c r="F3825" t="s">
        <v>41</v>
      </c>
      <c r="G3825">
        <v>3</v>
      </c>
      <c r="H3825" t="s">
        <v>44</v>
      </c>
      <c r="I3825" s="3">
        <f t="shared" si="178"/>
        <v>279.68</v>
      </c>
      <c r="J3825" s="3">
        <v>839.04</v>
      </c>
      <c r="K3825" t="s">
        <v>51</v>
      </c>
      <c r="L3825" t="s">
        <v>52</v>
      </c>
      <c r="M3825" t="s">
        <v>58</v>
      </c>
      <c r="N3825">
        <v>1.4</v>
      </c>
      <c r="O3825" t="s">
        <v>59</v>
      </c>
      <c r="P3825" t="s">
        <v>63</v>
      </c>
      <c r="Q3825" t="str">
        <f t="shared" si="179"/>
        <v>March-June</v>
      </c>
    </row>
    <row r="3826" spans="1:17" x14ac:dyDescent="0.3">
      <c r="A3826">
        <v>2025</v>
      </c>
      <c r="B3826" t="s">
        <v>20</v>
      </c>
      <c r="C3826" t="s">
        <v>22</v>
      </c>
      <c r="D3826" t="s">
        <v>29</v>
      </c>
      <c r="E3826" t="str">
        <f t="shared" si="177"/>
        <v>Domestic</v>
      </c>
      <c r="F3826" t="s">
        <v>41</v>
      </c>
      <c r="G3826">
        <v>9</v>
      </c>
      <c r="H3826" t="s">
        <v>44</v>
      </c>
      <c r="I3826" s="3">
        <f t="shared" si="178"/>
        <v>219.23</v>
      </c>
      <c r="J3826" s="3">
        <v>1973.07</v>
      </c>
      <c r="K3826" t="s">
        <v>51</v>
      </c>
      <c r="L3826" t="s">
        <v>53</v>
      </c>
      <c r="M3826" t="s">
        <v>57</v>
      </c>
      <c r="N3826">
        <v>3.3</v>
      </c>
      <c r="O3826" t="s">
        <v>59</v>
      </c>
      <c r="P3826" t="s">
        <v>63</v>
      </c>
      <c r="Q3826" t="str">
        <f t="shared" si="179"/>
        <v>July-October</v>
      </c>
    </row>
    <row r="3827" spans="1:17" x14ac:dyDescent="0.3">
      <c r="A3827">
        <v>2020</v>
      </c>
      <c r="B3827" t="s">
        <v>17</v>
      </c>
      <c r="C3827" t="s">
        <v>25</v>
      </c>
      <c r="D3827" t="s">
        <v>34</v>
      </c>
      <c r="E3827" t="str">
        <f t="shared" si="177"/>
        <v>Foreign</v>
      </c>
      <c r="F3827" t="s">
        <v>41</v>
      </c>
      <c r="G3827">
        <v>8</v>
      </c>
      <c r="H3827" t="s">
        <v>45</v>
      </c>
      <c r="I3827" s="3">
        <f t="shared" si="178"/>
        <v>269.76</v>
      </c>
      <c r="J3827" s="3">
        <v>2158.08</v>
      </c>
      <c r="K3827" t="s">
        <v>48</v>
      </c>
      <c r="L3827" t="s">
        <v>54</v>
      </c>
      <c r="M3827" t="s">
        <v>56</v>
      </c>
      <c r="N3827">
        <v>1.8</v>
      </c>
      <c r="O3827" t="s">
        <v>59</v>
      </c>
      <c r="P3827" t="s">
        <v>62</v>
      </c>
      <c r="Q3827" t="str">
        <f t="shared" si="179"/>
        <v>November-February</v>
      </c>
    </row>
    <row r="3828" spans="1:17" x14ac:dyDescent="0.3">
      <c r="A3828">
        <v>2023</v>
      </c>
      <c r="B3828" t="s">
        <v>20</v>
      </c>
      <c r="C3828" t="s">
        <v>25</v>
      </c>
      <c r="D3828" t="s">
        <v>32</v>
      </c>
      <c r="E3828" t="str">
        <f t="shared" si="177"/>
        <v>Foreign</v>
      </c>
      <c r="F3828" t="s">
        <v>40</v>
      </c>
      <c r="G3828">
        <v>14</v>
      </c>
      <c r="H3828" t="s">
        <v>47</v>
      </c>
      <c r="I3828" s="3">
        <f t="shared" si="178"/>
        <v>221.43</v>
      </c>
      <c r="J3828" s="3">
        <v>3100.02</v>
      </c>
      <c r="K3828" t="s">
        <v>51</v>
      </c>
      <c r="L3828" t="s">
        <v>52</v>
      </c>
      <c r="M3828" t="s">
        <v>58</v>
      </c>
      <c r="N3828">
        <v>3</v>
      </c>
      <c r="O3828" t="s">
        <v>60</v>
      </c>
      <c r="P3828" t="s">
        <v>62</v>
      </c>
      <c r="Q3828" t="str">
        <f t="shared" si="179"/>
        <v>March-June</v>
      </c>
    </row>
    <row r="3829" spans="1:17" x14ac:dyDescent="0.3">
      <c r="A3829">
        <v>2018</v>
      </c>
      <c r="B3829" t="s">
        <v>19</v>
      </c>
      <c r="C3829" t="s">
        <v>25</v>
      </c>
      <c r="D3829" t="s">
        <v>34</v>
      </c>
      <c r="E3829" t="str">
        <f t="shared" si="177"/>
        <v>Foreign</v>
      </c>
      <c r="F3829" t="s">
        <v>39</v>
      </c>
      <c r="G3829">
        <v>2</v>
      </c>
      <c r="H3829" t="s">
        <v>44</v>
      </c>
      <c r="I3829" s="3">
        <f t="shared" si="178"/>
        <v>195.9</v>
      </c>
      <c r="J3829" s="3">
        <v>391.8</v>
      </c>
      <c r="K3829" t="s">
        <v>50</v>
      </c>
      <c r="L3829" t="s">
        <v>54</v>
      </c>
      <c r="M3829" t="s">
        <v>57</v>
      </c>
      <c r="N3829">
        <v>3.6</v>
      </c>
      <c r="O3829" t="s">
        <v>59</v>
      </c>
      <c r="P3829" t="s">
        <v>61</v>
      </c>
      <c r="Q3829" t="str">
        <f t="shared" si="179"/>
        <v>July-October</v>
      </c>
    </row>
    <row r="3830" spans="1:17" x14ac:dyDescent="0.3">
      <c r="A3830">
        <v>2017</v>
      </c>
      <c r="B3830" t="s">
        <v>21</v>
      </c>
      <c r="C3830" t="s">
        <v>22</v>
      </c>
      <c r="D3830" t="s">
        <v>35</v>
      </c>
      <c r="E3830" t="str">
        <f t="shared" si="177"/>
        <v>Foreign</v>
      </c>
      <c r="F3830" t="s">
        <v>40</v>
      </c>
      <c r="G3830">
        <v>8</v>
      </c>
      <c r="H3830" t="s">
        <v>44</v>
      </c>
      <c r="I3830" s="3">
        <f t="shared" si="178"/>
        <v>137.82</v>
      </c>
      <c r="J3830" s="3">
        <v>1102.56</v>
      </c>
      <c r="K3830" t="s">
        <v>48</v>
      </c>
      <c r="L3830" t="s">
        <v>55</v>
      </c>
      <c r="M3830" t="s">
        <v>58</v>
      </c>
      <c r="N3830">
        <v>2</v>
      </c>
      <c r="O3830" t="s">
        <v>59</v>
      </c>
      <c r="P3830" t="s">
        <v>62</v>
      </c>
      <c r="Q3830" t="str">
        <f t="shared" si="179"/>
        <v>March-June</v>
      </c>
    </row>
    <row r="3831" spans="1:17" x14ac:dyDescent="0.3">
      <c r="A3831">
        <v>2022</v>
      </c>
      <c r="B3831" t="s">
        <v>18</v>
      </c>
      <c r="C3831" t="s">
        <v>28</v>
      </c>
      <c r="D3831" t="s">
        <v>34</v>
      </c>
      <c r="E3831" t="str">
        <f t="shared" si="177"/>
        <v>Foreign</v>
      </c>
      <c r="F3831" t="s">
        <v>43</v>
      </c>
      <c r="G3831">
        <v>14</v>
      </c>
      <c r="H3831" t="s">
        <v>47</v>
      </c>
      <c r="I3831" s="3">
        <f t="shared" si="178"/>
        <v>96.570000000000007</v>
      </c>
      <c r="J3831" s="3">
        <v>1351.98</v>
      </c>
      <c r="K3831" t="s">
        <v>51</v>
      </c>
      <c r="L3831" t="s">
        <v>54</v>
      </c>
      <c r="M3831" t="s">
        <v>56</v>
      </c>
      <c r="N3831">
        <v>4.8</v>
      </c>
      <c r="O3831" t="s">
        <v>59</v>
      </c>
      <c r="P3831" t="s">
        <v>61</v>
      </c>
      <c r="Q3831" t="str">
        <f t="shared" si="179"/>
        <v>November-February</v>
      </c>
    </row>
    <row r="3832" spans="1:17" x14ac:dyDescent="0.3">
      <c r="A3832">
        <v>2025</v>
      </c>
      <c r="B3832" t="s">
        <v>20</v>
      </c>
      <c r="C3832" t="s">
        <v>25</v>
      </c>
      <c r="D3832" t="s">
        <v>34</v>
      </c>
      <c r="E3832" t="str">
        <f t="shared" si="177"/>
        <v>Foreign</v>
      </c>
      <c r="F3832" t="s">
        <v>42</v>
      </c>
      <c r="G3832">
        <v>8</v>
      </c>
      <c r="H3832" t="s">
        <v>45</v>
      </c>
      <c r="I3832" s="3">
        <f t="shared" si="178"/>
        <v>36.869999999999997</v>
      </c>
      <c r="J3832" s="3">
        <v>294.95999999999998</v>
      </c>
      <c r="K3832" t="s">
        <v>50</v>
      </c>
      <c r="L3832" t="s">
        <v>52</v>
      </c>
      <c r="M3832" t="s">
        <v>57</v>
      </c>
      <c r="N3832">
        <v>2</v>
      </c>
      <c r="O3832" t="s">
        <v>60</v>
      </c>
      <c r="P3832" t="s">
        <v>61</v>
      </c>
      <c r="Q3832" t="str">
        <f t="shared" si="179"/>
        <v>July-October</v>
      </c>
    </row>
    <row r="3833" spans="1:17" x14ac:dyDescent="0.3">
      <c r="A3833">
        <v>2024</v>
      </c>
      <c r="B3833" t="s">
        <v>15</v>
      </c>
      <c r="C3833" t="s">
        <v>22</v>
      </c>
      <c r="D3833" t="s">
        <v>29</v>
      </c>
      <c r="E3833" t="str">
        <f t="shared" si="177"/>
        <v>Domestic</v>
      </c>
      <c r="F3833" t="s">
        <v>41</v>
      </c>
      <c r="G3833">
        <v>10</v>
      </c>
      <c r="H3833" t="s">
        <v>45</v>
      </c>
      <c r="I3833" s="3">
        <f t="shared" si="178"/>
        <v>244.24</v>
      </c>
      <c r="J3833" s="3">
        <v>2442.4</v>
      </c>
      <c r="K3833" t="s">
        <v>50</v>
      </c>
      <c r="L3833" t="s">
        <v>52</v>
      </c>
      <c r="M3833" t="s">
        <v>57</v>
      </c>
      <c r="N3833">
        <v>1.6</v>
      </c>
      <c r="O3833" t="s">
        <v>59</v>
      </c>
      <c r="P3833" t="s">
        <v>63</v>
      </c>
      <c r="Q3833" t="str">
        <f t="shared" si="179"/>
        <v>July-October</v>
      </c>
    </row>
    <row r="3834" spans="1:17" x14ac:dyDescent="0.3">
      <c r="A3834">
        <v>2023</v>
      </c>
      <c r="B3834" t="s">
        <v>17</v>
      </c>
      <c r="C3834" t="s">
        <v>27</v>
      </c>
      <c r="D3834" t="s">
        <v>29</v>
      </c>
      <c r="E3834" t="str">
        <f t="shared" si="177"/>
        <v>Domestic</v>
      </c>
      <c r="F3834" t="s">
        <v>43</v>
      </c>
      <c r="G3834">
        <v>3</v>
      </c>
      <c r="H3834" t="s">
        <v>45</v>
      </c>
      <c r="I3834" s="3">
        <f t="shared" si="178"/>
        <v>54.21</v>
      </c>
      <c r="J3834" s="3">
        <v>162.63</v>
      </c>
      <c r="K3834" t="s">
        <v>48</v>
      </c>
      <c r="L3834" t="s">
        <v>53</v>
      </c>
      <c r="M3834" t="s">
        <v>57</v>
      </c>
      <c r="N3834">
        <v>2.8</v>
      </c>
      <c r="O3834" t="s">
        <v>59</v>
      </c>
      <c r="P3834" t="s">
        <v>63</v>
      </c>
      <c r="Q3834" t="str">
        <f t="shared" si="179"/>
        <v>July-October</v>
      </c>
    </row>
    <row r="3835" spans="1:17" x14ac:dyDescent="0.3">
      <c r="A3835">
        <v>2025</v>
      </c>
      <c r="B3835" t="s">
        <v>21</v>
      </c>
      <c r="C3835" t="s">
        <v>25</v>
      </c>
      <c r="D3835" t="s">
        <v>35</v>
      </c>
      <c r="E3835" t="str">
        <f t="shared" si="177"/>
        <v>Foreign</v>
      </c>
      <c r="F3835" t="s">
        <v>42</v>
      </c>
      <c r="G3835">
        <v>10</v>
      </c>
      <c r="H3835" t="s">
        <v>45</v>
      </c>
      <c r="I3835" s="3">
        <f t="shared" si="178"/>
        <v>134.9</v>
      </c>
      <c r="J3835" s="3">
        <v>1349</v>
      </c>
      <c r="K3835" t="s">
        <v>49</v>
      </c>
      <c r="L3835" t="s">
        <v>52</v>
      </c>
      <c r="M3835" t="s">
        <v>57</v>
      </c>
      <c r="N3835">
        <v>2.8</v>
      </c>
      <c r="O3835" t="s">
        <v>60</v>
      </c>
      <c r="P3835" t="s">
        <v>62</v>
      </c>
      <c r="Q3835" t="str">
        <f t="shared" si="179"/>
        <v>July-October</v>
      </c>
    </row>
    <row r="3836" spans="1:17" x14ac:dyDescent="0.3">
      <c r="A3836">
        <v>2019</v>
      </c>
      <c r="B3836" t="s">
        <v>16</v>
      </c>
      <c r="C3836" t="s">
        <v>24</v>
      </c>
      <c r="D3836" t="s">
        <v>32</v>
      </c>
      <c r="E3836" t="str">
        <f t="shared" si="177"/>
        <v>Foreign</v>
      </c>
      <c r="F3836" t="s">
        <v>41</v>
      </c>
      <c r="G3836">
        <v>5</v>
      </c>
      <c r="H3836" t="s">
        <v>47</v>
      </c>
      <c r="I3836" s="3">
        <f t="shared" si="178"/>
        <v>85.7</v>
      </c>
      <c r="J3836" s="3">
        <v>428.5</v>
      </c>
      <c r="K3836" t="s">
        <v>50</v>
      </c>
      <c r="L3836" t="s">
        <v>55</v>
      </c>
      <c r="M3836" t="s">
        <v>56</v>
      </c>
      <c r="N3836">
        <v>4.4000000000000004</v>
      </c>
      <c r="O3836" t="s">
        <v>59</v>
      </c>
      <c r="P3836" t="s">
        <v>61</v>
      </c>
      <c r="Q3836" t="str">
        <f t="shared" si="179"/>
        <v>November-February</v>
      </c>
    </row>
    <row r="3837" spans="1:17" x14ac:dyDescent="0.3">
      <c r="A3837">
        <v>2023</v>
      </c>
      <c r="B3837" t="s">
        <v>19</v>
      </c>
      <c r="C3837" t="s">
        <v>28</v>
      </c>
      <c r="D3837" t="s">
        <v>30</v>
      </c>
      <c r="E3837" t="str">
        <f t="shared" si="177"/>
        <v>Foreign</v>
      </c>
      <c r="F3837" t="s">
        <v>41</v>
      </c>
      <c r="G3837">
        <v>2</v>
      </c>
      <c r="H3837" t="s">
        <v>46</v>
      </c>
      <c r="I3837" s="3">
        <f t="shared" si="178"/>
        <v>147.30000000000001</v>
      </c>
      <c r="J3837" s="3">
        <v>294.60000000000002</v>
      </c>
      <c r="K3837" t="s">
        <v>48</v>
      </c>
      <c r="L3837" t="s">
        <v>53</v>
      </c>
      <c r="M3837" t="s">
        <v>57</v>
      </c>
      <c r="N3837">
        <v>1.2</v>
      </c>
      <c r="O3837" t="s">
        <v>59</v>
      </c>
      <c r="P3837" t="s">
        <v>61</v>
      </c>
      <c r="Q3837" t="str">
        <f t="shared" si="179"/>
        <v>July-October</v>
      </c>
    </row>
    <row r="3838" spans="1:17" x14ac:dyDescent="0.3">
      <c r="A3838">
        <v>2016</v>
      </c>
      <c r="B3838" t="s">
        <v>19</v>
      </c>
      <c r="C3838" t="s">
        <v>24</v>
      </c>
      <c r="D3838" t="s">
        <v>31</v>
      </c>
      <c r="E3838" t="str">
        <f t="shared" si="177"/>
        <v>Foreign</v>
      </c>
      <c r="F3838" t="s">
        <v>42</v>
      </c>
      <c r="G3838">
        <v>10</v>
      </c>
      <c r="H3838" t="s">
        <v>47</v>
      </c>
      <c r="I3838" s="3">
        <f t="shared" si="178"/>
        <v>108.2</v>
      </c>
      <c r="J3838" s="3">
        <v>1082</v>
      </c>
      <c r="K3838" t="s">
        <v>49</v>
      </c>
      <c r="L3838" t="s">
        <v>52</v>
      </c>
      <c r="M3838" t="s">
        <v>57</v>
      </c>
      <c r="N3838">
        <v>2.1</v>
      </c>
      <c r="O3838" t="s">
        <v>60</v>
      </c>
      <c r="P3838" t="s">
        <v>61</v>
      </c>
      <c r="Q3838" t="str">
        <f t="shared" si="179"/>
        <v>July-October</v>
      </c>
    </row>
    <row r="3839" spans="1:17" x14ac:dyDescent="0.3">
      <c r="A3839">
        <v>2017</v>
      </c>
      <c r="B3839" t="s">
        <v>15</v>
      </c>
      <c r="C3839" t="s">
        <v>23</v>
      </c>
      <c r="D3839" t="s">
        <v>32</v>
      </c>
      <c r="E3839" t="str">
        <f t="shared" si="177"/>
        <v>Foreign</v>
      </c>
      <c r="F3839" t="s">
        <v>40</v>
      </c>
      <c r="G3839">
        <v>6</v>
      </c>
      <c r="H3839" t="s">
        <v>47</v>
      </c>
      <c r="I3839" s="3">
        <f t="shared" si="178"/>
        <v>252.30999999999997</v>
      </c>
      <c r="J3839" s="3">
        <v>1513.86</v>
      </c>
      <c r="K3839" t="s">
        <v>50</v>
      </c>
      <c r="L3839" t="s">
        <v>52</v>
      </c>
      <c r="M3839" t="s">
        <v>57</v>
      </c>
      <c r="N3839">
        <v>4.5</v>
      </c>
      <c r="O3839" t="s">
        <v>59</v>
      </c>
      <c r="P3839" t="s">
        <v>61</v>
      </c>
      <c r="Q3839" t="str">
        <f t="shared" si="179"/>
        <v>July-October</v>
      </c>
    </row>
    <row r="3840" spans="1:17" x14ac:dyDescent="0.3">
      <c r="A3840">
        <v>2021</v>
      </c>
      <c r="B3840" t="s">
        <v>16</v>
      </c>
      <c r="C3840" t="s">
        <v>27</v>
      </c>
      <c r="D3840" t="s">
        <v>29</v>
      </c>
      <c r="E3840" t="str">
        <f t="shared" si="177"/>
        <v>Domestic</v>
      </c>
      <c r="F3840" t="s">
        <v>42</v>
      </c>
      <c r="G3840">
        <v>2</v>
      </c>
      <c r="H3840" t="s">
        <v>45</v>
      </c>
      <c r="I3840" s="3">
        <f t="shared" si="178"/>
        <v>293.89</v>
      </c>
      <c r="J3840" s="3">
        <v>587.78</v>
      </c>
      <c r="K3840" t="s">
        <v>50</v>
      </c>
      <c r="L3840" t="s">
        <v>52</v>
      </c>
      <c r="M3840" t="s">
        <v>56</v>
      </c>
      <c r="N3840">
        <v>4</v>
      </c>
      <c r="O3840" t="s">
        <v>59</v>
      </c>
      <c r="P3840" t="s">
        <v>63</v>
      </c>
      <c r="Q3840" t="str">
        <f t="shared" si="179"/>
        <v>November-February</v>
      </c>
    </row>
    <row r="3841" spans="1:17" x14ac:dyDescent="0.3">
      <c r="A3841">
        <v>2021</v>
      </c>
      <c r="B3841" t="s">
        <v>19</v>
      </c>
      <c r="C3841" t="s">
        <v>28</v>
      </c>
      <c r="D3841" t="s">
        <v>34</v>
      </c>
      <c r="E3841" t="str">
        <f t="shared" si="177"/>
        <v>Foreign</v>
      </c>
      <c r="F3841" t="s">
        <v>42</v>
      </c>
      <c r="G3841">
        <v>4</v>
      </c>
      <c r="H3841" t="s">
        <v>44</v>
      </c>
      <c r="I3841" s="3">
        <f t="shared" si="178"/>
        <v>283.64</v>
      </c>
      <c r="J3841" s="3">
        <v>1134.56</v>
      </c>
      <c r="K3841" t="s">
        <v>50</v>
      </c>
      <c r="L3841" t="s">
        <v>52</v>
      </c>
      <c r="M3841" t="s">
        <v>58</v>
      </c>
      <c r="N3841">
        <v>1</v>
      </c>
      <c r="O3841" t="s">
        <v>59</v>
      </c>
      <c r="P3841" t="s">
        <v>62</v>
      </c>
      <c r="Q3841" t="str">
        <f t="shared" si="179"/>
        <v>March-June</v>
      </c>
    </row>
    <row r="3842" spans="1:17" x14ac:dyDescent="0.3">
      <c r="A3842">
        <v>2020</v>
      </c>
      <c r="B3842" t="s">
        <v>18</v>
      </c>
      <c r="C3842" t="s">
        <v>24</v>
      </c>
      <c r="D3842" t="s">
        <v>30</v>
      </c>
      <c r="E3842" t="str">
        <f t="shared" si="177"/>
        <v>Foreign</v>
      </c>
      <c r="F3842" t="s">
        <v>39</v>
      </c>
      <c r="G3842">
        <v>3</v>
      </c>
      <c r="H3842" t="s">
        <v>47</v>
      </c>
      <c r="I3842" s="3">
        <f t="shared" si="178"/>
        <v>194.26</v>
      </c>
      <c r="J3842" s="3">
        <v>582.78</v>
      </c>
      <c r="K3842" t="s">
        <v>48</v>
      </c>
      <c r="L3842" t="s">
        <v>55</v>
      </c>
      <c r="M3842" t="s">
        <v>58</v>
      </c>
      <c r="N3842">
        <v>3.1</v>
      </c>
      <c r="O3842" t="s">
        <v>60</v>
      </c>
      <c r="P3842" t="s">
        <v>61</v>
      </c>
      <c r="Q3842" t="str">
        <f t="shared" si="179"/>
        <v>March-June</v>
      </c>
    </row>
    <row r="3843" spans="1:17" x14ac:dyDescent="0.3">
      <c r="A3843">
        <v>2020</v>
      </c>
      <c r="B3843" t="s">
        <v>17</v>
      </c>
      <c r="C3843" t="s">
        <v>28</v>
      </c>
      <c r="D3843" t="s">
        <v>31</v>
      </c>
      <c r="E3843" t="str">
        <f t="shared" ref="E3843:E3906" si="180">IF(D3843="India","Domestic","Foreign")</f>
        <v>Foreign</v>
      </c>
      <c r="F3843" t="s">
        <v>41</v>
      </c>
      <c r="G3843">
        <v>1</v>
      </c>
      <c r="H3843" t="s">
        <v>45</v>
      </c>
      <c r="I3843" s="3">
        <f t="shared" ref="I3843:I3906" si="181">J3843/G3843</f>
        <v>294.2</v>
      </c>
      <c r="J3843" s="3">
        <v>294.2</v>
      </c>
      <c r="K3843" t="s">
        <v>48</v>
      </c>
      <c r="L3843" t="s">
        <v>52</v>
      </c>
      <c r="M3843" t="s">
        <v>56</v>
      </c>
      <c r="N3843">
        <v>2</v>
      </c>
      <c r="O3843" t="s">
        <v>60</v>
      </c>
      <c r="P3843" t="s">
        <v>62</v>
      </c>
      <c r="Q3843" t="str">
        <f t="shared" ref="Q3843:Q3906" si="182">IF(M3843="Summer","March-June",IF(M3843="Monsoon","July-October","November-February"))</f>
        <v>November-February</v>
      </c>
    </row>
    <row r="3844" spans="1:17" x14ac:dyDescent="0.3">
      <c r="A3844">
        <v>2016</v>
      </c>
      <c r="B3844" t="s">
        <v>18</v>
      </c>
      <c r="C3844" t="s">
        <v>27</v>
      </c>
      <c r="D3844" t="s">
        <v>31</v>
      </c>
      <c r="E3844" t="str">
        <f t="shared" si="180"/>
        <v>Foreign</v>
      </c>
      <c r="F3844" t="s">
        <v>41</v>
      </c>
      <c r="G3844">
        <v>8</v>
      </c>
      <c r="H3844" t="s">
        <v>44</v>
      </c>
      <c r="I3844" s="3">
        <f t="shared" si="181"/>
        <v>132.19999999999999</v>
      </c>
      <c r="J3844" s="3">
        <v>1057.5999999999999</v>
      </c>
      <c r="K3844" t="s">
        <v>49</v>
      </c>
      <c r="L3844" t="s">
        <v>53</v>
      </c>
      <c r="M3844" t="s">
        <v>56</v>
      </c>
      <c r="N3844">
        <v>5</v>
      </c>
      <c r="O3844" t="s">
        <v>59</v>
      </c>
      <c r="P3844" t="s">
        <v>62</v>
      </c>
      <c r="Q3844" t="str">
        <f t="shared" si="182"/>
        <v>November-February</v>
      </c>
    </row>
    <row r="3845" spans="1:17" x14ac:dyDescent="0.3">
      <c r="A3845">
        <v>2024</v>
      </c>
      <c r="B3845" t="s">
        <v>19</v>
      </c>
      <c r="C3845" t="s">
        <v>23</v>
      </c>
      <c r="D3845" t="s">
        <v>31</v>
      </c>
      <c r="E3845" t="str">
        <f t="shared" si="180"/>
        <v>Foreign</v>
      </c>
      <c r="F3845" t="s">
        <v>40</v>
      </c>
      <c r="G3845">
        <v>8</v>
      </c>
      <c r="H3845" t="s">
        <v>47</v>
      </c>
      <c r="I3845" s="3">
        <f t="shared" si="181"/>
        <v>166.3</v>
      </c>
      <c r="J3845" s="3">
        <v>1330.4</v>
      </c>
      <c r="K3845" t="s">
        <v>50</v>
      </c>
      <c r="L3845" t="s">
        <v>52</v>
      </c>
      <c r="M3845" t="s">
        <v>57</v>
      </c>
      <c r="N3845">
        <v>4.9000000000000004</v>
      </c>
      <c r="O3845" t="s">
        <v>60</v>
      </c>
      <c r="P3845" t="s">
        <v>63</v>
      </c>
      <c r="Q3845" t="str">
        <f t="shared" si="182"/>
        <v>July-October</v>
      </c>
    </row>
    <row r="3846" spans="1:17" x14ac:dyDescent="0.3">
      <c r="A3846">
        <v>2020</v>
      </c>
      <c r="B3846" t="s">
        <v>18</v>
      </c>
      <c r="C3846" t="s">
        <v>16</v>
      </c>
      <c r="D3846" t="s">
        <v>29</v>
      </c>
      <c r="E3846" t="str">
        <f t="shared" si="180"/>
        <v>Domestic</v>
      </c>
      <c r="F3846" t="s">
        <v>40</v>
      </c>
      <c r="G3846">
        <v>1</v>
      </c>
      <c r="H3846" t="s">
        <v>46</v>
      </c>
      <c r="I3846" s="3">
        <f t="shared" si="181"/>
        <v>91.92</v>
      </c>
      <c r="J3846" s="3">
        <v>91.92</v>
      </c>
      <c r="K3846" t="s">
        <v>51</v>
      </c>
      <c r="L3846" t="s">
        <v>53</v>
      </c>
      <c r="M3846" t="s">
        <v>56</v>
      </c>
      <c r="N3846">
        <v>4.7</v>
      </c>
      <c r="O3846" t="s">
        <v>59</v>
      </c>
      <c r="P3846" t="s">
        <v>62</v>
      </c>
      <c r="Q3846" t="str">
        <f t="shared" si="182"/>
        <v>November-February</v>
      </c>
    </row>
    <row r="3847" spans="1:17" x14ac:dyDescent="0.3">
      <c r="A3847">
        <v>2018</v>
      </c>
      <c r="B3847" t="s">
        <v>19</v>
      </c>
      <c r="C3847" t="s">
        <v>25</v>
      </c>
      <c r="D3847" t="s">
        <v>35</v>
      </c>
      <c r="E3847" t="str">
        <f t="shared" si="180"/>
        <v>Foreign</v>
      </c>
      <c r="F3847" t="s">
        <v>39</v>
      </c>
      <c r="G3847">
        <v>12</v>
      </c>
      <c r="H3847" t="s">
        <v>46</v>
      </c>
      <c r="I3847" s="3">
        <f t="shared" si="181"/>
        <v>271.44</v>
      </c>
      <c r="J3847" s="3">
        <v>3257.28</v>
      </c>
      <c r="K3847" t="s">
        <v>49</v>
      </c>
      <c r="L3847" t="s">
        <v>53</v>
      </c>
      <c r="M3847" t="s">
        <v>58</v>
      </c>
      <c r="N3847">
        <v>1</v>
      </c>
      <c r="O3847" t="s">
        <v>60</v>
      </c>
      <c r="P3847" t="s">
        <v>63</v>
      </c>
      <c r="Q3847" t="str">
        <f t="shared" si="182"/>
        <v>March-June</v>
      </c>
    </row>
    <row r="3848" spans="1:17" x14ac:dyDescent="0.3">
      <c r="A3848">
        <v>2017</v>
      </c>
      <c r="B3848" t="s">
        <v>17</v>
      </c>
      <c r="C3848" t="s">
        <v>23</v>
      </c>
      <c r="D3848" t="s">
        <v>35</v>
      </c>
      <c r="E3848" t="str">
        <f t="shared" si="180"/>
        <v>Foreign</v>
      </c>
      <c r="F3848" t="s">
        <v>39</v>
      </c>
      <c r="G3848">
        <v>6</v>
      </c>
      <c r="H3848" t="s">
        <v>45</v>
      </c>
      <c r="I3848" s="3">
        <f t="shared" si="181"/>
        <v>70.320000000000007</v>
      </c>
      <c r="J3848" s="3">
        <v>421.92</v>
      </c>
      <c r="K3848" t="s">
        <v>51</v>
      </c>
      <c r="L3848" t="s">
        <v>52</v>
      </c>
      <c r="M3848" t="s">
        <v>58</v>
      </c>
      <c r="N3848">
        <v>4.5999999999999996</v>
      </c>
      <c r="O3848" t="s">
        <v>60</v>
      </c>
      <c r="P3848" t="s">
        <v>61</v>
      </c>
      <c r="Q3848" t="str">
        <f t="shared" si="182"/>
        <v>March-June</v>
      </c>
    </row>
    <row r="3849" spans="1:17" x14ac:dyDescent="0.3">
      <c r="A3849">
        <v>2025</v>
      </c>
      <c r="B3849" t="s">
        <v>17</v>
      </c>
      <c r="C3849" t="s">
        <v>28</v>
      </c>
      <c r="D3849" t="s">
        <v>30</v>
      </c>
      <c r="E3849" t="str">
        <f t="shared" si="180"/>
        <v>Foreign</v>
      </c>
      <c r="F3849" t="s">
        <v>39</v>
      </c>
      <c r="G3849">
        <v>12</v>
      </c>
      <c r="H3849" t="s">
        <v>44</v>
      </c>
      <c r="I3849" s="3">
        <f t="shared" si="181"/>
        <v>190.94000000000003</v>
      </c>
      <c r="J3849" s="3">
        <v>2291.2800000000002</v>
      </c>
      <c r="K3849" t="s">
        <v>50</v>
      </c>
      <c r="L3849" t="s">
        <v>55</v>
      </c>
      <c r="M3849" t="s">
        <v>58</v>
      </c>
      <c r="N3849">
        <v>2.2999999999999998</v>
      </c>
      <c r="O3849" t="s">
        <v>60</v>
      </c>
      <c r="P3849" t="s">
        <v>62</v>
      </c>
      <c r="Q3849" t="str">
        <f t="shared" si="182"/>
        <v>March-June</v>
      </c>
    </row>
    <row r="3850" spans="1:17" x14ac:dyDescent="0.3">
      <c r="A3850">
        <v>2016</v>
      </c>
      <c r="B3850" t="s">
        <v>16</v>
      </c>
      <c r="C3850" t="s">
        <v>25</v>
      </c>
      <c r="D3850" t="s">
        <v>34</v>
      </c>
      <c r="E3850" t="str">
        <f t="shared" si="180"/>
        <v>Foreign</v>
      </c>
      <c r="F3850" t="s">
        <v>40</v>
      </c>
      <c r="G3850">
        <v>1</v>
      </c>
      <c r="H3850" t="s">
        <v>44</v>
      </c>
      <c r="I3850" s="3">
        <f t="shared" si="181"/>
        <v>243.85</v>
      </c>
      <c r="J3850" s="3">
        <v>243.85</v>
      </c>
      <c r="K3850" t="s">
        <v>48</v>
      </c>
      <c r="L3850" t="s">
        <v>52</v>
      </c>
      <c r="M3850" t="s">
        <v>56</v>
      </c>
      <c r="N3850">
        <v>3.6</v>
      </c>
      <c r="O3850" t="s">
        <v>59</v>
      </c>
      <c r="P3850" t="s">
        <v>61</v>
      </c>
      <c r="Q3850" t="str">
        <f t="shared" si="182"/>
        <v>November-February</v>
      </c>
    </row>
    <row r="3851" spans="1:17" x14ac:dyDescent="0.3">
      <c r="A3851">
        <v>2015</v>
      </c>
      <c r="B3851" t="s">
        <v>18</v>
      </c>
      <c r="C3851" t="s">
        <v>23</v>
      </c>
      <c r="D3851" t="s">
        <v>33</v>
      </c>
      <c r="E3851" t="str">
        <f t="shared" si="180"/>
        <v>Foreign</v>
      </c>
      <c r="F3851" t="s">
        <v>42</v>
      </c>
      <c r="G3851">
        <v>13</v>
      </c>
      <c r="H3851" t="s">
        <v>45</v>
      </c>
      <c r="I3851" s="3">
        <f t="shared" si="181"/>
        <v>186.71</v>
      </c>
      <c r="J3851" s="3">
        <v>2427.23</v>
      </c>
      <c r="K3851" t="s">
        <v>51</v>
      </c>
      <c r="L3851" t="s">
        <v>52</v>
      </c>
      <c r="M3851" t="s">
        <v>56</v>
      </c>
      <c r="N3851">
        <v>2.8</v>
      </c>
      <c r="O3851" t="s">
        <v>60</v>
      </c>
      <c r="P3851" t="s">
        <v>61</v>
      </c>
      <c r="Q3851" t="str">
        <f t="shared" si="182"/>
        <v>November-February</v>
      </c>
    </row>
    <row r="3852" spans="1:17" x14ac:dyDescent="0.3">
      <c r="A3852">
        <v>2025</v>
      </c>
      <c r="B3852" t="s">
        <v>21</v>
      </c>
      <c r="C3852" t="s">
        <v>25</v>
      </c>
      <c r="D3852" t="s">
        <v>30</v>
      </c>
      <c r="E3852" t="str">
        <f t="shared" si="180"/>
        <v>Foreign</v>
      </c>
      <c r="F3852" t="s">
        <v>41</v>
      </c>
      <c r="G3852">
        <v>9</v>
      </c>
      <c r="H3852" t="s">
        <v>45</v>
      </c>
      <c r="I3852" s="3">
        <f t="shared" si="181"/>
        <v>42.06</v>
      </c>
      <c r="J3852" s="3">
        <v>378.54</v>
      </c>
      <c r="K3852" t="s">
        <v>48</v>
      </c>
      <c r="L3852" t="s">
        <v>53</v>
      </c>
      <c r="M3852" t="s">
        <v>57</v>
      </c>
      <c r="N3852">
        <v>2.4</v>
      </c>
      <c r="O3852" t="s">
        <v>60</v>
      </c>
      <c r="P3852" t="s">
        <v>63</v>
      </c>
      <c r="Q3852" t="str">
        <f t="shared" si="182"/>
        <v>July-October</v>
      </c>
    </row>
    <row r="3853" spans="1:17" x14ac:dyDescent="0.3">
      <c r="A3853">
        <v>2025</v>
      </c>
      <c r="B3853" t="s">
        <v>16</v>
      </c>
      <c r="C3853" t="s">
        <v>16</v>
      </c>
      <c r="D3853" t="s">
        <v>34</v>
      </c>
      <c r="E3853" t="str">
        <f t="shared" si="180"/>
        <v>Foreign</v>
      </c>
      <c r="F3853" t="s">
        <v>41</v>
      </c>
      <c r="G3853">
        <v>1</v>
      </c>
      <c r="H3853" t="s">
        <v>44</v>
      </c>
      <c r="I3853" s="3">
        <f t="shared" si="181"/>
        <v>191.21</v>
      </c>
      <c r="J3853" s="3">
        <v>191.21</v>
      </c>
      <c r="K3853" t="s">
        <v>50</v>
      </c>
      <c r="L3853" t="s">
        <v>54</v>
      </c>
      <c r="M3853" t="s">
        <v>57</v>
      </c>
      <c r="N3853">
        <v>2.1</v>
      </c>
      <c r="O3853" t="s">
        <v>60</v>
      </c>
      <c r="P3853" t="s">
        <v>63</v>
      </c>
      <c r="Q3853" t="str">
        <f t="shared" si="182"/>
        <v>July-October</v>
      </c>
    </row>
    <row r="3854" spans="1:17" x14ac:dyDescent="0.3">
      <c r="A3854">
        <v>2019</v>
      </c>
      <c r="B3854" t="s">
        <v>17</v>
      </c>
      <c r="C3854" t="s">
        <v>27</v>
      </c>
      <c r="D3854" t="s">
        <v>32</v>
      </c>
      <c r="E3854" t="str">
        <f t="shared" si="180"/>
        <v>Foreign</v>
      </c>
      <c r="F3854" t="s">
        <v>43</v>
      </c>
      <c r="G3854">
        <v>3</v>
      </c>
      <c r="H3854" t="s">
        <v>46</v>
      </c>
      <c r="I3854" s="3">
        <f t="shared" si="181"/>
        <v>234.78</v>
      </c>
      <c r="J3854" s="3">
        <v>704.34</v>
      </c>
      <c r="K3854" t="s">
        <v>49</v>
      </c>
      <c r="L3854" t="s">
        <v>54</v>
      </c>
      <c r="M3854" t="s">
        <v>57</v>
      </c>
      <c r="N3854">
        <v>2.7</v>
      </c>
      <c r="O3854" t="s">
        <v>59</v>
      </c>
      <c r="P3854" t="s">
        <v>61</v>
      </c>
      <c r="Q3854" t="str">
        <f t="shared" si="182"/>
        <v>July-October</v>
      </c>
    </row>
    <row r="3855" spans="1:17" x14ac:dyDescent="0.3">
      <c r="A3855">
        <v>2016</v>
      </c>
      <c r="B3855" t="s">
        <v>15</v>
      </c>
      <c r="C3855" t="s">
        <v>28</v>
      </c>
      <c r="D3855" t="s">
        <v>29</v>
      </c>
      <c r="E3855" t="str">
        <f t="shared" si="180"/>
        <v>Domestic</v>
      </c>
      <c r="F3855" t="s">
        <v>40</v>
      </c>
      <c r="G3855">
        <v>9</v>
      </c>
      <c r="H3855" t="s">
        <v>46</v>
      </c>
      <c r="I3855" s="3">
        <f t="shared" si="181"/>
        <v>72.59</v>
      </c>
      <c r="J3855" s="3">
        <v>653.31000000000006</v>
      </c>
      <c r="K3855" t="s">
        <v>51</v>
      </c>
      <c r="L3855" t="s">
        <v>55</v>
      </c>
      <c r="M3855" t="s">
        <v>57</v>
      </c>
      <c r="N3855">
        <v>2.2000000000000002</v>
      </c>
      <c r="O3855" t="s">
        <v>59</v>
      </c>
      <c r="P3855" t="s">
        <v>61</v>
      </c>
      <c r="Q3855" t="str">
        <f t="shared" si="182"/>
        <v>July-October</v>
      </c>
    </row>
    <row r="3856" spans="1:17" x14ac:dyDescent="0.3">
      <c r="A3856">
        <v>2016</v>
      </c>
      <c r="B3856" t="s">
        <v>19</v>
      </c>
      <c r="C3856" t="s">
        <v>28</v>
      </c>
      <c r="D3856" t="s">
        <v>33</v>
      </c>
      <c r="E3856" t="str">
        <f t="shared" si="180"/>
        <v>Foreign</v>
      </c>
      <c r="F3856" t="s">
        <v>40</v>
      </c>
      <c r="G3856">
        <v>1</v>
      </c>
      <c r="H3856" t="s">
        <v>47</v>
      </c>
      <c r="I3856" s="3">
        <f t="shared" si="181"/>
        <v>226.35</v>
      </c>
      <c r="J3856" s="3">
        <v>226.35</v>
      </c>
      <c r="K3856" t="s">
        <v>48</v>
      </c>
      <c r="L3856" t="s">
        <v>53</v>
      </c>
      <c r="M3856" t="s">
        <v>57</v>
      </c>
      <c r="N3856">
        <v>4.7</v>
      </c>
      <c r="O3856" t="s">
        <v>59</v>
      </c>
      <c r="P3856" t="s">
        <v>62</v>
      </c>
      <c r="Q3856" t="str">
        <f t="shared" si="182"/>
        <v>July-October</v>
      </c>
    </row>
    <row r="3857" spans="1:17" x14ac:dyDescent="0.3">
      <c r="A3857">
        <v>2021</v>
      </c>
      <c r="B3857" t="s">
        <v>16</v>
      </c>
      <c r="C3857" t="s">
        <v>16</v>
      </c>
      <c r="D3857" t="s">
        <v>31</v>
      </c>
      <c r="E3857" t="str">
        <f t="shared" si="180"/>
        <v>Foreign</v>
      </c>
      <c r="F3857" t="s">
        <v>39</v>
      </c>
      <c r="G3857">
        <v>2</v>
      </c>
      <c r="H3857" t="s">
        <v>47</v>
      </c>
      <c r="I3857" s="3">
        <f t="shared" si="181"/>
        <v>266</v>
      </c>
      <c r="J3857" s="3">
        <v>532</v>
      </c>
      <c r="K3857" t="s">
        <v>51</v>
      </c>
      <c r="L3857" t="s">
        <v>55</v>
      </c>
      <c r="M3857" t="s">
        <v>56</v>
      </c>
      <c r="N3857">
        <v>2.7</v>
      </c>
      <c r="O3857" t="s">
        <v>59</v>
      </c>
      <c r="P3857" t="s">
        <v>61</v>
      </c>
      <c r="Q3857" t="str">
        <f t="shared" si="182"/>
        <v>November-February</v>
      </c>
    </row>
    <row r="3858" spans="1:17" x14ac:dyDescent="0.3">
      <c r="A3858">
        <v>2022</v>
      </c>
      <c r="B3858" t="s">
        <v>20</v>
      </c>
      <c r="C3858" t="s">
        <v>22</v>
      </c>
      <c r="D3858" t="s">
        <v>31</v>
      </c>
      <c r="E3858" t="str">
        <f t="shared" si="180"/>
        <v>Foreign</v>
      </c>
      <c r="F3858" t="s">
        <v>43</v>
      </c>
      <c r="G3858">
        <v>4</v>
      </c>
      <c r="H3858" t="s">
        <v>44</v>
      </c>
      <c r="I3858" s="3">
        <f t="shared" si="181"/>
        <v>296.20999999999998</v>
      </c>
      <c r="J3858" s="3">
        <v>1184.8399999999999</v>
      </c>
      <c r="K3858" t="s">
        <v>50</v>
      </c>
      <c r="L3858" t="s">
        <v>52</v>
      </c>
      <c r="M3858" t="s">
        <v>58</v>
      </c>
      <c r="N3858">
        <v>4.8</v>
      </c>
      <c r="O3858" t="s">
        <v>60</v>
      </c>
      <c r="P3858" t="s">
        <v>62</v>
      </c>
      <c r="Q3858" t="str">
        <f t="shared" si="182"/>
        <v>March-June</v>
      </c>
    </row>
    <row r="3859" spans="1:17" x14ac:dyDescent="0.3">
      <c r="A3859">
        <v>2024</v>
      </c>
      <c r="B3859" t="s">
        <v>21</v>
      </c>
      <c r="C3859" t="s">
        <v>16</v>
      </c>
      <c r="D3859" t="s">
        <v>35</v>
      </c>
      <c r="E3859" t="str">
        <f t="shared" si="180"/>
        <v>Foreign</v>
      </c>
      <c r="F3859" t="s">
        <v>43</v>
      </c>
      <c r="G3859">
        <v>7</v>
      </c>
      <c r="H3859" t="s">
        <v>46</v>
      </c>
      <c r="I3859" s="3">
        <f t="shared" si="181"/>
        <v>134.82</v>
      </c>
      <c r="J3859" s="3">
        <v>943.74</v>
      </c>
      <c r="K3859" t="s">
        <v>49</v>
      </c>
      <c r="L3859" t="s">
        <v>52</v>
      </c>
      <c r="M3859" t="s">
        <v>57</v>
      </c>
      <c r="N3859">
        <v>2.5</v>
      </c>
      <c r="O3859" t="s">
        <v>59</v>
      </c>
      <c r="P3859" t="s">
        <v>61</v>
      </c>
      <c r="Q3859" t="str">
        <f t="shared" si="182"/>
        <v>July-October</v>
      </c>
    </row>
    <row r="3860" spans="1:17" x14ac:dyDescent="0.3">
      <c r="A3860">
        <v>2022</v>
      </c>
      <c r="B3860" t="s">
        <v>19</v>
      </c>
      <c r="C3860" t="s">
        <v>16</v>
      </c>
      <c r="D3860" t="s">
        <v>29</v>
      </c>
      <c r="E3860" t="str">
        <f t="shared" si="180"/>
        <v>Domestic</v>
      </c>
      <c r="F3860" t="s">
        <v>40</v>
      </c>
      <c r="G3860">
        <v>8</v>
      </c>
      <c r="H3860" t="s">
        <v>47</v>
      </c>
      <c r="I3860" s="3">
        <f t="shared" si="181"/>
        <v>27.05</v>
      </c>
      <c r="J3860" s="3">
        <v>216.4</v>
      </c>
      <c r="K3860" t="s">
        <v>50</v>
      </c>
      <c r="L3860" t="s">
        <v>55</v>
      </c>
      <c r="M3860" t="s">
        <v>57</v>
      </c>
      <c r="N3860">
        <v>2</v>
      </c>
      <c r="O3860" t="s">
        <v>59</v>
      </c>
      <c r="P3860" t="s">
        <v>62</v>
      </c>
      <c r="Q3860" t="str">
        <f t="shared" si="182"/>
        <v>July-October</v>
      </c>
    </row>
    <row r="3861" spans="1:17" x14ac:dyDescent="0.3">
      <c r="A3861">
        <v>2018</v>
      </c>
      <c r="B3861" t="s">
        <v>16</v>
      </c>
      <c r="C3861" t="s">
        <v>16</v>
      </c>
      <c r="D3861" t="s">
        <v>33</v>
      </c>
      <c r="E3861" t="str">
        <f t="shared" si="180"/>
        <v>Foreign</v>
      </c>
      <c r="F3861" t="s">
        <v>39</v>
      </c>
      <c r="G3861">
        <v>1</v>
      </c>
      <c r="H3861" t="s">
        <v>46</v>
      </c>
      <c r="I3861" s="3">
        <f t="shared" si="181"/>
        <v>137.34</v>
      </c>
      <c r="J3861" s="3">
        <v>137.34</v>
      </c>
      <c r="K3861" t="s">
        <v>48</v>
      </c>
      <c r="L3861" t="s">
        <v>53</v>
      </c>
      <c r="M3861" t="s">
        <v>58</v>
      </c>
      <c r="N3861">
        <v>4.2</v>
      </c>
      <c r="O3861" t="s">
        <v>59</v>
      </c>
      <c r="P3861" t="s">
        <v>63</v>
      </c>
      <c r="Q3861" t="str">
        <f t="shared" si="182"/>
        <v>March-June</v>
      </c>
    </row>
    <row r="3862" spans="1:17" x14ac:dyDescent="0.3">
      <c r="A3862">
        <v>2015</v>
      </c>
      <c r="B3862" t="s">
        <v>17</v>
      </c>
      <c r="C3862" t="s">
        <v>27</v>
      </c>
      <c r="D3862" t="s">
        <v>32</v>
      </c>
      <c r="E3862" t="str">
        <f t="shared" si="180"/>
        <v>Foreign</v>
      </c>
      <c r="F3862" t="s">
        <v>41</v>
      </c>
      <c r="G3862">
        <v>1</v>
      </c>
      <c r="H3862" t="s">
        <v>46</v>
      </c>
      <c r="I3862" s="3">
        <f t="shared" si="181"/>
        <v>204.86</v>
      </c>
      <c r="J3862" s="3">
        <v>204.86</v>
      </c>
      <c r="K3862" t="s">
        <v>50</v>
      </c>
      <c r="L3862" t="s">
        <v>52</v>
      </c>
      <c r="M3862" t="s">
        <v>58</v>
      </c>
      <c r="N3862">
        <v>3.1</v>
      </c>
      <c r="O3862" t="s">
        <v>59</v>
      </c>
      <c r="P3862" t="s">
        <v>63</v>
      </c>
      <c r="Q3862" t="str">
        <f t="shared" si="182"/>
        <v>March-June</v>
      </c>
    </row>
    <row r="3863" spans="1:17" x14ac:dyDescent="0.3">
      <c r="A3863">
        <v>2025</v>
      </c>
      <c r="B3863" t="s">
        <v>17</v>
      </c>
      <c r="C3863" t="s">
        <v>23</v>
      </c>
      <c r="D3863" t="s">
        <v>36</v>
      </c>
      <c r="E3863" t="str">
        <f t="shared" si="180"/>
        <v>Foreign</v>
      </c>
      <c r="F3863" t="s">
        <v>39</v>
      </c>
      <c r="G3863">
        <v>5</v>
      </c>
      <c r="H3863" t="s">
        <v>44</v>
      </c>
      <c r="I3863" s="3">
        <f t="shared" si="181"/>
        <v>269.58000000000004</v>
      </c>
      <c r="J3863" s="3">
        <v>1347.9</v>
      </c>
      <c r="K3863" t="s">
        <v>49</v>
      </c>
      <c r="L3863" t="s">
        <v>53</v>
      </c>
      <c r="M3863" t="s">
        <v>58</v>
      </c>
      <c r="N3863">
        <v>1.7</v>
      </c>
      <c r="O3863" t="s">
        <v>60</v>
      </c>
      <c r="P3863" t="s">
        <v>62</v>
      </c>
      <c r="Q3863" t="str">
        <f t="shared" si="182"/>
        <v>March-June</v>
      </c>
    </row>
    <row r="3864" spans="1:17" x14ac:dyDescent="0.3">
      <c r="A3864">
        <v>2021</v>
      </c>
      <c r="B3864" t="s">
        <v>21</v>
      </c>
      <c r="C3864" t="s">
        <v>26</v>
      </c>
      <c r="D3864" t="s">
        <v>32</v>
      </c>
      <c r="E3864" t="str">
        <f t="shared" si="180"/>
        <v>Foreign</v>
      </c>
      <c r="F3864" t="s">
        <v>41</v>
      </c>
      <c r="G3864">
        <v>8</v>
      </c>
      <c r="H3864" t="s">
        <v>46</v>
      </c>
      <c r="I3864" s="3">
        <f t="shared" si="181"/>
        <v>282.67</v>
      </c>
      <c r="J3864" s="3">
        <v>2261.36</v>
      </c>
      <c r="K3864" t="s">
        <v>50</v>
      </c>
      <c r="L3864" t="s">
        <v>52</v>
      </c>
      <c r="M3864" t="s">
        <v>58</v>
      </c>
      <c r="N3864">
        <v>4.7</v>
      </c>
      <c r="O3864" t="s">
        <v>59</v>
      </c>
      <c r="P3864" t="s">
        <v>62</v>
      </c>
      <c r="Q3864" t="str">
        <f t="shared" si="182"/>
        <v>March-June</v>
      </c>
    </row>
    <row r="3865" spans="1:17" x14ac:dyDescent="0.3">
      <c r="A3865">
        <v>2015</v>
      </c>
      <c r="B3865" t="s">
        <v>20</v>
      </c>
      <c r="C3865" t="s">
        <v>16</v>
      </c>
      <c r="D3865" t="s">
        <v>34</v>
      </c>
      <c r="E3865" t="str">
        <f t="shared" si="180"/>
        <v>Foreign</v>
      </c>
      <c r="F3865" t="s">
        <v>40</v>
      </c>
      <c r="G3865">
        <v>1</v>
      </c>
      <c r="H3865" t="s">
        <v>44</v>
      </c>
      <c r="I3865" s="3">
        <f t="shared" si="181"/>
        <v>274.68</v>
      </c>
      <c r="J3865" s="3">
        <v>274.68</v>
      </c>
      <c r="K3865" t="s">
        <v>48</v>
      </c>
      <c r="L3865" t="s">
        <v>52</v>
      </c>
      <c r="M3865" t="s">
        <v>56</v>
      </c>
      <c r="N3865">
        <v>4.8</v>
      </c>
      <c r="O3865" t="s">
        <v>59</v>
      </c>
      <c r="P3865" t="s">
        <v>62</v>
      </c>
      <c r="Q3865" t="str">
        <f t="shared" si="182"/>
        <v>November-February</v>
      </c>
    </row>
    <row r="3866" spans="1:17" x14ac:dyDescent="0.3">
      <c r="A3866">
        <v>2025</v>
      </c>
      <c r="B3866" t="s">
        <v>16</v>
      </c>
      <c r="C3866" t="s">
        <v>28</v>
      </c>
      <c r="D3866" t="s">
        <v>32</v>
      </c>
      <c r="E3866" t="str">
        <f t="shared" si="180"/>
        <v>Foreign</v>
      </c>
      <c r="F3866" t="s">
        <v>39</v>
      </c>
      <c r="G3866">
        <v>3</v>
      </c>
      <c r="H3866" t="s">
        <v>47</v>
      </c>
      <c r="I3866" s="3">
        <f t="shared" si="181"/>
        <v>204.23</v>
      </c>
      <c r="J3866" s="3">
        <v>612.68999999999994</v>
      </c>
      <c r="K3866" t="s">
        <v>50</v>
      </c>
      <c r="L3866" t="s">
        <v>55</v>
      </c>
      <c r="M3866" t="s">
        <v>58</v>
      </c>
      <c r="N3866">
        <v>3.8</v>
      </c>
      <c r="O3866" t="s">
        <v>59</v>
      </c>
      <c r="P3866" t="s">
        <v>61</v>
      </c>
      <c r="Q3866" t="str">
        <f t="shared" si="182"/>
        <v>March-June</v>
      </c>
    </row>
    <row r="3867" spans="1:17" x14ac:dyDescent="0.3">
      <c r="A3867">
        <v>2018</v>
      </c>
      <c r="B3867" t="s">
        <v>16</v>
      </c>
      <c r="C3867" t="s">
        <v>24</v>
      </c>
      <c r="D3867" t="s">
        <v>33</v>
      </c>
      <c r="E3867" t="str">
        <f t="shared" si="180"/>
        <v>Foreign</v>
      </c>
      <c r="F3867" t="s">
        <v>43</v>
      </c>
      <c r="G3867">
        <v>6</v>
      </c>
      <c r="H3867" t="s">
        <v>45</v>
      </c>
      <c r="I3867" s="3">
        <f t="shared" si="181"/>
        <v>211.11</v>
      </c>
      <c r="J3867" s="3">
        <v>1266.6600000000001</v>
      </c>
      <c r="K3867" t="s">
        <v>51</v>
      </c>
      <c r="L3867" t="s">
        <v>55</v>
      </c>
      <c r="M3867" t="s">
        <v>57</v>
      </c>
      <c r="N3867">
        <v>4.9000000000000004</v>
      </c>
      <c r="O3867" t="s">
        <v>59</v>
      </c>
      <c r="P3867" t="s">
        <v>61</v>
      </c>
      <c r="Q3867" t="str">
        <f t="shared" si="182"/>
        <v>July-October</v>
      </c>
    </row>
    <row r="3868" spans="1:17" x14ac:dyDescent="0.3">
      <c r="A3868">
        <v>2022</v>
      </c>
      <c r="B3868" t="s">
        <v>18</v>
      </c>
      <c r="C3868" t="s">
        <v>22</v>
      </c>
      <c r="D3868" t="s">
        <v>33</v>
      </c>
      <c r="E3868" t="str">
        <f t="shared" si="180"/>
        <v>Foreign</v>
      </c>
      <c r="F3868" t="s">
        <v>42</v>
      </c>
      <c r="G3868">
        <v>13</v>
      </c>
      <c r="H3868" t="s">
        <v>46</v>
      </c>
      <c r="I3868" s="3">
        <f t="shared" si="181"/>
        <v>20.669999999999998</v>
      </c>
      <c r="J3868" s="3">
        <v>268.70999999999998</v>
      </c>
      <c r="K3868" t="s">
        <v>51</v>
      </c>
      <c r="L3868" t="s">
        <v>53</v>
      </c>
      <c r="M3868" t="s">
        <v>58</v>
      </c>
      <c r="N3868">
        <v>3.7</v>
      </c>
      <c r="O3868" t="s">
        <v>60</v>
      </c>
      <c r="P3868" t="s">
        <v>63</v>
      </c>
      <c r="Q3868" t="str">
        <f t="shared" si="182"/>
        <v>March-June</v>
      </c>
    </row>
    <row r="3869" spans="1:17" x14ac:dyDescent="0.3">
      <c r="A3869">
        <v>2016</v>
      </c>
      <c r="B3869" t="s">
        <v>15</v>
      </c>
      <c r="C3869" t="s">
        <v>16</v>
      </c>
      <c r="D3869" t="s">
        <v>35</v>
      </c>
      <c r="E3869" t="str">
        <f t="shared" si="180"/>
        <v>Foreign</v>
      </c>
      <c r="F3869" t="s">
        <v>43</v>
      </c>
      <c r="G3869">
        <v>1</v>
      </c>
      <c r="H3869" t="s">
        <v>45</v>
      </c>
      <c r="I3869" s="3">
        <f t="shared" si="181"/>
        <v>121.84</v>
      </c>
      <c r="J3869" s="3">
        <v>121.84</v>
      </c>
      <c r="K3869" t="s">
        <v>51</v>
      </c>
      <c r="L3869" t="s">
        <v>54</v>
      </c>
      <c r="M3869" t="s">
        <v>57</v>
      </c>
      <c r="N3869">
        <v>3.5</v>
      </c>
      <c r="O3869" t="s">
        <v>59</v>
      </c>
      <c r="P3869" t="s">
        <v>62</v>
      </c>
      <c r="Q3869" t="str">
        <f t="shared" si="182"/>
        <v>July-October</v>
      </c>
    </row>
    <row r="3870" spans="1:17" x14ac:dyDescent="0.3">
      <c r="A3870">
        <v>2020</v>
      </c>
      <c r="B3870" t="s">
        <v>17</v>
      </c>
      <c r="C3870" t="s">
        <v>16</v>
      </c>
      <c r="D3870" t="s">
        <v>34</v>
      </c>
      <c r="E3870" t="str">
        <f t="shared" si="180"/>
        <v>Foreign</v>
      </c>
      <c r="F3870" t="s">
        <v>41</v>
      </c>
      <c r="G3870">
        <v>14</v>
      </c>
      <c r="H3870" t="s">
        <v>45</v>
      </c>
      <c r="I3870" s="3">
        <f t="shared" si="181"/>
        <v>273.92</v>
      </c>
      <c r="J3870" s="3">
        <v>3834.88</v>
      </c>
      <c r="K3870" t="s">
        <v>51</v>
      </c>
      <c r="L3870" t="s">
        <v>54</v>
      </c>
      <c r="M3870" t="s">
        <v>56</v>
      </c>
      <c r="N3870">
        <v>4.3</v>
      </c>
      <c r="O3870" t="s">
        <v>59</v>
      </c>
      <c r="P3870" t="s">
        <v>63</v>
      </c>
      <c r="Q3870" t="str">
        <f t="shared" si="182"/>
        <v>November-February</v>
      </c>
    </row>
    <row r="3871" spans="1:17" x14ac:dyDescent="0.3">
      <c r="A3871">
        <v>2020</v>
      </c>
      <c r="B3871" t="s">
        <v>16</v>
      </c>
      <c r="C3871" t="s">
        <v>22</v>
      </c>
      <c r="D3871" t="s">
        <v>30</v>
      </c>
      <c r="E3871" t="str">
        <f t="shared" si="180"/>
        <v>Foreign</v>
      </c>
      <c r="F3871" t="s">
        <v>40</v>
      </c>
      <c r="G3871">
        <v>3</v>
      </c>
      <c r="H3871" t="s">
        <v>44</v>
      </c>
      <c r="I3871" s="3">
        <f t="shared" si="181"/>
        <v>213.09</v>
      </c>
      <c r="J3871" s="3">
        <v>639.27</v>
      </c>
      <c r="K3871" t="s">
        <v>49</v>
      </c>
      <c r="L3871" t="s">
        <v>54</v>
      </c>
      <c r="M3871" t="s">
        <v>57</v>
      </c>
      <c r="N3871">
        <v>1.3</v>
      </c>
      <c r="O3871" t="s">
        <v>60</v>
      </c>
      <c r="P3871" t="s">
        <v>62</v>
      </c>
      <c r="Q3871" t="str">
        <f t="shared" si="182"/>
        <v>July-October</v>
      </c>
    </row>
    <row r="3872" spans="1:17" x14ac:dyDescent="0.3">
      <c r="A3872">
        <v>2023</v>
      </c>
      <c r="B3872" t="s">
        <v>16</v>
      </c>
      <c r="C3872" t="s">
        <v>16</v>
      </c>
      <c r="D3872" t="s">
        <v>34</v>
      </c>
      <c r="E3872" t="str">
        <f t="shared" si="180"/>
        <v>Foreign</v>
      </c>
      <c r="F3872" t="s">
        <v>39</v>
      </c>
      <c r="G3872">
        <v>12</v>
      </c>
      <c r="H3872" t="s">
        <v>46</v>
      </c>
      <c r="I3872" s="3">
        <f t="shared" si="181"/>
        <v>151.02000000000001</v>
      </c>
      <c r="J3872" s="3">
        <v>1812.24</v>
      </c>
      <c r="K3872" t="s">
        <v>48</v>
      </c>
      <c r="L3872" t="s">
        <v>52</v>
      </c>
      <c r="M3872" t="s">
        <v>56</v>
      </c>
      <c r="N3872">
        <v>2.8</v>
      </c>
      <c r="O3872" t="s">
        <v>60</v>
      </c>
      <c r="P3872" t="s">
        <v>62</v>
      </c>
      <c r="Q3872" t="str">
        <f t="shared" si="182"/>
        <v>November-February</v>
      </c>
    </row>
    <row r="3873" spans="1:17" x14ac:dyDescent="0.3">
      <c r="A3873">
        <v>2019</v>
      </c>
      <c r="B3873" t="s">
        <v>19</v>
      </c>
      <c r="C3873" t="s">
        <v>28</v>
      </c>
      <c r="D3873" t="s">
        <v>30</v>
      </c>
      <c r="E3873" t="str">
        <f t="shared" si="180"/>
        <v>Foreign</v>
      </c>
      <c r="F3873" t="s">
        <v>40</v>
      </c>
      <c r="G3873">
        <v>1</v>
      </c>
      <c r="H3873" t="s">
        <v>46</v>
      </c>
      <c r="I3873" s="3">
        <f t="shared" si="181"/>
        <v>49.19</v>
      </c>
      <c r="J3873" s="3">
        <v>49.19</v>
      </c>
      <c r="K3873" t="s">
        <v>51</v>
      </c>
      <c r="L3873" t="s">
        <v>54</v>
      </c>
      <c r="M3873" t="s">
        <v>57</v>
      </c>
      <c r="N3873">
        <v>2.7</v>
      </c>
      <c r="O3873" t="s">
        <v>59</v>
      </c>
      <c r="P3873" t="s">
        <v>63</v>
      </c>
      <c r="Q3873" t="str">
        <f t="shared" si="182"/>
        <v>July-October</v>
      </c>
    </row>
    <row r="3874" spans="1:17" x14ac:dyDescent="0.3">
      <c r="A3874">
        <v>2024</v>
      </c>
      <c r="B3874" t="s">
        <v>19</v>
      </c>
      <c r="C3874" t="s">
        <v>26</v>
      </c>
      <c r="D3874" t="s">
        <v>36</v>
      </c>
      <c r="E3874" t="str">
        <f t="shared" si="180"/>
        <v>Foreign</v>
      </c>
      <c r="F3874" t="s">
        <v>40</v>
      </c>
      <c r="G3874">
        <v>4</v>
      </c>
      <c r="H3874" t="s">
        <v>47</v>
      </c>
      <c r="I3874" s="3">
        <f t="shared" si="181"/>
        <v>88.97</v>
      </c>
      <c r="J3874" s="3">
        <v>355.88</v>
      </c>
      <c r="K3874" t="s">
        <v>51</v>
      </c>
      <c r="L3874" t="s">
        <v>55</v>
      </c>
      <c r="M3874" t="s">
        <v>56</v>
      </c>
      <c r="N3874">
        <v>3.5</v>
      </c>
      <c r="O3874" t="s">
        <v>60</v>
      </c>
      <c r="P3874" t="s">
        <v>62</v>
      </c>
      <c r="Q3874" t="str">
        <f t="shared" si="182"/>
        <v>November-February</v>
      </c>
    </row>
    <row r="3875" spans="1:17" x14ac:dyDescent="0.3">
      <c r="A3875">
        <v>2018</v>
      </c>
      <c r="B3875" t="s">
        <v>16</v>
      </c>
      <c r="C3875" t="s">
        <v>16</v>
      </c>
      <c r="D3875" t="s">
        <v>34</v>
      </c>
      <c r="E3875" t="str">
        <f t="shared" si="180"/>
        <v>Foreign</v>
      </c>
      <c r="F3875" t="s">
        <v>41</v>
      </c>
      <c r="G3875">
        <v>9</v>
      </c>
      <c r="H3875" t="s">
        <v>45</v>
      </c>
      <c r="I3875" s="3">
        <f t="shared" si="181"/>
        <v>175.38</v>
      </c>
      <c r="J3875" s="3">
        <v>1578.42</v>
      </c>
      <c r="K3875" t="s">
        <v>51</v>
      </c>
      <c r="L3875" t="s">
        <v>54</v>
      </c>
      <c r="M3875" t="s">
        <v>58</v>
      </c>
      <c r="N3875">
        <v>2.4</v>
      </c>
      <c r="O3875" t="s">
        <v>60</v>
      </c>
      <c r="P3875" t="s">
        <v>62</v>
      </c>
      <c r="Q3875" t="str">
        <f t="shared" si="182"/>
        <v>March-June</v>
      </c>
    </row>
    <row r="3876" spans="1:17" x14ac:dyDescent="0.3">
      <c r="A3876">
        <v>2019</v>
      </c>
      <c r="B3876" t="s">
        <v>20</v>
      </c>
      <c r="C3876" t="s">
        <v>22</v>
      </c>
      <c r="D3876" t="s">
        <v>31</v>
      </c>
      <c r="E3876" t="str">
        <f t="shared" si="180"/>
        <v>Foreign</v>
      </c>
      <c r="F3876" t="s">
        <v>40</v>
      </c>
      <c r="G3876">
        <v>13</v>
      </c>
      <c r="H3876" t="s">
        <v>45</v>
      </c>
      <c r="I3876" s="3">
        <f t="shared" si="181"/>
        <v>271.3</v>
      </c>
      <c r="J3876" s="3">
        <v>3526.9</v>
      </c>
      <c r="K3876" t="s">
        <v>51</v>
      </c>
      <c r="L3876" t="s">
        <v>54</v>
      </c>
      <c r="M3876" t="s">
        <v>56</v>
      </c>
      <c r="N3876">
        <v>2.8</v>
      </c>
      <c r="O3876" t="s">
        <v>59</v>
      </c>
      <c r="P3876" t="s">
        <v>62</v>
      </c>
      <c r="Q3876" t="str">
        <f t="shared" si="182"/>
        <v>November-February</v>
      </c>
    </row>
    <row r="3877" spans="1:17" x14ac:dyDescent="0.3">
      <c r="A3877">
        <v>2024</v>
      </c>
      <c r="B3877" t="s">
        <v>15</v>
      </c>
      <c r="C3877" t="s">
        <v>16</v>
      </c>
      <c r="D3877" t="s">
        <v>36</v>
      </c>
      <c r="E3877" t="str">
        <f t="shared" si="180"/>
        <v>Foreign</v>
      </c>
      <c r="F3877" t="s">
        <v>39</v>
      </c>
      <c r="G3877">
        <v>5</v>
      </c>
      <c r="H3877" t="s">
        <v>44</v>
      </c>
      <c r="I3877" s="3">
        <f t="shared" si="181"/>
        <v>46.83</v>
      </c>
      <c r="J3877" s="3">
        <v>234.15</v>
      </c>
      <c r="K3877" t="s">
        <v>48</v>
      </c>
      <c r="L3877" t="s">
        <v>54</v>
      </c>
      <c r="M3877" t="s">
        <v>58</v>
      </c>
      <c r="N3877">
        <v>4.4000000000000004</v>
      </c>
      <c r="O3877" t="s">
        <v>60</v>
      </c>
      <c r="P3877" t="s">
        <v>63</v>
      </c>
      <c r="Q3877" t="str">
        <f t="shared" si="182"/>
        <v>March-June</v>
      </c>
    </row>
    <row r="3878" spans="1:17" x14ac:dyDescent="0.3">
      <c r="A3878">
        <v>2025</v>
      </c>
      <c r="B3878" t="s">
        <v>16</v>
      </c>
      <c r="C3878" t="s">
        <v>27</v>
      </c>
      <c r="D3878" t="s">
        <v>30</v>
      </c>
      <c r="E3878" t="str">
        <f t="shared" si="180"/>
        <v>Foreign</v>
      </c>
      <c r="F3878" t="s">
        <v>43</v>
      </c>
      <c r="G3878">
        <v>14</v>
      </c>
      <c r="H3878" t="s">
        <v>46</v>
      </c>
      <c r="I3878" s="3">
        <f t="shared" si="181"/>
        <v>63.05</v>
      </c>
      <c r="J3878" s="3">
        <v>882.69999999999993</v>
      </c>
      <c r="K3878" t="s">
        <v>50</v>
      </c>
      <c r="L3878" t="s">
        <v>54</v>
      </c>
      <c r="M3878" t="s">
        <v>56</v>
      </c>
      <c r="N3878">
        <v>4.8</v>
      </c>
      <c r="O3878" t="s">
        <v>59</v>
      </c>
      <c r="P3878" t="s">
        <v>62</v>
      </c>
      <c r="Q3878" t="str">
        <f t="shared" si="182"/>
        <v>November-February</v>
      </c>
    </row>
    <row r="3879" spans="1:17" x14ac:dyDescent="0.3">
      <c r="A3879">
        <v>2019</v>
      </c>
      <c r="B3879" t="s">
        <v>21</v>
      </c>
      <c r="C3879" t="s">
        <v>28</v>
      </c>
      <c r="D3879" t="s">
        <v>35</v>
      </c>
      <c r="E3879" t="str">
        <f t="shared" si="180"/>
        <v>Foreign</v>
      </c>
      <c r="F3879" t="s">
        <v>40</v>
      </c>
      <c r="G3879">
        <v>3</v>
      </c>
      <c r="H3879" t="s">
        <v>46</v>
      </c>
      <c r="I3879" s="3">
        <f t="shared" si="181"/>
        <v>203.4</v>
      </c>
      <c r="J3879" s="3">
        <v>610.20000000000005</v>
      </c>
      <c r="K3879" t="s">
        <v>51</v>
      </c>
      <c r="L3879" t="s">
        <v>54</v>
      </c>
      <c r="M3879" t="s">
        <v>58</v>
      </c>
      <c r="N3879">
        <v>2.9</v>
      </c>
      <c r="O3879" t="s">
        <v>59</v>
      </c>
      <c r="P3879" t="s">
        <v>63</v>
      </c>
      <c r="Q3879" t="str">
        <f t="shared" si="182"/>
        <v>March-June</v>
      </c>
    </row>
    <row r="3880" spans="1:17" x14ac:dyDescent="0.3">
      <c r="A3880">
        <v>2022</v>
      </c>
      <c r="B3880" t="s">
        <v>17</v>
      </c>
      <c r="C3880" t="s">
        <v>28</v>
      </c>
      <c r="D3880" t="s">
        <v>36</v>
      </c>
      <c r="E3880" t="str">
        <f t="shared" si="180"/>
        <v>Foreign</v>
      </c>
      <c r="F3880" t="s">
        <v>39</v>
      </c>
      <c r="G3880">
        <v>10</v>
      </c>
      <c r="H3880" t="s">
        <v>45</v>
      </c>
      <c r="I3880" s="3">
        <f t="shared" si="181"/>
        <v>102.36</v>
      </c>
      <c r="J3880" s="3">
        <v>1023.6</v>
      </c>
      <c r="K3880" t="s">
        <v>50</v>
      </c>
      <c r="L3880" t="s">
        <v>53</v>
      </c>
      <c r="M3880" t="s">
        <v>56</v>
      </c>
      <c r="N3880">
        <v>3.8</v>
      </c>
      <c r="O3880" t="s">
        <v>60</v>
      </c>
      <c r="P3880" t="s">
        <v>61</v>
      </c>
      <c r="Q3880" t="str">
        <f t="shared" si="182"/>
        <v>November-February</v>
      </c>
    </row>
    <row r="3881" spans="1:17" x14ac:dyDescent="0.3">
      <c r="A3881">
        <v>2024</v>
      </c>
      <c r="B3881" t="s">
        <v>18</v>
      </c>
      <c r="C3881" t="s">
        <v>26</v>
      </c>
      <c r="D3881" t="s">
        <v>36</v>
      </c>
      <c r="E3881" t="str">
        <f t="shared" si="180"/>
        <v>Foreign</v>
      </c>
      <c r="F3881" t="s">
        <v>39</v>
      </c>
      <c r="G3881">
        <v>7</v>
      </c>
      <c r="H3881" t="s">
        <v>47</v>
      </c>
      <c r="I3881" s="3">
        <f t="shared" si="181"/>
        <v>67.52</v>
      </c>
      <c r="J3881" s="3">
        <v>472.64</v>
      </c>
      <c r="K3881" t="s">
        <v>48</v>
      </c>
      <c r="L3881" t="s">
        <v>55</v>
      </c>
      <c r="M3881" t="s">
        <v>57</v>
      </c>
      <c r="N3881">
        <v>3.2</v>
      </c>
      <c r="O3881" t="s">
        <v>59</v>
      </c>
      <c r="P3881" t="s">
        <v>63</v>
      </c>
      <c r="Q3881" t="str">
        <f t="shared" si="182"/>
        <v>July-October</v>
      </c>
    </row>
    <row r="3882" spans="1:17" x14ac:dyDescent="0.3">
      <c r="A3882">
        <v>2022</v>
      </c>
      <c r="B3882" t="s">
        <v>19</v>
      </c>
      <c r="C3882" t="s">
        <v>23</v>
      </c>
      <c r="D3882" t="s">
        <v>36</v>
      </c>
      <c r="E3882" t="str">
        <f t="shared" si="180"/>
        <v>Foreign</v>
      </c>
      <c r="F3882" t="s">
        <v>41</v>
      </c>
      <c r="G3882">
        <v>14</v>
      </c>
      <c r="H3882" t="s">
        <v>45</v>
      </c>
      <c r="I3882" s="3">
        <f t="shared" si="181"/>
        <v>69.959999999999994</v>
      </c>
      <c r="J3882" s="3">
        <v>979.43999999999994</v>
      </c>
      <c r="K3882" t="s">
        <v>50</v>
      </c>
      <c r="L3882" t="s">
        <v>54</v>
      </c>
      <c r="M3882" t="s">
        <v>57</v>
      </c>
      <c r="N3882">
        <v>4.5</v>
      </c>
      <c r="O3882" t="s">
        <v>60</v>
      </c>
      <c r="P3882" t="s">
        <v>62</v>
      </c>
      <c r="Q3882" t="str">
        <f t="shared" si="182"/>
        <v>July-October</v>
      </c>
    </row>
    <row r="3883" spans="1:17" x14ac:dyDescent="0.3">
      <c r="A3883">
        <v>2016</v>
      </c>
      <c r="B3883" t="s">
        <v>21</v>
      </c>
      <c r="C3883" t="s">
        <v>27</v>
      </c>
      <c r="D3883" t="s">
        <v>30</v>
      </c>
      <c r="E3883" t="str">
        <f t="shared" si="180"/>
        <v>Foreign</v>
      </c>
      <c r="F3883" t="s">
        <v>40</v>
      </c>
      <c r="G3883">
        <v>6</v>
      </c>
      <c r="H3883" t="s">
        <v>46</v>
      </c>
      <c r="I3883" s="3">
        <f t="shared" si="181"/>
        <v>157.93</v>
      </c>
      <c r="J3883" s="3">
        <v>947.58</v>
      </c>
      <c r="K3883" t="s">
        <v>50</v>
      </c>
      <c r="L3883" t="s">
        <v>52</v>
      </c>
      <c r="M3883" t="s">
        <v>57</v>
      </c>
      <c r="N3883">
        <v>2</v>
      </c>
      <c r="O3883" t="s">
        <v>59</v>
      </c>
      <c r="P3883" t="s">
        <v>63</v>
      </c>
      <c r="Q3883" t="str">
        <f t="shared" si="182"/>
        <v>July-October</v>
      </c>
    </row>
    <row r="3884" spans="1:17" x14ac:dyDescent="0.3">
      <c r="A3884">
        <v>2021</v>
      </c>
      <c r="B3884" t="s">
        <v>17</v>
      </c>
      <c r="C3884" t="s">
        <v>27</v>
      </c>
      <c r="D3884" t="s">
        <v>29</v>
      </c>
      <c r="E3884" t="str">
        <f t="shared" si="180"/>
        <v>Domestic</v>
      </c>
      <c r="F3884" t="s">
        <v>41</v>
      </c>
      <c r="G3884">
        <v>11</v>
      </c>
      <c r="H3884" t="s">
        <v>44</v>
      </c>
      <c r="I3884" s="3">
        <f t="shared" si="181"/>
        <v>183.45000000000002</v>
      </c>
      <c r="J3884" s="3">
        <v>2017.95</v>
      </c>
      <c r="K3884" t="s">
        <v>49</v>
      </c>
      <c r="L3884" t="s">
        <v>53</v>
      </c>
      <c r="M3884" t="s">
        <v>58</v>
      </c>
      <c r="N3884">
        <v>4.5</v>
      </c>
      <c r="O3884" t="s">
        <v>60</v>
      </c>
      <c r="P3884" t="s">
        <v>63</v>
      </c>
      <c r="Q3884" t="str">
        <f t="shared" si="182"/>
        <v>March-June</v>
      </c>
    </row>
    <row r="3885" spans="1:17" x14ac:dyDescent="0.3">
      <c r="A3885">
        <v>2022</v>
      </c>
      <c r="B3885" t="s">
        <v>19</v>
      </c>
      <c r="C3885" t="s">
        <v>26</v>
      </c>
      <c r="D3885" t="s">
        <v>30</v>
      </c>
      <c r="E3885" t="str">
        <f t="shared" si="180"/>
        <v>Foreign</v>
      </c>
      <c r="F3885" t="s">
        <v>43</v>
      </c>
      <c r="G3885">
        <v>9</v>
      </c>
      <c r="H3885" t="s">
        <v>44</v>
      </c>
      <c r="I3885" s="3">
        <f t="shared" si="181"/>
        <v>273.22000000000003</v>
      </c>
      <c r="J3885" s="3">
        <v>2458.98</v>
      </c>
      <c r="K3885" t="s">
        <v>50</v>
      </c>
      <c r="L3885" t="s">
        <v>52</v>
      </c>
      <c r="M3885" t="s">
        <v>57</v>
      </c>
      <c r="N3885">
        <v>3.1</v>
      </c>
      <c r="O3885" t="s">
        <v>60</v>
      </c>
      <c r="P3885" t="s">
        <v>63</v>
      </c>
      <c r="Q3885" t="str">
        <f t="shared" si="182"/>
        <v>July-October</v>
      </c>
    </row>
    <row r="3886" spans="1:17" x14ac:dyDescent="0.3">
      <c r="A3886">
        <v>2025</v>
      </c>
      <c r="B3886" t="s">
        <v>20</v>
      </c>
      <c r="C3886" t="s">
        <v>25</v>
      </c>
      <c r="D3886" t="s">
        <v>34</v>
      </c>
      <c r="E3886" t="str">
        <f t="shared" si="180"/>
        <v>Foreign</v>
      </c>
      <c r="F3886" t="s">
        <v>43</v>
      </c>
      <c r="G3886">
        <v>4</v>
      </c>
      <c r="H3886" t="s">
        <v>44</v>
      </c>
      <c r="I3886" s="3">
        <f t="shared" si="181"/>
        <v>168.35</v>
      </c>
      <c r="J3886" s="3">
        <v>673.4</v>
      </c>
      <c r="K3886" t="s">
        <v>50</v>
      </c>
      <c r="L3886" t="s">
        <v>55</v>
      </c>
      <c r="M3886" t="s">
        <v>57</v>
      </c>
      <c r="N3886">
        <v>2.8</v>
      </c>
      <c r="O3886" t="s">
        <v>60</v>
      </c>
      <c r="P3886" t="s">
        <v>61</v>
      </c>
      <c r="Q3886" t="str">
        <f t="shared" si="182"/>
        <v>July-October</v>
      </c>
    </row>
    <row r="3887" spans="1:17" x14ac:dyDescent="0.3">
      <c r="A3887">
        <v>2020</v>
      </c>
      <c r="B3887" t="s">
        <v>19</v>
      </c>
      <c r="C3887" t="s">
        <v>25</v>
      </c>
      <c r="D3887" t="s">
        <v>31</v>
      </c>
      <c r="E3887" t="str">
        <f t="shared" si="180"/>
        <v>Foreign</v>
      </c>
      <c r="F3887" t="s">
        <v>39</v>
      </c>
      <c r="G3887">
        <v>4</v>
      </c>
      <c r="H3887" t="s">
        <v>46</v>
      </c>
      <c r="I3887" s="3">
        <f t="shared" si="181"/>
        <v>213.56</v>
      </c>
      <c r="J3887" s="3">
        <v>854.24</v>
      </c>
      <c r="K3887" t="s">
        <v>50</v>
      </c>
      <c r="L3887" t="s">
        <v>54</v>
      </c>
      <c r="M3887" t="s">
        <v>56</v>
      </c>
      <c r="N3887">
        <v>4.8</v>
      </c>
      <c r="O3887" t="s">
        <v>60</v>
      </c>
      <c r="P3887" t="s">
        <v>62</v>
      </c>
      <c r="Q3887" t="str">
        <f t="shared" si="182"/>
        <v>November-February</v>
      </c>
    </row>
    <row r="3888" spans="1:17" x14ac:dyDescent="0.3">
      <c r="A3888">
        <v>2019</v>
      </c>
      <c r="B3888" t="s">
        <v>15</v>
      </c>
      <c r="C3888" t="s">
        <v>23</v>
      </c>
      <c r="D3888" t="s">
        <v>36</v>
      </c>
      <c r="E3888" t="str">
        <f t="shared" si="180"/>
        <v>Foreign</v>
      </c>
      <c r="F3888" t="s">
        <v>40</v>
      </c>
      <c r="G3888">
        <v>9</v>
      </c>
      <c r="H3888" t="s">
        <v>46</v>
      </c>
      <c r="I3888" s="3">
        <f t="shared" si="181"/>
        <v>70.59</v>
      </c>
      <c r="J3888" s="3">
        <v>635.31000000000006</v>
      </c>
      <c r="K3888" t="s">
        <v>51</v>
      </c>
      <c r="L3888" t="s">
        <v>55</v>
      </c>
      <c r="M3888" t="s">
        <v>57</v>
      </c>
      <c r="N3888">
        <v>2.2000000000000002</v>
      </c>
      <c r="O3888" t="s">
        <v>60</v>
      </c>
      <c r="P3888" t="s">
        <v>61</v>
      </c>
      <c r="Q3888" t="str">
        <f t="shared" si="182"/>
        <v>July-October</v>
      </c>
    </row>
    <row r="3889" spans="1:17" x14ac:dyDescent="0.3">
      <c r="A3889">
        <v>2025</v>
      </c>
      <c r="B3889" t="s">
        <v>15</v>
      </c>
      <c r="C3889" t="s">
        <v>24</v>
      </c>
      <c r="D3889" t="s">
        <v>34</v>
      </c>
      <c r="E3889" t="str">
        <f t="shared" si="180"/>
        <v>Foreign</v>
      </c>
      <c r="F3889" t="s">
        <v>39</v>
      </c>
      <c r="G3889">
        <v>2</v>
      </c>
      <c r="H3889" t="s">
        <v>44</v>
      </c>
      <c r="I3889" s="3">
        <f t="shared" si="181"/>
        <v>219.77</v>
      </c>
      <c r="J3889" s="3">
        <v>439.54</v>
      </c>
      <c r="K3889" t="s">
        <v>51</v>
      </c>
      <c r="L3889" t="s">
        <v>54</v>
      </c>
      <c r="M3889" t="s">
        <v>58</v>
      </c>
      <c r="N3889">
        <v>1.3</v>
      </c>
      <c r="O3889" t="s">
        <v>60</v>
      </c>
      <c r="P3889" t="s">
        <v>61</v>
      </c>
      <c r="Q3889" t="str">
        <f t="shared" si="182"/>
        <v>March-June</v>
      </c>
    </row>
    <row r="3890" spans="1:17" x14ac:dyDescent="0.3">
      <c r="A3890">
        <v>2023</v>
      </c>
      <c r="B3890" t="s">
        <v>17</v>
      </c>
      <c r="C3890" t="s">
        <v>23</v>
      </c>
      <c r="D3890" t="s">
        <v>34</v>
      </c>
      <c r="E3890" t="str">
        <f t="shared" si="180"/>
        <v>Foreign</v>
      </c>
      <c r="F3890" t="s">
        <v>40</v>
      </c>
      <c r="G3890">
        <v>10</v>
      </c>
      <c r="H3890" t="s">
        <v>46</v>
      </c>
      <c r="I3890" s="3">
        <f t="shared" si="181"/>
        <v>201.63</v>
      </c>
      <c r="J3890" s="3">
        <v>2016.3</v>
      </c>
      <c r="K3890" t="s">
        <v>49</v>
      </c>
      <c r="L3890" t="s">
        <v>54</v>
      </c>
      <c r="M3890" t="s">
        <v>58</v>
      </c>
      <c r="N3890">
        <v>3.7</v>
      </c>
      <c r="O3890" t="s">
        <v>59</v>
      </c>
      <c r="P3890" t="s">
        <v>61</v>
      </c>
      <c r="Q3890" t="str">
        <f t="shared" si="182"/>
        <v>March-June</v>
      </c>
    </row>
    <row r="3891" spans="1:17" x14ac:dyDescent="0.3">
      <c r="A3891">
        <v>2017</v>
      </c>
      <c r="B3891" t="s">
        <v>21</v>
      </c>
      <c r="C3891" t="s">
        <v>25</v>
      </c>
      <c r="D3891" t="s">
        <v>31</v>
      </c>
      <c r="E3891" t="str">
        <f t="shared" si="180"/>
        <v>Foreign</v>
      </c>
      <c r="F3891" t="s">
        <v>41</v>
      </c>
      <c r="G3891">
        <v>2</v>
      </c>
      <c r="H3891" t="s">
        <v>47</v>
      </c>
      <c r="I3891" s="3">
        <f t="shared" si="181"/>
        <v>80.53</v>
      </c>
      <c r="J3891" s="3">
        <v>161.06</v>
      </c>
      <c r="K3891" t="s">
        <v>49</v>
      </c>
      <c r="L3891" t="s">
        <v>52</v>
      </c>
      <c r="M3891" t="s">
        <v>56</v>
      </c>
      <c r="N3891">
        <v>2.1</v>
      </c>
      <c r="O3891" t="s">
        <v>60</v>
      </c>
      <c r="P3891" t="s">
        <v>61</v>
      </c>
      <c r="Q3891" t="str">
        <f t="shared" si="182"/>
        <v>November-February</v>
      </c>
    </row>
    <row r="3892" spans="1:17" x14ac:dyDescent="0.3">
      <c r="A3892">
        <v>2024</v>
      </c>
      <c r="B3892" t="s">
        <v>18</v>
      </c>
      <c r="C3892" t="s">
        <v>23</v>
      </c>
      <c r="D3892" t="s">
        <v>29</v>
      </c>
      <c r="E3892" t="str">
        <f t="shared" si="180"/>
        <v>Domestic</v>
      </c>
      <c r="F3892" t="s">
        <v>43</v>
      </c>
      <c r="G3892">
        <v>9</v>
      </c>
      <c r="H3892" t="s">
        <v>44</v>
      </c>
      <c r="I3892" s="3">
        <f t="shared" si="181"/>
        <v>207.42999999999998</v>
      </c>
      <c r="J3892" s="3">
        <v>1866.87</v>
      </c>
      <c r="K3892" t="s">
        <v>50</v>
      </c>
      <c r="L3892" t="s">
        <v>55</v>
      </c>
      <c r="M3892" t="s">
        <v>58</v>
      </c>
      <c r="N3892">
        <v>3.6</v>
      </c>
      <c r="O3892" t="s">
        <v>60</v>
      </c>
      <c r="P3892" t="s">
        <v>62</v>
      </c>
      <c r="Q3892" t="str">
        <f t="shared" si="182"/>
        <v>March-June</v>
      </c>
    </row>
    <row r="3893" spans="1:17" x14ac:dyDescent="0.3">
      <c r="A3893">
        <v>2018</v>
      </c>
      <c r="B3893" t="s">
        <v>20</v>
      </c>
      <c r="C3893" t="s">
        <v>16</v>
      </c>
      <c r="D3893" t="s">
        <v>34</v>
      </c>
      <c r="E3893" t="str">
        <f t="shared" si="180"/>
        <v>Foreign</v>
      </c>
      <c r="F3893" t="s">
        <v>43</v>
      </c>
      <c r="G3893">
        <v>7</v>
      </c>
      <c r="H3893" t="s">
        <v>47</v>
      </c>
      <c r="I3893" s="3">
        <f t="shared" si="181"/>
        <v>79.22</v>
      </c>
      <c r="J3893" s="3">
        <v>554.54</v>
      </c>
      <c r="K3893" t="s">
        <v>51</v>
      </c>
      <c r="L3893" t="s">
        <v>54</v>
      </c>
      <c r="M3893" t="s">
        <v>58</v>
      </c>
      <c r="N3893">
        <v>1.2</v>
      </c>
      <c r="O3893" t="s">
        <v>59</v>
      </c>
      <c r="P3893" t="s">
        <v>63</v>
      </c>
      <c r="Q3893" t="str">
        <f t="shared" si="182"/>
        <v>March-June</v>
      </c>
    </row>
    <row r="3894" spans="1:17" x14ac:dyDescent="0.3">
      <c r="A3894">
        <v>2023</v>
      </c>
      <c r="B3894" t="s">
        <v>17</v>
      </c>
      <c r="C3894" t="s">
        <v>27</v>
      </c>
      <c r="D3894" t="s">
        <v>29</v>
      </c>
      <c r="E3894" t="str">
        <f t="shared" si="180"/>
        <v>Domestic</v>
      </c>
      <c r="F3894" t="s">
        <v>41</v>
      </c>
      <c r="G3894">
        <v>5</v>
      </c>
      <c r="H3894" t="s">
        <v>47</v>
      </c>
      <c r="I3894" s="3">
        <f t="shared" si="181"/>
        <v>186.2</v>
      </c>
      <c r="J3894" s="3">
        <v>931</v>
      </c>
      <c r="K3894" t="s">
        <v>50</v>
      </c>
      <c r="L3894" t="s">
        <v>55</v>
      </c>
      <c r="M3894" t="s">
        <v>56</v>
      </c>
      <c r="N3894">
        <v>3.2</v>
      </c>
      <c r="O3894" t="s">
        <v>60</v>
      </c>
      <c r="P3894" t="s">
        <v>61</v>
      </c>
      <c r="Q3894" t="str">
        <f t="shared" si="182"/>
        <v>November-February</v>
      </c>
    </row>
    <row r="3895" spans="1:17" x14ac:dyDescent="0.3">
      <c r="A3895">
        <v>2020</v>
      </c>
      <c r="B3895" t="s">
        <v>20</v>
      </c>
      <c r="C3895" t="s">
        <v>23</v>
      </c>
      <c r="D3895" t="s">
        <v>31</v>
      </c>
      <c r="E3895" t="str">
        <f t="shared" si="180"/>
        <v>Foreign</v>
      </c>
      <c r="F3895" t="s">
        <v>42</v>
      </c>
      <c r="G3895">
        <v>14</v>
      </c>
      <c r="H3895" t="s">
        <v>46</v>
      </c>
      <c r="I3895" s="3">
        <f t="shared" si="181"/>
        <v>207.28</v>
      </c>
      <c r="J3895" s="3">
        <v>2901.92</v>
      </c>
      <c r="K3895" t="s">
        <v>51</v>
      </c>
      <c r="L3895" t="s">
        <v>54</v>
      </c>
      <c r="M3895" t="s">
        <v>57</v>
      </c>
      <c r="N3895">
        <v>1.9</v>
      </c>
      <c r="O3895" t="s">
        <v>60</v>
      </c>
      <c r="P3895" t="s">
        <v>62</v>
      </c>
      <c r="Q3895" t="str">
        <f t="shared" si="182"/>
        <v>July-October</v>
      </c>
    </row>
    <row r="3896" spans="1:17" x14ac:dyDescent="0.3">
      <c r="A3896">
        <v>2022</v>
      </c>
      <c r="B3896" t="s">
        <v>15</v>
      </c>
      <c r="C3896" t="s">
        <v>24</v>
      </c>
      <c r="D3896" t="s">
        <v>35</v>
      </c>
      <c r="E3896" t="str">
        <f t="shared" si="180"/>
        <v>Foreign</v>
      </c>
      <c r="F3896" t="s">
        <v>42</v>
      </c>
      <c r="G3896">
        <v>5</v>
      </c>
      <c r="H3896" t="s">
        <v>46</v>
      </c>
      <c r="I3896" s="3">
        <f t="shared" si="181"/>
        <v>214.14000000000001</v>
      </c>
      <c r="J3896" s="3">
        <v>1070.7</v>
      </c>
      <c r="K3896" t="s">
        <v>49</v>
      </c>
      <c r="L3896" t="s">
        <v>55</v>
      </c>
      <c r="M3896" t="s">
        <v>56</v>
      </c>
      <c r="N3896">
        <v>1.3</v>
      </c>
      <c r="O3896" t="s">
        <v>60</v>
      </c>
      <c r="P3896" t="s">
        <v>61</v>
      </c>
      <c r="Q3896" t="str">
        <f t="shared" si="182"/>
        <v>November-February</v>
      </c>
    </row>
    <row r="3897" spans="1:17" x14ac:dyDescent="0.3">
      <c r="A3897">
        <v>2021</v>
      </c>
      <c r="B3897" t="s">
        <v>16</v>
      </c>
      <c r="C3897" t="s">
        <v>24</v>
      </c>
      <c r="D3897" t="s">
        <v>31</v>
      </c>
      <c r="E3897" t="str">
        <f t="shared" si="180"/>
        <v>Foreign</v>
      </c>
      <c r="F3897" t="s">
        <v>42</v>
      </c>
      <c r="G3897">
        <v>9</v>
      </c>
      <c r="H3897" t="s">
        <v>44</v>
      </c>
      <c r="I3897" s="3">
        <f t="shared" si="181"/>
        <v>274.58999999999997</v>
      </c>
      <c r="J3897" s="3">
        <v>2471.31</v>
      </c>
      <c r="K3897" t="s">
        <v>48</v>
      </c>
      <c r="L3897" t="s">
        <v>55</v>
      </c>
      <c r="M3897" t="s">
        <v>56</v>
      </c>
      <c r="N3897">
        <v>1.2</v>
      </c>
      <c r="O3897" t="s">
        <v>59</v>
      </c>
      <c r="P3897" t="s">
        <v>63</v>
      </c>
      <c r="Q3897" t="str">
        <f t="shared" si="182"/>
        <v>November-February</v>
      </c>
    </row>
    <row r="3898" spans="1:17" x14ac:dyDescent="0.3">
      <c r="A3898">
        <v>2025</v>
      </c>
      <c r="B3898" t="s">
        <v>16</v>
      </c>
      <c r="C3898" t="s">
        <v>28</v>
      </c>
      <c r="D3898" t="s">
        <v>32</v>
      </c>
      <c r="E3898" t="str">
        <f t="shared" si="180"/>
        <v>Foreign</v>
      </c>
      <c r="F3898" t="s">
        <v>40</v>
      </c>
      <c r="G3898">
        <v>13</v>
      </c>
      <c r="H3898" t="s">
        <v>46</v>
      </c>
      <c r="I3898" s="3">
        <f t="shared" si="181"/>
        <v>285.39</v>
      </c>
      <c r="J3898" s="3">
        <v>3710.07</v>
      </c>
      <c r="K3898" t="s">
        <v>48</v>
      </c>
      <c r="L3898" t="s">
        <v>54</v>
      </c>
      <c r="M3898" t="s">
        <v>57</v>
      </c>
      <c r="N3898">
        <v>4.8</v>
      </c>
      <c r="O3898" t="s">
        <v>60</v>
      </c>
      <c r="P3898" t="s">
        <v>61</v>
      </c>
      <c r="Q3898" t="str">
        <f t="shared" si="182"/>
        <v>July-October</v>
      </c>
    </row>
    <row r="3899" spans="1:17" x14ac:dyDescent="0.3">
      <c r="A3899">
        <v>2016</v>
      </c>
      <c r="B3899" t="s">
        <v>18</v>
      </c>
      <c r="C3899" t="s">
        <v>16</v>
      </c>
      <c r="D3899" t="s">
        <v>31</v>
      </c>
      <c r="E3899" t="str">
        <f t="shared" si="180"/>
        <v>Foreign</v>
      </c>
      <c r="F3899" t="s">
        <v>41</v>
      </c>
      <c r="G3899">
        <v>10</v>
      </c>
      <c r="H3899" t="s">
        <v>47</v>
      </c>
      <c r="I3899" s="3">
        <f t="shared" si="181"/>
        <v>246.85999999999999</v>
      </c>
      <c r="J3899" s="3">
        <v>2468.6</v>
      </c>
      <c r="K3899" t="s">
        <v>50</v>
      </c>
      <c r="L3899" t="s">
        <v>55</v>
      </c>
      <c r="M3899" t="s">
        <v>56</v>
      </c>
      <c r="N3899">
        <v>2.1</v>
      </c>
      <c r="O3899" t="s">
        <v>59</v>
      </c>
      <c r="P3899" t="s">
        <v>62</v>
      </c>
      <c r="Q3899" t="str">
        <f t="shared" si="182"/>
        <v>November-February</v>
      </c>
    </row>
    <row r="3900" spans="1:17" x14ac:dyDescent="0.3">
      <c r="A3900">
        <v>2017</v>
      </c>
      <c r="B3900" t="s">
        <v>20</v>
      </c>
      <c r="C3900" t="s">
        <v>28</v>
      </c>
      <c r="D3900" t="s">
        <v>31</v>
      </c>
      <c r="E3900" t="str">
        <f t="shared" si="180"/>
        <v>Foreign</v>
      </c>
      <c r="F3900" t="s">
        <v>40</v>
      </c>
      <c r="G3900">
        <v>5</v>
      </c>
      <c r="H3900" t="s">
        <v>46</v>
      </c>
      <c r="I3900" s="3">
        <f t="shared" si="181"/>
        <v>266.05</v>
      </c>
      <c r="J3900" s="3">
        <v>1330.25</v>
      </c>
      <c r="K3900" t="s">
        <v>49</v>
      </c>
      <c r="L3900" t="s">
        <v>54</v>
      </c>
      <c r="M3900" t="s">
        <v>58</v>
      </c>
      <c r="N3900">
        <v>3.3</v>
      </c>
      <c r="O3900" t="s">
        <v>59</v>
      </c>
      <c r="P3900" t="s">
        <v>63</v>
      </c>
      <c r="Q3900" t="str">
        <f t="shared" si="182"/>
        <v>March-June</v>
      </c>
    </row>
    <row r="3901" spans="1:17" x14ac:dyDescent="0.3">
      <c r="A3901">
        <v>2015</v>
      </c>
      <c r="B3901" t="s">
        <v>17</v>
      </c>
      <c r="C3901" t="s">
        <v>22</v>
      </c>
      <c r="D3901" t="s">
        <v>33</v>
      </c>
      <c r="E3901" t="str">
        <f t="shared" si="180"/>
        <v>Foreign</v>
      </c>
      <c r="F3901" t="s">
        <v>40</v>
      </c>
      <c r="G3901">
        <v>9</v>
      </c>
      <c r="H3901" t="s">
        <v>44</v>
      </c>
      <c r="I3901" s="3">
        <f t="shared" si="181"/>
        <v>25.41</v>
      </c>
      <c r="J3901" s="3">
        <v>228.69</v>
      </c>
      <c r="K3901" t="s">
        <v>51</v>
      </c>
      <c r="L3901" t="s">
        <v>54</v>
      </c>
      <c r="M3901" t="s">
        <v>56</v>
      </c>
      <c r="N3901">
        <v>2.9</v>
      </c>
      <c r="O3901" t="s">
        <v>60</v>
      </c>
      <c r="P3901" t="s">
        <v>63</v>
      </c>
      <c r="Q3901" t="str">
        <f t="shared" si="182"/>
        <v>November-February</v>
      </c>
    </row>
    <row r="3902" spans="1:17" x14ac:dyDescent="0.3">
      <c r="A3902">
        <v>2023</v>
      </c>
      <c r="B3902" t="s">
        <v>18</v>
      </c>
      <c r="C3902" t="s">
        <v>25</v>
      </c>
      <c r="D3902" t="s">
        <v>32</v>
      </c>
      <c r="E3902" t="str">
        <f t="shared" si="180"/>
        <v>Foreign</v>
      </c>
      <c r="F3902" t="s">
        <v>41</v>
      </c>
      <c r="G3902">
        <v>8</v>
      </c>
      <c r="H3902" t="s">
        <v>45</v>
      </c>
      <c r="I3902" s="3">
        <f t="shared" si="181"/>
        <v>121.55</v>
      </c>
      <c r="J3902" s="3">
        <v>972.4</v>
      </c>
      <c r="K3902" t="s">
        <v>50</v>
      </c>
      <c r="L3902" t="s">
        <v>54</v>
      </c>
      <c r="M3902" t="s">
        <v>57</v>
      </c>
      <c r="N3902">
        <v>2.5</v>
      </c>
      <c r="O3902" t="s">
        <v>59</v>
      </c>
      <c r="P3902" t="s">
        <v>63</v>
      </c>
      <c r="Q3902" t="str">
        <f t="shared" si="182"/>
        <v>July-October</v>
      </c>
    </row>
    <row r="3903" spans="1:17" x14ac:dyDescent="0.3">
      <c r="A3903">
        <v>2021</v>
      </c>
      <c r="B3903" t="s">
        <v>19</v>
      </c>
      <c r="C3903" t="s">
        <v>28</v>
      </c>
      <c r="D3903" t="s">
        <v>31</v>
      </c>
      <c r="E3903" t="str">
        <f t="shared" si="180"/>
        <v>Foreign</v>
      </c>
      <c r="F3903" t="s">
        <v>40</v>
      </c>
      <c r="G3903">
        <v>6</v>
      </c>
      <c r="H3903" t="s">
        <v>45</v>
      </c>
      <c r="I3903" s="3">
        <f t="shared" si="181"/>
        <v>31.12</v>
      </c>
      <c r="J3903" s="3">
        <v>186.72</v>
      </c>
      <c r="K3903" t="s">
        <v>50</v>
      </c>
      <c r="L3903" t="s">
        <v>53</v>
      </c>
      <c r="M3903" t="s">
        <v>57</v>
      </c>
      <c r="N3903">
        <v>3.2</v>
      </c>
      <c r="O3903" t="s">
        <v>59</v>
      </c>
      <c r="P3903" t="s">
        <v>62</v>
      </c>
      <c r="Q3903" t="str">
        <f t="shared" si="182"/>
        <v>July-October</v>
      </c>
    </row>
    <row r="3904" spans="1:17" x14ac:dyDescent="0.3">
      <c r="A3904">
        <v>2015</v>
      </c>
      <c r="B3904" t="s">
        <v>19</v>
      </c>
      <c r="C3904" t="s">
        <v>27</v>
      </c>
      <c r="D3904" t="s">
        <v>30</v>
      </c>
      <c r="E3904" t="str">
        <f t="shared" si="180"/>
        <v>Foreign</v>
      </c>
      <c r="F3904" t="s">
        <v>41</v>
      </c>
      <c r="G3904">
        <v>5</v>
      </c>
      <c r="H3904" t="s">
        <v>46</v>
      </c>
      <c r="I3904" s="3">
        <f t="shared" si="181"/>
        <v>82.960000000000008</v>
      </c>
      <c r="J3904" s="3">
        <v>414.8</v>
      </c>
      <c r="K3904" t="s">
        <v>51</v>
      </c>
      <c r="L3904" t="s">
        <v>54</v>
      </c>
      <c r="M3904" t="s">
        <v>56</v>
      </c>
      <c r="N3904">
        <v>3.2</v>
      </c>
      <c r="O3904" t="s">
        <v>60</v>
      </c>
      <c r="P3904" t="s">
        <v>61</v>
      </c>
      <c r="Q3904" t="str">
        <f t="shared" si="182"/>
        <v>November-February</v>
      </c>
    </row>
    <row r="3905" spans="1:17" x14ac:dyDescent="0.3">
      <c r="A3905">
        <v>2017</v>
      </c>
      <c r="B3905" t="s">
        <v>21</v>
      </c>
      <c r="C3905" t="s">
        <v>27</v>
      </c>
      <c r="D3905" t="s">
        <v>29</v>
      </c>
      <c r="E3905" t="str">
        <f t="shared" si="180"/>
        <v>Domestic</v>
      </c>
      <c r="F3905" t="s">
        <v>42</v>
      </c>
      <c r="G3905">
        <v>13</v>
      </c>
      <c r="H3905" t="s">
        <v>45</v>
      </c>
      <c r="I3905" s="3">
        <f t="shared" si="181"/>
        <v>126.88000000000001</v>
      </c>
      <c r="J3905" s="3">
        <v>1649.44</v>
      </c>
      <c r="K3905" t="s">
        <v>50</v>
      </c>
      <c r="L3905" t="s">
        <v>55</v>
      </c>
      <c r="M3905" t="s">
        <v>57</v>
      </c>
      <c r="N3905">
        <v>4.3</v>
      </c>
      <c r="O3905" t="s">
        <v>60</v>
      </c>
      <c r="P3905" t="s">
        <v>61</v>
      </c>
      <c r="Q3905" t="str">
        <f t="shared" si="182"/>
        <v>July-October</v>
      </c>
    </row>
    <row r="3906" spans="1:17" x14ac:dyDescent="0.3">
      <c r="A3906">
        <v>2018</v>
      </c>
      <c r="B3906" t="s">
        <v>16</v>
      </c>
      <c r="C3906" t="s">
        <v>16</v>
      </c>
      <c r="D3906" t="s">
        <v>33</v>
      </c>
      <c r="E3906" t="str">
        <f t="shared" si="180"/>
        <v>Foreign</v>
      </c>
      <c r="F3906" t="s">
        <v>42</v>
      </c>
      <c r="G3906">
        <v>5</v>
      </c>
      <c r="H3906" t="s">
        <v>47</v>
      </c>
      <c r="I3906" s="3">
        <f t="shared" si="181"/>
        <v>262.91999999999996</v>
      </c>
      <c r="J3906" s="3">
        <v>1314.6</v>
      </c>
      <c r="K3906" t="s">
        <v>51</v>
      </c>
      <c r="L3906" t="s">
        <v>53</v>
      </c>
      <c r="M3906" t="s">
        <v>56</v>
      </c>
      <c r="N3906">
        <v>2.5</v>
      </c>
      <c r="O3906" t="s">
        <v>60</v>
      </c>
      <c r="P3906" t="s">
        <v>62</v>
      </c>
      <c r="Q3906" t="str">
        <f t="shared" si="182"/>
        <v>November-February</v>
      </c>
    </row>
    <row r="3907" spans="1:17" x14ac:dyDescent="0.3">
      <c r="A3907">
        <v>2018</v>
      </c>
      <c r="B3907" t="s">
        <v>17</v>
      </c>
      <c r="C3907" t="s">
        <v>24</v>
      </c>
      <c r="D3907" t="s">
        <v>34</v>
      </c>
      <c r="E3907" t="str">
        <f t="shared" ref="E3907:E3970" si="183">IF(D3907="India","Domestic","Foreign")</f>
        <v>Foreign</v>
      </c>
      <c r="F3907" t="s">
        <v>40</v>
      </c>
      <c r="G3907">
        <v>5</v>
      </c>
      <c r="H3907" t="s">
        <v>45</v>
      </c>
      <c r="I3907" s="3">
        <f t="shared" ref="I3907:I3970" si="184">J3907/G3907</f>
        <v>163.29</v>
      </c>
      <c r="J3907" s="3">
        <v>816.44999999999993</v>
      </c>
      <c r="K3907" t="s">
        <v>49</v>
      </c>
      <c r="L3907" t="s">
        <v>54</v>
      </c>
      <c r="M3907" t="s">
        <v>58</v>
      </c>
      <c r="N3907">
        <v>2.4</v>
      </c>
      <c r="O3907" t="s">
        <v>59</v>
      </c>
      <c r="P3907" t="s">
        <v>62</v>
      </c>
      <c r="Q3907" t="str">
        <f t="shared" ref="Q3907:Q3970" si="185">IF(M3907="Summer","March-June",IF(M3907="Monsoon","July-October","November-February"))</f>
        <v>March-June</v>
      </c>
    </row>
    <row r="3908" spans="1:17" x14ac:dyDescent="0.3">
      <c r="A3908">
        <v>2019</v>
      </c>
      <c r="B3908" t="s">
        <v>20</v>
      </c>
      <c r="C3908" t="s">
        <v>27</v>
      </c>
      <c r="D3908" t="s">
        <v>34</v>
      </c>
      <c r="E3908" t="str">
        <f t="shared" si="183"/>
        <v>Foreign</v>
      </c>
      <c r="F3908" t="s">
        <v>43</v>
      </c>
      <c r="G3908">
        <v>14</v>
      </c>
      <c r="H3908" t="s">
        <v>45</v>
      </c>
      <c r="I3908" s="3">
        <f t="shared" si="184"/>
        <v>201.68</v>
      </c>
      <c r="J3908" s="3">
        <v>2823.52</v>
      </c>
      <c r="K3908" t="s">
        <v>49</v>
      </c>
      <c r="L3908" t="s">
        <v>55</v>
      </c>
      <c r="M3908" t="s">
        <v>58</v>
      </c>
      <c r="N3908">
        <v>3.7</v>
      </c>
      <c r="O3908" t="s">
        <v>60</v>
      </c>
      <c r="P3908" t="s">
        <v>63</v>
      </c>
      <c r="Q3908" t="str">
        <f t="shared" si="185"/>
        <v>March-June</v>
      </c>
    </row>
    <row r="3909" spans="1:17" x14ac:dyDescent="0.3">
      <c r="A3909">
        <v>2017</v>
      </c>
      <c r="B3909" t="s">
        <v>18</v>
      </c>
      <c r="C3909" t="s">
        <v>25</v>
      </c>
      <c r="D3909" t="s">
        <v>35</v>
      </c>
      <c r="E3909" t="str">
        <f t="shared" si="183"/>
        <v>Foreign</v>
      </c>
      <c r="F3909" t="s">
        <v>41</v>
      </c>
      <c r="G3909">
        <v>1</v>
      </c>
      <c r="H3909" t="s">
        <v>47</v>
      </c>
      <c r="I3909" s="3">
        <f t="shared" si="184"/>
        <v>121.59</v>
      </c>
      <c r="J3909" s="3">
        <v>121.59</v>
      </c>
      <c r="K3909" t="s">
        <v>48</v>
      </c>
      <c r="L3909" t="s">
        <v>55</v>
      </c>
      <c r="M3909" t="s">
        <v>57</v>
      </c>
      <c r="N3909">
        <v>2.5</v>
      </c>
      <c r="O3909" t="s">
        <v>60</v>
      </c>
      <c r="P3909" t="s">
        <v>61</v>
      </c>
      <c r="Q3909" t="str">
        <f t="shared" si="185"/>
        <v>July-October</v>
      </c>
    </row>
    <row r="3910" spans="1:17" x14ac:dyDescent="0.3">
      <c r="A3910">
        <v>2017</v>
      </c>
      <c r="B3910" t="s">
        <v>17</v>
      </c>
      <c r="C3910" t="s">
        <v>28</v>
      </c>
      <c r="D3910" t="s">
        <v>35</v>
      </c>
      <c r="E3910" t="str">
        <f t="shared" si="183"/>
        <v>Foreign</v>
      </c>
      <c r="F3910" t="s">
        <v>39</v>
      </c>
      <c r="G3910">
        <v>11</v>
      </c>
      <c r="H3910" t="s">
        <v>44</v>
      </c>
      <c r="I3910" s="3">
        <f t="shared" si="184"/>
        <v>188.82</v>
      </c>
      <c r="J3910" s="3">
        <v>2077.02</v>
      </c>
      <c r="K3910" t="s">
        <v>49</v>
      </c>
      <c r="L3910" t="s">
        <v>55</v>
      </c>
      <c r="M3910" t="s">
        <v>57</v>
      </c>
      <c r="N3910">
        <v>3</v>
      </c>
      <c r="O3910" t="s">
        <v>60</v>
      </c>
      <c r="P3910" t="s">
        <v>61</v>
      </c>
      <c r="Q3910" t="str">
        <f t="shared" si="185"/>
        <v>July-October</v>
      </c>
    </row>
    <row r="3911" spans="1:17" x14ac:dyDescent="0.3">
      <c r="A3911">
        <v>2015</v>
      </c>
      <c r="B3911" t="s">
        <v>18</v>
      </c>
      <c r="C3911" t="s">
        <v>25</v>
      </c>
      <c r="D3911" t="s">
        <v>32</v>
      </c>
      <c r="E3911" t="str">
        <f t="shared" si="183"/>
        <v>Foreign</v>
      </c>
      <c r="F3911" t="s">
        <v>39</v>
      </c>
      <c r="G3911">
        <v>5</v>
      </c>
      <c r="H3911" t="s">
        <v>45</v>
      </c>
      <c r="I3911" s="3">
        <f t="shared" si="184"/>
        <v>248.35</v>
      </c>
      <c r="J3911" s="3">
        <v>1241.75</v>
      </c>
      <c r="K3911" t="s">
        <v>51</v>
      </c>
      <c r="L3911" t="s">
        <v>53</v>
      </c>
      <c r="M3911" t="s">
        <v>56</v>
      </c>
      <c r="N3911">
        <v>1.7</v>
      </c>
      <c r="O3911" t="s">
        <v>60</v>
      </c>
      <c r="P3911" t="s">
        <v>61</v>
      </c>
      <c r="Q3911" t="str">
        <f t="shared" si="185"/>
        <v>November-February</v>
      </c>
    </row>
    <row r="3912" spans="1:17" x14ac:dyDescent="0.3">
      <c r="A3912">
        <v>2021</v>
      </c>
      <c r="B3912" t="s">
        <v>18</v>
      </c>
      <c r="C3912" t="s">
        <v>23</v>
      </c>
      <c r="D3912" t="s">
        <v>30</v>
      </c>
      <c r="E3912" t="str">
        <f t="shared" si="183"/>
        <v>Foreign</v>
      </c>
      <c r="F3912" t="s">
        <v>40</v>
      </c>
      <c r="G3912">
        <v>3</v>
      </c>
      <c r="H3912" t="s">
        <v>45</v>
      </c>
      <c r="I3912" s="3">
        <f t="shared" si="184"/>
        <v>104.35000000000001</v>
      </c>
      <c r="J3912" s="3">
        <v>313.05</v>
      </c>
      <c r="K3912" t="s">
        <v>49</v>
      </c>
      <c r="L3912" t="s">
        <v>52</v>
      </c>
      <c r="M3912" t="s">
        <v>58</v>
      </c>
      <c r="N3912">
        <v>2.1</v>
      </c>
      <c r="O3912" t="s">
        <v>59</v>
      </c>
      <c r="P3912" t="s">
        <v>61</v>
      </c>
      <c r="Q3912" t="str">
        <f t="shared" si="185"/>
        <v>March-June</v>
      </c>
    </row>
    <row r="3913" spans="1:17" x14ac:dyDescent="0.3">
      <c r="A3913">
        <v>2025</v>
      </c>
      <c r="B3913" t="s">
        <v>18</v>
      </c>
      <c r="C3913" t="s">
        <v>28</v>
      </c>
      <c r="D3913" t="s">
        <v>35</v>
      </c>
      <c r="E3913" t="str">
        <f t="shared" si="183"/>
        <v>Foreign</v>
      </c>
      <c r="F3913" t="s">
        <v>43</v>
      </c>
      <c r="G3913">
        <v>6</v>
      </c>
      <c r="H3913" t="s">
        <v>45</v>
      </c>
      <c r="I3913" s="3">
        <f t="shared" si="184"/>
        <v>281.03000000000003</v>
      </c>
      <c r="J3913" s="3">
        <v>1686.18</v>
      </c>
      <c r="K3913" t="s">
        <v>49</v>
      </c>
      <c r="L3913" t="s">
        <v>52</v>
      </c>
      <c r="M3913" t="s">
        <v>57</v>
      </c>
      <c r="N3913">
        <v>1.8</v>
      </c>
      <c r="O3913" t="s">
        <v>59</v>
      </c>
      <c r="P3913" t="s">
        <v>62</v>
      </c>
      <c r="Q3913" t="str">
        <f t="shared" si="185"/>
        <v>July-October</v>
      </c>
    </row>
    <row r="3914" spans="1:17" x14ac:dyDescent="0.3">
      <c r="A3914">
        <v>2024</v>
      </c>
      <c r="B3914" t="s">
        <v>20</v>
      </c>
      <c r="C3914" t="s">
        <v>16</v>
      </c>
      <c r="D3914" t="s">
        <v>34</v>
      </c>
      <c r="E3914" t="str">
        <f t="shared" si="183"/>
        <v>Foreign</v>
      </c>
      <c r="F3914" t="s">
        <v>41</v>
      </c>
      <c r="G3914">
        <v>9</v>
      </c>
      <c r="H3914" t="s">
        <v>44</v>
      </c>
      <c r="I3914" s="3">
        <f t="shared" si="184"/>
        <v>79.73</v>
      </c>
      <c r="J3914" s="3">
        <v>717.57</v>
      </c>
      <c r="K3914" t="s">
        <v>51</v>
      </c>
      <c r="L3914" t="s">
        <v>53</v>
      </c>
      <c r="M3914" t="s">
        <v>58</v>
      </c>
      <c r="N3914">
        <v>4.4000000000000004</v>
      </c>
      <c r="O3914" t="s">
        <v>60</v>
      </c>
      <c r="P3914" t="s">
        <v>62</v>
      </c>
      <c r="Q3914" t="str">
        <f t="shared" si="185"/>
        <v>March-June</v>
      </c>
    </row>
    <row r="3915" spans="1:17" x14ac:dyDescent="0.3">
      <c r="A3915">
        <v>2015</v>
      </c>
      <c r="B3915" t="s">
        <v>17</v>
      </c>
      <c r="C3915" t="s">
        <v>23</v>
      </c>
      <c r="D3915" t="s">
        <v>35</v>
      </c>
      <c r="E3915" t="str">
        <f t="shared" si="183"/>
        <v>Foreign</v>
      </c>
      <c r="F3915" t="s">
        <v>42</v>
      </c>
      <c r="G3915">
        <v>12</v>
      </c>
      <c r="H3915" t="s">
        <v>46</v>
      </c>
      <c r="I3915" s="3">
        <f t="shared" si="184"/>
        <v>277.40000000000003</v>
      </c>
      <c r="J3915" s="3">
        <v>3328.8</v>
      </c>
      <c r="K3915" t="s">
        <v>51</v>
      </c>
      <c r="L3915" t="s">
        <v>54</v>
      </c>
      <c r="M3915" t="s">
        <v>56</v>
      </c>
      <c r="N3915">
        <v>4.2</v>
      </c>
      <c r="O3915" t="s">
        <v>59</v>
      </c>
      <c r="P3915" t="s">
        <v>63</v>
      </c>
      <c r="Q3915" t="str">
        <f t="shared" si="185"/>
        <v>November-February</v>
      </c>
    </row>
    <row r="3916" spans="1:17" x14ac:dyDescent="0.3">
      <c r="A3916">
        <v>2016</v>
      </c>
      <c r="B3916" t="s">
        <v>15</v>
      </c>
      <c r="C3916" t="s">
        <v>25</v>
      </c>
      <c r="D3916" t="s">
        <v>35</v>
      </c>
      <c r="E3916" t="str">
        <f t="shared" si="183"/>
        <v>Foreign</v>
      </c>
      <c r="F3916" t="s">
        <v>40</v>
      </c>
      <c r="G3916">
        <v>3</v>
      </c>
      <c r="H3916" t="s">
        <v>46</v>
      </c>
      <c r="I3916" s="3">
        <f t="shared" si="184"/>
        <v>27.92</v>
      </c>
      <c r="J3916" s="3">
        <v>83.76</v>
      </c>
      <c r="K3916" t="s">
        <v>49</v>
      </c>
      <c r="L3916" t="s">
        <v>52</v>
      </c>
      <c r="M3916" t="s">
        <v>58</v>
      </c>
      <c r="N3916">
        <v>2.6</v>
      </c>
      <c r="O3916" t="s">
        <v>60</v>
      </c>
      <c r="P3916" t="s">
        <v>63</v>
      </c>
      <c r="Q3916" t="str">
        <f t="shared" si="185"/>
        <v>March-June</v>
      </c>
    </row>
    <row r="3917" spans="1:17" x14ac:dyDescent="0.3">
      <c r="A3917">
        <v>2018</v>
      </c>
      <c r="B3917" t="s">
        <v>15</v>
      </c>
      <c r="C3917" t="s">
        <v>28</v>
      </c>
      <c r="D3917" t="s">
        <v>31</v>
      </c>
      <c r="E3917" t="str">
        <f t="shared" si="183"/>
        <v>Foreign</v>
      </c>
      <c r="F3917" t="s">
        <v>41</v>
      </c>
      <c r="G3917">
        <v>1</v>
      </c>
      <c r="H3917" t="s">
        <v>44</v>
      </c>
      <c r="I3917" s="3">
        <f t="shared" si="184"/>
        <v>171.97</v>
      </c>
      <c r="J3917" s="3">
        <v>171.97</v>
      </c>
      <c r="K3917" t="s">
        <v>50</v>
      </c>
      <c r="L3917" t="s">
        <v>52</v>
      </c>
      <c r="M3917" t="s">
        <v>56</v>
      </c>
      <c r="N3917">
        <v>2.8</v>
      </c>
      <c r="O3917" t="s">
        <v>60</v>
      </c>
      <c r="P3917" t="s">
        <v>62</v>
      </c>
      <c r="Q3917" t="str">
        <f t="shared" si="185"/>
        <v>November-February</v>
      </c>
    </row>
    <row r="3918" spans="1:17" x14ac:dyDescent="0.3">
      <c r="A3918">
        <v>2018</v>
      </c>
      <c r="B3918" t="s">
        <v>20</v>
      </c>
      <c r="C3918" t="s">
        <v>25</v>
      </c>
      <c r="D3918" t="s">
        <v>35</v>
      </c>
      <c r="E3918" t="str">
        <f t="shared" si="183"/>
        <v>Foreign</v>
      </c>
      <c r="F3918" t="s">
        <v>41</v>
      </c>
      <c r="G3918">
        <v>8</v>
      </c>
      <c r="H3918" t="s">
        <v>47</v>
      </c>
      <c r="I3918" s="3">
        <f t="shared" si="184"/>
        <v>295.85000000000002</v>
      </c>
      <c r="J3918" s="3">
        <v>2366.8000000000002</v>
      </c>
      <c r="K3918" t="s">
        <v>49</v>
      </c>
      <c r="L3918" t="s">
        <v>55</v>
      </c>
      <c r="M3918" t="s">
        <v>57</v>
      </c>
      <c r="N3918">
        <v>2.6</v>
      </c>
      <c r="O3918" t="s">
        <v>59</v>
      </c>
      <c r="P3918" t="s">
        <v>61</v>
      </c>
      <c r="Q3918" t="str">
        <f t="shared" si="185"/>
        <v>July-October</v>
      </c>
    </row>
    <row r="3919" spans="1:17" x14ac:dyDescent="0.3">
      <c r="A3919">
        <v>2019</v>
      </c>
      <c r="B3919" t="s">
        <v>19</v>
      </c>
      <c r="C3919" t="s">
        <v>26</v>
      </c>
      <c r="D3919" t="s">
        <v>29</v>
      </c>
      <c r="E3919" t="str">
        <f t="shared" si="183"/>
        <v>Domestic</v>
      </c>
      <c r="F3919" t="s">
        <v>41</v>
      </c>
      <c r="G3919">
        <v>12</v>
      </c>
      <c r="H3919" t="s">
        <v>46</v>
      </c>
      <c r="I3919" s="3">
        <f t="shared" si="184"/>
        <v>190.74</v>
      </c>
      <c r="J3919" s="3">
        <v>2288.88</v>
      </c>
      <c r="K3919" t="s">
        <v>51</v>
      </c>
      <c r="L3919" t="s">
        <v>55</v>
      </c>
      <c r="M3919" t="s">
        <v>57</v>
      </c>
      <c r="N3919">
        <v>1.8</v>
      </c>
      <c r="O3919" t="s">
        <v>59</v>
      </c>
      <c r="P3919" t="s">
        <v>63</v>
      </c>
      <c r="Q3919" t="str">
        <f t="shared" si="185"/>
        <v>July-October</v>
      </c>
    </row>
    <row r="3920" spans="1:17" x14ac:dyDescent="0.3">
      <c r="A3920">
        <v>2025</v>
      </c>
      <c r="B3920" t="s">
        <v>20</v>
      </c>
      <c r="C3920" t="s">
        <v>16</v>
      </c>
      <c r="D3920" t="s">
        <v>32</v>
      </c>
      <c r="E3920" t="str">
        <f t="shared" si="183"/>
        <v>Foreign</v>
      </c>
      <c r="F3920" t="s">
        <v>43</v>
      </c>
      <c r="G3920">
        <v>13</v>
      </c>
      <c r="H3920" t="s">
        <v>44</v>
      </c>
      <c r="I3920" s="3">
        <f t="shared" si="184"/>
        <v>175.35999999999999</v>
      </c>
      <c r="J3920" s="3">
        <v>2279.6799999999998</v>
      </c>
      <c r="K3920" t="s">
        <v>51</v>
      </c>
      <c r="L3920" t="s">
        <v>54</v>
      </c>
      <c r="M3920" t="s">
        <v>57</v>
      </c>
      <c r="N3920">
        <v>4.0999999999999996</v>
      </c>
      <c r="O3920" t="s">
        <v>59</v>
      </c>
      <c r="P3920" t="s">
        <v>62</v>
      </c>
      <c r="Q3920" t="str">
        <f t="shared" si="185"/>
        <v>July-October</v>
      </c>
    </row>
    <row r="3921" spans="1:17" x14ac:dyDescent="0.3">
      <c r="A3921">
        <v>2016</v>
      </c>
      <c r="B3921" t="s">
        <v>16</v>
      </c>
      <c r="C3921" t="s">
        <v>16</v>
      </c>
      <c r="D3921" t="s">
        <v>29</v>
      </c>
      <c r="E3921" t="str">
        <f t="shared" si="183"/>
        <v>Domestic</v>
      </c>
      <c r="F3921" t="s">
        <v>41</v>
      </c>
      <c r="G3921">
        <v>14</v>
      </c>
      <c r="H3921" t="s">
        <v>44</v>
      </c>
      <c r="I3921" s="3">
        <f t="shared" si="184"/>
        <v>211.09</v>
      </c>
      <c r="J3921" s="3">
        <v>2955.26</v>
      </c>
      <c r="K3921" t="s">
        <v>50</v>
      </c>
      <c r="L3921" t="s">
        <v>52</v>
      </c>
      <c r="M3921" t="s">
        <v>57</v>
      </c>
      <c r="N3921">
        <v>4.3</v>
      </c>
      <c r="O3921" t="s">
        <v>59</v>
      </c>
      <c r="P3921" t="s">
        <v>61</v>
      </c>
      <c r="Q3921" t="str">
        <f t="shared" si="185"/>
        <v>July-October</v>
      </c>
    </row>
    <row r="3922" spans="1:17" x14ac:dyDescent="0.3">
      <c r="A3922">
        <v>2018</v>
      </c>
      <c r="B3922" t="s">
        <v>18</v>
      </c>
      <c r="C3922" t="s">
        <v>27</v>
      </c>
      <c r="D3922" t="s">
        <v>34</v>
      </c>
      <c r="E3922" t="str">
        <f t="shared" si="183"/>
        <v>Foreign</v>
      </c>
      <c r="F3922" t="s">
        <v>43</v>
      </c>
      <c r="G3922">
        <v>14</v>
      </c>
      <c r="H3922" t="s">
        <v>47</v>
      </c>
      <c r="I3922" s="3">
        <f t="shared" si="184"/>
        <v>101</v>
      </c>
      <c r="J3922" s="3">
        <v>1414</v>
      </c>
      <c r="K3922" t="s">
        <v>50</v>
      </c>
      <c r="L3922" t="s">
        <v>55</v>
      </c>
      <c r="M3922" t="s">
        <v>56</v>
      </c>
      <c r="N3922">
        <v>3.4</v>
      </c>
      <c r="O3922" t="s">
        <v>60</v>
      </c>
      <c r="P3922" t="s">
        <v>62</v>
      </c>
      <c r="Q3922" t="str">
        <f t="shared" si="185"/>
        <v>November-February</v>
      </c>
    </row>
    <row r="3923" spans="1:17" x14ac:dyDescent="0.3">
      <c r="A3923">
        <v>2015</v>
      </c>
      <c r="B3923" t="s">
        <v>17</v>
      </c>
      <c r="C3923" t="s">
        <v>16</v>
      </c>
      <c r="D3923" t="s">
        <v>32</v>
      </c>
      <c r="E3923" t="str">
        <f t="shared" si="183"/>
        <v>Foreign</v>
      </c>
      <c r="F3923" t="s">
        <v>43</v>
      </c>
      <c r="G3923">
        <v>9</v>
      </c>
      <c r="H3923" t="s">
        <v>44</v>
      </c>
      <c r="I3923" s="3">
        <f t="shared" si="184"/>
        <v>35.099999999999994</v>
      </c>
      <c r="J3923" s="3">
        <v>315.89999999999998</v>
      </c>
      <c r="K3923" t="s">
        <v>49</v>
      </c>
      <c r="L3923" t="s">
        <v>53</v>
      </c>
      <c r="M3923" t="s">
        <v>56</v>
      </c>
      <c r="N3923">
        <v>4</v>
      </c>
      <c r="O3923" t="s">
        <v>60</v>
      </c>
      <c r="P3923" t="s">
        <v>62</v>
      </c>
      <c r="Q3923" t="str">
        <f t="shared" si="185"/>
        <v>November-February</v>
      </c>
    </row>
    <row r="3924" spans="1:17" x14ac:dyDescent="0.3">
      <c r="A3924">
        <v>2016</v>
      </c>
      <c r="B3924" t="s">
        <v>17</v>
      </c>
      <c r="C3924" t="s">
        <v>22</v>
      </c>
      <c r="D3924" t="s">
        <v>33</v>
      </c>
      <c r="E3924" t="str">
        <f t="shared" si="183"/>
        <v>Foreign</v>
      </c>
      <c r="F3924" t="s">
        <v>41</v>
      </c>
      <c r="G3924">
        <v>10</v>
      </c>
      <c r="H3924" t="s">
        <v>46</v>
      </c>
      <c r="I3924" s="3">
        <f t="shared" si="184"/>
        <v>90.3</v>
      </c>
      <c r="J3924" s="3">
        <v>903</v>
      </c>
      <c r="K3924" t="s">
        <v>49</v>
      </c>
      <c r="L3924" t="s">
        <v>54</v>
      </c>
      <c r="M3924" t="s">
        <v>57</v>
      </c>
      <c r="N3924">
        <v>3.6</v>
      </c>
      <c r="O3924" t="s">
        <v>59</v>
      </c>
      <c r="P3924" t="s">
        <v>63</v>
      </c>
      <c r="Q3924" t="str">
        <f t="shared" si="185"/>
        <v>July-October</v>
      </c>
    </row>
    <row r="3925" spans="1:17" x14ac:dyDescent="0.3">
      <c r="A3925">
        <v>2015</v>
      </c>
      <c r="B3925" t="s">
        <v>21</v>
      </c>
      <c r="C3925" t="s">
        <v>27</v>
      </c>
      <c r="D3925" t="s">
        <v>32</v>
      </c>
      <c r="E3925" t="str">
        <f t="shared" si="183"/>
        <v>Foreign</v>
      </c>
      <c r="F3925" t="s">
        <v>42</v>
      </c>
      <c r="G3925">
        <v>4</v>
      </c>
      <c r="H3925" t="s">
        <v>46</v>
      </c>
      <c r="I3925" s="3">
        <f t="shared" si="184"/>
        <v>69.349999999999994</v>
      </c>
      <c r="J3925" s="3">
        <v>277.39999999999998</v>
      </c>
      <c r="K3925" t="s">
        <v>48</v>
      </c>
      <c r="L3925" t="s">
        <v>55</v>
      </c>
      <c r="M3925" t="s">
        <v>57</v>
      </c>
      <c r="N3925">
        <v>1.4</v>
      </c>
      <c r="O3925" t="s">
        <v>60</v>
      </c>
      <c r="P3925" t="s">
        <v>62</v>
      </c>
      <c r="Q3925" t="str">
        <f t="shared" si="185"/>
        <v>July-October</v>
      </c>
    </row>
    <row r="3926" spans="1:17" x14ac:dyDescent="0.3">
      <c r="A3926">
        <v>2024</v>
      </c>
      <c r="B3926" t="s">
        <v>21</v>
      </c>
      <c r="C3926" t="s">
        <v>27</v>
      </c>
      <c r="D3926" t="s">
        <v>36</v>
      </c>
      <c r="E3926" t="str">
        <f t="shared" si="183"/>
        <v>Foreign</v>
      </c>
      <c r="F3926" t="s">
        <v>41</v>
      </c>
      <c r="G3926">
        <v>10</v>
      </c>
      <c r="H3926" t="s">
        <v>44</v>
      </c>
      <c r="I3926" s="3">
        <f t="shared" si="184"/>
        <v>278.60000000000002</v>
      </c>
      <c r="J3926" s="3">
        <v>2786</v>
      </c>
      <c r="K3926" t="s">
        <v>51</v>
      </c>
      <c r="L3926" t="s">
        <v>55</v>
      </c>
      <c r="M3926" t="s">
        <v>58</v>
      </c>
      <c r="N3926">
        <v>3.2</v>
      </c>
      <c r="O3926" t="s">
        <v>60</v>
      </c>
      <c r="P3926" t="s">
        <v>62</v>
      </c>
      <c r="Q3926" t="str">
        <f t="shared" si="185"/>
        <v>March-June</v>
      </c>
    </row>
    <row r="3927" spans="1:17" x14ac:dyDescent="0.3">
      <c r="A3927">
        <v>2024</v>
      </c>
      <c r="B3927" t="s">
        <v>15</v>
      </c>
      <c r="C3927" t="s">
        <v>23</v>
      </c>
      <c r="D3927" t="s">
        <v>30</v>
      </c>
      <c r="E3927" t="str">
        <f t="shared" si="183"/>
        <v>Foreign</v>
      </c>
      <c r="F3927" t="s">
        <v>42</v>
      </c>
      <c r="G3927">
        <v>14</v>
      </c>
      <c r="H3927" t="s">
        <v>44</v>
      </c>
      <c r="I3927" s="3">
        <f t="shared" si="184"/>
        <v>258.63</v>
      </c>
      <c r="J3927" s="3">
        <v>3620.82</v>
      </c>
      <c r="K3927" t="s">
        <v>49</v>
      </c>
      <c r="L3927" t="s">
        <v>55</v>
      </c>
      <c r="M3927" t="s">
        <v>56</v>
      </c>
      <c r="N3927">
        <v>2.4</v>
      </c>
      <c r="O3927" t="s">
        <v>60</v>
      </c>
      <c r="P3927" t="s">
        <v>63</v>
      </c>
      <c r="Q3927" t="str">
        <f t="shared" si="185"/>
        <v>November-February</v>
      </c>
    </row>
    <row r="3928" spans="1:17" x14ac:dyDescent="0.3">
      <c r="A3928">
        <v>2018</v>
      </c>
      <c r="B3928" t="s">
        <v>21</v>
      </c>
      <c r="C3928" t="s">
        <v>23</v>
      </c>
      <c r="D3928" t="s">
        <v>33</v>
      </c>
      <c r="E3928" t="str">
        <f t="shared" si="183"/>
        <v>Foreign</v>
      </c>
      <c r="F3928" t="s">
        <v>40</v>
      </c>
      <c r="G3928">
        <v>14</v>
      </c>
      <c r="H3928" t="s">
        <v>47</v>
      </c>
      <c r="I3928" s="3">
        <f t="shared" si="184"/>
        <v>108.96000000000001</v>
      </c>
      <c r="J3928" s="3">
        <v>1525.44</v>
      </c>
      <c r="K3928" t="s">
        <v>51</v>
      </c>
      <c r="L3928" t="s">
        <v>53</v>
      </c>
      <c r="M3928" t="s">
        <v>58</v>
      </c>
      <c r="N3928">
        <v>1.9</v>
      </c>
      <c r="O3928" t="s">
        <v>59</v>
      </c>
      <c r="P3928" t="s">
        <v>62</v>
      </c>
      <c r="Q3928" t="str">
        <f t="shared" si="185"/>
        <v>March-June</v>
      </c>
    </row>
    <row r="3929" spans="1:17" x14ac:dyDescent="0.3">
      <c r="A3929">
        <v>2018</v>
      </c>
      <c r="B3929" t="s">
        <v>21</v>
      </c>
      <c r="C3929" t="s">
        <v>25</v>
      </c>
      <c r="D3929" t="s">
        <v>33</v>
      </c>
      <c r="E3929" t="str">
        <f t="shared" si="183"/>
        <v>Foreign</v>
      </c>
      <c r="F3929" t="s">
        <v>39</v>
      </c>
      <c r="G3929">
        <v>13</v>
      </c>
      <c r="H3929" t="s">
        <v>47</v>
      </c>
      <c r="I3929" s="3">
        <f t="shared" si="184"/>
        <v>254.10000000000002</v>
      </c>
      <c r="J3929" s="3">
        <v>3303.3</v>
      </c>
      <c r="K3929" t="s">
        <v>51</v>
      </c>
      <c r="L3929" t="s">
        <v>53</v>
      </c>
      <c r="M3929" t="s">
        <v>56</v>
      </c>
      <c r="N3929">
        <v>3.7</v>
      </c>
      <c r="O3929" t="s">
        <v>59</v>
      </c>
      <c r="P3929" t="s">
        <v>63</v>
      </c>
      <c r="Q3929" t="str">
        <f t="shared" si="185"/>
        <v>November-February</v>
      </c>
    </row>
    <row r="3930" spans="1:17" x14ac:dyDescent="0.3">
      <c r="A3930">
        <v>2021</v>
      </c>
      <c r="B3930" t="s">
        <v>15</v>
      </c>
      <c r="C3930" t="s">
        <v>26</v>
      </c>
      <c r="D3930" t="s">
        <v>36</v>
      </c>
      <c r="E3930" t="str">
        <f t="shared" si="183"/>
        <v>Foreign</v>
      </c>
      <c r="F3930" t="s">
        <v>40</v>
      </c>
      <c r="G3930">
        <v>5</v>
      </c>
      <c r="H3930" t="s">
        <v>45</v>
      </c>
      <c r="I3930" s="3">
        <f t="shared" si="184"/>
        <v>79.289999999999992</v>
      </c>
      <c r="J3930" s="3">
        <v>396.45</v>
      </c>
      <c r="K3930" t="s">
        <v>51</v>
      </c>
      <c r="L3930" t="s">
        <v>55</v>
      </c>
      <c r="M3930" t="s">
        <v>56</v>
      </c>
      <c r="N3930">
        <v>4.5999999999999996</v>
      </c>
      <c r="O3930" t="s">
        <v>60</v>
      </c>
      <c r="P3930" t="s">
        <v>62</v>
      </c>
      <c r="Q3930" t="str">
        <f t="shared" si="185"/>
        <v>November-February</v>
      </c>
    </row>
    <row r="3931" spans="1:17" x14ac:dyDescent="0.3">
      <c r="A3931">
        <v>2024</v>
      </c>
      <c r="B3931" t="s">
        <v>16</v>
      </c>
      <c r="C3931" t="s">
        <v>27</v>
      </c>
      <c r="D3931" t="s">
        <v>36</v>
      </c>
      <c r="E3931" t="str">
        <f t="shared" si="183"/>
        <v>Foreign</v>
      </c>
      <c r="F3931" t="s">
        <v>43</v>
      </c>
      <c r="G3931">
        <v>3</v>
      </c>
      <c r="H3931" t="s">
        <v>44</v>
      </c>
      <c r="I3931" s="3">
        <f t="shared" si="184"/>
        <v>75.88</v>
      </c>
      <c r="J3931" s="3">
        <v>227.64</v>
      </c>
      <c r="K3931" t="s">
        <v>50</v>
      </c>
      <c r="L3931" t="s">
        <v>54</v>
      </c>
      <c r="M3931" t="s">
        <v>57</v>
      </c>
      <c r="N3931">
        <v>5</v>
      </c>
      <c r="O3931" t="s">
        <v>59</v>
      </c>
      <c r="P3931" t="s">
        <v>62</v>
      </c>
      <c r="Q3931" t="str">
        <f t="shared" si="185"/>
        <v>July-October</v>
      </c>
    </row>
    <row r="3932" spans="1:17" x14ac:dyDescent="0.3">
      <c r="A3932">
        <v>2025</v>
      </c>
      <c r="B3932" t="s">
        <v>19</v>
      </c>
      <c r="C3932" t="s">
        <v>23</v>
      </c>
      <c r="D3932" t="s">
        <v>31</v>
      </c>
      <c r="E3932" t="str">
        <f t="shared" si="183"/>
        <v>Foreign</v>
      </c>
      <c r="F3932" t="s">
        <v>40</v>
      </c>
      <c r="G3932">
        <v>14</v>
      </c>
      <c r="H3932" t="s">
        <v>45</v>
      </c>
      <c r="I3932" s="3">
        <f t="shared" si="184"/>
        <v>234.91</v>
      </c>
      <c r="J3932" s="3">
        <v>3288.74</v>
      </c>
      <c r="K3932" t="s">
        <v>51</v>
      </c>
      <c r="L3932" t="s">
        <v>55</v>
      </c>
      <c r="M3932" t="s">
        <v>57</v>
      </c>
      <c r="N3932">
        <v>3.3</v>
      </c>
      <c r="O3932" t="s">
        <v>60</v>
      </c>
      <c r="P3932" t="s">
        <v>61</v>
      </c>
      <c r="Q3932" t="str">
        <f t="shared" si="185"/>
        <v>July-October</v>
      </c>
    </row>
    <row r="3933" spans="1:17" x14ac:dyDescent="0.3">
      <c r="A3933">
        <v>2025</v>
      </c>
      <c r="B3933" t="s">
        <v>15</v>
      </c>
      <c r="C3933" t="s">
        <v>24</v>
      </c>
      <c r="D3933" t="s">
        <v>32</v>
      </c>
      <c r="E3933" t="str">
        <f t="shared" si="183"/>
        <v>Foreign</v>
      </c>
      <c r="F3933" t="s">
        <v>39</v>
      </c>
      <c r="G3933">
        <v>13</v>
      </c>
      <c r="H3933" t="s">
        <v>45</v>
      </c>
      <c r="I3933" s="3">
        <f t="shared" si="184"/>
        <v>111.53999999999999</v>
      </c>
      <c r="J3933" s="3">
        <v>1450.02</v>
      </c>
      <c r="K3933" t="s">
        <v>49</v>
      </c>
      <c r="L3933" t="s">
        <v>52</v>
      </c>
      <c r="M3933" t="s">
        <v>58</v>
      </c>
      <c r="N3933">
        <v>3.7</v>
      </c>
      <c r="O3933" t="s">
        <v>59</v>
      </c>
      <c r="P3933" t="s">
        <v>63</v>
      </c>
      <c r="Q3933" t="str">
        <f t="shared" si="185"/>
        <v>March-June</v>
      </c>
    </row>
    <row r="3934" spans="1:17" x14ac:dyDescent="0.3">
      <c r="A3934">
        <v>2023</v>
      </c>
      <c r="B3934" t="s">
        <v>19</v>
      </c>
      <c r="C3934" t="s">
        <v>28</v>
      </c>
      <c r="D3934" t="s">
        <v>30</v>
      </c>
      <c r="E3934" t="str">
        <f t="shared" si="183"/>
        <v>Foreign</v>
      </c>
      <c r="F3934" t="s">
        <v>39</v>
      </c>
      <c r="G3934">
        <v>8</v>
      </c>
      <c r="H3934" t="s">
        <v>45</v>
      </c>
      <c r="I3934" s="3">
        <f t="shared" si="184"/>
        <v>38.14</v>
      </c>
      <c r="J3934" s="3">
        <v>305.12</v>
      </c>
      <c r="K3934" t="s">
        <v>48</v>
      </c>
      <c r="L3934" t="s">
        <v>55</v>
      </c>
      <c r="M3934" t="s">
        <v>57</v>
      </c>
      <c r="N3934">
        <v>3.6</v>
      </c>
      <c r="O3934" t="s">
        <v>60</v>
      </c>
      <c r="P3934" t="s">
        <v>61</v>
      </c>
      <c r="Q3934" t="str">
        <f t="shared" si="185"/>
        <v>July-October</v>
      </c>
    </row>
    <row r="3935" spans="1:17" x14ac:dyDescent="0.3">
      <c r="A3935">
        <v>2023</v>
      </c>
      <c r="B3935" t="s">
        <v>21</v>
      </c>
      <c r="C3935" t="s">
        <v>28</v>
      </c>
      <c r="D3935" t="s">
        <v>34</v>
      </c>
      <c r="E3935" t="str">
        <f t="shared" si="183"/>
        <v>Foreign</v>
      </c>
      <c r="F3935" t="s">
        <v>42</v>
      </c>
      <c r="G3935">
        <v>3</v>
      </c>
      <c r="H3935" t="s">
        <v>45</v>
      </c>
      <c r="I3935" s="3">
        <f t="shared" si="184"/>
        <v>221.6</v>
      </c>
      <c r="J3935" s="3">
        <v>664.8</v>
      </c>
      <c r="K3935" t="s">
        <v>50</v>
      </c>
      <c r="L3935" t="s">
        <v>53</v>
      </c>
      <c r="M3935" t="s">
        <v>57</v>
      </c>
      <c r="N3935">
        <v>3.8</v>
      </c>
      <c r="O3935" t="s">
        <v>60</v>
      </c>
      <c r="P3935" t="s">
        <v>61</v>
      </c>
      <c r="Q3935" t="str">
        <f t="shared" si="185"/>
        <v>July-October</v>
      </c>
    </row>
    <row r="3936" spans="1:17" x14ac:dyDescent="0.3">
      <c r="A3936">
        <v>2019</v>
      </c>
      <c r="B3936" t="s">
        <v>17</v>
      </c>
      <c r="C3936" t="s">
        <v>16</v>
      </c>
      <c r="D3936" t="s">
        <v>34</v>
      </c>
      <c r="E3936" t="str">
        <f t="shared" si="183"/>
        <v>Foreign</v>
      </c>
      <c r="F3936" t="s">
        <v>40</v>
      </c>
      <c r="G3936">
        <v>4</v>
      </c>
      <c r="H3936" t="s">
        <v>46</v>
      </c>
      <c r="I3936" s="3">
        <f t="shared" si="184"/>
        <v>297.08999999999997</v>
      </c>
      <c r="J3936" s="3">
        <v>1188.3599999999999</v>
      </c>
      <c r="K3936" t="s">
        <v>48</v>
      </c>
      <c r="L3936" t="s">
        <v>52</v>
      </c>
      <c r="M3936" t="s">
        <v>57</v>
      </c>
      <c r="N3936">
        <v>2</v>
      </c>
      <c r="O3936" t="s">
        <v>59</v>
      </c>
      <c r="P3936" t="s">
        <v>61</v>
      </c>
      <c r="Q3936" t="str">
        <f t="shared" si="185"/>
        <v>July-October</v>
      </c>
    </row>
    <row r="3937" spans="1:17" x14ac:dyDescent="0.3">
      <c r="A3937">
        <v>2024</v>
      </c>
      <c r="B3937" t="s">
        <v>21</v>
      </c>
      <c r="C3937" t="s">
        <v>25</v>
      </c>
      <c r="D3937" t="s">
        <v>30</v>
      </c>
      <c r="E3937" t="str">
        <f t="shared" si="183"/>
        <v>Foreign</v>
      </c>
      <c r="F3937" t="s">
        <v>43</v>
      </c>
      <c r="G3937">
        <v>10</v>
      </c>
      <c r="H3937" t="s">
        <v>47</v>
      </c>
      <c r="I3937" s="3">
        <f t="shared" si="184"/>
        <v>178.47</v>
      </c>
      <c r="J3937" s="3">
        <v>1784.7</v>
      </c>
      <c r="K3937" t="s">
        <v>49</v>
      </c>
      <c r="L3937" t="s">
        <v>53</v>
      </c>
      <c r="M3937" t="s">
        <v>56</v>
      </c>
      <c r="N3937">
        <v>1.6</v>
      </c>
      <c r="O3937" t="s">
        <v>60</v>
      </c>
      <c r="P3937" t="s">
        <v>61</v>
      </c>
      <c r="Q3937" t="str">
        <f t="shared" si="185"/>
        <v>November-February</v>
      </c>
    </row>
    <row r="3938" spans="1:17" x14ac:dyDescent="0.3">
      <c r="A3938">
        <v>2015</v>
      </c>
      <c r="B3938" t="s">
        <v>18</v>
      </c>
      <c r="C3938" t="s">
        <v>26</v>
      </c>
      <c r="D3938" t="s">
        <v>33</v>
      </c>
      <c r="E3938" t="str">
        <f t="shared" si="183"/>
        <v>Foreign</v>
      </c>
      <c r="F3938" t="s">
        <v>43</v>
      </c>
      <c r="G3938">
        <v>12</v>
      </c>
      <c r="H3938" t="s">
        <v>44</v>
      </c>
      <c r="I3938" s="3">
        <f t="shared" si="184"/>
        <v>93.83</v>
      </c>
      <c r="J3938" s="3">
        <v>1125.96</v>
      </c>
      <c r="K3938" t="s">
        <v>50</v>
      </c>
      <c r="L3938" t="s">
        <v>54</v>
      </c>
      <c r="M3938" t="s">
        <v>57</v>
      </c>
      <c r="N3938">
        <v>2.6</v>
      </c>
      <c r="O3938" t="s">
        <v>59</v>
      </c>
      <c r="P3938" t="s">
        <v>63</v>
      </c>
      <c r="Q3938" t="str">
        <f t="shared" si="185"/>
        <v>July-October</v>
      </c>
    </row>
    <row r="3939" spans="1:17" x14ac:dyDescent="0.3">
      <c r="A3939">
        <v>2015</v>
      </c>
      <c r="B3939" t="s">
        <v>19</v>
      </c>
      <c r="C3939" t="s">
        <v>28</v>
      </c>
      <c r="D3939" t="s">
        <v>32</v>
      </c>
      <c r="E3939" t="str">
        <f t="shared" si="183"/>
        <v>Foreign</v>
      </c>
      <c r="F3939" t="s">
        <v>42</v>
      </c>
      <c r="G3939">
        <v>7</v>
      </c>
      <c r="H3939" t="s">
        <v>47</v>
      </c>
      <c r="I3939" s="3">
        <f t="shared" si="184"/>
        <v>124.41</v>
      </c>
      <c r="J3939" s="3">
        <v>870.87</v>
      </c>
      <c r="K3939" t="s">
        <v>48</v>
      </c>
      <c r="L3939" t="s">
        <v>54</v>
      </c>
      <c r="M3939" t="s">
        <v>57</v>
      </c>
      <c r="N3939">
        <v>2.9</v>
      </c>
      <c r="O3939" t="s">
        <v>59</v>
      </c>
      <c r="P3939" t="s">
        <v>62</v>
      </c>
      <c r="Q3939" t="str">
        <f t="shared" si="185"/>
        <v>July-October</v>
      </c>
    </row>
    <row r="3940" spans="1:17" x14ac:dyDescent="0.3">
      <c r="A3940">
        <v>2020</v>
      </c>
      <c r="B3940" t="s">
        <v>19</v>
      </c>
      <c r="C3940" t="s">
        <v>24</v>
      </c>
      <c r="D3940" t="s">
        <v>29</v>
      </c>
      <c r="E3940" t="str">
        <f t="shared" si="183"/>
        <v>Domestic</v>
      </c>
      <c r="F3940" t="s">
        <v>42</v>
      </c>
      <c r="G3940">
        <v>2</v>
      </c>
      <c r="H3940" t="s">
        <v>47</v>
      </c>
      <c r="I3940" s="3">
        <f t="shared" si="184"/>
        <v>201.62</v>
      </c>
      <c r="J3940" s="3">
        <v>403.24</v>
      </c>
      <c r="K3940" t="s">
        <v>50</v>
      </c>
      <c r="L3940" t="s">
        <v>55</v>
      </c>
      <c r="M3940" t="s">
        <v>56</v>
      </c>
      <c r="N3940">
        <v>4.0999999999999996</v>
      </c>
      <c r="O3940" t="s">
        <v>60</v>
      </c>
      <c r="P3940" t="s">
        <v>61</v>
      </c>
      <c r="Q3940" t="str">
        <f t="shared" si="185"/>
        <v>November-February</v>
      </c>
    </row>
    <row r="3941" spans="1:17" x14ac:dyDescent="0.3">
      <c r="A3941">
        <v>2016</v>
      </c>
      <c r="B3941" t="s">
        <v>18</v>
      </c>
      <c r="C3941" t="s">
        <v>26</v>
      </c>
      <c r="D3941" t="s">
        <v>32</v>
      </c>
      <c r="E3941" t="str">
        <f t="shared" si="183"/>
        <v>Foreign</v>
      </c>
      <c r="F3941" t="s">
        <v>40</v>
      </c>
      <c r="G3941">
        <v>1</v>
      </c>
      <c r="H3941" t="s">
        <v>47</v>
      </c>
      <c r="I3941" s="3">
        <f t="shared" si="184"/>
        <v>216.39</v>
      </c>
      <c r="J3941" s="3">
        <v>216.39</v>
      </c>
      <c r="K3941" t="s">
        <v>51</v>
      </c>
      <c r="L3941" t="s">
        <v>54</v>
      </c>
      <c r="M3941" t="s">
        <v>58</v>
      </c>
      <c r="N3941">
        <v>3.5</v>
      </c>
      <c r="O3941" t="s">
        <v>59</v>
      </c>
      <c r="P3941" t="s">
        <v>63</v>
      </c>
      <c r="Q3941" t="str">
        <f t="shared" si="185"/>
        <v>March-June</v>
      </c>
    </row>
    <row r="3942" spans="1:17" x14ac:dyDescent="0.3">
      <c r="A3942">
        <v>2022</v>
      </c>
      <c r="B3942" t="s">
        <v>18</v>
      </c>
      <c r="C3942" t="s">
        <v>22</v>
      </c>
      <c r="D3942" t="s">
        <v>31</v>
      </c>
      <c r="E3942" t="str">
        <f t="shared" si="183"/>
        <v>Foreign</v>
      </c>
      <c r="F3942" t="s">
        <v>42</v>
      </c>
      <c r="G3942">
        <v>4</v>
      </c>
      <c r="H3942" t="s">
        <v>47</v>
      </c>
      <c r="I3942" s="3">
        <f t="shared" si="184"/>
        <v>268.17</v>
      </c>
      <c r="J3942" s="3">
        <v>1072.68</v>
      </c>
      <c r="K3942" t="s">
        <v>49</v>
      </c>
      <c r="L3942" t="s">
        <v>52</v>
      </c>
      <c r="M3942" t="s">
        <v>57</v>
      </c>
      <c r="N3942">
        <v>3.2</v>
      </c>
      <c r="O3942" t="s">
        <v>59</v>
      </c>
      <c r="P3942" t="s">
        <v>62</v>
      </c>
      <c r="Q3942" t="str">
        <f t="shared" si="185"/>
        <v>July-October</v>
      </c>
    </row>
    <row r="3943" spans="1:17" x14ac:dyDescent="0.3">
      <c r="A3943">
        <v>2023</v>
      </c>
      <c r="B3943" t="s">
        <v>16</v>
      </c>
      <c r="C3943" t="s">
        <v>28</v>
      </c>
      <c r="D3943" t="s">
        <v>31</v>
      </c>
      <c r="E3943" t="str">
        <f t="shared" si="183"/>
        <v>Foreign</v>
      </c>
      <c r="F3943" t="s">
        <v>39</v>
      </c>
      <c r="G3943">
        <v>8</v>
      </c>
      <c r="H3943" t="s">
        <v>47</v>
      </c>
      <c r="I3943" s="3">
        <f t="shared" si="184"/>
        <v>274.47000000000003</v>
      </c>
      <c r="J3943" s="3">
        <v>2195.7600000000002</v>
      </c>
      <c r="K3943" t="s">
        <v>49</v>
      </c>
      <c r="L3943" t="s">
        <v>53</v>
      </c>
      <c r="M3943" t="s">
        <v>57</v>
      </c>
      <c r="N3943">
        <v>3</v>
      </c>
      <c r="O3943" t="s">
        <v>60</v>
      </c>
      <c r="P3943" t="s">
        <v>62</v>
      </c>
      <c r="Q3943" t="str">
        <f t="shared" si="185"/>
        <v>July-October</v>
      </c>
    </row>
    <row r="3944" spans="1:17" x14ac:dyDescent="0.3">
      <c r="A3944">
        <v>2018</v>
      </c>
      <c r="B3944" t="s">
        <v>20</v>
      </c>
      <c r="C3944" t="s">
        <v>27</v>
      </c>
      <c r="D3944" t="s">
        <v>36</v>
      </c>
      <c r="E3944" t="str">
        <f t="shared" si="183"/>
        <v>Foreign</v>
      </c>
      <c r="F3944" t="s">
        <v>43</v>
      </c>
      <c r="G3944">
        <v>1</v>
      </c>
      <c r="H3944" t="s">
        <v>47</v>
      </c>
      <c r="I3944" s="3">
        <f t="shared" si="184"/>
        <v>261.16000000000003</v>
      </c>
      <c r="J3944" s="3">
        <v>261.16000000000003</v>
      </c>
      <c r="K3944" t="s">
        <v>49</v>
      </c>
      <c r="L3944" t="s">
        <v>55</v>
      </c>
      <c r="M3944" t="s">
        <v>56</v>
      </c>
      <c r="N3944">
        <v>1.9</v>
      </c>
      <c r="O3944" t="s">
        <v>59</v>
      </c>
      <c r="P3944" t="s">
        <v>61</v>
      </c>
      <c r="Q3944" t="str">
        <f t="shared" si="185"/>
        <v>November-February</v>
      </c>
    </row>
    <row r="3945" spans="1:17" x14ac:dyDescent="0.3">
      <c r="A3945">
        <v>2019</v>
      </c>
      <c r="B3945" t="s">
        <v>18</v>
      </c>
      <c r="C3945" t="s">
        <v>24</v>
      </c>
      <c r="D3945" t="s">
        <v>34</v>
      </c>
      <c r="E3945" t="str">
        <f t="shared" si="183"/>
        <v>Foreign</v>
      </c>
      <c r="F3945" t="s">
        <v>39</v>
      </c>
      <c r="G3945">
        <v>10</v>
      </c>
      <c r="H3945" t="s">
        <v>46</v>
      </c>
      <c r="I3945" s="3">
        <f t="shared" si="184"/>
        <v>201.57999999999998</v>
      </c>
      <c r="J3945" s="3">
        <v>2015.8</v>
      </c>
      <c r="K3945" t="s">
        <v>51</v>
      </c>
      <c r="L3945" t="s">
        <v>54</v>
      </c>
      <c r="M3945" t="s">
        <v>57</v>
      </c>
      <c r="N3945">
        <v>2.5</v>
      </c>
      <c r="O3945" t="s">
        <v>60</v>
      </c>
      <c r="P3945" t="s">
        <v>63</v>
      </c>
      <c r="Q3945" t="str">
        <f t="shared" si="185"/>
        <v>July-October</v>
      </c>
    </row>
    <row r="3946" spans="1:17" x14ac:dyDescent="0.3">
      <c r="A3946">
        <v>2025</v>
      </c>
      <c r="B3946" t="s">
        <v>19</v>
      </c>
      <c r="C3946" t="s">
        <v>25</v>
      </c>
      <c r="D3946" t="s">
        <v>31</v>
      </c>
      <c r="E3946" t="str">
        <f t="shared" si="183"/>
        <v>Foreign</v>
      </c>
      <c r="F3946" t="s">
        <v>41</v>
      </c>
      <c r="G3946">
        <v>14</v>
      </c>
      <c r="H3946" t="s">
        <v>47</v>
      </c>
      <c r="I3946" s="3">
        <f t="shared" si="184"/>
        <v>145.96</v>
      </c>
      <c r="J3946" s="3">
        <v>2043.44</v>
      </c>
      <c r="K3946" t="s">
        <v>51</v>
      </c>
      <c r="L3946" t="s">
        <v>53</v>
      </c>
      <c r="M3946" t="s">
        <v>57</v>
      </c>
      <c r="N3946">
        <v>1.4</v>
      </c>
      <c r="O3946" t="s">
        <v>59</v>
      </c>
      <c r="P3946" t="s">
        <v>61</v>
      </c>
      <c r="Q3946" t="str">
        <f t="shared" si="185"/>
        <v>July-October</v>
      </c>
    </row>
    <row r="3947" spans="1:17" x14ac:dyDescent="0.3">
      <c r="A3947">
        <v>2022</v>
      </c>
      <c r="B3947" t="s">
        <v>17</v>
      </c>
      <c r="C3947" t="s">
        <v>25</v>
      </c>
      <c r="D3947" t="s">
        <v>30</v>
      </c>
      <c r="E3947" t="str">
        <f t="shared" si="183"/>
        <v>Foreign</v>
      </c>
      <c r="F3947" t="s">
        <v>39</v>
      </c>
      <c r="G3947">
        <v>14</v>
      </c>
      <c r="H3947" t="s">
        <v>44</v>
      </c>
      <c r="I3947" s="3">
        <f t="shared" si="184"/>
        <v>210.21</v>
      </c>
      <c r="J3947" s="3">
        <v>2942.94</v>
      </c>
      <c r="K3947" t="s">
        <v>51</v>
      </c>
      <c r="L3947" t="s">
        <v>53</v>
      </c>
      <c r="M3947" t="s">
        <v>56</v>
      </c>
      <c r="N3947">
        <v>1.3</v>
      </c>
      <c r="O3947" t="s">
        <v>60</v>
      </c>
      <c r="P3947" t="s">
        <v>62</v>
      </c>
      <c r="Q3947" t="str">
        <f t="shared" si="185"/>
        <v>November-February</v>
      </c>
    </row>
    <row r="3948" spans="1:17" x14ac:dyDescent="0.3">
      <c r="A3948">
        <v>2017</v>
      </c>
      <c r="B3948" t="s">
        <v>19</v>
      </c>
      <c r="C3948" t="s">
        <v>24</v>
      </c>
      <c r="D3948" t="s">
        <v>34</v>
      </c>
      <c r="E3948" t="str">
        <f t="shared" si="183"/>
        <v>Foreign</v>
      </c>
      <c r="F3948" t="s">
        <v>43</v>
      </c>
      <c r="G3948">
        <v>3</v>
      </c>
      <c r="H3948" t="s">
        <v>44</v>
      </c>
      <c r="I3948" s="3">
        <f t="shared" si="184"/>
        <v>206.64</v>
      </c>
      <c r="J3948" s="3">
        <v>619.91999999999996</v>
      </c>
      <c r="K3948" t="s">
        <v>49</v>
      </c>
      <c r="L3948" t="s">
        <v>54</v>
      </c>
      <c r="M3948" t="s">
        <v>58</v>
      </c>
      <c r="N3948">
        <v>1.1000000000000001</v>
      </c>
      <c r="O3948" t="s">
        <v>59</v>
      </c>
      <c r="P3948" t="s">
        <v>62</v>
      </c>
      <c r="Q3948" t="str">
        <f t="shared" si="185"/>
        <v>March-June</v>
      </c>
    </row>
    <row r="3949" spans="1:17" x14ac:dyDescent="0.3">
      <c r="A3949">
        <v>2019</v>
      </c>
      <c r="B3949" t="s">
        <v>19</v>
      </c>
      <c r="C3949" t="s">
        <v>28</v>
      </c>
      <c r="D3949" t="s">
        <v>33</v>
      </c>
      <c r="E3949" t="str">
        <f t="shared" si="183"/>
        <v>Foreign</v>
      </c>
      <c r="F3949" t="s">
        <v>41</v>
      </c>
      <c r="G3949">
        <v>4</v>
      </c>
      <c r="H3949" t="s">
        <v>45</v>
      </c>
      <c r="I3949" s="3">
        <f t="shared" si="184"/>
        <v>81.040000000000006</v>
      </c>
      <c r="J3949" s="3">
        <v>324.16000000000003</v>
      </c>
      <c r="K3949" t="s">
        <v>51</v>
      </c>
      <c r="L3949" t="s">
        <v>55</v>
      </c>
      <c r="M3949" t="s">
        <v>56</v>
      </c>
      <c r="N3949">
        <v>1.4</v>
      </c>
      <c r="O3949" t="s">
        <v>60</v>
      </c>
      <c r="P3949" t="s">
        <v>63</v>
      </c>
      <c r="Q3949" t="str">
        <f t="shared" si="185"/>
        <v>November-February</v>
      </c>
    </row>
    <row r="3950" spans="1:17" x14ac:dyDescent="0.3">
      <c r="A3950">
        <v>2017</v>
      </c>
      <c r="B3950" t="s">
        <v>16</v>
      </c>
      <c r="C3950" t="s">
        <v>23</v>
      </c>
      <c r="D3950" t="s">
        <v>29</v>
      </c>
      <c r="E3950" t="str">
        <f t="shared" si="183"/>
        <v>Domestic</v>
      </c>
      <c r="F3950" t="s">
        <v>40</v>
      </c>
      <c r="G3950">
        <v>4</v>
      </c>
      <c r="H3950" t="s">
        <v>45</v>
      </c>
      <c r="I3950" s="3">
        <f t="shared" si="184"/>
        <v>162.12</v>
      </c>
      <c r="J3950" s="3">
        <v>648.48</v>
      </c>
      <c r="K3950" t="s">
        <v>49</v>
      </c>
      <c r="L3950" t="s">
        <v>53</v>
      </c>
      <c r="M3950" t="s">
        <v>57</v>
      </c>
      <c r="N3950">
        <v>3.4</v>
      </c>
      <c r="O3950" t="s">
        <v>60</v>
      </c>
      <c r="P3950" t="s">
        <v>62</v>
      </c>
      <c r="Q3950" t="str">
        <f t="shared" si="185"/>
        <v>July-October</v>
      </c>
    </row>
    <row r="3951" spans="1:17" x14ac:dyDescent="0.3">
      <c r="A3951">
        <v>2024</v>
      </c>
      <c r="B3951" t="s">
        <v>20</v>
      </c>
      <c r="C3951" t="s">
        <v>23</v>
      </c>
      <c r="D3951" t="s">
        <v>33</v>
      </c>
      <c r="E3951" t="str">
        <f t="shared" si="183"/>
        <v>Foreign</v>
      </c>
      <c r="F3951" t="s">
        <v>41</v>
      </c>
      <c r="G3951">
        <v>3</v>
      </c>
      <c r="H3951" t="s">
        <v>47</v>
      </c>
      <c r="I3951" s="3">
        <f t="shared" si="184"/>
        <v>78.3</v>
      </c>
      <c r="J3951" s="3">
        <v>234.9</v>
      </c>
      <c r="K3951" t="s">
        <v>50</v>
      </c>
      <c r="L3951" t="s">
        <v>55</v>
      </c>
      <c r="M3951" t="s">
        <v>58</v>
      </c>
      <c r="N3951">
        <v>4.9000000000000004</v>
      </c>
      <c r="O3951" t="s">
        <v>60</v>
      </c>
      <c r="P3951" t="s">
        <v>62</v>
      </c>
      <c r="Q3951" t="str">
        <f t="shared" si="185"/>
        <v>March-June</v>
      </c>
    </row>
    <row r="3952" spans="1:17" x14ac:dyDescent="0.3">
      <c r="A3952">
        <v>2017</v>
      </c>
      <c r="B3952" t="s">
        <v>20</v>
      </c>
      <c r="C3952" t="s">
        <v>16</v>
      </c>
      <c r="D3952" t="s">
        <v>32</v>
      </c>
      <c r="E3952" t="str">
        <f t="shared" si="183"/>
        <v>Foreign</v>
      </c>
      <c r="F3952" t="s">
        <v>42</v>
      </c>
      <c r="G3952">
        <v>3</v>
      </c>
      <c r="H3952" t="s">
        <v>45</v>
      </c>
      <c r="I3952" s="3">
        <f t="shared" si="184"/>
        <v>271.75</v>
      </c>
      <c r="J3952" s="3">
        <v>815.25</v>
      </c>
      <c r="K3952" t="s">
        <v>50</v>
      </c>
      <c r="L3952" t="s">
        <v>53</v>
      </c>
      <c r="M3952" t="s">
        <v>56</v>
      </c>
      <c r="N3952">
        <v>1.1000000000000001</v>
      </c>
      <c r="O3952" t="s">
        <v>59</v>
      </c>
      <c r="P3952" t="s">
        <v>63</v>
      </c>
      <c r="Q3952" t="str">
        <f t="shared" si="185"/>
        <v>November-February</v>
      </c>
    </row>
    <row r="3953" spans="1:17" x14ac:dyDescent="0.3">
      <c r="A3953">
        <v>2017</v>
      </c>
      <c r="B3953" t="s">
        <v>18</v>
      </c>
      <c r="C3953" t="s">
        <v>22</v>
      </c>
      <c r="D3953" t="s">
        <v>34</v>
      </c>
      <c r="E3953" t="str">
        <f t="shared" si="183"/>
        <v>Foreign</v>
      </c>
      <c r="F3953" t="s">
        <v>43</v>
      </c>
      <c r="G3953">
        <v>13</v>
      </c>
      <c r="H3953" t="s">
        <v>45</v>
      </c>
      <c r="I3953" s="3">
        <f t="shared" si="184"/>
        <v>110.51</v>
      </c>
      <c r="J3953" s="3">
        <v>1436.63</v>
      </c>
      <c r="K3953" t="s">
        <v>51</v>
      </c>
      <c r="L3953" t="s">
        <v>55</v>
      </c>
      <c r="M3953" t="s">
        <v>57</v>
      </c>
      <c r="N3953">
        <v>4.0999999999999996</v>
      </c>
      <c r="O3953" t="s">
        <v>59</v>
      </c>
      <c r="P3953" t="s">
        <v>61</v>
      </c>
      <c r="Q3953" t="str">
        <f t="shared" si="185"/>
        <v>July-October</v>
      </c>
    </row>
    <row r="3954" spans="1:17" x14ac:dyDescent="0.3">
      <c r="A3954">
        <v>2021</v>
      </c>
      <c r="B3954" t="s">
        <v>21</v>
      </c>
      <c r="C3954" t="s">
        <v>27</v>
      </c>
      <c r="D3954" t="s">
        <v>35</v>
      </c>
      <c r="E3954" t="str">
        <f t="shared" si="183"/>
        <v>Foreign</v>
      </c>
      <c r="F3954" t="s">
        <v>42</v>
      </c>
      <c r="G3954">
        <v>7</v>
      </c>
      <c r="H3954" t="s">
        <v>47</v>
      </c>
      <c r="I3954" s="3">
        <f t="shared" si="184"/>
        <v>245.52</v>
      </c>
      <c r="J3954" s="3">
        <v>1718.64</v>
      </c>
      <c r="K3954" t="s">
        <v>51</v>
      </c>
      <c r="L3954" t="s">
        <v>55</v>
      </c>
      <c r="M3954" t="s">
        <v>57</v>
      </c>
      <c r="N3954">
        <v>3.7</v>
      </c>
      <c r="O3954" t="s">
        <v>59</v>
      </c>
      <c r="P3954" t="s">
        <v>63</v>
      </c>
      <c r="Q3954" t="str">
        <f t="shared" si="185"/>
        <v>July-October</v>
      </c>
    </row>
    <row r="3955" spans="1:17" x14ac:dyDescent="0.3">
      <c r="A3955">
        <v>2021</v>
      </c>
      <c r="B3955" t="s">
        <v>19</v>
      </c>
      <c r="C3955" t="s">
        <v>22</v>
      </c>
      <c r="D3955" t="s">
        <v>34</v>
      </c>
      <c r="E3955" t="str">
        <f t="shared" si="183"/>
        <v>Foreign</v>
      </c>
      <c r="F3955" t="s">
        <v>39</v>
      </c>
      <c r="G3955">
        <v>8</v>
      </c>
      <c r="H3955" t="s">
        <v>45</v>
      </c>
      <c r="I3955" s="3">
        <f t="shared" si="184"/>
        <v>125.62</v>
      </c>
      <c r="J3955" s="3">
        <v>1004.96</v>
      </c>
      <c r="K3955" t="s">
        <v>51</v>
      </c>
      <c r="L3955" t="s">
        <v>54</v>
      </c>
      <c r="M3955" t="s">
        <v>58</v>
      </c>
      <c r="N3955">
        <v>4.4000000000000004</v>
      </c>
      <c r="O3955" t="s">
        <v>59</v>
      </c>
      <c r="P3955" t="s">
        <v>63</v>
      </c>
      <c r="Q3955" t="str">
        <f t="shared" si="185"/>
        <v>March-June</v>
      </c>
    </row>
    <row r="3956" spans="1:17" x14ac:dyDescent="0.3">
      <c r="A3956">
        <v>2021</v>
      </c>
      <c r="B3956" t="s">
        <v>15</v>
      </c>
      <c r="C3956" t="s">
        <v>22</v>
      </c>
      <c r="D3956" t="s">
        <v>31</v>
      </c>
      <c r="E3956" t="str">
        <f t="shared" si="183"/>
        <v>Foreign</v>
      </c>
      <c r="F3956" t="s">
        <v>40</v>
      </c>
      <c r="G3956">
        <v>14</v>
      </c>
      <c r="H3956" t="s">
        <v>44</v>
      </c>
      <c r="I3956" s="3">
        <f t="shared" si="184"/>
        <v>233.85</v>
      </c>
      <c r="J3956" s="3">
        <v>3273.9</v>
      </c>
      <c r="K3956" t="s">
        <v>50</v>
      </c>
      <c r="L3956" t="s">
        <v>53</v>
      </c>
      <c r="M3956" t="s">
        <v>58</v>
      </c>
      <c r="N3956">
        <v>4.8</v>
      </c>
      <c r="O3956" t="s">
        <v>59</v>
      </c>
      <c r="P3956" t="s">
        <v>61</v>
      </c>
      <c r="Q3956" t="str">
        <f t="shared" si="185"/>
        <v>March-June</v>
      </c>
    </row>
    <row r="3957" spans="1:17" x14ac:dyDescent="0.3">
      <c r="A3957">
        <v>2024</v>
      </c>
      <c r="B3957" t="s">
        <v>21</v>
      </c>
      <c r="C3957" t="s">
        <v>28</v>
      </c>
      <c r="D3957" t="s">
        <v>29</v>
      </c>
      <c r="E3957" t="str">
        <f t="shared" si="183"/>
        <v>Domestic</v>
      </c>
      <c r="F3957" t="s">
        <v>43</v>
      </c>
      <c r="G3957">
        <v>13</v>
      </c>
      <c r="H3957" t="s">
        <v>47</v>
      </c>
      <c r="I3957" s="3">
        <f t="shared" si="184"/>
        <v>81.86</v>
      </c>
      <c r="J3957" s="3">
        <v>1064.18</v>
      </c>
      <c r="K3957" t="s">
        <v>51</v>
      </c>
      <c r="L3957" t="s">
        <v>54</v>
      </c>
      <c r="M3957" t="s">
        <v>57</v>
      </c>
      <c r="N3957">
        <v>4.3</v>
      </c>
      <c r="O3957" t="s">
        <v>59</v>
      </c>
      <c r="P3957" t="s">
        <v>62</v>
      </c>
      <c r="Q3957" t="str">
        <f t="shared" si="185"/>
        <v>July-October</v>
      </c>
    </row>
    <row r="3958" spans="1:17" x14ac:dyDescent="0.3">
      <c r="A3958">
        <v>2022</v>
      </c>
      <c r="B3958" t="s">
        <v>21</v>
      </c>
      <c r="C3958" t="s">
        <v>27</v>
      </c>
      <c r="D3958" t="s">
        <v>30</v>
      </c>
      <c r="E3958" t="str">
        <f t="shared" si="183"/>
        <v>Foreign</v>
      </c>
      <c r="F3958" t="s">
        <v>40</v>
      </c>
      <c r="G3958">
        <v>10</v>
      </c>
      <c r="H3958" t="s">
        <v>44</v>
      </c>
      <c r="I3958" s="3">
        <f t="shared" si="184"/>
        <v>233.85</v>
      </c>
      <c r="J3958" s="3">
        <v>2338.5</v>
      </c>
      <c r="K3958" t="s">
        <v>50</v>
      </c>
      <c r="L3958" t="s">
        <v>52</v>
      </c>
      <c r="M3958" t="s">
        <v>58</v>
      </c>
      <c r="N3958">
        <v>4.2</v>
      </c>
      <c r="O3958" t="s">
        <v>59</v>
      </c>
      <c r="P3958" t="s">
        <v>63</v>
      </c>
      <c r="Q3958" t="str">
        <f t="shared" si="185"/>
        <v>March-June</v>
      </c>
    </row>
    <row r="3959" spans="1:17" x14ac:dyDescent="0.3">
      <c r="A3959">
        <v>2019</v>
      </c>
      <c r="B3959" t="s">
        <v>20</v>
      </c>
      <c r="C3959" t="s">
        <v>28</v>
      </c>
      <c r="D3959" t="s">
        <v>32</v>
      </c>
      <c r="E3959" t="str">
        <f t="shared" si="183"/>
        <v>Foreign</v>
      </c>
      <c r="F3959" t="s">
        <v>43</v>
      </c>
      <c r="G3959">
        <v>14</v>
      </c>
      <c r="H3959" t="s">
        <v>44</v>
      </c>
      <c r="I3959" s="3">
        <f t="shared" si="184"/>
        <v>70.27</v>
      </c>
      <c r="J3959" s="3">
        <v>983.78</v>
      </c>
      <c r="K3959" t="s">
        <v>48</v>
      </c>
      <c r="L3959" t="s">
        <v>55</v>
      </c>
      <c r="M3959" t="s">
        <v>57</v>
      </c>
      <c r="N3959">
        <v>1.3</v>
      </c>
      <c r="O3959" t="s">
        <v>59</v>
      </c>
      <c r="P3959" t="s">
        <v>61</v>
      </c>
      <c r="Q3959" t="str">
        <f t="shared" si="185"/>
        <v>July-October</v>
      </c>
    </row>
    <row r="3960" spans="1:17" x14ac:dyDescent="0.3">
      <c r="A3960">
        <v>2019</v>
      </c>
      <c r="B3960" t="s">
        <v>20</v>
      </c>
      <c r="C3960" t="s">
        <v>28</v>
      </c>
      <c r="D3960" t="s">
        <v>32</v>
      </c>
      <c r="E3960" t="str">
        <f t="shared" si="183"/>
        <v>Foreign</v>
      </c>
      <c r="F3960" t="s">
        <v>42</v>
      </c>
      <c r="G3960">
        <v>4</v>
      </c>
      <c r="H3960" t="s">
        <v>46</v>
      </c>
      <c r="I3960" s="3">
        <f t="shared" si="184"/>
        <v>157.43</v>
      </c>
      <c r="J3960" s="3">
        <v>629.72</v>
      </c>
      <c r="K3960" t="s">
        <v>51</v>
      </c>
      <c r="L3960" t="s">
        <v>53</v>
      </c>
      <c r="M3960" t="s">
        <v>58</v>
      </c>
      <c r="N3960">
        <v>2.4</v>
      </c>
      <c r="O3960" t="s">
        <v>59</v>
      </c>
      <c r="P3960" t="s">
        <v>63</v>
      </c>
      <c r="Q3960" t="str">
        <f t="shared" si="185"/>
        <v>March-June</v>
      </c>
    </row>
    <row r="3961" spans="1:17" x14ac:dyDescent="0.3">
      <c r="A3961">
        <v>2018</v>
      </c>
      <c r="B3961" t="s">
        <v>16</v>
      </c>
      <c r="C3961" t="s">
        <v>16</v>
      </c>
      <c r="D3961" t="s">
        <v>31</v>
      </c>
      <c r="E3961" t="str">
        <f t="shared" si="183"/>
        <v>Foreign</v>
      </c>
      <c r="F3961" t="s">
        <v>39</v>
      </c>
      <c r="G3961">
        <v>11</v>
      </c>
      <c r="H3961" t="s">
        <v>46</v>
      </c>
      <c r="I3961" s="3">
        <f t="shared" si="184"/>
        <v>51.82</v>
      </c>
      <c r="J3961" s="3">
        <v>570.02</v>
      </c>
      <c r="K3961" t="s">
        <v>48</v>
      </c>
      <c r="L3961" t="s">
        <v>54</v>
      </c>
      <c r="M3961" t="s">
        <v>56</v>
      </c>
      <c r="N3961">
        <v>3.5</v>
      </c>
      <c r="O3961" t="s">
        <v>60</v>
      </c>
      <c r="P3961" t="s">
        <v>63</v>
      </c>
      <c r="Q3961" t="str">
        <f t="shared" si="185"/>
        <v>November-February</v>
      </c>
    </row>
    <row r="3962" spans="1:17" x14ac:dyDescent="0.3">
      <c r="A3962">
        <v>2021</v>
      </c>
      <c r="B3962" t="s">
        <v>16</v>
      </c>
      <c r="C3962" t="s">
        <v>24</v>
      </c>
      <c r="D3962" t="s">
        <v>31</v>
      </c>
      <c r="E3962" t="str">
        <f t="shared" si="183"/>
        <v>Foreign</v>
      </c>
      <c r="F3962" t="s">
        <v>41</v>
      </c>
      <c r="G3962">
        <v>11</v>
      </c>
      <c r="H3962" t="s">
        <v>45</v>
      </c>
      <c r="I3962" s="3">
        <f t="shared" si="184"/>
        <v>167.81</v>
      </c>
      <c r="J3962" s="3">
        <v>1845.91</v>
      </c>
      <c r="K3962" t="s">
        <v>49</v>
      </c>
      <c r="L3962" t="s">
        <v>52</v>
      </c>
      <c r="M3962" t="s">
        <v>56</v>
      </c>
      <c r="N3962">
        <v>1.1000000000000001</v>
      </c>
      <c r="O3962" t="s">
        <v>59</v>
      </c>
      <c r="P3962" t="s">
        <v>61</v>
      </c>
      <c r="Q3962" t="str">
        <f t="shared" si="185"/>
        <v>November-February</v>
      </c>
    </row>
    <row r="3963" spans="1:17" x14ac:dyDescent="0.3">
      <c r="A3963">
        <v>2024</v>
      </c>
      <c r="B3963" t="s">
        <v>20</v>
      </c>
      <c r="C3963" t="s">
        <v>25</v>
      </c>
      <c r="D3963" t="s">
        <v>31</v>
      </c>
      <c r="E3963" t="str">
        <f t="shared" si="183"/>
        <v>Foreign</v>
      </c>
      <c r="F3963" t="s">
        <v>40</v>
      </c>
      <c r="G3963">
        <v>8</v>
      </c>
      <c r="H3963" t="s">
        <v>44</v>
      </c>
      <c r="I3963" s="3">
        <f t="shared" si="184"/>
        <v>249.8</v>
      </c>
      <c r="J3963" s="3">
        <v>1998.4</v>
      </c>
      <c r="K3963" t="s">
        <v>49</v>
      </c>
      <c r="L3963" t="s">
        <v>55</v>
      </c>
      <c r="M3963" t="s">
        <v>58</v>
      </c>
      <c r="N3963">
        <v>2.9</v>
      </c>
      <c r="O3963" t="s">
        <v>60</v>
      </c>
      <c r="P3963" t="s">
        <v>61</v>
      </c>
      <c r="Q3963" t="str">
        <f t="shared" si="185"/>
        <v>March-June</v>
      </c>
    </row>
    <row r="3964" spans="1:17" x14ac:dyDescent="0.3">
      <c r="A3964">
        <v>2018</v>
      </c>
      <c r="B3964" t="s">
        <v>17</v>
      </c>
      <c r="C3964" t="s">
        <v>16</v>
      </c>
      <c r="D3964" t="s">
        <v>35</v>
      </c>
      <c r="E3964" t="str">
        <f t="shared" si="183"/>
        <v>Foreign</v>
      </c>
      <c r="F3964" t="s">
        <v>43</v>
      </c>
      <c r="G3964">
        <v>8</v>
      </c>
      <c r="H3964" t="s">
        <v>45</v>
      </c>
      <c r="I3964" s="3">
        <f t="shared" si="184"/>
        <v>231.55</v>
      </c>
      <c r="J3964" s="3">
        <v>1852.4</v>
      </c>
      <c r="K3964" t="s">
        <v>50</v>
      </c>
      <c r="L3964" t="s">
        <v>53</v>
      </c>
      <c r="M3964" t="s">
        <v>58</v>
      </c>
      <c r="N3964">
        <v>1</v>
      </c>
      <c r="O3964" t="s">
        <v>60</v>
      </c>
      <c r="P3964" t="s">
        <v>62</v>
      </c>
      <c r="Q3964" t="str">
        <f t="shared" si="185"/>
        <v>March-June</v>
      </c>
    </row>
    <row r="3965" spans="1:17" x14ac:dyDescent="0.3">
      <c r="A3965">
        <v>2016</v>
      </c>
      <c r="B3965" t="s">
        <v>17</v>
      </c>
      <c r="C3965" t="s">
        <v>25</v>
      </c>
      <c r="D3965" t="s">
        <v>30</v>
      </c>
      <c r="E3965" t="str">
        <f t="shared" si="183"/>
        <v>Foreign</v>
      </c>
      <c r="F3965" t="s">
        <v>43</v>
      </c>
      <c r="G3965">
        <v>6</v>
      </c>
      <c r="H3965" t="s">
        <v>47</v>
      </c>
      <c r="I3965" s="3">
        <f t="shared" si="184"/>
        <v>34.199999999999996</v>
      </c>
      <c r="J3965" s="3">
        <v>205.2</v>
      </c>
      <c r="K3965" t="s">
        <v>50</v>
      </c>
      <c r="L3965" t="s">
        <v>54</v>
      </c>
      <c r="M3965" t="s">
        <v>57</v>
      </c>
      <c r="N3965">
        <v>4</v>
      </c>
      <c r="O3965" t="s">
        <v>60</v>
      </c>
      <c r="P3965" t="s">
        <v>61</v>
      </c>
      <c r="Q3965" t="str">
        <f t="shared" si="185"/>
        <v>July-October</v>
      </c>
    </row>
    <row r="3966" spans="1:17" x14ac:dyDescent="0.3">
      <c r="A3966">
        <v>2018</v>
      </c>
      <c r="B3966" t="s">
        <v>15</v>
      </c>
      <c r="C3966" t="s">
        <v>16</v>
      </c>
      <c r="D3966" t="s">
        <v>35</v>
      </c>
      <c r="E3966" t="str">
        <f t="shared" si="183"/>
        <v>Foreign</v>
      </c>
      <c r="F3966" t="s">
        <v>40</v>
      </c>
      <c r="G3966">
        <v>1</v>
      </c>
      <c r="H3966" t="s">
        <v>44</v>
      </c>
      <c r="I3966" s="3">
        <f t="shared" si="184"/>
        <v>157.81</v>
      </c>
      <c r="J3966" s="3">
        <v>157.81</v>
      </c>
      <c r="K3966" t="s">
        <v>50</v>
      </c>
      <c r="L3966" t="s">
        <v>53</v>
      </c>
      <c r="M3966" t="s">
        <v>57</v>
      </c>
      <c r="N3966">
        <v>2.1</v>
      </c>
      <c r="O3966" t="s">
        <v>59</v>
      </c>
      <c r="P3966" t="s">
        <v>61</v>
      </c>
      <c r="Q3966" t="str">
        <f t="shared" si="185"/>
        <v>July-October</v>
      </c>
    </row>
    <row r="3967" spans="1:17" x14ac:dyDescent="0.3">
      <c r="A3967">
        <v>2022</v>
      </c>
      <c r="B3967" t="s">
        <v>20</v>
      </c>
      <c r="C3967" t="s">
        <v>28</v>
      </c>
      <c r="D3967" t="s">
        <v>31</v>
      </c>
      <c r="E3967" t="str">
        <f t="shared" si="183"/>
        <v>Foreign</v>
      </c>
      <c r="F3967" t="s">
        <v>41</v>
      </c>
      <c r="G3967">
        <v>7</v>
      </c>
      <c r="H3967" t="s">
        <v>45</v>
      </c>
      <c r="I3967" s="3">
        <f t="shared" si="184"/>
        <v>258.62</v>
      </c>
      <c r="J3967" s="3">
        <v>1810.34</v>
      </c>
      <c r="K3967" t="s">
        <v>48</v>
      </c>
      <c r="L3967" t="s">
        <v>55</v>
      </c>
      <c r="M3967" t="s">
        <v>57</v>
      </c>
      <c r="N3967">
        <v>4</v>
      </c>
      <c r="O3967" t="s">
        <v>59</v>
      </c>
      <c r="P3967" t="s">
        <v>61</v>
      </c>
      <c r="Q3967" t="str">
        <f t="shared" si="185"/>
        <v>July-October</v>
      </c>
    </row>
    <row r="3968" spans="1:17" x14ac:dyDescent="0.3">
      <c r="A3968">
        <v>2023</v>
      </c>
      <c r="B3968" t="s">
        <v>18</v>
      </c>
      <c r="C3968" t="s">
        <v>16</v>
      </c>
      <c r="D3968" t="s">
        <v>30</v>
      </c>
      <c r="E3968" t="str">
        <f t="shared" si="183"/>
        <v>Foreign</v>
      </c>
      <c r="F3968" t="s">
        <v>39</v>
      </c>
      <c r="G3968">
        <v>7</v>
      </c>
      <c r="H3968" t="s">
        <v>44</v>
      </c>
      <c r="I3968" s="3">
        <f t="shared" si="184"/>
        <v>202.03</v>
      </c>
      <c r="J3968" s="3">
        <v>1414.21</v>
      </c>
      <c r="K3968" t="s">
        <v>49</v>
      </c>
      <c r="L3968" t="s">
        <v>52</v>
      </c>
      <c r="M3968" t="s">
        <v>56</v>
      </c>
      <c r="N3968">
        <v>2.9</v>
      </c>
      <c r="O3968" t="s">
        <v>60</v>
      </c>
      <c r="P3968" t="s">
        <v>62</v>
      </c>
      <c r="Q3968" t="str">
        <f t="shared" si="185"/>
        <v>November-February</v>
      </c>
    </row>
    <row r="3969" spans="1:17" x14ac:dyDescent="0.3">
      <c r="A3969">
        <v>2017</v>
      </c>
      <c r="B3969" t="s">
        <v>16</v>
      </c>
      <c r="C3969" t="s">
        <v>25</v>
      </c>
      <c r="D3969" t="s">
        <v>33</v>
      </c>
      <c r="E3969" t="str">
        <f t="shared" si="183"/>
        <v>Foreign</v>
      </c>
      <c r="F3969" t="s">
        <v>43</v>
      </c>
      <c r="G3969">
        <v>5</v>
      </c>
      <c r="H3969" t="s">
        <v>45</v>
      </c>
      <c r="I3969" s="3">
        <f t="shared" si="184"/>
        <v>36.58</v>
      </c>
      <c r="J3969" s="3">
        <v>182.9</v>
      </c>
      <c r="K3969" t="s">
        <v>50</v>
      </c>
      <c r="L3969" t="s">
        <v>55</v>
      </c>
      <c r="M3969" t="s">
        <v>56</v>
      </c>
      <c r="N3969">
        <v>1.4</v>
      </c>
      <c r="O3969" t="s">
        <v>60</v>
      </c>
      <c r="P3969" t="s">
        <v>62</v>
      </c>
      <c r="Q3969" t="str">
        <f t="shared" si="185"/>
        <v>November-February</v>
      </c>
    </row>
    <row r="3970" spans="1:17" x14ac:dyDescent="0.3">
      <c r="A3970">
        <v>2021</v>
      </c>
      <c r="B3970" t="s">
        <v>20</v>
      </c>
      <c r="C3970" t="s">
        <v>16</v>
      </c>
      <c r="D3970" t="s">
        <v>33</v>
      </c>
      <c r="E3970" t="str">
        <f t="shared" si="183"/>
        <v>Foreign</v>
      </c>
      <c r="F3970" t="s">
        <v>43</v>
      </c>
      <c r="G3970">
        <v>6</v>
      </c>
      <c r="H3970" t="s">
        <v>47</v>
      </c>
      <c r="I3970" s="3">
        <f t="shared" si="184"/>
        <v>111.18</v>
      </c>
      <c r="J3970" s="3">
        <v>667.08</v>
      </c>
      <c r="K3970" t="s">
        <v>50</v>
      </c>
      <c r="L3970" t="s">
        <v>53</v>
      </c>
      <c r="M3970" t="s">
        <v>56</v>
      </c>
      <c r="N3970">
        <v>4.7</v>
      </c>
      <c r="O3970" t="s">
        <v>59</v>
      </c>
      <c r="P3970" t="s">
        <v>62</v>
      </c>
      <c r="Q3970" t="str">
        <f t="shared" si="185"/>
        <v>November-February</v>
      </c>
    </row>
    <row r="3971" spans="1:17" x14ac:dyDescent="0.3">
      <c r="A3971">
        <v>2023</v>
      </c>
      <c r="B3971" t="s">
        <v>17</v>
      </c>
      <c r="C3971" t="s">
        <v>26</v>
      </c>
      <c r="D3971" t="s">
        <v>31</v>
      </c>
      <c r="E3971" t="str">
        <f t="shared" ref="E3971:E4034" si="186">IF(D3971="India","Domestic","Foreign")</f>
        <v>Foreign</v>
      </c>
      <c r="F3971" t="s">
        <v>40</v>
      </c>
      <c r="G3971">
        <v>14</v>
      </c>
      <c r="H3971" t="s">
        <v>46</v>
      </c>
      <c r="I3971" s="3">
        <f t="shared" ref="I3971:I4034" si="187">J3971/G3971</f>
        <v>175.84</v>
      </c>
      <c r="J3971" s="3">
        <v>2461.7600000000002</v>
      </c>
      <c r="K3971" t="s">
        <v>51</v>
      </c>
      <c r="L3971" t="s">
        <v>55</v>
      </c>
      <c r="M3971" t="s">
        <v>58</v>
      </c>
      <c r="N3971">
        <v>3.8</v>
      </c>
      <c r="O3971" t="s">
        <v>59</v>
      </c>
      <c r="P3971" t="s">
        <v>62</v>
      </c>
      <c r="Q3971" t="str">
        <f t="shared" ref="Q3971:Q4034" si="188">IF(M3971="Summer","March-June",IF(M3971="Monsoon","July-October","November-February"))</f>
        <v>March-June</v>
      </c>
    </row>
    <row r="3972" spans="1:17" x14ac:dyDescent="0.3">
      <c r="A3972">
        <v>2025</v>
      </c>
      <c r="B3972" t="s">
        <v>20</v>
      </c>
      <c r="C3972" t="s">
        <v>27</v>
      </c>
      <c r="D3972" t="s">
        <v>30</v>
      </c>
      <c r="E3972" t="str">
        <f t="shared" si="186"/>
        <v>Foreign</v>
      </c>
      <c r="F3972" t="s">
        <v>40</v>
      </c>
      <c r="G3972">
        <v>9</v>
      </c>
      <c r="H3972" t="s">
        <v>44</v>
      </c>
      <c r="I3972" s="3">
        <f t="shared" si="187"/>
        <v>68.34</v>
      </c>
      <c r="J3972" s="3">
        <v>615.06000000000006</v>
      </c>
      <c r="K3972" t="s">
        <v>48</v>
      </c>
      <c r="L3972" t="s">
        <v>54</v>
      </c>
      <c r="M3972" t="s">
        <v>56</v>
      </c>
      <c r="N3972">
        <v>3.9</v>
      </c>
      <c r="O3972" t="s">
        <v>60</v>
      </c>
      <c r="P3972" t="s">
        <v>62</v>
      </c>
      <c r="Q3972" t="str">
        <f t="shared" si="188"/>
        <v>November-February</v>
      </c>
    </row>
    <row r="3973" spans="1:17" x14ac:dyDescent="0.3">
      <c r="A3973">
        <v>2018</v>
      </c>
      <c r="B3973" t="s">
        <v>17</v>
      </c>
      <c r="C3973" t="s">
        <v>24</v>
      </c>
      <c r="D3973" t="s">
        <v>29</v>
      </c>
      <c r="E3973" t="str">
        <f t="shared" si="186"/>
        <v>Domestic</v>
      </c>
      <c r="F3973" t="s">
        <v>43</v>
      </c>
      <c r="G3973">
        <v>3</v>
      </c>
      <c r="H3973" t="s">
        <v>45</v>
      </c>
      <c r="I3973" s="3">
        <f t="shared" si="187"/>
        <v>210.93999999999997</v>
      </c>
      <c r="J3973" s="3">
        <v>632.81999999999994</v>
      </c>
      <c r="K3973" t="s">
        <v>48</v>
      </c>
      <c r="L3973" t="s">
        <v>53</v>
      </c>
      <c r="M3973" t="s">
        <v>58</v>
      </c>
      <c r="N3973">
        <v>1.9</v>
      </c>
      <c r="O3973" t="s">
        <v>60</v>
      </c>
      <c r="P3973" t="s">
        <v>63</v>
      </c>
      <c r="Q3973" t="str">
        <f t="shared" si="188"/>
        <v>March-June</v>
      </c>
    </row>
    <row r="3974" spans="1:17" x14ac:dyDescent="0.3">
      <c r="A3974">
        <v>2024</v>
      </c>
      <c r="B3974" t="s">
        <v>20</v>
      </c>
      <c r="C3974" t="s">
        <v>25</v>
      </c>
      <c r="D3974" t="s">
        <v>32</v>
      </c>
      <c r="E3974" t="str">
        <f t="shared" si="186"/>
        <v>Foreign</v>
      </c>
      <c r="F3974" t="s">
        <v>43</v>
      </c>
      <c r="G3974">
        <v>12</v>
      </c>
      <c r="H3974" t="s">
        <v>46</v>
      </c>
      <c r="I3974" s="3">
        <f t="shared" si="187"/>
        <v>197.76</v>
      </c>
      <c r="J3974" s="3">
        <v>2373.12</v>
      </c>
      <c r="K3974" t="s">
        <v>49</v>
      </c>
      <c r="L3974" t="s">
        <v>53</v>
      </c>
      <c r="M3974" t="s">
        <v>58</v>
      </c>
      <c r="N3974">
        <v>1.5</v>
      </c>
      <c r="O3974" t="s">
        <v>59</v>
      </c>
      <c r="P3974" t="s">
        <v>62</v>
      </c>
      <c r="Q3974" t="str">
        <f t="shared" si="188"/>
        <v>March-June</v>
      </c>
    </row>
    <row r="3975" spans="1:17" x14ac:dyDescent="0.3">
      <c r="A3975">
        <v>2017</v>
      </c>
      <c r="B3975" t="s">
        <v>19</v>
      </c>
      <c r="C3975" t="s">
        <v>27</v>
      </c>
      <c r="D3975" t="s">
        <v>35</v>
      </c>
      <c r="E3975" t="str">
        <f t="shared" si="186"/>
        <v>Foreign</v>
      </c>
      <c r="F3975" t="s">
        <v>43</v>
      </c>
      <c r="G3975">
        <v>4</v>
      </c>
      <c r="H3975" t="s">
        <v>47</v>
      </c>
      <c r="I3975" s="3">
        <f t="shared" si="187"/>
        <v>76.680000000000007</v>
      </c>
      <c r="J3975" s="3">
        <v>306.72000000000003</v>
      </c>
      <c r="K3975" t="s">
        <v>49</v>
      </c>
      <c r="L3975" t="s">
        <v>53</v>
      </c>
      <c r="M3975" t="s">
        <v>58</v>
      </c>
      <c r="N3975">
        <v>4.8</v>
      </c>
      <c r="O3975" t="s">
        <v>59</v>
      </c>
      <c r="P3975" t="s">
        <v>61</v>
      </c>
      <c r="Q3975" t="str">
        <f t="shared" si="188"/>
        <v>March-June</v>
      </c>
    </row>
    <row r="3976" spans="1:17" x14ac:dyDescent="0.3">
      <c r="A3976">
        <v>2019</v>
      </c>
      <c r="B3976" t="s">
        <v>18</v>
      </c>
      <c r="C3976" t="s">
        <v>24</v>
      </c>
      <c r="D3976" t="s">
        <v>36</v>
      </c>
      <c r="E3976" t="str">
        <f t="shared" si="186"/>
        <v>Foreign</v>
      </c>
      <c r="F3976" t="s">
        <v>42</v>
      </c>
      <c r="G3976">
        <v>9</v>
      </c>
      <c r="H3976" t="s">
        <v>46</v>
      </c>
      <c r="I3976" s="3">
        <f t="shared" si="187"/>
        <v>174.11</v>
      </c>
      <c r="J3976" s="3">
        <v>1566.99</v>
      </c>
      <c r="K3976" t="s">
        <v>50</v>
      </c>
      <c r="L3976" t="s">
        <v>52</v>
      </c>
      <c r="M3976" t="s">
        <v>56</v>
      </c>
      <c r="N3976">
        <v>2.4</v>
      </c>
      <c r="O3976" t="s">
        <v>60</v>
      </c>
      <c r="P3976" t="s">
        <v>61</v>
      </c>
      <c r="Q3976" t="str">
        <f t="shared" si="188"/>
        <v>November-February</v>
      </c>
    </row>
    <row r="3977" spans="1:17" x14ac:dyDescent="0.3">
      <c r="A3977">
        <v>2015</v>
      </c>
      <c r="B3977" t="s">
        <v>15</v>
      </c>
      <c r="C3977" t="s">
        <v>23</v>
      </c>
      <c r="D3977" t="s">
        <v>31</v>
      </c>
      <c r="E3977" t="str">
        <f t="shared" si="186"/>
        <v>Foreign</v>
      </c>
      <c r="F3977" t="s">
        <v>43</v>
      </c>
      <c r="G3977">
        <v>13</v>
      </c>
      <c r="H3977" t="s">
        <v>47</v>
      </c>
      <c r="I3977" s="3">
        <f t="shared" si="187"/>
        <v>247.28</v>
      </c>
      <c r="J3977" s="3">
        <v>3214.64</v>
      </c>
      <c r="K3977" t="s">
        <v>48</v>
      </c>
      <c r="L3977" t="s">
        <v>52</v>
      </c>
      <c r="M3977" t="s">
        <v>56</v>
      </c>
      <c r="N3977">
        <v>1.9</v>
      </c>
      <c r="O3977" t="s">
        <v>59</v>
      </c>
      <c r="P3977" t="s">
        <v>61</v>
      </c>
      <c r="Q3977" t="str">
        <f t="shared" si="188"/>
        <v>November-February</v>
      </c>
    </row>
    <row r="3978" spans="1:17" x14ac:dyDescent="0.3">
      <c r="A3978">
        <v>2017</v>
      </c>
      <c r="B3978" t="s">
        <v>19</v>
      </c>
      <c r="C3978" t="s">
        <v>26</v>
      </c>
      <c r="D3978" t="s">
        <v>31</v>
      </c>
      <c r="E3978" t="str">
        <f t="shared" si="186"/>
        <v>Foreign</v>
      </c>
      <c r="F3978" t="s">
        <v>39</v>
      </c>
      <c r="G3978">
        <v>10</v>
      </c>
      <c r="H3978" t="s">
        <v>45</v>
      </c>
      <c r="I3978" s="3">
        <f t="shared" si="187"/>
        <v>124.95</v>
      </c>
      <c r="J3978" s="3">
        <v>1249.5</v>
      </c>
      <c r="K3978" t="s">
        <v>49</v>
      </c>
      <c r="L3978" t="s">
        <v>53</v>
      </c>
      <c r="M3978" t="s">
        <v>58</v>
      </c>
      <c r="N3978">
        <v>4.5</v>
      </c>
      <c r="O3978" t="s">
        <v>60</v>
      </c>
      <c r="P3978" t="s">
        <v>62</v>
      </c>
      <c r="Q3978" t="str">
        <f t="shared" si="188"/>
        <v>March-June</v>
      </c>
    </row>
    <row r="3979" spans="1:17" x14ac:dyDescent="0.3">
      <c r="A3979">
        <v>2022</v>
      </c>
      <c r="B3979" t="s">
        <v>18</v>
      </c>
      <c r="C3979" t="s">
        <v>28</v>
      </c>
      <c r="D3979" t="s">
        <v>34</v>
      </c>
      <c r="E3979" t="str">
        <f t="shared" si="186"/>
        <v>Foreign</v>
      </c>
      <c r="F3979" t="s">
        <v>39</v>
      </c>
      <c r="G3979">
        <v>14</v>
      </c>
      <c r="H3979" t="s">
        <v>47</v>
      </c>
      <c r="I3979" s="3">
        <f t="shared" si="187"/>
        <v>89.16</v>
      </c>
      <c r="J3979" s="3">
        <v>1248.24</v>
      </c>
      <c r="K3979" t="s">
        <v>48</v>
      </c>
      <c r="L3979" t="s">
        <v>52</v>
      </c>
      <c r="M3979" t="s">
        <v>56</v>
      </c>
      <c r="N3979">
        <v>2.9</v>
      </c>
      <c r="O3979" t="s">
        <v>60</v>
      </c>
      <c r="P3979" t="s">
        <v>61</v>
      </c>
      <c r="Q3979" t="str">
        <f t="shared" si="188"/>
        <v>November-February</v>
      </c>
    </row>
    <row r="3980" spans="1:17" x14ac:dyDescent="0.3">
      <c r="A3980">
        <v>2025</v>
      </c>
      <c r="B3980" t="s">
        <v>17</v>
      </c>
      <c r="C3980" t="s">
        <v>23</v>
      </c>
      <c r="D3980" t="s">
        <v>36</v>
      </c>
      <c r="E3980" t="str">
        <f t="shared" si="186"/>
        <v>Foreign</v>
      </c>
      <c r="F3980" t="s">
        <v>41</v>
      </c>
      <c r="G3980">
        <v>12</v>
      </c>
      <c r="H3980" t="s">
        <v>46</v>
      </c>
      <c r="I3980" s="3">
        <f t="shared" si="187"/>
        <v>216.34</v>
      </c>
      <c r="J3980" s="3">
        <v>2596.08</v>
      </c>
      <c r="K3980" t="s">
        <v>50</v>
      </c>
      <c r="L3980" t="s">
        <v>52</v>
      </c>
      <c r="M3980" t="s">
        <v>58</v>
      </c>
      <c r="N3980">
        <v>3.6</v>
      </c>
      <c r="O3980" t="s">
        <v>60</v>
      </c>
      <c r="P3980" t="s">
        <v>62</v>
      </c>
      <c r="Q3980" t="str">
        <f t="shared" si="188"/>
        <v>March-June</v>
      </c>
    </row>
    <row r="3981" spans="1:17" x14ac:dyDescent="0.3">
      <c r="A3981">
        <v>2022</v>
      </c>
      <c r="B3981" t="s">
        <v>16</v>
      </c>
      <c r="C3981" t="s">
        <v>25</v>
      </c>
      <c r="D3981" t="s">
        <v>29</v>
      </c>
      <c r="E3981" t="str">
        <f t="shared" si="186"/>
        <v>Domestic</v>
      </c>
      <c r="F3981" t="s">
        <v>40</v>
      </c>
      <c r="G3981">
        <v>2</v>
      </c>
      <c r="H3981" t="s">
        <v>45</v>
      </c>
      <c r="I3981" s="3">
        <f t="shared" si="187"/>
        <v>39.83</v>
      </c>
      <c r="J3981" s="3">
        <v>79.66</v>
      </c>
      <c r="K3981" t="s">
        <v>50</v>
      </c>
      <c r="L3981" t="s">
        <v>54</v>
      </c>
      <c r="M3981" t="s">
        <v>58</v>
      </c>
      <c r="N3981">
        <v>2.1</v>
      </c>
      <c r="O3981" t="s">
        <v>59</v>
      </c>
      <c r="P3981" t="s">
        <v>61</v>
      </c>
      <c r="Q3981" t="str">
        <f t="shared" si="188"/>
        <v>March-June</v>
      </c>
    </row>
    <row r="3982" spans="1:17" x14ac:dyDescent="0.3">
      <c r="A3982">
        <v>2018</v>
      </c>
      <c r="B3982" t="s">
        <v>16</v>
      </c>
      <c r="C3982" t="s">
        <v>23</v>
      </c>
      <c r="D3982" t="s">
        <v>32</v>
      </c>
      <c r="E3982" t="str">
        <f t="shared" si="186"/>
        <v>Foreign</v>
      </c>
      <c r="F3982" t="s">
        <v>41</v>
      </c>
      <c r="G3982">
        <v>14</v>
      </c>
      <c r="H3982" t="s">
        <v>45</v>
      </c>
      <c r="I3982" s="3">
        <f t="shared" si="187"/>
        <v>253.15</v>
      </c>
      <c r="J3982" s="3">
        <v>3544.1</v>
      </c>
      <c r="K3982" t="s">
        <v>50</v>
      </c>
      <c r="L3982" t="s">
        <v>52</v>
      </c>
      <c r="M3982" t="s">
        <v>56</v>
      </c>
      <c r="N3982">
        <v>4.9000000000000004</v>
      </c>
      <c r="O3982" t="s">
        <v>59</v>
      </c>
      <c r="P3982" t="s">
        <v>63</v>
      </c>
      <c r="Q3982" t="str">
        <f t="shared" si="188"/>
        <v>November-February</v>
      </c>
    </row>
    <row r="3983" spans="1:17" x14ac:dyDescent="0.3">
      <c r="A3983">
        <v>2016</v>
      </c>
      <c r="B3983" t="s">
        <v>21</v>
      </c>
      <c r="C3983" t="s">
        <v>24</v>
      </c>
      <c r="D3983" t="s">
        <v>31</v>
      </c>
      <c r="E3983" t="str">
        <f t="shared" si="186"/>
        <v>Foreign</v>
      </c>
      <c r="F3983" t="s">
        <v>43</v>
      </c>
      <c r="G3983">
        <v>13</v>
      </c>
      <c r="H3983" t="s">
        <v>44</v>
      </c>
      <c r="I3983" s="3">
        <f t="shared" si="187"/>
        <v>284.17</v>
      </c>
      <c r="J3983" s="3">
        <v>3694.21</v>
      </c>
      <c r="K3983" t="s">
        <v>50</v>
      </c>
      <c r="L3983" t="s">
        <v>52</v>
      </c>
      <c r="M3983" t="s">
        <v>58</v>
      </c>
      <c r="N3983">
        <v>2.9</v>
      </c>
      <c r="O3983" t="s">
        <v>60</v>
      </c>
      <c r="P3983" t="s">
        <v>62</v>
      </c>
      <c r="Q3983" t="str">
        <f t="shared" si="188"/>
        <v>March-June</v>
      </c>
    </row>
    <row r="3984" spans="1:17" x14ac:dyDescent="0.3">
      <c r="A3984">
        <v>2022</v>
      </c>
      <c r="B3984" t="s">
        <v>18</v>
      </c>
      <c r="C3984" t="s">
        <v>24</v>
      </c>
      <c r="D3984" t="s">
        <v>29</v>
      </c>
      <c r="E3984" t="str">
        <f t="shared" si="186"/>
        <v>Domestic</v>
      </c>
      <c r="F3984" t="s">
        <v>40</v>
      </c>
      <c r="G3984">
        <v>9</v>
      </c>
      <c r="H3984" t="s">
        <v>45</v>
      </c>
      <c r="I3984" s="3">
        <f t="shared" si="187"/>
        <v>290.14000000000004</v>
      </c>
      <c r="J3984" s="3">
        <v>2611.2600000000002</v>
      </c>
      <c r="K3984" t="s">
        <v>48</v>
      </c>
      <c r="L3984" t="s">
        <v>52</v>
      </c>
      <c r="M3984" t="s">
        <v>56</v>
      </c>
      <c r="N3984">
        <v>2.7</v>
      </c>
      <c r="O3984" t="s">
        <v>59</v>
      </c>
      <c r="P3984" t="s">
        <v>61</v>
      </c>
      <c r="Q3984" t="str">
        <f t="shared" si="188"/>
        <v>November-February</v>
      </c>
    </row>
    <row r="3985" spans="1:17" x14ac:dyDescent="0.3">
      <c r="A3985">
        <v>2022</v>
      </c>
      <c r="B3985" t="s">
        <v>20</v>
      </c>
      <c r="C3985" t="s">
        <v>24</v>
      </c>
      <c r="D3985" t="s">
        <v>35</v>
      </c>
      <c r="E3985" t="str">
        <f t="shared" si="186"/>
        <v>Foreign</v>
      </c>
      <c r="F3985" t="s">
        <v>43</v>
      </c>
      <c r="G3985">
        <v>5</v>
      </c>
      <c r="H3985" t="s">
        <v>45</v>
      </c>
      <c r="I3985" s="3">
        <f t="shared" si="187"/>
        <v>141.11000000000001</v>
      </c>
      <c r="J3985" s="3">
        <v>705.55000000000007</v>
      </c>
      <c r="K3985" t="s">
        <v>50</v>
      </c>
      <c r="L3985" t="s">
        <v>53</v>
      </c>
      <c r="M3985" t="s">
        <v>56</v>
      </c>
      <c r="N3985">
        <v>1.3</v>
      </c>
      <c r="O3985" t="s">
        <v>59</v>
      </c>
      <c r="P3985" t="s">
        <v>61</v>
      </c>
      <c r="Q3985" t="str">
        <f t="shared" si="188"/>
        <v>November-February</v>
      </c>
    </row>
    <row r="3986" spans="1:17" x14ac:dyDescent="0.3">
      <c r="A3986">
        <v>2024</v>
      </c>
      <c r="B3986" t="s">
        <v>15</v>
      </c>
      <c r="C3986" t="s">
        <v>26</v>
      </c>
      <c r="D3986" t="s">
        <v>32</v>
      </c>
      <c r="E3986" t="str">
        <f t="shared" si="186"/>
        <v>Foreign</v>
      </c>
      <c r="F3986" t="s">
        <v>40</v>
      </c>
      <c r="G3986">
        <v>3</v>
      </c>
      <c r="H3986" t="s">
        <v>45</v>
      </c>
      <c r="I3986" s="3">
        <f t="shared" si="187"/>
        <v>194.5</v>
      </c>
      <c r="J3986" s="3">
        <v>583.5</v>
      </c>
      <c r="K3986" t="s">
        <v>48</v>
      </c>
      <c r="L3986" t="s">
        <v>53</v>
      </c>
      <c r="M3986" t="s">
        <v>58</v>
      </c>
      <c r="N3986">
        <v>3.8</v>
      </c>
      <c r="O3986" t="s">
        <v>60</v>
      </c>
      <c r="P3986" t="s">
        <v>61</v>
      </c>
      <c r="Q3986" t="str">
        <f t="shared" si="188"/>
        <v>March-June</v>
      </c>
    </row>
    <row r="3987" spans="1:17" x14ac:dyDescent="0.3">
      <c r="A3987">
        <v>2018</v>
      </c>
      <c r="B3987" t="s">
        <v>20</v>
      </c>
      <c r="C3987" t="s">
        <v>23</v>
      </c>
      <c r="D3987" t="s">
        <v>31</v>
      </c>
      <c r="E3987" t="str">
        <f t="shared" si="186"/>
        <v>Foreign</v>
      </c>
      <c r="F3987" t="s">
        <v>42</v>
      </c>
      <c r="G3987">
        <v>8</v>
      </c>
      <c r="H3987" t="s">
        <v>44</v>
      </c>
      <c r="I3987" s="3">
        <f t="shared" si="187"/>
        <v>260.06</v>
      </c>
      <c r="J3987" s="3">
        <v>2080.48</v>
      </c>
      <c r="K3987" t="s">
        <v>51</v>
      </c>
      <c r="L3987" t="s">
        <v>52</v>
      </c>
      <c r="M3987" t="s">
        <v>57</v>
      </c>
      <c r="N3987">
        <v>3.2</v>
      </c>
      <c r="O3987" t="s">
        <v>60</v>
      </c>
      <c r="P3987" t="s">
        <v>61</v>
      </c>
      <c r="Q3987" t="str">
        <f t="shared" si="188"/>
        <v>July-October</v>
      </c>
    </row>
    <row r="3988" spans="1:17" x14ac:dyDescent="0.3">
      <c r="A3988">
        <v>2017</v>
      </c>
      <c r="B3988" t="s">
        <v>20</v>
      </c>
      <c r="C3988" t="s">
        <v>27</v>
      </c>
      <c r="D3988" t="s">
        <v>35</v>
      </c>
      <c r="E3988" t="str">
        <f t="shared" si="186"/>
        <v>Foreign</v>
      </c>
      <c r="F3988" t="s">
        <v>42</v>
      </c>
      <c r="G3988">
        <v>13</v>
      </c>
      <c r="H3988" t="s">
        <v>47</v>
      </c>
      <c r="I3988" s="3">
        <f t="shared" si="187"/>
        <v>82.56</v>
      </c>
      <c r="J3988" s="3">
        <v>1073.28</v>
      </c>
      <c r="K3988" t="s">
        <v>50</v>
      </c>
      <c r="L3988" t="s">
        <v>54</v>
      </c>
      <c r="M3988" t="s">
        <v>56</v>
      </c>
      <c r="N3988">
        <v>4.9000000000000004</v>
      </c>
      <c r="O3988" t="s">
        <v>60</v>
      </c>
      <c r="P3988" t="s">
        <v>63</v>
      </c>
      <c r="Q3988" t="str">
        <f t="shared" si="188"/>
        <v>November-February</v>
      </c>
    </row>
    <row r="3989" spans="1:17" x14ac:dyDescent="0.3">
      <c r="A3989">
        <v>2016</v>
      </c>
      <c r="B3989" t="s">
        <v>18</v>
      </c>
      <c r="C3989" t="s">
        <v>26</v>
      </c>
      <c r="D3989" t="s">
        <v>34</v>
      </c>
      <c r="E3989" t="str">
        <f t="shared" si="186"/>
        <v>Foreign</v>
      </c>
      <c r="F3989" t="s">
        <v>42</v>
      </c>
      <c r="G3989">
        <v>9</v>
      </c>
      <c r="H3989" t="s">
        <v>46</v>
      </c>
      <c r="I3989" s="3">
        <f t="shared" si="187"/>
        <v>27.76</v>
      </c>
      <c r="J3989" s="3">
        <v>249.84</v>
      </c>
      <c r="K3989" t="s">
        <v>51</v>
      </c>
      <c r="L3989" t="s">
        <v>52</v>
      </c>
      <c r="M3989" t="s">
        <v>58</v>
      </c>
      <c r="N3989">
        <v>1.5</v>
      </c>
      <c r="O3989" t="s">
        <v>59</v>
      </c>
      <c r="P3989" t="s">
        <v>63</v>
      </c>
      <c r="Q3989" t="str">
        <f t="shared" si="188"/>
        <v>March-June</v>
      </c>
    </row>
    <row r="3990" spans="1:17" x14ac:dyDescent="0.3">
      <c r="A3990">
        <v>2023</v>
      </c>
      <c r="B3990" t="s">
        <v>15</v>
      </c>
      <c r="C3990" t="s">
        <v>24</v>
      </c>
      <c r="D3990" t="s">
        <v>34</v>
      </c>
      <c r="E3990" t="str">
        <f t="shared" si="186"/>
        <v>Foreign</v>
      </c>
      <c r="F3990" t="s">
        <v>41</v>
      </c>
      <c r="G3990">
        <v>1</v>
      </c>
      <c r="H3990" t="s">
        <v>45</v>
      </c>
      <c r="I3990" s="3">
        <f t="shared" si="187"/>
        <v>127.68</v>
      </c>
      <c r="J3990" s="3">
        <v>127.68</v>
      </c>
      <c r="K3990" t="s">
        <v>49</v>
      </c>
      <c r="L3990" t="s">
        <v>54</v>
      </c>
      <c r="M3990" t="s">
        <v>57</v>
      </c>
      <c r="N3990">
        <v>2.6</v>
      </c>
      <c r="O3990" t="s">
        <v>60</v>
      </c>
      <c r="P3990" t="s">
        <v>62</v>
      </c>
      <c r="Q3990" t="str">
        <f t="shared" si="188"/>
        <v>July-October</v>
      </c>
    </row>
    <row r="3991" spans="1:17" x14ac:dyDescent="0.3">
      <c r="A3991">
        <v>2015</v>
      </c>
      <c r="B3991" t="s">
        <v>21</v>
      </c>
      <c r="C3991" t="s">
        <v>16</v>
      </c>
      <c r="D3991" t="s">
        <v>33</v>
      </c>
      <c r="E3991" t="str">
        <f t="shared" si="186"/>
        <v>Foreign</v>
      </c>
      <c r="F3991" t="s">
        <v>40</v>
      </c>
      <c r="G3991">
        <v>5</v>
      </c>
      <c r="H3991" t="s">
        <v>46</v>
      </c>
      <c r="I3991" s="3">
        <f t="shared" si="187"/>
        <v>267.62</v>
      </c>
      <c r="J3991" s="3">
        <v>1338.1</v>
      </c>
      <c r="K3991" t="s">
        <v>50</v>
      </c>
      <c r="L3991" t="s">
        <v>55</v>
      </c>
      <c r="M3991" t="s">
        <v>57</v>
      </c>
      <c r="N3991">
        <v>2</v>
      </c>
      <c r="O3991" t="s">
        <v>59</v>
      </c>
      <c r="P3991" t="s">
        <v>63</v>
      </c>
      <c r="Q3991" t="str">
        <f t="shared" si="188"/>
        <v>July-October</v>
      </c>
    </row>
    <row r="3992" spans="1:17" x14ac:dyDescent="0.3">
      <c r="A3992">
        <v>2021</v>
      </c>
      <c r="B3992" t="s">
        <v>19</v>
      </c>
      <c r="C3992" t="s">
        <v>24</v>
      </c>
      <c r="D3992" t="s">
        <v>35</v>
      </c>
      <c r="E3992" t="str">
        <f t="shared" si="186"/>
        <v>Foreign</v>
      </c>
      <c r="F3992" t="s">
        <v>41</v>
      </c>
      <c r="G3992">
        <v>14</v>
      </c>
      <c r="H3992" t="s">
        <v>46</v>
      </c>
      <c r="I3992" s="3">
        <f t="shared" si="187"/>
        <v>161.42000000000002</v>
      </c>
      <c r="J3992" s="3">
        <v>2259.88</v>
      </c>
      <c r="K3992" t="s">
        <v>48</v>
      </c>
      <c r="L3992" t="s">
        <v>54</v>
      </c>
      <c r="M3992" t="s">
        <v>57</v>
      </c>
      <c r="N3992">
        <v>3.7</v>
      </c>
      <c r="O3992" t="s">
        <v>59</v>
      </c>
      <c r="P3992" t="s">
        <v>62</v>
      </c>
      <c r="Q3992" t="str">
        <f t="shared" si="188"/>
        <v>July-October</v>
      </c>
    </row>
    <row r="3993" spans="1:17" x14ac:dyDescent="0.3">
      <c r="A3993">
        <v>2019</v>
      </c>
      <c r="B3993" t="s">
        <v>20</v>
      </c>
      <c r="C3993" t="s">
        <v>16</v>
      </c>
      <c r="D3993" t="s">
        <v>32</v>
      </c>
      <c r="E3993" t="str">
        <f t="shared" si="186"/>
        <v>Foreign</v>
      </c>
      <c r="F3993" t="s">
        <v>40</v>
      </c>
      <c r="G3993">
        <v>9</v>
      </c>
      <c r="H3993" t="s">
        <v>45</v>
      </c>
      <c r="I3993" s="3">
        <f t="shared" si="187"/>
        <v>168.46</v>
      </c>
      <c r="J3993" s="3">
        <v>1516.14</v>
      </c>
      <c r="K3993" t="s">
        <v>49</v>
      </c>
      <c r="L3993" t="s">
        <v>52</v>
      </c>
      <c r="M3993" t="s">
        <v>58</v>
      </c>
      <c r="N3993">
        <v>1.3</v>
      </c>
      <c r="O3993" t="s">
        <v>59</v>
      </c>
      <c r="P3993" t="s">
        <v>62</v>
      </c>
      <c r="Q3993" t="str">
        <f t="shared" si="188"/>
        <v>March-June</v>
      </c>
    </row>
    <row r="3994" spans="1:17" x14ac:dyDescent="0.3">
      <c r="A3994">
        <v>2022</v>
      </c>
      <c r="B3994" t="s">
        <v>15</v>
      </c>
      <c r="C3994" t="s">
        <v>28</v>
      </c>
      <c r="D3994" t="s">
        <v>35</v>
      </c>
      <c r="E3994" t="str">
        <f t="shared" si="186"/>
        <v>Foreign</v>
      </c>
      <c r="F3994" t="s">
        <v>43</v>
      </c>
      <c r="G3994">
        <v>11</v>
      </c>
      <c r="H3994" t="s">
        <v>46</v>
      </c>
      <c r="I3994" s="3">
        <f t="shared" si="187"/>
        <v>213.61</v>
      </c>
      <c r="J3994" s="3">
        <v>2349.71</v>
      </c>
      <c r="K3994" t="s">
        <v>50</v>
      </c>
      <c r="L3994" t="s">
        <v>54</v>
      </c>
      <c r="M3994" t="s">
        <v>58</v>
      </c>
      <c r="N3994">
        <v>5</v>
      </c>
      <c r="O3994" t="s">
        <v>60</v>
      </c>
      <c r="P3994" t="s">
        <v>63</v>
      </c>
      <c r="Q3994" t="str">
        <f t="shared" si="188"/>
        <v>March-June</v>
      </c>
    </row>
    <row r="3995" spans="1:17" x14ac:dyDescent="0.3">
      <c r="A3995">
        <v>2018</v>
      </c>
      <c r="B3995" t="s">
        <v>21</v>
      </c>
      <c r="C3995" t="s">
        <v>26</v>
      </c>
      <c r="D3995" t="s">
        <v>36</v>
      </c>
      <c r="E3995" t="str">
        <f t="shared" si="186"/>
        <v>Foreign</v>
      </c>
      <c r="F3995" t="s">
        <v>42</v>
      </c>
      <c r="G3995">
        <v>2</v>
      </c>
      <c r="H3995" t="s">
        <v>47</v>
      </c>
      <c r="I3995" s="3">
        <f t="shared" si="187"/>
        <v>180.86</v>
      </c>
      <c r="J3995" s="3">
        <v>361.72</v>
      </c>
      <c r="K3995" t="s">
        <v>51</v>
      </c>
      <c r="L3995" t="s">
        <v>54</v>
      </c>
      <c r="M3995" t="s">
        <v>57</v>
      </c>
      <c r="N3995">
        <v>3.9</v>
      </c>
      <c r="O3995" t="s">
        <v>60</v>
      </c>
      <c r="P3995" t="s">
        <v>62</v>
      </c>
      <c r="Q3995" t="str">
        <f t="shared" si="188"/>
        <v>July-October</v>
      </c>
    </row>
    <row r="3996" spans="1:17" x14ac:dyDescent="0.3">
      <c r="A3996">
        <v>2021</v>
      </c>
      <c r="B3996" t="s">
        <v>19</v>
      </c>
      <c r="C3996" t="s">
        <v>16</v>
      </c>
      <c r="D3996" t="s">
        <v>35</v>
      </c>
      <c r="E3996" t="str">
        <f t="shared" si="186"/>
        <v>Foreign</v>
      </c>
      <c r="F3996" t="s">
        <v>42</v>
      </c>
      <c r="G3996">
        <v>13</v>
      </c>
      <c r="H3996" t="s">
        <v>46</v>
      </c>
      <c r="I3996" s="3">
        <f t="shared" si="187"/>
        <v>35.25</v>
      </c>
      <c r="J3996" s="3">
        <v>458.25</v>
      </c>
      <c r="K3996" t="s">
        <v>49</v>
      </c>
      <c r="L3996" t="s">
        <v>54</v>
      </c>
      <c r="M3996" t="s">
        <v>58</v>
      </c>
      <c r="N3996">
        <v>2.5</v>
      </c>
      <c r="O3996" t="s">
        <v>60</v>
      </c>
      <c r="P3996" t="s">
        <v>62</v>
      </c>
      <c r="Q3996" t="str">
        <f t="shared" si="188"/>
        <v>March-June</v>
      </c>
    </row>
    <row r="3997" spans="1:17" x14ac:dyDescent="0.3">
      <c r="A3997">
        <v>2019</v>
      </c>
      <c r="B3997" t="s">
        <v>20</v>
      </c>
      <c r="C3997" t="s">
        <v>26</v>
      </c>
      <c r="D3997" t="s">
        <v>34</v>
      </c>
      <c r="E3997" t="str">
        <f t="shared" si="186"/>
        <v>Foreign</v>
      </c>
      <c r="F3997" t="s">
        <v>40</v>
      </c>
      <c r="G3997">
        <v>1</v>
      </c>
      <c r="H3997" t="s">
        <v>46</v>
      </c>
      <c r="I3997" s="3">
        <f t="shared" si="187"/>
        <v>177.04</v>
      </c>
      <c r="J3997" s="3">
        <v>177.04</v>
      </c>
      <c r="K3997" t="s">
        <v>48</v>
      </c>
      <c r="L3997" t="s">
        <v>55</v>
      </c>
      <c r="M3997" t="s">
        <v>56</v>
      </c>
      <c r="N3997">
        <v>2.5</v>
      </c>
      <c r="O3997" t="s">
        <v>60</v>
      </c>
      <c r="P3997" t="s">
        <v>63</v>
      </c>
      <c r="Q3997" t="str">
        <f t="shared" si="188"/>
        <v>November-February</v>
      </c>
    </row>
    <row r="3998" spans="1:17" x14ac:dyDescent="0.3">
      <c r="A3998">
        <v>2019</v>
      </c>
      <c r="B3998" t="s">
        <v>15</v>
      </c>
      <c r="C3998" t="s">
        <v>22</v>
      </c>
      <c r="D3998" t="s">
        <v>34</v>
      </c>
      <c r="E3998" t="str">
        <f t="shared" si="186"/>
        <v>Foreign</v>
      </c>
      <c r="F3998" t="s">
        <v>41</v>
      </c>
      <c r="G3998">
        <v>8</v>
      </c>
      <c r="H3998" t="s">
        <v>44</v>
      </c>
      <c r="I3998" s="3">
        <f t="shared" si="187"/>
        <v>201.43</v>
      </c>
      <c r="J3998" s="3">
        <v>1611.44</v>
      </c>
      <c r="K3998" t="s">
        <v>48</v>
      </c>
      <c r="L3998" t="s">
        <v>52</v>
      </c>
      <c r="M3998" t="s">
        <v>57</v>
      </c>
      <c r="N3998">
        <v>2.9</v>
      </c>
      <c r="O3998" t="s">
        <v>59</v>
      </c>
      <c r="P3998" t="s">
        <v>63</v>
      </c>
      <c r="Q3998" t="str">
        <f t="shared" si="188"/>
        <v>July-October</v>
      </c>
    </row>
    <row r="3999" spans="1:17" x14ac:dyDescent="0.3">
      <c r="A3999">
        <v>2023</v>
      </c>
      <c r="B3999" t="s">
        <v>19</v>
      </c>
      <c r="C3999" t="s">
        <v>27</v>
      </c>
      <c r="D3999" t="s">
        <v>34</v>
      </c>
      <c r="E3999" t="str">
        <f t="shared" si="186"/>
        <v>Foreign</v>
      </c>
      <c r="F3999" t="s">
        <v>41</v>
      </c>
      <c r="G3999">
        <v>6</v>
      </c>
      <c r="H3999" t="s">
        <v>47</v>
      </c>
      <c r="I3999" s="3">
        <f t="shared" si="187"/>
        <v>199.65</v>
      </c>
      <c r="J3999" s="3">
        <v>1197.9000000000001</v>
      </c>
      <c r="K3999" t="s">
        <v>51</v>
      </c>
      <c r="L3999" t="s">
        <v>54</v>
      </c>
      <c r="M3999" t="s">
        <v>57</v>
      </c>
      <c r="N3999">
        <v>3.8</v>
      </c>
      <c r="O3999" t="s">
        <v>59</v>
      </c>
      <c r="P3999" t="s">
        <v>61</v>
      </c>
      <c r="Q3999" t="str">
        <f t="shared" si="188"/>
        <v>July-October</v>
      </c>
    </row>
    <row r="4000" spans="1:17" x14ac:dyDescent="0.3">
      <c r="A4000">
        <v>2023</v>
      </c>
      <c r="B4000" t="s">
        <v>18</v>
      </c>
      <c r="C4000" t="s">
        <v>22</v>
      </c>
      <c r="D4000" t="s">
        <v>36</v>
      </c>
      <c r="E4000" t="str">
        <f t="shared" si="186"/>
        <v>Foreign</v>
      </c>
      <c r="F4000" t="s">
        <v>39</v>
      </c>
      <c r="G4000">
        <v>14</v>
      </c>
      <c r="H4000" t="s">
        <v>46</v>
      </c>
      <c r="I4000" s="3">
        <f t="shared" si="187"/>
        <v>223.94</v>
      </c>
      <c r="J4000" s="3">
        <v>3135.16</v>
      </c>
      <c r="K4000" t="s">
        <v>48</v>
      </c>
      <c r="L4000" t="s">
        <v>52</v>
      </c>
      <c r="M4000" t="s">
        <v>57</v>
      </c>
      <c r="N4000">
        <v>3.4</v>
      </c>
      <c r="O4000" t="s">
        <v>60</v>
      </c>
      <c r="P4000" t="s">
        <v>61</v>
      </c>
      <c r="Q4000" t="str">
        <f t="shared" si="188"/>
        <v>July-October</v>
      </c>
    </row>
    <row r="4001" spans="1:17" x14ac:dyDescent="0.3">
      <c r="A4001">
        <v>2023</v>
      </c>
      <c r="B4001" t="s">
        <v>16</v>
      </c>
      <c r="C4001" t="s">
        <v>16</v>
      </c>
      <c r="D4001" t="s">
        <v>31</v>
      </c>
      <c r="E4001" t="str">
        <f t="shared" si="186"/>
        <v>Foreign</v>
      </c>
      <c r="F4001" t="s">
        <v>42</v>
      </c>
      <c r="G4001">
        <v>14</v>
      </c>
      <c r="H4001" t="s">
        <v>45</v>
      </c>
      <c r="I4001" s="3">
        <f t="shared" si="187"/>
        <v>165.57999999999998</v>
      </c>
      <c r="J4001" s="3">
        <v>2318.12</v>
      </c>
      <c r="K4001" t="s">
        <v>50</v>
      </c>
      <c r="L4001" t="s">
        <v>55</v>
      </c>
      <c r="M4001" t="s">
        <v>57</v>
      </c>
      <c r="N4001">
        <v>2.9</v>
      </c>
      <c r="O4001" t="s">
        <v>60</v>
      </c>
      <c r="P4001" t="s">
        <v>61</v>
      </c>
      <c r="Q4001" t="str">
        <f t="shared" si="188"/>
        <v>July-October</v>
      </c>
    </row>
    <row r="4002" spans="1:17" x14ac:dyDescent="0.3">
      <c r="A4002">
        <v>2020</v>
      </c>
      <c r="B4002" t="s">
        <v>16</v>
      </c>
      <c r="C4002" t="s">
        <v>22</v>
      </c>
      <c r="D4002" t="s">
        <v>33</v>
      </c>
      <c r="E4002" t="str">
        <f t="shared" si="186"/>
        <v>Foreign</v>
      </c>
      <c r="F4002" t="s">
        <v>42</v>
      </c>
      <c r="G4002">
        <v>2</v>
      </c>
      <c r="H4002" t="s">
        <v>46</v>
      </c>
      <c r="I4002" s="3">
        <f t="shared" si="187"/>
        <v>272.02</v>
      </c>
      <c r="J4002" s="3">
        <v>544.04</v>
      </c>
      <c r="K4002" t="s">
        <v>49</v>
      </c>
      <c r="L4002" t="s">
        <v>53</v>
      </c>
      <c r="M4002" t="s">
        <v>58</v>
      </c>
      <c r="N4002">
        <v>1.8</v>
      </c>
      <c r="O4002" t="s">
        <v>59</v>
      </c>
      <c r="P4002" t="s">
        <v>63</v>
      </c>
      <c r="Q4002" t="str">
        <f t="shared" si="188"/>
        <v>March-June</v>
      </c>
    </row>
    <row r="4003" spans="1:17" x14ac:dyDescent="0.3">
      <c r="A4003">
        <v>2020</v>
      </c>
      <c r="B4003" t="s">
        <v>20</v>
      </c>
      <c r="C4003" t="s">
        <v>23</v>
      </c>
      <c r="D4003" t="s">
        <v>36</v>
      </c>
      <c r="E4003" t="str">
        <f t="shared" si="186"/>
        <v>Foreign</v>
      </c>
      <c r="F4003" t="s">
        <v>41</v>
      </c>
      <c r="G4003">
        <v>3</v>
      </c>
      <c r="H4003" t="s">
        <v>45</v>
      </c>
      <c r="I4003" s="3">
        <f t="shared" si="187"/>
        <v>149.99</v>
      </c>
      <c r="J4003" s="3">
        <v>449.97</v>
      </c>
      <c r="K4003" t="s">
        <v>50</v>
      </c>
      <c r="L4003" t="s">
        <v>52</v>
      </c>
      <c r="M4003" t="s">
        <v>57</v>
      </c>
      <c r="N4003">
        <v>1.7</v>
      </c>
      <c r="O4003" t="s">
        <v>59</v>
      </c>
      <c r="P4003" t="s">
        <v>62</v>
      </c>
      <c r="Q4003" t="str">
        <f t="shared" si="188"/>
        <v>July-October</v>
      </c>
    </row>
    <row r="4004" spans="1:17" x14ac:dyDescent="0.3">
      <c r="A4004">
        <v>2019</v>
      </c>
      <c r="B4004" t="s">
        <v>20</v>
      </c>
      <c r="C4004" t="s">
        <v>25</v>
      </c>
      <c r="D4004" t="s">
        <v>31</v>
      </c>
      <c r="E4004" t="str">
        <f t="shared" si="186"/>
        <v>Foreign</v>
      </c>
      <c r="F4004" t="s">
        <v>42</v>
      </c>
      <c r="G4004">
        <v>5</v>
      </c>
      <c r="H4004" t="s">
        <v>47</v>
      </c>
      <c r="I4004" s="3">
        <f t="shared" si="187"/>
        <v>165.09</v>
      </c>
      <c r="J4004" s="3">
        <v>825.45</v>
      </c>
      <c r="K4004" t="s">
        <v>48</v>
      </c>
      <c r="L4004" t="s">
        <v>53</v>
      </c>
      <c r="M4004" t="s">
        <v>57</v>
      </c>
      <c r="N4004">
        <v>4.7</v>
      </c>
      <c r="O4004" t="s">
        <v>60</v>
      </c>
      <c r="P4004" t="s">
        <v>63</v>
      </c>
      <c r="Q4004" t="str">
        <f t="shared" si="188"/>
        <v>July-October</v>
      </c>
    </row>
    <row r="4005" spans="1:17" x14ac:dyDescent="0.3">
      <c r="A4005">
        <v>2023</v>
      </c>
      <c r="B4005" t="s">
        <v>19</v>
      </c>
      <c r="C4005" t="s">
        <v>27</v>
      </c>
      <c r="D4005" t="s">
        <v>36</v>
      </c>
      <c r="E4005" t="str">
        <f t="shared" si="186"/>
        <v>Foreign</v>
      </c>
      <c r="F4005" t="s">
        <v>41</v>
      </c>
      <c r="G4005">
        <v>1</v>
      </c>
      <c r="H4005" t="s">
        <v>47</v>
      </c>
      <c r="I4005" s="3">
        <f t="shared" si="187"/>
        <v>238.49</v>
      </c>
      <c r="J4005" s="3">
        <v>238.49</v>
      </c>
      <c r="K4005" t="s">
        <v>51</v>
      </c>
      <c r="L4005" t="s">
        <v>55</v>
      </c>
      <c r="M4005" t="s">
        <v>57</v>
      </c>
      <c r="N4005">
        <v>3.2</v>
      </c>
      <c r="O4005" t="s">
        <v>59</v>
      </c>
      <c r="P4005" t="s">
        <v>62</v>
      </c>
      <c r="Q4005" t="str">
        <f t="shared" si="188"/>
        <v>July-October</v>
      </c>
    </row>
    <row r="4006" spans="1:17" x14ac:dyDescent="0.3">
      <c r="A4006">
        <v>2024</v>
      </c>
      <c r="B4006" t="s">
        <v>15</v>
      </c>
      <c r="C4006" t="s">
        <v>16</v>
      </c>
      <c r="D4006" t="s">
        <v>30</v>
      </c>
      <c r="E4006" t="str">
        <f t="shared" si="186"/>
        <v>Foreign</v>
      </c>
      <c r="F4006" t="s">
        <v>39</v>
      </c>
      <c r="G4006">
        <v>2</v>
      </c>
      <c r="H4006" t="s">
        <v>44</v>
      </c>
      <c r="I4006" s="3">
        <f t="shared" si="187"/>
        <v>253.31</v>
      </c>
      <c r="J4006" s="3">
        <v>506.62</v>
      </c>
      <c r="K4006" t="s">
        <v>50</v>
      </c>
      <c r="L4006" t="s">
        <v>55</v>
      </c>
      <c r="M4006" t="s">
        <v>57</v>
      </c>
      <c r="N4006">
        <v>3.3</v>
      </c>
      <c r="O4006" t="s">
        <v>60</v>
      </c>
      <c r="P4006" t="s">
        <v>62</v>
      </c>
      <c r="Q4006" t="str">
        <f t="shared" si="188"/>
        <v>July-October</v>
      </c>
    </row>
    <row r="4007" spans="1:17" x14ac:dyDescent="0.3">
      <c r="A4007">
        <v>2022</v>
      </c>
      <c r="B4007" t="s">
        <v>16</v>
      </c>
      <c r="C4007" t="s">
        <v>28</v>
      </c>
      <c r="D4007" t="s">
        <v>31</v>
      </c>
      <c r="E4007" t="str">
        <f t="shared" si="186"/>
        <v>Foreign</v>
      </c>
      <c r="F4007" t="s">
        <v>40</v>
      </c>
      <c r="G4007">
        <v>11</v>
      </c>
      <c r="H4007" t="s">
        <v>45</v>
      </c>
      <c r="I4007" s="3">
        <f t="shared" si="187"/>
        <v>201.54</v>
      </c>
      <c r="J4007" s="3">
        <v>2216.94</v>
      </c>
      <c r="K4007" t="s">
        <v>48</v>
      </c>
      <c r="L4007" t="s">
        <v>53</v>
      </c>
      <c r="M4007" t="s">
        <v>56</v>
      </c>
      <c r="N4007">
        <v>2.7</v>
      </c>
      <c r="O4007" t="s">
        <v>59</v>
      </c>
      <c r="P4007" t="s">
        <v>62</v>
      </c>
      <c r="Q4007" t="str">
        <f t="shared" si="188"/>
        <v>November-February</v>
      </c>
    </row>
    <row r="4008" spans="1:17" x14ac:dyDescent="0.3">
      <c r="A4008">
        <v>2021</v>
      </c>
      <c r="B4008" t="s">
        <v>20</v>
      </c>
      <c r="C4008" t="s">
        <v>23</v>
      </c>
      <c r="D4008" t="s">
        <v>32</v>
      </c>
      <c r="E4008" t="str">
        <f t="shared" si="186"/>
        <v>Foreign</v>
      </c>
      <c r="F4008" t="s">
        <v>40</v>
      </c>
      <c r="G4008">
        <v>12</v>
      </c>
      <c r="H4008" t="s">
        <v>45</v>
      </c>
      <c r="I4008" s="3">
        <f t="shared" si="187"/>
        <v>55.38</v>
      </c>
      <c r="J4008" s="3">
        <v>664.56000000000006</v>
      </c>
      <c r="K4008" t="s">
        <v>51</v>
      </c>
      <c r="L4008" t="s">
        <v>52</v>
      </c>
      <c r="M4008" t="s">
        <v>57</v>
      </c>
      <c r="N4008">
        <v>3.8</v>
      </c>
      <c r="O4008" t="s">
        <v>59</v>
      </c>
      <c r="P4008" t="s">
        <v>63</v>
      </c>
      <c r="Q4008" t="str">
        <f t="shared" si="188"/>
        <v>July-October</v>
      </c>
    </row>
    <row r="4009" spans="1:17" x14ac:dyDescent="0.3">
      <c r="A4009">
        <v>2021</v>
      </c>
      <c r="B4009" t="s">
        <v>21</v>
      </c>
      <c r="C4009" t="s">
        <v>28</v>
      </c>
      <c r="D4009" t="s">
        <v>32</v>
      </c>
      <c r="E4009" t="str">
        <f t="shared" si="186"/>
        <v>Foreign</v>
      </c>
      <c r="F4009" t="s">
        <v>39</v>
      </c>
      <c r="G4009">
        <v>1</v>
      </c>
      <c r="H4009" t="s">
        <v>47</v>
      </c>
      <c r="I4009" s="3">
        <f t="shared" si="187"/>
        <v>112.95</v>
      </c>
      <c r="J4009" s="3">
        <v>112.95</v>
      </c>
      <c r="K4009" t="s">
        <v>50</v>
      </c>
      <c r="L4009" t="s">
        <v>53</v>
      </c>
      <c r="M4009" t="s">
        <v>58</v>
      </c>
      <c r="N4009">
        <v>4.2</v>
      </c>
      <c r="O4009" t="s">
        <v>60</v>
      </c>
      <c r="P4009" t="s">
        <v>61</v>
      </c>
      <c r="Q4009" t="str">
        <f t="shared" si="188"/>
        <v>March-June</v>
      </c>
    </row>
    <row r="4010" spans="1:17" x14ac:dyDescent="0.3">
      <c r="A4010">
        <v>2020</v>
      </c>
      <c r="B4010" t="s">
        <v>20</v>
      </c>
      <c r="C4010" t="s">
        <v>27</v>
      </c>
      <c r="D4010" t="s">
        <v>33</v>
      </c>
      <c r="E4010" t="str">
        <f t="shared" si="186"/>
        <v>Foreign</v>
      </c>
      <c r="F4010" t="s">
        <v>42</v>
      </c>
      <c r="G4010">
        <v>14</v>
      </c>
      <c r="H4010" t="s">
        <v>45</v>
      </c>
      <c r="I4010" s="3">
        <f t="shared" si="187"/>
        <v>25.639999999999997</v>
      </c>
      <c r="J4010" s="3">
        <v>358.96</v>
      </c>
      <c r="K4010" t="s">
        <v>48</v>
      </c>
      <c r="L4010" t="s">
        <v>55</v>
      </c>
      <c r="M4010" t="s">
        <v>56</v>
      </c>
      <c r="N4010">
        <v>2.6</v>
      </c>
      <c r="O4010" t="s">
        <v>60</v>
      </c>
      <c r="P4010" t="s">
        <v>62</v>
      </c>
      <c r="Q4010" t="str">
        <f t="shared" si="188"/>
        <v>November-February</v>
      </c>
    </row>
    <row r="4011" spans="1:17" x14ac:dyDescent="0.3">
      <c r="A4011">
        <v>2019</v>
      </c>
      <c r="B4011" t="s">
        <v>16</v>
      </c>
      <c r="C4011" t="s">
        <v>27</v>
      </c>
      <c r="D4011" t="s">
        <v>29</v>
      </c>
      <c r="E4011" t="str">
        <f t="shared" si="186"/>
        <v>Domestic</v>
      </c>
      <c r="F4011" t="s">
        <v>43</v>
      </c>
      <c r="G4011">
        <v>14</v>
      </c>
      <c r="H4011" t="s">
        <v>45</v>
      </c>
      <c r="I4011" s="3">
        <f t="shared" si="187"/>
        <v>102.73</v>
      </c>
      <c r="J4011" s="3">
        <v>1438.22</v>
      </c>
      <c r="K4011" t="s">
        <v>51</v>
      </c>
      <c r="L4011" t="s">
        <v>55</v>
      </c>
      <c r="M4011" t="s">
        <v>56</v>
      </c>
      <c r="N4011">
        <v>1.2</v>
      </c>
      <c r="O4011" t="s">
        <v>60</v>
      </c>
      <c r="P4011" t="s">
        <v>61</v>
      </c>
      <c r="Q4011" t="str">
        <f t="shared" si="188"/>
        <v>November-February</v>
      </c>
    </row>
    <row r="4012" spans="1:17" x14ac:dyDescent="0.3">
      <c r="A4012">
        <v>2018</v>
      </c>
      <c r="B4012" t="s">
        <v>17</v>
      </c>
      <c r="C4012" t="s">
        <v>16</v>
      </c>
      <c r="D4012" t="s">
        <v>34</v>
      </c>
      <c r="E4012" t="str">
        <f t="shared" si="186"/>
        <v>Foreign</v>
      </c>
      <c r="F4012" t="s">
        <v>42</v>
      </c>
      <c r="G4012">
        <v>11</v>
      </c>
      <c r="H4012" t="s">
        <v>46</v>
      </c>
      <c r="I4012" s="3">
        <f t="shared" si="187"/>
        <v>179.67</v>
      </c>
      <c r="J4012" s="3">
        <v>1976.37</v>
      </c>
      <c r="K4012" t="s">
        <v>51</v>
      </c>
      <c r="L4012" t="s">
        <v>52</v>
      </c>
      <c r="M4012" t="s">
        <v>57</v>
      </c>
      <c r="N4012">
        <v>2</v>
      </c>
      <c r="O4012" t="s">
        <v>60</v>
      </c>
      <c r="P4012" t="s">
        <v>61</v>
      </c>
      <c r="Q4012" t="str">
        <f t="shared" si="188"/>
        <v>July-October</v>
      </c>
    </row>
    <row r="4013" spans="1:17" x14ac:dyDescent="0.3">
      <c r="A4013">
        <v>2017</v>
      </c>
      <c r="B4013" t="s">
        <v>16</v>
      </c>
      <c r="C4013" t="s">
        <v>26</v>
      </c>
      <c r="D4013" t="s">
        <v>36</v>
      </c>
      <c r="E4013" t="str">
        <f t="shared" si="186"/>
        <v>Foreign</v>
      </c>
      <c r="F4013" t="s">
        <v>41</v>
      </c>
      <c r="G4013">
        <v>7</v>
      </c>
      <c r="H4013" t="s">
        <v>44</v>
      </c>
      <c r="I4013" s="3">
        <f t="shared" si="187"/>
        <v>245.46</v>
      </c>
      <c r="J4013" s="3">
        <v>1718.22</v>
      </c>
      <c r="K4013" t="s">
        <v>50</v>
      </c>
      <c r="L4013" t="s">
        <v>52</v>
      </c>
      <c r="M4013" t="s">
        <v>58</v>
      </c>
      <c r="N4013">
        <v>4.3</v>
      </c>
      <c r="O4013" t="s">
        <v>59</v>
      </c>
      <c r="P4013" t="s">
        <v>61</v>
      </c>
      <c r="Q4013" t="str">
        <f t="shared" si="188"/>
        <v>March-June</v>
      </c>
    </row>
    <row r="4014" spans="1:17" x14ac:dyDescent="0.3">
      <c r="A4014">
        <v>2017</v>
      </c>
      <c r="B4014" t="s">
        <v>21</v>
      </c>
      <c r="C4014" t="s">
        <v>25</v>
      </c>
      <c r="D4014" t="s">
        <v>35</v>
      </c>
      <c r="E4014" t="str">
        <f t="shared" si="186"/>
        <v>Foreign</v>
      </c>
      <c r="F4014" t="s">
        <v>43</v>
      </c>
      <c r="G4014">
        <v>7</v>
      </c>
      <c r="H4014" t="s">
        <v>46</v>
      </c>
      <c r="I4014" s="3">
        <f t="shared" si="187"/>
        <v>183.98</v>
      </c>
      <c r="J4014" s="3">
        <v>1287.8599999999999</v>
      </c>
      <c r="K4014" t="s">
        <v>50</v>
      </c>
      <c r="L4014" t="s">
        <v>54</v>
      </c>
      <c r="M4014" t="s">
        <v>56</v>
      </c>
      <c r="N4014">
        <v>3.2</v>
      </c>
      <c r="O4014" t="s">
        <v>59</v>
      </c>
      <c r="P4014" t="s">
        <v>61</v>
      </c>
      <c r="Q4014" t="str">
        <f t="shared" si="188"/>
        <v>November-February</v>
      </c>
    </row>
    <row r="4015" spans="1:17" x14ac:dyDescent="0.3">
      <c r="A4015">
        <v>2020</v>
      </c>
      <c r="B4015" t="s">
        <v>15</v>
      </c>
      <c r="C4015" t="s">
        <v>16</v>
      </c>
      <c r="D4015" t="s">
        <v>34</v>
      </c>
      <c r="E4015" t="str">
        <f t="shared" si="186"/>
        <v>Foreign</v>
      </c>
      <c r="F4015" t="s">
        <v>39</v>
      </c>
      <c r="G4015">
        <v>10</v>
      </c>
      <c r="H4015" t="s">
        <v>47</v>
      </c>
      <c r="I4015" s="3">
        <f t="shared" si="187"/>
        <v>31.169999999999998</v>
      </c>
      <c r="J4015" s="3">
        <v>311.7</v>
      </c>
      <c r="K4015" t="s">
        <v>48</v>
      </c>
      <c r="L4015" t="s">
        <v>53</v>
      </c>
      <c r="M4015" t="s">
        <v>56</v>
      </c>
      <c r="N4015">
        <v>4.5</v>
      </c>
      <c r="O4015" t="s">
        <v>60</v>
      </c>
      <c r="P4015" t="s">
        <v>61</v>
      </c>
      <c r="Q4015" t="str">
        <f t="shared" si="188"/>
        <v>November-February</v>
      </c>
    </row>
    <row r="4016" spans="1:17" x14ac:dyDescent="0.3">
      <c r="A4016">
        <v>2018</v>
      </c>
      <c r="B4016" t="s">
        <v>21</v>
      </c>
      <c r="C4016" t="s">
        <v>23</v>
      </c>
      <c r="D4016" t="s">
        <v>33</v>
      </c>
      <c r="E4016" t="str">
        <f t="shared" si="186"/>
        <v>Foreign</v>
      </c>
      <c r="F4016" t="s">
        <v>40</v>
      </c>
      <c r="G4016">
        <v>14</v>
      </c>
      <c r="H4016" t="s">
        <v>45</v>
      </c>
      <c r="I4016" s="3">
        <f t="shared" si="187"/>
        <v>92.55</v>
      </c>
      <c r="J4016" s="3">
        <v>1295.7</v>
      </c>
      <c r="K4016" t="s">
        <v>49</v>
      </c>
      <c r="L4016" t="s">
        <v>52</v>
      </c>
      <c r="M4016" t="s">
        <v>58</v>
      </c>
      <c r="N4016">
        <v>2.5</v>
      </c>
      <c r="O4016" t="s">
        <v>60</v>
      </c>
      <c r="P4016" t="s">
        <v>62</v>
      </c>
      <c r="Q4016" t="str">
        <f t="shared" si="188"/>
        <v>March-June</v>
      </c>
    </row>
    <row r="4017" spans="1:17" x14ac:dyDescent="0.3">
      <c r="A4017">
        <v>2020</v>
      </c>
      <c r="B4017" t="s">
        <v>17</v>
      </c>
      <c r="C4017" t="s">
        <v>26</v>
      </c>
      <c r="D4017" t="s">
        <v>35</v>
      </c>
      <c r="E4017" t="str">
        <f t="shared" si="186"/>
        <v>Foreign</v>
      </c>
      <c r="F4017" t="s">
        <v>40</v>
      </c>
      <c r="G4017">
        <v>5</v>
      </c>
      <c r="H4017" t="s">
        <v>45</v>
      </c>
      <c r="I4017" s="3">
        <f t="shared" si="187"/>
        <v>181.86</v>
      </c>
      <c r="J4017" s="3">
        <v>909.30000000000007</v>
      </c>
      <c r="K4017" t="s">
        <v>50</v>
      </c>
      <c r="L4017" t="s">
        <v>52</v>
      </c>
      <c r="M4017" t="s">
        <v>56</v>
      </c>
      <c r="N4017">
        <v>2.2999999999999998</v>
      </c>
      <c r="O4017" t="s">
        <v>59</v>
      </c>
      <c r="P4017" t="s">
        <v>62</v>
      </c>
      <c r="Q4017" t="str">
        <f t="shared" si="188"/>
        <v>November-February</v>
      </c>
    </row>
    <row r="4018" spans="1:17" x14ac:dyDescent="0.3">
      <c r="A4018">
        <v>2017</v>
      </c>
      <c r="B4018" t="s">
        <v>17</v>
      </c>
      <c r="C4018" t="s">
        <v>26</v>
      </c>
      <c r="D4018" t="s">
        <v>36</v>
      </c>
      <c r="E4018" t="str">
        <f t="shared" si="186"/>
        <v>Foreign</v>
      </c>
      <c r="F4018" t="s">
        <v>42</v>
      </c>
      <c r="G4018">
        <v>10</v>
      </c>
      <c r="H4018" t="s">
        <v>47</v>
      </c>
      <c r="I4018" s="3">
        <f t="shared" si="187"/>
        <v>218.53000000000003</v>
      </c>
      <c r="J4018" s="3">
        <v>2185.3000000000002</v>
      </c>
      <c r="K4018" t="s">
        <v>50</v>
      </c>
      <c r="L4018" t="s">
        <v>53</v>
      </c>
      <c r="M4018" t="s">
        <v>57</v>
      </c>
      <c r="N4018">
        <v>1</v>
      </c>
      <c r="O4018" t="s">
        <v>60</v>
      </c>
      <c r="P4018" t="s">
        <v>62</v>
      </c>
      <c r="Q4018" t="str">
        <f t="shared" si="188"/>
        <v>July-October</v>
      </c>
    </row>
    <row r="4019" spans="1:17" x14ac:dyDescent="0.3">
      <c r="A4019">
        <v>2018</v>
      </c>
      <c r="B4019" t="s">
        <v>20</v>
      </c>
      <c r="C4019" t="s">
        <v>26</v>
      </c>
      <c r="D4019" t="s">
        <v>34</v>
      </c>
      <c r="E4019" t="str">
        <f t="shared" si="186"/>
        <v>Foreign</v>
      </c>
      <c r="F4019" t="s">
        <v>40</v>
      </c>
      <c r="G4019">
        <v>6</v>
      </c>
      <c r="H4019" t="s">
        <v>45</v>
      </c>
      <c r="I4019" s="3">
        <f t="shared" si="187"/>
        <v>262.61</v>
      </c>
      <c r="J4019" s="3">
        <v>1575.66</v>
      </c>
      <c r="K4019" t="s">
        <v>51</v>
      </c>
      <c r="L4019" t="s">
        <v>55</v>
      </c>
      <c r="M4019" t="s">
        <v>56</v>
      </c>
      <c r="N4019">
        <v>1.7</v>
      </c>
      <c r="O4019" t="s">
        <v>60</v>
      </c>
      <c r="P4019" t="s">
        <v>63</v>
      </c>
      <c r="Q4019" t="str">
        <f t="shared" si="188"/>
        <v>November-February</v>
      </c>
    </row>
    <row r="4020" spans="1:17" x14ac:dyDescent="0.3">
      <c r="A4020">
        <v>2023</v>
      </c>
      <c r="B4020" t="s">
        <v>20</v>
      </c>
      <c r="C4020" t="s">
        <v>16</v>
      </c>
      <c r="D4020" t="s">
        <v>34</v>
      </c>
      <c r="E4020" t="str">
        <f t="shared" si="186"/>
        <v>Foreign</v>
      </c>
      <c r="F4020" t="s">
        <v>42</v>
      </c>
      <c r="G4020">
        <v>13</v>
      </c>
      <c r="H4020" t="s">
        <v>47</v>
      </c>
      <c r="I4020" s="3">
        <f t="shared" si="187"/>
        <v>290.94</v>
      </c>
      <c r="J4020" s="3">
        <v>3782.22</v>
      </c>
      <c r="K4020" t="s">
        <v>48</v>
      </c>
      <c r="L4020" t="s">
        <v>53</v>
      </c>
      <c r="M4020" t="s">
        <v>57</v>
      </c>
      <c r="N4020">
        <v>2.2999999999999998</v>
      </c>
      <c r="O4020" t="s">
        <v>59</v>
      </c>
      <c r="P4020" t="s">
        <v>63</v>
      </c>
      <c r="Q4020" t="str">
        <f t="shared" si="188"/>
        <v>July-October</v>
      </c>
    </row>
    <row r="4021" spans="1:17" x14ac:dyDescent="0.3">
      <c r="A4021">
        <v>2019</v>
      </c>
      <c r="B4021" t="s">
        <v>16</v>
      </c>
      <c r="C4021" t="s">
        <v>24</v>
      </c>
      <c r="D4021" t="s">
        <v>29</v>
      </c>
      <c r="E4021" t="str">
        <f t="shared" si="186"/>
        <v>Domestic</v>
      </c>
      <c r="F4021" t="s">
        <v>41</v>
      </c>
      <c r="G4021">
        <v>3</v>
      </c>
      <c r="H4021" t="s">
        <v>44</v>
      </c>
      <c r="I4021" s="3">
        <f t="shared" si="187"/>
        <v>269.7</v>
      </c>
      <c r="J4021" s="3">
        <v>809.09999999999991</v>
      </c>
      <c r="K4021" t="s">
        <v>49</v>
      </c>
      <c r="L4021" t="s">
        <v>53</v>
      </c>
      <c r="M4021" t="s">
        <v>58</v>
      </c>
      <c r="N4021">
        <v>1.3</v>
      </c>
      <c r="O4021" t="s">
        <v>59</v>
      </c>
      <c r="P4021" t="s">
        <v>63</v>
      </c>
      <c r="Q4021" t="str">
        <f t="shared" si="188"/>
        <v>March-June</v>
      </c>
    </row>
    <row r="4022" spans="1:17" x14ac:dyDescent="0.3">
      <c r="A4022">
        <v>2021</v>
      </c>
      <c r="B4022" t="s">
        <v>18</v>
      </c>
      <c r="C4022" t="s">
        <v>24</v>
      </c>
      <c r="D4022" t="s">
        <v>29</v>
      </c>
      <c r="E4022" t="str">
        <f t="shared" si="186"/>
        <v>Domestic</v>
      </c>
      <c r="F4022" t="s">
        <v>41</v>
      </c>
      <c r="G4022">
        <v>11</v>
      </c>
      <c r="H4022" t="s">
        <v>45</v>
      </c>
      <c r="I4022" s="3">
        <f t="shared" si="187"/>
        <v>150.85</v>
      </c>
      <c r="J4022" s="3">
        <v>1659.35</v>
      </c>
      <c r="K4022" t="s">
        <v>49</v>
      </c>
      <c r="L4022" t="s">
        <v>55</v>
      </c>
      <c r="M4022" t="s">
        <v>58</v>
      </c>
      <c r="N4022">
        <v>3.4</v>
      </c>
      <c r="O4022" t="s">
        <v>59</v>
      </c>
      <c r="P4022" t="s">
        <v>61</v>
      </c>
      <c r="Q4022" t="str">
        <f t="shared" si="188"/>
        <v>March-June</v>
      </c>
    </row>
    <row r="4023" spans="1:17" x14ac:dyDescent="0.3">
      <c r="A4023">
        <v>2024</v>
      </c>
      <c r="B4023" t="s">
        <v>21</v>
      </c>
      <c r="C4023" t="s">
        <v>28</v>
      </c>
      <c r="D4023" t="s">
        <v>32</v>
      </c>
      <c r="E4023" t="str">
        <f t="shared" si="186"/>
        <v>Foreign</v>
      </c>
      <c r="F4023" t="s">
        <v>39</v>
      </c>
      <c r="G4023">
        <v>2</v>
      </c>
      <c r="H4023" t="s">
        <v>46</v>
      </c>
      <c r="I4023" s="3">
        <f t="shared" si="187"/>
        <v>229.14</v>
      </c>
      <c r="J4023" s="3">
        <v>458.28</v>
      </c>
      <c r="K4023" t="s">
        <v>50</v>
      </c>
      <c r="L4023" t="s">
        <v>53</v>
      </c>
      <c r="M4023" t="s">
        <v>56</v>
      </c>
      <c r="N4023">
        <v>5</v>
      </c>
      <c r="O4023" t="s">
        <v>59</v>
      </c>
      <c r="P4023" t="s">
        <v>62</v>
      </c>
      <c r="Q4023" t="str">
        <f t="shared" si="188"/>
        <v>November-February</v>
      </c>
    </row>
    <row r="4024" spans="1:17" x14ac:dyDescent="0.3">
      <c r="A4024">
        <v>2016</v>
      </c>
      <c r="B4024" t="s">
        <v>16</v>
      </c>
      <c r="C4024" t="s">
        <v>24</v>
      </c>
      <c r="D4024" t="s">
        <v>35</v>
      </c>
      <c r="E4024" t="str">
        <f t="shared" si="186"/>
        <v>Foreign</v>
      </c>
      <c r="F4024" t="s">
        <v>41</v>
      </c>
      <c r="G4024">
        <v>10</v>
      </c>
      <c r="H4024" t="s">
        <v>46</v>
      </c>
      <c r="I4024" s="3">
        <f t="shared" si="187"/>
        <v>87.35</v>
      </c>
      <c r="J4024" s="3">
        <v>873.5</v>
      </c>
      <c r="K4024" t="s">
        <v>49</v>
      </c>
      <c r="L4024" t="s">
        <v>52</v>
      </c>
      <c r="M4024" t="s">
        <v>58</v>
      </c>
      <c r="N4024">
        <v>1.2</v>
      </c>
      <c r="O4024" t="s">
        <v>60</v>
      </c>
      <c r="P4024" t="s">
        <v>61</v>
      </c>
      <c r="Q4024" t="str">
        <f t="shared" si="188"/>
        <v>March-June</v>
      </c>
    </row>
    <row r="4025" spans="1:17" x14ac:dyDescent="0.3">
      <c r="A4025">
        <v>2019</v>
      </c>
      <c r="B4025" t="s">
        <v>18</v>
      </c>
      <c r="C4025" t="s">
        <v>24</v>
      </c>
      <c r="D4025" t="s">
        <v>30</v>
      </c>
      <c r="E4025" t="str">
        <f t="shared" si="186"/>
        <v>Foreign</v>
      </c>
      <c r="F4025" t="s">
        <v>42</v>
      </c>
      <c r="G4025">
        <v>13</v>
      </c>
      <c r="H4025" t="s">
        <v>44</v>
      </c>
      <c r="I4025" s="3">
        <f t="shared" si="187"/>
        <v>37.86999999999999</v>
      </c>
      <c r="J4025" s="3">
        <v>492.30999999999989</v>
      </c>
      <c r="K4025" t="s">
        <v>49</v>
      </c>
      <c r="L4025" t="s">
        <v>53</v>
      </c>
      <c r="M4025" t="s">
        <v>57</v>
      </c>
      <c r="N4025">
        <v>2.6</v>
      </c>
      <c r="O4025" t="s">
        <v>59</v>
      </c>
      <c r="P4025" t="s">
        <v>63</v>
      </c>
      <c r="Q4025" t="str">
        <f t="shared" si="188"/>
        <v>July-October</v>
      </c>
    </row>
    <row r="4026" spans="1:17" x14ac:dyDescent="0.3">
      <c r="A4026">
        <v>2023</v>
      </c>
      <c r="B4026" t="s">
        <v>16</v>
      </c>
      <c r="C4026" t="s">
        <v>26</v>
      </c>
      <c r="D4026" t="s">
        <v>30</v>
      </c>
      <c r="E4026" t="str">
        <f t="shared" si="186"/>
        <v>Foreign</v>
      </c>
      <c r="F4026" t="s">
        <v>40</v>
      </c>
      <c r="G4026">
        <v>9</v>
      </c>
      <c r="H4026" t="s">
        <v>47</v>
      </c>
      <c r="I4026" s="3">
        <f t="shared" si="187"/>
        <v>35.419999999999995</v>
      </c>
      <c r="J4026" s="3">
        <v>318.77999999999997</v>
      </c>
      <c r="K4026" t="s">
        <v>51</v>
      </c>
      <c r="L4026" t="s">
        <v>52</v>
      </c>
      <c r="M4026" t="s">
        <v>57</v>
      </c>
      <c r="N4026">
        <v>2.6</v>
      </c>
      <c r="O4026" t="s">
        <v>59</v>
      </c>
      <c r="P4026" t="s">
        <v>61</v>
      </c>
      <c r="Q4026" t="str">
        <f t="shared" si="188"/>
        <v>July-October</v>
      </c>
    </row>
    <row r="4027" spans="1:17" x14ac:dyDescent="0.3">
      <c r="A4027">
        <v>2025</v>
      </c>
      <c r="B4027" t="s">
        <v>17</v>
      </c>
      <c r="C4027" t="s">
        <v>26</v>
      </c>
      <c r="D4027" t="s">
        <v>34</v>
      </c>
      <c r="E4027" t="str">
        <f t="shared" si="186"/>
        <v>Foreign</v>
      </c>
      <c r="F4027" t="s">
        <v>41</v>
      </c>
      <c r="G4027">
        <v>2</v>
      </c>
      <c r="H4027" t="s">
        <v>45</v>
      </c>
      <c r="I4027" s="3">
        <f t="shared" si="187"/>
        <v>87.57</v>
      </c>
      <c r="J4027" s="3">
        <v>175.14</v>
      </c>
      <c r="K4027" t="s">
        <v>51</v>
      </c>
      <c r="L4027" t="s">
        <v>55</v>
      </c>
      <c r="M4027" t="s">
        <v>57</v>
      </c>
      <c r="N4027">
        <v>1.3</v>
      </c>
      <c r="O4027" t="s">
        <v>59</v>
      </c>
      <c r="P4027" t="s">
        <v>61</v>
      </c>
      <c r="Q4027" t="str">
        <f t="shared" si="188"/>
        <v>July-October</v>
      </c>
    </row>
    <row r="4028" spans="1:17" x14ac:dyDescent="0.3">
      <c r="A4028">
        <v>2017</v>
      </c>
      <c r="B4028" t="s">
        <v>20</v>
      </c>
      <c r="C4028" t="s">
        <v>27</v>
      </c>
      <c r="D4028" t="s">
        <v>29</v>
      </c>
      <c r="E4028" t="str">
        <f t="shared" si="186"/>
        <v>Domestic</v>
      </c>
      <c r="F4028" t="s">
        <v>41</v>
      </c>
      <c r="G4028">
        <v>14</v>
      </c>
      <c r="H4028" t="s">
        <v>45</v>
      </c>
      <c r="I4028" s="3">
        <f t="shared" si="187"/>
        <v>30.509999999999998</v>
      </c>
      <c r="J4028" s="3">
        <v>427.14</v>
      </c>
      <c r="K4028" t="s">
        <v>51</v>
      </c>
      <c r="L4028" t="s">
        <v>53</v>
      </c>
      <c r="M4028" t="s">
        <v>56</v>
      </c>
      <c r="N4028">
        <v>1.7</v>
      </c>
      <c r="O4028" t="s">
        <v>60</v>
      </c>
      <c r="P4028" t="s">
        <v>61</v>
      </c>
      <c r="Q4028" t="str">
        <f t="shared" si="188"/>
        <v>November-February</v>
      </c>
    </row>
    <row r="4029" spans="1:17" x14ac:dyDescent="0.3">
      <c r="A4029">
        <v>2023</v>
      </c>
      <c r="B4029" t="s">
        <v>20</v>
      </c>
      <c r="C4029" t="s">
        <v>26</v>
      </c>
      <c r="D4029" t="s">
        <v>36</v>
      </c>
      <c r="E4029" t="str">
        <f t="shared" si="186"/>
        <v>Foreign</v>
      </c>
      <c r="F4029" t="s">
        <v>42</v>
      </c>
      <c r="G4029">
        <v>1</v>
      </c>
      <c r="H4029" t="s">
        <v>46</v>
      </c>
      <c r="I4029" s="3">
        <f t="shared" si="187"/>
        <v>258.08</v>
      </c>
      <c r="J4029" s="3">
        <v>258.08</v>
      </c>
      <c r="K4029" t="s">
        <v>50</v>
      </c>
      <c r="L4029" t="s">
        <v>54</v>
      </c>
      <c r="M4029" t="s">
        <v>57</v>
      </c>
      <c r="N4029">
        <v>2.8</v>
      </c>
      <c r="O4029" t="s">
        <v>59</v>
      </c>
      <c r="P4029" t="s">
        <v>63</v>
      </c>
      <c r="Q4029" t="str">
        <f t="shared" si="188"/>
        <v>July-October</v>
      </c>
    </row>
    <row r="4030" spans="1:17" x14ac:dyDescent="0.3">
      <c r="A4030">
        <v>2025</v>
      </c>
      <c r="B4030" t="s">
        <v>16</v>
      </c>
      <c r="C4030" t="s">
        <v>16</v>
      </c>
      <c r="D4030" t="s">
        <v>34</v>
      </c>
      <c r="E4030" t="str">
        <f t="shared" si="186"/>
        <v>Foreign</v>
      </c>
      <c r="F4030" t="s">
        <v>41</v>
      </c>
      <c r="G4030">
        <v>9</v>
      </c>
      <c r="H4030" t="s">
        <v>47</v>
      </c>
      <c r="I4030" s="3">
        <f t="shared" si="187"/>
        <v>157.17999999999998</v>
      </c>
      <c r="J4030" s="3">
        <v>1414.62</v>
      </c>
      <c r="K4030" t="s">
        <v>49</v>
      </c>
      <c r="L4030" t="s">
        <v>53</v>
      </c>
      <c r="M4030" t="s">
        <v>57</v>
      </c>
      <c r="N4030">
        <v>4.8</v>
      </c>
      <c r="O4030" t="s">
        <v>60</v>
      </c>
      <c r="P4030" t="s">
        <v>61</v>
      </c>
      <c r="Q4030" t="str">
        <f t="shared" si="188"/>
        <v>July-October</v>
      </c>
    </row>
    <row r="4031" spans="1:17" x14ac:dyDescent="0.3">
      <c r="A4031">
        <v>2020</v>
      </c>
      <c r="B4031" t="s">
        <v>20</v>
      </c>
      <c r="C4031" t="s">
        <v>27</v>
      </c>
      <c r="D4031" t="s">
        <v>33</v>
      </c>
      <c r="E4031" t="str">
        <f t="shared" si="186"/>
        <v>Foreign</v>
      </c>
      <c r="F4031" t="s">
        <v>40</v>
      </c>
      <c r="G4031">
        <v>8</v>
      </c>
      <c r="H4031" t="s">
        <v>47</v>
      </c>
      <c r="I4031" s="3">
        <f t="shared" si="187"/>
        <v>247.05</v>
      </c>
      <c r="J4031" s="3">
        <v>1976.4</v>
      </c>
      <c r="K4031" t="s">
        <v>51</v>
      </c>
      <c r="L4031" t="s">
        <v>53</v>
      </c>
      <c r="M4031" t="s">
        <v>58</v>
      </c>
      <c r="N4031">
        <v>3.3</v>
      </c>
      <c r="O4031" t="s">
        <v>59</v>
      </c>
      <c r="P4031" t="s">
        <v>62</v>
      </c>
      <c r="Q4031" t="str">
        <f t="shared" si="188"/>
        <v>March-June</v>
      </c>
    </row>
    <row r="4032" spans="1:17" x14ac:dyDescent="0.3">
      <c r="A4032">
        <v>2018</v>
      </c>
      <c r="B4032" t="s">
        <v>15</v>
      </c>
      <c r="C4032" t="s">
        <v>25</v>
      </c>
      <c r="D4032" t="s">
        <v>32</v>
      </c>
      <c r="E4032" t="str">
        <f t="shared" si="186"/>
        <v>Foreign</v>
      </c>
      <c r="F4032" t="s">
        <v>40</v>
      </c>
      <c r="G4032">
        <v>8</v>
      </c>
      <c r="H4032" t="s">
        <v>45</v>
      </c>
      <c r="I4032" s="3">
        <f t="shared" si="187"/>
        <v>283.17</v>
      </c>
      <c r="J4032" s="3">
        <v>2265.36</v>
      </c>
      <c r="K4032" t="s">
        <v>48</v>
      </c>
      <c r="L4032" t="s">
        <v>52</v>
      </c>
      <c r="M4032" t="s">
        <v>56</v>
      </c>
      <c r="N4032">
        <v>1.4</v>
      </c>
      <c r="O4032" t="s">
        <v>59</v>
      </c>
      <c r="P4032" t="s">
        <v>61</v>
      </c>
      <c r="Q4032" t="str">
        <f t="shared" si="188"/>
        <v>November-February</v>
      </c>
    </row>
    <row r="4033" spans="1:17" x14ac:dyDescent="0.3">
      <c r="A4033">
        <v>2021</v>
      </c>
      <c r="B4033" t="s">
        <v>16</v>
      </c>
      <c r="C4033" t="s">
        <v>27</v>
      </c>
      <c r="D4033" t="s">
        <v>29</v>
      </c>
      <c r="E4033" t="str">
        <f t="shared" si="186"/>
        <v>Domestic</v>
      </c>
      <c r="F4033" t="s">
        <v>40</v>
      </c>
      <c r="G4033">
        <v>7</v>
      </c>
      <c r="H4033" t="s">
        <v>45</v>
      </c>
      <c r="I4033" s="3">
        <f t="shared" si="187"/>
        <v>298.29000000000002</v>
      </c>
      <c r="J4033" s="3">
        <v>2088.0300000000002</v>
      </c>
      <c r="K4033" t="s">
        <v>49</v>
      </c>
      <c r="L4033" t="s">
        <v>52</v>
      </c>
      <c r="M4033" t="s">
        <v>58</v>
      </c>
      <c r="N4033">
        <v>4</v>
      </c>
      <c r="O4033" t="s">
        <v>59</v>
      </c>
      <c r="P4033" t="s">
        <v>61</v>
      </c>
      <c r="Q4033" t="str">
        <f t="shared" si="188"/>
        <v>March-June</v>
      </c>
    </row>
    <row r="4034" spans="1:17" x14ac:dyDescent="0.3">
      <c r="A4034">
        <v>2022</v>
      </c>
      <c r="B4034" t="s">
        <v>17</v>
      </c>
      <c r="C4034" t="s">
        <v>23</v>
      </c>
      <c r="D4034" t="s">
        <v>33</v>
      </c>
      <c r="E4034" t="str">
        <f t="shared" si="186"/>
        <v>Foreign</v>
      </c>
      <c r="F4034" t="s">
        <v>40</v>
      </c>
      <c r="G4034">
        <v>9</v>
      </c>
      <c r="H4034" t="s">
        <v>46</v>
      </c>
      <c r="I4034" s="3">
        <f t="shared" si="187"/>
        <v>282.41000000000003</v>
      </c>
      <c r="J4034" s="3">
        <v>2541.69</v>
      </c>
      <c r="K4034" t="s">
        <v>48</v>
      </c>
      <c r="L4034" t="s">
        <v>54</v>
      </c>
      <c r="M4034" t="s">
        <v>57</v>
      </c>
      <c r="N4034">
        <v>4.4000000000000004</v>
      </c>
      <c r="O4034" t="s">
        <v>60</v>
      </c>
      <c r="P4034" t="s">
        <v>63</v>
      </c>
      <c r="Q4034" t="str">
        <f t="shared" si="188"/>
        <v>July-October</v>
      </c>
    </row>
    <row r="4035" spans="1:17" x14ac:dyDescent="0.3">
      <c r="A4035">
        <v>2020</v>
      </c>
      <c r="B4035" t="s">
        <v>19</v>
      </c>
      <c r="C4035" t="s">
        <v>24</v>
      </c>
      <c r="D4035" t="s">
        <v>35</v>
      </c>
      <c r="E4035" t="str">
        <f t="shared" ref="E4035:E4098" si="189">IF(D4035="India","Domestic","Foreign")</f>
        <v>Foreign</v>
      </c>
      <c r="F4035" t="s">
        <v>43</v>
      </c>
      <c r="G4035">
        <v>11</v>
      </c>
      <c r="H4035" t="s">
        <v>47</v>
      </c>
      <c r="I4035" s="3">
        <f t="shared" ref="I4035:I4098" si="190">J4035/G4035</f>
        <v>220.64</v>
      </c>
      <c r="J4035" s="3">
        <v>2427.04</v>
      </c>
      <c r="K4035" t="s">
        <v>49</v>
      </c>
      <c r="L4035" t="s">
        <v>54</v>
      </c>
      <c r="M4035" t="s">
        <v>57</v>
      </c>
      <c r="N4035">
        <v>4.2</v>
      </c>
      <c r="O4035" t="s">
        <v>59</v>
      </c>
      <c r="P4035" t="s">
        <v>61</v>
      </c>
      <c r="Q4035" t="str">
        <f t="shared" ref="Q4035:Q4098" si="191">IF(M4035="Summer","March-June",IF(M4035="Monsoon","July-October","November-February"))</f>
        <v>July-October</v>
      </c>
    </row>
    <row r="4036" spans="1:17" x14ac:dyDescent="0.3">
      <c r="A4036">
        <v>2019</v>
      </c>
      <c r="B4036" t="s">
        <v>16</v>
      </c>
      <c r="C4036" t="s">
        <v>23</v>
      </c>
      <c r="D4036" t="s">
        <v>33</v>
      </c>
      <c r="E4036" t="str">
        <f t="shared" si="189"/>
        <v>Foreign</v>
      </c>
      <c r="F4036" t="s">
        <v>40</v>
      </c>
      <c r="G4036">
        <v>3</v>
      </c>
      <c r="H4036" t="s">
        <v>45</v>
      </c>
      <c r="I4036" s="3">
        <f t="shared" si="190"/>
        <v>143.75</v>
      </c>
      <c r="J4036" s="3">
        <v>431.25</v>
      </c>
      <c r="K4036" t="s">
        <v>48</v>
      </c>
      <c r="L4036" t="s">
        <v>55</v>
      </c>
      <c r="M4036" t="s">
        <v>58</v>
      </c>
      <c r="N4036">
        <v>4.3</v>
      </c>
      <c r="O4036" t="s">
        <v>59</v>
      </c>
      <c r="P4036" t="s">
        <v>62</v>
      </c>
      <c r="Q4036" t="str">
        <f t="shared" si="191"/>
        <v>March-June</v>
      </c>
    </row>
    <row r="4037" spans="1:17" x14ac:dyDescent="0.3">
      <c r="A4037">
        <v>2020</v>
      </c>
      <c r="B4037" t="s">
        <v>16</v>
      </c>
      <c r="C4037" t="s">
        <v>26</v>
      </c>
      <c r="D4037" t="s">
        <v>29</v>
      </c>
      <c r="E4037" t="str">
        <f t="shared" si="189"/>
        <v>Domestic</v>
      </c>
      <c r="F4037" t="s">
        <v>43</v>
      </c>
      <c r="G4037">
        <v>8</v>
      </c>
      <c r="H4037" t="s">
        <v>45</v>
      </c>
      <c r="I4037" s="3">
        <f t="shared" si="190"/>
        <v>187.44</v>
      </c>
      <c r="J4037" s="3">
        <v>1499.52</v>
      </c>
      <c r="K4037" t="s">
        <v>48</v>
      </c>
      <c r="L4037" t="s">
        <v>55</v>
      </c>
      <c r="M4037" t="s">
        <v>58</v>
      </c>
      <c r="N4037">
        <v>4.2</v>
      </c>
      <c r="O4037" t="s">
        <v>60</v>
      </c>
      <c r="P4037" t="s">
        <v>62</v>
      </c>
      <c r="Q4037" t="str">
        <f t="shared" si="191"/>
        <v>March-June</v>
      </c>
    </row>
    <row r="4038" spans="1:17" x14ac:dyDescent="0.3">
      <c r="A4038">
        <v>2019</v>
      </c>
      <c r="B4038" t="s">
        <v>20</v>
      </c>
      <c r="C4038" t="s">
        <v>24</v>
      </c>
      <c r="D4038" t="s">
        <v>34</v>
      </c>
      <c r="E4038" t="str">
        <f t="shared" si="189"/>
        <v>Foreign</v>
      </c>
      <c r="F4038" t="s">
        <v>40</v>
      </c>
      <c r="G4038">
        <v>1</v>
      </c>
      <c r="H4038" t="s">
        <v>46</v>
      </c>
      <c r="I4038" s="3">
        <f t="shared" si="190"/>
        <v>248.62</v>
      </c>
      <c r="J4038" s="3">
        <v>248.62</v>
      </c>
      <c r="K4038" t="s">
        <v>50</v>
      </c>
      <c r="L4038" t="s">
        <v>53</v>
      </c>
      <c r="M4038" t="s">
        <v>58</v>
      </c>
      <c r="N4038">
        <v>1.9</v>
      </c>
      <c r="O4038" t="s">
        <v>60</v>
      </c>
      <c r="P4038" t="s">
        <v>63</v>
      </c>
      <c r="Q4038" t="str">
        <f t="shared" si="191"/>
        <v>March-June</v>
      </c>
    </row>
    <row r="4039" spans="1:17" x14ac:dyDescent="0.3">
      <c r="A4039">
        <v>2022</v>
      </c>
      <c r="B4039" t="s">
        <v>17</v>
      </c>
      <c r="C4039" t="s">
        <v>26</v>
      </c>
      <c r="D4039" t="s">
        <v>33</v>
      </c>
      <c r="E4039" t="str">
        <f t="shared" si="189"/>
        <v>Foreign</v>
      </c>
      <c r="F4039" t="s">
        <v>40</v>
      </c>
      <c r="G4039">
        <v>1</v>
      </c>
      <c r="H4039" t="s">
        <v>46</v>
      </c>
      <c r="I4039" s="3">
        <f t="shared" si="190"/>
        <v>271.32</v>
      </c>
      <c r="J4039" s="3">
        <v>271.32</v>
      </c>
      <c r="K4039" t="s">
        <v>48</v>
      </c>
      <c r="L4039" t="s">
        <v>52</v>
      </c>
      <c r="M4039" t="s">
        <v>57</v>
      </c>
      <c r="N4039">
        <v>3.4</v>
      </c>
      <c r="O4039" t="s">
        <v>60</v>
      </c>
      <c r="P4039" t="s">
        <v>63</v>
      </c>
      <c r="Q4039" t="str">
        <f t="shared" si="191"/>
        <v>July-October</v>
      </c>
    </row>
    <row r="4040" spans="1:17" x14ac:dyDescent="0.3">
      <c r="A4040">
        <v>2015</v>
      </c>
      <c r="B4040" t="s">
        <v>16</v>
      </c>
      <c r="C4040" t="s">
        <v>24</v>
      </c>
      <c r="D4040" t="s">
        <v>36</v>
      </c>
      <c r="E4040" t="str">
        <f t="shared" si="189"/>
        <v>Foreign</v>
      </c>
      <c r="F4040" t="s">
        <v>42</v>
      </c>
      <c r="G4040">
        <v>11</v>
      </c>
      <c r="H4040" t="s">
        <v>45</v>
      </c>
      <c r="I4040" s="3">
        <f t="shared" si="190"/>
        <v>287.81</v>
      </c>
      <c r="J4040" s="3">
        <v>3165.91</v>
      </c>
      <c r="K4040" t="s">
        <v>51</v>
      </c>
      <c r="L4040" t="s">
        <v>53</v>
      </c>
      <c r="M4040" t="s">
        <v>58</v>
      </c>
      <c r="N4040">
        <v>1.7</v>
      </c>
      <c r="O4040" t="s">
        <v>59</v>
      </c>
      <c r="P4040" t="s">
        <v>61</v>
      </c>
      <c r="Q4040" t="str">
        <f t="shared" si="191"/>
        <v>March-June</v>
      </c>
    </row>
    <row r="4041" spans="1:17" x14ac:dyDescent="0.3">
      <c r="A4041">
        <v>2025</v>
      </c>
      <c r="B4041" t="s">
        <v>20</v>
      </c>
      <c r="C4041" t="s">
        <v>25</v>
      </c>
      <c r="D4041" t="s">
        <v>30</v>
      </c>
      <c r="E4041" t="str">
        <f t="shared" si="189"/>
        <v>Foreign</v>
      </c>
      <c r="F4041" t="s">
        <v>40</v>
      </c>
      <c r="G4041">
        <v>13</v>
      </c>
      <c r="H4041" t="s">
        <v>44</v>
      </c>
      <c r="I4041" s="3">
        <f t="shared" si="190"/>
        <v>224.57</v>
      </c>
      <c r="J4041" s="3">
        <v>2919.41</v>
      </c>
      <c r="K4041" t="s">
        <v>51</v>
      </c>
      <c r="L4041" t="s">
        <v>52</v>
      </c>
      <c r="M4041" t="s">
        <v>56</v>
      </c>
      <c r="N4041">
        <v>2.2999999999999998</v>
      </c>
      <c r="O4041" t="s">
        <v>60</v>
      </c>
      <c r="P4041" t="s">
        <v>61</v>
      </c>
      <c r="Q4041" t="str">
        <f t="shared" si="191"/>
        <v>November-February</v>
      </c>
    </row>
    <row r="4042" spans="1:17" x14ac:dyDescent="0.3">
      <c r="A4042">
        <v>2021</v>
      </c>
      <c r="B4042" t="s">
        <v>21</v>
      </c>
      <c r="C4042" t="s">
        <v>24</v>
      </c>
      <c r="D4042" t="s">
        <v>35</v>
      </c>
      <c r="E4042" t="str">
        <f t="shared" si="189"/>
        <v>Foreign</v>
      </c>
      <c r="F4042" t="s">
        <v>41</v>
      </c>
      <c r="G4042">
        <v>6</v>
      </c>
      <c r="H4042" t="s">
        <v>46</v>
      </c>
      <c r="I4042" s="3">
        <f t="shared" si="190"/>
        <v>171.19000000000003</v>
      </c>
      <c r="J4042" s="3">
        <v>1027.1400000000001</v>
      </c>
      <c r="K4042" t="s">
        <v>49</v>
      </c>
      <c r="L4042" t="s">
        <v>55</v>
      </c>
      <c r="M4042" t="s">
        <v>56</v>
      </c>
      <c r="N4042">
        <v>2.7</v>
      </c>
      <c r="O4042" t="s">
        <v>59</v>
      </c>
      <c r="P4042" t="s">
        <v>61</v>
      </c>
      <c r="Q4042" t="str">
        <f t="shared" si="191"/>
        <v>November-February</v>
      </c>
    </row>
    <row r="4043" spans="1:17" x14ac:dyDescent="0.3">
      <c r="A4043">
        <v>2024</v>
      </c>
      <c r="B4043" t="s">
        <v>17</v>
      </c>
      <c r="C4043" t="s">
        <v>24</v>
      </c>
      <c r="D4043" t="s">
        <v>34</v>
      </c>
      <c r="E4043" t="str">
        <f t="shared" si="189"/>
        <v>Foreign</v>
      </c>
      <c r="F4043" t="s">
        <v>40</v>
      </c>
      <c r="G4043">
        <v>12</v>
      </c>
      <c r="H4043" t="s">
        <v>45</v>
      </c>
      <c r="I4043" s="3">
        <f t="shared" si="190"/>
        <v>291.14</v>
      </c>
      <c r="J4043" s="3">
        <v>3493.68</v>
      </c>
      <c r="K4043" t="s">
        <v>51</v>
      </c>
      <c r="L4043" t="s">
        <v>52</v>
      </c>
      <c r="M4043" t="s">
        <v>58</v>
      </c>
      <c r="N4043">
        <v>2.7</v>
      </c>
      <c r="O4043" t="s">
        <v>59</v>
      </c>
      <c r="P4043" t="s">
        <v>61</v>
      </c>
      <c r="Q4043" t="str">
        <f t="shared" si="191"/>
        <v>March-June</v>
      </c>
    </row>
    <row r="4044" spans="1:17" x14ac:dyDescent="0.3">
      <c r="A4044">
        <v>2024</v>
      </c>
      <c r="B4044" t="s">
        <v>18</v>
      </c>
      <c r="C4044" t="s">
        <v>16</v>
      </c>
      <c r="D4044" t="s">
        <v>35</v>
      </c>
      <c r="E4044" t="str">
        <f t="shared" si="189"/>
        <v>Foreign</v>
      </c>
      <c r="F4044" t="s">
        <v>39</v>
      </c>
      <c r="G4044">
        <v>8</v>
      </c>
      <c r="H4044" t="s">
        <v>44</v>
      </c>
      <c r="I4044" s="3">
        <f t="shared" si="190"/>
        <v>288.41000000000003</v>
      </c>
      <c r="J4044" s="3">
        <v>2307.2800000000002</v>
      </c>
      <c r="K4044" t="s">
        <v>50</v>
      </c>
      <c r="L4044" t="s">
        <v>52</v>
      </c>
      <c r="M4044" t="s">
        <v>56</v>
      </c>
      <c r="N4044">
        <v>2.8</v>
      </c>
      <c r="O4044" t="s">
        <v>59</v>
      </c>
      <c r="P4044" t="s">
        <v>61</v>
      </c>
      <c r="Q4044" t="str">
        <f t="shared" si="191"/>
        <v>November-February</v>
      </c>
    </row>
    <row r="4045" spans="1:17" x14ac:dyDescent="0.3">
      <c r="A4045">
        <v>2025</v>
      </c>
      <c r="B4045" t="s">
        <v>15</v>
      </c>
      <c r="C4045" t="s">
        <v>25</v>
      </c>
      <c r="D4045" t="s">
        <v>29</v>
      </c>
      <c r="E4045" t="str">
        <f t="shared" si="189"/>
        <v>Domestic</v>
      </c>
      <c r="F4045" t="s">
        <v>42</v>
      </c>
      <c r="G4045">
        <v>8</v>
      </c>
      <c r="H4045" t="s">
        <v>45</v>
      </c>
      <c r="I4045" s="3">
        <f t="shared" si="190"/>
        <v>153.71</v>
      </c>
      <c r="J4045" s="3">
        <v>1229.68</v>
      </c>
      <c r="K4045" t="s">
        <v>51</v>
      </c>
      <c r="L4045" t="s">
        <v>55</v>
      </c>
      <c r="M4045" t="s">
        <v>56</v>
      </c>
      <c r="N4045">
        <v>4.0999999999999996</v>
      </c>
      <c r="O4045" t="s">
        <v>60</v>
      </c>
      <c r="P4045" t="s">
        <v>61</v>
      </c>
      <c r="Q4045" t="str">
        <f t="shared" si="191"/>
        <v>November-February</v>
      </c>
    </row>
    <row r="4046" spans="1:17" x14ac:dyDescent="0.3">
      <c r="A4046">
        <v>2016</v>
      </c>
      <c r="B4046" t="s">
        <v>18</v>
      </c>
      <c r="C4046" t="s">
        <v>23</v>
      </c>
      <c r="D4046" t="s">
        <v>32</v>
      </c>
      <c r="E4046" t="str">
        <f t="shared" si="189"/>
        <v>Foreign</v>
      </c>
      <c r="F4046" t="s">
        <v>42</v>
      </c>
      <c r="G4046">
        <v>10</v>
      </c>
      <c r="H4046" t="s">
        <v>47</v>
      </c>
      <c r="I4046" s="3">
        <f t="shared" si="190"/>
        <v>201.62</v>
      </c>
      <c r="J4046" s="3">
        <v>2016.2</v>
      </c>
      <c r="K4046" t="s">
        <v>50</v>
      </c>
      <c r="L4046" t="s">
        <v>55</v>
      </c>
      <c r="M4046" t="s">
        <v>56</v>
      </c>
      <c r="N4046">
        <v>3.5</v>
      </c>
      <c r="O4046" t="s">
        <v>59</v>
      </c>
      <c r="P4046" t="s">
        <v>61</v>
      </c>
      <c r="Q4046" t="str">
        <f t="shared" si="191"/>
        <v>November-February</v>
      </c>
    </row>
    <row r="4047" spans="1:17" x14ac:dyDescent="0.3">
      <c r="A4047">
        <v>2023</v>
      </c>
      <c r="B4047" t="s">
        <v>19</v>
      </c>
      <c r="C4047" t="s">
        <v>28</v>
      </c>
      <c r="D4047" t="s">
        <v>33</v>
      </c>
      <c r="E4047" t="str">
        <f t="shared" si="189"/>
        <v>Foreign</v>
      </c>
      <c r="F4047" t="s">
        <v>40</v>
      </c>
      <c r="G4047">
        <v>1</v>
      </c>
      <c r="H4047" t="s">
        <v>44</v>
      </c>
      <c r="I4047" s="3">
        <f t="shared" si="190"/>
        <v>246.59</v>
      </c>
      <c r="J4047" s="3">
        <v>246.59</v>
      </c>
      <c r="K4047" t="s">
        <v>51</v>
      </c>
      <c r="L4047" t="s">
        <v>52</v>
      </c>
      <c r="M4047" t="s">
        <v>58</v>
      </c>
      <c r="N4047">
        <v>3.6</v>
      </c>
      <c r="O4047" t="s">
        <v>59</v>
      </c>
      <c r="P4047" t="s">
        <v>62</v>
      </c>
      <c r="Q4047" t="str">
        <f t="shared" si="191"/>
        <v>March-June</v>
      </c>
    </row>
    <row r="4048" spans="1:17" x14ac:dyDescent="0.3">
      <c r="A4048">
        <v>2015</v>
      </c>
      <c r="B4048" t="s">
        <v>17</v>
      </c>
      <c r="C4048" t="s">
        <v>25</v>
      </c>
      <c r="D4048" t="s">
        <v>30</v>
      </c>
      <c r="E4048" t="str">
        <f t="shared" si="189"/>
        <v>Foreign</v>
      </c>
      <c r="F4048" t="s">
        <v>39</v>
      </c>
      <c r="G4048">
        <v>11</v>
      </c>
      <c r="H4048" t="s">
        <v>47</v>
      </c>
      <c r="I4048" s="3">
        <f t="shared" si="190"/>
        <v>141.26</v>
      </c>
      <c r="J4048" s="3">
        <v>1553.86</v>
      </c>
      <c r="K4048" t="s">
        <v>50</v>
      </c>
      <c r="L4048" t="s">
        <v>54</v>
      </c>
      <c r="M4048" t="s">
        <v>56</v>
      </c>
      <c r="N4048">
        <v>4.0999999999999996</v>
      </c>
      <c r="O4048" t="s">
        <v>60</v>
      </c>
      <c r="P4048" t="s">
        <v>62</v>
      </c>
      <c r="Q4048" t="str">
        <f t="shared" si="191"/>
        <v>November-February</v>
      </c>
    </row>
    <row r="4049" spans="1:17" x14ac:dyDescent="0.3">
      <c r="A4049">
        <v>2025</v>
      </c>
      <c r="B4049" t="s">
        <v>16</v>
      </c>
      <c r="C4049" t="s">
        <v>24</v>
      </c>
      <c r="D4049" t="s">
        <v>36</v>
      </c>
      <c r="E4049" t="str">
        <f t="shared" si="189"/>
        <v>Foreign</v>
      </c>
      <c r="F4049" t="s">
        <v>40</v>
      </c>
      <c r="G4049">
        <v>1</v>
      </c>
      <c r="H4049" t="s">
        <v>45</v>
      </c>
      <c r="I4049" s="3">
        <f t="shared" si="190"/>
        <v>252.23</v>
      </c>
      <c r="J4049" s="3">
        <v>252.23</v>
      </c>
      <c r="K4049" t="s">
        <v>49</v>
      </c>
      <c r="L4049" t="s">
        <v>52</v>
      </c>
      <c r="M4049" t="s">
        <v>56</v>
      </c>
      <c r="N4049">
        <v>1.8</v>
      </c>
      <c r="O4049" t="s">
        <v>60</v>
      </c>
      <c r="P4049" t="s">
        <v>63</v>
      </c>
      <c r="Q4049" t="str">
        <f t="shared" si="191"/>
        <v>November-February</v>
      </c>
    </row>
    <row r="4050" spans="1:17" x14ac:dyDescent="0.3">
      <c r="A4050">
        <v>2024</v>
      </c>
      <c r="B4050" t="s">
        <v>20</v>
      </c>
      <c r="C4050" t="s">
        <v>22</v>
      </c>
      <c r="D4050" t="s">
        <v>35</v>
      </c>
      <c r="E4050" t="str">
        <f t="shared" si="189"/>
        <v>Foreign</v>
      </c>
      <c r="F4050" t="s">
        <v>41</v>
      </c>
      <c r="G4050">
        <v>9</v>
      </c>
      <c r="H4050" t="s">
        <v>44</v>
      </c>
      <c r="I4050" s="3">
        <f t="shared" si="190"/>
        <v>51.21</v>
      </c>
      <c r="J4050" s="3">
        <v>460.89</v>
      </c>
      <c r="K4050" t="s">
        <v>49</v>
      </c>
      <c r="L4050" t="s">
        <v>55</v>
      </c>
      <c r="M4050" t="s">
        <v>57</v>
      </c>
      <c r="N4050">
        <v>2.9</v>
      </c>
      <c r="O4050" t="s">
        <v>60</v>
      </c>
      <c r="P4050" t="s">
        <v>63</v>
      </c>
      <c r="Q4050" t="str">
        <f t="shared" si="191"/>
        <v>July-October</v>
      </c>
    </row>
    <row r="4051" spans="1:17" x14ac:dyDescent="0.3">
      <c r="A4051">
        <v>2020</v>
      </c>
      <c r="B4051" t="s">
        <v>19</v>
      </c>
      <c r="C4051" t="s">
        <v>22</v>
      </c>
      <c r="D4051" t="s">
        <v>30</v>
      </c>
      <c r="E4051" t="str">
        <f t="shared" si="189"/>
        <v>Foreign</v>
      </c>
      <c r="F4051" t="s">
        <v>42</v>
      </c>
      <c r="G4051">
        <v>9</v>
      </c>
      <c r="H4051" t="s">
        <v>47</v>
      </c>
      <c r="I4051" s="3">
        <f t="shared" si="190"/>
        <v>154.72</v>
      </c>
      <c r="J4051" s="3">
        <v>1392.48</v>
      </c>
      <c r="K4051" t="s">
        <v>51</v>
      </c>
      <c r="L4051" t="s">
        <v>54</v>
      </c>
      <c r="M4051" t="s">
        <v>58</v>
      </c>
      <c r="N4051">
        <v>4.4000000000000004</v>
      </c>
      <c r="O4051" t="s">
        <v>60</v>
      </c>
      <c r="P4051" t="s">
        <v>63</v>
      </c>
      <c r="Q4051" t="str">
        <f t="shared" si="191"/>
        <v>March-June</v>
      </c>
    </row>
    <row r="4052" spans="1:17" x14ac:dyDescent="0.3">
      <c r="A4052">
        <v>2023</v>
      </c>
      <c r="B4052" t="s">
        <v>17</v>
      </c>
      <c r="C4052" t="s">
        <v>22</v>
      </c>
      <c r="D4052" t="s">
        <v>33</v>
      </c>
      <c r="E4052" t="str">
        <f t="shared" si="189"/>
        <v>Foreign</v>
      </c>
      <c r="F4052" t="s">
        <v>42</v>
      </c>
      <c r="G4052">
        <v>7</v>
      </c>
      <c r="H4052" t="s">
        <v>46</v>
      </c>
      <c r="I4052" s="3">
        <f t="shared" si="190"/>
        <v>155.13000000000002</v>
      </c>
      <c r="J4052" s="3">
        <v>1085.9100000000001</v>
      </c>
      <c r="K4052" t="s">
        <v>49</v>
      </c>
      <c r="L4052" t="s">
        <v>54</v>
      </c>
      <c r="M4052" t="s">
        <v>57</v>
      </c>
      <c r="N4052">
        <v>3.8</v>
      </c>
      <c r="O4052" t="s">
        <v>60</v>
      </c>
      <c r="P4052" t="s">
        <v>61</v>
      </c>
      <c r="Q4052" t="str">
        <f t="shared" si="191"/>
        <v>July-October</v>
      </c>
    </row>
    <row r="4053" spans="1:17" x14ac:dyDescent="0.3">
      <c r="A4053">
        <v>2015</v>
      </c>
      <c r="B4053" t="s">
        <v>15</v>
      </c>
      <c r="C4053" t="s">
        <v>16</v>
      </c>
      <c r="D4053" t="s">
        <v>34</v>
      </c>
      <c r="E4053" t="str">
        <f t="shared" si="189"/>
        <v>Foreign</v>
      </c>
      <c r="F4053" t="s">
        <v>39</v>
      </c>
      <c r="G4053">
        <v>1</v>
      </c>
      <c r="H4053" t="s">
        <v>44</v>
      </c>
      <c r="I4053" s="3">
        <f t="shared" si="190"/>
        <v>211.7</v>
      </c>
      <c r="J4053" s="3">
        <v>211.7</v>
      </c>
      <c r="K4053" t="s">
        <v>49</v>
      </c>
      <c r="L4053" t="s">
        <v>53</v>
      </c>
      <c r="M4053" t="s">
        <v>57</v>
      </c>
      <c r="N4053">
        <v>4.5</v>
      </c>
      <c r="O4053" t="s">
        <v>59</v>
      </c>
      <c r="P4053" t="s">
        <v>62</v>
      </c>
      <c r="Q4053" t="str">
        <f t="shared" si="191"/>
        <v>July-October</v>
      </c>
    </row>
    <row r="4054" spans="1:17" x14ac:dyDescent="0.3">
      <c r="A4054">
        <v>2018</v>
      </c>
      <c r="B4054" t="s">
        <v>17</v>
      </c>
      <c r="C4054" t="s">
        <v>27</v>
      </c>
      <c r="D4054" t="s">
        <v>29</v>
      </c>
      <c r="E4054" t="str">
        <f t="shared" si="189"/>
        <v>Domestic</v>
      </c>
      <c r="F4054" t="s">
        <v>43</v>
      </c>
      <c r="G4054">
        <v>13</v>
      </c>
      <c r="H4054" t="s">
        <v>46</v>
      </c>
      <c r="I4054" s="3">
        <f t="shared" si="190"/>
        <v>52.600000000000009</v>
      </c>
      <c r="J4054" s="3">
        <v>683.80000000000007</v>
      </c>
      <c r="K4054" t="s">
        <v>49</v>
      </c>
      <c r="L4054" t="s">
        <v>55</v>
      </c>
      <c r="M4054" t="s">
        <v>58</v>
      </c>
      <c r="N4054">
        <v>2.8</v>
      </c>
      <c r="O4054" t="s">
        <v>60</v>
      </c>
      <c r="P4054" t="s">
        <v>61</v>
      </c>
      <c r="Q4054" t="str">
        <f t="shared" si="191"/>
        <v>March-June</v>
      </c>
    </row>
    <row r="4055" spans="1:17" x14ac:dyDescent="0.3">
      <c r="A4055">
        <v>2018</v>
      </c>
      <c r="B4055" t="s">
        <v>19</v>
      </c>
      <c r="C4055" t="s">
        <v>23</v>
      </c>
      <c r="D4055" t="s">
        <v>36</v>
      </c>
      <c r="E4055" t="str">
        <f t="shared" si="189"/>
        <v>Foreign</v>
      </c>
      <c r="F4055" t="s">
        <v>39</v>
      </c>
      <c r="G4055">
        <v>10</v>
      </c>
      <c r="H4055" t="s">
        <v>46</v>
      </c>
      <c r="I4055" s="3">
        <f t="shared" si="190"/>
        <v>48.9</v>
      </c>
      <c r="J4055" s="3">
        <v>489</v>
      </c>
      <c r="K4055" t="s">
        <v>51</v>
      </c>
      <c r="L4055" t="s">
        <v>53</v>
      </c>
      <c r="M4055" t="s">
        <v>56</v>
      </c>
      <c r="N4055">
        <v>4.0999999999999996</v>
      </c>
      <c r="O4055" t="s">
        <v>59</v>
      </c>
      <c r="P4055" t="s">
        <v>61</v>
      </c>
      <c r="Q4055" t="str">
        <f t="shared" si="191"/>
        <v>November-February</v>
      </c>
    </row>
    <row r="4056" spans="1:17" x14ac:dyDescent="0.3">
      <c r="A4056">
        <v>2023</v>
      </c>
      <c r="B4056" t="s">
        <v>20</v>
      </c>
      <c r="C4056" t="s">
        <v>24</v>
      </c>
      <c r="D4056" t="s">
        <v>36</v>
      </c>
      <c r="E4056" t="str">
        <f t="shared" si="189"/>
        <v>Foreign</v>
      </c>
      <c r="F4056" t="s">
        <v>41</v>
      </c>
      <c r="G4056">
        <v>2</v>
      </c>
      <c r="H4056" t="s">
        <v>47</v>
      </c>
      <c r="I4056" s="3">
        <f t="shared" si="190"/>
        <v>272.17</v>
      </c>
      <c r="J4056" s="3">
        <v>544.34</v>
      </c>
      <c r="K4056" t="s">
        <v>50</v>
      </c>
      <c r="L4056" t="s">
        <v>55</v>
      </c>
      <c r="M4056" t="s">
        <v>57</v>
      </c>
      <c r="N4056">
        <v>2.1</v>
      </c>
      <c r="O4056" t="s">
        <v>59</v>
      </c>
      <c r="P4056" t="s">
        <v>62</v>
      </c>
      <c r="Q4056" t="str">
        <f t="shared" si="191"/>
        <v>July-October</v>
      </c>
    </row>
    <row r="4057" spans="1:17" x14ac:dyDescent="0.3">
      <c r="A4057">
        <v>2025</v>
      </c>
      <c r="B4057" t="s">
        <v>18</v>
      </c>
      <c r="C4057" t="s">
        <v>25</v>
      </c>
      <c r="D4057" t="s">
        <v>31</v>
      </c>
      <c r="E4057" t="str">
        <f t="shared" si="189"/>
        <v>Foreign</v>
      </c>
      <c r="F4057" t="s">
        <v>39</v>
      </c>
      <c r="G4057">
        <v>8</v>
      </c>
      <c r="H4057" t="s">
        <v>45</v>
      </c>
      <c r="I4057" s="3">
        <f t="shared" si="190"/>
        <v>105.05</v>
      </c>
      <c r="J4057" s="3">
        <v>840.4</v>
      </c>
      <c r="K4057" t="s">
        <v>51</v>
      </c>
      <c r="L4057" t="s">
        <v>54</v>
      </c>
      <c r="M4057" t="s">
        <v>56</v>
      </c>
      <c r="N4057">
        <v>4.5</v>
      </c>
      <c r="O4057" t="s">
        <v>60</v>
      </c>
      <c r="P4057" t="s">
        <v>61</v>
      </c>
      <c r="Q4057" t="str">
        <f t="shared" si="191"/>
        <v>November-February</v>
      </c>
    </row>
    <row r="4058" spans="1:17" x14ac:dyDescent="0.3">
      <c r="A4058">
        <v>2019</v>
      </c>
      <c r="B4058" t="s">
        <v>21</v>
      </c>
      <c r="C4058" t="s">
        <v>22</v>
      </c>
      <c r="D4058" t="s">
        <v>35</v>
      </c>
      <c r="E4058" t="str">
        <f t="shared" si="189"/>
        <v>Foreign</v>
      </c>
      <c r="F4058" t="s">
        <v>43</v>
      </c>
      <c r="G4058">
        <v>8</v>
      </c>
      <c r="H4058" t="s">
        <v>47</v>
      </c>
      <c r="I4058" s="3">
        <f t="shared" si="190"/>
        <v>111.54</v>
      </c>
      <c r="J4058" s="3">
        <v>892.32</v>
      </c>
      <c r="K4058" t="s">
        <v>48</v>
      </c>
      <c r="L4058" t="s">
        <v>54</v>
      </c>
      <c r="M4058" t="s">
        <v>56</v>
      </c>
      <c r="N4058">
        <v>2.2000000000000002</v>
      </c>
      <c r="O4058" t="s">
        <v>60</v>
      </c>
      <c r="P4058" t="s">
        <v>63</v>
      </c>
      <c r="Q4058" t="str">
        <f t="shared" si="191"/>
        <v>November-February</v>
      </c>
    </row>
    <row r="4059" spans="1:17" x14ac:dyDescent="0.3">
      <c r="A4059">
        <v>2019</v>
      </c>
      <c r="B4059" t="s">
        <v>18</v>
      </c>
      <c r="C4059" t="s">
        <v>16</v>
      </c>
      <c r="D4059" t="s">
        <v>29</v>
      </c>
      <c r="E4059" t="str">
        <f t="shared" si="189"/>
        <v>Domestic</v>
      </c>
      <c r="F4059" t="s">
        <v>41</v>
      </c>
      <c r="G4059">
        <v>11</v>
      </c>
      <c r="H4059" t="s">
        <v>45</v>
      </c>
      <c r="I4059" s="3">
        <f t="shared" si="190"/>
        <v>237.51999999999998</v>
      </c>
      <c r="J4059" s="3">
        <v>2612.7199999999998</v>
      </c>
      <c r="K4059" t="s">
        <v>50</v>
      </c>
      <c r="L4059" t="s">
        <v>55</v>
      </c>
      <c r="M4059" t="s">
        <v>56</v>
      </c>
      <c r="N4059">
        <v>2.4</v>
      </c>
      <c r="O4059" t="s">
        <v>60</v>
      </c>
      <c r="P4059" t="s">
        <v>61</v>
      </c>
      <c r="Q4059" t="str">
        <f t="shared" si="191"/>
        <v>November-February</v>
      </c>
    </row>
    <row r="4060" spans="1:17" x14ac:dyDescent="0.3">
      <c r="A4060">
        <v>2020</v>
      </c>
      <c r="B4060" t="s">
        <v>20</v>
      </c>
      <c r="C4060" t="s">
        <v>27</v>
      </c>
      <c r="D4060" t="s">
        <v>30</v>
      </c>
      <c r="E4060" t="str">
        <f t="shared" si="189"/>
        <v>Foreign</v>
      </c>
      <c r="F4060" t="s">
        <v>41</v>
      </c>
      <c r="G4060">
        <v>13</v>
      </c>
      <c r="H4060" t="s">
        <v>47</v>
      </c>
      <c r="I4060" s="3">
        <f t="shared" si="190"/>
        <v>136.17000000000002</v>
      </c>
      <c r="J4060" s="3">
        <v>1770.21</v>
      </c>
      <c r="K4060" t="s">
        <v>48</v>
      </c>
      <c r="L4060" t="s">
        <v>54</v>
      </c>
      <c r="M4060" t="s">
        <v>58</v>
      </c>
      <c r="N4060">
        <v>3.9</v>
      </c>
      <c r="O4060" t="s">
        <v>60</v>
      </c>
      <c r="P4060" t="s">
        <v>62</v>
      </c>
      <c r="Q4060" t="str">
        <f t="shared" si="191"/>
        <v>March-June</v>
      </c>
    </row>
    <row r="4061" spans="1:17" x14ac:dyDescent="0.3">
      <c r="A4061">
        <v>2015</v>
      </c>
      <c r="B4061" t="s">
        <v>19</v>
      </c>
      <c r="C4061" t="s">
        <v>23</v>
      </c>
      <c r="D4061" t="s">
        <v>35</v>
      </c>
      <c r="E4061" t="str">
        <f t="shared" si="189"/>
        <v>Foreign</v>
      </c>
      <c r="F4061" t="s">
        <v>43</v>
      </c>
      <c r="G4061">
        <v>5</v>
      </c>
      <c r="H4061" t="s">
        <v>47</v>
      </c>
      <c r="I4061" s="3">
        <f t="shared" si="190"/>
        <v>253.21999999999997</v>
      </c>
      <c r="J4061" s="3">
        <v>1266.0999999999999</v>
      </c>
      <c r="K4061" t="s">
        <v>48</v>
      </c>
      <c r="L4061" t="s">
        <v>55</v>
      </c>
      <c r="M4061" t="s">
        <v>57</v>
      </c>
      <c r="N4061">
        <v>4</v>
      </c>
      <c r="O4061" t="s">
        <v>60</v>
      </c>
      <c r="P4061" t="s">
        <v>63</v>
      </c>
      <c r="Q4061" t="str">
        <f t="shared" si="191"/>
        <v>July-October</v>
      </c>
    </row>
    <row r="4062" spans="1:17" x14ac:dyDescent="0.3">
      <c r="A4062">
        <v>2015</v>
      </c>
      <c r="B4062" t="s">
        <v>20</v>
      </c>
      <c r="C4062" t="s">
        <v>22</v>
      </c>
      <c r="D4062" t="s">
        <v>34</v>
      </c>
      <c r="E4062" t="str">
        <f t="shared" si="189"/>
        <v>Foreign</v>
      </c>
      <c r="F4062" t="s">
        <v>40</v>
      </c>
      <c r="G4062">
        <v>2</v>
      </c>
      <c r="H4062" t="s">
        <v>44</v>
      </c>
      <c r="I4062" s="3">
        <f t="shared" si="190"/>
        <v>132.41</v>
      </c>
      <c r="J4062" s="3">
        <v>264.82</v>
      </c>
      <c r="K4062" t="s">
        <v>49</v>
      </c>
      <c r="L4062" t="s">
        <v>52</v>
      </c>
      <c r="M4062" t="s">
        <v>57</v>
      </c>
      <c r="N4062">
        <v>1.2</v>
      </c>
      <c r="O4062" t="s">
        <v>59</v>
      </c>
      <c r="P4062" t="s">
        <v>61</v>
      </c>
      <c r="Q4062" t="str">
        <f t="shared" si="191"/>
        <v>July-October</v>
      </c>
    </row>
    <row r="4063" spans="1:17" x14ac:dyDescent="0.3">
      <c r="A4063">
        <v>2023</v>
      </c>
      <c r="B4063" t="s">
        <v>15</v>
      </c>
      <c r="C4063" t="s">
        <v>26</v>
      </c>
      <c r="D4063" t="s">
        <v>34</v>
      </c>
      <c r="E4063" t="str">
        <f t="shared" si="189"/>
        <v>Foreign</v>
      </c>
      <c r="F4063" t="s">
        <v>39</v>
      </c>
      <c r="G4063">
        <v>3</v>
      </c>
      <c r="H4063" t="s">
        <v>45</v>
      </c>
      <c r="I4063" s="3">
        <f t="shared" si="190"/>
        <v>232.97</v>
      </c>
      <c r="J4063" s="3">
        <v>698.91</v>
      </c>
      <c r="K4063" t="s">
        <v>50</v>
      </c>
      <c r="L4063" t="s">
        <v>55</v>
      </c>
      <c r="M4063" t="s">
        <v>58</v>
      </c>
      <c r="N4063">
        <v>1.6</v>
      </c>
      <c r="O4063" t="s">
        <v>60</v>
      </c>
      <c r="P4063" t="s">
        <v>61</v>
      </c>
      <c r="Q4063" t="str">
        <f t="shared" si="191"/>
        <v>March-June</v>
      </c>
    </row>
    <row r="4064" spans="1:17" x14ac:dyDescent="0.3">
      <c r="A4064">
        <v>2017</v>
      </c>
      <c r="B4064" t="s">
        <v>17</v>
      </c>
      <c r="C4064" t="s">
        <v>28</v>
      </c>
      <c r="D4064" t="s">
        <v>29</v>
      </c>
      <c r="E4064" t="str">
        <f t="shared" si="189"/>
        <v>Domestic</v>
      </c>
      <c r="F4064" t="s">
        <v>41</v>
      </c>
      <c r="G4064">
        <v>5</v>
      </c>
      <c r="H4064" t="s">
        <v>46</v>
      </c>
      <c r="I4064" s="3">
        <f t="shared" si="190"/>
        <v>167.09</v>
      </c>
      <c r="J4064" s="3">
        <v>835.45</v>
      </c>
      <c r="K4064" t="s">
        <v>50</v>
      </c>
      <c r="L4064" t="s">
        <v>55</v>
      </c>
      <c r="M4064" t="s">
        <v>56</v>
      </c>
      <c r="N4064">
        <v>2</v>
      </c>
      <c r="O4064" t="s">
        <v>60</v>
      </c>
      <c r="P4064" t="s">
        <v>61</v>
      </c>
      <c r="Q4064" t="str">
        <f t="shared" si="191"/>
        <v>November-February</v>
      </c>
    </row>
    <row r="4065" spans="1:17" x14ac:dyDescent="0.3">
      <c r="A4065">
        <v>2018</v>
      </c>
      <c r="B4065" t="s">
        <v>17</v>
      </c>
      <c r="C4065" t="s">
        <v>24</v>
      </c>
      <c r="D4065" t="s">
        <v>33</v>
      </c>
      <c r="E4065" t="str">
        <f t="shared" si="189"/>
        <v>Foreign</v>
      </c>
      <c r="F4065" t="s">
        <v>39</v>
      </c>
      <c r="G4065">
        <v>3</v>
      </c>
      <c r="H4065" t="s">
        <v>45</v>
      </c>
      <c r="I4065" s="3">
        <f t="shared" si="190"/>
        <v>282.02999999999997</v>
      </c>
      <c r="J4065" s="3">
        <v>846.08999999999992</v>
      </c>
      <c r="K4065" t="s">
        <v>48</v>
      </c>
      <c r="L4065" t="s">
        <v>52</v>
      </c>
      <c r="M4065" t="s">
        <v>56</v>
      </c>
      <c r="N4065">
        <v>5</v>
      </c>
      <c r="O4065" t="s">
        <v>59</v>
      </c>
      <c r="P4065" t="s">
        <v>63</v>
      </c>
      <c r="Q4065" t="str">
        <f t="shared" si="191"/>
        <v>November-February</v>
      </c>
    </row>
    <row r="4066" spans="1:17" x14ac:dyDescent="0.3">
      <c r="A4066">
        <v>2015</v>
      </c>
      <c r="B4066" t="s">
        <v>18</v>
      </c>
      <c r="C4066" t="s">
        <v>28</v>
      </c>
      <c r="D4066" t="s">
        <v>36</v>
      </c>
      <c r="E4066" t="str">
        <f t="shared" si="189"/>
        <v>Foreign</v>
      </c>
      <c r="F4066" t="s">
        <v>43</v>
      </c>
      <c r="G4066">
        <v>10</v>
      </c>
      <c r="H4066" t="s">
        <v>45</v>
      </c>
      <c r="I4066" s="3">
        <f t="shared" si="190"/>
        <v>111.67</v>
      </c>
      <c r="J4066" s="3">
        <v>1116.7</v>
      </c>
      <c r="K4066" t="s">
        <v>48</v>
      </c>
      <c r="L4066" t="s">
        <v>54</v>
      </c>
      <c r="M4066" t="s">
        <v>56</v>
      </c>
      <c r="N4066">
        <v>4.3</v>
      </c>
      <c r="O4066" t="s">
        <v>60</v>
      </c>
      <c r="P4066" t="s">
        <v>63</v>
      </c>
      <c r="Q4066" t="str">
        <f t="shared" si="191"/>
        <v>November-February</v>
      </c>
    </row>
    <row r="4067" spans="1:17" x14ac:dyDescent="0.3">
      <c r="A4067">
        <v>2023</v>
      </c>
      <c r="B4067" t="s">
        <v>19</v>
      </c>
      <c r="C4067" t="s">
        <v>28</v>
      </c>
      <c r="D4067" t="s">
        <v>29</v>
      </c>
      <c r="E4067" t="str">
        <f t="shared" si="189"/>
        <v>Domestic</v>
      </c>
      <c r="F4067" t="s">
        <v>42</v>
      </c>
      <c r="G4067">
        <v>1</v>
      </c>
      <c r="H4067" t="s">
        <v>47</v>
      </c>
      <c r="I4067" s="3">
        <f t="shared" si="190"/>
        <v>121.55</v>
      </c>
      <c r="J4067" s="3">
        <v>121.55</v>
      </c>
      <c r="K4067" t="s">
        <v>49</v>
      </c>
      <c r="L4067" t="s">
        <v>54</v>
      </c>
      <c r="M4067" t="s">
        <v>58</v>
      </c>
      <c r="N4067">
        <v>3.9</v>
      </c>
      <c r="O4067" t="s">
        <v>59</v>
      </c>
      <c r="P4067" t="s">
        <v>63</v>
      </c>
      <c r="Q4067" t="str">
        <f t="shared" si="191"/>
        <v>March-June</v>
      </c>
    </row>
    <row r="4068" spans="1:17" x14ac:dyDescent="0.3">
      <c r="A4068">
        <v>2022</v>
      </c>
      <c r="B4068" t="s">
        <v>21</v>
      </c>
      <c r="C4068" t="s">
        <v>26</v>
      </c>
      <c r="D4068" t="s">
        <v>36</v>
      </c>
      <c r="E4068" t="str">
        <f t="shared" si="189"/>
        <v>Foreign</v>
      </c>
      <c r="F4068" t="s">
        <v>43</v>
      </c>
      <c r="G4068">
        <v>14</v>
      </c>
      <c r="H4068" t="s">
        <v>46</v>
      </c>
      <c r="I4068" s="3">
        <f t="shared" si="190"/>
        <v>291.60000000000008</v>
      </c>
      <c r="J4068" s="3">
        <v>4082.400000000001</v>
      </c>
      <c r="K4068" t="s">
        <v>49</v>
      </c>
      <c r="L4068" t="s">
        <v>54</v>
      </c>
      <c r="M4068" t="s">
        <v>57</v>
      </c>
      <c r="N4068">
        <v>4.9000000000000004</v>
      </c>
      <c r="O4068" t="s">
        <v>60</v>
      </c>
      <c r="P4068" t="s">
        <v>61</v>
      </c>
      <c r="Q4068" t="str">
        <f t="shared" si="191"/>
        <v>July-October</v>
      </c>
    </row>
    <row r="4069" spans="1:17" x14ac:dyDescent="0.3">
      <c r="A4069">
        <v>2016</v>
      </c>
      <c r="B4069" t="s">
        <v>21</v>
      </c>
      <c r="C4069" t="s">
        <v>26</v>
      </c>
      <c r="D4069" t="s">
        <v>30</v>
      </c>
      <c r="E4069" t="str">
        <f t="shared" si="189"/>
        <v>Foreign</v>
      </c>
      <c r="F4069" t="s">
        <v>39</v>
      </c>
      <c r="G4069">
        <v>6</v>
      </c>
      <c r="H4069" t="s">
        <v>44</v>
      </c>
      <c r="I4069" s="3">
        <f t="shared" si="190"/>
        <v>226.51</v>
      </c>
      <c r="J4069" s="3">
        <v>1359.06</v>
      </c>
      <c r="K4069" t="s">
        <v>51</v>
      </c>
      <c r="L4069" t="s">
        <v>53</v>
      </c>
      <c r="M4069" t="s">
        <v>57</v>
      </c>
      <c r="N4069">
        <v>3.7</v>
      </c>
      <c r="O4069" t="s">
        <v>59</v>
      </c>
      <c r="P4069" t="s">
        <v>62</v>
      </c>
      <c r="Q4069" t="str">
        <f t="shared" si="191"/>
        <v>July-October</v>
      </c>
    </row>
    <row r="4070" spans="1:17" x14ac:dyDescent="0.3">
      <c r="A4070">
        <v>2022</v>
      </c>
      <c r="B4070" t="s">
        <v>15</v>
      </c>
      <c r="C4070" t="s">
        <v>26</v>
      </c>
      <c r="D4070" t="s">
        <v>32</v>
      </c>
      <c r="E4070" t="str">
        <f t="shared" si="189"/>
        <v>Foreign</v>
      </c>
      <c r="F4070" t="s">
        <v>41</v>
      </c>
      <c r="G4070">
        <v>14</v>
      </c>
      <c r="H4070" t="s">
        <v>47</v>
      </c>
      <c r="I4070" s="3">
        <f t="shared" si="190"/>
        <v>236.32</v>
      </c>
      <c r="J4070" s="3">
        <v>3308.48</v>
      </c>
      <c r="K4070" t="s">
        <v>50</v>
      </c>
      <c r="L4070" t="s">
        <v>53</v>
      </c>
      <c r="M4070" t="s">
        <v>58</v>
      </c>
      <c r="N4070">
        <v>3.8</v>
      </c>
      <c r="O4070" t="s">
        <v>59</v>
      </c>
      <c r="P4070" t="s">
        <v>62</v>
      </c>
      <c r="Q4070" t="str">
        <f t="shared" si="191"/>
        <v>March-June</v>
      </c>
    </row>
    <row r="4071" spans="1:17" x14ac:dyDescent="0.3">
      <c r="A4071">
        <v>2021</v>
      </c>
      <c r="B4071" t="s">
        <v>20</v>
      </c>
      <c r="C4071" t="s">
        <v>27</v>
      </c>
      <c r="D4071" t="s">
        <v>35</v>
      </c>
      <c r="E4071" t="str">
        <f t="shared" si="189"/>
        <v>Foreign</v>
      </c>
      <c r="F4071" t="s">
        <v>39</v>
      </c>
      <c r="G4071">
        <v>5</v>
      </c>
      <c r="H4071" t="s">
        <v>44</v>
      </c>
      <c r="I4071" s="3">
        <f t="shared" si="190"/>
        <v>102.87</v>
      </c>
      <c r="J4071" s="3">
        <v>514.35</v>
      </c>
      <c r="K4071" t="s">
        <v>48</v>
      </c>
      <c r="L4071" t="s">
        <v>55</v>
      </c>
      <c r="M4071" t="s">
        <v>57</v>
      </c>
      <c r="N4071">
        <v>4.5999999999999996</v>
      </c>
      <c r="O4071" t="s">
        <v>59</v>
      </c>
      <c r="P4071" t="s">
        <v>62</v>
      </c>
      <c r="Q4071" t="str">
        <f t="shared" si="191"/>
        <v>July-October</v>
      </c>
    </row>
    <row r="4072" spans="1:17" x14ac:dyDescent="0.3">
      <c r="A4072">
        <v>2025</v>
      </c>
      <c r="B4072" t="s">
        <v>15</v>
      </c>
      <c r="C4072" t="s">
        <v>22</v>
      </c>
      <c r="D4072" t="s">
        <v>35</v>
      </c>
      <c r="E4072" t="str">
        <f t="shared" si="189"/>
        <v>Foreign</v>
      </c>
      <c r="F4072" t="s">
        <v>42</v>
      </c>
      <c r="G4072">
        <v>3</v>
      </c>
      <c r="H4072" t="s">
        <v>44</v>
      </c>
      <c r="I4072" s="3">
        <f t="shared" si="190"/>
        <v>168.97</v>
      </c>
      <c r="J4072" s="3">
        <v>506.91</v>
      </c>
      <c r="K4072" t="s">
        <v>51</v>
      </c>
      <c r="L4072" t="s">
        <v>55</v>
      </c>
      <c r="M4072" t="s">
        <v>57</v>
      </c>
      <c r="N4072">
        <v>2.2000000000000002</v>
      </c>
      <c r="O4072" t="s">
        <v>59</v>
      </c>
      <c r="P4072" t="s">
        <v>62</v>
      </c>
      <c r="Q4072" t="str">
        <f t="shared" si="191"/>
        <v>July-October</v>
      </c>
    </row>
    <row r="4073" spans="1:17" x14ac:dyDescent="0.3">
      <c r="A4073">
        <v>2020</v>
      </c>
      <c r="B4073" t="s">
        <v>17</v>
      </c>
      <c r="C4073" t="s">
        <v>25</v>
      </c>
      <c r="D4073" t="s">
        <v>34</v>
      </c>
      <c r="E4073" t="str">
        <f t="shared" si="189"/>
        <v>Foreign</v>
      </c>
      <c r="F4073" t="s">
        <v>41</v>
      </c>
      <c r="G4073">
        <v>9</v>
      </c>
      <c r="H4073" t="s">
        <v>45</v>
      </c>
      <c r="I4073" s="3">
        <f t="shared" si="190"/>
        <v>107.79</v>
      </c>
      <c r="J4073" s="3">
        <v>970.11</v>
      </c>
      <c r="K4073" t="s">
        <v>49</v>
      </c>
      <c r="L4073" t="s">
        <v>55</v>
      </c>
      <c r="M4073" t="s">
        <v>58</v>
      </c>
      <c r="N4073">
        <v>1</v>
      </c>
      <c r="O4073" t="s">
        <v>59</v>
      </c>
      <c r="P4073" t="s">
        <v>61</v>
      </c>
      <c r="Q4073" t="str">
        <f t="shared" si="191"/>
        <v>March-June</v>
      </c>
    </row>
    <row r="4074" spans="1:17" x14ac:dyDescent="0.3">
      <c r="A4074">
        <v>2015</v>
      </c>
      <c r="B4074" t="s">
        <v>16</v>
      </c>
      <c r="C4074" t="s">
        <v>24</v>
      </c>
      <c r="D4074" t="s">
        <v>35</v>
      </c>
      <c r="E4074" t="str">
        <f t="shared" si="189"/>
        <v>Foreign</v>
      </c>
      <c r="F4074" t="s">
        <v>42</v>
      </c>
      <c r="G4074">
        <v>10</v>
      </c>
      <c r="H4074" t="s">
        <v>46</v>
      </c>
      <c r="I4074" s="3">
        <f t="shared" si="190"/>
        <v>92.76</v>
      </c>
      <c r="J4074" s="3">
        <v>927.6</v>
      </c>
      <c r="K4074" t="s">
        <v>48</v>
      </c>
      <c r="L4074" t="s">
        <v>52</v>
      </c>
      <c r="M4074" t="s">
        <v>57</v>
      </c>
      <c r="N4074">
        <v>3.9</v>
      </c>
      <c r="O4074" t="s">
        <v>60</v>
      </c>
      <c r="P4074" t="s">
        <v>63</v>
      </c>
      <c r="Q4074" t="str">
        <f t="shared" si="191"/>
        <v>July-October</v>
      </c>
    </row>
    <row r="4075" spans="1:17" x14ac:dyDescent="0.3">
      <c r="A4075">
        <v>2021</v>
      </c>
      <c r="B4075" t="s">
        <v>16</v>
      </c>
      <c r="C4075" t="s">
        <v>26</v>
      </c>
      <c r="D4075" t="s">
        <v>30</v>
      </c>
      <c r="E4075" t="str">
        <f t="shared" si="189"/>
        <v>Foreign</v>
      </c>
      <c r="F4075" t="s">
        <v>40</v>
      </c>
      <c r="G4075">
        <v>8</v>
      </c>
      <c r="H4075" t="s">
        <v>45</v>
      </c>
      <c r="I4075" s="3">
        <f t="shared" si="190"/>
        <v>169.87</v>
      </c>
      <c r="J4075" s="3">
        <v>1358.96</v>
      </c>
      <c r="K4075" t="s">
        <v>50</v>
      </c>
      <c r="L4075" t="s">
        <v>52</v>
      </c>
      <c r="M4075" t="s">
        <v>56</v>
      </c>
      <c r="N4075">
        <v>1.6</v>
      </c>
      <c r="O4075" t="s">
        <v>60</v>
      </c>
      <c r="P4075" t="s">
        <v>61</v>
      </c>
      <c r="Q4075" t="str">
        <f t="shared" si="191"/>
        <v>November-February</v>
      </c>
    </row>
    <row r="4076" spans="1:17" x14ac:dyDescent="0.3">
      <c r="A4076">
        <v>2024</v>
      </c>
      <c r="B4076" t="s">
        <v>16</v>
      </c>
      <c r="C4076" t="s">
        <v>16</v>
      </c>
      <c r="D4076" t="s">
        <v>31</v>
      </c>
      <c r="E4076" t="str">
        <f t="shared" si="189"/>
        <v>Foreign</v>
      </c>
      <c r="F4076" t="s">
        <v>43</v>
      </c>
      <c r="G4076">
        <v>7</v>
      </c>
      <c r="H4076" t="s">
        <v>46</v>
      </c>
      <c r="I4076" s="3">
        <f t="shared" si="190"/>
        <v>296.57</v>
      </c>
      <c r="J4076" s="3">
        <v>2075.9899999999998</v>
      </c>
      <c r="K4076" t="s">
        <v>48</v>
      </c>
      <c r="L4076" t="s">
        <v>53</v>
      </c>
      <c r="M4076" t="s">
        <v>56</v>
      </c>
      <c r="N4076">
        <v>2.1</v>
      </c>
      <c r="O4076" t="s">
        <v>59</v>
      </c>
      <c r="P4076" t="s">
        <v>63</v>
      </c>
      <c r="Q4076" t="str">
        <f t="shared" si="191"/>
        <v>November-February</v>
      </c>
    </row>
    <row r="4077" spans="1:17" x14ac:dyDescent="0.3">
      <c r="A4077">
        <v>2021</v>
      </c>
      <c r="B4077" t="s">
        <v>20</v>
      </c>
      <c r="C4077" t="s">
        <v>23</v>
      </c>
      <c r="D4077" t="s">
        <v>29</v>
      </c>
      <c r="E4077" t="str">
        <f t="shared" si="189"/>
        <v>Domestic</v>
      </c>
      <c r="F4077" t="s">
        <v>40</v>
      </c>
      <c r="G4077">
        <v>12</v>
      </c>
      <c r="H4077" t="s">
        <v>44</v>
      </c>
      <c r="I4077" s="3">
        <f t="shared" si="190"/>
        <v>80.09</v>
      </c>
      <c r="J4077" s="3">
        <v>961.08</v>
      </c>
      <c r="K4077" t="s">
        <v>48</v>
      </c>
      <c r="L4077" t="s">
        <v>52</v>
      </c>
      <c r="M4077" t="s">
        <v>58</v>
      </c>
      <c r="N4077">
        <v>4.3</v>
      </c>
      <c r="O4077" t="s">
        <v>60</v>
      </c>
      <c r="P4077" t="s">
        <v>61</v>
      </c>
      <c r="Q4077" t="str">
        <f t="shared" si="191"/>
        <v>March-June</v>
      </c>
    </row>
    <row r="4078" spans="1:17" x14ac:dyDescent="0.3">
      <c r="A4078">
        <v>2023</v>
      </c>
      <c r="B4078" t="s">
        <v>15</v>
      </c>
      <c r="C4078" t="s">
        <v>24</v>
      </c>
      <c r="D4078" t="s">
        <v>36</v>
      </c>
      <c r="E4078" t="str">
        <f t="shared" si="189"/>
        <v>Foreign</v>
      </c>
      <c r="F4078" t="s">
        <v>39</v>
      </c>
      <c r="G4078">
        <v>14</v>
      </c>
      <c r="H4078" t="s">
        <v>45</v>
      </c>
      <c r="I4078" s="3">
        <f t="shared" si="190"/>
        <v>87.91</v>
      </c>
      <c r="J4078" s="3">
        <v>1230.74</v>
      </c>
      <c r="K4078" t="s">
        <v>51</v>
      </c>
      <c r="L4078" t="s">
        <v>55</v>
      </c>
      <c r="M4078" t="s">
        <v>56</v>
      </c>
      <c r="N4078">
        <v>4.0999999999999996</v>
      </c>
      <c r="O4078" t="s">
        <v>60</v>
      </c>
      <c r="P4078" t="s">
        <v>61</v>
      </c>
      <c r="Q4078" t="str">
        <f t="shared" si="191"/>
        <v>November-February</v>
      </c>
    </row>
    <row r="4079" spans="1:17" x14ac:dyDescent="0.3">
      <c r="A4079">
        <v>2015</v>
      </c>
      <c r="B4079" t="s">
        <v>19</v>
      </c>
      <c r="C4079" t="s">
        <v>23</v>
      </c>
      <c r="D4079" t="s">
        <v>34</v>
      </c>
      <c r="E4079" t="str">
        <f t="shared" si="189"/>
        <v>Foreign</v>
      </c>
      <c r="F4079" t="s">
        <v>40</v>
      </c>
      <c r="G4079">
        <v>13</v>
      </c>
      <c r="H4079" t="s">
        <v>44</v>
      </c>
      <c r="I4079" s="3">
        <f t="shared" si="190"/>
        <v>88.08</v>
      </c>
      <c r="J4079" s="3">
        <v>1145.04</v>
      </c>
      <c r="K4079" t="s">
        <v>48</v>
      </c>
      <c r="L4079" t="s">
        <v>52</v>
      </c>
      <c r="M4079" t="s">
        <v>56</v>
      </c>
      <c r="N4079">
        <v>2.9</v>
      </c>
      <c r="O4079" t="s">
        <v>59</v>
      </c>
      <c r="P4079" t="s">
        <v>63</v>
      </c>
      <c r="Q4079" t="str">
        <f t="shared" si="191"/>
        <v>November-February</v>
      </c>
    </row>
    <row r="4080" spans="1:17" x14ac:dyDescent="0.3">
      <c r="A4080">
        <v>2016</v>
      </c>
      <c r="B4080" t="s">
        <v>18</v>
      </c>
      <c r="C4080" t="s">
        <v>25</v>
      </c>
      <c r="D4080" t="s">
        <v>29</v>
      </c>
      <c r="E4080" t="str">
        <f t="shared" si="189"/>
        <v>Domestic</v>
      </c>
      <c r="F4080" t="s">
        <v>43</v>
      </c>
      <c r="G4080">
        <v>13</v>
      </c>
      <c r="H4080" t="s">
        <v>47</v>
      </c>
      <c r="I4080" s="3">
        <f t="shared" si="190"/>
        <v>241.68</v>
      </c>
      <c r="J4080" s="3">
        <v>3141.84</v>
      </c>
      <c r="K4080" t="s">
        <v>51</v>
      </c>
      <c r="L4080" t="s">
        <v>55</v>
      </c>
      <c r="M4080" t="s">
        <v>56</v>
      </c>
      <c r="N4080">
        <v>1.4</v>
      </c>
      <c r="O4080" t="s">
        <v>59</v>
      </c>
      <c r="P4080" t="s">
        <v>63</v>
      </c>
      <c r="Q4080" t="str">
        <f t="shared" si="191"/>
        <v>November-February</v>
      </c>
    </row>
    <row r="4081" spans="1:17" x14ac:dyDescent="0.3">
      <c r="A4081">
        <v>2025</v>
      </c>
      <c r="B4081" t="s">
        <v>17</v>
      </c>
      <c r="C4081" t="s">
        <v>24</v>
      </c>
      <c r="D4081" t="s">
        <v>36</v>
      </c>
      <c r="E4081" t="str">
        <f t="shared" si="189"/>
        <v>Foreign</v>
      </c>
      <c r="F4081" t="s">
        <v>41</v>
      </c>
      <c r="G4081">
        <v>11</v>
      </c>
      <c r="H4081" t="s">
        <v>46</v>
      </c>
      <c r="I4081" s="3">
        <f t="shared" si="190"/>
        <v>162.93</v>
      </c>
      <c r="J4081" s="3">
        <v>1792.23</v>
      </c>
      <c r="K4081" t="s">
        <v>51</v>
      </c>
      <c r="L4081" t="s">
        <v>54</v>
      </c>
      <c r="M4081" t="s">
        <v>57</v>
      </c>
      <c r="N4081">
        <v>2.2000000000000002</v>
      </c>
      <c r="O4081" t="s">
        <v>59</v>
      </c>
      <c r="P4081" t="s">
        <v>61</v>
      </c>
      <c r="Q4081" t="str">
        <f t="shared" si="191"/>
        <v>July-October</v>
      </c>
    </row>
    <row r="4082" spans="1:17" x14ac:dyDescent="0.3">
      <c r="A4082">
        <v>2023</v>
      </c>
      <c r="B4082" t="s">
        <v>16</v>
      </c>
      <c r="C4082" t="s">
        <v>24</v>
      </c>
      <c r="D4082" t="s">
        <v>36</v>
      </c>
      <c r="E4082" t="str">
        <f t="shared" si="189"/>
        <v>Foreign</v>
      </c>
      <c r="F4082" t="s">
        <v>42</v>
      </c>
      <c r="G4082">
        <v>2</v>
      </c>
      <c r="H4082" t="s">
        <v>44</v>
      </c>
      <c r="I4082" s="3">
        <f t="shared" si="190"/>
        <v>127.73</v>
      </c>
      <c r="J4082" s="3">
        <v>255.46</v>
      </c>
      <c r="K4082" t="s">
        <v>49</v>
      </c>
      <c r="L4082" t="s">
        <v>54</v>
      </c>
      <c r="M4082" t="s">
        <v>57</v>
      </c>
      <c r="N4082">
        <v>2.9</v>
      </c>
      <c r="O4082" t="s">
        <v>59</v>
      </c>
      <c r="P4082" t="s">
        <v>63</v>
      </c>
      <c r="Q4082" t="str">
        <f t="shared" si="191"/>
        <v>July-October</v>
      </c>
    </row>
    <row r="4083" spans="1:17" x14ac:dyDescent="0.3">
      <c r="A4083">
        <v>2023</v>
      </c>
      <c r="B4083" t="s">
        <v>19</v>
      </c>
      <c r="C4083" t="s">
        <v>26</v>
      </c>
      <c r="D4083" t="s">
        <v>36</v>
      </c>
      <c r="E4083" t="str">
        <f t="shared" si="189"/>
        <v>Foreign</v>
      </c>
      <c r="F4083" t="s">
        <v>41</v>
      </c>
      <c r="G4083">
        <v>14</v>
      </c>
      <c r="H4083" t="s">
        <v>44</v>
      </c>
      <c r="I4083" s="3">
        <f t="shared" si="190"/>
        <v>256.26</v>
      </c>
      <c r="J4083" s="3">
        <v>3587.64</v>
      </c>
      <c r="K4083" t="s">
        <v>48</v>
      </c>
      <c r="L4083" t="s">
        <v>53</v>
      </c>
      <c r="M4083" t="s">
        <v>56</v>
      </c>
      <c r="N4083">
        <v>4.0999999999999996</v>
      </c>
      <c r="O4083" t="s">
        <v>60</v>
      </c>
      <c r="P4083" t="s">
        <v>63</v>
      </c>
      <c r="Q4083" t="str">
        <f t="shared" si="191"/>
        <v>November-February</v>
      </c>
    </row>
    <row r="4084" spans="1:17" x14ac:dyDescent="0.3">
      <c r="A4084">
        <v>2020</v>
      </c>
      <c r="B4084" t="s">
        <v>21</v>
      </c>
      <c r="C4084" t="s">
        <v>26</v>
      </c>
      <c r="D4084" t="s">
        <v>31</v>
      </c>
      <c r="E4084" t="str">
        <f t="shared" si="189"/>
        <v>Foreign</v>
      </c>
      <c r="F4084" t="s">
        <v>40</v>
      </c>
      <c r="G4084">
        <v>10</v>
      </c>
      <c r="H4084" t="s">
        <v>46</v>
      </c>
      <c r="I4084" s="3">
        <f t="shared" si="190"/>
        <v>103.3</v>
      </c>
      <c r="J4084" s="3">
        <v>1033</v>
      </c>
      <c r="K4084" t="s">
        <v>51</v>
      </c>
      <c r="L4084" t="s">
        <v>55</v>
      </c>
      <c r="M4084" t="s">
        <v>56</v>
      </c>
      <c r="N4084">
        <v>4.9000000000000004</v>
      </c>
      <c r="O4084" t="s">
        <v>59</v>
      </c>
      <c r="P4084" t="s">
        <v>61</v>
      </c>
      <c r="Q4084" t="str">
        <f t="shared" si="191"/>
        <v>November-February</v>
      </c>
    </row>
    <row r="4085" spans="1:17" x14ac:dyDescent="0.3">
      <c r="A4085">
        <v>2020</v>
      </c>
      <c r="B4085" t="s">
        <v>15</v>
      </c>
      <c r="C4085" t="s">
        <v>22</v>
      </c>
      <c r="D4085" t="s">
        <v>29</v>
      </c>
      <c r="E4085" t="str">
        <f t="shared" si="189"/>
        <v>Domestic</v>
      </c>
      <c r="F4085" t="s">
        <v>39</v>
      </c>
      <c r="G4085">
        <v>5</v>
      </c>
      <c r="H4085" t="s">
        <v>44</v>
      </c>
      <c r="I4085" s="3">
        <f t="shared" si="190"/>
        <v>129.82</v>
      </c>
      <c r="J4085" s="3">
        <v>649.09999999999991</v>
      </c>
      <c r="K4085" t="s">
        <v>48</v>
      </c>
      <c r="L4085" t="s">
        <v>54</v>
      </c>
      <c r="M4085" t="s">
        <v>58</v>
      </c>
      <c r="N4085">
        <v>3.5</v>
      </c>
      <c r="O4085" t="s">
        <v>60</v>
      </c>
      <c r="P4085" t="s">
        <v>62</v>
      </c>
      <c r="Q4085" t="str">
        <f t="shared" si="191"/>
        <v>March-June</v>
      </c>
    </row>
    <row r="4086" spans="1:17" x14ac:dyDescent="0.3">
      <c r="A4086">
        <v>2018</v>
      </c>
      <c r="B4086" t="s">
        <v>17</v>
      </c>
      <c r="C4086" t="s">
        <v>25</v>
      </c>
      <c r="D4086" t="s">
        <v>35</v>
      </c>
      <c r="E4086" t="str">
        <f t="shared" si="189"/>
        <v>Foreign</v>
      </c>
      <c r="F4086" t="s">
        <v>40</v>
      </c>
      <c r="G4086">
        <v>5</v>
      </c>
      <c r="H4086" t="s">
        <v>47</v>
      </c>
      <c r="I4086" s="3">
        <f t="shared" si="190"/>
        <v>40.61</v>
      </c>
      <c r="J4086" s="3">
        <v>203.05</v>
      </c>
      <c r="K4086" t="s">
        <v>50</v>
      </c>
      <c r="L4086" t="s">
        <v>55</v>
      </c>
      <c r="M4086" t="s">
        <v>56</v>
      </c>
      <c r="N4086">
        <v>1.2</v>
      </c>
      <c r="O4086" t="s">
        <v>59</v>
      </c>
      <c r="P4086" t="s">
        <v>61</v>
      </c>
      <c r="Q4086" t="str">
        <f t="shared" si="191"/>
        <v>November-February</v>
      </c>
    </row>
    <row r="4087" spans="1:17" x14ac:dyDescent="0.3">
      <c r="A4087">
        <v>2018</v>
      </c>
      <c r="B4087" t="s">
        <v>17</v>
      </c>
      <c r="C4087" t="s">
        <v>26</v>
      </c>
      <c r="D4087" t="s">
        <v>32</v>
      </c>
      <c r="E4087" t="str">
        <f t="shared" si="189"/>
        <v>Foreign</v>
      </c>
      <c r="F4087" t="s">
        <v>43</v>
      </c>
      <c r="G4087">
        <v>6</v>
      </c>
      <c r="H4087" t="s">
        <v>44</v>
      </c>
      <c r="I4087" s="3">
        <f t="shared" si="190"/>
        <v>53.29</v>
      </c>
      <c r="J4087" s="3">
        <v>319.74</v>
      </c>
      <c r="K4087" t="s">
        <v>48</v>
      </c>
      <c r="L4087" t="s">
        <v>52</v>
      </c>
      <c r="M4087" t="s">
        <v>58</v>
      </c>
      <c r="N4087">
        <v>1.9</v>
      </c>
      <c r="O4087" t="s">
        <v>60</v>
      </c>
      <c r="P4087" t="s">
        <v>61</v>
      </c>
      <c r="Q4087" t="str">
        <f t="shared" si="191"/>
        <v>March-June</v>
      </c>
    </row>
    <row r="4088" spans="1:17" x14ac:dyDescent="0.3">
      <c r="A4088">
        <v>2019</v>
      </c>
      <c r="B4088" t="s">
        <v>21</v>
      </c>
      <c r="C4088" t="s">
        <v>26</v>
      </c>
      <c r="D4088" t="s">
        <v>36</v>
      </c>
      <c r="E4088" t="str">
        <f t="shared" si="189"/>
        <v>Foreign</v>
      </c>
      <c r="F4088" t="s">
        <v>43</v>
      </c>
      <c r="G4088">
        <v>6</v>
      </c>
      <c r="H4088" t="s">
        <v>44</v>
      </c>
      <c r="I4088" s="3">
        <f t="shared" si="190"/>
        <v>58.28</v>
      </c>
      <c r="J4088" s="3">
        <v>349.68</v>
      </c>
      <c r="K4088" t="s">
        <v>49</v>
      </c>
      <c r="L4088" t="s">
        <v>54</v>
      </c>
      <c r="M4088" t="s">
        <v>56</v>
      </c>
      <c r="N4088">
        <v>2</v>
      </c>
      <c r="O4088" t="s">
        <v>60</v>
      </c>
      <c r="P4088" t="s">
        <v>61</v>
      </c>
      <c r="Q4088" t="str">
        <f t="shared" si="191"/>
        <v>November-February</v>
      </c>
    </row>
    <row r="4089" spans="1:17" x14ac:dyDescent="0.3">
      <c r="A4089">
        <v>2017</v>
      </c>
      <c r="B4089" t="s">
        <v>21</v>
      </c>
      <c r="C4089" t="s">
        <v>24</v>
      </c>
      <c r="D4089" t="s">
        <v>30</v>
      </c>
      <c r="E4089" t="str">
        <f t="shared" si="189"/>
        <v>Foreign</v>
      </c>
      <c r="F4089" t="s">
        <v>39</v>
      </c>
      <c r="G4089">
        <v>3</v>
      </c>
      <c r="H4089" t="s">
        <v>46</v>
      </c>
      <c r="I4089" s="3">
        <f t="shared" si="190"/>
        <v>117.14999999999999</v>
      </c>
      <c r="J4089" s="3">
        <v>351.45</v>
      </c>
      <c r="K4089" t="s">
        <v>51</v>
      </c>
      <c r="L4089" t="s">
        <v>52</v>
      </c>
      <c r="M4089" t="s">
        <v>57</v>
      </c>
      <c r="N4089">
        <v>3.5</v>
      </c>
      <c r="O4089" t="s">
        <v>59</v>
      </c>
      <c r="P4089" t="s">
        <v>61</v>
      </c>
      <c r="Q4089" t="str">
        <f t="shared" si="191"/>
        <v>July-October</v>
      </c>
    </row>
    <row r="4090" spans="1:17" x14ac:dyDescent="0.3">
      <c r="A4090">
        <v>2015</v>
      </c>
      <c r="B4090" t="s">
        <v>21</v>
      </c>
      <c r="C4090" t="s">
        <v>22</v>
      </c>
      <c r="D4090" t="s">
        <v>36</v>
      </c>
      <c r="E4090" t="str">
        <f t="shared" si="189"/>
        <v>Foreign</v>
      </c>
      <c r="F4090" t="s">
        <v>41</v>
      </c>
      <c r="G4090">
        <v>11</v>
      </c>
      <c r="H4090" t="s">
        <v>46</v>
      </c>
      <c r="I4090" s="3">
        <f t="shared" si="190"/>
        <v>166.74</v>
      </c>
      <c r="J4090" s="3">
        <v>1834.14</v>
      </c>
      <c r="K4090" t="s">
        <v>51</v>
      </c>
      <c r="L4090" t="s">
        <v>55</v>
      </c>
      <c r="M4090" t="s">
        <v>58</v>
      </c>
      <c r="N4090">
        <v>1.1000000000000001</v>
      </c>
      <c r="O4090" t="s">
        <v>59</v>
      </c>
      <c r="P4090" t="s">
        <v>62</v>
      </c>
      <c r="Q4090" t="str">
        <f t="shared" si="191"/>
        <v>March-June</v>
      </c>
    </row>
    <row r="4091" spans="1:17" x14ac:dyDescent="0.3">
      <c r="A4091">
        <v>2015</v>
      </c>
      <c r="B4091" t="s">
        <v>16</v>
      </c>
      <c r="C4091" t="s">
        <v>28</v>
      </c>
      <c r="D4091" t="s">
        <v>36</v>
      </c>
      <c r="E4091" t="str">
        <f t="shared" si="189"/>
        <v>Foreign</v>
      </c>
      <c r="F4091" t="s">
        <v>43</v>
      </c>
      <c r="G4091">
        <v>4</v>
      </c>
      <c r="H4091" t="s">
        <v>47</v>
      </c>
      <c r="I4091" s="3">
        <f t="shared" si="190"/>
        <v>20.21</v>
      </c>
      <c r="J4091" s="3">
        <v>80.84</v>
      </c>
      <c r="K4091" t="s">
        <v>50</v>
      </c>
      <c r="L4091" t="s">
        <v>53</v>
      </c>
      <c r="M4091" t="s">
        <v>56</v>
      </c>
      <c r="N4091">
        <v>3</v>
      </c>
      <c r="O4091" t="s">
        <v>60</v>
      </c>
      <c r="P4091" t="s">
        <v>63</v>
      </c>
      <c r="Q4091" t="str">
        <f t="shared" si="191"/>
        <v>November-February</v>
      </c>
    </row>
    <row r="4092" spans="1:17" x14ac:dyDescent="0.3">
      <c r="A4092">
        <v>2021</v>
      </c>
      <c r="B4092" t="s">
        <v>16</v>
      </c>
      <c r="C4092" t="s">
        <v>26</v>
      </c>
      <c r="D4092" t="s">
        <v>29</v>
      </c>
      <c r="E4092" t="str">
        <f t="shared" si="189"/>
        <v>Domestic</v>
      </c>
      <c r="F4092" t="s">
        <v>43</v>
      </c>
      <c r="G4092">
        <v>1</v>
      </c>
      <c r="H4092" t="s">
        <v>44</v>
      </c>
      <c r="I4092" s="3">
        <f t="shared" si="190"/>
        <v>73.180000000000007</v>
      </c>
      <c r="J4092" s="3">
        <v>73.180000000000007</v>
      </c>
      <c r="K4092" t="s">
        <v>49</v>
      </c>
      <c r="L4092" t="s">
        <v>54</v>
      </c>
      <c r="M4092" t="s">
        <v>58</v>
      </c>
      <c r="N4092">
        <v>5</v>
      </c>
      <c r="O4092" t="s">
        <v>59</v>
      </c>
      <c r="P4092" t="s">
        <v>62</v>
      </c>
      <c r="Q4092" t="str">
        <f t="shared" si="191"/>
        <v>March-June</v>
      </c>
    </row>
    <row r="4093" spans="1:17" x14ac:dyDescent="0.3">
      <c r="A4093">
        <v>2015</v>
      </c>
      <c r="B4093" t="s">
        <v>15</v>
      </c>
      <c r="C4093" t="s">
        <v>16</v>
      </c>
      <c r="D4093" t="s">
        <v>35</v>
      </c>
      <c r="E4093" t="str">
        <f t="shared" si="189"/>
        <v>Foreign</v>
      </c>
      <c r="F4093" t="s">
        <v>39</v>
      </c>
      <c r="G4093">
        <v>11</v>
      </c>
      <c r="H4093" t="s">
        <v>45</v>
      </c>
      <c r="I4093" s="3">
        <f t="shared" si="190"/>
        <v>69.180000000000007</v>
      </c>
      <c r="J4093" s="3">
        <v>760.98</v>
      </c>
      <c r="K4093" t="s">
        <v>51</v>
      </c>
      <c r="L4093" t="s">
        <v>53</v>
      </c>
      <c r="M4093" t="s">
        <v>56</v>
      </c>
      <c r="N4093">
        <v>4.0999999999999996</v>
      </c>
      <c r="O4093" t="s">
        <v>60</v>
      </c>
      <c r="P4093" t="s">
        <v>63</v>
      </c>
      <c r="Q4093" t="str">
        <f t="shared" si="191"/>
        <v>November-February</v>
      </c>
    </row>
    <row r="4094" spans="1:17" x14ac:dyDescent="0.3">
      <c r="A4094">
        <v>2015</v>
      </c>
      <c r="B4094" t="s">
        <v>21</v>
      </c>
      <c r="C4094" t="s">
        <v>26</v>
      </c>
      <c r="D4094" t="s">
        <v>33</v>
      </c>
      <c r="E4094" t="str">
        <f t="shared" si="189"/>
        <v>Foreign</v>
      </c>
      <c r="F4094" t="s">
        <v>41</v>
      </c>
      <c r="G4094">
        <v>1</v>
      </c>
      <c r="H4094" t="s">
        <v>47</v>
      </c>
      <c r="I4094" s="3">
        <f t="shared" si="190"/>
        <v>90.94</v>
      </c>
      <c r="J4094" s="3">
        <v>90.94</v>
      </c>
      <c r="K4094" t="s">
        <v>50</v>
      </c>
      <c r="L4094" t="s">
        <v>54</v>
      </c>
      <c r="M4094" t="s">
        <v>57</v>
      </c>
      <c r="N4094">
        <v>4.0999999999999996</v>
      </c>
      <c r="O4094" t="s">
        <v>60</v>
      </c>
      <c r="P4094" t="s">
        <v>62</v>
      </c>
      <c r="Q4094" t="str">
        <f t="shared" si="191"/>
        <v>July-October</v>
      </c>
    </row>
    <row r="4095" spans="1:17" x14ac:dyDescent="0.3">
      <c r="A4095">
        <v>2017</v>
      </c>
      <c r="B4095" t="s">
        <v>18</v>
      </c>
      <c r="C4095" t="s">
        <v>28</v>
      </c>
      <c r="D4095" t="s">
        <v>30</v>
      </c>
      <c r="E4095" t="str">
        <f t="shared" si="189"/>
        <v>Foreign</v>
      </c>
      <c r="F4095" t="s">
        <v>40</v>
      </c>
      <c r="G4095">
        <v>5</v>
      </c>
      <c r="H4095" t="s">
        <v>45</v>
      </c>
      <c r="I4095" s="3">
        <f t="shared" si="190"/>
        <v>66.5</v>
      </c>
      <c r="J4095" s="3">
        <v>332.5</v>
      </c>
      <c r="K4095" t="s">
        <v>51</v>
      </c>
      <c r="L4095" t="s">
        <v>54</v>
      </c>
      <c r="M4095" t="s">
        <v>58</v>
      </c>
      <c r="N4095">
        <v>4</v>
      </c>
      <c r="O4095" t="s">
        <v>60</v>
      </c>
      <c r="P4095" t="s">
        <v>61</v>
      </c>
      <c r="Q4095" t="str">
        <f t="shared" si="191"/>
        <v>March-June</v>
      </c>
    </row>
    <row r="4096" spans="1:17" x14ac:dyDescent="0.3">
      <c r="A4096">
        <v>2024</v>
      </c>
      <c r="B4096" t="s">
        <v>17</v>
      </c>
      <c r="C4096" t="s">
        <v>24</v>
      </c>
      <c r="D4096" t="s">
        <v>35</v>
      </c>
      <c r="E4096" t="str">
        <f t="shared" si="189"/>
        <v>Foreign</v>
      </c>
      <c r="F4096" t="s">
        <v>42</v>
      </c>
      <c r="G4096">
        <v>12</v>
      </c>
      <c r="H4096" t="s">
        <v>44</v>
      </c>
      <c r="I4096" s="3">
        <f t="shared" si="190"/>
        <v>74.64</v>
      </c>
      <c r="J4096" s="3">
        <v>895.68000000000006</v>
      </c>
      <c r="K4096" t="s">
        <v>51</v>
      </c>
      <c r="L4096" t="s">
        <v>54</v>
      </c>
      <c r="M4096" t="s">
        <v>58</v>
      </c>
      <c r="N4096">
        <v>3.7</v>
      </c>
      <c r="O4096" t="s">
        <v>60</v>
      </c>
      <c r="P4096" t="s">
        <v>62</v>
      </c>
      <c r="Q4096" t="str">
        <f t="shared" si="191"/>
        <v>March-June</v>
      </c>
    </row>
    <row r="4097" spans="1:17" x14ac:dyDescent="0.3">
      <c r="A4097">
        <v>2018</v>
      </c>
      <c r="B4097" t="s">
        <v>21</v>
      </c>
      <c r="C4097" t="s">
        <v>25</v>
      </c>
      <c r="D4097" t="s">
        <v>36</v>
      </c>
      <c r="E4097" t="str">
        <f t="shared" si="189"/>
        <v>Foreign</v>
      </c>
      <c r="F4097" t="s">
        <v>39</v>
      </c>
      <c r="G4097">
        <v>4</v>
      </c>
      <c r="H4097" t="s">
        <v>44</v>
      </c>
      <c r="I4097" s="3">
        <f t="shared" si="190"/>
        <v>295.49</v>
      </c>
      <c r="J4097" s="3">
        <v>1181.96</v>
      </c>
      <c r="K4097" t="s">
        <v>49</v>
      </c>
      <c r="L4097" t="s">
        <v>53</v>
      </c>
      <c r="M4097" t="s">
        <v>57</v>
      </c>
      <c r="N4097">
        <v>2.2000000000000002</v>
      </c>
      <c r="O4097" t="s">
        <v>60</v>
      </c>
      <c r="P4097" t="s">
        <v>62</v>
      </c>
      <c r="Q4097" t="str">
        <f t="shared" si="191"/>
        <v>July-October</v>
      </c>
    </row>
    <row r="4098" spans="1:17" x14ac:dyDescent="0.3">
      <c r="A4098">
        <v>2018</v>
      </c>
      <c r="B4098" t="s">
        <v>17</v>
      </c>
      <c r="C4098" t="s">
        <v>22</v>
      </c>
      <c r="D4098" t="s">
        <v>29</v>
      </c>
      <c r="E4098" t="str">
        <f t="shared" si="189"/>
        <v>Domestic</v>
      </c>
      <c r="F4098" t="s">
        <v>41</v>
      </c>
      <c r="G4098">
        <v>7</v>
      </c>
      <c r="H4098" t="s">
        <v>46</v>
      </c>
      <c r="I4098" s="3">
        <f t="shared" si="190"/>
        <v>186.52</v>
      </c>
      <c r="J4098" s="3">
        <v>1305.6400000000001</v>
      </c>
      <c r="K4098" t="s">
        <v>50</v>
      </c>
      <c r="L4098" t="s">
        <v>54</v>
      </c>
      <c r="M4098" t="s">
        <v>56</v>
      </c>
      <c r="N4098">
        <v>4.0999999999999996</v>
      </c>
      <c r="O4098" t="s">
        <v>59</v>
      </c>
      <c r="P4098" t="s">
        <v>61</v>
      </c>
      <c r="Q4098" t="str">
        <f t="shared" si="191"/>
        <v>November-February</v>
      </c>
    </row>
    <row r="4099" spans="1:17" x14ac:dyDescent="0.3">
      <c r="A4099">
        <v>2016</v>
      </c>
      <c r="B4099" t="s">
        <v>20</v>
      </c>
      <c r="C4099" t="s">
        <v>24</v>
      </c>
      <c r="D4099" t="s">
        <v>33</v>
      </c>
      <c r="E4099" t="str">
        <f t="shared" ref="E4099:E4162" si="192">IF(D4099="India","Domestic","Foreign")</f>
        <v>Foreign</v>
      </c>
      <c r="F4099" t="s">
        <v>42</v>
      </c>
      <c r="G4099">
        <v>7</v>
      </c>
      <c r="H4099" t="s">
        <v>47</v>
      </c>
      <c r="I4099" s="3">
        <f t="shared" ref="I4099:I4162" si="193">J4099/G4099</f>
        <v>233.54999999999998</v>
      </c>
      <c r="J4099" s="3">
        <v>1634.85</v>
      </c>
      <c r="K4099" t="s">
        <v>51</v>
      </c>
      <c r="L4099" t="s">
        <v>52</v>
      </c>
      <c r="M4099" t="s">
        <v>57</v>
      </c>
      <c r="N4099">
        <v>3.6</v>
      </c>
      <c r="O4099" t="s">
        <v>60</v>
      </c>
      <c r="P4099" t="s">
        <v>62</v>
      </c>
      <c r="Q4099" t="str">
        <f t="shared" ref="Q4099:Q4162" si="194">IF(M4099="Summer","March-June",IF(M4099="Monsoon","July-October","November-February"))</f>
        <v>July-October</v>
      </c>
    </row>
    <row r="4100" spans="1:17" x14ac:dyDescent="0.3">
      <c r="A4100">
        <v>2015</v>
      </c>
      <c r="B4100" t="s">
        <v>19</v>
      </c>
      <c r="C4100" t="s">
        <v>25</v>
      </c>
      <c r="D4100" t="s">
        <v>35</v>
      </c>
      <c r="E4100" t="str">
        <f t="shared" si="192"/>
        <v>Foreign</v>
      </c>
      <c r="F4100" t="s">
        <v>39</v>
      </c>
      <c r="G4100">
        <v>4</v>
      </c>
      <c r="H4100" t="s">
        <v>45</v>
      </c>
      <c r="I4100" s="3">
        <f t="shared" si="193"/>
        <v>249.42</v>
      </c>
      <c r="J4100" s="3">
        <v>997.68</v>
      </c>
      <c r="K4100" t="s">
        <v>48</v>
      </c>
      <c r="L4100" t="s">
        <v>55</v>
      </c>
      <c r="M4100" t="s">
        <v>57</v>
      </c>
      <c r="N4100">
        <v>1.9</v>
      </c>
      <c r="O4100" t="s">
        <v>60</v>
      </c>
      <c r="P4100" t="s">
        <v>63</v>
      </c>
      <c r="Q4100" t="str">
        <f t="shared" si="194"/>
        <v>July-October</v>
      </c>
    </row>
    <row r="4101" spans="1:17" x14ac:dyDescent="0.3">
      <c r="A4101">
        <v>2017</v>
      </c>
      <c r="B4101" t="s">
        <v>20</v>
      </c>
      <c r="C4101" t="s">
        <v>27</v>
      </c>
      <c r="D4101" t="s">
        <v>35</v>
      </c>
      <c r="E4101" t="str">
        <f t="shared" si="192"/>
        <v>Foreign</v>
      </c>
      <c r="F4101" t="s">
        <v>40</v>
      </c>
      <c r="G4101">
        <v>10</v>
      </c>
      <c r="H4101" t="s">
        <v>44</v>
      </c>
      <c r="I4101" s="3">
        <f t="shared" si="193"/>
        <v>206.95</v>
      </c>
      <c r="J4101" s="3">
        <v>2069.5</v>
      </c>
      <c r="K4101" t="s">
        <v>50</v>
      </c>
      <c r="L4101" t="s">
        <v>54</v>
      </c>
      <c r="M4101" t="s">
        <v>58</v>
      </c>
      <c r="N4101">
        <v>4.9000000000000004</v>
      </c>
      <c r="O4101" t="s">
        <v>60</v>
      </c>
      <c r="P4101" t="s">
        <v>61</v>
      </c>
      <c r="Q4101" t="str">
        <f t="shared" si="194"/>
        <v>March-June</v>
      </c>
    </row>
    <row r="4102" spans="1:17" x14ac:dyDescent="0.3">
      <c r="A4102">
        <v>2025</v>
      </c>
      <c r="B4102" t="s">
        <v>21</v>
      </c>
      <c r="C4102" t="s">
        <v>26</v>
      </c>
      <c r="D4102" t="s">
        <v>34</v>
      </c>
      <c r="E4102" t="str">
        <f t="shared" si="192"/>
        <v>Foreign</v>
      </c>
      <c r="F4102" t="s">
        <v>40</v>
      </c>
      <c r="G4102">
        <v>14</v>
      </c>
      <c r="H4102" t="s">
        <v>44</v>
      </c>
      <c r="I4102" s="3">
        <f t="shared" si="193"/>
        <v>217.14000000000001</v>
      </c>
      <c r="J4102" s="3">
        <v>3039.96</v>
      </c>
      <c r="K4102" t="s">
        <v>49</v>
      </c>
      <c r="L4102" t="s">
        <v>54</v>
      </c>
      <c r="M4102" t="s">
        <v>56</v>
      </c>
      <c r="N4102">
        <v>4.9000000000000004</v>
      </c>
      <c r="O4102" t="s">
        <v>60</v>
      </c>
      <c r="P4102" t="s">
        <v>63</v>
      </c>
      <c r="Q4102" t="str">
        <f t="shared" si="194"/>
        <v>November-February</v>
      </c>
    </row>
    <row r="4103" spans="1:17" x14ac:dyDescent="0.3">
      <c r="A4103">
        <v>2018</v>
      </c>
      <c r="B4103" t="s">
        <v>17</v>
      </c>
      <c r="C4103" t="s">
        <v>25</v>
      </c>
      <c r="D4103" t="s">
        <v>31</v>
      </c>
      <c r="E4103" t="str">
        <f t="shared" si="192"/>
        <v>Foreign</v>
      </c>
      <c r="F4103" t="s">
        <v>41</v>
      </c>
      <c r="G4103">
        <v>14</v>
      </c>
      <c r="H4103" t="s">
        <v>46</v>
      </c>
      <c r="I4103" s="3">
        <f t="shared" si="193"/>
        <v>197.04</v>
      </c>
      <c r="J4103" s="3">
        <v>2758.56</v>
      </c>
      <c r="K4103" t="s">
        <v>49</v>
      </c>
      <c r="L4103" t="s">
        <v>52</v>
      </c>
      <c r="M4103" t="s">
        <v>58</v>
      </c>
      <c r="N4103">
        <v>2.5</v>
      </c>
      <c r="O4103" t="s">
        <v>60</v>
      </c>
      <c r="P4103" t="s">
        <v>63</v>
      </c>
      <c r="Q4103" t="str">
        <f t="shared" si="194"/>
        <v>March-June</v>
      </c>
    </row>
    <row r="4104" spans="1:17" x14ac:dyDescent="0.3">
      <c r="A4104">
        <v>2017</v>
      </c>
      <c r="B4104" t="s">
        <v>19</v>
      </c>
      <c r="C4104" t="s">
        <v>16</v>
      </c>
      <c r="D4104" t="s">
        <v>33</v>
      </c>
      <c r="E4104" t="str">
        <f t="shared" si="192"/>
        <v>Foreign</v>
      </c>
      <c r="F4104" t="s">
        <v>41</v>
      </c>
      <c r="G4104">
        <v>13</v>
      </c>
      <c r="H4104" t="s">
        <v>46</v>
      </c>
      <c r="I4104" s="3">
        <f t="shared" si="193"/>
        <v>201.82</v>
      </c>
      <c r="J4104" s="3">
        <v>2623.66</v>
      </c>
      <c r="K4104" t="s">
        <v>49</v>
      </c>
      <c r="L4104" t="s">
        <v>53</v>
      </c>
      <c r="M4104" t="s">
        <v>58</v>
      </c>
      <c r="N4104">
        <v>4</v>
      </c>
      <c r="O4104" t="s">
        <v>60</v>
      </c>
      <c r="P4104" t="s">
        <v>61</v>
      </c>
      <c r="Q4104" t="str">
        <f t="shared" si="194"/>
        <v>March-June</v>
      </c>
    </row>
    <row r="4105" spans="1:17" x14ac:dyDescent="0.3">
      <c r="A4105">
        <v>2022</v>
      </c>
      <c r="B4105" t="s">
        <v>20</v>
      </c>
      <c r="C4105" t="s">
        <v>25</v>
      </c>
      <c r="D4105" t="s">
        <v>32</v>
      </c>
      <c r="E4105" t="str">
        <f t="shared" si="192"/>
        <v>Foreign</v>
      </c>
      <c r="F4105" t="s">
        <v>40</v>
      </c>
      <c r="G4105">
        <v>2</v>
      </c>
      <c r="H4105" t="s">
        <v>46</v>
      </c>
      <c r="I4105" s="3">
        <f t="shared" si="193"/>
        <v>279.97000000000003</v>
      </c>
      <c r="J4105" s="3">
        <v>559.94000000000005</v>
      </c>
      <c r="K4105" t="s">
        <v>51</v>
      </c>
      <c r="L4105" t="s">
        <v>53</v>
      </c>
      <c r="M4105" t="s">
        <v>58</v>
      </c>
      <c r="N4105">
        <v>3.7</v>
      </c>
      <c r="O4105" t="s">
        <v>60</v>
      </c>
      <c r="P4105" t="s">
        <v>63</v>
      </c>
      <c r="Q4105" t="str">
        <f t="shared" si="194"/>
        <v>March-June</v>
      </c>
    </row>
    <row r="4106" spans="1:17" x14ac:dyDescent="0.3">
      <c r="A4106">
        <v>2024</v>
      </c>
      <c r="B4106" t="s">
        <v>21</v>
      </c>
      <c r="C4106" t="s">
        <v>27</v>
      </c>
      <c r="D4106" t="s">
        <v>33</v>
      </c>
      <c r="E4106" t="str">
        <f t="shared" si="192"/>
        <v>Foreign</v>
      </c>
      <c r="F4106" t="s">
        <v>40</v>
      </c>
      <c r="G4106">
        <v>10</v>
      </c>
      <c r="H4106" t="s">
        <v>47</v>
      </c>
      <c r="I4106" s="3">
        <f t="shared" si="193"/>
        <v>72.010000000000005</v>
      </c>
      <c r="J4106" s="3">
        <v>720.1</v>
      </c>
      <c r="K4106" t="s">
        <v>49</v>
      </c>
      <c r="L4106" t="s">
        <v>52</v>
      </c>
      <c r="M4106" t="s">
        <v>58</v>
      </c>
      <c r="N4106">
        <v>3.3</v>
      </c>
      <c r="O4106" t="s">
        <v>60</v>
      </c>
      <c r="P4106" t="s">
        <v>63</v>
      </c>
      <c r="Q4106" t="str">
        <f t="shared" si="194"/>
        <v>March-June</v>
      </c>
    </row>
    <row r="4107" spans="1:17" x14ac:dyDescent="0.3">
      <c r="A4107">
        <v>2015</v>
      </c>
      <c r="B4107" t="s">
        <v>17</v>
      </c>
      <c r="C4107" t="s">
        <v>26</v>
      </c>
      <c r="D4107" t="s">
        <v>31</v>
      </c>
      <c r="E4107" t="str">
        <f t="shared" si="192"/>
        <v>Foreign</v>
      </c>
      <c r="F4107" t="s">
        <v>39</v>
      </c>
      <c r="G4107">
        <v>4</v>
      </c>
      <c r="H4107" t="s">
        <v>47</v>
      </c>
      <c r="I4107" s="3">
        <f t="shared" si="193"/>
        <v>96.92</v>
      </c>
      <c r="J4107" s="3">
        <v>387.68</v>
      </c>
      <c r="K4107" t="s">
        <v>50</v>
      </c>
      <c r="L4107" t="s">
        <v>54</v>
      </c>
      <c r="M4107" t="s">
        <v>57</v>
      </c>
      <c r="N4107">
        <v>1.7</v>
      </c>
      <c r="O4107" t="s">
        <v>60</v>
      </c>
      <c r="P4107" t="s">
        <v>61</v>
      </c>
      <c r="Q4107" t="str">
        <f t="shared" si="194"/>
        <v>July-October</v>
      </c>
    </row>
    <row r="4108" spans="1:17" x14ac:dyDescent="0.3">
      <c r="A4108">
        <v>2016</v>
      </c>
      <c r="B4108" t="s">
        <v>21</v>
      </c>
      <c r="C4108" t="s">
        <v>27</v>
      </c>
      <c r="D4108" t="s">
        <v>31</v>
      </c>
      <c r="E4108" t="str">
        <f t="shared" si="192"/>
        <v>Foreign</v>
      </c>
      <c r="F4108" t="s">
        <v>41</v>
      </c>
      <c r="G4108">
        <v>8</v>
      </c>
      <c r="H4108" t="s">
        <v>44</v>
      </c>
      <c r="I4108" s="3">
        <f t="shared" si="193"/>
        <v>46.11</v>
      </c>
      <c r="J4108" s="3">
        <v>368.88</v>
      </c>
      <c r="K4108" t="s">
        <v>51</v>
      </c>
      <c r="L4108" t="s">
        <v>52</v>
      </c>
      <c r="M4108" t="s">
        <v>56</v>
      </c>
      <c r="N4108">
        <v>2.9</v>
      </c>
      <c r="O4108" t="s">
        <v>60</v>
      </c>
      <c r="P4108" t="s">
        <v>61</v>
      </c>
      <c r="Q4108" t="str">
        <f t="shared" si="194"/>
        <v>November-February</v>
      </c>
    </row>
    <row r="4109" spans="1:17" x14ac:dyDescent="0.3">
      <c r="A4109">
        <v>2021</v>
      </c>
      <c r="B4109" t="s">
        <v>16</v>
      </c>
      <c r="C4109" t="s">
        <v>28</v>
      </c>
      <c r="D4109" t="s">
        <v>30</v>
      </c>
      <c r="E4109" t="str">
        <f t="shared" si="192"/>
        <v>Foreign</v>
      </c>
      <c r="F4109" t="s">
        <v>42</v>
      </c>
      <c r="G4109">
        <v>2</v>
      </c>
      <c r="H4109" t="s">
        <v>45</v>
      </c>
      <c r="I4109" s="3">
        <f t="shared" si="193"/>
        <v>254.45</v>
      </c>
      <c r="J4109" s="3">
        <v>508.9</v>
      </c>
      <c r="K4109" t="s">
        <v>48</v>
      </c>
      <c r="L4109" t="s">
        <v>52</v>
      </c>
      <c r="M4109" t="s">
        <v>57</v>
      </c>
      <c r="N4109">
        <v>3.9</v>
      </c>
      <c r="O4109" t="s">
        <v>60</v>
      </c>
      <c r="P4109" t="s">
        <v>62</v>
      </c>
      <c r="Q4109" t="str">
        <f t="shared" si="194"/>
        <v>July-October</v>
      </c>
    </row>
    <row r="4110" spans="1:17" x14ac:dyDescent="0.3">
      <c r="A4110">
        <v>2018</v>
      </c>
      <c r="B4110" t="s">
        <v>17</v>
      </c>
      <c r="C4110" t="s">
        <v>26</v>
      </c>
      <c r="D4110" t="s">
        <v>34</v>
      </c>
      <c r="E4110" t="str">
        <f t="shared" si="192"/>
        <v>Foreign</v>
      </c>
      <c r="F4110" t="s">
        <v>40</v>
      </c>
      <c r="G4110">
        <v>5</v>
      </c>
      <c r="H4110" t="s">
        <v>47</v>
      </c>
      <c r="I4110" s="3">
        <f t="shared" si="193"/>
        <v>145.65</v>
      </c>
      <c r="J4110" s="3">
        <v>728.25</v>
      </c>
      <c r="K4110" t="s">
        <v>49</v>
      </c>
      <c r="L4110" t="s">
        <v>55</v>
      </c>
      <c r="M4110" t="s">
        <v>58</v>
      </c>
      <c r="N4110">
        <v>5</v>
      </c>
      <c r="O4110" t="s">
        <v>59</v>
      </c>
      <c r="P4110" t="s">
        <v>61</v>
      </c>
      <c r="Q4110" t="str">
        <f t="shared" si="194"/>
        <v>March-June</v>
      </c>
    </row>
    <row r="4111" spans="1:17" x14ac:dyDescent="0.3">
      <c r="A4111">
        <v>2022</v>
      </c>
      <c r="B4111" t="s">
        <v>20</v>
      </c>
      <c r="C4111" t="s">
        <v>16</v>
      </c>
      <c r="D4111" t="s">
        <v>34</v>
      </c>
      <c r="E4111" t="str">
        <f t="shared" si="192"/>
        <v>Foreign</v>
      </c>
      <c r="F4111" t="s">
        <v>42</v>
      </c>
      <c r="G4111">
        <v>13</v>
      </c>
      <c r="H4111" t="s">
        <v>46</v>
      </c>
      <c r="I4111" s="3">
        <f t="shared" si="193"/>
        <v>273.99</v>
      </c>
      <c r="J4111" s="3">
        <v>3561.87</v>
      </c>
      <c r="K4111" t="s">
        <v>49</v>
      </c>
      <c r="L4111" t="s">
        <v>55</v>
      </c>
      <c r="M4111" t="s">
        <v>58</v>
      </c>
      <c r="N4111">
        <v>3.5</v>
      </c>
      <c r="O4111" t="s">
        <v>60</v>
      </c>
      <c r="P4111" t="s">
        <v>62</v>
      </c>
      <c r="Q4111" t="str">
        <f t="shared" si="194"/>
        <v>March-June</v>
      </c>
    </row>
    <row r="4112" spans="1:17" x14ac:dyDescent="0.3">
      <c r="A4112">
        <v>2025</v>
      </c>
      <c r="B4112" t="s">
        <v>21</v>
      </c>
      <c r="C4112" t="s">
        <v>26</v>
      </c>
      <c r="D4112" t="s">
        <v>35</v>
      </c>
      <c r="E4112" t="str">
        <f t="shared" si="192"/>
        <v>Foreign</v>
      </c>
      <c r="F4112" t="s">
        <v>41</v>
      </c>
      <c r="G4112">
        <v>7</v>
      </c>
      <c r="H4112" t="s">
        <v>46</v>
      </c>
      <c r="I4112" s="3">
        <f t="shared" si="193"/>
        <v>135.27000000000001</v>
      </c>
      <c r="J4112" s="3">
        <v>946.8900000000001</v>
      </c>
      <c r="K4112" t="s">
        <v>49</v>
      </c>
      <c r="L4112" t="s">
        <v>54</v>
      </c>
      <c r="M4112" t="s">
        <v>58</v>
      </c>
      <c r="N4112">
        <v>4</v>
      </c>
      <c r="O4112" t="s">
        <v>60</v>
      </c>
      <c r="P4112" t="s">
        <v>61</v>
      </c>
      <c r="Q4112" t="str">
        <f t="shared" si="194"/>
        <v>March-June</v>
      </c>
    </row>
    <row r="4113" spans="1:17" x14ac:dyDescent="0.3">
      <c r="A4113">
        <v>2017</v>
      </c>
      <c r="B4113" t="s">
        <v>20</v>
      </c>
      <c r="C4113" t="s">
        <v>27</v>
      </c>
      <c r="D4113" t="s">
        <v>31</v>
      </c>
      <c r="E4113" t="str">
        <f t="shared" si="192"/>
        <v>Foreign</v>
      </c>
      <c r="F4113" t="s">
        <v>41</v>
      </c>
      <c r="G4113">
        <v>10</v>
      </c>
      <c r="H4113" t="s">
        <v>47</v>
      </c>
      <c r="I4113" s="3">
        <f t="shared" si="193"/>
        <v>143.93</v>
      </c>
      <c r="J4113" s="3">
        <v>1439.3</v>
      </c>
      <c r="K4113" t="s">
        <v>48</v>
      </c>
      <c r="L4113" t="s">
        <v>52</v>
      </c>
      <c r="M4113" t="s">
        <v>57</v>
      </c>
      <c r="N4113">
        <v>4.7</v>
      </c>
      <c r="O4113" t="s">
        <v>59</v>
      </c>
      <c r="P4113" t="s">
        <v>63</v>
      </c>
      <c r="Q4113" t="str">
        <f t="shared" si="194"/>
        <v>July-October</v>
      </c>
    </row>
    <row r="4114" spans="1:17" x14ac:dyDescent="0.3">
      <c r="A4114">
        <v>2020</v>
      </c>
      <c r="B4114" t="s">
        <v>21</v>
      </c>
      <c r="C4114" t="s">
        <v>23</v>
      </c>
      <c r="D4114" t="s">
        <v>33</v>
      </c>
      <c r="E4114" t="str">
        <f t="shared" si="192"/>
        <v>Foreign</v>
      </c>
      <c r="F4114" t="s">
        <v>43</v>
      </c>
      <c r="G4114">
        <v>6</v>
      </c>
      <c r="H4114" t="s">
        <v>44</v>
      </c>
      <c r="I4114" s="3">
        <f t="shared" si="193"/>
        <v>145.54</v>
      </c>
      <c r="J4114" s="3">
        <v>873.24</v>
      </c>
      <c r="K4114" t="s">
        <v>51</v>
      </c>
      <c r="L4114" t="s">
        <v>53</v>
      </c>
      <c r="M4114" t="s">
        <v>57</v>
      </c>
      <c r="N4114">
        <v>3.5</v>
      </c>
      <c r="O4114" t="s">
        <v>60</v>
      </c>
      <c r="P4114" t="s">
        <v>63</v>
      </c>
      <c r="Q4114" t="str">
        <f t="shared" si="194"/>
        <v>July-October</v>
      </c>
    </row>
    <row r="4115" spans="1:17" x14ac:dyDescent="0.3">
      <c r="A4115">
        <v>2023</v>
      </c>
      <c r="B4115" t="s">
        <v>15</v>
      </c>
      <c r="C4115" t="s">
        <v>22</v>
      </c>
      <c r="D4115" t="s">
        <v>32</v>
      </c>
      <c r="E4115" t="str">
        <f t="shared" si="192"/>
        <v>Foreign</v>
      </c>
      <c r="F4115" t="s">
        <v>40</v>
      </c>
      <c r="G4115">
        <v>13</v>
      </c>
      <c r="H4115" t="s">
        <v>44</v>
      </c>
      <c r="I4115" s="3">
        <f t="shared" si="193"/>
        <v>191.5</v>
      </c>
      <c r="J4115" s="3">
        <v>2489.5</v>
      </c>
      <c r="K4115" t="s">
        <v>49</v>
      </c>
      <c r="L4115" t="s">
        <v>53</v>
      </c>
      <c r="M4115" t="s">
        <v>56</v>
      </c>
      <c r="N4115">
        <v>4.0999999999999996</v>
      </c>
      <c r="O4115" t="s">
        <v>59</v>
      </c>
      <c r="P4115" t="s">
        <v>61</v>
      </c>
      <c r="Q4115" t="str">
        <f t="shared" si="194"/>
        <v>November-February</v>
      </c>
    </row>
    <row r="4116" spans="1:17" x14ac:dyDescent="0.3">
      <c r="A4116">
        <v>2015</v>
      </c>
      <c r="B4116" t="s">
        <v>20</v>
      </c>
      <c r="C4116" t="s">
        <v>27</v>
      </c>
      <c r="D4116" t="s">
        <v>30</v>
      </c>
      <c r="E4116" t="str">
        <f t="shared" si="192"/>
        <v>Foreign</v>
      </c>
      <c r="F4116" t="s">
        <v>41</v>
      </c>
      <c r="G4116">
        <v>14</v>
      </c>
      <c r="H4116" t="s">
        <v>44</v>
      </c>
      <c r="I4116" s="3">
        <f t="shared" si="193"/>
        <v>234.51</v>
      </c>
      <c r="J4116" s="3">
        <v>3283.14</v>
      </c>
      <c r="K4116" t="s">
        <v>48</v>
      </c>
      <c r="L4116" t="s">
        <v>55</v>
      </c>
      <c r="M4116" t="s">
        <v>56</v>
      </c>
      <c r="N4116">
        <v>2.8</v>
      </c>
      <c r="O4116" t="s">
        <v>59</v>
      </c>
      <c r="P4116" t="s">
        <v>62</v>
      </c>
      <c r="Q4116" t="str">
        <f t="shared" si="194"/>
        <v>November-February</v>
      </c>
    </row>
    <row r="4117" spans="1:17" x14ac:dyDescent="0.3">
      <c r="A4117">
        <v>2015</v>
      </c>
      <c r="B4117" t="s">
        <v>20</v>
      </c>
      <c r="C4117" t="s">
        <v>26</v>
      </c>
      <c r="D4117" t="s">
        <v>33</v>
      </c>
      <c r="E4117" t="str">
        <f t="shared" si="192"/>
        <v>Foreign</v>
      </c>
      <c r="F4117" t="s">
        <v>41</v>
      </c>
      <c r="G4117">
        <v>9</v>
      </c>
      <c r="H4117" t="s">
        <v>44</v>
      </c>
      <c r="I4117" s="3">
        <f t="shared" si="193"/>
        <v>118.36</v>
      </c>
      <c r="J4117" s="3">
        <v>1065.24</v>
      </c>
      <c r="K4117" t="s">
        <v>51</v>
      </c>
      <c r="L4117" t="s">
        <v>53</v>
      </c>
      <c r="M4117" t="s">
        <v>58</v>
      </c>
      <c r="N4117">
        <v>2.2000000000000002</v>
      </c>
      <c r="O4117" t="s">
        <v>59</v>
      </c>
      <c r="P4117" t="s">
        <v>61</v>
      </c>
      <c r="Q4117" t="str">
        <f t="shared" si="194"/>
        <v>March-June</v>
      </c>
    </row>
    <row r="4118" spans="1:17" x14ac:dyDescent="0.3">
      <c r="A4118">
        <v>2022</v>
      </c>
      <c r="B4118" t="s">
        <v>18</v>
      </c>
      <c r="C4118" t="s">
        <v>23</v>
      </c>
      <c r="D4118" t="s">
        <v>34</v>
      </c>
      <c r="E4118" t="str">
        <f t="shared" si="192"/>
        <v>Foreign</v>
      </c>
      <c r="F4118" t="s">
        <v>40</v>
      </c>
      <c r="G4118">
        <v>2</v>
      </c>
      <c r="H4118" t="s">
        <v>46</v>
      </c>
      <c r="I4118" s="3">
        <f t="shared" si="193"/>
        <v>196.45</v>
      </c>
      <c r="J4118" s="3">
        <v>392.9</v>
      </c>
      <c r="K4118" t="s">
        <v>50</v>
      </c>
      <c r="L4118" t="s">
        <v>52</v>
      </c>
      <c r="M4118" t="s">
        <v>57</v>
      </c>
      <c r="N4118">
        <v>3</v>
      </c>
      <c r="O4118" t="s">
        <v>60</v>
      </c>
      <c r="P4118" t="s">
        <v>62</v>
      </c>
      <c r="Q4118" t="str">
        <f t="shared" si="194"/>
        <v>July-October</v>
      </c>
    </row>
    <row r="4119" spans="1:17" x14ac:dyDescent="0.3">
      <c r="A4119">
        <v>2017</v>
      </c>
      <c r="B4119" t="s">
        <v>19</v>
      </c>
      <c r="C4119" t="s">
        <v>26</v>
      </c>
      <c r="D4119" t="s">
        <v>35</v>
      </c>
      <c r="E4119" t="str">
        <f t="shared" si="192"/>
        <v>Foreign</v>
      </c>
      <c r="F4119" t="s">
        <v>43</v>
      </c>
      <c r="G4119">
        <v>4</v>
      </c>
      <c r="H4119" t="s">
        <v>47</v>
      </c>
      <c r="I4119" s="3">
        <f t="shared" si="193"/>
        <v>77.11</v>
      </c>
      <c r="J4119" s="3">
        <v>308.44</v>
      </c>
      <c r="K4119" t="s">
        <v>49</v>
      </c>
      <c r="L4119" t="s">
        <v>55</v>
      </c>
      <c r="M4119" t="s">
        <v>57</v>
      </c>
      <c r="N4119">
        <v>1.4</v>
      </c>
      <c r="O4119" t="s">
        <v>60</v>
      </c>
      <c r="P4119" t="s">
        <v>61</v>
      </c>
      <c r="Q4119" t="str">
        <f t="shared" si="194"/>
        <v>July-October</v>
      </c>
    </row>
    <row r="4120" spans="1:17" x14ac:dyDescent="0.3">
      <c r="A4120">
        <v>2019</v>
      </c>
      <c r="B4120" t="s">
        <v>16</v>
      </c>
      <c r="C4120" t="s">
        <v>25</v>
      </c>
      <c r="D4120" t="s">
        <v>32</v>
      </c>
      <c r="E4120" t="str">
        <f t="shared" si="192"/>
        <v>Foreign</v>
      </c>
      <c r="F4120" t="s">
        <v>43</v>
      </c>
      <c r="G4120">
        <v>7</v>
      </c>
      <c r="H4120" t="s">
        <v>46</v>
      </c>
      <c r="I4120" s="3">
        <f t="shared" si="193"/>
        <v>175.13000000000002</v>
      </c>
      <c r="J4120" s="3">
        <v>1225.9100000000001</v>
      </c>
      <c r="K4120" t="s">
        <v>51</v>
      </c>
      <c r="L4120" t="s">
        <v>55</v>
      </c>
      <c r="M4120" t="s">
        <v>58</v>
      </c>
      <c r="N4120">
        <v>4.7</v>
      </c>
      <c r="O4120" t="s">
        <v>60</v>
      </c>
      <c r="P4120" t="s">
        <v>62</v>
      </c>
      <c r="Q4120" t="str">
        <f t="shared" si="194"/>
        <v>March-June</v>
      </c>
    </row>
    <row r="4121" spans="1:17" x14ac:dyDescent="0.3">
      <c r="A4121">
        <v>2015</v>
      </c>
      <c r="B4121" t="s">
        <v>20</v>
      </c>
      <c r="C4121" t="s">
        <v>23</v>
      </c>
      <c r="D4121" t="s">
        <v>31</v>
      </c>
      <c r="E4121" t="str">
        <f t="shared" si="192"/>
        <v>Foreign</v>
      </c>
      <c r="F4121" t="s">
        <v>43</v>
      </c>
      <c r="G4121">
        <v>12</v>
      </c>
      <c r="H4121" t="s">
        <v>45</v>
      </c>
      <c r="I4121" s="3">
        <f t="shared" si="193"/>
        <v>173.04</v>
      </c>
      <c r="J4121" s="3">
        <v>2076.48</v>
      </c>
      <c r="K4121" t="s">
        <v>49</v>
      </c>
      <c r="L4121" t="s">
        <v>54</v>
      </c>
      <c r="M4121" t="s">
        <v>58</v>
      </c>
      <c r="N4121">
        <v>2.2000000000000002</v>
      </c>
      <c r="O4121" t="s">
        <v>60</v>
      </c>
      <c r="P4121" t="s">
        <v>61</v>
      </c>
      <c r="Q4121" t="str">
        <f t="shared" si="194"/>
        <v>March-June</v>
      </c>
    </row>
    <row r="4122" spans="1:17" x14ac:dyDescent="0.3">
      <c r="A4122">
        <v>2019</v>
      </c>
      <c r="B4122" t="s">
        <v>17</v>
      </c>
      <c r="C4122" t="s">
        <v>22</v>
      </c>
      <c r="D4122" t="s">
        <v>29</v>
      </c>
      <c r="E4122" t="str">
        <f t="shared" si="192"/>
        <v>Domestic</v>
      </c>
      <c r="F4122" t="s">
        <v>43</v>
      </c>
      <c r="G4122">
        <v>8</v>
      </c>
      <c r="H4122" t="s">
        <v>44</v>
      </c>
      <c r="I4122" s="3">
        <f t="shared" si="193"/>
        <v>268.83999999999997</v>
      </c>
      <c r="J4122" s="3">
        <v>2150.7199999999998</v>
      </c>
      <c r="K4122" t="s">
        <v>48</v>
      </c>
      <c r="L4122" t="s">
        <v>55</v>
      </c>
      <c r="M4122" t="s">
        <v>58</v>
      </c>
      <c r="N4122">
        <v>2.8</v>
      </c>
      <c r="O4122" t="s">
        <v>60</v>
      </c>
      <c r="P4122" t="s">
        <v>63</v>
      </c>
      <c r="Q4122" t="str">
        <f t="shared" si="194"/>
        <v>March-June</v>
      </c>
    </row>
    <row r="4123" spans="1:17" x14ac:dyDescent="0.3">
      <c r="A4123">
        <v>2025</v>
      </c>
      <c r="B4123" t="s">
        <v>19</v>
      </c>
      <c r="C4123" t="s">
        <v>24</v>
      </c>
      <c r="D4123" t="s">
        <v>29</v>
      </c>
      <c r="E4123" t="str">
        <f t="shared" si="192"/>
        <v>Domestic</v>
      </c>
      <c r="F4123" t="s">
        <v>39</v>
      </c>
      <c r="G4123">
        <v>5</v>
      </c>
      <c r="H4123" t="s">
        <v>44</v>
      </c>
      <c r="I4123" s="3">
        <f t="shared" si="193"/>
        <v>270.84000000000003</v>
      </c>
      <c r="J4123" s="3">
        <v>1354.2</v>
      </c>
      <c r="K4123" t="s">
        <v>51</v>
      </c>
      <c r="L4123" t="s">
        <v>55</v>
      </c>
      <c r="M4123" t="s">
        <v>58</v>
      </c>
      <c r="N4123">
        <v>3.6</v>
      </c>
      <c r="O4123" t="s">
        <v>59</v>
      </c>
      <c r="P4123" t="s">
        <v>62</v>
      </c>
      <c r="Q4123" t="str">
        <f t="shared" si="194"/>
        <v>March-June</v>
      </c>
    </row>
    <row r="4124" spans="1:17" x14ac:dyDescent="0.3">
      <c r="A4124">
        <v>2020</v>
      </c>
      <c r="B4124" t="s">
        <v>21</v>
      </c>
      <c r="C4124" t="s">
        <v>22</v>
      </c>
      <c r="D4124" t="s">
        <v>33</v>
      </c>
      <c r="E4124" t="str">
        <f t="shared" si="192"/>
        <v>Foreign</v>
      </c>
      <c r="F4124" t="s">
        <v>40</v>
      </c>
      <c r="G4124">
        <v>5</v>
      </c>
      <c r="H4124" t="s">
        <v>45</v>
      </c>
      <c r="I4124" s="3">
        <f t="shared" si="193"/>
        <v>156.41999999999999</v>
      </c>
      <c r="J4124" s="3">
        <v>782.09999999999991</v>
      </c>
      <c r="K4124" t="s">
        <v>48</v>
      </c>
      <c r="L4124" t="s">
        <v>53</v>
      </c>
      <c r="M4124" t="s">
        <v>57</v>
      </c>
      <c r="N4124">
        <v>3</v>
      </c>
      <c r="O4124" t="s">
        <v>59</v>
      </c>
      <c r="P4124" t="s">
        <v>62</v>
      </c>
      <c r="Q4124" t="str">
        <f t="shared" si="194"/>
        <v>July-October</v>
      </c>
    </row>
    <row r="4125" spans="1:17" x14ac:dyDescent="0.3">
      <c r="A4125">
        <v>2022</v>
      </c>
      <c r="B4125" t="s">
        <v>15</v>
      </c>
      <c r="C4125" t="s">
        <v>24</v>
      </c>
      <c r="D4125" t="s">
        <v>32</v>
      </c>
      <c r="E4125" t="str">
        <f t="shared" si="192"/>
        <v>Foreign</v>
      </c>
      <c r="F4125" t="s">
        <v>40</v>
      </c>
      <c r="G4125">
        <v>4</v>
      </c>
      <c r="H4125" t="s">
        <v>45</v>
      </c>
      <c r="I4125" s="3">
        <f t="shared" si="193"/>
        <v>26.89</v>
      </c>
      <c r="J4125" s="3">
        <v>107.56</v>
      </c>
      <c r="K4125" t="s">
        <v>49</v>
      </c>
      <c r="L4125" t="s">
        <v>55</v>
      </c>
      <c r="M4125" t="s">
        <v>58</v>
      </c>
      <c r="N4125">
        <v>2.1</v>
      </c>
      <c r="O4125" t="s">
        <v>60</v>
      </c>
      <c r="P4125" t="s">
        <v>63</v>
      </c>
      <c r="Q4125" t="str">
        <f t="shared" si="194"/>
        <v>March-June</v>
      </c>
    </row>
    <row r="4126" spans="1:17" x14ac:dyDescent="0.3">
      <c r="A4126">
        <v>2017</v>
      </c>
      <c r="B4126" t="s">
        <v>17</v>
      </c>
      <c r="C4126" t="s">
        <v>16</v>
      </c>
      <c r="D4126" t="s">
        <v>29</v>
      </c>
      <c r="E4126" t="str">
        <f t="shared" si="192"/>
        <v>Domestic</v>
      </c>
      <c r="F4126" t="s">
        <v>40</v>
      </c>
      <c r="G4126">
        <v>9</v>
      </c>
      <c r="H4126" t="s">
        <v>46</v>
      </c>
      <c r="I4126" s="3">
        <f t="shared" si="193"/>
        <v>256.49</v>
      </c>
      <c r="J4126" s="3">
        <v>2308.41</v>
      </c>
      <c r="K4126" t="s">
        <v>50</v>
      </c>
      <c r="L4126" t="s">
        <v>55</v>
      </c>
      <c r="M4126" t="s">
        <v>56</v>
      </c>
      <c r="N4126">
        <v>4.9000000000000004</v>
      </c>
      <c r="O4126" t="s">
        <v>60</v>
      </c>
      <c r="P4126" t="s">
        <v>61</v>
      </c>
      <c r="Q4126" t="str">
        <f t="shared" si="194"/>
        <v>November-February</v>
      </c>
    </row>
    <row r="4127" spans="1:17" x14ac:dyDescent="0.3">
      <c r="A4127">
        <v>2017</v>
      </c>
      <c r="B4127" t="s">
        <v>19</v>
      </c>
      <c r="C4127" t="s">
        <v>26</v>
      </c>
      <c r="D4127" t="s">
        <v>34</v>
      </c>
      <c r="E4127" t="str">
        <f t="shared" si="192"/>
        <v>Foreign</v>
      </c>
      <c r="F4127" t="s">
        <v>43</v>
      </c>
      <c r="G4127">
        <v>12</v>
      </c>
      <c r="H4127" t="s">
        <v>45</v>
      </c>
      <c r="I4127" s="3">
        <f t="shared" si="193"/>
        <v>20.169999999999998</v>
      </c>
      <c r="J4127" s="3">
        <v>242.04</v>
      </c>
      <c r="K4127" t="s">
        <v>48</v>
      </c>
      <c r="L4127" t="s">
        <v>54</v>
      </c>
      <c r="M4127" t="s">
        <v>58</v>
      </c>
      <c r="N4127">
        <v>4.4000000000000004</v>
      </c>
      <c r="O4127" t="s">
        <v>59</v>
      </c>
      <c r="P4127" t="s">
        <v>61</v>
      </c>
      <c r="Q4127" t="str">
        <f t="shared" si="194"/>
        <v>March-June</v>
      </c>
    </row>
    <row r="4128" spans="1:17" x14ac:dyDescent="0.3">
      <c r="A4128">
        <v>2025</v>
      </c>
      <c r="B4128" t="s">
        <v>17</v>
      </c>
      <c r="C4128" t="s">
        <v>25</v>
      </c>
      <c r="D4128" t="s">
        <v>29</v>
      </c>
      <c r="E4128" t="str">
        <f t="shared" si="192"/>
        <v>Domestic</v>
      </c>
      <c r="F4128" t="s">
        <v>43</v>
      </c>
      <c r="G4128">
        <v>10</v>
      </c>
      <c r="H4128" t="s">
        <v>44</v>
      </c>
      <c r="I4128" s="3">
        <f t="shared" si="193"/>
        <v>153.91</v>
      </c>
      <c r="J4128" s="3">
        <v>1539.1</v>
      </c>
      <c r="K4128" t="s">
        <v>51</v>
      </c>
      <c r="L4128" t="s">
        <v>54</v>
      </c>
      <c r="M4128" t="s">
        <v>58</v>
      </c>
      <c r="N4128">
        <v>1.4</v>
      </c>
      <c r="O4128" t="s">
        <v>60</v>
      </c>
      <c r="P4128" t="s">
        <v>61</v>
      </c>
      <c r="Q4128" t="str">
        <f t="shared" si="194"/>
        <v>March-June</v>
      </c>
    </row>
    <row r="4129" spans="1:17" x14ac:dyDescent="0.3">
      <c r="A4129">
        <v>2025</v>
      </c>
      <c r="B4129" t="s">
        <v>17</v>
      </c>
      <c r="C4129" t="s">
        <v>23</v>
      </c>
      <c r="D4129" t="s">
        <v>30</v>
      </c>
      <c r="E4129" t="str">
        <f t="shared" si="192"/>
        <v>Foreign</v>
      </c>
      <c r="F4129" t="s">
        <v>41</v>
      </c>
      <c r="G4129">
        <v>4</v>
      </c>
      <c r="H4129" t="s">
        <v>45</v>
      </c>
      <c r="I4129" s="3">
        <f t="shared" si="193"/>
        <v>25.54</v>
      </c>
      <c r="J4129" s="3">
        <v>102.16</v>
      </c>
      <c r="K4129" t="s">
        <v>51</v>
      </c>
      <c r="L4129" t="s">
        <v>55</v>
      </c>
      <c r="M4129" t="s">
        <v>58</v>
      </c>
      <c r="N4129">
        <v>2.5</v>
      </c>
      <c r="O4129" t="s">
        <v>59</v>
      </c>
      <c r="P4129" t="s">
        <v>61</v>
      </c>
      <c r="Q4129" t="str">
        <f t="shared" si="194"/>
        <v>March-June</v>
      </c>
    </row>
    <row r="4130" spans="1:17" x14ac:dyDescent="0.3">
      <c r="A4130">
        <v>2024</v>
      </c>
      <c r="B4130" t="s">
        <v>17</v>
      </c>
      <c r="C4130" t="s">
        <v>28</v>
      </c>
      <c r="D4130" t="s">
        <v>33</v>
      </c>
      <c r="E4130" t="str">
        <f t="shared" si="192"/>
        <v>Foreign</v>
      </c>
      <c r="F4130" t="s">
        <v>39</v>
      </c>
      <c r="G4130">
        <v>3</v>
      </c>
      <c r="H4130" t="s">
        <v>46</v>
      </c>
      <c r="I4130" s="3">
        <f t="shared" si="193"/>
        <v>118.73</v>
      </c>
      <c r="J4130" s="3">
        <v>356.19</v>
      </c>
      <c r="K4130" t="s">
        <v>49</v>
      </c>
      <c r="L4130" t="s">
        <v>53</v>
      </c>
      <c r="M4130" t="s">
        <v>56</v>
      </c>
      <c r="N4130">
        <v>1.8</v>
      </c>
      <c r="O4130" t="s">
        <v>60</v>
      </c>
      <c r="P4130" t="s">
        <v>62</v>
      </c>
      <c r="Q4130" t="str">
        <f t="shared" si="194"/>
        <v>November-February</v>
      </c>
    </row>
    <row r="4131" spans="1:17" x14ac:dyDescent="0.3">
      <c r="A4131">
        <v>2023</v>
      </c>
      <c r="B4131" t="s">
        <v>19</v>
      </c>
      <c r="C4131" t="s">
        <v>28</v>
      </c>
      <c r="D4131" t="s">
        <v>29</v>
      </c>
      <c r="E4131" t="str">
        <f t="shared" si="192"/>
        <v>Domestic</v>
      </c>
      <c r="F4131" t="s">
        <v>40</v>
      </c>
      <c r="G4131">
        <v>9</v>
      </c>
      <c r="H4131" t="s">
        <v>45</v>
      </c>
      <c r="I4131" s="3">
        <f t="shared" si="193"/>
        <v>198.29</v>
      </c>
      <c r="J4131" s="3">
        <v>1784.61</v>
      </c>
      <c r="K4131" t="s">
        <v>51</v>
      </c>
      <c r="L4131" t="s">
        <v>52</v>
      </c>
      <c r="M4131" t="s">
        <v>57</v>
      </c>
      <c r="N4131">
        <v>2.9</v>
      </c>
      <c r="O4131" t="s">
        <v>59</v>
      </c>
      <c r="P4131" t="s">
        <v>61</v>
      </c>
      <c r="Q4131" t="str">
        <f t="shared" si="194"/>
        <v>July-October</v>
      </c>
    </row>
    <row r="4132" spans="1:17" x14ac:dyDescent="0.3">
      <c r="A4132">
        <v>2018</v>
      </c>
      <c r="B4132" t="s">
        <v>15</v>
      </c>
      <c r="C4132" t="s">
        <v>27</v>
      </c>
      <c r="D4132" t="s">
        <v>31</v>
      </c>
      <c r="E4132" t="str">
        <f t="shared" si="192"/>
        <v>Foreign</v>
      </c>
      <c r="F4132" t="s">
        <v>39</v>
      </c>
      <c r="G4132">
        <v>7</v>
      </c>
      <c r="H4132" t="s">
        <v>45</v>
      </c>
      <c r="I4132" s="3">
        <f t="shared" si="193"/>
        <v>123.93999999999998</v>
      </c>
      <c r="J4132" s="3">
        <v>867.57999999999993</v>
      </c>
      <c r="K4132" t="s">
        <v>49</v>
      </c>
      <c r="L4132" t="s">
        <v>53</v>
      </c>
      <c r="M4132" t="s">
        <v>56</v>
      </c>
      <c r="N4132">
        <v>1.8</v>
      </c>
      <c r="O4132" t="s">
        <v>59</v>
      </c>
      <c r="P4132" t="s">
        <v>61</v>
      </c>
      <c r="Q4132" t="str">
        <f t="shared" si="194"/>
        <v>November-February</v>
      </c>
    </row>
    <row r="4133" spans="1:17" x14ac:dyDescent="0.3">
      <c r="A4133">
        <v>2018</v>
      </c>
      <c r="B4133" t="s">
        <v>18</v>
      </c>
      <c r="C4133" t="s">
        <v>22</v>
      </c>
      <c r="D4133" t="s">
        <v>30</v>
      </c>
      <c r="E4133" t="str">
        <f t="shared" si="192"/>
        <v>Foreign</v>
      </c>
      <c r="F4133" t="s">
        <v>40</v>
      </c>
      <c r="G4133">
        <v>9</v>
      </c>
      <c r="H4133" t="s">
        <v>46</v>
      </c>
      <c r="I4133" s="3">
        <f t="shared" si="193"/>
        <v>279.52999999999997</v>
      </c>
      <c r="J4133" s="3">
        <v>2515.77</v>
      </c>
      <c r="K4133" t="s">
        <v>48</v>
      </c>
      <c r="L4133" t="s">
        <v>52</v>
      </c>
      <c r="M4133" t="s">
        <v>56</v>
      </c>
      <c r="N4133">
        <v>2.2000000000000002</v>
      </c>
      <c r="O4133" t="s">
        <v>60</v>
      </c>
      <c r="P4133" t="s">
        <v>63</v>
      </c>
      <c r="Q4133" t="str">
        <f t="shared" si="194"/>
        <v>November-February</v>
      </c>
    </row>
    <row r="4134" spans="1:17" x14ac:dyDescent="0.3">
      <c r="A4134">
        <v>2021</v>
      </c>
      <c r="B4134" t="s">
        <v>16</v>
      </c>
      <c r="C4134" t="s">
        <v>23</v>
      </c>
      <c r="D4134" t="s">
        <v>36</v>
      </c>
      <c r="E4134" t="str">
        <f t="shared" si="192"/>
        <v>Foreign</v>
      </c>
      <c r="F4134" t="s">
        <v>43</v>
      </c>
      <c r="G4134">
        <v>4</v>
      </c>
      <c r="H4134" t="s">
        <v>46</v>
      </c>
      <c r="I4134" s="3">
        <f t="shared" si="193"/>
        <v>199.41</v>
      </c>
      <c r="J4134" s="3">
        <v>797.64</v>
      </c>
      <c r="K4134" t="s">
        <v>50</v>
      </c>
      <c r="L4134" t="s">
        <v>54</v>
      </c>
      <c r="M4134" t="s">
        <v>57</v>
      </c>
      <c r="N4134">
        <v>3.1</v>
      </c>
      <c r="O4134" t="s">
        <v>60</v>
      </c>
      <c r="P4134" t="s">
        <v>63</v>
      </c>
      <c r="Q4134" t="str">
        <f t="shared" si="194"/>
        <v>July-October</v>
      </c>
    </row>
    <row r="4135" spans="1:17" x14ac:dyDescent="0.3">
      <c r="A4135">
        <v>2016</v>
      </c>
      <c r="B4135" t="s">
        <v>20</v>
      </c>
      <c r="C4135" t="s">
        <v>22</v>
      </c>
      <c r="D4135" t="s">
        <v>29</v>
      </c>
      <c r="E4135" t="str">
        <f t="shared" si="192"/>
        <v>Domestic</v>
      </c>
      <c r="F4135" t="s">
        <v>43</v>
      </c>
      <c r="G4135">
        <v>3</v>
      </c>
      <c r="H4135" t="s">
        <v>46</v>
      </c>
      <c r="I4135" s="3">
        <f t="shared" si="193"/>
        <v>201</v>
      </c>
      <c r="J4135" s="3">
        <v>603</v>
      </c>
      <c r="K4135" t="s">
        <v>48</v>
      </c>
      <c r="L4135" t="s">
        <v>55</v>
      </c>
      <c r="M4135" t="s">
        <v>56</v>
      </c>
      <c r="N4135">
        <v>1.6</v>
      </c>
      <c r="O4135" t="s">
        <v>60</v>
      </c>
      <c r="P4135" t="s">
        <v>62</v>
      </c>
      <c r="Q4135" t="str">
        <f t="shared" si="194"/>
        <v>November-February</v>
      </c>
    </row>
    <row r="4136" spans="1:17" x14ac:dyDescent="0.3">
      <c r="A4136">
        <v>2022</v>
      </c>
      <c r="B4136" t="s">
        <v>19</v>
      </c>
      <c r="C4136" t="s">
        <v>23</v>
      </c>
      <c r="D4136" t="s">
        <v>29</v>
      </c>
      <c r="E4136" t="str">
        <f t="shared" si="192"/>
        <v>Domestic</v>
      </c>
      <c r="F4136" t="s">
        <v>40</v>
      </c>
      <c r="G4136">
        <v>10</v>
      </c>
      <c r="H4136" t="s">
        <v>44</v>
      </c>
      <c r="I4136" s="3">
        <f t="shared" si="193"/>
        <v>124.84</v>
      </c>
      <c r="J4136" s="3">
        <v>1248.4000000000001</v>
      </c>
      <c r="K4136" t="s">
        <v>48</v>
      </c>
      <c r="L4136" t="s">
        <v>53</v>
      </c>
      <c r="M4136" t="s">
        <v>57</v>
      </c>
      <c r="N4136">
        <v>4.4000000000000004</v>
      </c>
      <c r="O4136" t="s">
        <v>59</v>
      </c>
      <c r="P4136" t="s">
        <v>62</v>
      </c>
      <c r="Q4136" t="str">
        <f t="shared" si="194"/>
        <v>July-October</v>
      </c>
    </row>
    <row r="4137" spans="1:17" x14ac:dyDescent="0.3">
      <c r="A4137">
        <v>2020</v>
      </c>
      <c r="B4137" t="s">
        <v>17</v>
      </c>
      <c r="C4137" t="s">
        <v>28</v>
      </c>
      <c r="D4137" t="s">
        <v>32</v>
      </c>
      <c r="E4137" t="str">
        <f t="shared" si="192"/>
        <v>Foreign</v>
      </c>
      <c r="F4137" t="s">
        <v>42</v>
      </c>
      <c r="G4137">
        <v>8</v>
      </c>
      <c r="H4137" t="s">
        <v>44</v>
      </c>
      <c r="I4137" s="3">
        <f t="shared" si="193"/>
        <v>30.79</v>
      </c>
      <c r="J4137" s="3">
        <v>246.32</v>
      </c>
      <c r="K4137" t="s">
        <v>49</v>
      </c>
      <c r="L4137" t="s">
        <v>53</v>
      </c>
      <c r="M4137" t="s">
        <v>58</v>
      </c>
      <c r="N4137">
        <v>2.5</v>
      </c>
      <c r="O4137" t="s">
        <v>59</v>
      </c>
      <c r="P4137" t="s">
        <v>63</v>
      </c>
      <c r="Q4137" t="str">
        <f t="shared" si="194"/>
        <v>March-June</v>
      </c>
    </row>
    <row r="4138" spans="1:17" x14ac:dyDescent="0.3">
      <c r="A4138">
        <v>2017</v>
      </c>
      <c r="B4138" t="s">
        <v>20</v>
      </c>
      <c r="C4138" t="s">
        <v>24</v>
      </c>
      <c r="D4138" t="s">
        <v>29</v>
      </c>
      <c r="E4138" t="str">
        <f t="shared" si="192"/>
        <v>Domestic</v>
      </c>
      <c r="F4138" t="s">
        <v>43</v>
      </c>
      <c r="G4138">
        <v>4</v>
      </c>
      <c r="H4138" t="s">
        <v>45</v>
      </c>
      <c r="I4138" s="3">
        <f t="shared" si="193"/>
        <v>226.69</v>
      </c>
      <c r="J4138" s="3">
        <v>906.76</v>
      </c>
      <c r="K4138" t="s">
        <v>50</v>
      </c>
      <c r="L4138" t="s">
        <v>52</v>
      </c>
      <c r="M4138" t="s">
        <v>57</v>
      </c>
      <c r="N4138">
        <v>4.7</v>
      </c>
      <c r="O4138" t="s">
        <v>60</v>
      </c>
      <c r="P4138" t="s">
        <v>61</v>
      </c>
      <c r="Q4138" t="str">
        <f t="shared" si="194"/>
        <v>July-October</v>
      </c>
    </row>
    <row r="4139" spans="1:17" x14ac:dyDescent="0.3">
      <c r="A4139">
        <v>2023</v>
      </c>
      <c r="B4139" t="s">
        <v>19</v>
      </c>
      <c r="C4139" t="s">
        <v>22</v>
      </c>
      <c r="D4139" t="s">
        <v>29</v>
      </c>
      <c r="E4139" t="str">
        <f t="shared" si="192"/>
        <v>Domestic</v>
      </c>
      <c r="F4139" t="s">
        <v>41</v>
      </c>
      <c r="G4139">
        <v>10</v>
      </c>
      <c r="H4139" t="s">
        <v>44</v>
      </c>
      <c r="I4139" s="3">
        <f t="shared" si="193"/>
        <v>220.55</v>
      </c>
      <c r="J4139" s="3">
        <v>2205.5</v>
      </c>
      <c r="K4139" t="s">
        <v>48</v>
      </c>
      <c r="L4139" t="s">
        <v>52</v>
      </c>
      <c r="M4139" t="s">
        <v>56</v>
      </c>
      <c r="N4139">
        <v>1.1000000000000001</v>
      </c>
      <c r="O4139" t="s">
        <v>60</v>
      </c>
      <c r="P4139" t="s">
        <v>62</v>
      </c>
      <c r="Q4139" t="str">
        <f t="shared" si="194"/>
        <v>November-February</v>
      </c>
    </row>
    <row r="4140" spans="1:17" x14ac:dyDescent="0.3">
      <c r="A4140">
        <v>2019</v>
      </c>
      <c r="B4140" t="s">
        <v>20</v>
      </c>
      <c r="C4140" t="s">
        <v>24</v>
      </c>
      <c r="D4140" t="s">
        <v>32</v>
      </c>
      <c r="E4140" t="str">
        <f t="shared" si="192"/>
        <v>Foreign</v>
      </c>
      <c r="F4140" t="s">
        <v>43</v>
      </c>
      <c r="G4140">
        <v>3</v>
      </c>
      <c r="H4140" t="s">
        <v>47</v>
      </c>
      <c r="I4140" s="3">
        <f t="shared" si="193"/>
        <v>168.44</v>
      </c>
      <c r="J4140" s="3">
        <v>505.32</v>
      </c>
      <c r="K4140" t="s">
        <v>49</v>
      </c>
      <c r="L4140" t="s">
        <v>55</v>
      </c>
      <c r="M4140" t="s">
        <v>58</v>
      </c>
      <c r="N4140">
        <v>4.0999999999999996</v>
      </c>
      <c r="O4140" t="s">
        <v>60</v>
      </c>
      <c r="P4140" t="s">
        <v>63</v>
      </c>
      <c r="Q4140" t="str">
        <f t="shared" si="194"/>
        <v>March-June</v>
      </c>
    </row>
    <row r="4141" spans="1:17" x14ac:dyDescent="0.3">
      <c r="A4141">
        <v>2022</v>
      </c>
      <c r="B4141" t="s">
        <v>17</v>
      </c>
      <c r="C4141" t="s">
        <v>24</v>
      </c>
      <c r="D4141" t="s">
        <v>35</v>
      </c>
      <c r="E4141" t="str">
        <f t="shared" si="192"/>
        <v>Foreign</v>
      </c>
      <c r="F4141" t="s">
        <v>41</v>
      </c>
      <c r="G4141">
        <v>12</v>
      </c>
      <c r="H4141" t="s">
        <v>46</v>
      </c>
      <c r="I4141" s="3">
        <f t="shared" si="193"/>
        <v>136.56</v>
      </c>
      <c r="J4141" s="3">
        <v>1638.72</v>
      </c>
      <c r="K4141" t="s">
        <v>48</v>
      </c>
      <c r="L4141" t="s">
        <v>55</v>
      </c>
      <c r="M4141" t="s">
        <v>56</v>
      </c>
      <c r="N4141">
        <v>4.5</v>
      </c>
      <c r="O4141" t="s">
        <v>59</v>
      </c>
      <c r="P4141" t="s">
        <v>63</v>
      </c>
      <c r="Q4141" t="str">
        <f t="shared" si="194"/>
        <v>November-February</v>
      </c>
    </row>
    <row r="4142" spans="1:17" x14ac:dyDescent="0.3">
      <c r="A4142">
        <v>2021</v>
      </c>
      <c r="B4142" t="s">
        <v>18</v>
      </c>
      <c r="C4142" t="s">
        <v>24</v>
      </c>
      <c r="D4142" t="s">
        <v>31</v>
      </c>
      <c r="E4142" t="str">
        <f t="shared" si="192"/>
        <v>Foreign</v>
      </c>
      <c r="F4142" t="s">
        <v>39</v>
      </c>
      <c r="G4142">
        <v>4</v>
      </c>
      <c r="H4142" t="s">
        <v>47</v>
      </c>
      <c r="I4142" s="3">
        <f t="shared" si="193"/>
        <v>170.73</v>
      </c>
      <c r="J4142" s="3">
        <v>682.92</v>
      </c>
      <c r="K4142" t="s">
        <v>48</v>
      </c>
      <c r="L4142" t="s">
        <v>54</v>
      </c>
      <c r="M4142" t="s">
        <v>58</v>
      </c>
      <c r="N4142">
        <v>4.9000000000000004</v>
      </c>
      <c r="O4142" t="s">
        <v>60</v>
      </c>
      <c r="P4142" t="s">
        <v>63</v>
      </c>
      <c r="Q4142" t="str">
        <f t="shared" si="194"/>
        <v>March-June</v>
      </c>
    </row>
    <row r="4143" spans="1:17" x14ac:dyDescent="0.3">
      <c r="A4143">
        <v>2022</v>
      </c>
      <c r="B4143" t="s">
        <v>19</v>
      </c>
      <c r="C4143" t="s">
        <v>24</v>
      </c>
      <c r="D4143" t="s">
        <v>32</v>
      </c>
      <c r="E4143" t="str">
        <f t="shared" si="192"/>
        <v>Foreign</v>
      </c>
      <c r="F4143" t="s">
        <v>43</v>
      </c>
      <c r="G4143">
        <v>2</v>
      </c>
      <c r="H4143" t="s">
        <v>46</v>
      </c>
      <c r="I4143" s="3">
        <f t="shared" si="193"/>
        <v>229.11</v>
      </c>
      <c r="J4143" s="3">
        <v>458.22</v>
      </c>
      <c r="K4143" t="s">
        <v>51</v>
      </c>
      <c r="L4143" t="s">
        <v>55</v>
      </c>
      <c r="M4143" t="s">
        <v>56</v>
      </c>
      <c r="N4143">
        <v>1.5</v>
      </c>
      <c r="O4143" t="s">
        <v>60</v>
      </c>
      <c r="P4143" t="s">
        <v>62</v>
      </c>
      <c r="Q4143" t="str">
        <f t="shared" si="194"/>
        <v>November-February</v>
      </c>
    </row>
    <row r="4144" spans="1:17" x14ac:dyDescent="0.3">
      <c r="A4144">
        <v>2021</v>
      </c>
      <c r="B4144" t="s">
        <v>20</v>
      </c>
      <c r="C4144" t="s">
        <v>25</v>
      </c>
      <c r="D4144" t="s">
        <v>34</v>
      </c>
      <c r="E4144" t="str">
        <f t="shared" si="192"/>
        <v>Foreign</v>
      </c>
      <c r="F4144" t="s">
        <v>43</v>
      </c>
      <c r="G4144">
        <v>12</v>
      </c>
      <c r="H4144" t="s">
        <v>45</v>
      </c>
      <c r="I4144" s="3">
        <f t="shared" si="193"/>
        <v>219.58</v>
      </c>
      <c r="J4144" s="3">
        <v>2634.96</v>
      </c>
      <c r="K4144" t="s">
        <v>48</v>
      </c>
      <c r="L4144" t="s">
        <v>53</v>
      </c>
      <c r="M4144" t="s">
        <v>58</v>
      </c>
      <c r="N4144">
        <v>2.7</v>
      </c>
      <c r="O4144" t="s">
        <v>60</v>
      </c>
      <c r="P4144" t="s">
        <v>62</v>
      </c>
      <c r="Q4144" t="str">
        <f t="shared" si="194"/>
        <v>March-June</v>
      </c>
    </row>
    <row r="4145" spans="1:17" x14ac:dyDescent="0.3">
      <c r="A4145">
        <v>2017</v>
      </c>
      <c r="B4145" t="s">
        <v>21</v>
      </c>
      <c r="C4145" t="s">
        <v>27</v>
      </c>
      <c r="D4145" t="s">
        <v>36</v>
      </c>
      <c r="E4145" t="str">
        <f t="shared" si="192"/>
        <v>Foreign</v>
      </c>
      <c r="F4145" t="s">
        <v>39</v>
      </c>
      <c r="G4145">
        <v>11</v>
      </c>
      <c r="H4145" t="s">
        <v>46</v>
      </c>
      <c r="I4145" s="3">
        <f t="shared" si="193"/>
        <v>204.26999999999998</v>
      </c>
      <c r="J4145" s="3">
        <v>2246.9699999999998</v>
      </c>
      <c r="K4145" t="s">
        <v>50</v>
      </c>
      <c r="L4145" t="s">
        <v>53</v>
      </c>
      <c r="M4145" t="s">
        <v>58</v>
      </c>
      <c r="N4145">
        <v>4</v>
      </c>
      <c r="O4145" t="s">
        <v>60</v>
      </c>
      <c r="P4145" t="s">
        <v>61</v>
      </c>
      <c r="Q4145" t="str">
        <f t="shared" si="194"/>
        <v>March-June</v>
      </c>
    </row>
    <row r="4146" spans="1:17" x14ac:dyDescent="0.3">
      <c r="A4146">
        <v>2016</v>
      </c>
      <c r="B4146" t="s">
        <v>20</v>
      </c>
      <c r="C4146" t="s">
        <v>27</v>
      </c>
      <c r="D4146" t="s">
        <v>34</v>
      </c>
      <c r="E4146" t="str">
        <f t="shared" si="192"/>
        <v>Foreign</v>
      </c>
      <c r="F4146" t="s">
        <v>41</v>
      </c>
      <c r="G4146">
        <v>4</v>
      </c>
      <c r="H4146" t="s">
        <v>44</v>
      </c>
      <c r="I4146" s="3">
        <f t="shared" si="193"/>
        <v>273.06</v>
      </c>
      <c r="J4146" s="3">
        <v>1092.24</v>
      </c>
      <c r="K4146" t="s">
        <v>48</v>
      </c>
      <c r="L4146" t="s">
        <v>53</v>
      </c>
      <c r="M4146" t="s">
        <v>56</v>
      </c>
      <c r="N4146">
        <v>3.1</v>
      </c>
      <c r="O4146" t="s">
        <v>59</v>
      </c>
      <c r="P4146" t="s">
        <v>62</v>
      </c>
      <c r="Q4146" t="str">
        <f t="shared" si="194"/>
        <v>November-February</v>
      </c>
    </row>
    <row r="4147" spans="1:17" x14ac:dyDescent="0.3">
      <c r="A4147">
        <v>2021</v>
      </c>
      <c r="B4147" t="s">
        <v>16</v>
      </c>
      <c r="C4147" t="s">
        <v>25</v>
      </c>
      <c r="D4147" t="s">
        <v>30</v>
      </c>
      <c r="E4147" t="str">
        <f t="shared" si="192"/>
        <v>Foreign</v>
      </c>
      <c r="F4147" t="s">
        <v>42</v>
      </c>
      <c r="G4147">
        <v>7</v>
      </c>
      <c r="H4147" t="s">
        <v>45</v>
      </c>
      <c r="I4147" s="3">
        <f t="shared" si="193"/>
        <v>190.77</v>
      </c>
      <c r="J4147" s="3">
        <v>1335.39</v>
      </c>
      <c r="K4147" t="s">
        <v>49</v>
      </c>
      <c r="L4147" t="s">
        <v>52</v>
      </c>
      <c r="M4147" t="s">
        <v>56</v>
      </c>
      <c r="N4147">
        <v>4.3</v>
      </c>
      <c r="O4147" t="s">
        <v>60</v>
      </c>
      <c r="P4147" t="s">
        <v>63</v>
      </c>
      <c r="Q4147" t="str">
        <f t="shared" si="194"/>
        <v>November-February</v>
      </c>
    </row>
    <row r="4148" spans="1:17" x14ac:dyDescent="0.3">
      <c r="A4148">
        <v>2017</v>
      </c>
      <c r="B4148" t="s">
        <v>17</v>
      </c>
      <c r="C4148" t="s">
        <v>28</v>
      </c>
      <c r="D4148" t="s">
        <v>36</v>
      </c>
      <c r="E4148" t="str">
        <f t="shared" si="192"/>
        <v>Foreign</v>
      </c>
      <c r="F4148" t="s">
        <v>41</v>
      </c>
      <c r="G4148">
        <v>13</v>
      </c>
      <c r="H4148" t="s">
        <v>46</v>
      </c>
      <c r="I4148" s="3">
        <f t="shared" si="193"/>
        <v>24.06</v>
      </c>
      <c r="J4148" s="3">
        <v>312.77999999999997</v>
      </c>
      <c r="K4148" t="s">
        <v>51</v>
      </c>
      <c r="L4148" t="s">
        <v>55</v>
      </c>
      <c r="M4148" t="s">
        <v>58</v>
      </c>
      <c r="N4148">
        <v>4.9000000000000004</v>
      </c>
      <c r="O4148" t="s">
        <v>60</v>
      </c>
      <c r="P4148" t="s">
        <v>61</v>
      </c>
      <c r="Q4148" t="str">
        <f t="shared" si="194"/>
        <v>March-June</v>
      </c>
    </row>
    <row r="4149" spans="1:17" x14ac:dyDescent="0.3">
      <c r="A4149">
        <v>2017</v>
      </c>
      <c r="B4149" t="s">
        <v>15</v>
      </c>
      <c r="C4149" t="s">
        <v>23</v>
      </c>
      <c r="D4149" t="s">
        <v>29</v>
      </c>
      <c r="E4149" t="str">
        <f t="shared" si="192"/>
        <v>Domestic</v>
      </c>
      <c r="F4149" t="s">
        <v>40</v>
      </c>
      <c r="G4149">
        <v>3</v>
      </c>
      <c r="H4149" t="s">
        <v>45</v>
      </c>
      <c r="I4149" s="3">
        <f t="shared" si="193"/>
        <v>193.06000000000003</v>
      </c>
      <c r="J4149" s="3">
        <v>579.18000000000006</v>
      </c>
      <c r="K4149" t="s">
        <v>49</v>
      </c>
      <c r="L4149" t="s">
        <v>55</v>
      </c>
      <c r="M4149" t="s">
        <v>56</v>
      </c>
      <c r="N4149">
        <v>4</v>
      </c>
      <c r="O4149" t="s">
        <v>59</v>
      </c>
      <c r="P4149" t="s">
        <v>61</v>
      </c>
      <c r="Q4149" t="str">
        <f t="shared" si="194"/>
        <v>November-February</v>
      </c>
    </row>
    <row r="4150" spans="1:17" x14ac:dyDescent="0.3">
      <c r="A4150">
        <v>2016</v>
      </c>
      <c r="B4150" t="s">
        <v>20</v>
      </c>
      <c r="C4150" t="s">
        <v>27</v>
      </c>
      <c r="D4150" t="s">
        <v>36</v>
      </c>
      <c r="E4150" t="str">
        <f t="shared" si="192"/>
        <v>Foreign</v>
      </c>
      <c r="F4150" t="s">
        <v>40</v>
      </c>
      <c r="G4150">
        <v>1</v>
      </c>
      <c r="H4150" t="s">
        <v>45</v>
      </c>
      <c r="I4150" s="3">
        <f t="shared" si="193"/>
        <v>191.52</v>
      </c>
      <c r="J4150" s="3">
        <v>191.52</v>
      </c>
      <c r="K4150" t="s">
        <v>50</v>
      </c>
      <c r="L4150" t="s">
        <v>52</v>
      </c>
      <c r="M4150" t="s">
        <v>56</v>
      </c>
      <c r="N4150">
        <v>4</v>
      </c>
      <c r="O4150" t="s">
        <v>59</v>
      </c>
      <c r="P4150" t="s">
        <v>62</v>
      </c>
      <c r="Q4150" t="str">
        <f t="shared" si="194"/>
        <v>November-February</v>
      </c>
    </row>
    <row r="4151" spans="1:17" x14ac:dyDescent="0.3">
      <c r="A4151">
        <v>2018</v>
      </c>
      <c r="B4151" t="s">
        <v>18</v>
      </c>
      <c r="C4151" t="s">
        <v>23</v>
      </c>
      <c r="D4151" t="s">
        <v>34</v>
      </c>
      <c r="E4151" t="str">
        <f t="shared" si="192"/>
        <v>Foreign</v>
      </c>
      <c r="F4151" t="s">
        <v>40</v>
      </c>
      <c r="G4151">
        <v>10</v>
      </c>
      <c r="H4151" t="s">
        <v>45</v>
      </c>
      <c r="I4151" s="3">
        <f t="shared" si="193"/>
        <v>39.5</v>
      </c>
      <c r="J4151" s="3">
        <v>395</v>
      </c>
      <c r="K4151" t="s">
        <v>48</v>
      </c>
      <c r="L4151" t="s">
        <v>53</v>
      </c>
      <c r="M4151" t="s">
        <v>58</v>
      </c>
      <c r="N4151">
        <v>3.3</v>
      </c>
      <c r="O4151" t="s">
        <v>59</v>
      </c>
      <c r="P4151" t="s">
        <v>62</v>
      </c>
      <c r="Q4151" t="str">
        <f t="shared" si="194"/>
        <v>March-June</v>
      </c>
    </row>
    <row r="4152" spans="1:17" x14ac:dyDescent="0.3">
      <c r="A4152">
        <v>2022</v>
      </c>
      <c r="B4152" t="s">
        <v>21</v>
      </c>
      <c r="C4152" t="s">
        <v>16</v>
      </c>
      <c r="D4152" t="s">
        <v>29</v>
      </c>
      <c r="E4152" t="str">
        <f t="shared" si="192"/>
        <v>Domestic</v>
      </c>
      <c r="F4152" t="s">
        <v>39</v>
      </c>
      <c r="G4152">
        <v>8</v>
      </c>
      <c r="H4152" t="s">
        <v>47</v>
      </c>
      <c r="I4152" s="3">
        <f t="shared" si="193"/>
        <v>139.76</v>
      </c>
      <c r="J4152" s="3">
        <v>1118.08</v>
      </c>
      <c r="K4152" t="s">
        <v>48</v>
      </c>
      <c r="L4152" t="s">
        <v>52</v>
      </c>
      <c r="M4152" t="s">
        <v>57</v>
      </c>
      <c r="N4152">
        <v>2.9</v>
      </c>
      <c r="O4152" t="s">
        <v>60</v>
      </c>
      <c r="P4152" t="s">
        <v>62</v>
      </c>
      <c r="Q4152" t="str">
        <f t="shared" si="194"/>
        <v>July-October</v>
      </c>
    </row>
    <row r="4153" spans="1:17" x14ac:dyDescent="0.3">
      <c r="A4153">
        <v>2015</v>
      </c>
      <c r="B4153" t="s">
        <v>21</v>
      </c>
      <c r="C4153" t="s">
        <v>25</v>
      </c>
      <c r="D4153" t="s">
        <v>32</v>
      </c>
      <c r="E4153" t="str">
        <f t="shared" si="192"/>
        <v>Foreign</v>
      </c>
      <c r="F4153" t="s">
        <v>41</v>
      </c>
      <c r="G4153">
        <v>6</v>
      </c>
      <c r="H4153" t="s">
        <v>44</v>
      </c>
      <c r="I4153" s="3">
        <f t="shared" si="193"/>
        <v>202.30999999999997</v>
      </c>
      <c r="J4153" s="3">
        <v>1213.8599999999999</v>
      </c>
      <c r="K4153" t="s">
        <v>51</v>
      </c>
      <c r="L4153" t="s">
        <v>54</v>
      </c>
      <c r="M4153" t="s">
        <v>58</v>
      </c>
      <c r="N4153">
        <v>4.3</v>
      </c>
      <c r="O4153" t="s">
        <v>59</v>
      </c>
      <c r="P4153" t="s">
        <v>62</v>
      </c>
      <c r="Q4153" t="str">
        <f t="shared" si="194"/>
        <v>March-June</v>
      </c>
    </row>
    <row r="4154" spans="1:17" x14ac:dyDescent="0.3">
      <c r="A4154">
        <v>2015</v>
      </c>
      <c r="B4154" t="s">
        <v>15</v>
      </c>
      <c r="C4154" t="s">
        <v>22</v>
      </c>
      <c r="D4154" t="s">
        <v>34</v>
      </c>
      <c r="E4154" t="str">
        <f t="shared" si="192"/>
        <v>Foreign</v>
      </c>
      <c r="F4154" t="s">
        <v>43</v>
      </c>
      <c r="G4154">
        <v>14</v>
      </c>
      <c r="H4154" t="s">
        <v>45</v>
      </c>
      <c r="I4154" s="3">
        <f t="shared" si="193"/>
        <v>217.26</v>
      </c>
      <c r="J4154" s="3">
        <v>3041.64</v>
      </c>
      <c r="K4154" t="s">
        <v>48</v>
      </c>
      <c r="L4154" t="s">
        <v>53</v>
      </c>
      <c r="M4154" t="s">
        <v>57</v>
      </c>
      <c r="N4154">
        <v>1.9</v>
      </c>
      <c r="O4154" t="s">
        <v>59</v>
      </c>
      <c r="P4154" t="s">
        <v>61</v>
      </c>
      <c r="Q4154" t="str">
        <f t="shared" si="194"/>
        <v>July-October</v>
      </c>
    </row>
    <row r="4155" spans="1:17" x14ac:dyDescent="0.3">
      <c r="A4155">
        <v>2019</v>
      </c>
      <c r="B4155" t="s">
        <v>16</v>
      </c>
      <c r="C4155" t="s">
        <v>16</v>
      </c>
      <c r="D4155" t="s">
        <v>31</v>
      </c>
      <c r="E4155" t="str">
        <f t="shared" si="192"/>
        <v>Foreign</v>
      </c>
      <c r="F4155" t="s">
        <v>40</v>
      </c>
      <c r="G4155">
        <v>3</v>
      </c>
      <c r="H4155" t="s">
        <v>44</v>
      </c>
      <c r="I4155" s="3">
        <f t="shared" si="193"/>
        <v>270.05</v>
      </c>
      <c r="J4155" s="3">
        <v>810.15000000000009</v>
      </c>
      <c r="K4155" t="s">
        <v>49</v>
      </c>
      <c r="L4155" t="s">
        <v>53</v>
      </c>
      <c r="M4155" t="s">
        <v>56</v>
      </c>
      <c r="N4155">
        <v>4.4000000000000004</v>
      </c>
      <c r="O4155" t="s">
        <v>60</v>
      </c>
      <c r="P4155" t="s">
        <v>63</v>
      </c>
      <c r="Q4155" t="str">
        <f t="shared" si="194"/>
        <v>November-February</v>
      </c>
    </row>
    <row r="4156" spans="1:17" x14ac:dyDescent="0.3">
      <c r="A4156">
        <v>2025</v>
      </c>
      <c r="B4156" t="s">
        <v>15</v>
      </c>
      <c r="C4156" t="s">
        <v>25</v>
      </c>
      <c r="D4156" t="s">
        <v>30</v>
      </c>
      <c r="E4156" t="str">
        <f t="shared" si="192"/>
        <v>Foreign</v>
      </c>
      <c r="F4156" t="s">
        <v>41</v>
      </c>
      <c r="G4156">
        <v>8</v>
      </c>
      <c r="H4156" t="s">
        <v>46</v>
      </c>
      <c r="I4156" s="3">
        <f t="shared" si="193"/>
        <v>255.59</v>
      </c>
      <c r="J4156" s="3">
        <v>2044.72</v>
      </c>
      <c r="K4156" t="s">
        <v>49</v>
      </c>
      <c r="L4156" t="s">
        <v>54</v>
      </c>
      <c r="M4156" t="s">
        <v>57</v>
      </c>
      <c r="N4156">
        <v>4.3</v>
      </c>
      <c r="O4156" t="s">
        <v>59</v>
      </c>
      <c r="P4156" t="s">
        <v>61</v>
      </c>
      <c r="Q4156" t="str">
        <f t="shared" si="194"/>
        <v>July-October</v>
      </c>
    </row>
    <row r="4157" spans="1:17" x14ac:dyDescent="0.3">
      <c r="A4157">
        <v>2019</v>
      </c>
      <c r="B4157" t="s">
        <v>16</v>
      </c>
      <c r="C4157" t="s">
        <v>27</v>
      </c>
      <c r="D4157" t="s">
        <v>33</v>
      </c>
      <c r="E4157" t="str">
        <f t="shared" si="192"/>
        <v>Foreign</v>
      </c>
      <c r="F4157" t="s">
        <v>43</v>
      </c>
      <c r="G4157">
        <v>6</v>
      </c>
      <c r="H4157" t="s">
        <v>45</v>
      </c>
      <c r="I4157" s="3">
        <f t="shared" si="193"/>
        <v>52.629999999999995</v>
      </c>
      <c r="J4157" s="3">
        <v>315.77999999999997</v>
      </c>
      <c r="K4157" t="s">
        <v>51</v>
      </c>
      <c r="L4157" t="s">
        <v>53</v>
      </c>
      <c r="M4157" t="s">
        <v>56</v>
      </c>
      <c r="N4157">
        <v>3.9</v>
      </c>
      <c r="O4157" t="s">
        <v>59</v>
      </c>
      <c r="P4157" t="s">
        <v>63</v>
      </c>
      <c r="Q4157" t="str">
        <f t="shared" si="194"/>
        <v>November-February</v>
      </c>
    </row>
    <row r="4158" spans="1:17" x14ac:dyDescent="0.3">
      <c r="A4158">
        <v>2025</v>
      </c>
      <c r="B4158" t="s">
        <v>20</v>
      </c>
      <c r="C4158" t="s">
        <v>22</v>
      </c>
      <c r="D4158" t="s">
        <v>36</v>
      </c>
      <c r="E4158" t="str">
        <f t="shared" si="192"/>
        <v>Foreign</v>
      </c>
      <c r="F4158" t="s">
        <v>41</v>
      </c>
      <c r="G4158">
        <v>1</v>
      </c>
      <c r="H4158" t="s">
        <v>44</v>
      </c>
      <c r="I4158" s="3">
        <f t="shared" si="193"/>
        <v>190.46</v>
      </c>
      <c r="J4158" s="3">
        <v>190.46</v>
      </c>
      <c r="K4158" t="s">
        <v>48</v>
      </c>
      <c r="L4158" t="s">
        <v>53</v>
      </c>
      <c r="M4158" t="s">
        <v>58</v>
      </c>
      <c r="N4158">
        <v>3.8</v>
      </c>
      <c r="O4158" t="s">
        <v>59</v>
      </c>
      <c r="P4158" t="s">
        <v>63</v>
      </c>
      <c r="Q4158" t="str">
        <f t="shared" si="194"/>
        <v>March-June</v>
      </c>
    </row>
    <row r="4159" spans="1:17" x14ac:dyDescent="0.3">
      <c r="A4159">
        <v>2015</v>
      </c>
      <c r="B4159" t="s">
        <v>17</v>
      </c>
      <c r="C4159" t="s">
        <v>23</v>
      </c>
      <c r="D4159" t="s">
        <v>29</v>
      </c>
      <c r="E4159" t="str">
        <f t="shared" si="192"/>
        <v>Domestic</v>
      </c>
      <c r="F4159" t="s">
        <v>39</v>
      </c>
      <c r="G4159">
        <v>9</v>
      </c>
      <c r="H4159" t="s">
        <v>45</v>
      </c>
      <c r="I4159" s="3">
        <f t="shared" si="193"/>
        <v>187.01</v>
      </c>
      <c r="J4159" s="3">
        <v>1683.09</v>
      </c>
      <c r="K4159" t="s">
        <v>51</v>
      </c>
      <c r="L4159" t="s">
        <v>55</v>
      </c>
      <c r="M4159" t="s">
        <v>58</v>
      </c>
      <c r="N4159">
        <v>1</v>
      </c>
      <c r="O4159" t="s">
        <v>59</v>
      </c>
      <c r="P4159" t="s">
        <v>62</v>
      </c>
      <c r="Q4159" t="str">
        <f t="shared" si="194"/>
        <v>March-June</v>
      </c>
    </row>
    <row r="4160" spans="1:17" x14ac:dyDescent="0.3">
      <c r="A4160">
        <v>2020</v>
      </c>
      <c r="B4160" t="s">
        <v>18</v>
      </c>
      <c r="C4160" t="s">
        <v>22</v>
      </c>
      <c r="D4160" t="s">
        <v>31</v>
      </c>
      <c r="E4160" t="str">
        <f t="shared" si="192"/>
        <v>Foreign</v>
      </c>
      <c r="F4160" t="s">
        <v>40</v>
      </c>
      <c r="G4160">
        <v>11</v>
      </c>
      <c r="H4160" t="s">
        <v>47</v>
      </c>
      <c r="I4160" s="3">
        <f t="shared" si="193"/>
        <v>105.05</v>
      </c>
      <c r="J4160" s="3">
        <v>1155.55</v>
      </c>
      <c r="K4160" t="s">
        <v>50</v>
      </c>
      <c r="L4160" t="s">
        <v>53</v>
      </c>
      <c r="M4160" t="s">
        <v>58</v>
      </c>
      <c r="N4160">
        <v>5</v>
      </c>
      <c r="O4160" t="s">
        <v>60</v>
      </c>
      <c r="P4160" t="s">
        <v>63</v>
      </c>
      <c r="Q4160" t="str">
        <f t="shared" si="194"/>
        <v>March-June</v>
      </c>
    </row>
    <row r="4161" spans="1:17" x14ac:dyDescent="0.3">
      <c r="A4161">
        <v>2015</v>
      </c>
      <c r="B4161" t="s">
        <v>21</v>
      </c>
      <c r="C4161" t="s">
        <v>23</v>
      </c>
      <c r="D4161" t="s">
        <v>32</v>
      </c>
      <c r="E4161" t="str">
        <f t="shared" si="192"/>
        <v>Foreign</v>
      </c>
      <c r="F4161" t="s">
        <v>42</v>
      </c>
      <c r="G4161">
        <v>9</v>
      </c>
      <c r="H4161" t="s">
        <v>46</v>
      </c>
      <c r="I4161" s="3">
        <f t="shared" si="193"/>
        <v>71.55</v>
      </c>
      <c r="J4161" s="3">
        <v>643.94999999999993</v>
      </c>
      <c r="K4161" t="s">
        <v>48</v>
      </c>
      <c r="L4161" t="s">
        <v>53</v>
      </c>
      <c r="M4161" t="s">
        <v>56</v>
      </c>
      <c r="N4161">
        <v>2.6</v>
      </c>
      <c r="O4161" t="s">
        <v>59</v>
      </c>
      <c r="P4161" t="s">
        <v>61</v>
      </c>
      <c r="Q4161" t="str">
        <f t="shared" si="194"/>
        <v>November-February</v>
      </c>
    </row>
    <row r="4162" spans="1:17" x14ac:dyDescent="0.3">
      <c r="A4162">
        <v>2019</v>
      </c>
      <c r="B4162" t="s">
        <v>15</v>
      </c>
      <c r="C4162" t="s">
        <v>24</v>
      </c>
      <c r="D4162" t="s">
        <v>32</v>
      </c>
      <c r="E4162" t="str">
        <f t="shared" si="192"/>
        <v>Foreign</v>
      </c>
      <c r="F4162" t="s">
        <v>40</v>
      </c>
      <c r="G4162">
        <v>9</v>
      </c>
      <c r="H4162" t="s">
        <v>47</v>
      </c>
      <c r="I4162" s="3">
        <f t="shared" si="193"/>
        <v>75.86</v>
      </c>
      <c r="J4162" s="3">
        <v>682.74</v>
      </c>
      <c r="K4162" t="s">
        <v>48</v>
      </c>
      <c r="L4162" t="s">
        <v>52</v>
      </c>
      <c r="M4162" t="s">
        <v>56</v>
      </c>
      <c r="N4162">
        <v>2.5</v>
      </c>
      <c r="O4162" t="s">
        <v>60</v>
      </c>
      <c r="P4162" t="s">
        <v>62</v>
      </c>
      <c r="Q4162" t="str">
        <f t="shared" si="194"/>
        <v>November-February</v>
      </c>
    </row>
    <row r="4163" spans="1:17" x14ac:dyDescent="0.3">
      <c r="A4163">
        <v>2023</v>
      </c>
      <c r="B4163" t="s">
        <v>18</v>
      </c>
      <c r="C4163" t="s">
        <v>28</v>
      </c>
      <c r="D4163" t="s">
        <v>34</v>
      </c>
      <c r="E4163" t="str">
        <f t="shared" ref="E4163:E4226" si="195">IF(D4163="India","Domestic","Foreign")</f>
        <v>Foreign</v>
      </c>
      <c r="F4163" t="s">
        <v>40</v>
      </c>
      <c r="G4163">
        <v>14</v>
      </c>
      <c r="H4163" t="s">
        <v>45</v>
      </c>
      <c r="I4163" s="3">
        <f t="shared" ref="I4163:I4226" si="196">J4163/G4163</f>
        <v>69.709999999999994</v>
      </c>
      <c r="J4163" s="3">
        <v>975.93999999999994</v>
      </c>
      <c r="K4163" t="s">
        <v>48</v>
      </c>
      <c r="L4163" t="s">
        <v>54</v>
      </c>
      <c r="M4163" t="s">
        <v>56</v>
      </c>
      <c r="N4163">
        <v>5</v>
      </c>
      <c r="O4163" t="s">
        <v>59</v>
      </c>
      <c r="P4163" t="s">
        <v>61</v>
      </c>
      <c r="Q4163" t="str">
        <f t="shared" ref="Q4163:Q4226" si="197">IF(M4163="Summer","March-June",IF(M4163="Monsoon","July-October","November-February"))</f>
        <v>November-February</v>
      </c>
    </row>
    <row r="4164" spans="1:17" x14ac:dyDescent="0.3">
      <c r="A4164">
        <v>2019</v>
      </c>
      <c r="B4164" t="s">
        <v>16</v>
      </c>
      <c r="C4164" t="s">
        <v>24</v>
      </c>
      <c r="D4164" t="s">
        <v>35</v>
      </c>
      <c r="E4164" t="str">
        <f t="shared" si="195"/>
        <v>Foreign</v>
      </c>
      <c r="F4164" t="s">
        <v>39</v>
      </c>
      <c r="G4164">
        <v>13</v>
      </c>
      <c r="H4164" t="s">
        <v>44</v>
      </c>
      <c r="I4164" s="3">
        <f t="shared" si="196"/>
        <v>245.75</v>
      </c>
      <c r="J4164" s="3">
        <v>3194.75</v>
      </c>
      <c r="K4164" t="s">
        <v>50</v>
      </c>
      <c r="L4164" t="s">
        <v>53</v>
      </c>
      <c r="M4164" t="s">
        <v>58</v>
      </c>
      <c r="N4164">
        <v>2</v>
      </c>
      <c r="O4164" t="s">
        <v>59</v>
      </c>
      <c r="P4164" t="s">
        <v>61</v>
      </c>
      <c r="Q4164" t="str">
        <f t="shared" si="197"/>
        <v>March-June</v>
      </c>
    </row>
    <row r="4165" spans="1:17" x14ac:dyDescent="0.3">
      <c r="A4165">
        <v>2020</v>
      </c>
      <c r="B4165" t="s">
        <v>17</v>
      </c>
      <c r="C4165" t="s">
        <v>25</v>
      </c>
      <c r="D4165" t="s">
        <v>36</v>
      </c>
      <c r="E4165" t="str">
        <f t="shared" si="195"/>
        <v>Foreign</v>
      </c>
      <c r="F4165" t="s">
        <v>43</v>
      </c>
      <c r="G4165">
        <v>12</v>
      </c>
      <c r="H4165" t="s">
        <v>45</v>
      </c>
      <c r="I4165" s="3">
        <f t="shared" si="196"/>
        <v>61.54999999999999</v>
      </c>
      <c r="J4165" s="3">
        <v>738.59999999999991</v>
      </c>
      <c r="K4165" t="s">
        <v>50</v>
      </c>
      <c r="L4165" t="s">
        <v>52</v>
      </c>
      <c r="M4165" t="s">
        <v>56</v>
      </c>
      <c r="N4165">
        <v>4.8</v>
      </c>
      <c r="O4165" t="s">
        <v>59</v>
      </c>
      <c r="P4165" t="s">
        <v>62</v>
      </c>
      <c r="Q4165" t="str">
        <f t="shared" si="197"/>
        <v>November-February</v>
      </c>
    </row>
    <row r="4166" spans="1:17" x14ac:dyDescent="0.3">
      <c r="A4166">
        <v>2022</v>
      </c>
      <c r="B4166" t="s">
        <v>21</v>
      </c>
      <c r="C4166" t="s">
        <v>24</v>
      </c>
      <c r="D4166" t="s">
        <v>36</v>
      </c>
      <c r="E4166" t="str">
        <f t="shared" si="195"/>
        <v>Foreign</v>
      </c>
      <c r="F4166" t="s">
        <v>40</v>
      </c>
      <c r="G4166">
        <v>6</v>
      </c>
      <c r="H4166" t="s">
        <v>45</v>
      </c>
      <c r="I4166" s="3">
        <f t="shared" si="196"/>
        <v>94.030000000000015</v>
      </c>
      <c r="J4166" s="3">
        <v>564.18000000000006</v>
      </c>
      <c r="K4166" t="s">
        <v>50</v>
      </c>
      <c r="L4166" t="s">
        <v>53</v>
      </c>
      <c r="M4166" t="s">
        <v>57</v>
      </c>
      <c r="N4166">
        <v>2.5</v>
      </c>
      <c r="O4166" t="s">
        <v>59</v>
      </c>
      <c r="P4166" t="s">
        <v>63</v>
      </c>
      <c r="Q4166" t="str">
        <f t="shared" si="197"/>
        <v>July-October</v>
      </c>
    </row>
    <row r="4167" spans="1:17" x14ac:dyDescent="0.3">
      <c r="A4167">
        <v>2025</v>
      </c>
      <c r="B4167" t="s">
        <v>21</v>
      </c>
      <c r="C4167" t="s">
        <v>16</v>
      </c>
      <c r="D4167" t="s">
        <v>35</v>
      </c>
      <c r="E4167" t="str">
        <f t="shared" si="195"/>
        <v>Foreign</v>
      </c>
      <c r="F4167" t="s">
        <v>43</v>
      </c>
      <c r="G4167">
        <v>6</v>
      </c>
      <c r="H4167" t="s">
        <v>45</v>
      </c>
      <c r="I4167" s="3">
        <f t="shared" si="196"/>
        <v>80.98</v>
      </c>
      <c r="J4167" s="3">
        <v>485.88</v>
      </c>
      <c r="K4167" t="s">
        <v>49</v>
      </c>
      <c r="L4167" t="s">
        <v>52</v>
      </c>
      <c r="M4167" t="s">
        <v>58</v>
      </c>
      <c r="N4167">
        <v>1.4</v>
      </c>
      <c r="O4167" t="s">
        <v>60</v>
      </c>
      <c r="P4167" t="s">
        <v>61</v>
      </c>
      <c r="Q4167" t="str">
        <f t="shared" si="197"/>
        <v>March-June</v>
      </c>
    </row>
    <row r="4168" spans="1:17" x14ac:dyDescent="0.3">
      <c r="A4168">
        <v>2015</v>
      </c>
      <c r="B4168" t="s">
        <v>16</v>
      </c>
      <c r="C4168" t="s">
        <v>23</v>
      </c>
      <c r="D4168" t="s">
        <v>32</v>
      </c>
      <c r="E4168" t="str">
        <f t="shared" si="195"/>
        <v>Foreign</v>
      </c>
      <c r="F4168" t="s">
        <v>43</v>
      </c>
      <c r="G4168">
        <v>13</v>
      </c>
      <c r="H4168" t="s">
        <v>47</v>
      </c>
      <c r="I4168" s="3">
        <f t="shared" si="196"/>
        <v>219.60000000000002</v>
      </c>
      <c r="J4168" s="3">
        <v>2854.8</v>
      </c>
      <c r="K4168" t="s">
        <v>51</v>
      </c>
      <c r="L4168" t="s">
        <v>52</v>
      </c>
      <c r="M4168" t="s">
        <v>56</v>
      </c>
      <c r="N4168">
        <v>3.1</v>
      </c>
      <c r="O4168" t="s">
        <v>59</v>
      </c>
      <c r="P4168" t="s">
        <v>63</v>
      </c>
      <c r="Q4168" t="str">
        <f t="shared" si="197"/>
        <v>November-February</v>
      </c>
    </row>
    <row r="4169" spans="1:17" x14ac:dyDescent="0.3">
      <c r="A4169">
        <v>2016</v>
      </c>
      <c r="B4169" t="s">
        <v>17</v>
      </c>
      <c r="C4169" t="s">
        <v>23</v>
      </c>
      <c r="D4169" t="s">
        <v>32</v>
      </c>
      <c r="E4169" t="str">
        <f t="shared" si="195"/>
        <v>Foreign</v>
      </c>
      <c r="F4169" t="s">
        <v>39</v>
      </c>
      <c r="G4169">
        <v>4</v>
      </c>
      <c r="H4169" t="s">
        <v>47</v>
      </c>
      <c r="I4169" s="3">
        <f t="shared" si="196"/>
        <v>64.349999999999994</v>
      </c>
      <c r="J4169" s="3">
        <v>257.39999999999998</v>
      </c>
      <c r="K4169" t="s">
        <v>49</v>
      </c>
      <c r="L4169" t="s">
        <v>54</v>
      </c>
      <c r="M4169" t="s">
        <v>56</v>
      </c>
      <c r="N4169">
        <v>3.8</v>
      </c>
      <c r="O4169" t="s">
        <v>60</v>
      </c>
      <c r="P4169" t="s">
        <v>63</v>
      </c>
      <c r="Q4169" t="str">
        <f t="shared" si="197"/>
        <v>November-February</v>
      </c>
    </row>
    <row r="4170" spans="1:17" x14ac:dyDescent="0.3">
      <c r="A4170">
        <v>2023</v>
      </c>
      <c r="B4170" t="s">
        <v>21</v>
      </c>
      <c r="C4170" t="s">
        <v>27</v>
      </c>
      <c r="D4170" t="s">
        <v>33</v>
      </c>
      <c r="E4170" t="str">
        <f t="shared" si="195"/>
        <v>Foreign</v>
      </c>
      <c r="F4170" t="s">
        <v>40</v>
      </c>
      <c r="G4170">
        <v>8</v>
      </c>
      <c r="H4170" t="s">
        <v>44</v>
      </c>
      <c r="I4170" s="3">
        <f t="shared" si="196"/>
        <v>26.74</v>
      </c>
      <c r="J4170" s="3">
        <v>213.92</v>
      </c>
      <c r="K4170" t="s">
        <v>50</v>
      </c>
      <c r="L4170" t="s">
        <v>52</v>
      </c>
      <c r="M4170" t="s">
        <v>57</v>
      </c>
      <c r="N4170">
        <v>3.4</v>
      </c>
      <c r="O4170" t="s">
        <v>59</v>
      </c>
      <c r="P4170" t="s">
        <v>61</v>
      </c>
      <c r="Q4170" t="str">
        <f t="shared" si="197"/>
        <v>July-October</v>
      </c>
    </row>
    <row r="4171" spans="1:17" x14ac:dyDescent="0.3">
      <c r="A4171">
        <v>2017</v>
      </c>
      <c r="B4171" t="s">
        <v>17</v>
      </c>
      <c r="C4171" t="s">
        <v>23</v>
      </c>
      <c r="D4171" t="s">
        <v>33</v>
      </c>
      <c r="E4171" t="str">
        <f t="shared" si="195"/>
        <v>Foreign</v>
      </c>
      <c r="F4171" t="s">
        <v>39</v>
      </c>
      <c r="G4171">
        <v>9</v>
      </c>
      <c r="H4171" t="s">
        <v>46</v>
      </c>
      <c r="I4171" s="3">
        <f t="shared" si="196"/>
        <v>124.78</v>
      </c>
      <c r="J4171" s="3">
        <v>1123.02</v>
      </c>
      <c r="K4171" t="s">
        <v>49</v>
      </c>
      <c r="L4171" t="s">
        <v>55</v>
      </c>
      <c r="M4171" t="s">
        <v>58</v>
      </c>
      <c r="N4171">
        <v>4.8</v>
      </c>
      <c r="O4171" t="s">
        <v>59</v>
      </c>
      <c r="P4171" t="s">
        <v>63</v>
      </c>
      <c r="Q4171" t="str">
        <f t="shared" si="197"/>
        <v>March-June</v>
      </c>
    </row>
    <row r="4172" spans="1:17" x14ac:dyDescent="0.3">
      <c r="A4172">
        <v>2020</v>
      </c>
      <c r="B4172" t="s">
        <v>21</v>
      </c>
      <c r="C4172" t="s">
        <v>16</v>
      </c>
      <c r="D4172" t="s">
        <v>36</v>
      </c>
      <c r="E4172" t="str">
        <f t="shared" si="195"/>
        <v>Foreign</v>
      </c>
      <c r="F4172" t="s">
        <v>39</v>
      </c>
      <c r="G4172">
        <v>12</v>
      </c>
      <c r="H4172" t="s">
        <v>46</v>
      </c>
      <c r="I4172" s="3">
        <f t="shared" si="196"/>
        <v>105.43</v>
      </c>
      <c r="J4172" s="3">
        <v>1265.1600000000001</v>
      </c>
      <c r="K4172" t="s">
        <v>49</v>
      </c>
      <c r="L4172" t="s">
        <v>53</v>
      </c>
      <c r="M4172" t="s">
        <v>57</v>
      </c>
      <c r="N4172">
        <v>2.5</v>
      </c>
      <c r="O4172" t="s">
        <v>60</v>
      </c>
      <c r="P4172" t="s">
        <v>62</v>
      </c>
      <c r="Q4172" t="str">
        <f t="shared" si="197"/>
        <v>July-October</v>
      </c>
    </row>
    <row r="4173" spans="1:17" x14ac:dyDescent="0.3">
      <c r="A4173">
        <v>2019</v>
      </c>
      <c r="B4173" t="s">
        <v>20</v>
      </c>
      <c r="C4173" t="s">
        <v>27</v>
      </c>
      <c r="D4173" t="s">
        <v>33</v>
      </c>
      <c r="E4173" t="str">
        <f t="shared" si="195"/>
        <v>Foreign</v>
      </c>
      <c r="F4173" t="s">
        <v>42</v>
      </c>
      <c r="G4173">
        <v>7</v>
      </c>
      <c r="H4173" t="s">
        <v>44</v>
      </c>
      <c r="I4173" s="3">
        <f t="shared" si="196"/>
        <v>131.36000000000001</v>
      </c>
      <c r="J4173" s="3">
        <v>919.5200000000001</v>
      </c>
      <c r="K4173" t="s">
        <v>51</v>
      </c>
      <c r="L4173" t="s">
        <v>55</v>
      </c>
      <c r="M4173" t="s">
        <v>56</v>
      </c>
      <c r="N4173">
        <v>2.8</v>
      </c>
      <c r="O4173" t="s">
        <v>60</v>
      </c>
      <c r="P4173" t="s">
        <v>61</v>
      </c>
      <c r="Q4173" t="str">
        <f t="shared" si="197"/>
        <v>November-February</v>
      </c>
    </row>
    <row r="4174" spans="1:17" x14ac:dyDescent="0.3">
      <c r="A4174">
        <v>2025</v>
      </c>
      <c r="B4174" t="s">
        <v>16</v>
      </c>
      <c r="C4174" t="s">
        <v>16</v>
      </c>
      <c r="D4174" t="s">
        <v>33</v>
      </c>
      <c r="E4174" t="str">
        <f t="shared" si="195"/>
        <v>Foreign</v>
      </c>
      <c r="F4174" t="s">
        <v>39</v>
      </c>
      <c r="G4174">
        <v>7</v>
      </c>
      <c r="H4174" t="s">
        <v>45</v>
      </c>
      <c r="I4174" s="3">
        <f t="shared" si="196"/>
        <v>231.07</v>
      </c>
      <c r="J4174" s="3">
        <v>1617.49</v>
      </c>
      <c r="K4174" t="s">
        <v>50</v>
      </c>
      <c r="L4174" t="s">
        <v>55</v>
      </c>
      <c r="M4174" t="s">
        <v>56</v>
      </c>
      <c r="N4174">
        <v>2</v>
      </c>
      <c r="O4174" t="s">
        <v>59</v>
      </c>
      <c r="P4174" t="s">
        <v>61</v>
      </c>
      <c r="Q4174" t="str">
        <f t="shared" si="197"/>
        <v>November-February</v>
      </c>
    </row>
    <row r="4175" spans="1:17" x14ac:dyDescent="0.3">
      <c r="A4175">
        <v>2016</v>
      </c>
      <c r="B4175" t="s">
        <v>17</v>
      </c>
      <c r="C4175" t="s">
        <v>22</v>
      </c>
      <c r="D4175" t="s">
        <v>29</v>
      </c>
      <c r="E4175" t="str">
        <f t="shared" si="195"/>
        <v>Domestic</v>
      </c>
      <c r="F4175" t="s">
        <v>42</v>
      </c>
      <c r="G4175">
        <v>13</v>
      </c>
      <c r="H4175" t="s">
        <v>46</v>
      </c>
      <c r="I4175" s="3">
        <f t="shared" si="196"/>
        <v>23.46</v>
      </c>
      <c r="J4175" s="3">
        <v>304.98</v>
      </c>
      <c r="K4175" t="s">
        <v>49</v>
      </c>
      <c r="L4175" t="s">
        <v>54</v>
      </c>
      <c r="M4175" t="s">
        <v>57</v>
      </c>
      <c r="N4175">
        <v>3.3</v>
      </c>
      <c r="O4175" t="s">
        <v>59</v>
      </c>
      <c r="P4175" t="s">
        <v>63</v>
      </c>
      <c r="Q4175" t="str">
        <f t="shared" si="197"/>
        <v>July-October</v>
      </c>
    </row>
    <row r="4176" spans="1:17" x14ac:dyDescent="0.3">
      <c r="A4176">
        <v>2021</v>
      </c>
      <c r="B4176" t="s">
        <v>18</v>
      </c>
      <c r="C4176" t="s">
        <v>27</v>
      </c>
      <c r="D4176" t="s">
        <v>30</v>
      </c>
      <c r="E4176" t="str">
        <f t="shared" si="195"/>
        <v>Foreign</v>
      </c>
      <c r="F4176" t="s">
        <v>43</v>
      </c>
      <c r="G4176">
        <v>2</v>
      </c>
      <c r="H4176" t="s">
        <v>47</v>
      </c>
      <c r="I4176" s="3">
        <f t="shared" si="196"/>
        <v>30.56</v>
      </c>
      <c r="J4176" s="3">
        <v>61.12</v>
      </c>
      <c r="K4176" t="s">
        <v>49</v>
      </c>
      <c r="L4176" t="s">
        <v>55</v>
      </c>
      <c r="M4176" t="s">
        <v>58</v>
      </c>
      <c r="N4176">
        <v>4.8</v>
      </c>
      <c r="O4176" t="s">
        <v>59</v>
      </c>
      <c r="P4176" t="s">
        <v>61</v>
      </c>
      <c r="Q4176" t="str">
        <f t="shared" si="197"/>
        <v>March-June</v>
      </c>
    </row>
    <row r="4177" spans="1:17" x14ac:dyDescent="0.3">
      <c r="A4177">
        <v>2018</v>
      </c>
      <c r="B4177" t="s">
        <v>20</v>
      </c>
      <c r="C4177" t="s">
        <v>23</v>
      </c>
      <c r="D4177" t="s">
        <v>36</v>
      </c>
      <c r="E4177" t="str">
        <f t="shared" si="195"/>
        <v>Foreign</v>
      </c>
      <c r="F4177" t="s">
        <v>43</v>
      </c>
      <c r="G4177">
        <v>2</v>
      </c>
      <c r="H4177" t="s">
        <v>44</v>
      </c>
      <c r="I4177" s="3">
        <f t="shared" si="196"/>
        <v>91.58</v>
      </c>
      <c r="J4177" s="3">
        <v>183.16</v>
      </c>
      <c r="K4177" t="s">
        <v>48</v>
      </c>
      <c r="L4177" t="s">
        <v>54</v>
      </c>
      <c r="M4177" t="s">
        <v>56</v>
      </c>
      <c r="N4177">
        <v>2.4</v>
      </c>
      <c r="O4177" t="s">
        <v>60</v>
      </c>
      <c r="P4177" t="s">
        <v>63</v>
      </c>
      <c r="Q4177" t="str">
        <f t="shared" si="197"/>
        <v>November-February</v>
      </c>
    </row>
    <row r="4178" spans="1:17" x14ac:dyDescent="0.3">
      <c r="A4178">
        <v>2015</v>
      </c>
      <c r="B4178" t="s">
        <v>19</v>
      </c>
      <c r="C4178" t="s">
        <v>27</v>
      </c>
      <c r="D4178" t="s">
        <v>32</v>
      </c>
      <c r="E4178" t="str">
        <f t="shared" si="195"/>
        <v>Foreign</v>
      </c>
      <c r="F4178" t="s">
        <v>41</v>
      </c>
      <c r="G4178">
        <v>12</v>
      </c>
      <c r="H4178" t="s">
        <v>44</v>
      </c>
      <c r="I4178" s="3">
        <f t="shared" si="196"/>
        <v>268.98</v>
      </c>
      <c r="J4178" s="3">
        <v>3227.76</v>
      </c>
      <c r="K4178" t="s">
        <v>48</v>
      </c>
      <c r="L4178" t="s">
        <v>53</v>
      </c>
      <c r="M4178" t="s">
        <v>57</v>
      </c>
      <c r="N4178">
        <v>1.5</v>
      </c>
      <c r="O4178" t="s">
        <v>59</v>
      </c>
      <c r="P4178" t="s">
        <v>63</v>
      </c>
      <c r="Q4178" t="str">
        <f t="shared" si="197"/>
        <v>July-October</v>
      </c>
    </row>
    <row r="4179" spans="1:17" x14ac:dyDescent="0.3">
      <c r="A4179">
        <v>2018</v>
      </c>
      <c r="B4179" t="s">
        <v>18</v>
      </c>
      <c r="C4179" t="s">
        <v>16</v>
      </c>
      <c r="D4179" t="s">
        <v>29</v>
      </c>
      <c r="E4179" t="str">
        <f t="shared" si="195"/>
        <v>Domestic</v>
      </c>
      <c r="F4179" t="s">
        <v>41</v>
      </c>
      <c r="G4179">
        <v>10</v>
      </c>
      <c r="H4179" t="s">
        <v>45</v>
      </c>
      <c r="I4179" s="3">
        <f t="shared" si="196"/>
        <v>67.34</v>
      </c>
      <c r="J4179" s="3">
        <v>673.40000000000009</v>
      </c>
      <c r="K4179" t="s">
        <v>50</v>
      </c>
      <c r="L4179" t="s">
        <v>53</v>
      </c>
      <c r="M4179" t="s">
        <v>58</v>
      </c>
      <c r="N4179">
        <v>2.5</v>
      </c>
      <c r="O4179" t="s">
        <v>59</v>
      </c>
      <c r="P4179" t="s">
        <v>61</v>
      </c>
      <c r="Q4179" t="str">
        <f t="shared" si="197"/>
        <v>March-June</v>
      </c>
    </row>
    <row r="4180" spans="1:17" x14ac:dyDescent="0.3">
      <c r="A4180">
        <v>2020</v>
      </c>
      <c r="B4180" t="s">
        <v>16</v>
      </c>
      <c r="C4180" t="s">
        <v>26</v>
      </c>
      <c r="D4180" t="s">
        <v>32</v>
      </c>
      <c r="E4180" t="str">
        <f t="shared" si="195"/>
        <v>Foreign</v>
      </c>
      <c r="F4180" t="s">
        <v>43</v>
      </c>
      <c r="G4180">
        <v>11</v>
      </c>
      <c r="H4180" t="s">
        <v>46</v>
      </c>
      <c r="I4180" s="3">
        <f t="shared" si="196"/>
        <v>299.17</v>
      </c>
      <c r="J4180" s="3">
        <v>3290.87</v>
      </c>
      <c r="K4180" t="s">
        <v>49</v>
      </c>
      <c r="L4180" t="s">
        <v>54</v>
      </c>
      <c r="M4180" t="s">
        <v>56</v>
      </c>
      <c r="N4180">
        <v>4.5</v>
      </c>
      <c r="O4180" t="s">
        <v>59</v>
      </c>
      <c r="P4180" t="s">
        <v>61</v>
      </c>
      <c r="Q4180" t="str">
        <f t="shared" si="197"/>
        <v>November-February</v>
      </c>
    </row>
    <row r="4181" spans="1:17" x14ac:dyDescent="0.3">
      <c r="A4181">
        <v>2021</v>
      </c>
      <c r="B4181" t="s">
        <v>21</v>
      </c>
      <c r="C4181" t="s">
        <v>22</v>
      </c>
      <c r="D4181" t="s">
        <v>33</v>
      </c>
      <c r="E4181" t="str">
        <f t="shared" si="195"/>
        <v>Foreign</v>
      </c>
      <c r="F4181" t="s">
        <v>40</v>
      </c>
      <c r="G4181">
        <v>2</v>
      </c>
      <c r="H4181" t="s">
        <v>46</v>
      </c>
      <c r="I4181" s="3">
        <f t="shared" si="196"/>
        <v>245.59</v>
      </c>
      <c r="J4181" s="3">
        <v>491.18</v>
      </c>
      <c r="K4181" t="s">
        <v>50</v>
      </c>
      <c r="L4181" t="s">
        <v>52</v>
      </c>
      <c r="M4181" t="s">
        <v>57</v>
      </c>
      <c r="N4181">
        <v>4.5999999999999996</v>
      </c>
      <c r="O4181" t="s">
        <v>60</v>
      </c>
      <c r="P4181" t="s">
        <v>61</v>
      </c>
      <c r="Q4181" t="str">
        <f t="shared" si="197"/>
        <v>July-October</v>
      </c>
    </row>
    <row r="4182" spans="1:17" x14ac:dyDescent="0.3">
      <c r="A4182">
        <v>2021</v>
      </c>
      <c r="B4182" t="s">
        <v>19</v>
      </c>
      <c r="C4182" t="s">
        <v>25</v>
      </c>
      <c r="D4182" t="s">
        <v>30</v>
      </c>
      <c r="E4182" t="str">
        <f t="shared" si="195"/>
        <v>Foreign</v>
      </c>
      <c r="F4182" t="s">
        <v>41</v>
      </c>
      <c r="G4182">
        <v>4</v>
      </c>
      <c r="H4182" t="s">
        <v>45</v>
      </c>
      <c r="I4182" s="3">
        <f t="shared" si="196"/>
        <v>147.72</v>
      </c>
      <c r="J4182" s="3">
        <v>590.88</v>
      </c>
      <c r="K4182" t="s">
        <v>51</v>
      </c>
      <c r="L4182" t="s">
        <v>54</v>
      </c>
      <c r="M4182" t="s">
        <v>57</v>
      </c>
      <c r="N4182">
        <v>1.5</v>
      </c>
      <c r="O4182" t="s">
        <v>60</v>
      </c>
      <c r="P4182" t="s">
        <v>61</v>
      </c>
      <c r="Q4182" t="str">
        <f t="shared" si="197"/>
        <v>July-October</v>
      </c>
    </row>
    <row r="4183" spans="1:17" x14ac:dyDescent="0.3">
      <c r="A4183">
        <v>2021</v>
      </c>
      <c r="B4183" t="s">
        <v>18</v>
      </c>
      <c r="C4183" t="s">
        <v>23</v>
      </c>
      <c r="D4183" t="s">
        <v>33</v>
      </c>
      <c r="E4183" t="str">
        <f t="shared" si="195"/>
        <v>Foreign</v>
      </c>
      <c r="F4183" t="s">
        <v>39</v>
      </c>
      <c r="G4183">
        <v>9</v>
      </c>
      <c r="H4183" t="s">
        <v>44</v>
      </c>
      <c r="I4183" s="3">
        <f t="shared" si="196"/>
        <v>229.39999999999998</v>
      </c>
      <c r="J4183" s="3">
        <v>2064.6</v>
      </c>
      <c r="K4183" t="s">
        <v>50</v>
      </c>
      <c r="L4183" t="s">
        <v>54</v>
      </c>
      <c r="M4183" t="s">
        <v>58</v>
      </c>
      <c r="N4183">
        <v>4.0999999999999996</v>
      </c>
      <c r="O4183" t="s">
        <v>60</v>
      </c>
      <c r="P4183" t="s">
        <v>63</v>
      </c>
      <c r="Q4183" t="str">
        <f t="shared" si="197"/>
        <v>March-June</v>
      </c>
    </row>
    <row r="4184" spans="1:17" x14ac:dyDescent="0.3">
      <c r="A4184">
        <v>2017</v>
      </c>
      <c r="B4184" t="s">
        <v>20</v>
      </c>
      <c r="C4184" t="s">
        <v>22</v>
      </c>
      <c r="D4184" t="s">
        <v>33</v>
      </c>
      <c r="E4184" t="str">
        <f t="shared" si="195"/>
        <v>Foreign</v>
      </c>
      <c r="F4184" t="s">
        <v>41</v>
      </c>
      <c r="G4184">
        <v>5</v>
      </c>
      <c r="H4184" t="s">
        <v>44</v>
      </c>
      <c r="I4184" s="3">
        <f t="shared" si="196"/>
        <v>165.27</v>
      </c>
      <c r="J4184" s="3">
        <v>826.35</v>
      </c>
      <c r="K4184" t="s">
        <v>50</v>
      </c>
      <c r="L4184" t="s">
        <v>55</v>
      </c>
      <c r="M4184" t="s">
        <v>56</v>
      </c>
      <c r="N4184">
        <v>1.6</v>
      </c>
      <c r="O4184" t="s">
        <v>60</v>
      </c>
      <c r="P4184" t="s">
        <v>63</v>
      </c>
      <c r="Q4184" t="str">
        <f t="shared" si="197"/>
        <v>November-February</v>
      </c>
    </row>
    <row r="4185" spans="1:17" x14ac:dyDescent="0.3">
      <c r="A4185">
        <v>2020</v>
      </c>
      <c r="B4185" t="s">
        <v>19</v>
      </c>
      <c r="C4185" t="s">
        <v>23</v>
      </c>
      <c r="D4185" t="s">
        <v>31</v>
      </c>
      <c r="E4185" t="str">
        <f t="shared" si="195"/>
        <v>Foreign</v>
      </c>
      <c r="F4185" t="s">
        <v>43</v>
      </c>
      <c r="G4185">
        <v>2</v>
      </c>
      <c r="H4185" t="s">
        <v>44</v>
      </c>
      <c r="I4185" s="3">
        <f t="shared" si="196"/>
        <v>178.48</v>
      </c>
      <c r="J4185" s="3">
        <v>356.96</v>
      </c>
      <c r="K4185" t="s">
        <v>49</v>
      </c>
      <c r="L4185" t="s">
        <v>53</v>
      </c>
      <c r="M4185" t="s">
        <v>58</v>
      </c>
      <c r="N4185">
        <v>4.5</v>
      </c>
      <c r="O4185" t="s">
        <v>59</v>
      </c>
      <c r="P4185" t="s">
        <v>63</v>
      </c>
      <c r="Q4185" t="str">
        <f t="shared" si="197"/>
        <v>March-June</v>
      </c>
    </row>
    <row r="4186" spans="1:17" x14ac:dyDescent="0.3">
      <c r="A4186">
        <v>2022</v>
      </c>
      <c r="B4186" t="s">
        <v>19</v>
      </c>
      <c r="C4186" t="s">
        <v>25</v>
      </c>
      <c r="D4186" t="s">
        <v>31</v>
      </c>
      <c r="E4186" t="str">
        <f t="shared" si="195"/>
        <v>Foreign</v>
      </c>
      <c r="F4186" t="s">
        <v>40</v>
      </c>
      <c r="G4186">
        <v>4</v>
      </c>
      <c r="H4186" t="s">
        <v>44</v>
      </c>
      <c r="I4186" s="3">
        <f t="shared" si="196"/>
        <v>182.62</v>
      </c>
      <c r="J4186" s="3">
        <v>730.48</v>
      </c>
      <c r="K4186" t="s">
        <v>51</v>
      </c>
      <c r="L4186" t="s">
        <v>53</v>
      </c>
      <c r="M4186" t="s">
        <v>58</v>
      </c>
      <c r="N4186">
        <v>2.9</v>
      </c>
      <c r="O4186" t="s">
        <v>60</v>
      </c>
      <c r="P4186" t="s">
        <v>62</v>
      </c>
      <c r="Q4186" t="str">
        <f t="shared" si="197"/>
        <v>March-June</v>
      </c>
    </row>
    <row r="4187" spans="1:17" x14ac:dyDescent="0.3">
      <c r="A4187">
        <v>2018</v>
      </c>
      <c r="B4187" t="s">
        <v>17</v>
      </c>
      <c r="C4187" t="s">
        <v>26</v>
      </c>
      <c r="D4187" t="s">
        <v>30</v>
      </c>
      <c r="E4187" t="str">
        <f t="shared" si="195"/>
        <v>Foreign</v>
      </c>
      <c r="F4187" t="s">
        <v>43</v>
      </c>
      <c r="G4187">
        <v>7</v>
      </c>
      <c r="H4187" t="s">
        <v>47</v>
      </c>
      <c r="I4187" s="3">
        <f t="shared" si="196"/>
        <v>201.64000000000001</v>
      </c>
      <c r="J4187" s="3">
        <v>1411.48</v>
      </c>
      <c r="K4187" t="s">
        <v>50</v>
      </c>
      <c r="L4187" t="s">
        <v>53</v>
      </c>
      <c r="M4187" t="s">
        <v>56</v>
      </c>
      <c r="N4187">
        <v>4.5999999999999996</v>
      </c>
      <c r="O4187" t="s">
        <v>59</v>
      </c>
      <c r="P4187" t="s">
        <v>63</v>
      </c>
      <c r="Q4187" t="str">
        <f t="shared" si="197"/>
        <v>November-February</v>
      </c>
    </row>
    <row r="4188" spans="1:17" x14ac:dyDescent="0.3">
      <c r="A4188">
        <v>2022</v>
      </c>
      <c r="B4188" t="s">
        <v>15</v>
      </c>
      <c r="C4188" t="s">
        <v>16</v>
      </c>
      <c r="D4188" t="s">
        <v>30</v>
      </c>
      <c r="E4188" t="str">
        <f t="shared" si="195"/>
        <v>Foreign</v>
      </c>
      <c r="F4188" t="s">
        <v>40</v>
      </c>
      <c r="G4188">
        <v>5</v>
      </c>
      <c r="H4188" t="s">
        <v>47</v>
      </c>
      <c r="I4188" s="3">
        <f t="shared" si="196"/>
        <v>37.010000000000005</v>
      </c>
      <c r="J4188" s="3">
        <v>185.05</v>
      </c>
      <c r="K4188" t="s">
        <v>48</v>
      </c>
      <c r="L4188" t="s">
        <v>54</v>
      </c>
      <c r="M4188" t="s">
        <v>56</v>
      </c>
      <c r="N4188">
        <v>1.3</v>
      </c>
      <c r="O4188" t="s">
        <v>60</v>
      </c>
      <c r="P4188" t="s">
        <v>63</v>
      </c>
      <c r="Q4188" t="str">
        <f t="shared" si="197"/>
        <v>November-February</v>
      </c>
    </row>
    <row r="4189" spans="1:17" x14ac:dyDescent="0.3">
      <c r="A4189">
        <v>2016</v>
      </c>
      <c r="B4189" t="s">
        <v>18</v>
      </c>
      <c r="C4189" t="s">
        <v>16</v>
      </c>
      <c r="D4189" t="s">
        <v>31</v>
      </c>
      <c r="E4189" t="str">
        <f t="shared" si="195"/>
        <v>Foreign</v>
      </c>
      <c r="F4189" t="s">
        <v>41</v>
      </c>
      <c r="G4189">
        <v>11</v>
      </c>
      <c r="H4189" t="s">
        <v>44</v>
      </c>
      <c r="I4189" s="3">
        <f t="shared" si="196"/>
        <v>192.62</v>
      </c>
      <c r="J4189" s="3">
        <v>2118.8200000000002</v>
      </c>
      <c r="K4189" t="s">
        <v>51</v>
      </c>
      <c r="L4189" t="s">
        <v>54</v>
      </c>
      <c r="M4189" t="s">
        <v>58</v>
      </c>
      <c r="N4189">
        <v>1.3</v>
      </c>
      <c r="O4189" t="s">
        <v>60</v>
      </c>
      <c r="P4189" t="s">
        <v>62</v>
      </c>
      <c r="Q4189" t="str">
        <f t="shared" si="197"/>
        <v>March-June</v>
      </c>
    </row>
    <row r="4190" spans="1:17" x14ac:dyDescent="0.3">
      <c r="A4190">
        <v>2024</v>
      </c>
      <c r="B4190" t="s">
        <v>15</v>
      </c>
      <c r="C4190" t="s">
        <v>22</v>
      </c>
      <c r="D4190" t="s">
        <v>31</v>
      </c>
      <c r="E4190" t="str">
        <f t="shared" si="195"/>
        <v>Foreign</v>
      </c>
      <c r="F4190" t="s">
        <v>39</v>
      </c>
      <c r="G4190">
        <v>8</v>
      </c>
      <c r="H4190" t="s">
        <v>44</v>
      </c>
      <c r="I4190" s="3">
        <f t="shared" si="196"/>
        <v>220.75</v>
      </c>
      <c r="J4190" s="3">
        <v>1766</v>
      </c>
      <c r="K4190" t="s">
        <v>49</v>
      </c>
      <c r="L4190" t="s">
        <v>53</v>
      </c>
      <c r="M4190" t="s">
        <v>58</v>
      </c>
      <c r="N4190">
        <v>4.7</v>
      </c>
      <c r="O4190" t="s">
        <v>59</v>
      </c>
      <c r="P4190" t="s">
        <v>61</v>
      </c>
      <c r="Q4190" t="str">
        <f t="shared" si="197"/>
        <v>March-June</v>
      </c>
    </row>
    <row r="4191" spans="1:17" x14ac:dyDescent="0.3">
      <c r="A4191">
        <v>2023</v>
      </c>
      <c r="B4191" t="s">
        <v>16</v>
      </c>
      <c r="C4191" t="s">
        <v>16</v>
      </c>
      <c r="D4191" t="s">
        <v>31</v>
      </c>
      <c r="E4191" t="str">
        <f t="shared" si="195"/>
        <v>Foreign</v>
      </c>
      <c r="F4191" t="s">
        <v>39</v>
      </c>
      <c r="G4191">
        <v>1</v>
      </c>
      <c r="H4191" t="s">
        <v>44</v>
      </c>
      <c r="I4191" s="3">
        <f t="shared" si="196"/>
        <v>107</v>
      </c>
      <c r="J4191" s="3">
        <v>107</v>
      </c>
      <c r="K4191" t="s">
        <v>48</v>
      </c>
      <c r="L4191" t="s">
        <v>54</v>
      </c>
      <c r="M4191" t="s">
        <v>56</v>
      </c>
      <c r="N4191">
        <v>4.0999999999999996</v>
      </c>
      <c r="O4191" t="s">
        <v>60</v>
      </c>
      <c r="P4191" t="s">
        <v>61</v>
      </c>
      <c r="Q4191" t="str">
        <f t="shared" si="197"/>
        <v>November-February</v>
      </c>
    </row>
    <row r="4192" spans="1:17" x14ac:dyDescent="0.3">
      <c r="A4192">
        <v>2023</v>
      </c>
      <c r="B4192" t="s">
        <v>18</v>
      </c>
      <c r="C4192" t="s">
        <v>28</v>
      </c>
      <c r="D4192" t="s">
        <v>31</v>
      </c>
      <c r="E4192" t="str">
        <f t="shared" si="195"/>
        <v>Foreign</v>
      </c>
      <c r="F4192" t="s">
        <v>43</v>
      </c>
      <c r="G4192">
        <v>14</v>
      </c>
      <c r="H4192" t="s">
        <v>47</v>
      </c>
      <c r="I4192" s="3">
        <f t="shared" si="196"/>
        <v>294</v>
      </c>
      <c r="J4192" s="3">
        <v>4116</v>
      </c>
      <c r="K4192" t="s">
        <v>51</v>
      </c>
      <c r="L4192" t="s">
        <v>53</v>
      </c>
      <c r="M4192" t="s">
        <v>57</v>
      </c>
      <c r="N4192">
        <v>1.6</v>
      </c>
      <c r="O4192" t="s">
        <v>60</v>
      </c>
      <c r="P4192" t="s">
        <v>63</v>
      </c>
      <c r="Q4192" t="str">
        <f t="shared" si="197"/>
        <v>July-October</v>
      </c>
    </row>
    <row r="4193" spans="1:17" x14ac:dyDescent="0.3">
      <c r="A4193">
        <v>2022</v>
      </c>
      <c r="B4193" t="s">
        <v>18</v>
      </c>
      <c r="C4193" t="s">
        <v>28</v>
      </c>
      <c r="D4193" t="s">
        <v>36</v>
      </c>
      <c r="E4193" t="str">
        <f t="shared" si="195"/>
        <v>Foreign</v>
      </c>
      <c r="F4193" t="s">
        <v>40</v>
      </c>
      <c r="G4193">
        <v>13</v>
      </c>
      <c r="H4193" t="s">
        <v>45</v>
      </c>
      <c r="I4193" s="3">
        <f t="shared" si="196"/>
        <v>60.440000000000005</v>
      </c>
      <c r="J4193" s="3">
        <v>785.72</v>
      </c>
      <c r="K4193" t="s">
        <v>49</v>
      </c>
      <c r="L4193" t="s">
        <v>55</v>
      </c>
      <c r="M4193" t="s">
        <v>57</v>
      </c>
      <c r="N4193">
        <v>4.5999999999999996</v>
      </c>
      <c r="O4193" t="s">
        <v>60</v>
      </c>
      <c r="P4193" t="s">
        <v>63</v>
      </c>
      <c r="Q4193" t="str">
        <f t="shared" si="197"/>
        <v>July-October</v>
      </c>
    </row>
    <row r="4194" spans="1:17" x14ac:dyDescent="0.3">
      <c r="A4194">
        <v>2024</v>
      </c>
      <c r="B4194" t="s">
        <v>17</v>
      </c>
      <c r="C4194" t="s">
        <v>23</v>
      </c>
      <c r="D4194" t="s">
        <v>36</v>
      </c>
      <c r="E4194" t="str">
        <f t="shared" si="195"/>
        <v>Foreign</v>
      </c>
      <c r="F4194" t="s">
        <v>41</v>
      </c>
      <c r="G4194">
        <v>14</v>
      </c>
      <c r="H4194" t="s">
        <v>46</v>
      </c>
      <c r="I4194" s="3">
        <f t="shared" si="196"/>
        <v>274.92</v>
      </c>
      <c r="J4194" s="3">
        <v>3848.88</v>
      </c>
      <c r="K4194" t="s">
        <v>49</v>
      </c>
      <c r="L4194" t="s">
        <v>55</v>
      </c>
      <c r="M4194" t="s">
        <v>56</v>
      </c>
      <c r="N4194">
        <v>4.4000000000000004</v>
      </c>
      <c r="O4194" t="s">
        <v>59</v>
      </c>
      <c r="P4194" t="s">
        <v>62</v>
      </c>
      <c r="Q4194" t="str">
        <f t="shared" si="197"/>
        <v>November-February</v>
      </c>
    </row>
    <row r="4195" spans="1:17" x14ac:dyDescent="0.3">
      <c r="A4195">
        <v>2024</v>
      </c>
      <c r="B4195" t="s">
        <v>21</v>
      </c>
      <c r="C4195" t="s">
        <v>25</v>
      </c>
      <c r="D4195" t="s">
        <v>33</v>
      </c>
      <c r="E4195" t="str">
        <f t="shared" si="195"/>
        <v>Foreign</v>
      </c>
      <c r="F4195" t="s">
        <v>40</v>
      </c>
      <c r="G4195">
        <v>5</v>
      </c>
      <c r="H4195" t="s">
        <v>47</v>
      </c>
      <c r="I4195" s="3">
        <f t="shared" si="196"/>
        <v>209.41</v>
      </c>
      <c r="J4195" s="3">
        <v>1047.05</v>
      </c>
      <c r="K4195" t="s">
        <v>51</v>
      </c>
      <c r="L4195" t="s">
        <v>54</v>
      </c>
      <c r="M4195" t="s">
        <v>57</v>
      </c>
      <c r="N4195">
        <v>3.2</v>
      </c>
      <c r="O4195" t="s">
        <v>59</v>
      </c>
      <c r="P4195" t="s">
        <v>63</v>
      </c>
      <c r="Q4195" t="str">
        <f t="shared" si="197"/>
        <v>July-October</v>
      </c>
    </row>
    <row r="4196" spans="1:17" x14ac:dyDescent="0.3">
      <c r="A4196">
        <v>2015</v>
      </c>
      <c r="B4196" t="s">
        <v>20</v>
      </c>
      <c r="C4196" t="s">
        <v>26</v>
      </c>
      <c r="D4196" t="s">
        <v>34</v>
      </c>
      <c r="E4196" t="str">
        <f t="shared" si="195"/>
        <v>Foreign</v>
      </c>
      <c r="F4196" t="s">
        <v>40</v>
      </c>
      <c r="G4196">
        <v>4</v>
      </c>
      <c r="H4196" t="s">
        <v>44</v>
      </c>
      <c r="I4196" s="3">
        <f t="shared" si="196"/>
        <v>206.01</v>
      </c>
      <c r="J4196" s="3">
        <v>824.04</v>
      </c>
      <c r="K4196" t="s">
        <v>51</v>
      </c>
      <c r="L4196" t="s">
        <v>52</v>
      </c>
      <c r="M4196" t="s">
        <v>57</v>
      </c>
      <c r="N4196">
        <v>1.7</v>
      </c>
      <c r="O4196" t="s">
        <v>60</v>
      </c>
      <c r="P4196" t="s">
        <v>61</v>
      </c>
      <c r="Q4196" t="str">
        <f t="shared" si="197"/>
        <v>July-October</v>
      </c>
    </row>
    <row r="4197" spans="1:17" x14ac:dyDescent="0.3">
      <c r="A4197">
        <v>2016</v>
      </c>
      <c r="B4197" t="s">
        <v>20</v>
      </c>
      <c r="C4197" t="s">
        <v>23</v>
      </c>
      <c r="D4197" t="s">
        <v>33</v>
      </c>
      <c r="E4197" t="str">
        <f t="shared" si="195"/>
        <v>Foreign</v>
      </c>
      <c r="F4197" t="s">
        <v>40</v>
      </c>
      <c r="G4197">
        <v>3</v>
      </c>
      <c r="H4197" t="s">
        <v>44</v>
      </c>
      <c r="I4197" s="3">
        <f t="shared" si="196"/>
        <v>265.29000000000002</v>
      </c>
      <c r="J4197" s="3">
        <v>795.87000000000012</v>
      </c>
      <c r="K4197" t="s">
        <v>51</v>
      </c>
      <c r="L4197" t="s">
        <v>53</v>
      </c>
      <c r="M4197" t="s">
        <v>58</v>
      </c>
      <c r="N4197">
        <v>2.7</v>
      </c>
      <c r="O4197" t="s">
        <v>60</v>
      </c>
      <c r="P4197" t="s">
        <v>61</v>
      </c>
      <c r="Q4197" t="str">
        <f t="shared" si="197"/>
        <v>March-June</v>
      </c>
    </row>
    <row r="4198" spans="1:17" x14ac:dyDescent="0.3">
      <c r="A4198">
        <v>2020</v>
      </c>
      <c r="B4198" t="s">
        <v>20</v>
      </c>
      <c r="C4198" t="s">
        <v>27</v>
      </c>
      <c r="D4198" t="s">
        <v>30</v>
      </c>
      <c r="E4198" t="str">
        <f t="shared" si="195"/>
        <v>Foreign</v>
      </c>
      <c r="F4198" t="s">
        <v>41</v>
      </c>
      <c r="G4198">
        <v>7</v>
      </c>
      <c r="H4198" t="s">
        <v>44</v>
      </c>
      <c r="I4198" s="3">
        <f t="shared" si="196"/>
        <v>252.88000000000002</v>
      </c>
      <c r="J4198" s="3">
        <v>1770.16</v>
      </c>
      <c r="K4198" t="s">
        <v>49</v>
      </c>
      <c r="L4198" t="s">
        <v>55</v>
      </c>
      <c r="M4198" t="s">
        <v>58</v>
      </c>
      <c r="N4198">
        <v>3.2</v>
      </c>
      <c r="O4198" t="s">
        <v>60</v>
      </c>
      <c r="P4198" t="s">
        <v>63</v>
      </c>
      <c r="Q4198" t="str">
        <f t="shared" si="197"/>
        <v>March-June</v>
      </c>
    </row>
    <row r="4199" spans="1:17" x14ac:dyDescent="0.3">
      <c r="A4199">
        <v>2024</v>
      </c>
      <c r="B4199" t="s">
        <v>16</v>
      </c>
      <c r="C4199" t="s">
        <v>23</v>
      </c>
      <c r="D4199" t="s">
        <v>35</v>
      </c>
      <c r="E4199" t="str">
        <f t="shared" si="195"/>
        <v>Foreign</v>
      </c>
      <c r="F4199" t="s">
        <v>40</v>
      </c>
      <c r="G4199">
        <v>10</v>
      </c>
      <c r="H4199" t="s">
        <v>44</v>
      </c>
      <c r="I4199" s="3">
        <f t="shared" si="196"/>
        <v>116.72</v>
      </c>
      <c r="J4199" s="3">
        <v>1167.2</v>
      </c>
      <c r="K4199" t="s">
        <v>48</v>
      </c>
      <c r="L4199" t="s">
        <v>52</v>
      </c>
      <c r="M4199" t="s">
        <v>58</v>
      </c>
      <c r="N4199">
        <v>1.8</v>
      </c>
      <c r="O4199" t="s">
        <v>59</v>
      </c>
      <c r="P4199" t="s">
        <v>63</v>
      </c>
      <c r="Q4199" t="str">
        <f t="shared" si="197"/>
        <v>March-June</v>
      </c>
    </row>
    <row r="4200" spans="1:17" x14ac:dyDescent="0.3">
      <c r="A4200">
        <v>2019</v>
      </c>
      <c r="B4200" t="s">
        <v>19</v>
      </c>
      <c r="C4200" t="s">
        <v>28</v>
      </c>
      <c r="D4200" t="s">
        <v>34</v>
      </c>
      <c r="E4200" t="str">
        <f t="shared" si="195"/>
        <v>Foreign</v>
      </c>
      <c r="F4200" t="s">
        <v>39</v>
      </c>
      <c r="G4200">
        <v>11</v>
      </c>
      <c r="H4200" t="s">
        <v>45</v>
      </c>
      <c r="I4200" s="3">
        <f t="shared" si="196"/>
        <v>217.5</v>
      </c>
      <c r="J4200" s="3">
        <v>2392.5</v>
      </c>
      <c r="K4200" t="s">
        <v>48</v>
      </c>
      <c r="L4200" t="s">
        <v>55</v>
      </c>
      <c r="M4200" t="s">
        <v>57</v>
      </c>
      <c r="N4200">
        <v>4.4000000000000004</v>
      </c>
      <c r="O4200" t="s">
        <v>60</v>
      </c>
      <c r="P4200" t="s">
        <v>62</v>
      </c>
      <c r="Q4200" t="str">
        <f t="shared" si="197"/>
        <v>July-October</v>
      </c>
    </row>
    <row r="4201" spans="1:17" x14ac:dyDescent="0.3">
      <c r="A4201">
        <v>2023</v>
      </c>
      <c r="B4201" t="s">
        <v>21</v>
      </c>
      <c r="C4201" t="s">
        <v>23</v>
      </c>
      <c r="D4201" t="s">
        <v>35</v>
      </c>
      <c r="E4201" t="str">
        <f t="shared" si="195"/>
        <v>Foreign</v>
      </c>
      <c r="F4201" t="s">
        <v>43</v>
      </c>
      <c r="G4201">
        <v>1</v>
      </c>
      <c r="H4201" t="s">
        <v>47</v>
      </c>
      <c r="I4201" s="3">
        <f t="shared" si="196"/>
        <v>34.17</v>
      </c>
      <c r="J4201" s="3">
        <v>34.17</v>
      </c>
      <c r="K4201" t="s">
        <v>49</v>
      </c>
      <c r="L4201" t="s">
        <v>53</v>
      </c>
      <c r="M4201" t="s">
        <v>58</v>
      </c>
      <c r="N4201">
        <v>4.3</v>
      </c>
      <c r="O4201" t="s">
        <v>60</v>
      </c>
      <c r="P4201" t="s">
        <v>62</v>
      </c>
      <c r="Q4201" t="str">
        <f t="shared" si="197"/>
        <v>March-June</v>
      </c>
    </row>
    <row r="4202" spans="1:17" x14ac:dyDescent="0.3">
      <c r="A4202">
        <v>2019</v>
      </c>
      <c r="B4202" t="s">
        <v>15</v>
      </c>
      <c r="C4202" t="s">
        <v>25</v>
      </c>
      <c r="D4202" t="s">
        <v>35</v>
      </c>
      <c r="E4202" t="str">
        <f t="shared" si="195"/>
        <v>Foreign</v>
      </c>
      <c r="F4202" t="s">
        <v>42</v>
      </c>
      <c r="G4202">
        <v>6</v>
      </c>
      <c r="H4202" t="s">
        <v>46</v>
      </c>
      <c r="I4202" s="3">
        <f t="shared" si="196"/>
        <v>149.93</v>
      </c>
      <c r="J4202" s="3">
        <v>899.58</v>
      </c>
      <c r="K4202" t="s">
        <v>51</v>
      </c>
      <c r="L4202" t="s">
        <v>53</v>
      </c>
      <c r="M4202" t="s">
        <v>57</v>
      </c>
      <c r="N4202">
        <v>1.1000000000000001</v>
      </c>
      <c r="O4202" t="s">
        <v>59</v>
      </c>
      <c r="P4202" t="s">
        <v>63</v>
      </c>
      <c r="Q4202" t="str">
        <f t="shared" si="197"/>
        <v>July-October</v>
      </c>
    </row>
    <row r="4203" spans="1:17" x14ac:dyDescent="0.3">
      <c r="A4203">
        <v>2016</v>
      </c>
      <c r="B4203" t="s">
        <v>20</v>
      </c>
      <c r="C4203" t="s">
        <v>23</v>
      </c>
      <c r="D4203" t="s">
        <v>32</v>
      </c>
      <c r="E4203" t="str">
        <f t="shared" si="195"/>
        <v>Foreign</v>
      </c>
      <c r="F4203" t="s">
        <v>40</v>
      </c>
      <c r="G4203">
        <v>8</v>
      </c>
      <c r="H4203" t="s">
        <v>44</v>
      </c>
      <c r="I4203" s="3">
        <f t="shared" si="196"/>
        <v>282.58</v>
      </c>
      <c r="J4203" s="3">
        <v>2260.64</v>
      </c>
      <c r="K4203" t="s">
        <v>49</v>
      </c>
      <c r="L4203" t="s">
        <v>55</v>
      </c>
      <c r="M4203" t="s">
        <v>57</v>
      </c>
      <c r="N4203">
        <v>1.1000000000000001</v>
      </c>
      <c r="O4203" t="s">
        <v>60</v>
      </c>
      <c r="P4203" t="s">
        <v>62</v>
      </c>
      <c r="Q4203" t="str">
        <f t="shared" si="197"/>
        <v>July-October</v>
      </c>
    </row>
    <row r="4204" spans="1:17" x14ac:dyDescent="0.3">
      <c r="A4204">
        <v>2024</v>
      </c>
      <c r="B4204" t="s">
        <v>15</v>
      </c>
      <c r="C4204" t="s">
        <v>16</v>
      </c>
      <c r="D4204" t="s">
        <v>29</v>
      </c>
      <c r="E4204" t="str">
        <f t="shared" si="195"/>
        <v>Domestic</v>
      </c>
      <c r="F4204" t="s">
        <v>39</v>
      </c>
      <c r="G4204">
        <v>2</v>
      </c>
      <c r="H4204" t="s">
        <v>45</v>
      </c>
      <c r="I4204" s="3">
        <f t="shared" si="196"/>
        <v>96.75</v>
      </c>
      <c r="J4204" s="3">
        <v>193.5</v>
      </c>
      <c r="K4204" t="s">
        <v>49</v>
      </c>
      <c r="L4204" t="s">
        <v>54</v>
      </c>
      <c r="M4204" t="s">
        <v>58</v>
      </c>
      <c r="N4204">
        <v>2.7</v>
      </c>
      <c r="O4204" t="s">
        <v>60</v>
      </c>
      <c r="P4204" t="s">
        <v>61</v>
      </c>
      <c r="Q4204" t="str">
        <f t="shared" si="197"/>
        <v>March-June</v>
      </c>
    </row>
    <row r="4205" spans="1:17" x14ac:dyDescent="0.3">
      <c r="A4205">
        <v>2018</v>
      </c>
      <c r="B4205" t="s">
        <v>21</v>
      </c>
      <c r="C4205" t="s">
        <v>26</v>
      </c>
      <c r="D4205" t="s">
        <v>30</v>
      </c>
      <c r="E4205" t="str">
        <f t="shared" si="195"/>
        <v>Foreign</v>
      </c>
      <c r="F4205" t="s">
        <v>39</v>
      </c>
      <c r="G4205">
        <v>6</v>
      </c>
      <c r="H4205" t="s">
        <v>45</v>
      </c>
      <c r="I4205" s="3">
        <f t="shared" si="196"/>
        <v>33.99</v>
      </c>
      <c r="J4205" s="3">
        <v>203.94</v>
      </c>
      <c r="K4205" t="s">
        <v>49</v>
      </c>
      <c r="L4205" t="s">
        <v>53</v>
      </c>
      <c r="M4205" t="s">
        <v>56</v>
      </c>
      <c r="N4205">
        <v>4.7</v>
      </c>
      <c r="O4205" t="s">
        <v>59</v>
      </c>
      <c r="P4205" t="s">
        <v>61</v>
      </c>
      <c r="Q4205" t="str">
        <f t="shared" si="197"/>
        <v>November-February</v>
      </c>
    </row>
    <row r="4206" spans="1:17" x14ac:dyDescent="0.3">
      <c r="A4206">
        <v>2023</v>
      </c>
      <c r="B4206" t="s">
        <v>16</v>
      </c>
      <c r="C4206" t="s">
        <v>25</v>
      </c>
      <c r="D4206" t="s">
        <v>36</v>
      </c>
      <c r="E4206" t="str">
        <f t="shared" si="195"/>
        <v>Foreign</v>
      </c>
      <c r="F4206" t="s">
        <v>43</v>
      </c>
      <c r="G4206">
        <v>11</v>
      </c>
      <c r="H4206" t="s">
        <v>44</v>
      </c>
      <c r="I4206" s="3">
        <f t="shared" si="196"/>
        <v>183.22</v>
      </c>
      <c r="J4206" s="3">
        <v>2015.42</v>
      </c>
      <c r="K4206" t="s">
        <v>49</v>
      </c>
      <c r="L4206" t="s">
        <v>52</v>
      </c>
      <c r="M4206" t="s">
        <v>57</v>
      </c>
      <c r="N4206">
        <v>4.0999999999999996</v>
      </c>
      <c r="O4206" t="s">
        <v>59</v>
      </c>
      <c r="P4206" t="s">
        <v>62</v>
      </c>
      <c r="Q4206" t="str">
        <f t="shared" si="197"/>
        <v>July-October</v>
      </c>
    </row>
    <row r="4207" spans="1:17" x14ac:dyDescent="0.3">
      <c r="A4207">
        <v>2015</v>
      </c>
      <c r="B4207" t="s">
        <v>21</v>
      </c>
      <c r="C4207" t="s">
        <v>25</v>
      </c>
      <c r="D4207" t="s">
        <v>34</v>
      </c>
      <c r="E4207" t="str">
        <f t="shared" si="195"/>
        <v>Foreign</v>
      </c>
      <c r="F4207" t="s">
        <v>43</v>
      </c>
      <c r="G4207">
        <v>1</v>
      </c>
      <c r="H4207" t="s">
        <v>44</v>
      </c>
      <c r="I4207" s="3">
        <f t="shared" si="196"/>
        <v>119.43</v>
      </c>
      <c r="J4207" s="3">
        <v>119.43</v>
      </c>
      <c r="K4207" t="s">
        <v>48</v>
      </c>
      <c r="L4207" t="s">
        <v>52</v>
      </c>
      <c r="M4207" t="s">
        <v>57</v>
      </c>
      <c r="N4207">
        <v>4.8</v>
      </c>
      <c r="O4207" t="s">
        <v>60</v>
      </c>
      <c r="P4207" t="s">
        <v>61</v>
      </c>
      <c r="Q4207" t="str">
        <f t="shared" si="197"/>
        <v>July-October</v>
      </c>
    </row>
    <row r="4208" spans="1:17" x14ac:dyDescent="0.3">
      <c r="A4208">
        <v>2025</v>
      </c>
      <c r="B4208" t="s">
        <v>17</v>
      </c>
      <c r="C4208" t="s">
        <v>28</v>
      </c>
      <c r="D4208" t="s">
        <v>33</v>
      </c>
      <c r="E4208" t="str">
        <f t="shared" si="195"/>
        <v>Foreign</v>
      </c>
      <c r="F4208" t="s">
        <v>42</v>
      </c>
      <c r="G4208">
        <v>13</v>
      </c>
      <c r="H4208" t="s">
        <v>46</v>
      </c>
      <c r="I4208" s="3">
        <f t="shared" si="196"/>
        <v>126.31</v>
      </c>
      <c r="J4208" s="3">
        <v>1642.03</v>
      </c>
      <c r="K4208" t="s">
        <v>51</v>
      </c>
      <c r="L4208" t="s">
        <v>54</v>
      </c>
      <c r="M4208" t="s">
        <v>56</v>
      </c>
      <c r="N4208">
        <v>2.1</v>
      </c>
      <c r="O4208" t="s">
        <v>60</v>
      </c>
      <c r="P4208" t="s">
        <v>61</v>
      </c>
      <c r="Q4208" t="str">
        <f t="shared" si="197"/>
        <v>November-February</v>
      </c>
    </row>
    <row r="4209" spans="1:17" x14ac:dyDescent="0.3">
      <c r="A4209">
        <v>2015</v>
      </c>
      <c r="B4209" t="s">
        <v>19</v>
      </c>
      <c r="C4209" t="s">
        <v>24</v>
      </c>
      <c r="D4209" t="s">
        <v>30</v>
      </c>
      <c r="E4209" t="str">
        <f t="shared" si="195"/>
        <v>Foreign</v>
      </c>
      <c r="F4209" t="s">
        <v>42</v>
      </c>
      <c r="G4209">
        <v>13</v>
      </c>
      <c r="H4209" t="s">
        <v>47</v>
      </c>
      <c r="I4209" s="3">
        <f t="shared" si="196"/>
        <v>183.09</v>
      </c>
      <c r="J4209" s="3">
        <v>2380.17</v>
      </c>
      <c r="K4209" t="s">
        <v>49</v>
      </c>
      <c r="L4209" t="s">
        <v>55</v>
      </c>
      <c r="M4209" t="s">
        <v>58</v>
      </c>
      <c r="N4209">
        <v>4.9000000000000004</v>
      </c>
      <c r="O4209" t="s">
        <v>60</v>
      </c>
      <c r="P4209" t="s">
        <v>61</v>
      </c>
      <c r="Q4209" t="str">
        <f t="shared" si="197"/>
        <v>March-June</v>
      </c>
    </row>
    <row r="4210" spans="1:17" x14ac:dyDescent="0.3">
      <c r="A4210">
        <v>2021</v>
      </c>
      <c r="B4210" t="s">
        <v>20</v>
      </c>
      <c r="C4210" t="s">
        <v>26</v>
      </c>
      <c r="D4210" t="s">
        <v>31</v>
      </c>
      <c r="E4210" t="str">
        <f t="shared" si="195"/>
        <v>Foreign</v>
      </c>
      <c r="F4210" t="s">
        <v>42</v>
      </c>
      <c r="G4210">
        <v>6</v>
      </c>
      <c r="H4210" t="s">
        <v>46</v>
      </c>
      <c r="I4210" s="3">
        <f t="shared" si="196"/>
        <v>194.04</v>
      </c>
      <c r="J4210" s="3">
        <v>1164.24</v>
      </c>
      <c r="K4210" t="s">
        <v>49</v>
      </c>
      <c r="L4210" t="s">
        <v>53</v>
      </c>
      <c r="M4210" t="s">
        <v>57</v>
      </c>
      <c r="N4210">
        <v>3.1</v>
      </c>
      <c r="O4210" t="s">
        <v>59</v>
      </c>
      <c r="P4210" t="s">
        <v>61</v>
      </c>
      <c r="Q4210" t="str">
        <f t="shared" si="197"/>
        <v>July-October</v>
      </c>
    </row>
    <row r="4211" spans="1:17" x14ac:dyDescent="0.3">
      <c r="A4211">
        <v>2025</v>
      </c>
      <c r="B4211" t="s">
        <v>16</v>
      </c>
      <c r="C4211" t="s">
        <v>22</v>
      </c>
      <c r="D4211" t="s">
        <v>30</v>
      </c>
      <c r="E4211" t="str">
        <f t="shared" si="195"/>
        <v>Foreign</v>
      </c>
      <c r="F4211" t="s">
        <v>41</v>
      </c>
      <c r="G4211">
        <v>6</v>
      </c>
      <c r="H4211" t="s">
        <v>47</v>
      </c>
      <c r="I4211" s="3">
        <f t="shared" si="196"/>
        <v>142.44999999999999</v>
      </c>
      <c r="J4211" s="3">
        <v>854.69999999999993</v>
      </c>
      <c r="K4211" t="s">
        <v>51</v>
      </c>
      <c r="L4211" t="s">
        <v>53</v>
      </c>
      <c r="M4211" t="s">
        <v>56</v>
      </c>
      <c r="N4211">
        <v>3.4</v>
      </c>
      <c r="O4211" t="s">
        <v>60</v>
      </c>
      <c r="P4211" t="s">
        <v>62</v>
      </c>
      <c r="Q4211" t="str">
        <f t="shared" si="197"/>
        <v>November-February</v>
      </c>
    </row>
    <row r="4212" spans="1:17" x14ac:dyDescent="0.3">
      <c r="A4212">
        <v>2017</v>
      </c>
      <c r="B4212" t="s">
        <v>17</v>
      </c>
      <c r="C4212" t="s">
        <v>25</v>
      </c>
      <c r="D4212" t="s">
        <v>35</v>
      </c>
      <c r="E4212" t="str">
        <f t="shared" si="195"/>
        <v>Foreign</v>
      </c>
      <c r="F4212" t="s">
        <v>41</v>
      </c>
      <c r="G4212">
        <v>5</v>
      </c>
      <c r="H4212" t="s">
        <v>45</v>
      </c>
      <c r="I4212" s="3">
        <f t="shared" si="196"/>
        <v>162.11000000000001</v>
      </c>
      <c r="J4212" s="3">
        <v>810.55000000000007</v>
      </c>
      <c r="K4212" t="s">
        <v>51</v>
      </c>
      <c r="L4212" t="s">
        <v>54</v>
      </c>
      <c r="M4212" t="s">
        <v>56</v>
      </c>
      <c r="N4212">
        <v>1.9</v>
      </c>
      <c r="O4212" t="s">
        <v>60</v>
      </c>
      <c r="P4212" t="s">
        <v>61</v>
      </c>
      <c r="Q4212" t="str">
        <f t="shared" si="197"/>
        <v>November-February</v>
      </c>
    </row>
    <row r="4213" spans="1:17" x14ac:dyDescent="0.3">
      <c r="A4213">
        <v>2024</v>
      </c>
      <c r="B4213" t="s">
        <v>20</v>
      </c>
      <c r="C4213" t="s">
        <v>28</v>
      </c>
      <c r="D4213" t="s">
        <v>36</v>
      </c>
      <c r="E4213" t="str">
        <f t="shared" si="195"/>
        <v>Foreign</v>
      </c>
      <c r="F4213" t="s">
        <v>39</v>
      </c>
      <c r="G4213">
        <v>7</v>
      </c>
      <c r="H4213" t="s">
        <v>45</v>
      </c>
      <c r="I4213" s="3">
        <f t="shared" si="196"/>
        <v>298.11</v>
      </c>
      <c r="J4213" s="3">
        <v>2086.77</v>
      </c>
      <c r="K4213" t="s">
        <v>49</v>
      </c>
      <c r="L4213" t="s">
        <v>53</v>
      </c>
      <c r="M4213" t="s">
        <v>56</v>
      </c>
      <c r="N4213">
        <v>2.8</v>
      </c>
      <c r="O4213" t="s">
        <v>60</v>
      </c>
      <c r="P4213" t="s">
        <v>63</v>
      </c>
      <c r="Q4213" t="str">
        <f t="shared" si="197"/>
        <v>November-February</v>
      </c>
    </row>
    <row r="4214" spans="1:17" x14ac:dyDescent="0.3">
      <c r="A4214">
        <v>2016</v>
      </c>
      <c r="B4214" t="s">
        <v>21</v>
      </c>
      <c r="C4214" t="s">
        <v>22</v>
      </c>
      <c r="D4214" t="s">
        <v>31</v>
      </c>
      <c r="E4214" t="str">
        <f t="shared" si="195"/>
        <v>Foreign</v>
      </c>
      <c r="F4214" t="s">
        <v>43</v>
      </c>
      <c r="G4214">
        <v>14</v>
      </c>
      <c r="H4214" t="s">
        <v>44</v>
      </c>
      <c r="I4214" s="3">
        <f t="shared" si="196"/>
        <v>288</v>
      </c>
      <c r="J4214" s="3">
        <v>4032</v>
      </c>
      <c r="K4214" t="s">
        <v>49</v>
      </c>
      <c r="L4214" t="s">
        <v>53</v>
      </c>
      <c r="M4214" t="s">
        <v>58</v>
      </c>
      <c r="N4214">
        <v>4</v>
      </c>
      <c r="O4214" t="s">
        <v>60</v>
      </c>
      <c r="P4214" t="s">
        <v>62</v>
      </c>
      <c r="Q4214" t="str">
        <f t="shared" si="197"/>
        <v>March-June</v>
      </c>
    </row>
    <row r="4215" spans="1:17" x14ac:dyDescent="0.3">
      <c r="A4215">
        <v>2023</v>
      </c>
      <c r="B4215" t="s">
        <v>21</v>
      </c>
      <c r="C4215" t="s">
        <v>26</v>
      </c>
      <c r="D4215" t="s">
        <v>30</v>
      </c>
      <c r="E4215" t="str">
        <f t="shared" si="195"/>
        <v>Foreign</v>
      </c>
      <c r="F4215" t="s">
        <v>40</v>
      </c>
      <c r="G4215">
        <v>5</v>
      </c>
      <c r="H4215" t="s">
        <v>46</v>
      </c>
      <c r="I4215" s="3">
        <f t="shared" si="196"/>
        <v>218.05</v>
      </c>
      <c r="J4215" s="3">
        <v>1090.25</v>
      </c>
      <c r="K4215" t="s">
        <v>51</v>
      </c>
      <c r="L4215" t="s">
        <v>52</v>
      </c>
      <c r="M4215" t="s">
        <v>56</v>
      </c>
      <c r="N4215">
        <v>2.4</v>
      </c>
      <c r="O4215" t="s">
        <v>59</v>
      </c>
      <c r="P4215" t="s">
        <v>62</v>
      </c>
      <c r="Q4215" t="str">
        <f t="shared" si="197"/>
        <v>November-February</v>
      </c>
    </row>
    <row r="4216" spans="1:17" x14ac:dyDescent="0.3">
      <c r="A4216">
        <v>2017</v>
      </c>
      <c r="B4216" t="s">
        <v>18</v>
      </c>
      <c r="C4216" t="s">
        <v>28</v>
      </c>
      <c r="D4216" t="s">
        <v>30</v>
      </c>
      <c r="E4216" t="str">
        <f t="shared" si="195"/>
        <v>Foreign</v>
      </c>
      <c r="F4216" t="s">
        <v>43</v>
      </c>
      <c r="G4216">
        <v>14</v>
      </c>
      <c r="H4216" t="s">
        <v>46</v>
      </c>
      <c r="I4216" s="3">
        <f t="shared" si="196"/>
        <v>65.209999999999994</v>
      </c>
      <c r="J4216" s="3">
        <v>912.93999999999994</v>
      </c>
      <c r="K4216" t="s">
        <v>51</v>
      </c>
      <c r="L4216" t="s">
        <v>52</v>
      </c>
      <c r="M4216" t="s">
        <v>58</v>
      </c>
      <c r="N4216">
        <v>1.3</v>
      </c>
      <c r="O4216" t="s">
        <v>59</v>
      </c>
      <c r="P4216" t="s">
        <v>61</v>
      </c>
      <c r="Q4216" t="str">
        <f t="shared" si="197"/>
        <v>March-June</v>
      </c>
    </row>
    <row r="4217" spans="1:17" x14ac:dyDescent="0.3">
      <c r="A4217">
        <v>2016</v>
      </c>
      <c r="B4217" t="s">
        <v>18</v>
      </c>
      <c r="C4217" t="s">
        <v>22</v>
      </c>
      <c r="D4217" t="s">
        <v>36</v>
      </c>
      <c r="E4217" t="str">
        <f t="shared" si="195"/>
        <v>Foreign</v>
      </c>
      <c r="F4217" t="s">
        <v>41</v>
      </c>
      <c r="G4217">
        <v>8</v>
      </c>
      <c r="H4217" t="s">
        <v>44</v>
      </c>
      <c r="I4217" s="3">
        <f t="shared" si="196"/>
        <v>120.79</v>
      </c>
      <c r="J4217" s="3">
        <v>966.32</v>
      </c>
      <c r="K4217" t="s">
        <v>48</v>
      </c>
      <c r="L4217" t="s">
        <v>55</v>
      </c>
      <c r="M4217" t="s">
        <v>56</v>
      </c>
      <c r="N4217">
        <v>4.4000000000000004</v>
      </c>
      <c r="O4217" t="s">
        <v>60</v>
      </c>
      <c r="P4217" t="s">
        <v>63</v>
      </c>
      <c r="Q4217" t="str">
        <f t="shared" si="197"/>
        <v>November-February</v>
      </c>
    </row>
    <row r="4218" spans="1:17" x14ac:dyDescent="0.3">
      <c r="A4218">
        <v>2022</v>
      </c>
      <c r="B4218" t="s">
        <v>21</v>
      </c>
      <c r="C4218" t="s">
        <v>23</v>
      </c>
      <c r="D4218" t="s">
        <v>35</v>
      </c>
      <c r="E4218" t="str">
        <f t="shared" si="195"/>
        <v>Foreign</v>
      </c>
      <c r="F4218" t="s">
        <v>39</v>
      </c>
      <c r="G4218">
        <v>2</v>
      </c>
      <c r="H4218" t="s">
        <v>46</v>
      </c>
      <c r="I4218" s="3">
        <f t="shared" si="196"/>
        <v>267.26</v>
      </c>
      <c r="J4218" s="3">
        <v>534.52</v>
      </c>
      <c r="K4218" t="s">
        <v>49</v>
      </c>
      <c r="L4218" t="s">
        <v>52</v>
      </c>
      <c r="M4218" t="s">
        <v>57</v>
      </c>
      <c r="N4218">
        <v>1.1000000000000001</v>
      </c>
      <c r="O4218" t="s">
        <v>60</v>
      </c>
      <c r="P4218" t="s">
        <v>61</v>
      </c>
      <c r="Q4218" t="str">
        <f t="shared" si="197"/>
        <v>July-October</v>
      </c>
    </row>
    <row r="4219" spans="1:17" x14ac:dyDescent="0.3">
      <c r="A4219">
        <v>2024</v>
      </c>
      <c r="B4219" t="s">
        <v>21</v>
      </c>
      <c r="C4219" t="s">
        <v>27</v>
      </c>
      <c r="D4219" t="s">
        <v>33</v>
      </c>
      <c r="E4219" t="str">
        <f t="shared" si="195"/>
        <v>Foreign</v>
      </c>
      <c r="F4219" t="s">
        <v>40</v>
      </c>
      <c r="G4219">
        <v>6</v>
      </c>
      <c r="H4219" t="s">
        <v>45</v>
      </c>
      <c r="I4219" s="3">
        <f t="shared" si="196"/>
        <v>138.6</v>
      </c>
      <c r="J4219" s="3">
        <v>831.59999999999991</v>
      </c>
      <c r="K4219" t="s">
        <v>50</v>
      </c>
      <c r="L4219" t="s">
        <v>55</v>
      </c>
      <c r="M4219" t="s">
        <v>57</v>
      </c>
      <c r="N4219">
        <v>1.4</v>
      </c>
      <c r="O4219" t="s">
        <v>59</v>
      </c>
      <c r="P4219" t="s">
        <v>61</v>
      </c>
      <c r="Q4219" t="str">
        <f t="shared" si="197"/>
        <v>July-October</v>
      </c>
    </row>
    <row r="4220" spans="1:17" x14ac:dyDescent="0.3">
      <c r="A4220">
        <v>2020</v>
      </c>
      <c r="B4220" t="s">
        <v>15</v>
      </c>
      <c r="C4220" t="s">
        <v>25</v>
      </c>
      <c r="D4220" t="s">
        <v>31</v>
      </c>
      <c r="E4220" t="str">
        <f t="shared" si="195"/>
        <v>Foreign</v>
      </c>
      <c r="F4220" t="s">
        <v>42</v>
      </c>
      <c r="G4220">
        <v>5</v>
      </c>
      <c r="H4220" t="s">
        <v>45</v>
      </c>
      <c r="I4220" s="3">
        <f t="shared" si="196"/>
        <v>287.5</v>
      </c>
      <c r="J4220" s="3">
        <v>1437.5</v>
      </c>
      <c r="K4220" t="s">
        <v>51</v>
      </c>
      <c r="L4220" t="s">
        <v>52</v>
      </c>
      <c r="M4220" t="s">
        <v>56</v>
      </c>
      <c r="N4220">
        <v>3.5</v>
      </c>
      <c r="O4220" t="s">
        <v>59</v>
      </c>
      <c r="P4220" t="s">
        <v>62</v>
      </c>
      <c r="Q4220" t="str">
        <f t="shared" si="197"/>
        <v>November-February</v>
      </c>
    </row>
    <row r="4221" spans="1:17" x14ac:dyDescent="0.3">
      <c r="A4221">
        <v>2020</v>
      </c>
      <c r="B4221" t="s">
        <v>19</v>
      </c>
      <c r="C4221" t="s">
        <v>27</v>
      </c>
      <c r="D4221" t="s">
        <v>35</v>
      </c>
      <c r="E4221" t="str">
        <f t="shared" si="195"/>
        <v>Foreign</v>
      </c>
      <c r="F4221" t="s">
        <v>42</v>
      </c>
      <c r="G4221">
        <v>10</v>
      </c>
      <c r="H4221" t="s">
        <v>44</v>
      </c>
      <c r="I4221" s="3">
        <f t="shared" si="196"/>
        <v>156.72</v>
      </c>
      <c r="J4221" s="3">
        <v>1567.2</v>
      </c>
      <c r="K4221" t="s">
        <v>51</v>
      </c>
      <c r="L4221" t="s">
        <v>55</v>
      </c>
      <c r="M4221" t="s">
        <v>57</v>
      </c>
      <c r="N4221">
        <v>3.7</v>
      </c>
      <c r="O4221" t="s">
        <v>60</v>
      </c>
      <c r="P4221" t="s">
        <v>61</v>
      </c>
      <c r="Q4221" t="str">
        <f t="shared" si="197"/>
        <v>July-October</v>
      </c>
    </row>
    <row r="4222" spans="1:17" x14ac:dyDescent="0.3">
      <c r="A4222">
        <v>2024</v>
      </c>
      <c r="B4222" t="s">
        <v>15</v>
      </c>
      <c r="C4222" t="s">
        <v>24</v>
      </c>
      <c r="D4222" t="s">
        <v>36</v>
      </c>
      <c r="E4222" t="str">
        <f t="shared" si="195"/>
        <v>Foreign</v>
      </c>
      <c r="F4222" t="s">
        <v>41</v>
      </c>
      <c r="G4222">
        <v>2</v>
      </c>
      <c r="H4222" t="s">
        <v>44</v>
      </c>
      <c r="I4222" s="3">
        <f t="shared" si="196"/>
        <v>261.3</v>
      </c>
      <c r="J4222" s="3">
        <v>522.6</v>
      </c>
      <c r="K4222" t="s">
        <v>48</v>
      </c>
      <c r="L4222" t="s">
        <v>53</v>
      </c>
      <c r="M4222" t="s">
        <v>58</v>
      </c>
      <c r="N4222">
        <v>3.2</v>
      </c>
      <c r="O4222" t="s">
        <v>59</v>
      </c>
      <c r="P4222" t="s">
        <v>63</v>
      </c>
      <c r="Q4222" t="str">
        <f t="shared" si="197"/>
        <v>March-June</v>
      </c>
    </row>
    <row r="4223" spans="1:17" x14ac:dyDescent="0.3">
      <c r="A4223">
        <v>2025</v>
      </c>
      <c r="B4223" t="s">
        <v>19</v>
      </c>
      <c r="C4223" t="s">
        <v>16</v>
      </c>
      <c r="D4223" t="s">
        <v>30</v>
      </c>
      <c r="E4223" t="str">
        <f t="shared" si="195"/>
        <v>Foreign</v>
      </c>
      <c r="F4223" t="s">
        <v>39</v>
      </c>
      <c r="G4223">
        <v>11</v>
      </c>
      <c r="H4223" t="s">
        <v>47</v>
      </c>
      <c r="I4223" s="3">
        <f t="shared" si="196"/>
        <v>29.91</v>
      </c>
      <c r="J4223" s="3">
        <v>329.01</v>
      </c>
      <c r="K4223" t="s">
        <v>48</v>
      </c>
      <c r="L4223" t="s">
        <v>53</v>
      </c>
      <c r="M4223" t="s">
        <v>56</v>
      </c>
      <c r="N4223">
        <v>1.3</v>
      </c>
      <c r="O4223" t="s">
        <v>60</v>
      </c>
      <c r="P4223" t="s">
        <v>62</v>
      </c>
      <c r="Q4223" t="str">
        <f t="shared" si="197"/>
        <v>November-February</v>
      </c>
    </row>
    <row r="4224" spans="1:17" x14ac:dyDescent="0.3">
      <c r="A4224">
        <v>2021</v>
      </c>
      <c r="B4224" t="s">
        <v>17</v>
      </c>
      <c r="C4224" t="s">
        <v>26</v>
      </c>
      <c r="D4224" t="s">
        <v>33</v>
      </c>
      <c r="E4224" t="str">
        <f t="shared" si="195"/>
        <v>Foreign</v>
      </c>
      <c r="F4224" t="s">
        <v>43</v>
      </c>
      <c r="G4224">
        <v>13</v>
      </c>
      <c r="H4224" t="s">
        <v>45</v>
      </c>
      <c r="I4224" s="3">
        <f t="shared" si="196"/>
        <v>141.57</v>
      </c>
      <c r="J4224" s="3">
        <v>1840.41</v>
      </c>
      <c r="K4224" t="s">
        <v>50</v>
      </c>
      <c r="L4224" t="s">
        <v>52</v>
      </c>
      <c r="M4224" t="s">
        <v>57</v>
      </c>
      <c r="N4224">
        <v>4.0999999999999996</v>
      </c>
      <c r="O4224" t="s">
        <v>59</v>
      </c>
      <c r="P4224" t="s">
        <v>63</v>
      </c>
      <c r="Q4224" t="str">
        <f t="shared" si="197"/>
        <v>July-October</v>
      </c>
    </row>
    <row r="4225" spans="1:17" x14ac:dyDescent="0.3">
      <c r="A4225">
        <v>2021</v>
      </c>
      <c r="B4225" t="s">
        <v>18</v>
      </c>
      <c r="C4225" t="s">
        <v>16</v>
      </c>
      <c r="D4225" t="s">
        <v>34</v>
      </c>
      <c r="E4225" t="str">
        <f t="shared" si="195"/>
        <v>Foreign</v>
      </c>
      <c r="F4225" t="s">
        <v>41</v>
      </c>
      <c r="G4225">
        <v>7</v>
      </c>
      <c r="H4225" t="s">
        <v>45</v>
      </c>
      <c r="I4225" s="3">
        <f t="shared" si="196"/>
        <v>216.07</v>
      </c>
      <c r="J4225" s="3">
        <v>1512.49</v>
      </c>
      <c r="K4225" t="s">
        <v>51</v>
      </c>
      <c r="L4225" t="s">
        <v>53</v>
      </c>
      <c r="M4225" t="s">
        <v>56</v>
      </c>
      <c r="N4225">
        <v>3.4</v>
      </c>
      <c r="O4225" t="s">
        <v>59</v>
      </c>
      <c r="P4225" t="s">
        <v>61</v>
      </c>
      <c r="Q4225" t="str">
        <f t="shared" si="197"/>
        <v>November-February</v>
      </c>
    </row>
    <row r="4226" spans="1:17" x14ac:dyDescent="0.3">
      <c r="A4226">
        <v>2025</v>
      </c>
      <c r="B4226" t="s">
        <v>18</v>
      </c>
      <c r="C4226" t="s">
        <v>16</v>
      </c>
      <c r="D4226" t="s">
        <v>34</v>
      </c>
      <c r="E4226" t="str">
        <f t="shared" si="195"/>
        <v>Foreign</v>
      </c>
      <c r="F4226" t="s">
        <v>43</v>
      </c>
      <c r="G4226">
        <v>4</v>
      </c>
      <c r="H4226" t="s">
        <v>45</v>
      </c>
      <c r="I4226" s="3">
        <f t="shared" si="196"/>
        <v>261.8</v>
      </c>
      <c r="J4226" s="3">
        <v>1047.2</v>
      </c>
      <c r="K4226" t="s">
        <v>49</v>
      </c>
      <c r="L4226" t="s">
        <v>55</v>
      </c>
      <c r="M4226" t="s">
        <v>57</v>
      </c>
      <c r="N4226">
        <v>3.7</v>
      </c>
      <c r="O4226" t="s">
        <v>60</v>
      </c>
      <c r="P4226" t="s">
        <v>61</v>
      </c>
      <c r="Q4226" t="str">
        <f t="shared" si="197"/>
        <v>July-October</v>
      </c>
    </row>
    <row r="4227" spans="1:17" x14ac:dyDescent="0.3">
      <c r="A4227">
        <v>2020</v>
      </c>
      <c r="B4227" t="s">
        <v>21</v>
      </c>
      <c r="C4227" t="s">
        <v>22</v>
      </c>
      <c r="D4227" t="s">
        <v>32</v>
      </c>
      <c r="E4227" t="str">
        <f t="shared" ref="E4227:E4290" si="198">IF(D4227="India","Domestic","Foreign")</f>
        <v>Foreign</v>
      </c>
      <c r="F4227" t="s">
        <v>40</v>
      </c>
      <c r="G4227">
        <v>6</v>
      </c>
      <c r="H4227" t="s">
        <v>45</v>
      </c>
      <c r="I4227" s="3">
        <f t="shared" ref="I4227:I4290" si="199">J4227/G4227</f>
        <v>190.70000000000002</v>
      </c>
      <c r="J4227" s="3">
        <v>1144.2</v>
      </c>
      <c r="K4227" t="s">
        <v>49</v>
      </c>
      <c r="L4227" t="s">
        <v>54</v>
      </c>
      <c r="M4227" t="s">
        <v>58</v>
      </c>
      <c r="N4227">
        <v>1</v>
      </c>
      <c r="O4227" t="s">
        <v>59</v>
      </c>
      <c r="P4227" t="s">
        <v>63</v>
      </c>
      <c r="Q4227" t="str">
        <f t="shared" ref="Q4227:Q4290" si="200">IF(M4227="Summer","March-June",IF(M4227="Monsoon","July-October","November-February"))</f>
        <v>March-June</v>
      </c>
    </row>
    <row r="4228" spans="1:17" x14ac:dyDescent="0.3">
      <c r="A4228">
        <v>2018</v>
      </c>
      <c r="B4228" t="s">
        <v>21</v>
      </c>
      <c r="C4228" t="s">
        <v>24</v>
      </c>
      <c r="D4228" t="s">
        <v>29</v>
      </c>
      <c r="E4228" t="str">
        <f t="shared" si="198"/>
        <v>Domestic</v>
      </c>
      <c r="F4228" t="s">
        <v>43</v>
      </c>
      <c r="G4228">
        <v>5</v>
      </c>
      <c r="H4228" t="s">
        <v>45</v>
      </c>
      <c r="I4228" s="3">
        <f t="shared" si="199"/>
        <v>68.510000000000005</v>
      </c>
      <c r="J4228" s="3">
        <v>342.55</v>
      </c>
      <c r="K4228" t="s">
        <v>49</v>
      </c>
      <c r="L4228" t="s">
        <v>54</v>
      </c>
      <c r="M4228" t="s">
        <v>56</v>
      </c>
      <c r="N4228">
        <v>1.4</v>
      </c>
      <c r="O4228" t="s">
        <v>60</v>
      </c>
      <c r="P4228" t="s">
        <v>63</v>
      </c>
      <c r="Q4228" t="str">
        <f t="shared" si="200"/>
        <v>November-February</v>
      </c>
    </row>
    <row r="4229" spans="1:17" x14ac:dyDescent="0.3">
      <c r="A4229">
        <v>2025</v>
      </c>
      <c r="B4229" t="s">
        <v>17</v>
      </c>
      <c r="C4229" t="s">
        <v>26</v>
      </c>
      <c r="D4229" t="s">
        <v>34</v>
      </c>
      <c r="E4229" t="str">
        <f t="shared" si="198"/>
        <v>Foreign</v>
      </c>
      <c r="F4229" t="s">
        <v>40</v>
      </c>
      <c r="G4229">
        <v>4</v>
      </c>
      <c r="H4229" t="s">
        <v>47</v>
      </c>
      <c r="I4229" s="3">
        <f t="shared" si="199"/>
        <v>268.02</v>
      </c>
      <c r="J4229" s="3">
        <v>1072.08</v>
      </c>
      <c r="K4229" t="s">
        <v>48</v>
      </c>
      <c r="L4229" t="s">
        <v>53</v>
      </c>
      <c r="M4229" t="s">
        <v>57</v>
      </c>
      <c r="N4229">
        <v>3.9</v>
      </c>
      <c r="O4229" t="s">
        <v>59</v>
      </c>
      <c r="P4229" t="s">
        <v>61</v>
      </c>
      <c r="Q4229" t="str">
        <f t="shared" si="200"/>
        <v>July-October</v>
      </c>
    </row>
    <row r="4230" spans="1:17" x14ac:dyDescent="0.3">
      <c r="A4230">
        <v>2023</v>
      </c>
      <c r="B4230" t="s">
        <v>16</v>
      </c>
      <c r="C4230" t="s">
        <v>27</v>
      </c>
      <c r="D4230" t="s">
        <v>36</v>
      </c>
      <c r="E4230" t="str">
        <f t="shared" si="198"/>
        <v>Foreign</v>
      </c>
      <c r="F4230" t="s">
        <v>39</v>
      </c>
      <c r="G4230">
        <v>13</v>
      </c>
      <c r="H4230" t="s">
        <v>44</v>
      </c>
      <c r="I4230" s="3">
        <f t="shared" si="199"/>
        <v>180.95</v>
      </c>
      <c r="J4230" s="3">
        <v>2352.35</v>
      </c>
      <c r="K4230" t="s">
        <v>50</v>
      </c>
      <c r="L4230" t="s">
        <v>53</v>
      </c>
      <c r="M4230" t="s">
        <v>56</v>
      </c>
      <c r="N4230">
        <v>3.7</v>
      </c>
      <c r="O4230" t="s">
        <v>60</v>
      </c>
      <c r="P4230" t="s">
        <v>61</v>
      </c>
      <c r="Q4230" t="str">
        <f t="shared" si="200"/>
        <v>November-February</v>
      </c>
    </row>
    <row r="4231" spans="1:17" x14ac:dyDescent="0.3">
      <c r="A4231">
        <v>2020</v>
      </c>
      <c r="B4231" t="s">
        <v>16</v>
      </c>
      <c r="C4231" t="s">
        <v>16</v>
      </c>
      <c r="D4231" t="s">
        <v>29</v>
      </c>
      <c r="E4231" t="str">
        <f t="shared" si="198"/>
        <v>Domestic</v>
      </c>
      <c r="F4231" t="s">
        <v>41</v>
      </c>
      <c r="G4231">
        <v>2</v>
      </c>
      <c r="H4231" t="s">
        <v>44</v>
      </c>
      <c r="I4231" s="3">
        <f t="shared" si="199"/>
        <v>50.25</v>
      </c>
      <c r="J4231" s="3">
        <v>100.5</v>
      </c>
      <c r="K4231" t="s">
        <v>50</v>
      </c>
      <c r="L4231" t="s">
        <v>52</v>
      </c>
      <c r="M4231" t="s">
        <v>57</v>
      </c>
      <c r="N4231">
        <v>1.8</v>
      </c>
      <c r="O4231" t="s">
        <v>59</v>
      </c>
      <c r="P4231" t="s">
        <v>61</v>
      </c>
      <c r="Q4231" t="str">
        <f t="shared" si="200"/>
        <v>July-October</v>
      </c>
    </row>
    <row r="4232" spans="1:17" x14ac:dyDescent="0.3">
      <c r="A4232">
        <v>2018</v>
      </c>
      <c r="B4232" t="s">
        <v>16</v>
      </c>
      <c r="C4232" t="s">
        <v>22</v>
      </c>
      <c r="D4232" t="s">
        <v>36</v>
      </c>
      <c r="E4232" t="str">
        <f t="shared" si="198"/>
        <v>Foreign</v>
      </c>
      <c r="F4232" t="s">
        <v>43</v>
      </c>
      <c r="G4232">
        <v>13</v>
      </c>
      <c r="H4232" t="s">
        <v>46</v>
      </c>
      <c r="I4232" s="3">
        <f t="shared" si="199"/>
        <v>149.88</v>
      </c>
      <c r="J4232" s="3">
        <v>1948.44</v>
      </c>
      <c r="K4232" t="s">
        <v>50</v>
      </c>
      <c r="L4232" t="s">
        <v>52</v>
      </c>
      <c r="M4232" t="s">
        <v>56</v>
      </c>
      <c r="N4232">
        <v>3</v>
      </c>
      <c r="O4232" t="s">
        <v>59</v>
      </c>
      <c r="P4232" t="s">
        <v>62</v>
      </c>
      <c r="Q4232" t="str">
        <f t="shared" si="200"/>
        <v>November-February</v>
      </c>
    </row>
    <row r="4233" spans="1:17" x14ac:dyDescent="0.3">
      <c r="A4233">
        <v>2017</v>
      </c>
      <c r="B4233" t="s">
        <v>18</v>
      </c>
      <c r="C4233" t="s">
        <v>16</v>
      </c>
      <c r="D4233" t="s">
        <v>36</v>
      </c>
      <c r="E4233" t="str">
        <f t="shared" si="198"/>
        <v>Foreign</v>
      </c>
      <c r="F4233" t="s">
        <v>39</v>
      </c>
      <c r="G4233">
        <v>13</v>
      </c>
      <c r="H4233" t="s">
        <v>45</v>
      </c>
      <c r="I4233" s="3">
        <f t="shared" si="199"/>
        <v>215.7</v>
      </c>
      <c r="J4233" s="3">
        <v>2804.1</v>
      </c>
      <c r="K4233" t="s">
        <v>51</v>
      </c>
      <c r="L4233" t="s">
        <v>55</v>
      </c>
      <c r="M4233" t="s">
        <v>58</v>
      </c>
      <c r="N4233">
        <v>2.2000000000000002</v>
      </c>
      <c r="O4233" t="s">
        <v>59</v>
      </c>
      <c r="P4233" t="s">
        <v>63</v>
      </c>
      <c r="Q4233" t="str">
        <f t="shared" si="200"/>
        <v>March-June</v>
      </c>
    </row>
    <row r="4234" spans="1:17" x14ac:dyDescent="0.3">
      <c r="A4234">
        <v>2018</v>
      </c>
      <c r="B4234" t="s">
        <v>15</v>
      </c>
      <c r="C4234" t="s">
        <v>28</v>
      </c>
      <c r="D4234" t="s">
        <v>31</v>
      </c>
      <c r="E4234" t="str">
        <f t="shared" si="198"/>
        <v>Foreign</v>
      </c>
      <c r="F4234" t="s">
        <v>39</v>
      </c>
      <c r="G4234">
        <v>7</v>
      </c>
      <c r="H4234" t="s">
        <v>45</v>
      </c>
      <c r="I4234" s="3">
        <f t="shared" si="199"/>
        <v>146.28</v>
      </c>
      <c r="J4234" s="3">
        <v>1023.96</v>
      </c>
      <c r="K4234" t="s">
        <v>51</v>
      </c>
      <c r="L4234" t="s">
        <v>55</v>
      </c>
      <c r="M4234" t="s">
        <v>58</v>
      </c>
      <c r="N4234">
        <v>3.5</v>
      </c>
      <c r="O4234" t="s">
        <v>59</v>
      </c>
      <c r="P4234" t="s">
        <v>62</v>
      </c>
      <c r="Q4234" t="str">
        <f t="shared" si="200"/>
        <v>March-June</v>
      </c>
    </row>
    <row r="4235" spans="1:17" x14ac:dyDescent="0.3">
      <c r="A4235">
        <v>2017</v>
      </c>
      <c r="B4235" t="s">
        <v>16</v>
      </c>
      <c r="C4235" t="s">
        <v>27</v>
      </c>
      <c r="D4235" t="s">
        <v>32</v>
      </c>
      <c r="E4235" t="str">
        <f t="shared" si="198"/>
        <v>Foreign</v>
      </c>
      <c r="F4235" t="s">
        <v>43</v>
      </c>
      <c r="G4235">
        <v>5</v>
      </c>
      <c r="H4235" t="s">
        <v>44</v>
      </c>
      <c r="I4235" s="3">
        <f t="shared" si="199"/>
        <v>263.82</v>
      </c>
      <c r="J4235" s="3">
        <v>1319.1</v>
      </c>
      <c r="K4235" t="s">
        <v>50</v>
      </c>
      <c r="L4235" t="s">
        <v>54</v>
      </c>
      <c r="M4235" t="s">
        <v>57</v>
      </c>
      <c r="N4235">
        <v>4.2</v>
      </c>
      <c r="O4235" t="s">
        <v>60</v>
      </c>
      <c r="P4235" t="s">
        <v>63</v>
      </c>
      <c r="Q4235" t="str">
        <f t="shared" si="200"/>
        <v>July-October</v>
      </c>
    </row>
    <row r="4236" spans="1:17" x14ac:dyDescent="0.3">
      <c r="A4236">
        <v>2016</v>
      </c>
      <c r="B4236" t="s">
        <v>20</v>
      </c>
      <c r="C4236" t="s">
        <v>16</v>
      </c>
      <c r="D4236" t="s">
        <v>31</v>
      </c>
      <c r="E4236" t="str">
        <f t="shared" si="198"/>
        <v>Foreign</v>
      </c>
      <c r="F4236" t="s">
        <v>42</v>
      </c>
      <c r="G4236">
        <v>13</v>
      </c>
      <c r="H4236" t="s">
        <v>45</v>
      </c>
      <c r="I4236" s="3">
        <f t="shared" si="199"/>
        <v>138.63</v>
      </c>
      <c r="J4236" s="3">
        <v>1802.19</v>
      </c>
      <c r="K4236" t="s">
        <v>50</v>
      </c>
      <c r="L4236" t="s">
        <v>55</v>
      </c>
      <c r="M4236" t="s">
        <v>58</v>
      </c>
      <c r="N4236">
        <v>1.8</v>
      </c>
      <c r="O4236" t="s">
        <v>60</v>
      </c>
      <c r="P4236" t="s">
        <v>61</v>
      </c>
      <c r="Q4236" t="str">
        <f t="shared" si="200"/>
        <v>March-June</v>
      </c>
    </row>
    <row r="4237" spans="1:17" x14ac:dyDescent="0.3">
      <c r="A4237">
        <v>2019</v>
      </c>
      <c r="B4237" t="s">
        <v>17</v>
      </c>
      <c r="C4237" t="s">
        <v>28</v>
      </c>
      <c r="D4237" t="s">
        <v>33</v>
      </c>
      <c r="E4237" t="str">
        <f t="shared" si="198"/>
        <v>Foreign</v>
      </c>
      <c r="F4237" t="s">
        <v>42</v>
      </c>
      <c r="G4237">
        <v>3</v>
      </c>
      <c r="H4237" t="s">
        <v>45</v>
      </c>
      <c r="I4237" s="3">
        <f t="shared" si="199"/>
        <v>183.37</v>
      </c>
      <c r="J4237" s="3">
        <v>550.11</v>
      </c>
      <c r="K4237" t="s">
        <v>50</v>
      </c>
      <c r="L4237" t="s">
        <v>53</v>
      </c>
      <c r="M4237" t="s">
        <v>58</v>
      </c>
      <c r="N4237">
        <v>3.6</v>
      </c>
      <c r="O4237" t="s">
        <v>59</v>
      </c>
      <c r="P4237" t="s">
        <v>61</v>
      </c>
      <c r="Q4237" t="str">
        <f t="shared" si="200"/>
        <v>March-June</v>
      </c>
    </row>
    <row r="4238" spans="1:17" x14ac:dyDescent="0.3">
      <c r="A4238">
        <v>2016</v>
      </c>
      <c r="B4238" t="s">
        <v>16</v>
      </c>
      <c r="C4238" t="s">
        <v>28</v>
      </c>
      <c r="D4238" t="s">
        <v>29</v>
      </c>
      <c r="E4238" t="str">
        <f t="shared" si="198"/>
        <v>Domestic</v>
      </c>
      <c r="F4238" t="s">
        <v>40</v>
      </c>
      <c r="G4238">
        <v>6</v>
      </c>
      <c r="H4238" t="s">
        <v>45</v>
      </c>
      <c r="I4238" s="3">
        <f t="shared" si="199"/>
        <v>79.13</v>
      </c>
      <c r="J4238" s="3">
        <v>474.78</v>
      </c>
      <c r="K4238" t="s">
        <v>48</v>
      </c>
      <c r="L4238" t="s">
        <v>53</v>
      </c>
      <c r="M4238" t="s">
        <v>58</v>
      </c>
      <c r="N4238">
        <v>2.7</v>
      </c>
      <c r="O4238" t="s">
        <v>60</v>
      </c>
      <c r="P4238" t="s">
        <v>61</v>
      </c>
      <c r="Q4238" t="str">
        <f t="shared" si="200"/>
        <v>March-June</v>
      </c>
    </row>
    <row r="4239" spans="1:17" x14ac:dyDescent="0.3">
      <c r="A4239">
        <v>2020</v>
      </c>
      <c r="B4239" t="s">
        <v>20</v>
      </c>
      <c r="C4239" t="s">
        <v>22</v>
      </c>
      <c r="D4239" t="s">
        <v>34</v>
      </c>
      <c r="E4239" t="str">
        <f t="shared" si="198"/>
        <v>Foreign</v>
      </c>
      <c r="F4239" t="s">
        <v>39</v>
      </c>
      <c r="G4239">
        <v>8</v>
      </c>
      <c r="H4239" t="s">
        <v>44</v>
      </c>
      <c r="I4239" s="3">
        <f t="shared" si="199"/>
        <v>163.55000000000001</v>
      </c>
      <c r="J4239" s="3">
        <v>1308.4000000000001</v>
      </c>
      <c r="K4239" t="s">
        <v>50</v>
      </c>
      <c r="L4239" t="s">
        <v>52</v>
      </c>
      <c r="M4239" t="s">
        <v>56</v>
      </c>
      <c r="N4239">
        <v>1.8</v>
      </c>
      <c r="O4239" t="s">
        <v>60</v>
      </c>
      <c r="P4239" t="s">
        <v>61</v>
      </c>
      <c r="Q4239" t="str">
        <f t="shared" si="200"/>
        <v>November-February</v>
      </c>
    </row>
    <row r="4240" spans="1:17" x14ac:dyDescent="0.3">
      <c r="A4240">
        <v>2017</v>
      </c>
      <c r="B4240" t="s">
        <v>16</v>
      </c>
      <c r="C4240" t="s">
        <v>22</v>
      </c>
      <c r="D4240" t="s">
        <v>33</v>
      </c>
      <c r="E4240" t="str">
        <f t="shared" si="198"/>
        <v>Foreign</v>
      </c>
      <c r="F4240" t="s">
        <v>41</v>
      </c>
      <c r="G4240">
        <v>11</v>
      </c>
      <c r="H4240" t="s">
        <v>46</v>
      </c>
      <c r="I4240" s="3">
        <f t="shared" si="199"/>
        <v>82.4</v>
      </c>
      <c r="J4240" s="3">
        <v>906.40000000000009</v>
      </c>
      <c r="K4240" t="s">
        <v>49</v>
      </c>
      <c r="L4240" t="s">
        <v>53</v>
      </c>
      <c r="M4240" t="s">
        <v>56</v>
      </c>
      <c r="N4240">
        <v>2.6</v>
      </c>
      <c r="O4240" t="s">
        <v>60</v>
      </c>
      <c r="P4240" t="s">
        <v>63</v>
      </c>
      <c r="Q4240" t="str">
        <f t="shared" si="200"/>
        <v>November-February</v>
      </c>
    </row>
    <row r="4241" spans="1:17" x14ac:dyDescent="0.3">
      <c r="A4241">
        <v>2020</v>
      </c>
      <c r="B4241" t="s">
        <v>15</v>
      </c>
      <c r="C4241" t="s">
        <v>28</v>
      </c>
      <c r="D4241" t="s">
        <v>29</v>
      </c>
      <c r="E4241" t="str">
        <f t="shared" si="198"/>
        <v>Domestic</v>
      </c>
      <c r="F4241" t="s">
        <v>41</v>
      </c>
      <c r="G4241">
        <v>10</v>
      </c>
      <c r="H4241" t="s">
        <v>44</v>
      </c>
      <c r="I4241" s="3">
        <f t="shared" si="199"/>
        <v>83.05</v>
      </c>
      <c r="J4241" s="3">
        <v>830.5</v>
      </c>
      <c r="K4241" t="s">
        <v>51</v>
      </c>
      <c r="L4241" t="s">
        <v>55</v>
      </c>
      <c r="M4241" t="s">
        <v>57</v>
      </c>
      <c r="N4241">
        <v>1.4</v>
      </c>
      <c r="O4241" t="s">
        <v>59</v>
      </c>
      <c r="P4241" t="s">
        <v>61</v>
      </c>
      <c r="Q4241" t="str">
        <f t="shared" si="200"/>
        <v>July-October</v>
      </c>
    </row>
    <row r="4242" spans="1:17" x14ac:dyDescent="0.3">
      <c r="A4242">
        <v>2025</v>
      </c>
      <c r="B4242" t="s">
        <v>15</v>
      </c>
      <c r="C4242" t="s">
        <v>24</v>
      </c>
      <c r="D4242" t="s">
        <v>29</v>
      </c>
      <c r="E4242" t="str">
        <f t="shared" si="198"/>
        <v>Domestic</v>
      </c>
      <c r="F4242" t="s">
        <v>39</v>
      </c>
      <c r="G4242">
        <v>10</v>
      </c>
      <c r="H4242" t="s">
        <v>45</v>
      </c>
      <c r="I4242" s="3">
        <f t="shared" si="199"/>
        <v>98.37</v>
      </c>
      <c r="J4242" s="3">
        <v>983.7</v>
      </c>
      <c r="K4242" t="s">
        <v>49</v>
      </c>
      <c r="L4242" t="s">
        <v>55</v>
      </c>
      <c r="M4242" t="s">
        <v>58</v>
      </c>
      <c r="N4242">
        <v>3.6</v>
      </c>
      <c r="O4242" t="s">
        <v>59</v>
      </c>
      <c r="P4242" t="s">
        <v>63</v>
      </c>
      <c r="Q4242" t="str">
        <f t="shared" si="200"/>
        <v>March-June</v>
      </c>
    </row>
    <row r="4243" spans="1:17" x14ac:dyDescent="0.3">
      <c r="A4243">
        <v>2024</v>
      </c>
      <c r="B4243" t="s">
        <v>16</v>
      </c>
      <c r="C4243" t="s">
        <v>16</v>
      </c>
      <c r="D4243" t="s">
        <v>34</v>
      </c>
      <c r="E4243" t="str">
        <f t="shared" si="198"/>
        <v>Foreign</v>
      </c>
      <c r="F4243" t="s">
        <v>42</v>
      </c>
      <c r="G4243">
        <v>12</v>
      </c>
      <c r="H4243" t="s">
        <v>44</v>
      </c>
      <c r="I4243" s="3">
        <f t="shared" si="199"/>
        <v>32.38000000000001</v>
      </c>
      <c r="J4243" s="3">
        <v>388.56000000000012</v>
      </c>
      <c r="K4243" t="s">
        <v>51</v>
      </c>
      <c r="L4243" t="s">
        <v>52</v>
      </c>
      <c r="M4243" t="s">
        <v>58</v>
      </c>
      <c r="N4243">
        <v>5</v>
      </c>
      <c r="O4243" t="s">
        <v>60</v>
      </c>
      <c r="P4243" t="s">
        <v>62</v>
      </c>
      <c r="Q4243" t="str">
        <f t="shared" si="200"/>
        <v>March-June</v>
      </c>
    </row>
    <row r="4244" spans="1:17" x14ac:dyDescent="0.3">
      <c r="A4244">
        <v>2023</v>
      </c>
      <c r="B4244" t="s">
        <v>20</v>
      </c>
      <c r="C4244" t="s">
        <v>28</v>
      </c>
      <c r="D4244" t="s">
        <v>30</v>
      </c>
      <c r="E4244" t="str">
        <f t="shared" si="198"/>
        <v>Foreign</v>
      </c>
      <c r="F4244" t="s">
        <v>39</v>
      </c>
      <c r="G4244">
        <v>2</v>
      </c>
      <c r="H4244" t="s">
        <v>47</v>
      </c>
      <c r="I4244" s="3">
        <f t="shared" si="199"/>
        <v>65.73</v>
      </c>
      <c r="J4244" s="3">
        <v>131.46</v>
      </c>
      <c r="K4244" t="s">
        <v>48</v>
      </c>
      <c r="L4244" t="s">
        <v>55</v>
      </c>
      <c r="M4244" t="s">
        <v>57</v>
      </c>
      <c r="N4244">
        <v>3.9</v>
      </c>
      <c r="O4244" t="s">
        <v>60</v>
      </c>
      <c r="P4244" t="s">
        <v>61</v>
      </c>
      <c r="Q4244" t="str">
        <f t="shared" si="200"/>
        <v>July-October</v>
      </c>
    </row>
    <row r="4245" spans="1:17" x14ac:dyDescent="0.3">
      <c r="A4245">
        <v>2015</v>
      </c>
      <c r="B4245" t="s">
        <v>17</v>
      </c>
      <c r="C4245" t="s">
        <v>28</v>
      </c>
      <c r="D4245" t="s">
        <v>31</v>
      </c>
      <c r="E4245" t="str">
        <f t="shared" si="198"/>
        <v>Foreign</v>
      </c>
      <c r="F4245" t="s">
        <v>40</v>
      </c>
      <c r="G4245">
        <v>11</v>
      </c>
      <c r="H4245" t="s">
        <v>45</v>
      </c>
      <c r="I4245" s="3">
        <f t="shared" si="199"/>
        <v>138.82</v>
      </c>
      <c r="J4245" s="3">
        <v>1527.02</v>
      </c>
      <c r="K4245" t="s">
        <v>48</v>
      </c>
      <c r="L4245" t="s">
        <v>52</v>
      </c>
      <c r="M4245" t="s">
        <v>57</v>
      </c>
      <c r="N4245">
        <v>4.4000000000000004</v>
      </c>
      <c r="O4245" t="s">
        <v>59</v>
      </c>
      <c r="P4245" t="s">
        <v>62</v>
      </c>
      <c r="Q4245" t="str">
        <f t="shared" si="200"/>
        <v>July-October</v>
      </c>
    </row>
    <row r="4246" spans="1:17" x14ac:dyDescent="0.3">
      <c r="A4246">
        <v>2020</v>
      </c>
      <c r="B4246" t="s">
        <v>20</v>
      </c>
      <c r="C4246" t="s">
        <v>22</v>
      </c>
      <c r="D4246" t="s">
        <v>35</v>
      </c>
      <c r="E4246" t="str">
        <f t="shared" si="198"/>
        <v>Foreign</v>
      </c>
      <c r="F4246" t="s">
        <v>39</v>
      </c>
      <c r="G4246">
        <v>10</v>
      </c>
      <c r="H4246" t="s">
        <v>44</v>
      </c>
      <c r="I4246" s="3">
        <f t="shared" si="199"/>
        <v>56.7</v>
      </c>
      <c r="J4246" s="3">
        <v>567</v>
      </c>
      <c r="K4246" t="s">
        <v>49</v>
      </c>
      <c r="L4246" t="s">
        <v>53</v>
      </c>
      <c r="M4246" t="s">
        <v>56</v>
      </c>
      <c r="N4246">
        <v>1.9</v>
      </c>
      <c r="O4246" t="s">
        <v>60</v>
      </c>
      <c r="P4246" t="s">
        <v>63</v>
      </c>
      <c r="Q4246" t="str">
        <f t="shared" si="200"/>
        <v>November-February</v>
      </c>
    </row>
    <row r="4247" spans="1:17" x14ac:dyDescent="0.3">
      <c r="A4247">
        <v>2023</v>
      </c>
      <c r="B4247" t="s">
        <v>17</v>
      </c>
      <c r="C4247" t="s">
        <v>16</v>
      </c>
      <c r="D4247" t="s">
        <v>33</v>
      </c>
      <c r="E4247" t="str">
        <f t="shared" si="198"/>
        <v>Foreign</v>
      </c>
      <c r="F4247" t="s">
        <v>43</v>
      </c>
      <c r="G4247">
        <v>12</v>
      </c>
      <c r="H4247" t="s">
        <v>44</v>
      </c>
      <c r="I4247" s="3">
        <f t="shared" si="199"/>
        <v>57.35</v>
      </c>
      <c r="J4247" s="3">
        <v>688.2</v>
      </c>
      <c r="K4247" t="s">
        <v>48</v>
      </c>
      <c r="L4247" t="s">
        <v>52</v>
      </c>
      <c r="M4247" t="s">
        <v>58</v>
      </c>
      <c r="N4247">
        <v>1.4</v>
      </c>
      <c r="O4247" t="s">
        <v>60</v>
      </c>
      <c r="P4247" t="s">
        <v>63</v>
      </c>
      <c r="Q4247" t="str">
        <f t="shared" si="200"/>
        <v>March-June</v>
      </c>
    </row>
    <row r="4248" spans="1:17" x14ac:dyDescent="0.3">
      <c r="A4248">
        <v>2025</v>
      </c>
      <c r="B4248" t="s">
        <v>16</v>
      </c>
      <c r="C4248" t="s">
        <v>26</v>
      </c>
      <c r="D4248" t="s">
        <v>30</v>
      </c>
      <c r="E4248" t="str">
        <f t="shared" si="198"/>
        <v>Foreign</v>
      </c>
      <c r="F4248" t="s">
        <v>42</v>
      </c>
      <c r="G4248">
        <v>4</v>
      </c>
      <c r="H4248" t="s">
        <v>46</v>
      </c>
      <c r="I4248" s="3">
        <f t="shared" si="199"/>
        <v>291.02</v>
      </c>
      <c r="J4248" s="3">
        <v>1164.08</v>
      </c>
      <c r="K4248" t="s">
        <v>51</v>
      </c>
      <c r="L4248" t="s">
        <v>55</v>
      </c>
      <c r="M4248" t="s">
        <v>58</v>
      </c>
      <c r="N4248">
        <v>1</v>
      </c>
      <c r="O4248" t="s">
        <v>59</v>
      </c>
      <c r="P4248" t="s">
        <v>63</v>
      </c>
      <c r="Q4248" t="str">
        <f t="shared" si="200"/>
        <v>March-June</v>
      </c>
    </row>
    <row r="4249" spans="1:17" x14ac:dyDescent="0.3">
      <c r="A4249">
        <v>2018</v>
      </c>
      <c r="B4249" t="s">
        <v>17</v>
      </c>
      <c r="C4249" t="s">
        <v>27</v>
      </c>
      <c r="D4249" t="s">
        <v>31</v>
      </c>
      <c r="E4249" t="str">
        <f t="shared" si="198"/>
        <v>Foreign</v>
      </c>
      <c r="F4249" t="s">
        <v>43</v>
      </c>
      <c r="G4249">
        <v>3</v>
      </c>
      <c r="H4249" t="s">
        <v>45</v>
      </c>
      <c r="I4249" s="3">
        <f t="shared" si="199"/>
        <v>139.59</v>
      </c>
      <c r="J4249" s="3">
        <v>418.77</v>
      </c>
      <c r="K4249" t="s">
        <v>48</v>
      </c>
      <c r="L4249" t="s">
        <v>55</v>
      </c>
      <c r="M4249" t="s">
        <v>58</v>
      </c>
      <c r="N4249">
        <v>3.9</v>
      </c>
      <c r="O4249" t="s">
        <v>59</v>
      </c>
      <c r="P4249" t="s">
        <v>62</v>
      </c>
      <c r="Q4249" t="str">
        <f t="shared" si="200"/>
        <v>March-June</v>
      </c>
    </row>
    <row r="4250" spans="1:17" x14ac:dyDescent="0.3">
      <c r="A4250">
        <v>2025</v>
      </c>
      <c r="B4250" t="s">
        <v>21</v>
      </c>
      <c r="C4250" t="s">
        <v>22</v>
      </c>
      <c r="D4250" t="s">
        <v>29</v>
      </c>
      <c r="E4250" t="str">
        <f t="shared" si="198"/>
        <v>Domestic</v>
      </c>
      <c r="F4250" t="s">
        <v>43</v>
      </c>
      <c r="G4250">
        <v>7</v>
      </c>
      <c r="H4250" t="s">
        <v>47</v>
      </c>
      <c r="I4250" s="3">
        <f t="shared" si="199"/>
        <v>133.05000000000001</v>
      </c>
      <c r="J4250" s="3">
        <v>931.35000000000014</v>
      </c>
      <c r="K4250" t="s">
        <v>49</v>
      </c>
      <c r="L4250" t="s">
        <v>54</v>
      </c>
      <c r="M4250" t="s">
        <v>56</v>
      </c>
      <c r="N4250">
        <v>4.3</v>
      </c>
      <c r="O4250" t="s">
        <v>60</v>
      </c>
      <c r="P4250" t="s">
        <v>63</v>
      </c>
      <c r="Q4250" t="str">
        <f t="shared" si="200"/>
        <v>November-February</v>
      </c>
    </row>
    <row r="4251" spans="1:17" x14ac:dyDescent="0.3">
      <c r="A4251">
        <v>2016</v>
      </c>
      <c r="B4251" t="s">
        <v>18</v>
      </c>
      <c r="C4251" t="s">
        <v>16</v>
      </c>
      <c r="D4251" t="s">
        <v>36</v>
      </c>
      <c r="E4251" t="str">
        <f t="shared" si="198"/>
        <v>Foreign</v>
      </c>
      <c r="F4251" t="s">
        <v>39</v>
      </c>
      <c r="G4251">
        <v>10</v>
      </c>
      <c r="H4251" t="s">
        <v>47</v>
      </c>
      <c r="I4251" s="3">
        <f t="shared" si="199"/>
        <v>94.97</v>
      </c>
      <c r="J4251" s="3">
        <v>949.7</v>
      </c>
      <c r="K4251" t="s">
        <v>48</v>
      </c>
      <c r="L4251" t="s">
        <v>52</v>
      </c>
      <c r="M4251" t="s">
        <v>56</v>
      </c>
      <c r="N4251">
        <v>1.8</v>
      </c>
      <c r="O4251" t="s">
        <v>60</v>
      </c>
      <c r="P4251" t="s">
        <v>63</v>
      </c>
      <c r="Q4251" t="str">
        <f t="shared" si="200"/>
        <v>November-February</v>
      </c>
    </row>
    <row r="4252" spans="1:17" x14ac:dyDescent="0.3">
      <c r="A4252">
        <v>2018</v>
      </c>
      <c r="B4252" t="s">
        <v>19</v>
      </c>
      <c r="C4252" t="s">
        <v>16</v>
      </c>
      <c r="D4252" t="s">
        <v>32</v>
      </c>
      <c r="E4252" t="str">
        <f t="shared" si="198"/>
        <v>Foreign</v>
      </c>
      <c r="F4252" t="s">
        <v>39</v>
      </c>
      <c r="G4252">
        <v>8</v>
      </c>
      <c r="H4252" t="s">
        <v>45</v>
      </c>
      <c r="I4252" s="3">
        <f t="shared" si="199"/>
        <v>163.49</v>
      </c>
      <c r="J4252" s="3">
        <v>1307.92</v>
      </c>
      <c r="K4252" t="s">
        <v>50</v>
      </c>
      <c r="L4252" t="s">
        <v>55</v>
      </c>
      <c r="M4252" t="s">
        <v>56</v>
      </c>
      <c r="N4252">
        <v>2.9</v>
      </c>
      <c r="O4252" t="s">
        <v>60</v>
      </c>
      <c r="P4252" t="s">
        <v>62</v>
      </c>
      <c r="Q4252" t="str">
        <f t="shared" si="200"/>
        <v>November-February</v>
      </c>
    </row>
    <row r="4253" spans="1:17" x14ac:dyDescent="0.3">
      <c r="A4253">
        <v>2015</v>
      </c>
      <c r="B4253" t="s">
        <v>18</v>
      </c>
      <c r="C4253" t="s">
        <v>23</v>
      </c>
      <c r="D4253" t="s">
        <v>33</v>
      </c>
      <c r="E4253" t="str">
        <f t="shared" si="198"/>
        <v>Foreign</v>
      </c>
      <c r="F4253" t="s">
        <v>41</v>
      </c>
      <c r="G4253">
        <v>8</v>
      </c>
      <c r="H4253" t="s">
        <v>44</v>
      </c>
      <c r="I4253" s="3">
        <f t="shared" si="199"/>
        <v>186.9</v>
      </c>
      <c r="J4253" s="3">
        <v>1495.2</v>
      </c>
      <c r="K4253" t="s">
        <v>51</v>
      </c>
      <c r="L4253" t="s">
        <v>54</v>
      </c>
      <c r="M4253" t="s">
        <v>58</v>
      </c>
      <c r="N4253">
        <v>3.3</v>
      </c>
      <c r="O4253" t="s">
        <v>60</v>
      </c>
      <c r="P4253" t="s">
        <v>61</v>
      </c>
      <c r="Q4253" t="str">
        <f t="shared" si="200"/>
        <v>March-June</v>
      </c>
    </row>
    <row r="4254" spans="1:17" x14ac:dyDescent="0.3">
      <c r="A4254">
        <v>2017</v>
      </c>
      <c r="B4254" t="s">
        <v>15</v>
      </c>
      <c r="C4254" t="s">
        <v>25</v>
      </c>
      <c r="D4254" t="s">
        <v>31</v>
      </c>
      <c r="E4254" t="str">
        <f t="shared" si="198"/>
        <v>Foreign</v>
      </c>
      <c r="F4254" t="s">
        <v>43</v>
      </c>
      <c r="G4254">
        <v>14</v>
      </c>
      <c r="H4254" t="s">
        <v>47</v>
      </c>
      <c r="I4254" s="3">
        <f t="shared" si="199"/>
        <v>137.09</v>
      </c>
      <c r="J4254" s="3">
        <v>1919.26</v>
      </c>
      <c r="K4254" t="s">
        <v>48</v>
      </c>
      <c r="L4254" t="s">
        <v>53</v>
      </c>
      <c r="M4254" t="s">
        <v>57</v>
      </c>
      <c r="N4254">
        <v>4.8</v>
      </c>
      <c r="O4254" t="s">
        <v>60</v>
      </c>
      <c r="P4254" t="s">
        <v>62</v>
      </c>
      <c r="Q4254" t="str">
        <f t="shared" si="200"/>
        <v>July-October</v>
      </c>
    </row>
    <row r="4255" spans="1:17" x14ac:dyDescent="0.3">
      <c r="A4255">
        <v>2024</v>
      </c>
      <c r="B4255" t="s">
        <v>21</v>
      </c>
      <c r="C4255" t="s">
        <v>24</v>
      </c>
      <c r="D4255" t="s">
        <v>32</v>
      </c>
      <c r="E4255" t="str">
        <f t="shared" si="198"/>
        <v>Foreign</v>
      </c>
      <c r="F4255" t="s">
        <v>39</v>
      </c>
      <c r="G4255">
        <v>4</v>
      </c>
      <c r="H4255" t="s">
        <v>45</v>
      </c>
      <c r="I4255" s="3">
        <f t="shared" si="199"/>
        <v>130.27000000000001</v>
      </c>
      <c r="J4255" s="3">
        <v>521.08000000000004</v>
      </c>
      <c r="K4255" t="s">
        <v>51</v>
      </c>
      <c r="L4255" t="s">
        <v>53</v>
      </c>
      <c r="M4255" t="s">
        <v>56</v>
      </c>
      <c r="N4255">
        <v>4.7</v>
      </c>
      <c r="O4255" t="s">
        <v>60</v>
      </c>
      <c r="P4255" t="s">
        <v>62</v>
      </c>
      <c r="Q4255" t="str">
        <f t="shared" si="200"/>
        <v>November-February</v>
      </c>
    </row>
    <row r="4256" spans="1:17" x14ac:dyDescent="0.3">
      <c r="A4256">
        <v>2023</v>
      </c>
      <c r="B4256" t="s">
        <v>18</v>
      </c>
      <c r="C4256" t="s">
        <v>27</v>
      </c>
      <c r="D4256" t="s">
        <v>33</v>
      </c>
      <c r="E4256" t="str">
        <f t="shared" si="198"/>
        <v>Foreign</v>
      </c>
      <c r="F4256" t="s">
        <v>41</v>
      </c>
      <c r="G4256">
        <v>10</v>
      </c>
      <c r="H4256" t="s">
        <v>47</v>
      </c>
      <c r="I4256" s="3">
        <f t="shared" si="199"/>
        <v>216.11999999999998</v>
      </c>
      <c r="J4256" s="3">
        <v>2161.1999999999998</v>
      </c>
      <c r="K4256" t="s">
        <v>49</v>
      </c>
      <c r="L4256" t="s">
        <v>53</v>
      </c>
      <c r="M4256" t="s">
        <v>58</v>
      </c>
      <c r="N4256">
        <v>1.1000000000000001</v>
      </c>
      <c r="O4256" t="s">
        <v>59</v>
      </c>
      <c r="P4256" t="s">
        <v>63</v>
      </c>
      <c r="Q4256" t="str">
        <f t="shared" si="200"/>
        <v>March-June</v>
      </c>
    </row>
    <row r="4257" spans="1:17" x14ac:dyDescent="0.3">
      <c r="A4257">
        <v>2024</v>
      </c>
      <c r="B4257" t="s">
        <v>16</v>
      </c>
      <c r="C4257" t="s">
        <v>22</v>
      </c>
      <c r="D4257" t="s">
        <v>32</v>
      </c>
      <c r="E4257" t="str">
        <f t="shared" si="198"/>
        <v>Foreign</v>
      </c>
      <c r="F4257" t="s">
        <v>43</v>
      </c>
      <c r="G4257">
        <v>2</v>
      </c>
      <c r="H4257" t="s">
        <v>45</v>
      </c>
      <c r="I4257" s="3">
        <f t="shared" si="199"/>
        <v>285.94</v>
      </c>
      <c r="J4257" s="3">
        <v>571.88</v>
      </c>
      <c r="K4257" t="s">
        <v>50</v>
      </c>
      <c r="L4257" t="s">
        <v>53</v>
      </c>
      <c r="M4257" t="s">
        <v>56</v>
      </c>
      <c r="N4257">
        <v>1.2</v>
      </c>
      <c r="O4257" t="s">
        <v>59</v>
      </c>
      <c r="P4257" t="s">
        <v>62</v>
      </c>
      <c r="Q4257" t="str">
        <f t="shared" si="200"/>
        <v>November-February</v>
      </c>
    </row>
    <row r="4258" spans="1:17" x14ac:dyDescent="0.3">
      <c r="A4258">
        <v>2019</v>
      </c>
      <c r="B4258" t="s">
        <v>17</v>
      </c>
      <c r="C4258" t="s">
        <v>22</v>
      </c>
      <c r="D4258" t="s">
        <v>33</v>
      </c>
      <c r="E4258" t="str">
        <f t="shared" si="198"/>
        <v>Foreign</v>
      </c>
      <c r="F4258" t="s">
        <v>41</v>
      </c>
      <c r="G4258">
        <v>6</v>
      </c>
      <c r="H4258" t="s">
        <v>47</v>
      </c>
      <c r="I4258" s="3">
        <f t="shared" si="199"/>
        <v>265.79000000000002</v>
      </c>
      <c r="J4258" s="3">
        <v>1594.74</v>
      </c>
      <c r="K4258" t="s">
        <v>51</v>
      </c>
      <c r="L4258" t="s">
        <v>53</v>
      </c>
      <c r="M4258" t="s">
        <v>57</v>
      </c>
      <c r="N4258">
        <v>4.8</v>
      </c>
      <c r="O4258" t="s">
        <v>59</v>
      </c>
      <c r="P4258" t="s">
        <v>63</v>
      </c>
      <c r="Q4258" t="str">
        <f t="shared" si="200"/>
        <v>July-October</v>
      </c>
    </row>
    <row r="4259" spans="1:17" x14ac:dyDescent="0.3">
      <c r="A4259">
        <v>2025</v>
      </c>
      <c r="B4259" t="s">
        <v>17</v>
      </c>
      <c r="C4259" t="s">
        <v>26</v>
      </c>
      <c r="D4259" t="s">
        <v>34</v>
      </c>
      <c r="E4259" t="str">
        <f t="shared" si="198"/>
        <v>Foreign</v>
      </c>
      <c r="F4259" t="s">
        <v>42</v>
      </c>
      <c r="G4259">
        <v>3</v>
      </c>
      <c r="H4259" t="s">
        <v>46</v>
      </c>
      <c r="I4259" s="3">
        <f t="shared" si="199"/>
        <v>53.21</v>
      </c>
      <c r="J4259" s="3">
        <v>159.63</v>
      </c>
      <c r="K4259" t="s">
        <v>50</v>
      </c>
      <c r="L4259" t="s">
        <v>52</v>
      </c>
      <c r="M4259" t="s">
        <v>58</v>
      </c>
      <c r="N4259">
        <v>1.2</v>
      </c>
      <c r="O4259" t="s">
        <v>59</v>
      </c>
      <c r="P4259" t="s">
        <v>61</v>
      </c>
      <c r="Q4259" t="str">
        <f t="shared" si="200"/>
        <v>March-June</v>
      </c>
    </row>
    <row r="4260" spans="1:17" x14ac:dyDescent="0.3">
      <c r="A4260">
        <v>2020</v>
      </c>
      <c r="B4260" t="s">
        <v>20</v>
      </c>
      <c r="C4260" t="s">
        <v>25</v>
      </c>
      <c r="D4260" t="s">
        <v>35</v>
      </c>
      <c r="E4260" t="str">
        <f t="shared" si="198"/>
        <v>Foreign</v>
      </c>
      <c r="F4260" t="s">
        <v>40</v>
      </c>
      <c r="G4260">
        <v>8</v>
      </c>
      <c r="H4260" t="s">
        <v>45</v>
      </c>
      <c r="I4260" s="3">
        <f t="shared" si="199"/>
        <v>202.65</v>
      </c>
      <c r="J4260" s="3">
        <v>1621.2</v>
      </c>
      <c r="K4260" t="s">
        <v>50</v>
      </c>
      <c r="L4260" t="s">
        <v>53</v>
      </c>
      <c r="M4260" t="s">
        <v>56</v>
      </c>
      <c r="N4260">
        <v>3.3</v>
      </c>
      <c r="O4260" t="s">
        <v>59</v>
      </c>
      <c r="P4260" t="s">
        <v>63</v>
      </c>
      <c r="Q4260" t="str">
        <f t="shared" si="200"/>
        <v>November-February</v>
      </c>
    </row>
    <row r="4261" spans="1:17" x14ac:dyDescent="0.3">
      <c r="A4261">
        <v>2017</v>
      </c>
      <c r="B4261" t="s">
        <v>20</v>
      </c>
      <c r="C4261" t="s">
        <v>25</v>
      </c>
      <c r="D4261" t="s">
        <v>33</v>
      </c>
      <c r="E4261" t="str">
        <f t="shared" si="198"/>
        <v>Foreign</v>
      </c>
      <c r="F4261" t="s">
        <v>43</v>
      </c>
      <c r="G4261">
        <v>3</v>
      </c>
      <c r="H4261" t="s">
        <v>46</v>
      </c>
      <c r="I4261" s="3">
        <f t="shared" si="199"/>
        <v>21.97</v>
      </c>
      <c r="J4261" s="3">
        <v>65.91</v>
      </c>
      <c r="K4261" t="s">
        <v>50</v>
      </c>
      <c r="L4261" t="s">
        <v>55</v>
      </c>
      <c r="M4261" t="s">
        <v>58</v>
      </c>
      <c r="N4261">
        <v>1.3</v>
      </c>
      <c r="O4261" t="s">
        <v>59</v>
      </c>
      <c r="P4261" t="s">
        <v>62</v>
      </c>
      <c r="Q4261" t="str">
        <f t="shared" si="200"/>
        <v>March-June</v>
      </c>
    </row>
    <row r="4262" spans="1:17" x14ac:dyDescent="0.3">
      <c r="A4262">
        <v>2019</v>
      </c>
      <c r="B4262" t="s">
        <v>17</v>
      </c>
      <c r="C4262" t="s">
        <v>24</v>
      </c>
      <c r="D4262" t="s">
        <v>29</v>
      </c>
      <c r="E4262" t="str">
        <f t="shared" si="198"/>
        <v>Domestic</v>
      </c>
      <c r="F4262" t="s">
        <v>39</v>
      </c>
      <c r="G4262">
        <v>2</v>
      </c>
      <c r="H4262" t="s">
        <v>45</v>
      </c>
      <c r="I4262" s="3">
        <f t="shared" si="199"/>
        <v>197.27</v>
      </c>
      <c r="J4262" s="3">
        <v>394.54</v>
      </c>
      <c r="K4262" t="s">
        <v>48</v>
      </c>
      <c r="L4262" t="s">
        <v>55</v>
      </c>
      <c r="M4262" t="s">
        <v>57</v>
      </c>
      <c r="N4262">
        <v>3.7</v>
      </c>
      <c r="O4262" t="s">
        <v>59</v>
      </c>
      <c r="P4262" t="s">
        <v>62</v>
      </c>
      <c r="Q4262" t="str">
        <f t="shared" si="200"/>
        <v>July-October</v>
      </c>
    </row>
    <row r="4263" spans="1:17" x14ac:dyDescent="0.3">
      <c r="A4263">
        <v>2025</v>
      </c>
      <c r="B4263" t="s">
        <v>16</v>
      </c>
      <c r="C4263" t="s">
        <v>23</v>
      </c>
      <c r="D4263" t="s">
        <v>31</v>
      </c>
      <c r="E4263" t="str">
        <f t="shared" si="198"/>
        <v>Foreign</v>
      </c>
      <c r="F4263" t="s">
        <v>42</v>
      </c>
      <c r="G4263">
        <v>13</v>
      </c>
      <c r="H4263" t="s">
        <v>47</v>
      </c>
      <c r="I4263" s="3">
        <f t="shared" si="199"/>
        <v>150.02000000000001</v>
      </c>
      <c r="J4263" s="3">
        <v>1950.26</v>
      </c>
      <c r="K4263" t="s">
        <v>48</v>
      </c>
      <c r="L4263" t="s">
        <v>53</v>
      </c>
      <c r="M4263" t="s">
        <v>57</v>
      </c>
      <c r="N4263">
        <v>1.7</v>
      </c>
      <c r="O4263" t="s">
        <v>59</v>
      </c>
      <c r="P4263" t="s">
        <v>62</v>
      </c>
      <c r="Q4263" t="str">
        <f t="shared" si="200"/>
        <v>July-October</v>
      </c>
    </row>
    <row r="4264" spans="1:17" x14ac:dyDescent="0.3">
      <c r="A4264">
        <v>2022</v>
      </c>
      <c r="B4264" t="s">
        <v>17</v>
      </c>
      <c r="C4264" t="s">
        <v>23</v>
      </c>
      <c r="D4264" t="s">
        <v>35</v>
      </c>
      <c r="E4264" t="str">
        <f t="shared" si="198"/>
        <v>Foreign</v>
      </c>
      <c r="F4264" t="s">
        <v>41</v>
      </c>
      <c r="G4264">
        <v>13</v>
      </c>
      <c r="H4264" t="s">
        <v>47</v>
      </c>
      <c r="I4264" s="3">
        <f t="shared" si="199"/>
        <v>157.51000000000002</v>
      </c>
      <c r="J4264" s="3">
        <v>2047.63</v>
      </c>
      <c r="K4264" t="s">
        <v>49</v>
      </c>
      <c r="L4264" t="s">
        <v>53</v>
      </c>
      <c r="M4264" t="s">
        <v>57</v>
      </c>
      <c r="N4264">
        <v>1.1000000000000001</v>
      </c>
      <c r="O4264" t="s">
        <v>60</v>
      </c>
      <c r="P4264" t="s">
        <v>61</v>
      </c>
      <c r="Q4264" t="str">
        <f t="shared" si="200"/>
        <v>July-October</v>
      </c>
    </row>
    <row r="4265" spans="1:17" x14ac:dyDescent="0.3">
      <c r="A4265">
        <v>2020</v>
      </c>
      <c r="B4265" t="s">
        <v>20</v>
      </c>
      <c r="C4265" t="s">
        <v>25</v>
      </c>
      <c r="D4265" t="s">
        <v>32</v>
      </c>
      <c r="E4265" t="str">
        <f t="shared" si="198"/>
        <v>Foreign</v>
      </c>
      <c r="F4265" t="s">
        <v>40</v>
      </c>
      <c r="G4265">
        <v>9</v>
      </c>
      <c r="H4265" t="s">
        <v>44</v>
      </c>
      <c r="I4265" s="3">
        <f t="shared" si="199"/>
        <v>184.64999999999998</v>
      </c>
      <c r="J4265" s="3">
        <v>1661.85</v>
      </c>
      <c r="K4265" t="s">
        <v>48</v>
      </c>
      <c r="L4265" t="s">
        <v>54</v>
      </c>
      <c r="M4265" t="s">
        <v>57</v>
      </c>
      <c r="N4265">
        <v>2.1</v>
      </c>
      <c r="O4265" t="s">
        <v>59</v>
      </c>
      <c r="P4265" t="s">
        <v>61</v>
      </c>
      <c r="Q4265" t="str">
        <f t="shared" si="200"/>
        <v>July-October</v>
      </c>
    </row>
    <row r="4266" spans="1:17" x14ac:dyDescent="0.3">
      <c r="A4266">
        <v>2018</v>
      </c>
      <c r="B4266" t="s">
        <v>18</v>
      </c>
      <c r="C4266" t="s">
        <v>24</v>
      </c>
      <c r="D4266" t="s">
        <v>34</v>
      </c>
      <c r="E4266" t="str">
        <f t="shared" si="198"/>
        <v>Foreign</v>
      </c>
      <c r="F4266" t="s">
        <v>43</v>
      </c>
      <c r="G4266">
        <v>9</v>
      </c>
      <c r="H4266" t="s">
        <v>47</v>
      </c>
      <c r="I4266" s="3">
        <f t="shared" si="199"/>
        <v>227.94</v>
      </c>
      <c r="J4266" s="3">
        <v>2051.46</v>
      </c>
      <c r="K4266" t="s">
        <v>49</v>
      </c>
      <c r="L4266" t="s">
        <v>52</v>
      </c>
      <c r="M4266" t="s">
        <v>58</v>
      </c>
      <c r="N4266">
        <v>3.1</v>
      </c>
      <c r="O4266" t="s">
        <v>60</v>
      </c>
      <c r="P4266" t="s">
        <v>63</v>
      </c>
      <c r="Q4266" t="str">
        <f t="shared" si="200"/>
        <v>March-June</v>
      </c>
    </row>
    <row r="4267" spans="1:17" x14ac:dyDescent="0.3">
      <c r="A4267">
        <v>2016</v>
      </c>
      <c r="B4267" t="s">
        <v>15</v>
      </c>
      <c r="C4267" t="s">
        <v>23</v>
      </c>
      <c r="D4267" t="s">
        <v>33</v>
      </c>
      <c r="E4267" t="str">
        <f t="shared" si="198"/>
        <v>Foreign</v>
      </c>
      <c r="F4267" t="s">
        <v>40</v>
      </c>
      <c r="G4267">
        <v>9</v>
      </c>
      <c r="H4267" t="s">
        <v>46</v>
      </c>
      <c r="I4267" s="3">
        <f t="shared" si="199"/>
        <v>224.25</v>
      </c>
      <c r="J4267" s="3">
        <v>2018.25</v>
      </c>
      <c r="K4267" t="s">
        <v>49</v>
      </c>
      <c r="L4267" t="s">
        <v>55</v>
      </c>
      <c r="M4267" t="s">
        <v>56</v>
      </c>
      <c r="N4267">
        <v>3.1</v>
      </c>
      <c r="O4267" t="s">
        <v>60</v>
      </c>
      <c r="P4267" t="s">
        <v>62</v>
      </c>
      <c r="Q4267" t="str">
        <f t="shared" si="200"/>
        <v>November-February</v>
      </c>
    </row>
    <row r="4268" spans="1:17" x14ac:dyDescent="0.3">
      <c r="A4268">
        <v>2023</v>
      </c>
      <c r="B4268" t="s">
        <v>20</v>
      </c>
      <c r="C4268" t="s">
        <v>16</v>
      </c>
      <c r="D4268" t="s">
        <v>35</v>
      </c>
      <c r="E4268" t="str">
        <f t="shared" si="198"/>
        <v>Foreign</v>
      </c>
      <c r="F4268" t="s">
        <v>42</v>
      </c>
      <c r="G4268">
        <v>3</v>
      </c>
      <c r="H4268" t="s">
        <v>44</v>
      </c>
      <c r="I4268" s="3">
        <f t="shared" si="199"/>
        <v>32.450000000000003</v>
      </c>
      <c r="J4268" s="3">
        <v>97.350000000000009</v>
      </c>
      <c r="K4268" t="s">
        <v>50</v>
      </c>
      <c r="L4268" t="s">
        <v>55</v>
      </c>
      <c r="M4268" t="s">
        <v>57</v>
      </c>
      <c r="N4268">
        <v>4.0999999999999996</v>
      </c>
      <c r="O4268" t="s">
        <v>60</v>
      </c>
      <c r="P4268" t="s">
        <v>61</v>
      </c>
      <c r="Q4268" t="str">
        <f t="shared" si="200"/>
        <v>July-October</v>
      </c>
    </row>
    <row r="4269" spans="1:17" x14ac:dyDescent="0.3">
      <c r="A4269">
        <v>2015</v>
      </c>
      <c r="B4269" t="s">
        <v>16</v>
      </c>
      <c r="C4269" t="s">
        <v>16</v>
      </c>
      <c r="D4269" t="s">
        <v>30</v>
      </c>
      <c r="E4269" t="str">
        <f t="shared" si="198"/>
        <v>Foreign</v>
      </c>
      <c r="F4269" t="s">
        <v>40</v>
      </c>
      <c r="G4269">
        <v>2</v>
      </c>
      <c r="H4269" t="s">
        <v>46</v>
      </c>
      <c r="I4269" s="3">
        <f t="shared" si="199"/>
        <v>226.22</v>
      </c>
      <c r="J4269" s="3">
        <v>452.44</v>
      </c>
      <c r="K4269" t="s">
        <v>51</v>
      </c>
      <c r="L4269" t="s">
        <v>55</v>
      </c>
      <c r="M4269" t="s">
        <v>58</v>
      </c>
      <c r="N4269">
        <v>1.2</v>
      </c>
      <c r="O4269" t="s">
        <v>59</v>
      </c>
      <c r="P4269" t="s">
        <v>63</v>
      </c>
      <c r="Q4269" t="str">
        <f t="shared" si="200"/>
        <v>March-June</v>
      </c>
    </row>
    <row r="4270" spans="1:17" x14ac:dyDescent="0.3">
      <c r="A4270">
        <v>2015</v>
      </c>
      <c r="B4270" t="s">
        <v>18</v>
      </c>
      <c r="C4270" t="s">
        <v>22</v>
      </c>
      <c r="D4270" t="s">
        <v>32</v>
      </c>
      <c r="E4270" t="str">
        <f t="shared" si="198"/>
        <v>Foreign</v>
      </c>
      <c r="F4270" t="s">
        <v>43</v>
      </c>
      <c r="G4270">
        <v>14</v>
      </c>
      <c r="H4270" t="s">
        <v>46</v>
      </c>
      <c r="I4270" s="3">
        <f t="shared" si="199"/>
        <v>252.35</v>
      </c>
      <c r="J4270" s="3">
        <v>3532.9</v>
      </c>
      <c r="K4270" t="s">
        <v>48</v>
      </c>
      <c r="L4270" t="s">
        <v>55</v>
      </c>
      <c r="M4270" t="s">
        <v>57</v>
      </c>
      <c r="N4270">
        <v>1</v>
      </c>
      <c r="O4270" t="s">
        <v>60</v>
      </c>
      <c r="P4270" t="s">
        <v>63</v>
      </c>
      <c r="Q4270" t="str">
        <f t="shared" si="200"/>
        <v>July-October</v>
      </c>
    </row>
    <row r="4271" spans="1:17" x14ac:dyDescent="0.3">
      <c r="A4271">
        <v>2018</v>
      </c>
      <c r="B4271" t="s">
        <v>18</v>
      </c>
      <c r="C4271" t="s">
        <v>23</v>
      </c>
      <c r="D4271" t="s">
        <v>30</v>
      </c>
      <c r="E4271" t="str">
        <f t="shared" si="198"/>
        <v>Foreign</v>
      </c>
      <c r="F4271" t="s">
        <v>42</v>
      </c>
      <c r="G4271">
        <v>14</v>
      </c>
      <c r="H4271" t="s">
        <v>46</v>
      </c>
      <c r="I4271" s="3">
        <f t="shared" si="199"/>
        <v>39.089999999999996</v>
      </c>
      <c r="J4271" s="3">
        <v>547.26</v>
      </c>
      <c r="K4271" t="s">
        <v>51</v>
      </c>
      <c r="L4271" t="s">
        <v>53</v>
      </c>
      <c r="M4271" t="s">
        <v>57</v>
      </c>
      <c r="N4271">
        <v>3.9</v>
      </c>
      <c r="O4271" t="s">
        <v>59</v>
      </c>
      <c r="P4271" t="s">
        <v>62</v>
      </c>
      <c r="Q4271" t="str">
        <f t="shared" si="200"/>
        <v>July-October</v>
      </c>
    </row>
    <row r="4272" spans="1:17" x14ac:dyDescent="0.3">
      <c r="A4272">
        <v>2021</v>
      </c>
      <c r="B4272" t="s">
        <v>18</v>
      </c>
      <c r="C4272" t="s">
        <v>26</v>
      </c>
      <c r="D4272" t="s">
        <v>36</v>
      </c>
      <c r="E4272" t="str">
        <f t="shared" si="198"/>
        <v>Foreign</v>
      </c>
      <c r="F4272" t="s">
        <v>41</v>
      </c>
      <c r="G4272">
        <v>4</v>
      </c>
      <c r="H4272" t="s">
        <v>46</v>
      </c>
      <c r="I4272" s="3">
        <f t="shared" si="199"/>
        <v>110.43</v>
      </c>
      <c r="J4272" s="3">
        <v>441.72</v>
      </c>
      <c r="K4272" t="s">
        <v>49</v>
      </c>
      <c r="L4272" t="s">
        <v>53</v>
      </c>
      <c r="M4272" t="s">
        <v>58</v>
      </c>
      <c r="N4272">
        <v>4.8</v>
      </c>
      <c r="O4272" t="s">
        <v>60</v>
      </c>
      <c r="P4272" t="s">
        <v>62</v>
      </c>
      <c r="Q4272" t="str">
        <f t="shared" si="200"/>
        <v>March-June</v>
      </c>
    </row>
    <row r="4273" spans="1:17" x14ac:dyDescent="0.3">
      <c r="A4273">
        <v>2015</v>
      </c>
      <c r="B4273" t="s">
        <v>21</v>
      </c>
      <c r="C4273" t="s">
        <v>22</v>
      </c>
      <c r="D4273" t="s">
        <v>35</v>
      </c>
      <c r="E4273" t="str">
        <f t="shared" si="198"/>
        <v>Foreign</v>
      </c>
      <c r="F4273" t="s">
        <v>43</v>
      </c>
      <c r="G4273">
        <v>2</v>
      </c>
      <c r="H4273" t="s">
        <v>46</v>
      </c>
      <c r="I4273" s="3">
        <f t="shared" si="199"/>
        <v>241.78</v>
      </c>
      <c r="J4273" s="3">
        <v>483.56</v>
      </c>
      <c r="K4273" t="s">
        <v>49</v>
      </c>
      <c r="L4273" t="s">
        <v>52</v>
      </c>
      <c r="M4273" t="s">
        <v>58</v>
      </c>
      <c r="N4273">
        <v>1.8</v>
      </c>
      <c r="O4273" t="s">
        <v>60</v>
      </c>
      <c r="P4273" t="s">
        <v>61</v>
      </c>
      <c r="Q4273" t="str">
        <f t="shared" si="200"/>
        <v>March-June</v>
      </c>
    </row>
    <row r="4274" spans="1:17" x14ac:dyDescent="0.3">
      <c r="A4274">
        <v>2023</v>
      </c>
      <c r="B4274" t="s">
        <v>21</v>
      </c>
      <c r="C4274" t="s">
        <v>25</v>
      </c>
      <c r="D4274" t="s">
        <v>35</v>
      </c>
      <c r="E4274" t="str">
        <f t="shared" si="198"/>
        <v>Foreign</v>
      </c>
      <c r="F4274" t="s">
        <v>40</v>
      </c>
      <c r="G4274">
        <v>8</v>
      </c>
      <c r="H4274" t="s">
        <v>45</v>
      </c>
      <c r="I4274" s="3">
        <f t="shared" si="199"/>
        <v>158.07</v>
      </c>
      <c r="J4274" s="3">
        <v>1264.56</v>
      </c>
      <c r="K4274" t="s">
        <v>49</v>
      </c>
      <c r="L4274" t="s">
        <v>54</v>
      </c>
      <c r="M4274" t="s">
        <v>58</v>
      </c>
      <c r="N4274">
        <v>1.6</v>
      </c>
      <c r="O4274" t="s">
        <v>60</v>
      </c>
      <c r="P4274" t="s">
        <v>62</v>
      </c>
      <c r="Q4274" t="str">
        <f t="shared" si="200"/>
        <v>March-June</v>
      </c>
    </row>
    <row r="4275" spans="1:17" x14ac:dyDescent="0.3">
      <c r="A4275">
        <v>2018</v>
      </c>
      <c r="B4275" t="s">
        <v>19</v>
      </c>
      <c r="C4275" t="s">
        <v>28</v>
      </c>
      <c r="D4275" t="s">
        <v>35</v>
      </c>
      <c r="E4275" t="str">
        <f t="shared" si="198"/>
        <v>Foreign</v>
      </c>
      <c r="F4275" t="s">
        <v>43</v>
      </c>
      <c r="G4275">
        <v>10</v>
      </c>
      <c r="H4275" t="s">
        <v>45</v>
      </c>
      <c r="I4275" s="3">
        <f t="shared" si="199"/>
        <v>214.57</v>
      </c>
      <c r="J4275" s="3">
        <v>2145.6999999999998</v>
      </c>
      <c r="K4275" t="s">
        <v>50</v>
      </c>
      <c r="L4275" t="s">
        <v>53</v>
      </c>
      <c r="M4275" t="s">
        <v>57</v>
      </c>
      <c r="N4275">
        <v>2.4</v>
      </c>
      <c r="O4275" t="s">
        <v>59</v>
      </c>
      <c r="P4275" t="s">
        <v>61</v>
      </c>
      <c r="Q4275" t="str">
        <f t="shared" si="200"/>
        <v>July-October</v>
      </c>
    </row>
    <row r="4276" spans="1:17" x14ac:dyDescent="0.3">
      <c r="A4276">
        <v>2017</v>
      </c>
      <c r="B4276" t="s">
        <v>18</v>
      </c>
      <c r="C4276" t="s">
        <v>16</v>
      </c>
      <c r="D4276" t="s">
        <v>36</v>
      </c>
      <c r="E4276" t="str">
        <f t="shared" si="198"/>
        <v>Foreign</v>
      </c>
      <c r="F4276" t="s">
        <v>42</v>
      </c>
      <c r="G4276">
        <v>1</v>
      </c>
      <c r="H4276" t="s">
        <v>44</v>
      </c>
      <c r="I4276" s="3">
        <f t="shared" si="199"/>
        <v>160.65</v>
      </c>
      <c r="J4276" s="3">
        <v>160.65</v>
      </c>
      <c r="K4276" t="s">
        <v>51</v>
      </c>
      <c r="L4276" t="s">
        <v>55</v>
      </c>
      <c r="M4276" t="s">
        <v>57</v>
      </c>
      <c r="N4276">
        <v>3.8</v>
      </c>
      <c r="O4276" t="s">
        <v>60</v>
      </c>
      <c r="P4276" t="s">
        <v>61</v>
      </c>
      <c r="Q4276" t="str">
        <f t="shared" si="200"/>
        <v>July-October</v>
      </c>
    </row>
    <row r="4277" spans="1:17" x14ac:dyDescent="0.3">
      <c r="A4277">
        <v>2015</v>
      </c>
      <c r="B4277" t="s">
        <v>16</v>
      </c>
      <c r="C4277" t="s">
        <v>28</v>
      </c>
      <c r="D4277" t="s">
        <v>29</v>
      </c>
      <c r="E4277" t="str">
        <f t="shared" si="198"/>
        <v>Domestic</v>
      </c>
      <c r="F4277" t="s">
        <v>40</v>
      </c>
      <c r="G4277">
        <v>2</v>
      </c>
      <c r="H4277" t="s">
        <v>46</v>
      </c>
      <c r="I4277" s="3">
        <f t="shared" si="199"/>
        <v>293.89999999999998</v>
      </c>
      <c r="J4277" s="3">
        <v>587.79999999999995</v>
      </c>
      <c r="K4277" t="s">
        <v>50</v>
      </c>
      <c r="L4277" t="s">
        <v>54</v>
      </c>
      <c r="M4277" t="s">
        <v>56</v>
      </c>
      <c r="N4277">
        <v>4</v>
      </c>
      <c r="O4277" t="s">
        <v>60</v>
      </c>
      <c r="P4277" t="s">
        <v>61</v>
      </c>
      <c r="Q4277" t="str">
        <f t="shared" si="200"/>
        <v>November-February</v>
      </c>
    </row>
    <row r="4278" spans="1:17" x14ac:dyDescent="0.3">
      <c r="A4278">
        <v>2024</v>
      </c>
      <c r="B4278" t="s">
        <v>17</v>
      </c>
      <c r="C4278" t="s">
        <v>25</v>
      </c>
      <c r="D4278" t="s">
        <v>31</v>
      </c>
      <c r="E4278" t="str">
        <f t="shared" si="198"/>
        <v>Foreign</v>
      </c>
      <c r="F4278" t="s">
        <v>41</v>
      </c>
      <c r="G4278">
        <v>6</v>
      </c>
      <c r="H4278" t="s">
        <v>45</v>
      </c>
      <c r="I4278" s="3">
        <f t="shared" si="199"/>
        <v>282.13</v>
      </c>
      <c r="J4278" s="3">
        <v>1692.78</v>
      </c>
      <c r="K4278" t="s">
        <v>51</v>
      </c>
      <c r="L4278" t="s">
        <v>55</v>
      </c>
      <c r="M4278" t="s">
        <v>57</v>
      </c>
      <c r="N4278">
        <v>4.7</v>
      </c>
      <c r="O4278" t="s">
        <v>59</v>
      </c>
      <c r="P4278" t="s">
        <v>63</v>
      </c>
      <c r="Q4278" t="str">
        <f t="shared" si="200"/>
        <v>July-October</v>
      </c>
    </row>
    <row r="4279" spans="1:17" x14ac:dyDescent="0.3">
      <c r="A4279">
        <v>2018</v>
      </c>
      <c r="B4279" t="s">
        <v>16</v>
      </c>
      <c r="C4279" t="s">
        <v>23</v>
      </c>
      <c r="D4279" t="s">
        <v>32</v>
      </c>
      <c r="E4279" t="str">
        <f t="shared" si="198"/>
        <v>Foreign</v>
      </c>
      <c r="F4279" t="s">
        <v>39</v>
      </c>
      <c r="G4279">
        <v>9</v>
      </c>
      <c r="H4279" t="s">
        <v>47</v>
      </c>
      <c r="I4279" s="3">
        <f t="shared" si="199"/>
        <v>98.72</v>
      </c>
      <c r="J4279" s="3">
        <v>888.48</v>
      </c>
      <c r="K4279" t="s">
        <v>50</v>
      </c>
      <c r="L4279" t="s">
        <v>52</v>
      </c>
      <c r="M4279" t="s">
        <v>56</v>
      </c>
      <c r="N4279">
        <v>4.2</v>
      </c>
      <c r="O4279" t="s">
        <v>59</v>
      </c>
      <c r="P4279" t="s">
        <v>61</v>
      </c>
      <c r="Q4279" t="str">
        <f t="shared" si="200"/>
        <v>November-February</v>
      </c>
    </row>
    <row r="4280" spans="1:17" x14ac:dyDescent="0.3">
      <c r="A4280">
        <v>2023</v>
      </c>
      <c r="B4280" t="s">
        <v>21</v>
      </c>
      <c r="C4280" t="s">
        <v>26</v>
      </c>
      <c r="D4280" t="s">
        <v>32</v>
      </c>
      <c r="E4280" t="str">
        <f t="shared" si="198"/>
        <v>Foreign</v>
      </c>
      <c r="F4280" t="s">
        <v>41</v>
      </c>
      <c r="G4280">
        <v>10</v>
      </c>
      <c r="H4280" t="s">
        <v>44</v>
      </c>
      <c r="I4280" s="3">
        <f t="shared" si="199"/>
        <v>128.05000000000001</v>
      </c>
      <c r="J4280" s="3">
        <v>1280.5</v>
      </c>
      <c r="K4280" t="s">
        <v>49</v>
      </c>
      <c r="L4280" t="s">
        <v>53</v>
      </c>
      <c r="M4280" t="s">
        <v>57</v>
      </c>
      <c r="N4280">
        <v>1.1000000000000001</v>
      </c>
      <c r="O4280" t="s">
        <v>60</v>
      </c>
      <c r="P4280" t="s">
        <v>61</v>
      </c>
      <c r="Q4280" t="str">
        <f t="shared" si="200"/>
        <v>July-October</v>
      </c>
    </row>
    <row r="4281" spans="1:17" x14ac:dyDescent="0.3">
      <c r="A4281">
        <v>2024</v>
      </c>
      <c r="B4281" t="s">
        <v>20</v>
      </c>
      <c r="C4281" t="s">
        <v>22</v>
      </c>
      <c r="D4281" t="s">
        <v>33</v>
      </c>
      <c r="E4281" t="str">
        <f t="shared" si="198"/>
        <v>Foreign</v>
      </c>
      <c r="F4281" t="s">
        <v>43</v>
      </c>
      <c r="G4281">
        <v>12</v>
      </c>
      <c r="H4281" t="s">
        <v>45</v>
      </c>
      <c r="I4281" s="3">
        <f t="shared" si="199"/>
        <v>140.78</v>
      </c>
      <c r="J4281" s="3">
        <v>1689.36</v>
      </c>
      <c r="K4281" t="s">
        <v>48</v>
      </c>
      <c r="L4281" t="s">
        <v>52</v>
      </c>
      <c r="M4281" t="s">
        <v>56</v>
      </c>
      <c r="N4281">
        <v>1.8</v>
      </c>
      <c r="O4281" t="s">
        <v>59</v>
      </c>
      <c r="P4281" t="s">
        <v>61</v>
      </c>
      <c r="Q4281" t="str">
        <f t="shared" si="200"/>
        <v>November-February</v>
      </c>
    </row>
    <row r="4282" spans="1:17" x14ac:dyDescent="0.3">
      <c r="A4282">
        <v>2020</v>
      </c>
      <c r="B4282" t="s">
        <v>19</v>
      </c>
      <c r="C4282" t="s">
        <v>16</v>
      </c>
      <c r="D4282" t="s">
        <v>33</v>
      </c>
      <c r="E4282" t="str">
        <f t="shared" si="198"/>
        <v>Foreign</v>
      </c>
      <c r="F4282" t="s">
        <v>39</v>
      </c>
      <c r="G4282">
        <v>5</v>
      </c>
      <c r="H4282" t="s">
        <v>47</v>
      </c>
      <c r="I4282" s="3">
        <f t="shared" si="199"/>
        <v>49.18</v>
      </c>
      <c r="J4282" s="3">
        <v>245.9</v>
      </c>
      <c r="K4282" t="s">
        <v>50</v>
      </c>
      <c r="L4282" t="s">
        <v>55</v>
      </c>
      <c r="M4282" t="s">
        <v>56</v>
      </c>
      <c r="N4282">
        <v>2.4</v>
      </c>
      <c r="O4282" t="s">
        <v>60</v>
      </c>
      <c r="P4282" t="s">
        <v>63</v>
      </c>
      <c r="Q4282" t="str">
        <f t="shared" si="200"/>
        <v>November-February</v>
      </c>
    </row>
    <row r="4283" spans="1:17" x14ac:dyDescent="0.3">
      <c r="A4283">
        <v>2020</v>
      </c>
      <c r="B4283" t="s">
        <v>21</v>
      </c>
      <c r="C4283" t="s">
        <v>26</v>
      </c>
      <c r="D4283" t="s">
        <v>33</v>
      </c>
      <c r="E4283" t="str">
        <f t="shared" si="198"/>
        <v>Foreign</v>
      </c>
      <c r="F4283" t="s">
        <v>42</v>
      </c>
      <c r="G4283">
        <v>5</v>
      </c>
      <c r="H4283" t="s">
        <v>44</v>
      </c>
      <c r="I4283" s="3">
        <f t="shared" si="199"/>
        <v>133.13999999999999</v>
      </c>
      <c r="J4283" s="3">
        <v>665.69999999999993</v>
      </c>
      <c r="K4283" t="s">
        <v>50</v>
      </c>
      <c r="L4283" t="s">
        <v>53</v>
      </c>
      <c r="M4283" t="s">
        <v>56</v>
      </c>
      <c r="N4283">
        <v>4.8</v>
      </c>
      <c r="O4283" t="s">
        <v>59</v>
      </c>
      <c r="P4283" t="s">
        <v>62</v>
      </c>
      <c r="Q4283" t="str">
        <f t="shared" si="200"/>
        <v>November-February</v>
      </c>
    </row>
    <row r="4284" spans="1:17" x14ac:dyDescent="0.3">
      <c r="A4284">
        <v>2015</v>
      </c>
      <c r="B4284" t="s">
        <v>17</v>
      </c>
      <c r="C4284" t="s">
        <v>22</v>
      </c>
      <c r="D4284" t="s">
        <v>32</v>
      </c>
      <c r="E4284" t="str">
        <f t="shared" si="198"/>
        <v>Foreign</v>
      </c>
      <c r="F4284" t="s">
        <v>40</v>
      </c>
      <c r="G4284">
        <v>3</v>
      </c>
      <c r="H4284" t="s">
        <v>47</v>
      </c>
      <c r="I4284" s="3">
        <f t="shared" si="199"/>
        <v>236.96</v>
      </c>
      <c r="J4284" s="3">
        <v>710.88</v>
      </c>
      <c r="K4284" t="s">
        <v>48</v>
      </c>
      <c r="L4284" t="s">
        <v>53</v>
      </c>
      <c r="M4284" t="s">
        <v>58</v>
      </c>
      <c r="N4284">
        <v>3.4</v>
      </c>
      <c r="O4284" t="s">
        <v>59</v>
      </c>
      <c r="P4284" t="s">
        <v>61</v>
      </c>
      <c r="Q4284" t="str">
        <f t="shared" si="200"/>
        <v>March-June</v>
      </c>
    </row>
    <row r="4285" spans="1:17" x14ac:dyDescent="0.3">
      <c r="A4285">
        <v>2024</v>
      </c>
      <c r="B4285" t="s">
        <v>15</v>
      </c>
      <c r="C4285" t="s">
        <v>22</v>
      </c>
      <c r="D4285" t="s">
        <v>31</v>
      </c>
      <c r="E4285" t="str">
        <f t="shared" si="198"/>
        <v>Foreign</v>
      </c>
      <c r="F4285" t="s">
        <v>40</v>
      </c>
      <c r="G4285">
        <v>8</v>
      </c>
      <c r="H4285" t="s">
        <v>46</v>
      </c>
      <c r="I4285" s="3">
        <f t="shared" si="199"/>
        <v>257.13</v>
      </c>
      <c r="J4285" s="3">
        <v>2057.04</v>
      </c>
      <c r="K4285" t="s">
        <v>48</v>
      </c>
      <c r="L4285" t="s">
        <v>53</v>
      </c>
      <c r="M4285" t="s">
        <v>58</v>
      </c>
      <c r="N4285">
        <v>5</v>
      </c>
      <c r="O4285" t="s">
        <v>59</v>
      </c>
      <c r="P4285" t="s">
        <v>63</v>
      </c>
      <c r="Q4285" t="str">
        <f t="shared" si="200"/>
        <v>March-June</v>
      </c>
    </row>
    <row r="4286" spans="1:17" x14ac:dyDescent="0.3">
      <c r="A4286">
        <v>2016</v>
      </c>
      <c r="B4286" t="s">
        <v>19</v>
      </c>
      <c r="C4286" t="s">
        <v>28</v>
      </c>
      <c r="D4286" t="s">
        <v>29</v>
      </c>
      <c r="E4286" t="str">
        <f t="shared" si="198"/>
        <v>Domestic</v>
      </c>
      <c r="F4286" t="s">
        <v>42</v>
      </c>
      <c r="G4286">
        <v>12</v>
      </c>
      <c r="H4286" t="s">
        <v>47</v>
      </c>
      <c r="I4286" s="3">
        <f t="shared" si="199"/>
        <v>268.12</v>
      </c>
      <c r="J4286" s="3">
        <v>3217.44</v>
      </c>
      <c r="K4286" t="s">
        <v>50</v>
      </c>
      <c r="L4286" t="s">
        <v>53</v>
      </c>
      <c r="M4286" t="s">
        <v>56</v>
      </c>
      <c r="N4286">
        <v>2.2999999999999998</v>
      </c>
      <c r="O4286" t="s">
        <v>59</v>
      </c>
      <c r="P4286" t="s">
        <v>62</v>
      </c>
      <c r="Q4286" t="str">
        <f t="shared" si="200"/>
        <v>November-February</v>
      </c>
    </row>
    <row r="4287" spans="1:17" x14ac:dyDescent="0.3">
      <c r="A4287">
        <v>2025</v>
      </c>
      <c r="B4287" t="s">
        <v>21</v>
      </c>
      <c r="C4287" t="s">
        <v>27</v>
      </c>
      <c r="D4287" t="s">
        <v>35</v>
      </c>
      <c r="E4287" t="str">
        <f t="shared" si="198"/>
        <v>Foreign</v>
      </c>
      <c r="F4287" t="s">
        <v>43</v>
      </c>
      <c r="G4287">
        <v>6</v>
      </c>
      <c r="H4287" t="s">
        <v>46</v>
      </c>
      <c r="I4287" s="3">
        <f t="shared" si="199"/>
        <v>24.08</v>
      </c>
      <c r="J4287" s="3">
        <v>144.47999999999999</v>
      </c>
      <c r="K4287" t="s">
        <v>49</v>
      </c>
      <c r="L4287" t="s">
        <v>52</v>
      </c>
      <c r="M4287" t="s">
        <v>58</v>
      </c>
      <c r="N4287">
        <v>4.7</v>
      </c>
      <c r="O4287" t="s">
        <v>59</v>
      </c>
      <c r="P4287" t="s">
        <v>63</v>
      </c>
      <c r="Q4287" t="str">
        <f t="shared" si="200"/>
        <v>March-June</v>
      </c>
    </row>
    <row r="4288" spans="1:17" x14ac:dyDescent="0.3">
      <c r="A4288">
        <v>2020</v>
      </c>
      <c r="B4288" t="s">
        <v>16</v>
      </c>
      <c r="C4288" t="s">
        <v>25</v>
      </c>
      <c r="D4288" t="s">
        <v>35</v>
      </c>
      <c r="E4288" t="str">
        <f t="shared" si="198"/>
        <v>Foreign</v>
      </c>
      <c r="F4288" t="s">
        <v>41</v>
      </c>
      <c r="G4288">
        <v>10</v>
      </c>
      <c r="H4288" t="s">
        <v>44</v>
      </c>
      <c r="I4288" s="3">
        <f t="shared" si="199"/>
        <v>240.86999999999998</v>
      </c>
      <c r="J4288" s="3">
        <v>2408.6999999999998</v>
      </c>
      <c r="K4288" t="s">
        <v>49</v>
      </c>
      <c r="L4288" t="s">
        <v>53</v>
      </c>
      <c r="M4288" t="s">
        <v>57</v>
      </c>
      <c r="N4288">
        <v>3.8</v>
      </c>
      <c r="O4288" t="s">
        <v>59</v>
      </c>
      <c r="P4288" t="s">
        <v>61</v>
      </c>
      <c r="Q4288" t="str">
        <f t="shared" si="200"/>
        <v>July-October</v>
      </c>
    </row>
    <row r="4289" spans="1:17" x14ac:dyDescent="0.3">
      <c r="A4289">
        <v>2016</v>
      </c>
      <c r="B4289" t="s">
        <v>19</v>
      </c>
      <c r="C4289" t="s">
        <v>24</v>
      </c>
      <c r="D4289" t="s">
        <v>36</v>
      </c>
      <c r="E4289" t="str">
        <f t="shared" si="198"/>
        <v>Foreign</v>
      </c>
      <c r="F4289" t="s">
        <v>39</v>
      </c>
      <c r="G4289">
        <v>12</v>
      </c>
      <c r="H4289" t="s">
        <v>46</v>
      </c>
      <c r="I4289" s="3">
        <f t="shared" si="199"/>
        <v>160.74</v>
      </c>
      <c r="J4289" s="3">
        <v>1928.88</v>
      </c>
      <c r="K4289" t="s">
        <v>48</v>
      </c>
      <c r="L4289" t="s">
        <v>54</v>
      </c>
      <c r="M4289" t="s">
        <v>58</v>
      </c>
      <c r="N4289">
        <v>4.5</v>
      </c>
      <c r="O4289" t="s">
        <v>60</v>
      </c>
      <c r="P4289" t="s">
        <v>63</v>
      </c>
      <c r="Q4289" t="str">
        <f t="shared" si="200"/>
        <v>March-June</v>
      </c>
    </row>
    <row r="4290" spans="1:17" x14ac:dyDescent="0.3">
      <c r="A4290">
        <v>2017</v>
      </c>
      <c r="B4290" t="s">
        <v>16</v>
      </c>
      <c r="C4290" t="s">
        <v>16</v>
      </c>
      <c r="D4290" t="s">
        <v>30</v>
      </c>
      <c r="E4290" t="str">
        <f t="shared" si="198"/>
        <v>Foreign</v>
      </c>
      <c r="F4290" t="s">
        <v>42</v>
      </c>
      <c r="G4290">
        <v>2</v>
      </c>
      <c r="H4290" t="s">
        <v>47</v>
      </c>
      <c r="I4290" s="3">
        <f t="shared" si="199"/>
        <v>77.72</v>
      </c>
      <c r="J4290" s="3">
        <v>155.44</v>
      </c>
      <c r="K4290" t="s">
        <v>50</v>
      </c>
      <c r="L4290" t="s">
        <v>53</v>
      </c>
      <c r="M4290" t="s">
        <v>58</v>
      </c>
      <c r="N4290">
        <v>4.7</v>
      </c>
      <c r="O4290" t="s">
        <v>60</v>
      </c>
      <c r="P4290" t="s">
        <v>63</v>
      </c>
      <c r="Q4290" t="str">
        <f t="shared" si="200"/>
        <v>March-June</v>
      </c>
    </row>
    <row r="4291" spans="1:17" x14ac:dyDescent="0.3">
      <c r="A4291">
        <v>2018</v>
      </c>
      <c r="B4291" t="s">
        <v>18</v>
      </c>
      <c r="C4291" t="s">
        <v>24</v>
      </c>
      <c r="D4291" t="s">
        <v>31</v>
      </c>
      <c r="E4291" t="str">
        <f t="shared" ref="E4291:E4354" si="201">IF(D4291="India","Domestic","Foreign")</f>
        <v>Foreign</v>
      </c>
      <c r="F4291" t="s">
        <v>43</v>
      </c>
      <c r="G4291">
        <v>12</v>
      </c>
      <c r="H4291" t="s">
        <v>46</v>
      </c>
      <c r="I4291" s="3">
        <f t="shared" ref="I4291:I4354" si="202">J4291/G4291</f>
        <v>159.65</v>
      </c>
      <c r="J4291" s="3">
        <v>1915.8</v>
      </c>
      <c r="K4291" t="s">
        <v>51</v>
      </c>
      <c r="L4291" t="s">
        <v>55</v>
      </c>
      <c r="M4291" t="s">
        <v>57</v>
      </c>
      <c r="N4291">
        <v>2.8</v>
      </c>
      <c r="O4291" t="s">
        <v>60</v>
      </c>
      <c r="P4291" t="s">
        <v>62</v>
      </c>
      <c r="Q4291" t="str">
        <f t="shared" ref="Q4291:Q4354" si="203">IF(M4291="Summer","March-June",IF(M4291="Monsoon","July-October","November-February"))</f>
        <v>July-October</v>
      </c>
    </row>
    <row r="4292" spans="1:17" x14ac:dyDescent="0.3">
      <c r="A4292">
        <v>2025</v>
      </c>
      <c r="B4292" t="s">
        <v>18</v>
      </c>
      <c r="C4292" t="s">
        <v>23</v>
      </c>
      <c r="D4292" t="s">
        <v>34</v>
      </c>
      <c r="E4292" t="str">
        <f t="shared" si="201"/>
        <v>Foreign</v>
      </c>
      <c r="F4292" t="s">
        <v>43</v>
      </c>
      <c r="G4292">
        <v>12</v>
      </c>
      <c r="H4292" t="s">
        <v>46</v>
      </c>
      <c r="I4292" s="3">
        <f t="shared" si="202"/>
        <v>256.39</v>
      </c>
      <c r="J4292" s="3">
        <v>3076.68</v>
      </c>
      <c r="K4292" t="s">
        <v>48</v>
      </c>
      <c r="L4292" t="s">
        <v>52</v>
      </c>
      <c r="M4292" t="s">
        <v>57</v>
      </c>
      <c r="N4292">
        <v>4.5</v>
      </c>
      <c r="O4292" t="s">
        <v>60</v>
      </c>
      <c r="P4292" t="s">
        <v>62</v>
      </c>
      <c r="Q4292" t="str">
        <f t="shared" si="203"/>
        <v>July-October</v>
      </c>
    </row>
    <row r="4293" spans="1:17" x14ac:dyDescent="0.3">
      <c r="A4293">
        <v>2019</v>
      </c>
      <c r="B4293" t="s">
        <v>18</v>
      </c>
      <c r="C4293" t="s">
        <v>26</v>
      </c>
      <c r="D4293" t="s">
        <v>31</v>
      </c>
      <c r="E4293" t="str">
        <f t="shared" si="201"/>
        <v>Foreign</v>
      </c>
      <c r="F4293" t="s">
        <v>39</v>
      </c>
      <c r="G4293">
        <v>5</v>
      </c>
      <c r="H4293" t="s">
        <v>44</v>
      </c>
      <c r="I4293" s="3">
        <f t="shared" si="202"/>
        <v>141.59</v>
      </c>
      <c r="J4293" s="3">
        <v>707.95</v>
      </c>
      <c r="K4293" t="s">
        <v>51</v>
      </c>
      <c r="L4293" t="s">
        <v>54</v>
      </c>
      <c r="M4293" t="s">
        <v>56</v>
      </c>
      <c r="N4293">
        <v>4.9000000000000004</v>
      </c>
      <c r="O4293" t="s">
        <v>60</v>
      </c>
      <c r="P4293" t="s">
        <v>63</v>
      </c>
      <c r="Q4293" t="str">
        <f t="shared" si="203"/>
        <v>November-February</v>
      </c>
    </row>
    <row r="4294" spans="1:17" x14ac:dyDescent="0.3">
      <c r="A4294">
        <v>2023</v>
      </c>
      <c r="B4294" t="s">
        <v>19</v>
      </c>
      <c r="C4294" t="s">
        <v>23</v>
      </c>
      <c r="D4294" t="s">
        <v>36</v>
      </c>
      <c r="E4294" t="str">
        <f t="shared" si="201"/>
        <v>Foreign</v>
      </c>
      <c r="F4294" t="s">
        <v>42</v>
      </c>
      <c r="G4294">
        <v>4</v>
      </c>
      <c r="H4294" t="s">
        <v>46</v>
      </c>
      <c r="I4294" s="3">
        <f t="shared" si="202"/>
        <v>297.33</v>
      </c>
      <c r="J4294" s="3">
        <v>1189.32</v>
      </c>
      <c r="K4294" t="s">
        <v>48</v>
      </c>
      <c r="L4294" t="s">
        <v>55</v>
      </c>
      <c r="M4294" t="s">
        <v>58</v>
      </c>
      <c r="N4294">
        <v>3.7</v>
      </c>
      <c r="O4294" t="s">
        <v>60</v>
      </c>
      <c r="P4294" t="s">
        <v>61</v>
      </c>
      <c r="Q4294" t="str">
        <f t="shared" si="203"/>
        <v>March-June</v>
      </c>
    </row>
    <row r="4295" spans="1:17" x14ac:dyDescent="0.3">
      <c r="A4295">
        <v>2018</v>
      </c>
      <c r="B4295" t="s">
        <v>15</v>
      </c>
      <c r="C4295" t="s">
        <v>23</v>
      </c>
      <c r="D4295" t="s">
        <v>29</v>
      </c>
      <c r="E4295" t="str">
        <f t="shared" si="201"/>
        <v>Domestic</v>
      </c>
      <c r="F4295" t="s">
        <v>41</v>
      </c>
      <c r="G4295">
        <v>11</v>
      </c>
      <c r="H4295" t="s">
        <v>45</v>
      </c>
      <c r="I4295" s="3">
        <f t="shared" si="202"/>
        <v>192.67</v>
      </c>
      <c r="J4295" s="3">
        <v>2119.37</v>
      </c>
      <c r="K4295" t="s">
        <v>50</v>
      </c>
      <c r="L4295" t="s">
        <v>53</v>
      </c>
      <c r="M4295" t="s">
        <v>57</v>
      </c>
      <c r="N4295">
        <v>2</v>
      </c>
      <c r="O4295" t="s">
        <v>60</v>
      </c>
      <c r="P4295" t="s">
        <v>63</v>
      </c>
      <c r="Q4295" t="str">
        <f t="shared" si="203"/>
        <v>July-October</v>
      </c>
    </row>
    <row r="4296" spans="1:17" x14ac:dyDescent="0.3">
      <c r="A4296">
        <v>2025</v>
      </c>
      <c r="B4296" t="s">
        <v>17</v>
      </c>
      <c r="C4296" t="s">
        <v>24</v>
      </c>
      <c r="D4296" t="s">
        <v>30</v>
      </c>
      <c r="E4296" t="str">
        <f t="shared" si="201"/>
        <v>Foreign</v>
      </c>
      <c r="F4296" t="s">
        <v>41</v>
      </c>
      <c r="G4296">
        <v>10</v>
      </c>
      <c r="H4296" t="s">
        <v>44</v>
      </c>
      <c r="I4296" s="3">
        <f t="shared" si="202"/>
        <v>157.13</v>
      </c>
      <c r="J4296" s="3">
        <v>1571.3</v>
      </c>
      <c r="K4296" t="s">
        <v>49</v>
      </c>
      <c r="L4296" t="s">
        <v>55</v>
      </c>
      <c r="M4296" t="s">
        <v>57</v>
      </c>
      <c r="N4296">
        <v>2.1</v>
      </c>
      <c r="O4296" t="s">
        <v>60</v>
      </c>
      <c r="P4296" t="s">
        <v>63</v>
      </c>
      <c r="Q4296" t="str">
        <f t="shared" si="203"/>
        <v>July-October</v>
      </c>
    </row>
    <row r="4297" spans="1:17" x14ac:dyDescent="0.3">
      <c r="A4297">
        <v>2023</v>
      </c>
      <c r="B4297" t="s">
        <v>19</v>
      </c>
      <c r="C4297" t="s">
        <v>28</v>
      </c>
      <c r="D4297" t="s">
        <v>30</v>
      </c>
      <c r="E4297" t="str">
        <f t="shared" si="201"/>
        <v>Foreign</v>
      </c>
      <c r="F4297" t="s">
        <v>42</v>
      </c>
      <c r="G4297">
        <v>9</v>
      </c>
      <c r="H4297" t="s">
        <v>47</v>
      </c>
      <c r="I4297" s="3">
        <f t="shared" si="202"/>
        <v>102.57</v>
      </c>
      <c r="J4297" s="3">
        <v>923.12999999999988</v>
      </c>
      <c r="K4297" t="s">
        <v>48</v>
      </c>
      <c r="L4297" t="s">
        <v>52</v>
      </c>
      <c r="M4297" t="s">
        <v>58</v>
      </c>
      <c r="N4297">
        <v>4</v>
      </c>
      <c r="O4297" t="s">
        <v>60</v>
      </c>
      <c r="P4297" t="s">
        <v>62</v>
      </c>
      <c r="Q4297" t="str">
        <f t="shared" si="203"/>
        <v>March-June</v>
      </c>
    </row>
    <row r="4298" spans="1:17" x14ac:dyDescent="0.3">
      <c r="A4298">
        <v>2025</v>
      </c>
      <c r="B4298" t="s">
        <v>20</v>
      </c>
      <c r="C4298" t="s">
        <v>27</v>
      </c>
      <c r="D4298" t="s">
        <v>33</v>
      </c>
      <c r="E4298" t="str">
        <f t="shared" si="201"/>
        <v>Foreign</v>
      </c>
      <c r="F4298" t="s">
        <v>40</v>
      </c>
      <c r="G4298">
        <v>4</v>
      </c>
      <c r="H4298" t="s">
        <v>44</v>
      </c>
      <c r="I4298" s="3">
        <f t="shared" si="202"/>
        <v>23.09</v>
      </c>
      <c r="J4298" s="3">
        <v>92.36</v>
      </c>
      <c r="K4298" t="s">
        <v>51</v>
      </c>
      <c r="L4298" t="s">
        <v>52</v>
      </c>
      <c r="M4298" t="s">
        <v>58</v>
      </c>
      <c r="N4298">
        <v>2.2999999999999998</v>
      </c>
      <c r="O4298" t="s">
        <v>60</v>
      </c>
      <c r="P4298" t="s">
        <v>62</v>
      </c>
      <c r="Q4298" t="str">
        <f t="shared" si="203"/>
        <v>March-June</v>
      </c>
    </row>
    <row r="4299" spans="1:17" x14ac:dyDescent="0.3">
      <c r="A4299">
        <v>2024</v>
      </c>
      <c r="B4299" t="s">
        <v>16</v>
      </c>
      <c r="C4299" t="s">
        <v>16</v>
      </c>
      <c r="D4299" t="s">
        <v>33</v>
      </c>
      <c r="E4299" t="str">
        <f t="shared" si="201"/>
        <v>Foreign</v>
      </c>
      <c r="F4299" t="s">
        <v>41</v>
      </c>
      <c r="G4299">
        <v>8</v>
      </c>
      <c r="H4299" t="s">
        <v>47</v>
      </c>
      <c r="I4299" s="3">
        <f t="shared" si="202"/>
        <v>190.95</v>
      </c>
      <c r="J4299" s="3">
        <v>1527.6</v>
      </c>
      <c r="K4299" t="s">
        <v>50</v>
      </c>
      <c r="L4299" t="s">
        <v>53</v>
      </c>
      <c r="M4299" t="s">
        <v>56</v>
      </c>
      <c r="N4299">
        <v>2.6</v>
      </c>
      <c r="O4299" t="s">
        <v>59</v>
      </c>
      <c r="P4299" t="s">
        <v>62</v>
      </c>
      <c r="Q4299" t="str">
        <f t="shared" si="203"/>
        <v>November-February</v>
      </c>
    </row>
    <row r="4300" spans="1:17" x14ac:dyDescent="0.3">
      <c r="A4300">
        <v>2017</v>
      </c>
      <c r="B4300" t="s">
        <v>16</v>
      </c>
      <c r="C4300" t="s">
        <v>25</v>
      </c>
      <c r="D4300" t="s">
        <v>30</v>
      </c>
      <c r="E4300" t="str">
        <f t="shared" si="201"/>
        <v>Foreign</v>
      </c>
      <c r="F4300" t="s">
        <v>40</v>
      </c>
      <c r="G4300">
        <v>1</v>
      </c>
      <c r="H4300" t="s">
        <v>47</v>
      </c>
      <c r="I4300" s="3">
        <f t="shared" si="202"/>
        <v>181.7</v>
      </c>
      <c r="J4300" s="3">
        <v>181.7</v>
      </c>
      <c r="K4300" t="s">
        <v>50</v>
      </c>
      <c r="L4300" t="s">
        <v>54</v>
      </c>
      <c r="M4300" t="s">
        <v>58</v>
      </c>
      <c r="N4300">
        <v>3.1</v>
      </c>
      <c r="O4300" t="s">
        <v>60</v>
      </c>
      <c r="P4300" t="s">
        <v>62</v>
      </c>
      <c r="Q4300" t="str">
        <f t="shared" si="203"/>
        <v>March-June</v>
      </c>
    </row>
    <row r="4301" spans="1:17" x14ac:dyDescent="0.3">
      <c r="A4301">
        <v>2022</v>
      </c>
      <c r="B4301" t="s">
        <v>19</v>
      </c>
      <c r="C4301" t="s">
        <v>22</v>
      </c>
      <c r="D4301" t="s">
        <v>35</v>
      </c>
      <c r="E4301" t="str">
        <f t="shared" si="201"/>
        <v>Foreign</v>
      </c>
      <c r="F4301" t="s">
        <v>42</v>
      </c>
      <c r="G4301">
        <v>5</v>
      </c>
      <c r="H4301" t="s">
        <v>46</v>
      </c>
      <c r="I4301" s="3">
        <f t="shared" si="202"/>
        <v>164.71</v>
      </c>
      <c r="J4301" s="3">
        <v>823.55000000000007</v>
      </c>
      <c r="K4301" t="s">
        <v>50</v>
      </c>
      <c r="L4301" t="s">
        <v>52</v>
      </c>
      <c r="M4301" t="s">
        <v>57</v>
      </c>
      <c r="N4301">
        <v>4.5999999999999996</v>
      </c>
      <c r="O4301" t="s">
        <v>59</v>
      </c>
      <c r="P4301" t="s">
        <v>62</v>
      </c>
      <c r="Q4301" t="str">
        <f t="shared" si="203"/>
        <v>July-October</v>
      </c>
    </row>
    <row r="4302" spans="1:17" x14ac:dyDescent="0.3">
      <c r="A4302">
        <v>2015</v>
      </c>
      <c r="B4302" t="s">
        <v>19</v>
      </c>
      <c r="C4302" t="s">
        <v>22</v>
      </c>
      <c r="D4302" t="s">
        <v>34</v>
      </c>
      <c r="E4302" t="str">
        <f t="shared" si="201"/>
        <v>Foreign</v>
      </c>
      <c r="F4302" t="s">
        <v>43</v>
      </c>
      <c r="G4302">
        <v>9</v>
      </c>
      <c r="H4302" t="s">
        <v>44</v>
      </c>
      <c r="I4302" s="3">
        <f t="shared" si="202"/>
        <v>170.56</v>
      </c>
      <c r="J4302" s="3">
        <v>1535.04</v>
      </c>
      <c r="K4302" t="s">
        <v>51</v>
      </c>
      <c r="L4302" t="s">
        <v>52</v>
      </c>
      <c r="M4302" t="s">
        <v>58</v>
      </c>
      <c r="N4302">
        <v>3.8</v>
      </c>
      <c r="O4302" t="s">
        <v>60</v>
      </c>
      <c r="P4302" t="s">
        <v>61</v>
      </c>
      <c r="Q4302" t="str">
        <f t="shared" si="203"/>
        <v>March-June</v>
      </c>
    </row>
    <row r="4303" spans="1:17" x14ac:dyDescent="0.3">
      <c r="A4303">
        <v>2025</v>
      </c>
      <c r="B4303" t="s">
        <v>17</v>
      </c>
      <c r="C4303" t="s">
        <v>25</v>
      </c>
      <c r="D4303" t="s">
        <v>30</v>
      </c>
      <c r="E4303" t="str">
        <f t="shared" si="201"/>
        <v>Foreign</v>
      </c>
      <c r="F4303" t="s">
        <v>42</v>
      </c>
      <c r="G4303">
        <v>3</v>
      </c>
      <c r="H4303" t="s">
        <v>47</v>
      </c>
      <c r="I4303" s="3">
        <f t="shared" si="202"/>
        <v>256.19</v>
      </c>
      <c r="J4303" s="3">
        <v>768.56999999999994</v>
      </c>
      <c r="K4303" t="s">
        <v>48</v>
      </c>
      <c r="L4303" t="s">
        <v>54</v>
      </c>
      <c r="M4303" t="s">
        <v>56</v>
      </c>
      <c r="N4303">
        <v>2.2000000000000002</v>
      </c>
      <c r="O4303" t="s">
        <v>59</v>
      </c>
      <c r="P4303" t="s">
        <v>61</v>
      </c>
      <c r="Q4303" t="str">
        <f t="shared" si="203"/>
        <v>November-February</v>
      </c>
    </row>
    <row r="4304" spans="1:17" x14ac:dyDescent="0.3">
      <c r="A4304">
        <v>2023</v>
      </c>
      <c r="B4304" t="s">
        <v>15</v>
      </c>
      <c r="C4304" t="s">
        <v>28</v>
      </c>
      <c r="D4304" t="s">
        <v>32</v>
      </c>
      <c r="E4304" t="str">
        <f t="shared" si="201"/>
        <v>Foreign</v>
      </c>
      <c r="F4304" t="s">
        <v>43</v>
      </c>
      <c r="G4304">
        <v>11</v>
      </c>
      <c r="H4304" t="s">
        <v>45</v>
      </c>
      <c r="I4304" s="3">
        <f t="shared" si="202"/>
        <v>108.72000000000001</v>
      </c>
      <c r="J4304" s="3">
        <v>1195.92</v>
      </c>
      <c r="K4304" t="s">
        <v>49</v>
      </c>
      <c r="L4304" t="s">
        <v>53</v>
      </c>
      <c r="M4304" t="s">
        <v>58</v>
      </c>
      <c r="N4304">
        <v>1.5</v>
      </c>
      <c r="O4304" t="s">
        <v>59</v>
      </c>
      <c r="P4304" t="s">
        <v>63</v>
      </c>
      <c r="Q4304" t="str">
        <f t="shared" si="203"/>
        <v>March-June</v>
      </c>
    </row>
    <row r="4305" spans="1:17" x14ac:dyDescent="0.3">
      <c r="A4305">
        <v>2023</v>
      </c>
      <c r="B4305" t="s">
        <v>19</v>
      </c>
      <c r="C4305" t="s">
        <v>16</v>
      </c>
      <c r="D4305" t="s">
        <v>35</v>
      </c>
      <c r="E4305" t="str">
        <f t="shared" si="201"/>
        <v>Foreign</v>
      </c>
      <c r="F4305" t="s">
        <v>42</v>
      </c>
      <c r="G4305">
        <v>13</v>
      </c>
      <c r="H4305" t="s">
        <v>46</v>
      </c>
      <c r="I4305" s="3">
        <f t="shared" si="202"/>
        <v>174.07</v>
      </c>
      <c r="J4305" s="3">
        <v>2262.91</v>
      </c>
      <c r="K4305" t="s">
        <v>49</v>
      </c>
      <c r="L4305" t="s">
        <v>55</v>
      </c>
      <c r="M4305" t="s">
        <v>58</v>
      </c>
      <c r="N4305">
        <v>2.2000000000000002</v>
      </c>
      <c r="O4305" t="s">
        <v>59</v>
      </c>
      <c r="P4305" t="s">
        <v>62</v>
      </c>
      <c r="Q4305" t="str">
        <f t="shared" si="203"/>
        <v>March-June</v>
      </c>
    </row>
    <row r="4306" spans="1:17" x14ac:dyDescent="0.3">
      <c r="A4306">
        <v>2024</v>
      </c>
      <c r="B4306" t="s">
        <v>18</v>
      </c>
      <c r="C4306" t="s">
        <v>24</v>
      </c>
      <c r="D4306" t="s">
        <v>29</v>
      </c>
      <c r="E4306" t="str">
        <f t="shared" si="201"/>
        <v>Domestic</v>
      </c>
      <c r="F4306" t="s">
        <v>40</v>
      </c>
      <c r="G4306">
        <v>6</v>
      </c>
      <c r="H4306" t="s">
        <v>46</v>
      </c>
      <c r="I4306" s="3">
        <f t="shared" si="202"/>
        <v>210.39</v>
      </c>
      <c r="J4306" s="3">
        <v>1262.3399999999999</v>
      </c>
      <c r="K4306" t="s">
        <v>51</v>
      </c>
      <c r="L4306" t="s">
        <v>53</v>
      </c>
      <c r="M4306" t="s">
        <v>58</v>
      </c>
      <c r="N4306">
        <v>2.2999999999999998</v>
      </c>
      <c r="O4306" t="s">
        <v>60</v>
      </c>
      <c r="P4306" t="s">
        <v>62</v>
      </c>
      <c r="Q4306" t="str">
        <f t="shared" si="203"/>
        <v>March-June</v>
      </c>
    </row>
    <row r="4307" spans="1:17" x14ac:dyDescent="0.3">
      <c r="A4307">
        <v>2016</v>
      </c>
      <c r="B4307" t="s">
        <v>17</v>
      </c>
      <c r="C4307" t="s">
        <v>25</v>
      </c>
      <c r="D4307" t="s">
        <v>29</v>
      </c>
      <c r="E4307" t="str">
        <f t="shared" si="201"/>
        <v>Domestic</v>
      </c>
      <c r="F4307" t="s">
        <v>40</v>
      </c>
      <c r="G4307">
        <v>11</v>
      </c>
      <c r="H4307" t="s">
        <v>47</v>
      </c>
      <c r="I4307" s="3">
        <f t="shared" si="202"/>
        <v>78.75</v>
      </c>
      <c r="J4307" s="3">
        <v>866.25</v>
      </c>
      <c r="K4307" t="s">
        <v>49</v>
      </c>
      <c r="L4307" t="s">
        <v>53</v>
      </c>
      <c r="M4307" t="s">
        <v>57</v>
      </c>
      <c r="N4307">
        <v>3.9</v>
      </c>
      <c r="O4307" t="s">
        <v>59</v>
      </c>
      <c r="P4307" t="s">
        <v>63</v>
      </c>
      <c r="Q4307" t="str">
        <f t="shared" si="203"/>
        <v>July-October</v>
      </c>
    </row>
    <row r="4308" spans="1:17" x14ac:dyDescent="0.3">
      <c r="A4308">
        <v>2018</v>
      </c>
      <c r="B4308" t="s">
        <v>20</v>
      </c>
      <c r="C4308" t="s">
        <v>22</v>
      </c>
      <c r="D4308" t="s">
        <v>34</v>
      </c>
      <c r="E4308" t="str">
        <f t="shared" si="201"/>
        <v>Foreign</v>
      </c>
      <c r="F4308" t="s">
        <v>42</v>
      </c>
      <c r="G4308">
        <v>10</v>
      </c>
      <c r="H4308" t="s">
        <v>45</v>
      </c>
      <c r="I4308" s="3">
        <f t="shared" si="202"/>
        <v>278.95</v>
      </c>
      <c r="J4308" s="3">
        <v>2789.5</v>
      </c>
      <c r="K4308" t="s">
        <v>48</v>
      </c>
      <c r="L4308" t="s">
        <v>55</v>
      </c>
      <c r="M4308" t="s">
        <v>57</v>
      </c>
      <c r="N4308">
        <v>2.7</v>
      </c>
      <c r="O4308" t="s">
        <v>60</v>
      </c>
      <c r="P4308" t="s">
        <v>62</v>
      </c>
      <c r="Q4308" t="str">
        <f t="shared" si="203"/>
        <v>July-October</v>
      </c>
    </row>
    <row r="4309" spans="1:17" x14ac:dyDescent="0.3">
      <c r="A4309">
        <v>2022</v>
      </c>
      <c r="B4309" t="s">
        <v>18</v>
      </c>
      <c r="C4309" t="s">
        <v>24</v>
      </c>
      <c r="D4309" t="s">
        <v>32</v>
      </c>
      <c r="E4309" t="str">
        <f t="shared" si="201"/>
        <v>Foreign</v>
      </c>
      <c r="F4309" t="s">
        <v>43</v>
      </c>
      <c r="G4309">
        <v>6</v>
      </c>
      <c r="H4309" t="s">
        <v>46</v>
      </c>
      <c r="I4309" s="3">
        <f t="shared" si="202"/>
        <v>226.39</v>
      </c>
      <c r="J4309" s="3">
        <v>1358.34</v>
      </c>
      <c r="K4309" t="s">
        <v>51</v>
      </c>
      <c r="L4309" t="s">
        <v>55</v>
      </c>
      <c r="M4309" t="s">
        <v>57</v>
      </c>
      <c r="N4309">
        <v>5</v>
      </c>
      <c r="O4309" t="s">
        <v>59</v>
      </c>
      <c r="P4309" t="s">
        <v>63</v>
      </c>
      <c r="Q4309" t="str">
        <f t="shared" si="203"/>
        <v>July-October</v>
      </c>
    </row>
    <row r="4310" spans="1:17" x14ac:dyDescent="0.3">
      <c r="A4310">
        <v>2021</v>
      </c>
      <c r="B4310" t="s">
        <v>20</v>
      </c>
      <c r="C4310" t="s">
        <v>28</v>
      </c>
      <c r="D4310" t="s">
        <v>34</v>
      </c>
      <c r="E4310" t="str">
        <f t="shared" si="201"/>
        <v>Foreign</v>
      </c>
      <c r="F4310" t="s">
        <v>42</v>
      </c>
      <c r="G4310">
        <v>11</v>
      </c>
      <c r="H4310" t="s">
        <v>44</v>
      </c>
      <c r="I4310" s="3">
        <f t="shared" si="202"/>
        <v>34.92</v>
      </c>
      <c r="J4310" s="3">
        <v>384.12</v>
      </c>
      <c r="K4310" t="s">
        <v>51</v>
      </c>
      <c r="L4310" t="s">
        <v>53</v>
      </c>
      <c r="M4310" t="s">
        <v>57</v>
      </c>
      <c r="N4310">
        <v>1.1000000000000001</v>
      </c>
      <c r="O4310" t="s">
        <v>60</v>
      </c>
      <c r="P4310" t="s">
        <v>61</v>
      </c>
      <c r="Q4310" t="str">
        <f t="shared" si="203"/>
        <v>July-October</v>
      </c>
    </row>
    <row r="4311" spans="1:17" x14ac:dyDescent="0.3">
      <c r="A4311">
        <v>2015</v>
      </c>
      <c r="B4311" t="s">
        <v>21</v>
      </c>
      <c r="C4311" t="s">
        <v>22</v>
      </c>
      <c r="D4311" t="s">
        <v>36</v>
      </c>
      <c r="E4311" t="str">
        <f t="shared" si="201"/>
        <v>Foreign</v>
      </c>
      <c r="F4311" t="s">
        <v>43</v>
      </c>
      <c r="G4311">
        <v>6</v>
      </c>
      <c r="H4311" t="s">
        <v>47</v>
      </c>
      <c r="I4311" s="3">
        <f t="shared" si="202"/>
        <v>262.23</v>
      </c>
      <c r="J4311" s="3">
        <v>1573.38</v>
      </c>
      <c r="K4311" t="s">
        <v>48</v>
      </c>
      <c r="L4311" t="s">
        <v>54</v>
      </c>
      <c r="M4311" t="s">
        <v>56</v>
      </c>
      <c r="N4311">
        <v>2.4</v>
      </c>
      <c r="O4311" t="s">
        <v>59</v>
      </c>
      <c r="P4311" t="s">
        <v>61</v>
      </c>
      <c r="Q4311" t="str">
        <f t="shared" si="203"/>
        <v>November-February</v>
      </c>
    </row>
    <row r="4312" spans="1:17" x14ac:dyDescent="0.3">
      <c r="A4312">
        <v>2019</v>
      </c>
      <c r="B4312" t="s">
        <v>20</v>
      </c>
      <c r="C4312" t="s">
        <v>26</v>
      </c>
      <c r="D4312" t="s">
        <v>34</v>
      </c>
      <c r="E4312" t="str">
        <f t="shared" si="201"/>
        <v>Foreign</v>
      </c>
      <c r="F4312" t="s">
        <v>40</v>
      </c>
      <c r="G4312">
        <v>4</v>
      </c>
      <c r="H4312" t="s">
        <v>45</v>
      </c>
      <c r="I4312" s="3">
        <f t="shared" si="202"/>
        <v>280.36</v>
      </c>
      <c r="J4312" s="3">
        <v>1121.44</v>
      </c>
      <c r="K4312" t="s">
        <v>50</v>
      </c>
      <c r="L4312" t="s">
        <v>55</v>
      </c>
      <c r="M4312" t="s">
        <v>57</v>
      </c>
      <c r="N4312">
        <v>1.3</v>
      </c>
      <c r="O4312" t="s">
        <v>59</v>
      </c>
      <c r="P4312" t="s">
        <v>61</v>
      </c>
      <c r="Q4312" t="str">
        <f t="shared" si="203"/>
        <v>July-October</v>
      </c>
    </row>
    <row r="4313" spans="1:17" x14ac:dyDescent="0.3">
      <c r="A4313">
        <v>2021</v>
      </c>
      <c r="B4313" t="s">
        <v>18</v>
      </c>
      <c r="C4313" t="s">
        <v>27</v>
      </c>
      <c r="D4313" t="s">
        <v>32</v>
      </c>
      <c r="E4313" t="str">
        <f t="shared" si="201"/>
        <v>Foreign</v>
      </c>
      <c r="F4313" t="s">
        <v>39</v>
      </c>
      <c r="G4313">
        <v>7</v>
      </c>
      <c r="H4313" t="s">
        <v>47</v>
      </c>
      <c r="I4313" s="3">
        <f t="shared" si="202"/>
        <v>242.23</v>
      </c>
      <c r="J4313" s="3">
        <v>1695.61</v>
      </c>
      <c r="K4313" t="s">
        <v>48</v>
      </c>
      <c r="L4313" t="s">
        <v>52</v>
      </c>
      <c r="M4313" t="s">
        <v>57</v>
      </c>
      <c r="N4313">
        <v>2.4</v>
      </c>
      <c r="O4313" t="s">
        <v>59</v>
      </c>
      <c r="P4313" t="s">
        <v>61</v>
      </c>
      <c r="Q4313" t="str">
        <f t="shared" si="203"/>
        <v>July-October</v>
      </c>
    </row>
    <row r="4314" spans="1:17" x14ac:dyDescent="0.3">
      <c r="A4314">
        <v>2018</v>
      </c>
      <c r="B4314" t="s">
        <v>21</v>
      </c>
      <c r="C4314" t="s">
        <v>24</v>
      </c>
      <c r="D4314" t="s">
        <v>31</v>
      </c>
      <c r="E4314" t="str">
        <f t="shared" si="201"/>
        <v>Foreign</v>
      </c>
      <c r="F4314" t="s">
        <v>41</v>
      </c>
      <c r="G4314">
        <v>3</v>
      </c>
      <c r="H4314" t="s">
        <v>46</v>
      </c>
      <c r="I4314" s="3">
        <f t="shared" si="202"/>
        <v>139.34</v>
      </c>
      <c r="J4314" s="3">
        <v>418.02</v>
      </c>
      <c r="K4314" t="s">
        <v>48</v>
      </c>
      <c r="L4314" t="s">
        <v>53</v>
      </c>
      <c r="M4314" t="s">
        <v>56</v>
      </c>
      <c r="N4314">
        <v>2.7</v>
      </c>
      <c r="O4314" t="s">
        <v>59</v>
      </c>
      <c r="P4314" t="s">
        <v>63</v>
      </c>
      <c r="Q4314" t="str">
        <f t="shared" si="203"/>
        <v>November-February</v>
      </c>
    </row>
    <row r="4315" spans="1:17" x14ac:dyDescent="0.3">
      <c r="A4315">
        <v>2015</v>
      </c>
      <c r="B4315" t="s">
        <v>18</v>
      </c>
      <c r="C4315" t="s">
        <v>25</v>
      </c>
      <c r="D4315" t="s">
        <v>34</v>
      </c>
      <c r="E4315" t="str">
        <f t="shared" si="201"/>
        <v>Foreign</v>
      </c>
      <c r="F4315" t="s">
        <v>40</v>
      </c>
      <c r="G4315">
        <v>6</v>
      </c>
      <c r="H4315" t="s">
        <v>45</v>
      </c>
      <c r="I4315" s="3">
        <f t="shared" si="202"/>
        <v>298.43</v>
      </c>
      <c r="J4315" s="3">
        <v>1790.58</v>
      </c>
      <c r="K4315" t="s">
        <v>49</v>
      </c>
      <c r="L4315" t="s">
        <v>52</v>
      </c>
      <c r="M4315" t="s">
        <v>57</v>
      </c>
      <c r="N4315">
        <v>4.5999999999999996</v>
      </c>
      <c r="O4315" t="s">
        <v>60</v>
      </c>
      <c r="P4315" t="s">
        <v>62</v>
      </c>
      <c r="Q4315" t="str">
        <f t="shared" si="203"/>
        <v>July-October</v>
      </c>
    </row>
    <row r="4316" spans="1:17" x14ac:dyDescent="0.3">
      <c r="A4316">
        <v>2023</v>
      </c>
      <c r="B4316" t="s">
        <v>16</v>
      </c>
      <c r="C4316" t="s">
        <v>16</v>
      </c>
      <c r="D4316" t="s">
        <v>31</v>
      </c>
      <c r="E4316" t="str">
        <f t="shared" si="201"/>
        <v>Foreign</v>
      </c>
      <c r="F4316" t="s">
        <v>42</v>
      </c>
      <c r="G4316">
        <v>10</v>
      </c>
      <c r="H4316" t="s">
        <v>47</v>
      </c>
      <c r="I4316" s="3">
        <f t="shared" si="202"/>
        <v>54.840000000000011</v>
      </c>
      <c r="J4316" s="3">
        <v>548.40000000000009</v>
      </c>
      <c r="K4316" t="s">
        <v>49</v>
      </c>
      <c r="L4316" t="s">
        <v>52</v>
      </c>
      <c r="M4316" t="s">
        <v>57</v>
      </c>
      <c r="N4316">
        <v>2.7</v>
      </c>
      <c r="O4316" t="s">
        <v>59</v>
      </c>
      <c r="P4316" t="s">
        <v>63</v>
      </c>
      <c r="Q4316" t="str">
        <f t="shared" si="203"/>
        <v>July-October</v>
      </c>
    </row>
    <row r="4317" spans="1:17" x14ac:dyDescent="0.3">
      <c r="A4317">
        <v>2019</v>
      </c>
      <c r="B4317" t="s">
        <v>18</v>
      </c>
      <c r="C4317" t="s">
        <v>24</v>
      </c>
      <c r="D4317" t="s">
        <v>34</v>
      </c>
      <c r="E4317" t="str">
        <f t="shared" si="201"/>
        <v>Foreign</v>
      </c>
      <c r="F4317" t="s">
        <v>42</v>
      </c>
      <c r="G4317">
        <v>5</v>
      </c>
      <c r="H4317" t="s">
        <v>47</v>
      </c>
      <c r="I4317" s="3">
        <f t="shared" si="202"/>
        <v>170.25</v>
      </c>
      <c r="J4317" s="3">
        <v>851.25</v>
      </c>
      <c r="K4317" t="s">
        <v>49</v>
      </c>
      <c r="L4317" t="s">
        <v>55</v>
      </c>
      <c r="M4317" t="s">
        <v>57</v>
      </c>
      <c r="N4317">
        <v>1.1000000000000001</v>
      </c>
      <c r="O4317" t="s">
        <v>60</v>
      </c>
      <c r="P4317" t="s">
        <v>62</v>
      </c>
      <c r="Q4317" t="str">
        <f t="shared" si="203"/>
        <v>July-October</v>
      </c>
    </row>
    <row r="4318" spans="1:17" x14ac:dyDescent="0.3">
      <c r="A4318">
        <v>2025</v>
      </c>
      <c r="B4318" t="s">
        <v>21</v>
      </c>
      <c r="C4318" t="s">
        <v>24</v>
      </c>
      <c r="D4318" t="s">
        <v>36</v>
      </c>
      <c r="E4318" t="str">
        <f t="shared" si="201"/>
        <v>Foreign</v>
      </c>
      <c r="F4318" t="s">
        <v>43</v>
      </c>
      <c r="G4318">
        <v>3</v>
      </c>
      <c r="H4318" t="s">
        <v>47</v>
      </c>
      <c r="I4318" s="3">
        <f t="shared" si="202"/>
        <v>67.709999999999994</v>
      </c>
      <c r="J4318" s="3">
        <v>203.13</v>
      </c>
      <c r="K4318" t="s">
        <v>50</v>
      </c>
      <c r="L4318" t="s">
        <v>54</v>
      </c>
      <c r="M4318" t="s">
        <v>58</v>
      </c>
      <c r="N4318">
        <v>4.8</v>
      </c>
      <c r="O4318" t="s">
        <v>60</v>
      </c>
      <c r="P4318" t="s">
        <v>63</v>
      </c>
      <c r="Q4318" t="str">
        <f t="shared" si="203"/>
        <v>March-June</v>
      </c>
    </row>
    <row r="4319" spans="1:17" x14ac:dyDescent="0.3">
      <c r="A4319">
        <v>2016</v>
      </c>
      <c r="B4319" t="s">
        <v>20</v>
      </c>
      <c r="C4319" t="s">
        <v>24</v>
      </c>
      <c r="D4319" t="s">
        <v>32</v>
      </c>
      <c r="E4319" t="str">
        <f t="shared" si="201"/>
        <v>Foreign</v>
      </c>
      <c r="F4319" t="s">
        <v>41</v>
      </c>
      <c r="G4319">
        <v>2</v>
      </c>
      <c r="H4319" t="s">
        <v>44</v>
      </c>
      <c r="I4319" s="3">
        <f t="shared" si="202"/>
        <v>143.02000000000001</v>
      </c>
      <c r="J4319" s="3">
        <v>286.04000000000002</v>
      </c>
      <c r="K4319" t="s">
        <v>48</v>
      </c>
      <c r="L4319" t="s">
        <v>52</v>
      </c>
      <c r="M4319" t="s">
        <v>56</v>
      </c>
      <c r="N4319">
        <v>1.6</v>
      </c>
      <c r="O4319" t="s">
        <v>59</v>
      </c>
      <c r="P4319" t="s">
        <v>61</v>
      </c>
      <c r="Q4319" t="str">
        <f t="shared" si="203"/>
        <v>November-February</v>
      </c>
    </row>
    <row r="4320" spans="1:17" x14ac:dyDescent="0.3">
      <c r="A4320">
        <v>2022</v>
      </c>
      <c r="B4320" t="s">
        <v>16</v>
      </c>
      <c r="C4320" t="s">
        <v>25</v>
      </c>
      <c r="D4320" t="s">
        <v>34</v>
      </c>
      <c r="E4320" t="str">
        <f t="shared" si="201"/>
        <v>Foreign</v>
      </c>
      <c r="F4320" t="s">
        <v>40</v>
      </c>
      <c r="G4320">
        <v>12</v>
      </c>
      <c r="H4320" t="s">
        <v>44</v>
      </c>
      <c r="I4320" s="3">
        <f t="shared" si="202"/>
        <v>279.68</v>
      </c>
      <c r="J4320" s="3">
        <v>3356.16</v>
      </c>
      <c r="K4320" t="s">
        <v>49</v>
      </c>
      <c r="L4320" t="s">
        <v>53</v>
      </c>
      <c r="M4320" t="s">
        <v>57</v>
      </c>
      <c r="N4320">
        <v>4.0999999999999996</v>
      </c>
      <c r="O4320" t="s">
        <v>60</v>
      </c>
      <c r="P4320" t="s">
        <v>61</v>
      </c>
      <c r="Q4320" t="str">
        <f t="shared" si="203"/>
        <v>July-October</v>
      </c>
    </row>
    <row r="4321" spans="1:17" x14ac:dyDescent="0.3">
      <c r="A4321">
        <v>2025</v>
      </c>
      <c r="B4321" t="s">
        <v>15</v>
      </c>
      <c r="C4321" t="s">
        <v>28</v>
      </c>
      <c r="D4321" t="s">
        <v>30</v>
      </c>
      <c r="E4321" t="str">
        <f t="shared" si="201"/>
        <v>Foreign</v>
      </c>
      <c r="F4321" t="s">
        <v>41</v>
      </c>
      <c r="G4321">
        <v>1</v>
      </c>
      <c r="H4321" t="s">
        <v>44</v>
      </c>
      <c r="I4321" s="3">
        <f t="shared" si="202"/>
        <v>242.39</v>
      </c>
      <c r="J4321" s="3">
        <v>242.39</v>
      </c>
      <c r="K4321" t="s">
        <v>50</v>
      </c>
      <c r="L4321" t="s">
        <v>55</v>
      </c>
      <c r="M4321" t="s">
        <v>56</v>
      </c>
      <c r="N4321">
        <v>1.8</v>
      </c>
      <c r="O4321" t="s">
        <v>60</v>
      </c>
      <c r="P4321" t="s">
        <v>61</v>
      </c>
      <c r="Q4321" t="str">
        <f t="shared" si="203"/>
        <v>November-February</v>
      </c>
    </row>
    <row r="4322" spans="1:17" x14ac:dyDescent="0.3">
      <c r="A4322">
        <v>2016</v>
      </c>
      <c r="B4322" t="s">
        <v>15</v>
      </c>
      <c r="C4322" t="s">
        <v>28</v>
      </c>
      <c r="D4322" t="s">
        <v>36</v>
      </c>
      <c r="E4322" t="str">
        <f t="shared" si="201"/>
        <v>Foreign</v>
      </c>
      <c r="F4322" t="s">
        <v>41</v>
      </c>
      <c r="G4322">
        <v>8</v>
      </c>
      <c r="H4322" t="s">
        <v>44</v>
      </c>
      <c r="I4322" s="3">
        <f t="shared" si="202"/>
        <v>238.98</v>
      </c>
      <c r="J4322" s="3">
        <v>1911.84</v>
      </c>
      <c r="K4322" t="s">
        <v>49</v>
      </c>
      <c r="L4322" t="s">
        <v>52</v>
      </c>
      <c r="M4322" t="s">
        <v>57</v>
      </c>
      <c r="N4322">
        <v>4.7</v>
      </c>
      <c r="O4322" t="s">
        <v>59</v>
      </c>
      <c r="P4322" t="s">
        <v>61</v>
      </c>
      <c r="Q4322" t="str">
        <f t="shared" si="203"/>
        <v>July-October</v>
      </c>
    </row>
    <row r="4323" spans="1:17" x14ac:dyDescent="0.3">
      <c r="A4323">
        <v>2017</v>
      </c>
      <c r="B4323" t="s">
        <v>15</v>
      </c>
      <c r="C4323" t="s">
        <v>16</v>
      </c>
      <c r="D4323" t="s">
        <v>30</v>
      </c>
      <c r="E4323" t="str">
        <f t="shared" si="201"/>
        <v>Foreign</v>
      </c>
      <c r="F4323" t="s">
        <v>40</v>
      </c>
      <c r="G4323">
        <v>1</v>
      </c>
      <c r="H4323" t="s">
        <v>46</v>
      </c>
      <c r="I4323" s="3">
        <f t="shared" si="202"/>
        <v>119.08</v>
      </c>
      <c r="J4323" s="3">
        <v>119.08</v>
      </c>
      <c r="K4323" t="s">
        <v>48</v>
      </c>
      <c r="L4323" t="s">
        <v>53</v>
      </c>
      <c r="M4323" t="s">
        <v>58</v>
      </c>
      <c r="N4323">
        <v>1.9</v>
      </c>
      <c r="O4323" t="s">
        <v>59</v>
      </c>
      <c r="P4323" t="s">
        <v>63</v>
      </c>
      <c r="Q4323" t="str">
        <f t="shared" si="203"/>
        <v>March-June</v>
      </c>
    </row>
    <row r="4324" spans="1:17" x14ac:dyDescent="0.3">
      <c r="A4324">
        <v>2024</v>
      </c>
      <c r="B4324" t="s">
        <v>15</v>
      </c>
      <c r="C4324" t="s">
        <v>28</v>
      </c>
      <c r="D4324" t="s">
        <v>29</v>
      </c>
      <c r="E4324" t="str">
        <f t="shared" si="201"/>
        <v>Domestic</v>
      </c>
      <c r="F4324" t="s">
        <v>43</v>
      </c>
      <c r="G4324">
        <v>5</v>
      </c>
      <c r="H4324" t="s">
        <v>47</v>
      </c>
      <c r="I4324" s="3">
        <f t="shared" si="202"/>
        <v>281.60000000000002</v>
      </c>
      <c r="J4324" s="3">
        <v>1408</v>
      </c>
      <c r="K4324" t="s">
        <v>48</v>
      </c>
      <c r="L4324" t="s">
        <v>53</v>
      </c>
      <c r="M4324" t="s">
        <v>57</v>
      </c>
      <c r="N4324">
        <v>4.4000000000000004</v>
      </c>
      <c r="O4324" t="s">
        <v>59</v>
      </c>
      <c r="P4324" t="s">
        <v>61</v>
      </c>
      <c r="Q4324" t="str">
        <f t="shared" si="203"/>
        <v>July-October</v>
      </c>
    </row>
    <row r="4325" spans="1:17" x14ac:dyDescent="0.3">
      <c r="A4325">
        <v>2015</v>
      </c>
      <c r="B4325" t="s">
        <v>17</v>
      </c>
      <c r="C4325" t="s">
        <v>25</v>
      </c>
      <c r="D4325" t="s">
        <v>29</v>
      </c>
      <c r="E4325" t="str">
        <f t="shared" si="201"/>
        <v>Domestic</v>
      </c>
      <c r="F4325" t="s">
        <v>43</v>
      </c>
      <c r="G4325">
        <v>5</v>
      </c>
      <c r="H4325" t="s">
        <v>44</v>
      </c>
      <c r="I4325" s="3">
        <f t="shared" si="202"/>
        <v>123.10999999999999</v>
      </c>
      <c r="J4325" s="3">
        <v>615.54999999999995</v>
      </c>
      <c r="K4325" t="s">
        <v>48</v>
      </c>
      <c r="L4325" t="s">
        <v>53</v>
      </c>
      <c r="M4325" t="s">
        <v>57</v>
      </c>
      <c r="N4325">
        <v>2.7</v>
      </c>
      <c r="O4325" t="s">
        <v>60</v>
      </c>
      <c r="P4325" t="s">
        <v>62</v>
      </c>
      <c r="Q4325" t="str">
        <f t="shared" si="203"/>
        <v>July-October</v>
      </c>
    </row>
    <row r="4326" spans="1:17" x14ac:dyDescent="0.3">
      <c r="A4326">
        <v>2025</v>
      </c>
      <c r="B4326" t="s">
        <v>15</v>
      </c>
      <c r="C4326" t="s">
        <v>16</v>
      </c>
      <c r="D4326" t="s">
        <v>36</v>
      </c>
      <c r="E4326" t="str">
        <f t="shared" si="201"/>
        <v>Foreign</v>
      </c>
      <c r="F4326" t="s">
        <v>43</v>
      </c>
      <c r="G4326">
        <v>1</v>
      </c>
      <c r="H4326" t="s">
        <v>46</v>
      </c>
      <c r="I4326" s="3">
        <f t="shared" si="202"/>
        <v>31.19</v>
      </c>
      <c r="J4326" s="3">
        <v>31.19</v>
      </c>
      <c r="K4326" t="s">
        <v>51</v>
      </c>
      <c r="L4326" t="s">
        <v>52</v>
      </c>
      <c r="M4326" t="s">
        <v>58</v>
      </c>
      <c r="N4326">
        <v>2.8</v>
      </c>
      <c r="O4326" t="s">
        <v>60</v>
      </c>
      <c r="P4326" t="s">
        <v>62</v>
      </c>
      <c r="Q4326" t="str">
        <f t="shared" si="203"/>
        <v>March-June</v>
      </c>
    </row>
    <row r="4327" spans="1:17" x14ac:dyDescent="0.3">
      <c r="A4327">
        <v>2016</v>
      </c>
      <c r="B4327" t="s">
        <v>21</v>
      </c>
      <c r="C4327" t="s">
        <v>23</v>
      </c>
      <c r="D4327" t="s">
        <v>36</v>
      </c>
      <c r="E4327" t="str">
        <f t="shared" si="201"/>
        <v>Foreign</v>
      </c>
      <c r="F4327" t="s">
        <v>39</v>
      </c>
      <c r="G4327">
        <v>9</v>
      </c>
      <c r="H4327" t="s">
        <v>44</v>
      </c>
      <c r="I4327" s="3">
        <f t="shared" si="202"/>
        <v>198.58</v>
      </c>
      <c r="J4327" s="3">
        <v>1787.22</v>
      </c>
      <c r="K4327" t="s">
        <v>48</v>
      </c>
      <c r="L4327" t="s">
        <v>54</v>
      </c>
      <c r="M4327" t="s">
        <v>58</v>
      </c>
      <c r="N4327">
        <v>3.5</v>
      </c>
      <c r="O4327" t="s">
        <v>59</v>
      </c>
      <c r="P4327" t="s">
        <v>61</v>
      </c>
      <c r="Q4327" t="str">
        <f t="shared" si="203"/>
        <v>March-June</v>
      </c>
    </row>
    <row r="4328" spans="1:17" x14ac:dyDescent="0.3">
      <c r="A4328">
        <v>2021</v>
      </c>
      <c r="B4328" t="s">
        <v>19</v>
      </c>
      <c r="C4328" t="s">
        <v>16</v>
      </c>
      <c r="D4328" t="s">
        <v>33</v>
      </c>
      <c r="E4328" t="str">
        <f t="shared" si="201"/>
        <v>Foreign</v>
      </c>
      <c r="F4328" t="s">
        <v>41</v>
      </c>
      <c r="G4328">
        <v>5</v>
      </c>
      <c r="H4328" t="s">
        <v>46</v>
      </c>
      <c r="I4328" s="3">
        <f t="shared" si="202"/>
        <v>121.54</v>
      </c>
      <c r="J4328" s="3">
        <v>607.70000000000005</v>
      </c>
      <c r="K4328" t="s">
        <v>48</v>
      </c>
      <c r="L4328" t="s">
        <v>52</v>
      </c>
      <c r="M4328" t="s">
        <v>56</v>
      </c>
      <c r="N4328">
        <v>2.9</v>
      </c>
      <c r="O4328" t="s">
        <v>60</v>
      </c>
      <c r="P4328" t="s">
        <v>62</v>
      </c>
      <c r="Q4328" t="str">
        <f t="shared" si="203"/>
        <v>November-February</v>
      </c>
    </row>
    <row r="4329" spans="1:17" x14ac:dyDescent="0.3">
      <c r="A4329">
        <v>2024</v>
      </c>
      <c r="B4329" t="s">
        <v>15</v>
      </c>
      <c r="C4329" t="s">
        <v>28</v>
      </c>
      <c r="D4329" t="s">
        <v>34</v>
      </c>
      <c r="E4329" t="str">
        <f t="shared" si="201"/>
        <v>Foreign</v>
      </c>
      <c r="F4329" t="s">
        <v>39</v>
      </c>
      <c r="G4329">
        <v>9</v>
      </c>
      <c r="H4329" t="s">
        <v>45</v>
      </c>
      <c r="I4329" s="3">
        <f t="shared" si="202"/>
        <v>63.04</v>
      </c>
      <c r="J4329" s="3">
        <v>567.36</v>
      </c>
      <c r="K4329" t="s">
        <v>49</v>
      </c>
      <c r="L4329" t="s">
        <v>54</v>
      </c>
      <c r="M4329" t="s">
        <v>56</v>
      </c>
      <c r="N4329">
        <v>2.2999999999999998</v>
      </c>
      <c r="O4329" t="s">
        <v>60</v>
      </c>
      <c r="P4329" t="s">
        <v>63</v>
      </c>
      <c r="Q4329" t="str">
        <f t="shared" si="203"/>
        <v>November-February</v>
      </c>
    </row>
    <row r="4330" spans="1:17" x14ac:dyDescent="0.3">
      <c r="A4330">
        <v>2016</v>
      </c>
      <c r="B4330" t="s">
        <v>18</v>
      </c>
      <c r="C4330" t="s">
        <v>23</v>
      </c>
      <c r="D4330" t="s">
        <v>32</v>
      </c>
      <c r="E4330" t="str">
        <f t="shared" si="201"/>
        <v>Foreign</v>
      </c>
      <c r="F4330" t="s">
        <v>43</v>
      </c>
      <c r="G4330">
        <v>11</v>
      </c>
      <c r="H4330" t="s">
        <v>44</v>
      </c>
      <c r="I4330" s="3">
        <f t="shared" si="202"/>
        <v>281.7</v>
      </c>
      <c r="J4330" s="3">
        <v>3098.7</v>
      </c>
      <c r="K4330" t="s">
        <v>51</v>
      </c>
      <c r="L4330" t="s">
        <v>54</v>
      </c>
      <c r="M4330" t="s">
        <v>57</v>
      </c>
      <c r="N4330">
        <v>2</v>
      </c>
      <c r="O4330" t="s">
        <v>60</v>
      </c>
      <c r="P4330" t="s">
        <v>63</v>
      </c>
      <c r="Q4330" t="str">
        <f t="shared" si="203"/>
        <v>July-October</v>
      </c>
    </row>
    <row r="4331" spans="1:17" x14ac:dyDescent="0.3">
      <c r="A4331">
        <v>2020</v>
      </c>
      <c r="B4331" t="s">
        <v>19</v>
      </c>
      <c r="C4331" t="s">
        <v>22</v>
      </c>
      <c r="D4331" t="s">
        <v>33</v>
      </c>
      <c r="E4331" t="str">
        <f t="shared" si="201"/>
        <v>Foreign</v>
      </c>
      <c r="F4331" t="s">
        <v>40</v>
      </c>
      <c r="G4331">
        <v>6</v>
      </c>
      <c r="H4331" t="s">
        <v>44</v>
      </c>
      <c r="I4331" s="3">
        <f t="shared" si="202"/>
        <v>198.42999999999998</v>
      </c>
      <c r="J4331" s="3">
        <v>1190.58</v>
      </c>
      <c r="K4331" t="s">
        <v>49</v>
      </c>
      <c r="L4331" t="s">
        <v>55</v>
      </c>
      <c r="M4331" t="s">
        <v>57</v>
      </c>
      <c r="N4331">
        <v>2.1</v>
      </c>
      <c r="O4331" t="s">
        <v>59</v>
      </c>
      <c r="P4331" t="s">
        <v>63</v>
      </c>
      <c r="Q4331" t="str">
        <f t="shared" si="203"/>
        <v>July-October</v>
      </c>
    </row>
    <row r="4332" spans="1:17" x14ac:dyDescent="0.3">
      <c r="A4332">
        <v>2017</v>
      </c>
      <c r="B4332" t="s">
        <v>15</v>
      </c>
      <c r="C4332" t="s">
        <v>28</v>
      </c>
      <c r="D4332" t="s">
        <v>32</v>
      </c>
      <c r="E4332" t="str">
        <f t="shared" si="201"/>
        <v>Foreign</v>
      </c>
      <c r="F4332" t="s">
        <v>41</v>
      </c>
      <c r="G4332">
        <v>7</v>
      </c>
      <c r="H4332" t="s">
        <v>47</v>
      </c>
      <c r="I4332" s="3">
        <f t="shared" si="202"/>
        <v>283.35000000000002</v>
      </c>
      <c r="J4332" s="3">
        <v>1983.45</v>
      </c>
      <c r="K4332" t="s">
        <v>50</v>
      </c>
      <c r="L4332" t="s">
        <v>55</v>
      </c>
      <c r="M4332" t="s">
        <v>58</v>
      </c>
      <c r="N4332">
        <v>3.8</v>
      </c>
      <c r="O4332" t="s">
        <v>59</v>
      </c>
      <c r="P4332" t="s">
        <v>63</v>
      </c>
      <c r="Q4332" t="str">
        <f t="shared" si="203"/>
        <v>March-June</v>
      </c>
    </row>
    <row r="4333" spans="1:17" x14ac:dyDescent="0.3">
      <c r="A4333">
        <v>2018</v>
      </c>
      <c r="B4333" t="s">
        <v>19</v>
      </c>
      <c r="C4333" t="s">
        <v>22</v>
      </c>
      <c r="D4333" t="s">
        <v>35</v>
      </c>
      <c r="E4333" t="str">
        <f t="shared" si="201"/>
        <v>Foreign</v>
      </c>
      <c r="F4333" t="s">
        <v>40</v>
      </c>
      <c r="G4333">
        <v>7</v>
      </c>
      <c r="H4333" t="s">
        <v>44</v>
      </c>
      <c r="I4333" s="3">
        <f t="shared" si="202"/>
        <v>183.23</v>
      </c>
      <c r="J4333" s="3">
        <v>1282.6099999999999</v>
      </c>
      <c r="K4333" t="s">
        <v>50</v>
      </c>
      <c r="L4333" t="s">
        <v>54</v>
      </c>
      <c r="M4333" t="s">
        <v>57</v>
      </c>
      <c r="N4333">
        <v>1.4</v>
      </c>
      <c r="O4333" t="s">
        <v>60</v>
      </c>
      <c r="P4333" t="s">
        <v>63</v>
      </c>
      <c r="Q4333" t="str">
        <f t="shared" si="203"/>
        <v>July-October</v>
      </c>
    </row>
    <row r="4334" spans="1:17" x14ac:dyDescent="0.3">
      <c r="A4334">
        <v>2025</v>
      </c>
      <c r="B4334" t="s">
        <v>20</v>
      </c>
      <c r="C4334" t="s">
        <v>26</v>
      </c>
      <c r="D4334" t="s">
        <v>32</v>
      </c>
      <c r="E4334" t="str">
        <f t="shared" si="201"/>
        <v>Foreign</v>
      </c>
      <c r="F4334" t="s">
        <v>42</v>
      </c>
      <c r="G4334">
        <v>2</v>
      </c>
      <c r="H4334" t="s">
        <v>44</v>
      </c>
      <c r="I4334" s="3">
        <f t="shared" si="202"/>
        <v>37.880000000000003</v>
      </c>
      <c r="J4334" s="3">
        <v>75.760000000000005</v>
      </c>
      <c r="K4334" t="s">
        <v>51</v>
      </c>
      <c r="L4334" t="s">
        <v>52</v>
      </c>
      <c r="M4334" t="s">
        <v>56</v>
      </c>
      <c r="N4334">
        <v>3.2</v>
      </c>
      <c r="O4334" t="s">
        <v>59</v>
      </c>
      <c r="P4334" t="s">
        <v>61</v>
      </c>
      <c r="Q4334" t="str">
        <f t="shared" si="203"/>
        <v>November-February</v>
      </c>
    </row>
    <row r="4335" spans="1:17" x14ac:dyDescent="0.3">
      <c r="A4335">
        <v>2022</v>
      </c>
      <c r="B4335" t="s">
        <v>21</v>
      </c>
      <c r="C4335" t="s">
        <v>28</v>
      </c>
      <c r="D4335" t="s">
        <v>31</v>
      </c>
      <c r="E4335" t="str">
        <f t="shared" si="201"/>
        <v>Foreign</v>
      </c>
      <c r="F4335" t="s">
        <v>41</v>
      </c>
      <c r="G4335">
        <v>14</v>
      </c>
      <c r="H4335" t="s">
        <v>46</v>
      </c>
      <c r="I4335" s="3">
        <f t="shared" si="202"/>
        <v>28.38</v>
      </c>
      <c r="J4335" s="3">
        <v>397.32</v>
      </c>
      <c r="K4335" t="s">
        <v>48</v>
      </c>
      <c r="L4335" t="s">
        <v>54</v>
      </c>
      <c r="M4335" t="s">
        <v>58</v>
      </c>
      <c r="N4335">
        <v>2.5</v>
      </c>
      <c r="O4335" t="s">
        <v>60</v>
      </c>
      <c r="P4335" t="s">
        <v>61</v>
      </c>
      <c r="Q4335" t="str">
        <f t="shared" si="203"/>
        <v>March-June</v>
      </c>
    </row>
    <row r="4336" spans="1:17" x14ac:dyDescent="0.3">
      <c r="A4336">
        <v>2017</v>
      </c>
      <c r="B4336" t="s">
        <v>21</v>
      </c>
      <c r="C4336" t="s">
        <v>26</v>
      </c>
      <c r="D4336" t="s">
        <v>34</v>
      </c>
      <c r="E4336" t="str">
        <f t="shared" si="201"/>
        <v>Foreign</v>
      </c>
      <c r="F4336" t="s">
        <v>40</v>
      </c>
      <c r="G4336">
        <v>5</v>
      </c>
      <c r="H4336" t="s">
        <v>47</v>
      </c>
      <c r="I4336" s="3">
        <f t="shared" si="202"/>
        <v>272.15999999999997</v>
      </c>
      <c r="J4336" s="3">
        <v>1360.8</v>
      </c>
      <c r="K4336" t="s">
        <v>51</v>
      </c>
      <c r="L4336" t="s">
        <v>54</v>
      </c>
      <c r="M4336" t="s">
        <v>58</v>
      </c>
      <c r="N4336">
        <v>2.4</v>
      </c>
      <c r="O4336" t="s">
        <v>60</v>
      </c>
      <c r="P4336" t="s">
        <v>62</v>
      </c>
      <c r="Q4336" t="str">
        <f t="shared" si="203"/>
        <v>March-June</v>
      </c>
    </row>
    <row r="4337" spans="1:17" x14ac:dyDescent="0.3">
      <c r="A4337">
        <v>2024</v>
      </c>
      <c r="B4337" t="s">
        <v>19</v>
      </c>
      <c r="C4337" t="s">
        <v>28</v>
      </c>
      <c r="D4337" t="s">
        <v>30</v>
      </c>
      <c r="E4337" t="str">
        <f t="shared" si="201"/>
        <v>Foreign</v>
      </c>
      <c r="F4337" t="s">
        <v>43</v>
      </c>
      <c r="G4337">
        <v>2</v>
      </c>
      <c r="H4337" t="s">
        <v>47</v>
      </c>
      <c r="I4337" s="3">
        <f t="shared" si="202"/>
        <v>30.84</v>
      </c>
      <c r="J4337" s="3">
        <v>61.68</v>
      </c>
      <c r="K4337" t="s">
        <v>48</v>
      </c>
      <c r="L4337" t="s">
        <v>54</v>
      </c>
      <c r="M4337" t="s">
        <v>58</v>
      </c>
      <c r="N4337">
        <v>3.9</v>
      </c>
      <c r="O4337" t="s">
        <v>59</v>
      </c>
      <c r="P4337" t="s">
        <v>63</v>
      </c>
      <c r="Q4337" t="str">
        <f t="shared" si="203"/>
        <v>March-June</v>
      </c>
    </row>
    <row r="4338" spans="1:17" x14ac:dyDescent="0.3">
      <c r="A4338">
        <v>2020</v>
      </c>
      <c r="B4338" t="s">
        <v>16</v>
      </c>
      <c r="C4338" t="s">
        <v>26</v>
      </c>
      <c r="D4338" t="s">
        <v>32</v>
      </c>
      <c r="E4338" t="str">
        <f t="shared" si="201"/>
        <v>Foreign</v>
      </c>
      <c r="F4338" t="s">
        <v>39</v>
      </c>
      <c r="G4338">
        <v>4</v>
      </c>
      <c r="H4338" t="s">
        <v>45</v>
      </c>
      <c r="I4338" s="3">
        <f t="shared" si="202"/>
        <v>192.25</v>
      </c>
      <c r="J4338" s="3">
        <v>769</v>
      </c>
      <c r="K4338" t="s">
        <v>50</v>
      </c>
      <c r="L4338" t="s">
        <v>53</v>
      </c>
      <c r="M4338" t="s">
        <v>57</v>
      </c>
      <c r="N4338">
        <v>3</v>
      </c>
      <c r="O4338" t="s">
        <v>59</v>
      </c>
      <c r="P4338" t="s">
        <v>61</v>
      </c>
      <c r="Q4338" t="str">
        <f t="shared" si="203"/>
        <v>July-October</v>
      </c>
    </row>
    <row r="4339" spans="1:17" x14ac:dyDescent="0.3">
      <c r="A4339">
        <v>2015</v>
      </c>
      <c r="B4339" t="s">
        <v>17</v>
      </c>
      <c r="C4339" t="s">
        <v>27</v>
      </c>
      <c r="D4339" t="s">
        <v>30</v>
      </c>
      <c r="E4339" t="str">
        <f t="shared" si="201"/>
        <v>Foreign</v>
      </c>
      <c r="F4339" t="s">
        <v>40</v>
      </c>
      <c r="G4339">
        <v>12</v>
      </c>
      <c r="H4339" t="s">
        <v>46</v>
      </c>
      <c r="I4339" s="3">
        <f t="shared" si="202"/>
        <v>103.43</v>
      </c>
      <c r="J4339" s="3">
        <v>1241.1600000000001</v>
      </c>
      <c r="K4339" t="s">
        <v>50</v>
      </c>
      <c r="L4339" t="s">
        <v>54</v>
      </c>
      <c r="M4339" t="s">
        <v>56</v>
      </c>
      <c r="N4339">
        <v>1.3</v>
      </c>
      <c r="O4339" t="s">
        <v>60</v>
      </c>
      <c r="P4339" t="s">
        <v>62</v>
      </c>
      <c r="Q4339" t="str">
        <f t="shared" si="203"/>
        <v>November-February</v>
      </c>
    </row>
    <row r="4340" spans="1:17" x14ac:dyDescent="0.3">
      <c r="A4340">
        <v>2021</v>
      </c>
      <c r="B4340" t="s">
        <v>18</v>
      </c>
      <c r="C4340" t="s">
        <v>26</v>
      </c>
      <c r="D4340" t="s">
        <v>35</v>
      </c>
      <c r="E4340" t="str">
        <f t="shared" si="201"/>
        <v>Foreign</v>
      </c>
      <c r="F4340" t="s">
        <v>42</v>
      </c>
      <c r="G4340">
        <v>3</v>
      </c>
      <c r="H4340" t="s">
        <v>44</v>
      </c>
      <c r="I4340" s="3">
        <f t="shared" si="202"/>
        <v>212.54</v>
      </c>
      <c r="J4340" s="3">
        <v>637.62</v>
      </c>
      <c r="K4340" t="s">
        <v>51</v>
      </c>
      <c r="L4340" t="s">
        <v>53</v>
      </c>
      <c r="M4340" t="s">
        <v>58</v>
      </c>
      <c r="N4340">
        <v>4.5999999999999996</v>
      </c>
      <c r="O4340" t="s">
        <v>59</v>
      </c>
      <c r="P4340" t="s">
        <v>61</v>
      </c>
      <c r="Q4340" t="str">
        <f t="shared" si="203"/>
        <v>March-June</v>
      </c>
    </row>
    <row r="4341" spans="1:17" x14ac:dyDescent="0.3">
      <c r="A4341">
        <v>2022</v>
      </c>
      <c r="B4341" t="s">
        <v>19</v>
      </c>
      <c r="C4341" t="s">
        <v>22</v>
      </c>
      <c r="D4341" t="s">
        <v>34</v>
      </c>
      <c r="E4341" t="str">
        <f t="shared" si="201"/>
        <v>Foreign</v>
      </c>
      <c r="F4341" t="s">
        <v>43</v>
      </c>
      <c r="G4341">
        <v>12</v>
      </c>
      <c r="H4341" t="s">
        <v>46</v>
      </c>
      <c r="I4341" s="3">
        <f t="shared" si="202"/>
        <v>99.720000000000013</v>
      </c>
      <c r="J4341" s="3">
        <v>1196.6400000000001</v>
      </c>
      <c r="K4341" t="s">
        <v>49</v>
      </c>
      <c r="L4341" t="s">
        <v>54</v>
      </c>
      <c r="M4341" t="s">
        <v>56</v>
      </c>
      <c r="N4341">
        <v>4.5999999999999996</v>
      </c>
      <c r="O4341" t="s">
        <v>60</v>
      </c>
      <c r="P4341" t="s">
        <v>63</v>
      </c>
      <c r="Q4341" t="str">
        <f t="shared" si="203"/>
        <v>November-February</v>
      </c>
    </row>
    <row r="4342" spans="1:17" x14ac:dyDescent="0.3">
      <c r="A4342">
        <v>2025</v>
      </c>
      <c r="B4342" t="s">
        <v>21</v>
      </c>
      <c r="C4342" t="s">
        <v>24</v>
      </c>
      <c r="D4342" t="s">
        <v>32</v>
      </c>
      <c r="E4342" t="str">
        <f t="shared" si="201"/>
        <v>Foreign</v>
      </c>
      <c r="F4342" t="s">
        <v>42</v>
      </c>
      <c r="G4342">
        <v>13</v>
      </c>
      <c r="H4342" t="s">
        <v>44</v>
      </c>
      <c r="I4342" s="3">
        <f t="shared" si="202"/>
        <v>30.419999999999998</v>
      </c>
      <c r="J4342" s="3">
        <v>395.46</v>
      </c>
      <c r="K4342" t="s">
        <v>50</v>
      </c>
      <c r="L4342" t="s">
        <v>52</v>
      </c>
      <c r="M4342" t="s">
        <v>58</v>
      </c>
      <c r="N4342">
        <v>2.7</v>
      </c>
      <c r="O4342" t="s">
        <v>60</v>
      </c>
      <c r="P4342" t="s">
        <v>63</v>
      </c>
      <c r="Q4342" t="str">
        <f t="shared" si="203"/>
        <v>March-June</v>
      </c>
    </row>
    <row r="4343" spans="1:17" x14ac:dyDescent="0.3">
      <c r="A4343">
        <v>2022</v>
      </c>
      <c r="B4343" t="s">
        <v>20</v>
      </c>
      <c r="C4343" t="s">
        <v>16</v>
      </c>
      <c r="D4343" t="s">
        <v>33</v>
      </c>
      <c r="E4343" t="str">
        <f t="shared" si="201"/>
        <v>Foreign</v>
      </c>
      <c r="F4343" t="s">
        <v>39</v>
      </c>
      <c r="G4343">
        <v>11</v>
      </c>
      <c r="H4343" t="s">
        <v>45</v>
      </c>
      <c r="I4343" s="3">
        <f t="shared" si="202"/>
        <v>224.63</v>
      </c>
      <c r="J4343" s="3">
        <v>2470.9299999999998</v>
      </c>
      <c r="K4343" t="s">
        <v>51</v>
      </c>
      <c r="L4343" t="s">
        <v>55</v>
      </c>
      <c r="M4343" t="s">
        <v>58</v>
      </c>
      <c r="N4343">
        <v>1.1000000000000001</v>
      </c>
      <c r="O4343" t="s">
        <v>59</v>
      </c>
      <c r="P4343" t="s">
        <v>62</v>
      </c>
      <c r="Q4343" t="str">
        <f t="shared" si="203"/>
        <v>March-June</v>
      </c>
    </row>
    <row r="4344" spans="1:17" x14ac:dyDescent="0.3">
      <c r="A4344">
        <v>2017</v>
      </c>
      <c r="B4344" t="s">
        <v>15</v>
      </c>
      <c r="C4344" t="s">
        <v>26</v>
      </c>
      <c r="D4344" t="s">
        <v>30</v>
      </c>
      <c r="E4344" t="str">
        <f t="shared" si="201"/>
        <v>Foreign</v>
      </c>
      <c r="F4344" t="s">
        <v>42</v>
      </c>
      <c r="G4344">
        <v>6</v>
      </c>
      <c r="H4344" t="s">
        <v>44</v>
      </c>
      <c r="I4344" s="3">
        <f t="shared" si="202"/>
        <v>107.05</v>
      </c>
      <c r="J4344" s="3">
        <v>642.29999999999995</v>
      </c>
      <c r="K4344" t="s">
        <v>51</v>
      </c>
      <c r="L4344" t="s">
        <v>55</v>
      </c>
      <c r="M4344" t="s">
        <v>56</v>
      </c>
      <c r="N4344">
        <v>1.2</v>
      </c>
      <c r="O4344" t="s">
        <v>60</v>
      </c>
      <c r="P4344" t="s">
        <v>61</v>
      </c>
      <c r="Q4344" t="str">
        <f t="shared" si="203"/>
        <v>November-February</v>
      </c>
    </row>
    <row r="4345" spans="1:17" x14ac:dyDescent="0.3">
      <c r="A4345">
        <v>2024</v>
      </c>
      <c r="B4345" t="s">
        <v>21</v>
      </c>
      <c r="C4345" t="s">
        <v>24</v>
      </c>
      <c r="D4345" t="s">
        <v>33</v>
      </c>
      <c r="E4345" t="str">
        <f t="shared" si="201"/>
        <v>Foreign</v>
      </c>
      <c r="F4345" t="s">
        <v>40</v>
      </c>
      <c r="G4345">
        <v>11</v>
      </c>
      <c r="H4345" t="s">
        <v>47</v>
      </c>
      <c r="I4345" s="3">
        <f t="shared" si="202"/>
        <v>174.22</v>
      </c>
      <c r="J4345" s="3">
        <v>1916.42</v>
      </c>
      <c r="K4345" t="s">
        <v>50</v>
      </c>
      <c r="L4345" t="s">
        <v>53</v>
      </c>
      <c r="M4345" t="s">
        <v>58</v>
      </c>
      <c r="N4345">
        <v>3</v>
      </c>
      <c r="O4345" t="s">
        <v>59</v>
      </c>
      <c r="P4345" t="s">
        <v>62</v>
      </c>
      <c r="Q4345" t="str">
        <f t="shared" si="203"/>
        <v>March-June</v>
      </c>
    </row>
    <row r="4346" spans="1:17" x14ac:dyDescent="0.3">
      <c r="A4346">
        <v>2015</v>
      </c>
      <c r="B4346" t="s">
        <v>20</v>
      </c>
      <c r="C4346" t="s">
        <v>25</v>
      </c>
      <c r="D4346" t="s">
        <v>36</v>
      </c>
      <c r="E4346" t="str">
        <f t="shared" si="201"/>
        <v>Foreign</v>
      </c>
      <c r="F4346" t="s">
        <v>40</v>
      </c>
      <c r="G4346">
        <v>5</v>
      </c>
      <c r="H4346" t="s">
        <v>45</v>
      </c>
      <c r="I4346" s="3">
        <f t="shared" si="202"/>
        <v>236.68</v>
      </c>
      <c r="J4346" s="3">
        <v>1183.4000000000001</v>
      </c>
      <c r="K4346" t="s">
        <v>48</v>
      </c>
      <c r="L4346" t="s">
        <v>54</v>
      </c>
      <c r="M4346" t="s">
        <v>57</v>
      </c>
      <c r="N4346">
        <v>1.3</v>
      </c>
      <c r="O4346" t="s">
        <v>59</v>
      </c>
      <c r="P4346" t="s">
        <v>62</v>
      </c>
      <c r="Q4346" t="str">
        <f t="shared" si="203"/>
        <v>July-October</v>
      </c>
    </row>
    <row r="4347" spans="1:17" x14ac:dyDescent="0.3">
      <c r="A4347">
        <v>2023</v>
      </c>
      <c r="B4347" t="s">
        <v>15</v>
      </c>
      <c r="C4347" t="s">
        <v>27</v>
      </c>
      <c r="D4347" t="s">
        <v>33</v>
      </c>
      <c r="E4347" t="str">
        <f t="shared" si="201"/>
        <v>Foreign</v>
      </c>
      <c r="F4347" t="s">
        <v>43</v>
      </c>
      <c r="G4347">
        <v>1</v>
      </c>
      <c r="H4347" t="s">
        <v>44</v>
      </c>
      <c r="I4347" s="3">
        <f t="shared" si="202"/>
        <v>216.79</v>
      </c>
      <c r="J4347" s="3">
        <v>216.79</v>
      </c>
      <c r="K4347" t="s">
        <v>49</v>
      </c>
      <c r="L4347" t="s">
        <v>52</v>
      </c>
      <c r="M4347" t="s">
        <v>56</v>
      </c>
      <c r="N4347">
        <v>2.8</v>
      </c>
      <c r="O4347" t="s">
        <v>60</v>
      </c>
      <c r="P4347" t="s">
        <v>63</v>
      </c>
      <c r="Q4347" t="str">
        <f t="shared" si="203"/>
        <v>November-February</v>
      </c>
    </row>
    <row r="4348" spans="1:17" x14ac:dyDescent="0.3">
      <c r="A4348">
        <v>2020</v>
      </c>
      <c r="B4348" t="s">
        <v>17</v>
      </c>
      <c r="C4348" t="s">
        <v>27</v>
      </c>
      <c r="D4348" t="s">
        <v>32</v>
      </c>
      <c r="E4348" t="str">
        <f t="shared" si="201"/>
        <v>Foreign</v>
      </c>
      <c r="F4348" t="s">
        <v>39</v>
      </c>
      <c r="G4348">
        <v>2</v>
      </c>
      <c r="H4348" t="s">
        <v>45</v>
      </c>
      <c r="I4348" s="3">
        <f t="shared" si="202"/>
        <v>117.6</v>
      </c>
      <c r="J4348" s="3">
        <v>235.2</v>
      </c>
      <c r="K4348" t="s">
        <v>49</v>
      </c>
      <c r="L4348" t="s">
        <v>53</v>
      </c>
      <c r="M4348" t="s">
        <v>56</v>
      </c>
      <c r="N4348">
        <v>1.8</v>
      </c>
      <c r="O4348" t="s">
        <v>59</v>
      </c>
      <c r="P4348" t="s">
        <v>63</v>
      </c>
      <c r="Q4348" t="str">
        <f t="shared" si="203"/>
        <v>November-February</v>
      </c>
    </row>
    <row r="4349" spans="1:17" x14ac:dyDescent="0.3">
      <c r="A4349">
        <v>2025</v>
      </c>
      <c r="B4349" t="s">
        <v>21</v>
      </c>
      <c r="C4349" t="s">
        <v>23</v>
      </c>
      <c r="D4349" t="s">
        <v>35</v>
      </c>
      <c r="E4349" t="str">
        <f t="shared" si="201"/>
        <v>Foreign</v>
      </c>
      <c r="F4349" t="s">
        <v>39</v>
      </c>
      <c r="G4349">
        <v>13</v>
      </c>
      <c r="H4349" t="s">
        <v>47</v>
      </c>
      <c r="I4349" s="3">
        <f t="shared" si="202"/>
        <v>229.39000000000001</v>
      </c>
      <c r="J4349" s="3">
        <v>2982.07</v>
      </c>
      <c r="K4349" t="s">
        <v>48</v>
      </c>
      <c r="L4349" t="s">
        <v>52</v>
      </c>
      <c r="M4349" t="s">
        <v>58</v>
      </c>
      <c r="N4349">
        <v>4.2</v>
      </c>
      <c r="O4349" t="s">
        <v>60</v>
      </c>
      <c r="P4349" t="s">
        <v>62</v>
      </c>
      <c r="Q4349" t="str">
        <f t="shared" si="203"/>
        <v>March-June</v>
      </c>
    </row>
    <row r="4350" spans="1:17" x14ac:dyDescent="0.3">
      <c r="A4350">
        <v>2023</v>
      </c>
      <c r="B4350" t="s">
        <v>21</v>
      </c>
      <c r="C4350" t="s">
        <v>25</v>
      </c>
      <c r="D4350" t="s">
        <v>33</v>
      </c>
      <c r="E4350" t="str">
        <f t="shared" si="201"/>
        <v>Foreign</v>
      </c>
      <c r="F4350" t="s">
        <v>41</v>
      </c>
      <c r="G4350">
        <v>7</v>
      </c>
      <c r="H4350" t="s">
        <v>47</v>
      </c>
      <c r="I4350" s="3">
        <f t="shared" si="202"/>
        <v>279.19</v>
      </c>
      <c r="J4350" s="3">
        <v>1954.33</v>
      </c>
      <c r="K4350" t="s">
        <v>50</v>
      </c>
      <c r="L4350" t="s">
        <v>54</v>
      </c>
      <c r="M4350" t="s">
        <v>56</v>
      </c>
      <c r="N4350">
        <v>2.5</v>
      </c>
      <c r="O4350" t="s">
        <v>60</v>
      </c>
      <c r="P4350" t="s">
        <v>63</v>
      </c>
      <c r="Q4350" t="str">
        <f t="shared" si="203"/>
        <v>November-February</v>
      </c>
    </row>
    <row r="4351" spans="1:17" x14ac:dyDescent="0.3">
      <c r="A4351">
        <v>2021</v>
      </c>
      <c r="B4351" t="s">
        <v>19</v>
      </c>
      <c r="C4351" t="s">
        <v>25</v>
      </c>
      <c r="D4351" t="s">
        <v>36</v>
      </c>
      <c r="E4351" t="str">
        <f t="shared" si="201"/>
        <v>Foreign</v>
      </c>
      <c r="F4351" t="s">
        <v>41</v>
      </c>
      <c r="G4351">
        <v>9</v>
      </c>
      <c r="H4351" t="s">
        <v>46</v>
      </c>
      <c r="I4351" s="3">
        <f t="shared" si="202"/>
        <v>190.79</v>
      </c>
      <c r="J4351" s="3">
        <v>1717.11</v>
      </c>
      <c r="K4351" t="s">
        <v>50</v>
      </c>
      <c r="L4351" t="s">
        <v>55</v>
      </c>
      <c r="M4351" t="s">
        <v>57</v>
      </c>
      <c r="N4351">
        <v>2.5</v>
      </c>
      <c r="O4351" t="s">
        <v>60</v>
      </c>
      <c r="P4351" t="s">
        <v>63</v>
      </c>
      <c r="Q4351" t="str">
        <f t="shared" si="203"/>
        <v>July-October</v>
      </c>
    </row>
    <row r="4352" spans="1:17" x14ac:dyDescent="0.3">
      <c r="A4352">
        <v>2015</v>
      </c>
      <c r="B4352" t="s">
        <v>19</v>
      </c>
      <c r="C4352" t="s">
        <v>23</v>
      </c>
      <c r="D4352" t="s">
        <v>30</v>
      </c>
      <c r="E4352" t="str">
        <f t="shared" si="201"/>
        <v>Foreign</v>
      </c>
      <c r="F4352" t="s">
        <v>40</v>
      </c>
      <c r="G4352">
        <v>1</v>
      </c>
      <c r="H4352" t="s">
        <v>44</v>
      </c>
      <c r="I4352" s="3">
        <f t="shared" si="202"/>
        <v>216.98</v>
      </c>
      <c r="J4352" s="3">
        <v>216.98</v>
      </c>
      <c r="K4352" t="s">
        <v>48</v>
      </c>
      <c r="L4352" t="s">
        <v>54</v>
      </c>
      <c r="M4352" t="s">
        <v>58</v>
      </c>
      <c r="N4352">
        <v>1.1000000000000001</v>
      </c>
      <c r="O4352" t="s">
        <v>59</v>
      </c>
      <c r="P4352" t="s">
        <v>61</v>
      </c>
      <c r="Q4352" t="str">
        <f t="shared" si="203"/>
        <v>March-June</v>
      </c>
    </row>
    <row r="4353" spans="1:17" x14ac:dyDescent="0.3">
      <c r="A4353">
        <v>2015</v>
      </c>
      <c r="B4353" t="s">
        <v>20</v>
      </c>
      <c r="C4353" t="s">
        <v>25</v>
      </c>
      <c r="D4353" t="s">
        <v>30</v>
      </c>
      <c r="E4353" t="str">
        <f t="shared" si="201"/>
        <v>Foreign</v>
      </c>
      <c r="F4353" t="s">
        <v>42</v>
      </c>
      <c r="G4353">
        <v>4</v>
      </c>
      <c r="H4353" t="s">
        <v>45</v>
      </c>
      <c r="I4353" s="3">
        <f t="shared" si="202"/>
        <v>262.45</v>
      </c>
      <c r="J4353" s="3">
        <v>1049.8</v>
      </c>
      <c r="K4353" t="s">
        <v>50</v>
      </c>
      <c r="L4353" t="s">
        <v>54</v>
      </c>
      <c r="M4353" t="s">
        <v>57</v>
      </c>
      <c r="N4353">
        <v>3.6</v>
      </c>
      <c r="O4353" t="s">
        <v>60</v>
      </c>
      <c r="P4353" t="s">
        <v>62</v>
      </c>
      <c r="Q4353" t="str">
        <f t="shared" si="203"/>
        <v>July-October</v>
      </c>
    </row>
    <row r="4354" spans="1:17" x14ac:dyDescent="0.3">
      <c r="A4354">
        <v>2020</v>
      </c>
      <c r="B4354" t="s">
        <v>16</v>
      </c>
      <c r="C4354" t="s">
        <v>22</v>
      </c>
      <c r="D4354" t="s">
        <v>34</v>
      </c>
      <c r="E4354" t="str">
        <f t="shared" si="201"/>
        <v>Foreign</v>
      </c>
      <c r="F4354" t="s">
        <v>42</v>
      </c>
      <c r="G4354">
        <v>14</v>
      </c>
      <c r="H4354" t="s">
        <v>46</v>
      </c>
      <c r="I4354" s="3">
        <f t="shared" si="202"/>
        <v>256.21999999999997</v>
      </c>
      <c r="J4354" s="3">
        <v>3587.08</v>
      </c>
      <c r="K4354" t="s">
        <v>49</v>
      </c>
      <c r="L4354" t="s">
        <v>54</v>
      </c>
      <c r="M4354" t="s">
        <v>57</v>
      </c>
      <c r="N4354">
        <v>4.0999999999999996</v>
      </c>
      <c r="O4354" t="s">
        <v>60</v>
      </c>
      <c r="P4354" t="s">
        <v>63</v>
      </c>
      <c r="Q4354" t="str">
        <f t="shared" si="203"/>
        <v>July-October</v>
      </c>
    </row>
    <row r="4355" spans="1:17" x14ac:dyDescent="0.3">
      <c r="A4355">
        <v>2019</v>
      </c>
      <c r="B4355" t="s">
        <v>19</v>
      </c>
      <c r="C4355" t="s">
        <v>25</v>
      </c>
      <c r="D4355" t="s">
        <v>33</v>
      </c>
      <c r="E4355" t="str">
        <f t="shared" ref="E4355:E4418" si="204">IF(D4355="India","Domestic","Foreign")</f>
        <v>Foreign</v>
      </c>
      <c r="F4355" t="s">
        <v>43</v>
      </c>
      <c r="G4355">
        <v>11</v>
      </c>
      <c r="H4355" t="s">
        <v>45</v>
      </c>
      <c r="I4355" s="3">
        <f t="shared" ref="I4355:I4418" si="205">J4355/G4355</f>
        <v>118.45</v>
      </c>
      <c r="J4355" s="3">
        <v>1302.95</v>
      </c>
      <c r="K4355" t="s">
        <v>51</v>
      </c>
      <c r="L4355" t="s">
        <v>55</v>
      </c>
      <c r="M4355" t="s">
        <v>57</v>
      </c>
      <c r="N4355">
        <v>2.1</v>
      </c>
      <c r="O4355" t="s">
        <v>60</v>
      </c>
      <c r="P4355" t="s">
        <v>63</v>
      </c>
      <c r="Q4355" t="str">
        <f t="shared" ref="Q4355:Q4418" si="206">IF(M4355="Summer","March-June",IF(M4355="Monsoon","July-October","November-February"))</f>
        <v>July-October</v>
      </c>
    </row>
    <row r="4356" spans="1:17" x14ac:dyDescent="0.3">
      <c r="A4356">
        <v>2023</v>
      </c>
      <c r="B4356" t="s">
        <v>18</v>
      </c>
      <c r="C4356" t="s">
        <v>22</v>
      </c>
      <c r="D4356" t="s">
        <v>33</v>
      </c>
      <c r="E4356" t="str">
        <f t="shared" si="204"/>
        <v>Foreign</v>
      </c>
      <c r="F4356" t="s">
        <v>39</v>
      </c>
      <c r="G4356">
        <v>3</v>
      </c>
      <c r="H4356" t="s">
        <v>46</v>
      </c>
      <c r="I4356" s="3">
        <f t="shared" si="205"/>
        <v>297.68</v>
      </c>
      <c r="J4356" s="3">
        <v>893.04</v>
      </c>
      <c r="K4356" t="s">
        <v>49</v>
      </c>
      <c r="L4356" t="s">
        <v>55</v>
      </c>
      <c r="M4356" t="s">
        <v>56</v>
      </c>
      <c r="N4356">
        <v>3.5</v>
      </c>
      <c r="O4356" t="s">
        <v>59</v>
      </c>
      <c r="P4356" t="s">
        <v>63</v>
      </c>
      <c r="Q4356" t="str">
        <f t="shared" si="206"/>
        <v>November-February</v>
      </c>
    </row>
    <row r="4357" spans="1:17" x14ac:dyDescent="0.3">
      <c r="A4357">
        <v>2016</v>
      </c>
      <c r="B4357" t="s">
        <v>17</v>
      </c>
      <c r="C4357" t="s">
        <v>23</v>
      </c>
      <c r="D4357" t="s">
        <v>34</v>
      </c>
      <c r="E4357" t="str">
        <f t="shared" si="204"/>
        <v>Foreign</v>
      </c>
      <c r="F4357" t="s">
        <v>40</v>
      </c>
      <c r="G4357">
        <v>12</v>
      </c>
      <c r="H4357" t="s">
        <v>46</v>
      </c>
      <c r="I4357" s="3">
        <f t="shared" si="205"/>
        <v>28</v>
      </c>
      <c r="J4357" s="3">
        <v>336</v>
      </c>
      <c r="K4357" t="s">
        <v>49</v>
      </c>
      <c r="L4357" t="s">
        <v>53</v>
      </c>
      <c r="M4357" t="s">
        <v>58</v>
      </c>
      <c r="N4357">
        <v>3.6</v>
      </c>
      <c r="O4357" t="s">
        <v>59</v>
      </c>
      <c r="P4357" t="s">
        <v>63</v>
      </c>
      <c r="Q4357" t="str">
        <f t="shared" si="206"/>
        <v>March-June</v>
      </c>
    </row>
    <row r="4358" spans="1:17" x14ac:dyDescent="0.3">
      <c r="A4358">
        <v>2022</v>
      </c>
      <c r="B4358" t="s">
        <v>18</v>
      </c>
      <c r="C4358" t="s">
        <v>26</v>
      </c>
      <c r="D4358" t="s">
        <v>30</v>
      </c>
      <c r="E4358" t="str">
        <f t="shared" si="204"/>
        <v>Foreign</v>
      </c>
      <c r="F4358" t="s">
        <v>42</v>
      </c>
      <c r="G4358">
        <v>12</v>
      </c>
      <c r="H4358" t="s">
        <v>46</v>
      </c>
      <c r="I4358" s="3">
        <f t="shared" si="205"/>
        <v>296.28000000000003</v>
      </c>
      <c r="J4358" s="3">
        <v>3555.36</v>
      </c>
      <c r="K4358" t="s">
        <v>49</v>
      </c>
      <c r="L4358" t="s">
        <v>53</v>
      </c>
      <c r="M4358" t="s">
        <v>58</v>
      </c>
      <c r="N4358">
        <v>3.5</v>
      </c>
      <c r="O4358" t="s">
        <v>60</v>
      </c>
      <c r="P4358" t="s">
        <v>63</v>
      </c>
      <c r="Q4358" t="str">
        <f t="shared" si="206"/>
        <v>March-June</v>
      </c>
    </row>
    <row r="4359" spans="1:17" x14ac:dyDescent="0.3">
      <c r="A4359">
        <v>2025</v>
      </c>
      <c r="B4359" t="s">
        <v>21</v>
      </c>
      <c r="C4359" t="s">
        <v>23</v>
      </c>
      <c r="D4359" t="s">
        <v>36</v>
      </c>
      <c r="E4359" t="str">
        <f t="shared" si="204"/>
        <v>Foreign</v>
      </c>
      <c r="F4359" t="s">
        <v>41</v>
      </c>
      <c r="G4359">
        <v>11</v>
      </c>
      <c r="H4359" t="s">
        <v>47</v>
      </c>
      <c r="I4359" s="3">
        <f t="shared" si="205"/>
        <v>88.88</v>
      </c>
      <c r="J4359" s="3">
        <v>977.68</v>
      </c>
      <c r="K4359" t="s">
        <v>50</v>
      </c>
      <c r="L4359" t="s">
        <v>53</v>
      </c>
      <c r="M4359" t="s">
        <v>57</v>
      </c>
      <c r="N4359">
        <v>3.8</v>
      </c>
      <c r="O4359" t="s">
        <v>59</v>
      </c>
      <c r="P4359" t="s">
        <v>63</v>
      </c>
      <c r="Q4359" t="str">
        <f t="shared" si="206"/>
        <v>July-October</v>
      </c>
    </row>
    <row r="4360" spans="1:17" x14ac:dyDescent="0.3">
      <c r="A4360">
        <v>2019</v>
      </c>
      <c r="B4360" t="s">
        <v>18</v>
      </c>
      <c r="C4360" t="s">
        <v>28</v>
      </c>
      <c r="D4360" t="s">
        <v>29</v>
      </c>
      <c r="E4360" t="str">
        <f t="shared" si="204"/>
        <v>Domestic</v>
      </c>
      <c r="F4360" t="s">
        <v>40</v>
      </c>
      <c r="G4360">
        <v>13</v>
      </c>
      <c r="H4360" t="s">
        <v>47</v>
      </c>
      <c r="I4360" s="3">
        <f t="shared" si="205"/>
        <v>143.32</v>
      </c>
      <c r="J4360" s="3">
        <v>1863.16</v>
      </c>
      <c r="K4360" t="s">
        <v>48</v>
      </c>
      <c r="L4360" t="s">
        <v>55</v>
      </c>
      <c r="M4360" t="s">
        <v>57</v>
      </c>
      <c r="N4360">
        <v>4.0999999999999996</v>
      </c>
      <c r="O4360" t="s">
        <v>59</v>
      </c>
      <c r="P4360" t="s">
        <v>62</v>
      </c>
      <c r="Q4360" t="str">
        <f t="shared" si="206"/>
        <v>July-October</v>
      </c>
    </row>
    <row r="4361" spans="1:17" x14ac:dyDescent="0.3">
      <c r="A4361">
        <v>2016</v>
      </c>
      <c r="B4361" t="s">
        <v>15</v>
      </c>
      <c r="C4361" t="s">
        <v>25</v>
      </c>
      <c r="D4361" t="s">
        <v>33</v>
      </c>
      <c r="E4361" t="str">
        <f t="shared" si="204"/>
        <v>Foreign</v>
      </c>
      <c r="F4361" t="s">
        <v>43</v>
      </c>
      <c r="G4361">
        <v>5</v>
      </c>
      <c r="H4361" t="s">
        <v>47</v>
      </c>
      <c r="I4361" s="3">
        <f t="shared" si="205"/>
        <v>267.43</v>
      </c>
      <c r="J4361" s="3">
        <v>1337.15</v>
      </c>
      <c r="K4361" t="s">
        <v>50</v>
      </c>
      <c r="L4361" t="s">
        <v>55</v>
      </c>
      <c r="M4361" t="s">
        <v>58</v>
      </c>
      <c r="N4361">
        <v>4</v>
      </c>
      <c r="O4361" t="s">
        <v>60</v>
      </c>
      <c r="P4361" t="s">
        <v>61</v>
      </c>
      <c r="Q4361" t="str">
        <f t="shared" si="206"/>
        <v>March-June</v>
      </c>
    </row>
    <row r="4362" spans="1:17" x14ac:dyDescent="0.3">
      <c r="A4362">
        <v>2024</v>
      </c>
      <c r="B4362" t="s">
        <v>17</v>
      </c>
      <c r="C4362" t="s">
        <v>25</v>
      </c>
      <c r="D4362" t="s">
        <v>29</v>
      </c>
      <c r="E4362" t="str">
        <f t="shared" si="204"/>
        <v>Domestic</v>
      </c>
      <c r="F4362" t="s">
        <v>40</v>
      </c>
      <c r="G4362">
        <v>5</v>
      </c>
      <c r="H4362" t="s">
        <v>47</v>
      </c>
      <c r="I4362" s="3">
        <f t="shared" si="205"/>
        <v>88.41</v>
      </c>
      <c r="J4362" s="3">
        <v>442.05</v>
      </c>
      <c r="K4362" t="s">
        <v>48</v>
      </c>
      <c r="L4362" t="s">
        <v>54</v>
      </c>
      <c r="M4362" t="s">
        <v>58</v>
      </c>
      <c r="N4362">
        <v>3.3</v>
      </c>
      <c r="O4362" t="s">
        <v>59</v>
      </c>
      <c r="P4362" t="s">
        <v>61</v>
      </c>
      <c r="Q4362" t="str">
        <f t="shared" si="206"/>
        <v>March-June</v>
      </c>
    </row>
    <row r="4363" spans="1:17" x14ac:dyDescent="0.3">
      <c r="A4363">
        <v>2025</v>
      </c>
      <c r="B4363" t="s">
        <v>18</v>
      </c>
      <c r="C4363" t="s">
        <v>27</v>
      </c>
      <c r="D4363" t="s">
        <v>34</v>
      </c>
      <c r="E4363" t="str">
        <f t="shared" si="204"/>
        <v>Foreign</v>
      </c>
      <c r="F4363" t="s">
        <v>42</v>
      </c>
      <c r="G4363">
        <v>13</v>
      </c>
      <c r="H4363" t="s">
        <v>45</v>
      </c>
      <c r="I4363" s="3">
        <f t="shared" si="205"/>
        <v>82.94</v>
      </c>
      <c r="J4363" s="3">
        <v>1078.22</v>
      </c>
      <c r="K4363" t="s">
        <v>51</v>
      </c>
      <c r="L4363" t="s">
        <v>54</v>
      </c>
      <c r="M4363" t="s">
        <v>57</v>
      </c>
      <c r="N4363">
        <v>4.8</v>
      </c>
      <c r="O4363" t="s">
        <v>59</v>
      </c>
      <c r="P4363" t="s">
        <v>62</v>
      </c>
      <c r="Q4363" t="str">
        <f t="shared" si="206"/>
        <v>July-October</v>
      </c>
    </row>
    <row r="4364" spans="1:17" x14ac:dyDescent="0.3">
      <c r="A4364">
        <v>2025</v>
      </c>
      <c r="B4364" t="s">
        <v>15</v>
      </c>
      <c r="C4364" t="s">
        <v>23</v>
      </c>
      <c r="D4364" t="s">
        <v>29</v>
      </c>
      <c r="E4364" t="str">
        <f t="shared" si="204"/>
        <v>Domestic</v>
      </c>
      <c r="F4364" t="s">
        <v>43</v>
      </c>
      <c r="G4364">
        <v>12</v>
      </c>
      <c r="H4364" t="s">
        <v>44</v>
      </c>
      <c r="I4364" s="3">
        <f t="shared" si="205"/>
        <v>200.07000000000002</v>
      </c>
      <c r="J4364" s="3">
        <v>2400.84</v>
      </c>
      <c r="K4364" t="s">
        <v>51</v>
      </c>
      <c r="L4364" t="s">
        <v>52</v>
      </c>
      <c r="M4364" t="s">
        <v>58</v>
      </c>
      <c r="N4364">
        <v>4.0999999999999996</v>
      </c>
      <c r="O4364" t="s">
        <v>59</v>
      </c>
      <c r="P4364" t="s">
        <v>63</v>
      </c>
      <c r="Q4364" t="str">
        <f t="shared" si="206"/>
        <v>March-June</v>
      </c>
    </row>
    <row r="4365" spans="1:17" x14ac:dyDescent="0.3">
      <c r="A4365">
        <v>2020</v>
      </c>
      <c r="B4365" t="s">
        <v>20</v>
      </c>
      <c r="C4365" t="s">
        <v>23</v>
      </c>
      <c r="D4365" t="s">
        <v>30</v>
      </c>
      <c r="E4365" t="str">
        <f t="shared" si="204"/>
        <v>Foreign</v>
      </c>
      <c r="F4365" t="s">
        <v>41</v>
      </c>
      <c r="G4365">
        <v>10</v>
      </c>
      <c r="H4365" t="s">
        <v>47</v>
      </c>
      <c r="I4365" s="3">
        <f t="shared" si="205"/>
        <v>217.53000000000003</v>
      </c>
      <c r="J4365" s="3">
        <v>2175.3000000000002</v>
      </c>
      <c r="K4365" t="s">
        <v>49</v>
      </c>
      <c r="L4365" t="s">
        <v>52</v>
      </c>
      <c r="M4365" t="s">
        <v>57</v>
      </c>
      <c r="N4365">
        <v>4.5999999999999996</v>
      </c>
      <c r="O4365" t="s">
        <v>60</v>
      </c>
      <c r="P4365" t="s">
        <v>63</v>
      </c>
      <c r="Q4365" t="str">
        <f t="shared" si="206"/>
        <v>July-October</v>
      </c>
    </row>
    <row r="4366" spans="1:17" x14ac:dyDescent="0.3">
      <c r="A4366">
        <v>2024</v>
      </c>
      <c r="B4366" t="s">
        <v>18</v>
      </c>
      <c r="C4366" t="s">
        <v>24</v>
      </c>
      <c r="D4366" t="s">
        <v>36</v>
      </c>
      <c r="E4366" t="str">
        <f t="shared" si="204"/>
        <v>Foreign</v>
      </c>
      <c r="F4366" t="s">
        <v>41</v>
      </c>
      <c r="G4366">
        <v>10</v>
      </c>
      <c r="H4366" t="s">
        <v>44</v>
      </c>
      <c r="I4366" s="3">
        <f t="shared" si="205"/>
        <v>22.09</v>
      </c>
      <c r="J4366" s="3">
        <v>220.9</v>
      </c>
      <c r="K4366" t="s">
        <v>48</v>
      </c>
      <c r="L4366" t="s">
        <v>53</v>
      </c>
      <c r="M4366" t="s">
        <v>57</v>
      </c>
      <c r="N4366">
        <v>3</v>
      </c>
      <c r="O4366" t="s">
        <v>60</v>
      </c>
      <c r="P4366" t="s">
        <v>62</v>
      </c>
      <c r="Q4366" t="str">
        <f t="shared" si="206"/>
        <v>July-October</v>
      </c>
    </row>
    <row r="4367" spans="1:17" x14ac:dyDescent="0.3">
      <c r="A4367">
        <v>2022</v>
      </c>
      <c r="B4367" t="s">
        <v>17</v>
      </c>
      <c r="C4367" t="s">
        <v>28</v>
      </c>
      <c r="D4367" t="s">
        <v>31</v>
      </c>
      <c r="E4367" t="str">
        <f t="shared" si="204"/>
        <v>Foreign</v>
      </c>
      <c r="F4367" t="s">
        <v>42</v>
      </c>
      <c r="G4367">
        <v>11</v>
      </c>
      <c r="H4367" t="s">
        <v>46</v>
      </c>
      <c r="I4367" s="3">
        <f t="shared" si="205"/>
        <v>146.12</v>
      </c>
      <c r="J4367" s="3">
        <v>1607.32</v>
      </c>
      <c r="K4367" t="s">
        <v>49</v>
      </c>
      <c r="L4367" t="s">
        <v>54</v>
      </c>
      <c r="M4367" t="s">
        <v>57</v>
      </c>
      <c r="N4367">
        <v>3.8</v>
      </c>
      <c r="O4367" t="s">
        <v>59</v>
      </c>
      <c r="P4367" t="s">
        <v>63</v>
      </c>
      <c r="Q4367" t="str">
        <f t="shared" si="206"/>
        <v>July-October</v>
      </c>
    </row>
    <row r="4368" spans="1:17" x14ac:dyDescent="0.3">
      <c r="A4368">
        <v>2018</v>
      </c>
      <c r="B4368" t="s">
        <v>15</v>
      </c>
      <c r="C4368" t="s">
        <v>27</v>
      </c>
      <c r="D4368" t="s">
        <v>32</v>
      </c>
      <c r="E4368" t="str">
        <f t="shared" si="204"/>
        <v>Foreign</v>
      </c>
      <c r="F4368" t="s">
        <v>43</v>
      </c>
      <c r="G4368">
        <v>2</v>
      </c>
      <c r="H4368" t="s">
        <v>44</v>
      </c>
      <c r="I4368" s="3">
        <f t="shared" si="205"/>
        <v>156.94999999999999</v>
      </c>
      <c r="J4368" s="3">
        <v>313.89999999999998</v>
      </c>
      <c r="K4368" t="s">
        <v>50</v>
      </c>
      <c r="L4368" t="s">
        <v>54</v>
      </c>
      <c r="M4368" t="s">
        <v>57</v>
      </c>
      <c r="N4368">
        <v>4.5</v>
      </c>
      <c r="O4368" t="s">
        <v>59</v>
      </c>
      <c r="P4368" t="s">
        <v>61</v>
      </c>
      <c r="Q4368" t="str">
        <f t="shared" si="206"/>
        <v>July-October</v>
      </c>
    </row>
    <row r="4369" spans="1:17" x14ac:dyDescent="0.3">
      <c r="A4369">
        <v>2016</v>
      </c>
      <c r="B4369" t="s">
        <v>18</v>
      </c>
      <c r="C4369" t="s">
        <v>26</v>
      </c>
      <c r="D4369" t="s">
        <v>33</v>
      </c>
      <c r="E4369" t="str">
        <f t="shared" si="204"/>
        <v>Foreign</v>
      </c>
      <c r="F4369" t="s">
        <v>41</v>
      </c>
      <c r="G4369">
        <v>5</v>
      </c>
      <c r="H4369" t="s">
        <v>47</v>
      </c>
      <c r="I4369" s="3">
        <f t="shared" si="205"/>
        <v>96.11</v>
      </c>
      <c r="J4369" s="3">
        <v>480.55</v>
      </c>
      <c r="K4369" t="s">
        <v>48</v>
      </c>
      <c r="L4369" t="s">
        <v>52</v>
      </c>
      <c r="M4369" t="s">
        <v>56</v>
      </c>
      <c r="N4369">
        <v>3.2</v>
      </c>
      <c r="O4369" t="s">
        <v>60</v>
      </c>
      <c r="P4369" t="s">
        <v>61</v>
      </c>
      <c r="Q4369" t="str">
        <f t="shared" si="206"/>
        <v>November-February</v>
      </c>
    </row>
    <row r="4370" spans="1:17" x14ac:dyDescent="0.3">
      <c r="A4370">
        <v>2025</v>
      </c>
      <c r="B4370" t="s">
        <v>20</v>
      </c>
      <c r="C4370" t="s">
        <v>25</v>
      </c>
      <c r="D4370" t="s">
        <v>31</v>
      </c>
      <c r="E4370" t="str">
        <f t="shared" si="204"/>
        <v>Foreign</v>
      </c>
      <c r="F4370" t="s">
        <v>43</v>
      </c>
      <c r="G4370">
        <v>4</v>
      </c>
      <c r="H4370" t="s">
        <v>45</v>
      </c>
      <c r="I4370" s="3">
        <f t="shared" si="205"/>
        <v>172.91</v>
      </c>
      <c r="J4370" s="3">
        <v>691.64</v>
      </c>
      <c r="K4370" t="s">
        <v>49</v>
      </c>
      <c r="L4370" t="s">
        <v>53</v>
      </c>
      <c r="M4370" t="s">
        <v>58</v>
      </c>
      <c r="N4370">
        <v>4.5</v>
      </c>
      <c r="O4370" t="s">
        <v>60</v>
      </c>
      <c r="P4370" t="s">
        <v>62</v>
      </c>
      <c r="Q4370" t="str">
        <f t="shared" si="206"/>
        <v>March-June</v>
      </c>
    </row>
    <row r="4371" spans="1:17" x14ac:dyDescent="0.3">
      <c r="A4371">
        <v>2019</v>
      </c>
      <c r="B4371" t="s">
        <v>18</v>
      </c>
      <c r="C4371" t="s">
        <v>27</v>
      </c>
      <c r="D4371" t="s">
        <v>31</v>
      </c>
      <c r="E4371" t="str">
        <f t="shared" si="204"/>
        <v>Foreign</v>
      </c>
      <c r="F4371" t="s">
        <v>40</v>
      </c>
      <c r="G4371">
        <v>13</v>
      </c>
      <c r="H4371" t="s">
        <v>47</v>
      </c>
      <c r="I4371" s="3">
        <f t="shared" si="205"/>
        <v>63.28</v>
      </c>
      <c r="J4371" s="3">
        <v>822.64</v>
      </c>
      <c r="K4371" t="s">
        <v>50</v>
      </c>
      <c r="L4371" t="s">
        <v>54</v>
      </c>
      <c r="M4371" t="s">
        <v>58</v>
      </c>
      <c r="N4371">
        <v>3.9</v>
      </c>
      <c r="O4371" t="s">
        <v>59</v>
      </c>
      <c r="P4371" t="s">
        <v>63</v>
      </c>
      <c r="Q4371" t="str">
        <f t="shared" si="206"/>
        <v>March-June</v>
      </c>
    </row>
    <row r="4372" spans="1:17" x14ac:dyDescent="0.3">
      <c r="A4372">
        <v>2016</v>
      </c>
      <c r="B4372" t="s">
        <v>15</v>
      </c>
      <c r="C4372" t="s">
        <v>22</v>
      </c>
      <c r="D4372" t="s">
        <v>32</v>
      </c>
      <c r="E4372" t="str">
        <f t="shared" si="204"/>
        <v>Foreign</v>
      </c>
      <c r="F4372" t="s">
        <v>39</v>
      </c>
      <c r="G4372">
        <v>1</v>
      </c>
      <c r="H4372" t="s">
        <v>45</v>
      </c>
      <c r="I4372" s="3">
        <f t="shared" si="205"/>
        <v>110.61</v>
      </c>
      <c r="J4372" s="3">
        <v>110.61</v>
      </c>
      <c r="K4372" t="s">
        <v>51</v>
      </c>
      <c r="L4372" t="s">
        <v>52</v>
      </c>
      <c r="M4372" t="s">
        <v>58</v>
      </c>
      <c r="N4372">
        <v>4</v>
      </c>
      <c r="O4372" t="s">
        <v>60</v>
      </c>
      <c r="P4372" t="s">
        <v>63</v>
      </c>
      <c r="Q4372" t="str">
        <f t="shared" si="206"/>
        <v>March-June</v>
      </c>
    </row>
    <row r="4373" spans="1:17" x14ac:dyDescent="0.3">
      <c r="A4373">
        <v>2016</v>
      </c>
      <c r="B4373" t="s">
        <v>18</v>
      </c>
      <c r="C4373" t="s">
        <v>24</v>
      </c>
      <c r="D4373" t="s">
        <v>30</v>
      </c>
      <c r="E4373" t="str">
        <f t="shared" si="204"/>
        <v>Foreign</v>
      </c>
      <c r="F4373" t="s">
        <v>39</v>
      </c>
      <c r="G4373">
        <v>12</v>
      </c>
      <c r="H4373" t="s">
        <v>47</v>
      </c>
      <c r="I4373" s="3">
        <f t="shared" si="205"/>
        <v>219.71</v>
      </c>
      <c r="J4373" s="3">
        <v>2636.52</v>
      </c>
      <c r="K4373" t="s">
        <v>49</v>
      </c>
      <c r="L4373" t="s">
        <v>53</v>
      </c>
      <c r="M4373" t="s">
        <v>57</v>
      </c>
      <c r="N4373">
        <v>4.7</v>
      </c>
      <c r="O4373" t="s">
        <v>60</v>
      </c>
      <c r="P4373" t="s">
        <v>63</v>
      </c>
      <c r="Q4373" t="str">
        <f t="shared" si="206"/>
        <v>July-October</v>
      </c>
    </row>
    <row r="4374" spans="1:17" x14ac:dyDescent="0.3">
      <c r="A4374">
        <v>2020</v>
      </c>
      <c r="B4374" t="s">
        <v>17</v>
      </c>
      <c r="C4374" t="s">
        <v>24</v>
      </c>
      <c r="D4374" t="s">
        <v>29</v>
      </c>
      <c r="E4374" t="str">
        <f t="shared" si="204"/>
        <v>Domestic</v>
      </c>
      <c r="F4374" t="s">
        <v>39</v>
      </c>
      <c r="G4374">
        <v>1</v>
      </c>
      <c r="H4374" t="s">
        <v>46</v>
      </c>
      <c r="I4374" s="3">
        <f t="shared" si="205"/>
        <v>264.66000000000003</v>
      </c>
      <c r="J4374" s="3">
        <v>264.66000000000003</v>
      </c>
      <c r="K4374" t="s">
        <v>48</v>
      </c>
      <c r="L4374" t="s">
        <v>53</v>
      </c>
      <c r="M4374" t="s">
        <v>56</v>
      </c>
      <c r="N4374">
        <v>2.2999999999999998</v>
      </c>
      <c r="O4374" t="s">
        <v>59</v>
      </c>
      <c r="P4374" t="s">
        <v>63</v>
      </c>
      <c r="Q4374" t="str">
        <f t="shared" si="206"/>
        <v>November-February</v>
      </c>
    </row>
    <row r="4375" spans="1:17" x14ac:dyDescent="0.3">
      <c r="A4375">
        <v>2025</v>
      </c>
      <c r="B4375" t="s">
        <v>21</v>
      </c>
      <c r="C4375" t="s">
        <v>22</v>
      </c>
      <c r="D4375" t="s">
        <v>30</v>
      </c>
      <c r="E4375" t="str">
        <f t="shared" si="204"/>
        <v>Foreign</v>
      </c>
      <c r="F4375" t="s">
        <v>41</v>
      </c>
      <c r="G4375">
        <v>1</v>
      </c>
      <c r="H4375" t="s">
        <v>45</v>
      </c>
      <c r="I4375" s="3">
        <f t="shared" si="205"/>
        <v>185.03</v>
      </c>
      <c r="J4375" s="3">
        <v>185.03</v>
      </c>
      <c r="K4375" t="s">
        <v>48</v>
      </c>
      <c r="L4375" t="s">
        <v>53</v>
      </c>
      <c r="M4375" t="s">
        <v>58</v>
      </c>
      <c r="N4375">
        <v>3.4</v>
      </c>
      <c r="O4375" t="s">
        <v>59</v>
      </c>
      <c r="P4375" t="s">
        <v>61</v>
      </c>
      <c r="Q4375" t="str">
        <f t="shared" si="206"/>
        <v>March-June</v>
      </c>
    </row>
    <row r="4376" spans="1:17" x14ac:dyDescent="0.3">
      <c r="A4376">
        <v>2024</v>
      </c>
      <c r="B4376" t="s">
        <v>15</v>
      </c>
      <c r="C4376" t="s">
        <v>23</v>
      </c>
      <c r="D4376" t="s">
        <v>34</v>
      </c>
      <c r="E4376" t="str">
        <f t="shared" si="204"/>
        <v>Foreign</v>
      </c>
      <c r="F4376" t="s">
        <v>42</v>
      </c>
      <c r="G4376">
        <v>8</v>
      </c>
      <c r="H4376" t="s">
        <v>46</v>
      </c>
      <c r="I4376" s="3">
        <f t="shared" si="205"/>
        <v>40.96</v>
      </c>
      <c r="J4376" s="3">
        <v>327.68</v>
      </c>
      <c r="K4376" t="s">
        <v>50</v>
      </c>
      <c r="L4376" t="s">
        <v>52</v>
      </c>
      <c r="M4376" t="s">
        <v>57</v>
      </c>
      <c r="N4376">
        <v>2.1</v>
      </c>
      <c r="O4376" t="s">
        <v>59</v>
      </c>
      <c r="P4376" t="s">
        <v>61</v>
      </c>
      <c r="Q4376" t="str">
        <f t="shared" si="206"/>
        <v>July-October</v>
      </c>
    </row>
    <row r="4377" spans="1:17" x14ac:dyDescent="0.3">
      <c r="A4377">
        <v>2023</v>
      </c>
      <c r="B4377" t="s">
        <v>15</v>
      </c>
      <c r="C4377" t="s">
        <v>25</v>
      </c>
      <c r="D4377" t="s">
        <v>35</v>
      </c>
      <c r="E4377" t="str">
        <f t="shared" si="204"/>
        <v>Foreign</v>
      </c>
      <c r="F4377" t="s">
        <v>39</v>
      </c>
      <c r="G4377">
        <v>3</v>
      </c>
      <c r="H4377" t="s">
        <v>47</v>
      </c>
      <c r="I4377" s="3">
        <f t="shared" si="205"/>
        <v>210.05000000000004</v>
      </c>
      <c r="J4377" s="3">
        <v>630.15000000000009</v>
      </c>
      <c r="K4377" t="s">
        <v>49</v>
      </c>
      <c r="L4377" t="s">
        <v>54</v>
      </c>
      <c r="M4377" t="s">
        <v>57</v>
      </c>
      <c r="N4377">
        <v>3.1</v>
      </c>
      <c r="O4377" t="s">
        <v>59</v>
      </c>
      <c r="P4377" t="s">
        <v>63</v>
      </c>
      <c r="Q4377" t="str">
        <f t="shared" si="206"/>
        <v>July-October</v>
      </c>
    </row>
    <row r="4378" spans="1:17" x14ac:dyDescent="0.3">
      <c r="A4378">
        <v>2018</v>
      </c>
      <c r="B4378" t="s">
        <v>15</v>
      </c>
      <c r="C4378" t="s">
        <v>25</v>
      </c>
      <c r="D4378" t="s">
        <v>30</v>
      </c>
      <c r="E4378" t="str">
        <f t="shared" si="204"/>
        <v>Foreign</v>
      </c>
      <c r="F4378" t="s">
        <v>42</v>
      </c>
      <c r="G4378">
        <v>9</v>
      </c>
      <c r="H4378" t="s">
        <v>46</v>
      </c>
      <c r="I4378" s="3">
        <f t="shared" si="205"/>
        <v>271.33</v>
      </c>
      <c r="J4378" s="3">
        <v>2441.9699999999998</v>
      </c>
      <c r="K4378" t="s">
        <v>51</v>
      </c>
      <c r="L4378" t="s">
        <v>52</v>
      </c>
      <c r="M4378" t="s">
        <v>56</v>
      </c>
      <c r="N4378">
        <v>2.8</v>
      </c>
      <c r="O4378" t="s">
        <v>59</v>
      </c>
      <c r="P4378" t="s">
        <v>62</v>
      </c>
      <c r="Q4378" t="str">
        <f t="shared" si="206"/>
        <v>November-February</v>
      </c>
    </row>
    <row r="4379" spans="1:17" x14ac:dyDescent="0.3">
      <c r="A4379">
        <v>2020</v>
      </c>
      <c r="B4379" t="s">
        <v>15</v>
      </c>
      <c r="C4379" t="s">
        <v>28</v>
      </c>
      <c r="D4379" t="s">
        <v>29</v>
      </c>
      <c r="E4379" t="str">
        <f t="shared" si="204"/>
        <v>Domestic</v>
      </c>
      <c r="F4379" t="s">
        <v>39</v>
      </c>
      <c r="G4379">
        <v>10</v>
      </c>
      <c r="H4379" t="s">
        <v>44</v>
      </c>
      <c r="I4379" s="3">
        <f t="shared" si="205"/>
        <v>161.20999999999998</v>
      </c>
      <c r="J4379" s="3">
        <v>1612.1</v>
      </c>
      <c r="K4379" t="s">
        <v>49</v>
      </c>
      <c r="L4379" t="s">
        <v>54</v>
      </c>
      <c r="M4379" t="s">
        <v>56</v>
      </c>
      <c r="N4379">
        <v>2.8</v>
      </c>
      <c r="O4379" t="s">
        <v>59</v>
      </c>
      <c r="P4379" t="s">
        <v>62</v>
      </c>
      <c r="Q4379" t="str">
        <f t="shared" si="206"/>
        <v>November-February</v>
      </c>
    </row>
    <row r="4380" spans="1:17" x14ac:dyDescent="0.3">
      <c r="A4380">
        <v>2021</v>
      </c>
      <c r="B4380" t="s">
        <v>18</v>
      </c>
      <c r="C4380" t="s">
        <v>22</v>
      </c>
      <c r="D4380" t="s">
        <v>32</v>
      </c>
      <c r="E4380" t="str">
        <f t="shared" si="204"/>
        <v>Foreign</v>
      </c>
      <c r="F4380" t="s">
        <v>40</v>
      </c>
      <c r="G4380">
        <v>2</v>
      </c>
      <c r="H4380" t="s">
        <v>44</v>
      </c>
      <c r="I4380" s="3">
        <f t="shared" si="205"/>
        <v>158.22999999999999</v>
      </c>
      <c r="J4380" s="3">
        <v>316.45999999999998</v>
      </c>
      <c r="K4380" t="s">
        <v>49</v>
      </c>
      <c r="L4380" t="s">
        <v>54</v>
      </c>
      <c r="M4380" t="s">
        <v>57</v>
      </c>
      <c r="N4380">
        <v>1.8</v>
      </c>
      <c r="O4380" t="s">
        <v>60</v>
      </c>
      <c r="P4380" t="s">
        <v>61</v>
      </c>
      <c r="Q4380" t="str">
        <f t="shared" si="206"/>
        <v>July-October</v>
      </c>
    </row>
    <row r="4381" spans="1:17" x14ac:dyDescent="0.3">
      <c r="A4381">
        <v>2025</v>
      </c>
      <c r="B4381" t="s">
        <v>17</v>
      </c>
      <c r="C4381" t="s">
        <v>25</v>
      </c>
      <c r="D4381" t="s">
        <v>35</v>
      </c>
      <c r="E4381" t="str">
        <f t="shared" si="204"/>
        <v>Foreign</v>
      </c>
      <c r="F4381" t="s">
        <v>39</v>
      </c>
      <c r="G4381">
        <v>9</v>
      </c>
      <c r="H4381" t="s">
        <v>45</v>
      </c>
      <c r="I4381" s="3">
        <f t="shared" si="205"/>
        <v>297.60000000000002</v>
      </c>
      <c r="J4381" s="3">
        <v>2678.4</v>
      </c>
      <c r="K4381" t="s">
        <v>48</v>
      </c>
      <c r="L4381" t="s">
        <v>54</v>
      </c>
      <c r="M4381" t="s">
        <v>58</v>
      </c>
      <c r="N4381">
        <v>3.5</v>
      </c>
      <c r="O4381" t="s">
        <v>59</v>
      </c>
      <c r="P4381" t="s">
        <v>62</v>
      </c>
      <c r="Q4381" t="str">
        <f t="shared" si="206"/>
        <v>March-June</v>
      </c>
    </row>
    <row r="4382" spans="1:17" x14ac:dyDescent="0.3">
      <c r="A4382">
        <v>2020</v>
      </c>
      <c r="B4382" t="s">
        <v>20</v>
      </c>
      <c r="C4382" t="s">
        <v>24</v>
      </c>
      <c r="D4382" t="s">
        <v>32</v>
      </c>
      <c r="E4382" t="str">
        <f t="shared" si="204"/>
        <v>Foreign</v>
      </c>
      <c r="F4382" t="s">
        <v>42</v>
      </c>
      <c r="G4382">
        <v>11</v>
      </c>
      <c r="H4382" t="s">
        <v>44</v>
      </c>
      <c r="I4382" s="3">
        <f t="shared" si="205"/>
        <v>198.16000000000003</v>
      </c>
      <c r="J4382" s="3">
        <v>2179.7600000000002</v>
      </c>
      <c r="K4382" t="s">
        <v>50</v>
      </c>
      <c r="L4382" t="s">
        <v>55</v>
      </c>
      <c r="M4382" t="s">
        <v>57</v>
      </c>
      <c r="N4382">
        <v>4.2</v>
      </c>
      <c r="O4382" t="s">
        <v>59</v>
      </c>
      <c r="P4382" t="s">
        <v>61</v>
      </c>
      <c r="Q4382" t="str">
        <f t="shared" si="206"/>
        <v>July-October</v>
      </c>
    </row>
    <row r="4383" spans="1:17" x14ac:dyDescent="0.3">
      <c r="A4383">
        <v>2022</v>
      </c>
      <c r="B4383" t="s">
        <v>17</v>
      </c>
      <c r="C4383" t="s">
        <v>25</v>
      </c>
      <c r="D4383" t="s">
        <v>32</v>
      </c>
      <c r="E4383" t="str">
        <f t="shared" si="204"/>
        <v>Foreign</v>
      </c>
      <c r="F4383" t="s">
        <v>41</v>
      </c>
      <c r="G4383">
        <v>9</v>
      </c>
      <c r="H4383" t="s">
        <v>44</v>
      </c>
      <c r="I4383" s="3">
        <f t="shared" si="205"/>
        <v>245.69</v>
      </c>
      <c r="J4383" s="3">
        <v>2211.21</v>
      </c>
      <c r="K4383" t="s">
        <v>48</v>
      </c>
      <c r="L4383" t="s">
        <v>55</v>
      </c>
      <c r="M4383" t="s">
        <v>56</v>
      </c>
      <c r="N4383">
        <v>2.1</v>
      </c>
      <c r="O4383" t="s">
        <v>59</v>
      </c>
      <c r="P4383" t="s">
        <v>61</v>
      </c>
      <c r="Q4383" t="str">
        <f t="shared" si="206"/>
        <v>November-February</v>
      </c>
    </row>
    <row r="4384" spans="1:17" x14ac:dyDescent="0.3">
      <c r="A4384">
        <v>2018</v>
      </c>
      <c r="B4384" t="s">
        <v>15</v>
      </c>
      <c r="C4384" t="s">
        <v>26</v>
      </c>
      <c r="D4384" t="s">
        <v>32</v>
      </c>
      <c r="E4384" t="str">
        <f t="shared" si="204"/>
        <v>Foreign</v>
      </c>
      <c r="F4384" t="s">
        <v>40</v>
      </c>
      <c r="G4384">
        <v>4</v>
      </c>
      <c r="H4384" t="s">
        <v>47</v>
      </c>
      <c r="I4384" s="3">
        <f t="shared" si="205"/>
        <v>201.02</v>
      </c>
      <c r="J4384" s="3">
        <v>804.08</v>
      </c>
      <c r="K4384" t="s">
        <v>51</v>
      </c>
      <c r="L4384" t="s">
        <v>55</v>
      </c>
      <c r="M4384" t="s">
        <v>57</v>
      </c>
      <c r="N4384">
        <v>1.5</v>
      </c>
      <c r="O4384" t="s">
        <v>60</v>
      </c>
      <c r="P4384" t="s">
        <v>62</v>
      </c>
      <c r="Q4384" t="str">
        <f t="shared" si="206"/>
        <v>July-October</v>
      </c>
    </row>
    <row r="4385" spans="1:17" x14ac:dyDescent="0.3">
      <c r="A4385">
        <v>2015</v>
      </c>
      <c r="B4385" t="s">
        <v>16</v>
      </c>
      <c r="C4385" t="s">
        <v>25</v>
      </c>
      <c r="D4385" t="s">
        <v>33</v>
      </c>
      <c r="E4385" t="str">
        <f t="shared" si="204"/>
        <v>Foreign</v>
      </c>
      <c r="F4385" t="s">
        <v>42</v>
      </c>
      <c r="G4385">
        <v>4</v>
      </c>
      <c r="H4385" t="s">
        <v>47</v>
      </c>
      <c r="I4385" s="3">
        <f t="shared" si="205"/>
        <v>81.86</v>
      </c>
      <c r="J4385" s="3">
        <v>327.44</v>
      </c>
      <c r="K4385" t="s">
        <v>49</v>
      </c>
      <c r="L4385" t="s">
        <v>53</v>
      </c>
      <c r="M4385" t="s">
        <v>57</v>
      </c>
      <c r="N4385">
        <v>2</v>
      </c>
      <c r="O4385" t="s">
        <v>59</v>
      </c>
      <c r="P4385" t="s">
        <v>63</v>
      </c>
      <c r="Q4385" t="str">
        <f t="shared" si="206"/>
        <v>July-October</v>
      </c>
    </row>
    <row r="4386" spans="1:17" x14ac:dyDescent="0.3">
      <c r="A4386">
        <v>2021</v>
      </c>
      <c r="B4386" t="s">
        <v>18</v>
      </c>
      <c r="C4386" t="s">
        <v>28</v>
      </c>
      <c r="D4386" t="s">
        <v>33</v>
      </c>
      <c r="E4386" t="str">
        <f t="shared" si="204"/>
        <v>Foreign</v>
      </c>
      <c r="F4386" t="s">
        <v>43</v>
      </c>
      <c r="G4386">
        <v>4</v>
      </c>
      <c r="H4386" t="s">
        <v>44</v>
      </c>
      <c r="I4386" s="3">
        <f t="shared" si="205"/>
        <v>99.54</v>
      </c>
      <c r="J4386" s="3">
        <v>398.16</v>
      </c>
      <c r="K4386" t="s">
        <v>51</v>
      </c>
      <c r="L4386" t="s">
        <v>54</v>
      </c>
      <c r="M4386" t="s">
        <v>56</v>
      </c>
      <c r="N4386">
        <v>4</v>
      </c>
      <c r="O4386" t="s">
        <v>60</v>
      </c>
      <c r="P4386" t="s">
        <v>63</v>
      </c>
      <c r="Q4386" t="str">
        <f t="shared" si="206"/>
        <v>November-February</v>
      </c>
    </row>
    <row r="4387" spans="1:17" x14ac:dyDescent="0.3">
      <c r="A4387">
        <v>2017</v>
      </c>
      <c r="B4387" t="s">
        <v>16</v>
      </c>
      <c r="C4387" t="s">
        <v>16</v>
      </c>
      <c r="D4387" t="s">
        <v>35</v>
      </c>
      <c r="E4387" t="str">
        <f t="shared" si="204"/>
        <v>Foreign</v>
      </c>
      <c r="F4387" t="s">
        <v>39</v>
      </c>
      <c r="G4387">
        <v>12</v>
      </c>
      <c r="H4387" t="s">
        <v>45</v>
      </c>
      <c r="I4387" s="3">
        <f t="shared" si="205"/>
        <v>206.4</v>
      </c>
      <c r="J4387" s="3">
        <v>2476.8000000000002</v>
      </c>
      <c r="K4387" t="s">
        <v>50</v>
      </c>
      <c r="L4387" t="s">
        <v>53</v>
      </c>
      <c r="M4387" t="s">
        <v>56</v>
      </c>
      <c r="N4387">
        <v>1.3</v>
      </c>
      <c r="O4387" t="s">
        <v>59</v>
      </c>
      <c r="P4387" t="s">
        <v>61</v>
      </c>
      <c r="Q4387" t="str">
        <f t="shared" si="206"/>
        <v>November-February</v>
      </c>
    </row>
    <row r="4388" spans="1:17" x14ac:dyDescent="0.3">
      <c r="A4388">
        <v>2020</v>
      </c>
      <c r="B4388" t="s">
        <v>18</v>
      </c>
      <c r="C4388" t="s">
        <v>27</v>
      </c>
      <c r="D4388" t="s">
        <v>31</v>
      </c>
      <c r="E4388" t="str">
        <f t="shared" si="204"/>
        <v>Foreign</v>
      </c>
      <c r="F4388" t="s">
        <v>40</v>
      </c>
      <c r="G4388">
        <v>1</v>
      </c>
      <c r="H4388" t="s">
        <v>44</v>
      </c>
      <c r="I4388" s="3">
        <f t="shared" si="205"/>
        <v>147.69999999999999</v>
      </c>
      <c r="J4388" s="3">
        <v>147.69999999999999</v>
      </c>
      <c r="K4388" t="s">
        <v>50</v>
      </c>
      <c r="L4388" t="s">
        <v>52</v>
      </c>
      <c r="M4388" t="s">
        <v>57</v>
      </c>
      <c r="N4388">
        <v>3.5</v>
      </c>
      <c r="O4388" t="s">
        <v>59</v>
      </c>
      <c r="P4388" t="s">
        <v>63</v>
      </c>
      <c r="Q4388" t="str">
        <f t="shared" si="206"/>
        <v>July-October</v>
      </c>
    </row>
    <row r="4389" spans="1:17" x14ac:dyDescent="0.3">
      <c r="A4389">
        <v>2016</v>
      </c>
      <c r="B4389" t="s">
        <v>15</v>
      </c>
      <c r="C4389" t="s">
        <v>16</v>
      </c>
      <c r="D4389" t="s">
        <v>29</v>
      </c>
      <c r="E4389" t="str">
        <f t="shared" si="204"/>
        <v>Domestic</v>
      </c>
      <c r="F4389" t="s">
        <v>41</v>
      </c>
      <c r="G4389">
        <v>5</v>
      </c>
      <c r="H4389" t="s">
        <v>47</v>
      </c>
      <c r="I4389" s="3">
        <f t="shared" si="205"/>
        <v>133.22</v>
      </c>
      <c r="J4389" s="3">
        <v>666.1</v>
      </c>
      <c r="K4389" t="s">
        <v>49</v>
      </c>
      <c r="L4389" t="s">
        <v>54</v>
      </c>
      <c r="M4389" t="s">
        <v>56</v>
      </c>
      <c r="N4389">
        <v>4.3</v>
      </c>
      <c r="O4389" t="s">
        <v>60</v>
      </c>
      <c r="P4389" t="s">
        <v>61</v>
      </c>
      <c r="Q4389" t="str">
        <f t="shared" si="206"/>
        <v>November-February</v>
      </c>
    </row>
    <row r="4390" spans="1:17" x14ac:dyDescent="0.3">
      <c r="A4390">
        <v>2023</v>
      </c>
      <c r="B4390" t="s">
        <v>18</v>
      </c>
      <c r="C4390" t="s">
        <v>26</v>
      </c>
      <c r="D4390" t="s">
        <v>33</v>
      </c>
      <c r="E4390" t="str">
        <f t="shared" si="204"/>
        <v>Foreign</v>
      </c>
      <c r="F4390" t="s">
        <v>43</v>
      </c>
      <c r="G4390">
        <v>13</v>
      </c>
      <c r="H4390" t="s">
        <v>46</v>
      </c>
      <c r="I4390" s="3">
        <f t="shared" si="205"/>
        <v>26.29</v>
      </c>
      <c r="J4390" s="3">
        <v>341.77</v>
      </c>
      <c r="K4390" t="s">
        <v>50</v>
      </c>
      <c r="L4390" t="s">
        <v>55</v>
      </c>
      <c r="M4390" t="s">
        <v>58</v>
      </c>
      <c r="N4390">
        <v>4.2</v>
      </c>
      <c r="O4390" t="s">
        <v>60</v>
      </c>
      <c r="P4390" t="s">
        <v>63</v>
      </c>
      <c r="Q4390" t="str">
        <f t="shared" si="206"/>
        <v>March-June</v>
      </c>
    </row>
    <row r="4391" spans="1:17" x14ac:dyDescent="0.3">
      <c r="A4391">
        <v>2015</v>
      </c>
      <c r="B4391" t="s">
        <v>15</v>
      </c>
      <c r="C4391" t="s">
        <v>16</v>
      </c>
      <c r="D4391" t="s">
        <v>36</v>
      </c>
      <c r="E4391" t="str">
        <f t="shared" si="204"/>
        <v>Foreign</v>
      </c>
      <c r="F4391" t="s">
        <v>39</v>
      </c>
      <c r="G4391">
        <v>6</v>
      </c>
      <c r="H4391" t="s">
        <v>45</v>
      </c>
      <c r="I4391" s="3">
        <f t="shared" si="205"/>
        <v>267.62</v>
      </c>
      <c r="J4391" s="3">
        <v>1605.72</v>
      </c>
      <c r="K4391" t="s">
        <v>51</v>
      </c>
      <c r="L4391" t="s">
        <v>52</v>
      </c>
      <c r="M4391" t="s">
        <v>58</v>
      </c>
      <c r="N4391">
        <v>5</v>
      </c>
      <c r="O4391" t="s">
        <v>60</v>
      </c>
      <c r="P4391" t="s">
        <v>61</v>
      </c>
      <c r="Q4391" t="str">
        <f t="shared" si="206"/>
        <v>March-June</v>
      </c>
    </row>
    <row r="4392" spans="1:17" x14ac:dyDescent="0.3">
      <c r="A4392">
        <v>2020</v>
      </c>
      <c r="B4392" t="s">
        <v>17</v>
      </c>
      <c r="C4392" t="s">
        <v>25</v>
      </c>
      <c r="D4392" t="s">
        <v>32</v>
      </c>
      <c r="E4392" t="str">
        <f t="shared" si="204"/>
        <v>Foreign</v>
      </c>
      <c r="F4392" t="s">
        <v>40</v>
      </c>
      <c r="G4392">
        <v>4</v>
      </c>
      <c r="H4392" t="s">
        <v>45</v>
      </c>
      <c r="I4392" s="3">
        <f t="shared" si="205"/>
        <v>267.66000000000003</v>
      </c>
      <c r="J4392" s="3">
        <v>1070.6400000000001</v>
      </c>
      <c r="K4392" t="s">
        <v>49</v>
      </c>
      <c r="L4392" t="s">
        <v>55</v>
      </c>
      <c r="M4392" t="s">
        <v>58</v>
      </c>
      <c r="N4392">
        <v>4.2</v>
      </c>
      <c r="O4392" t="s">
        <v>60</v>
      </c>
      <c r="P4392" t="s">
        <v>62</v>
      </c>
      <c r="Q4392" t="str">
        <f t="shared" si="206"/>
        <v>March-June</v>
      </c>
    </row>
    <row r="4393" spans="1:17" x14ac:dyDescent="0.3">
      <c r="A4393">
        <v>2020</v>
      </c>
      <c r="B4393" t="s">
        <v>19</v>
      </c>
      <c r="C4393" t="s">
        <v>28</v>
      </c>
      <c r="D4393" t="s">
        <v>29</v>
      </c>
      <c r="E4393" t="str">
        <f t="shared" si="204"/>
        <v>Domestic</v>
      </c>
      <c r="F4393" t="s">
        <v>42</v>
      </c>
      <c r="G4393">
        <v>8</v>
      </c>
      <c r="H4393" t="s">
        <v>44</v>
      </c>
      <c r="I4393" s="3">
        <f t="shared" si="205"/>
        <v>149.07</v>
      </c>
      <c r="J4393" s="3">
        <v>1192.56</v>
      </c>
      <c r="K4393" t="s">
        <v>50</v>
      </c>
      <c r="L4393" t="s">
        <v>52</v>
      </c>
      <c r="M4393" t="s">
        <v>56</v>
      </c>
      <c r="N4393">
        <v>1.5</v>
      </c>
      <c r="O4393" t="s">
        <v>59</v>
      </c>
      <c r="P4393" t="s">
        <v>63</v>
      </c>
      <c r="Q4393" t="str">
        <f t="shared" si="206"/>
        <v>November-February</v>
      </c>
    </row>
    <row r="4394" spans="1:17" x14ac:dyDescent="0.3">
      <c r="A4394">
        <v>2019</v>
      </c>
      <c r="B4394" t="s">
        <v>21</v>
      </c>
      <c r="C4394" t="s">
        <v>24</v>
      </c>
      <c r="D4394" t="s">
        <v>33</v>
      </c>
      <c r="E4394" t="str">
        <f t="shared" si="204"/>
        <v>Foreign</v>
      </c>
      <c r="F4394" t="s">
        <v>39</v>
      </c>
      <c r="G4394">
        <v>14</v>
      </c>
      <c r="H4394" t="s">
        <v>46</v>
      </c>
      <c r="I4394" s="3">
        <f t="shared" si="205"/>
        <v>216.21</v>
      </c>
      <c r="J4394" s="3">
        <v>3026.94</v>
      </c>
      <c r="K4394" t="s">
        <v>51</v>
      </c>
      <c r="L4394" t="s">
        <v>54</v>
      </c>
      <c r="M4394" t="s">
        <v>57</v>
      </c>
      <c r="N4394">
        <v>2.4</v>
      </c>
      <c r="O4394" t="s">
        <v>60</v>
      </c>
      <c r="P4394" t="s">
        <v>61</v>
      </c>
      <c r="Q4394" t="str">
        <f t="shared" si="206"/>
        <v>July-October</v>
      </c>
    </row>
    <row r="4395" spans="1:17" x14ac:dyDescent="0.3">
      <c r="A4395">
        <v>2019</v>
      </c>
      <c r="B4395" t="s">
        <v>18</v>
      </c>
      <c r="C4395" t="s">
        <v>24</v>
      </c>
      <c r="D4395" t="s">
        <v>34</v>
      </c>
      <c r="E4395" t="str">
        <f t="shared" si="204"/>
        <v>Foreign</v>
      </c>
      <c r="F4395" t="s">
        <v>40</v>
      </c>
      <c r="G4395">
        <v>14</v>
      </c>
      <c r="H4395" t="s">
        <v>45</v>
      </c>
      <c r="I4395" s="3">
        <f t="shared" si="205"/>
        <v>69.790000000000006</v>
      </c>
      <c r="J4395" s="3">
        <v>977.06000000000006</v>
      </c>
      <c r="K4395" t="s">
        <v>49</v>
      </c>
      <c r="L4395" t="s">
        <v>54</v>
      </c>
      <c r="M4395" t="s">
        <v>57</v>
      </c>
      <c r="N4395">
        <v>1.9</v>
      </c>
      <c r="O4395" t="s">
        <v>59</v>
      </c>
      <c r="P4395" t="s">
        <v>62</v>
      </c>
      <c r="Q4395" t="str">
        <f t="shared" si="206"/>
        <v>July-October</v>
      </c>
    </row>
    <row r="4396" spans="1:17" x14ac:dyDescent="0.3">
      <c r="A4396">
        <v>2015</v>
      </c>
      <c r="B4396" t="s">
        <v>15</v>
      </c>
      <c r="C4396" t="s">
        <v>26</v>
      </c>
      <c r="D4396" t="s">
        <v>30</v>
      </c>
      <c r="E4396" t="str">
        <f t="shared" si="204"/>
        <v>Foreign</v>
      </c>
      <c r="F4396" t="s">
        <v>39</v>
      </c>
      <c r="G4396">
        <v>3</v>
      </c>
      <c r="H4396" t="s">
        <v>45</v>
      </c>
      <c r="I4396" s="3">
        <f t="shared" si="205"/>
        <v>161.07</v>
      </c>
      <c r="J4396" s="3">
        <v>483.21</v>
      </c>
      <c r="K4396" t="s">
        <v>50</v>
      </c>
      <c r="L4396" t="s">
        <v>53</v>
      </c>
      <c r="M4396" t="s">
        <v>57</v>
      </c>
      <c r="N4396">
        <v>2.5</v>
      </c>
      <c r="O4396" t="s">
        <v>59</v>
      </c>
      <c r="P4396" t="s">
        <v>62</v>
      </c>
      <c r="Q4396" t="str">
        <f t="shared" si="206"/>
        <v>July-October</v>
      </c>
    </row>
    <row r="4397" spans="1:17" x14ac:dyDescent="0.3">
      <c r="A4397">
        <v>2024</v>
      </c>
      <c r="B4397" t="s">
        <v>16</v>
      </c>
      <c r="C4397" t="s">
        <v>16</v>
      </c>
      <c r="D4397" t="s">
        <v>36</v>
      </c>
      <c r="E4397" t="str">
        <f t="shared" si="204"/>
        <v>Foreign</v>
      </c>
      <c r="F4397" t="s">
        <v>40</v>
      </c>
      <c r="G4397">
        <v>11</v>
      </c>
      <c r="H4397" t="s">
        <v>47</v>
      </c>
      <c r="I4397" s="3">
        <f t="shared" si="205"/>
        <v>142.88</v>
      </c>
      <c r="J4397" s="3">
        <v>1571.68</v>
      </c>
      <c r="K4397" t="s">
        <v>48</v>
      </c>
      <c r="L4397" t="s">
        <v>55</v>
      </c>
      <c r="M4397" t="s">
        <v>57</v>
      </c>
      <c r="N4397">
        <v>3.5</v>
      </c>
      <c r="O4397" t="s">
        <v>60</v>
      </c>
      <c r="P4397" t="s">
        <v>62</v>
      </c>
      <c r="Q4397" t="str">
        <f t="shared" si="206"/>
        <v>July-October</v>
      </c>
    </row>
    <row r="4398" spans="1:17" x14ac:dyDescent="0.3">
      <c r="A4398">
        <v>2019</v>
      </c>
      <c r="B4398" t="s">
        <v>15</v>
      </c>
      <c r="C4398" t="s">
        <v>23</v>
      </c>
      <c r="D4398" t="s">
        <v>29</v>
      </c>
      <c r="E4398" t="str">
        <f t="shared" si="204"/>
        <v>Domestic</v>
      </c>
      <c r="F4398" t="s">
        <v>42</v>
      </c>
      <c r="G4398">
        <v>9</v>
      </c>
      <c r="H4398" t="s">
        <v>44</v>
      </c>
      <c r="I4398" s="3">
        <f t="shared" si="205"/>
        <v>203.85000000000002</v>
      </c>
      <c r="J4398" s="3">
        <v>1834.65</v>
      </c>
      <c r="K4398" t="s">
        <v>49</v>
      </c>
      <c r="L4398" t="s">
        <v>55</v>
      </c>
      <c r="M4398" t="s">
        <v>58</v>
      </c>
      <c r="N4398">
        <v>2.2000000000000002</v>
      </c>
      <c r="O4398" t="s">
        <v>60</v>
      </c>
      <c r="P4398" t="s">
        <v>62</v>
      </c>
      <c r="Q4398" t="str">
        <f t="shared" si="206"/>
        <v>March-June</v>
      </c>
    </row>
    <row r="4399" spans="1:17" x14ac:dyDescent="0.3">
      <c r="A4399">
        <v>2016</v>
      </c>
      <c r="B4399" t="s">
        <v>16</v>
      </c>
      <c r="C4399" t="s">
        <v>23</v>
      </c>
      <c r="D4399" t="s">
        <v>30</v>
      </c>
      <c r="E4399" t="str">
        <f t="shared" si="204"/>
        <v>Foreign</v>
      </c>
      <c r="F4399" t="s">
        <v>39</v>
      </c>
      <c r="G4399">
        <v>13</v>
      </c>
      <c r="H4399" t="s">
        <v>44</v>
      </c>
      <c r="I4399" s="3">
        <f t="shared" si="205"/>
        <v>151.5</v>
      </c>
      <c r="J4399" s="3">
        <v>1969.5</v>
      </c>
      <c r="K4399" t="s">
        <v>49</v>
      </c>
      <c r="L4399" t="s">
        <v>54</v>
      </c>
      <c r="M4399" t="s">
        <v>57</v>
      </c>
      <c r="N4399">
        <v>1.5</v>
      </c>
      <c r="O4399" t="s">
        <v>60</v>
      </c>
      <c r="P4399" t="s">
        <v>63</v>
      </c>
      <c r="Q4399" t="str">
        <f t="shared" si="206"/>
        <v>July-October</v>
      </c>
    </row>
    <row r="4400" spans="1:17" x14ac:dyDescent="0.3">
      <c r="A4400">
        <v>2021</v>
      </c>
      <c r="B4400" t="s">
        <v>18</v>
      </c>
      <c r="C4400" t="s">
        <v>28</v>
      </c>
      <c r="D4400" t="s">
        <v>30</v>
      </c>
      <c r="E4400" t="str">
        <f t="shared" si="204"/>
        <v>Foreign</v>
      </c>
      <c r="F4400" t="s">
        <v>40</v>
      </c>
      <c r="G4400">
        <v>7</v>
      </c>
      <c r="H4400" t="s">
        <v>45</v>
      </c>
      <c r="I4400" s="3">
        <f t="shared" si="205"/>
        <v>159.56</v>
      </c>
      <c r="J4400" s="3">
        <v>1116.92</v>
      </c>
      <c r="K4400" t="s">
        <v>48</v>
      </c>
      <c r="L4400" t="s">
        <v>53</v>
      </c>
      <c r="M4400" t="s">
        <v>57</v>
      </c>
      <c r="N4400">
        <v>3.9</v>
      </c>
      <c r="O4400" t="s">
        <v>59</v>
      </c>
      <c r="P4400" t="s">
        <v>63</v>
      </c>
      <c r="Q4400" t="str">
        <f t="shared" si="206"/>
        <v>July-October</v>
      </c>
    </row>
    <row r="4401" spans="1:17" x14ac:dyDescent="0.3">
      <c r="A4401">
        <v>2017</v>
      </c>
      <c r="B4401" t="s">
        <v>20</v>
      </c>
      <c r="C4401" t="s">
        <v>27</v>
      </c>
      <c r="D4401" t="s">
        <v>35</v>
      </c>
      <c r="E4401" t="str">
        <f t="shared" si="204"/>
        <v>Foreign</v>
      </c>
      <c r="F4401" t="s">
        <v>43</v>
      </c>
      <c r="G4401">
        <v>8</v>
      </c>
      <c r="H4401" t="s">
        <v>46</v>
      </c>
      <c r="I4401" s="3">
        <f t="shared" si="205"/>
        <v>102.8</v>
      </c>
      <c r="J4401" s="3">
        <v>822.4</v>
      </c>
      <c r="K4401" t="s">
        <v>50</v>
      </c>
      <c r="L4401" t="s">
        <v>53</v>
      </c>
      <c r="M4401" t="s">
        <v>56</v>
      </c>
      <c r="N4401">
        <v>1.5</v>
      </c>
      <c r="O4401" t="s">
        <v>59</v>
      </c>
      <c r="P4401" t="s">
        <v>63</v>
      </c>
      <c r="Q4401" t="str">
        <f t="shared" si="206"/>
        <v>November-February</v>
      </c>
    </row>
    <row r="4402" spans="1:17" x14ac:dyDescent="0.3">
      <c r="A4402">
        <v>2018</v>
      </c>
      <c r="B4402" t="s">
        <v>16</v>
      </c>
      <c r="C4402" t="s">
        <v>25</v>
      </c>
      <c r="D4402" t="s">
        <v>34</v>
      </c>
      <c r="E4402" t="str">
        <f t="shared" si="204"/>
        <v>Foreign</v>
      </c>
      <c r="F4402" t="s">
        <v>41</v>
      </c>
      <c r="G4402">
        <v>7</v>
      </c>
      <c r="H4402" t="s">
        <v>46</v>
      </c>
      <c r="I4402" s="3">
        <f t="shared" si="205"/>
        <v>33.559999999999995</v>
      </c>
      <c r="J4402" s="3">
        <v>234.92</v>
      </c>
      <c r="K4402" t="s">
        <v>49</v>
      </c>
      <c r="L4402" t="s">
        <v>55</v>
      </c>
      <c r="M4402" t="s">
        <v>56</v>
      </c>
      <c r="N4402">
        <v>4.8</v>
      </c>
      <c r="O4402" t="s">
        <v>59</v>
      </c>
      <c r="P4402" t="s">
        <v>63</v>
      </c>
      <c r="Q4402" t="str">
        <f t="shared" si="206"/>
        <v>November-February</v>
      </c>
    </row>
    <row r="4403" spans="1:17" x14ac:dyDescent="0.3">
      <c r="A4403">
        <v>2017</v>
      </c>
      <c r="B4403" t="s">
        <v>15</v>
      </c>
      <c r="C4403" t="s">
        <v>16</v>
      </c>
      <c r="D4403" t="s">
        <v>34</v>
      </c>
      <c r="E4403" t="str">
        <f t="shared" si="204"/>
        <v>Foreign</v>
      </c>
      <c r="F4403" t="s">
        <v>40</v>
      </c>
      <c r="G4403">
        <v>9</v>
      </c>
      <c r="H4403" t="s">
        <v>46</v>
      </c>
      <c r="I4403" s="3">
        <f t="shared" si="205"/>
        <v>276.77</v>
      </c>
      <c r="J4403" s="3">
        <v>2490.9299999999998</v>
      </c>
      <c r="K4403" t="s">
        <v>51</v>
      </c>
      <c r="L4403" t="s">
        <v>54</v>
      </c>
      <c r="M4403" t="s">
        <v>57</v>
      </c>
      <c r="N4403">
        <v>3.5</v>
      </c>
      <c r="O4403" t="s">
        <v>59</v>
      </c>
      <c r="P4403" t="s">
        <v>61</v>
      </c>
      <c r="Q4403" t="str">
        <f t="shared" si="206"/>
        <v>July-October</v>
      </c>
    </row>
    <row r="4404" spans="1:17" x14ac:dyDescent="0.3">
      <c r="A4404">
        <v>2017</v>
      </c>
      <c r="B4404" t="s">
        <v>18</v>
      </c>
      <c r="C4404" t="s">
        <v>23</v>
      </c>
      <c r="D4404" t="s">
        <v>36</v>
      </c>
      <c r="E4404" t="str">
        <f t="shared" si="204"/>
        <v>Foreign</v>
      </c>
      <c r="F4404" t="s">
        <v>40</v>
      </c>
      <c r="G4404">
        <v>2</v>
      </c>
      <c r="H4404" t="s">
        <v>46</v>
      </c>
      <c r="I4404" s="3">
        <f t="shared" si="205"/>
        <v>23.42</v>
      </c>
      <c r="J4404" s="3">
        <v>46.84</v>
      </c>
      <c r="K4404" t="s">
        <v>50</v>
      </c>
      <c r="L4404" t="s">
        <v>55</v>
      </c>
      <c r="M4404" t="s">
        <v>58</v>
      </c>
      <c r="N4404">
        <v>4.0999999999999996</v>
      </c>
      <c r="O4404" t="s">
        <v>60</v>
      </c>
      <c r="P4404" t="s">
        <v>62</v>
      </c>
      <c r="Q4404" t="str">
        <f t="shared" si="206"/>
        <v>March-June</v>
      </c>
    </row>
    <row r="4405" spans="1:17" x14ac:dyDescent="0.3">
      <c r="A4405">
        <v>2018</v>
      </c>
      <c r="B4405" t="s">
        <v>15</v>
      </c>
      <c r="C4405" t="s">
        <v>23</v>
      </c>
      <c r="D4405" t="s">
        <v>34</v>
      </c>
      <c r="E4405" t="str">
        <f t="shared" si="204"/>
        <v>Foreign</v>
      </c>
      <c r="F4405" t="s">
        <v>40</v>
      </c>
      <c r="G4405">
        <v>4</v>
      </c>
      <c r="H4405" t="s">
        <v>44</v>
      </c>
      <c r="I4405" s="3">
        <f t="shared" si="205"/>
        <v>98.77</v>
      </c>
      <c r="J4405" s="3">
        <v>395.08</v>
      </c>
      <c r="K4405" t="s">
        <v>49</v>
      </c>
      <c r="L4405" t="s">
        <v>54</v>
      </c>
      <c r="M4405" t="s">
        <v>58</v>
      </c>
      <c r="N4405">
        <v>4.3</v>
      </c>
      <c r="O4405" t="s">
        <v>60</v>
      </c>
      <c r="P4405" t="s">
        <v>61</v>
      </c>
      <c r="Q4405" t="str">
        <f t="shared" si="206"/>
        <v>March-June</v>
      </c>
    </row>
    <row r="4406" spans="1:17" x14ac:dyDescent="0.3">
      <c r="A4406">
        <v>2019</v>
      </c>
      <c r="B4406" t="s">
        <v>20</v>
      </c>
      <c r="C4406" t="s">
        <v>16</v>
      </c>
      <c r="D4406" t="s">
        <v>34</v>
      </c>
      <c r="E4406" t="str">
        <f t="shared" si="204"/>
        <v>Foreign</v>
      </c>
      <c r="F4406" t="s">
        <v>39</v>
      </c>
      <c r="G4406">
        <v>2</v>
      </c>
      <c r="H4406" t="s">
        <v>47</v>
      </c>
      <c r="I4406" s="3">
        <f t="shared" si="205"/>
        <v>145.33000000000001</v>
      </c>
      <c r="J4406" s="3">
        <v>290.66000000000003</v>
      </c>
      <c r="K4406" t="s">
        <v>51</v>
      </c>
      <c r="L4406" t="s">
        <v>55</v>
      </c>
      <c r="M4406" t="s">
        <v>58</v>
      </c>
      <c r="N4406">
        <v>3.6</v>
      </c>
      <c r="O4406" t="s">
        <v>60</v>
      </c>
      <c r="P4406" t="s">
        <v>61</v>
      </c>
      <c r="Q4406" t="str">
        <f t="shared" si="206"/>
        <v>March-June</v>
      </c>
    </row>
    <row r="4407" spans="1:17" x14ac:dyDescent="0.3">
      <c r="A4407">
        <v>2015</v>
      </c>
      <c r="B4407" t="s">
        <v>21</v>
      </c>
      <c r="C4407" t="s">
        <v>27</v>
      </c>
      <c r="D4407" t="s">
        <v>29</v>
      </c>
      <c r="E4407" t="str">
        <f t="shared" si="204"/>
        <v>Domestic</v>
      </c>
      <c r="F4407" t="s">
        <v>41</v>
      </c>
      <c r="G4407">
        <v>8</v>
      </c>
      <c r="H4407" t="s">
        <v>46</v>
      </c>
      <c r="I4407" s="3">
        <f t="shared" si="205"/>
        <v>109.35</v>
      </c>
      <c r="J4407" s="3">
        <v>874.8</v>
      </c>
      <c r="K4407" t="s">
        <v>48</v>
      </c>
      <c r="L4407" t="s">
        <v>54</v>
      </c>
      <c r="M4407" t="s">
        <v>56</v>
      </c>
      <c r="N4407">
        <v>3.8</v>
      </c>
      <c r="O4407" t="s">
        <v>60</v>
      </c>
      <c r="P4407" t="s">
        <v>63</v>
      </c>
      <c r="Q4407" t="str">
        <f t="shared" si="206"/>
        <v>November-February</v>
      </c>
    </row>
    <row r="4408" spans="1:17" x14ac:dyDescent="0.3">
      <c r="A4408">
        <v>2018</v>
      </c>
      <c r="B4408" t="s">
        <v>19</v>
      </c>
      <c r="C4408" t="s">
        <v>22</v>
      </c>
      <c r="D4408" t="s">
        <v>34</v>
      </c>
      <c r="E4408" t="str">
        <f t="shared" si="204"/>
        <v>Foreign</v>
      </c>
      <c r="F4408" t="s">
        <v>39</v>
      </c>
      <c r="G4408">
        <v>2</v>
      </c>
      <c r="H4408" t="s">
        <v>46</v>
      </c>
      <c r="I4408" s="3">
        <f t="shared" si="205"/>
        <v>174.54</v>
      </c>
      <c r="J4408" s="3">
        <v>349.08</v>
      </c>
      <c r="K4408" t="s">
        <v>51</v>
      </c>
      <c r="L4408" t="s">
        <v>53</v>
      </c>
      <c r="M4408" t="s">
        <v>58</v>
      </c>
      <c r="N4408">
        <v>4.2</v>
      </c>
      <c r="O4408" t="s">
        <v>60</v>
      </c>
      <c r="P4408" t="s">
        <v>62</v>
      </c>
      <c r="Q4408" t="str">
        <f t="shared" si="206"/>
        <v>March-June</v>
      </c>
    </row>
    <row r="4409" spans="1:17" x14ac:dyDescent="0.3">
      <c r="A4409">
        <v>2025</v>
      </c>
      <c r="B4409" t="s">
        <v>19</v>
      </c>
      <c r="C4409" t="s">
        <v>25</v>
      </c>
      <c r="D4409" t="s">
        <v>36</v>
      </c>
      <c r="E4409" t="str">
        <f t="shared" si="204"/>
        <v>Foreign</v>
      </c>
      <c r="F4409" t="s">
        <v>40</v>
      </c>
      <c r="G4409">
        <v>8</v>
      </c>
      <c r="H4409" t="s">
        <v>47</v>
      </c>
      <c r="I4409" s="3">
        <f t="shared" si="205"/>
        <v>149.25</v>
      </c>
      <c r="J4409" s="3">
        <v>1194</v>
      </c>
      <c r="K4409" t="s">
        <v>50</v>
      </c>
      <c r="L4409" t="s">
        <v>53</v>
      </c>
      <c r="M4409" t="s">
        <v>56</v>
      </c>
      <c r="N4409">
        <v>2.8</v>
      </c>
      <c r="O4409" t="s">
        <v>60</v>
      </c>
      <c r="P4409" t="s">
        <v>62</v>
      </c>
      <c r="Q4409" t="str">
        <f t="shared" si="206"/>
        <v>November-February</v>
      </c>
    </row>
    <row r="4410" spans="1:17" x14ac:dyDescent="0.3">
      <c r="A4410">
        <v>2022</v>
      </c>
      <c r="B4410" t="s">
        <v>20</v>
      </c>
      <c r="C4410" t="s">
        <v>26</v>
      </c>
      <c r="D4410" t="s">
        <v>31</v>
      </c>
      <c r="E4410" t="str">
        <f t="shared" si="204"/>
        <v>Foreign</v>
      </c>
      <c r="F4410" t="s">
        <v>40</v>
      </c>
      <c r="G4410">
        <v>6</v>
      </c>
      <c r="H4410" t="s">
        <v>44</v>
      </c>
      <c r="I4410" s="3">
        <f t="shared" si="205"/>
        <v>91.530000000000015</v>
      </c>
      <c r="J4410" s="3">
        <v>549.18000000000006</v>
      </c>
      <c r="K4410" t="s">
        <v>48</v>
      </c>
      <c r="L4410" t="s">
        <v>55</v>
      </c>
      <c r="M4410" t="s">
        <v>58</v>
      </c>
      <c r="N4410">
        <v>1</v>
      </c>
      <c r="O4410" t="s">
        <v>59</v>
      </c>
      <c r="P4410" t="s">
        <v>62</v>
      </c>
      <c r="Q4410" t="str">
        <f t="shared" si="206"/>
        <v>March-June</v>
      </c>
    </row>
    <row r="4411" spans="1:17" x14ac:dyDescent="0.3">
      <c r="A4411">
        <v>2024</v>
      </c>
      <c r="B4411" t="s">
        <v>17</v>
      </c>
      <c r="C4411" t="s">
        <v>25</v>
      </c>
      <c r="D4411" t="s">
        <v>34</v>
      </c>
      <c r="E4411" t="str">
        <f t="shared" si="204"/>
        <v>Foreign</v>
      </c>
      <c r="F4411" t="s">
        <v>41</v>
      </c>
      <c r="G4411">
        <v>7</v>
      </c>
      <c r="H4411" t="s">
        <v>47</v>
      </c>
      <c r="I4411" s="3">
        <f t="shared" si="205"/>
        <v>44.65</v>
      </c>
      <c r="J4411" s="3">
        <v>312.55</v>
      </c>
      <c r="K4411" t="s">
        <v>51</v>
      </c>
      <c r="L4411" t="s">
        <v>53</v>
      </c>
      <c r="M4411" t="s">
        <v>56</v>
      </c>
      <c r="N4411">
        <v>4.9000000000000004</v>
      </c>
      <c r="O4411" t="s">
        <v>60</v>
      </c>
      <c r="P4411" t="s">
        <v>61</v>
      </c>
      <c r="Q4411" t="str">
        <f t="shared" si="206"/>
        <v>November-February</v>
      </c>
    </row>
    <row r="4412" spans="1:17" x14ac:dyDescent="0.3">
      <c r="A4412">
        <v>2021</v>
      </c>
      <c r="B4412" t="s">
        <v>18</v>
      </c>
      <c r="C4412" t="s">
        <v>28</v>
      </c>
      <c r="D4412" t="s">
        <v>33</v>
      </c>
      <c r="E4412" t="str">
        <f t="shared" si="204"/>
        <v>Foreign</v>
      </c>
      <c r="F4412" t="s">
        <v>43</v>
      </c>
      <c r="G4412">
        <v>11</v>
      </c>
      <c r="H4412" t="s">
        <v>47</v>
      </c>
      <c r="I4412" s="3">
        <f t="shared" si="205"/>
        <v>58.51</v>
      </c>
      <c r="J4412" s="3">
        <v>643.61</v>
      </c>
      <c r="K4412" t="s">
        <v>50</v>
      </c>
      <c r="L4412" t="s">
        <v>55</v>
      </c>
      <c r="M4412" t="s">
        <v>56</v>
      </c>
      <c r="N4412">
        <v>2</v>
      </c>
      <c r="O4412" t="s">
        <v>59</v>
      </c>
      <c r="P4412" t="s">
        <v>63</v>
      </c>
      <c r="Q4412" t="str">
        <f t="shared" si="206"/>
        <v>November-February</v>
      </c>
    </row>
    <row r="4413" spans="1:17" x14ac:dyDescent="0.3">
      <c r="A4413">
        <v>2023</v>
      </c>
      <c r="B4413" t="s">
        <v>20</v>
      </c>
      <c r="C4413" t="s">
        <v>26</v>
      </c>
      <c r="D4413" t="s">
        <v>29</v>
      </c>
      <c r="E4413" t="str">
        <f t="shared" si="204"/>
        <v>Domestic</v>
      </c>
      <c r="F4413" t="s">
        <v>39</v>
      </c>
      <c r="G4413">
        <v>13</v>
      </c>
      <c r="H4413" t="s">
        <v>46</v>
      </c>
      <c r="I4413" s="3">
        <f t="shared" si="205"/>
        <v>156.17000000000002</v>
      </c>
      <c r="J4413" s="3">
        <v>2030.21</v>
      </c>
      <c r="K4413" t="s">
        <v>48</v>
      </c>
      <c r="L4413" t="s">
        <v>53</v>
      </c>
      <c r="M4413" t="s">
        <v>56</v>
      </c>
      <c r="N4413">
        <v>1.6</v>
      </c>
      <c r="O4413" t="s">
        <v>59</v>
      </c>
      <c r="P4413" t="s">
        <v>61</v>
      </c>
      <c r="Q4413" t="str">
        <f t="shared" si="206"/>
        <v>November-February</v>
      </c>
    </row>
    <row r="4414" spans="1:17" x14ac:dyDescent="0.3">
      <c r="A4414">
        <v>2019</v>
      </c>
      <c r="B4414" t="s">
        <v>21</v>
      </c>
      <c r="C4414" t="s">
        <v>27</v>
      </c>
      <c r="D4414" t="s">
        <v>29</v>
      </c>
      <c r="E4414" t="str">
        <f t="shared" si="204"/>
        <v>Domestic</v>
      </c>
      <c r="F4414" t="s">
        <v>43</v>
      </c>
      <c r="G4414">
        <v>6</v>
      </c>
      <c r="H4414" t="s">
        <v>47</v>
      </c>
      <c r="I4414" s="3">
        <f t="shared" si="205"/>
        <v>256.86</v>
      </c>
      <c r="J4414" s="3">
        <v>1541.16</v>
      </c>
      <c r="K4414" t="s">
        <v>50</v>
      </c>
      <c r="L4414" t="s">
        <v>55</v>
      </c>
      <c r="M4414" t="s">
        <v>57</v>
      </c>
      <c r="N4414">
        <v>4.7</v>
      </c>
      <c r="O4414" t="s">
        <v>60</v>
      </c>
      <c r="P4414" t="s">
        <v>63</v>
      </c>
      <c r="Q4414" t="str">
        <f t="shared" si="206"/>
        <v>July-October</v>
      </c>
    </row>
    <row r="4415" spans="1:17" x14ac:dyDescent="0.3">
      <c r="A4415">
        <v>2024</v>
      </c>
      <c r="B4415" t="s">
        <v>15</v>
      </c>
      <c r="C4415" t="s">
        <v>28</v>
      </c>
      <c r="D4415" t="s">
        <v>34</v>
      </c>
      <c r="E4415" t="str">
        <f t="shared" si="204"/>
        <v>Foreign</v>
      </c>
      <c r="F4415" t="s">
        <v>40</v>
      </c>
      <c r="G4415">
        <v>14</v>
      </c>
      <c r="H4415" t="s">
        <v>47</v>
      </c>
      <c r="I4415" s="3">
        <f t="shared" si="205"/>
        <v>48.18</v>
      </c>
      <c r="J4415" s="3">
        <v>674.52</v>
      </c>
      <c r="K4415" t="s">
        <v>49</v>
      </c>
      <c r="L4415" t="s">
        <v>53</v>
      </c>
      <c r="M4415" t="s">
        <v>56</v>
      </c>
      <c r="N4415">
        <v>3.2</v>
      </c>
      <c r="O4415" t="s">
        <v>59</v>
      </c>
      <c r="P4415" t="s">
        <v>61</v>
      </c>
      <c r="Q4415" t="str">
        <f t="shared" si="206"/>
        <v>November-February</v>
      </c>
    </row>
    <row r="4416" spans="1:17" x14ac:dyDescent="0.3">
      <c r="A4416">
        <v>2018</v>
      </c>
      <c r="B4416" t="s">
        <v>18</v>
      </c>
      <c r="C4416" t="s">
        <v>24</v>
      </c>
      <c r="D4416" t="s">
        <v>35</v>
      </c>
      <c r="E4416" t="str">
        <f t="shared" si="204"/>
        <v>Foreign</v>
      </c>
      <c r="F4416" t="s">
        <v>40</v>
      </c>
      <c r="G4416">
        <v>12</v>
      </c>
      <c r="H4416" t="s">
        <v>44</v>
      </c>
      <c r="I4416" s="3">
        <f t="shared" si="205"/>
        <v>209.62</v>
      </c>
      <c r="J4416" s="3">
        <v>2515.44</v>
      </c>
      <c r="K4416" t="s">
        <v>50</v>
      </c>
      <c r="L4416" t="s">
        <v>54</v>
      </c>
      <c r="M4416" t="s">
        <v>56</v>
      </c>
      <c r="N4416">
        <v>2.1</v>
      </c>
      <c r="O4416" t="s">
        <v>59</v>
      </c>
      <c r="P4416" t="s">
        <v>63</v>
      </c>
      <c r="Q4416" t="str">
        <f t="shared" si="206"/>
        <v>November-February</v>
      </c>
    </row>
    <row r="4417" spans="1:17" x14ac:dyDescent="0.3">
      <c r="A4417">
        <v>2022</v>
      </c>
      <c r="B4417" t="s">
        <v>16</v>
      </c>
      <c r="C4417" t="s">
        <v>24</v>
      </c>
      <c r="D4417" t="s">
        <v>35</v>
      </c>
      <c r="E4417" t="str">
        <f t="shared" si="204"/>
        <v>Foreign</v>
      </c>
      <c r="F4417" t="s">
        <v>42</v>
      </c>
      <c r="G4417">
        <v>9</v>
      </c>
      <c r="H4417" t="s">
        <v>46</v>
      </c>
      <c r="I4417" s="3">
        <f t="shared" si="205"/>
        <v>241.79000000000002</v>
      </c>
      <c r="J4417" s="3">
        <v>2176.11</v>
      </c>
      <c r="K4417" t="s">
        <v>51</v>
      </c>
      <c r="L4417" t="s">
        <v>53</v>
      </c>
      <c r="M4417" t="s">
        <v>56</v>
      </c>
      <c r="N4417">
        <v>4.7</v>
      </c>
      <c r="O4417" t="s">
        <v>59</v>
      </c>
      <c r="P4417" t="s">
        <v>62</v>
      </c>
      <c r="Q4417" t="str">
        <f t="shared" si="206"/>
        <v>November-February</v>
      </c>
    </row>
    <row r="4418" spans="1:17" x14ac:dyDescent="0.3">
      <c r="A4418">
        <v>2023</v>
      </c>
      <c r="B4418" t="s">
        <v>20</v>
      </c>
      <c r="C4418" t="s">
        <v>25</v>
      </c>
      <c r="D4418" t="s">
        <v>33</v>
      </c>
      <c r="E4418" t="str">
        <f t="shared" si="204"/>
        <v>Foreign</v>
      </c>
      <c r="F4418" t="s">
        <v>42</v>
      </c>
      <c r="G4418">
        <v>4</v>
      </c>
      <c r="H4418" t="s">
        <v>46</v>
      </c>
      <c r="I4418" s="3">
        <f t="shared" si="205"/>
        <v>97.5</v>
      </c>
      <c r="J4418" s="3">
        <v>390</v>
      </c>
      <c r="K4418" t="s">
        <v>50</v>
      </c>
      <c r="L4418" t="s">
        <v>54</v>
      </c>
      <c r="M4418" t="s">
        <v>58</v>
      </c>
      <c r="N4418">
        <v>4.4000000000000004</v>
      </c>
      <c r="O4418" t="s">
        <v>60</v>
      </c>
      <c r="P4418" t="s">
        <v>61</v>
      </c>
      <c r="Q4418" t="str">
        <f t="shared" si="206"/>
        <v>March-June</v>
      </c>
    </row>
    <row r="4419" spans="1:17" x14ac:dyDescent="0.3">
      <c r="A4419">
        <v>2021</v>
      </c>
      <c r="B4419" t="s">
        <v>21</v>
      </c>
      <c r="C4419" t="s">
        <v>28</v>
      </c>
      <c r="D4419" t="s">
        <v>34</v>
      </c>
      <c r="E4419" t="str">
        <f t="shared" ref="E4419:E4482" si="207">IF(D4419="India","Domestic","Foreign")</f>
        <v>Foreign</v>
      </c>
      <c r="F4419" t="s">
        <v>43</v>
      </c>
      <c r="G4419">
        <v>1</v>
      </c>
      <c r="H4419" t="s">
        <v>45</v>
      </c>
      <c r="I4419" s="3">
        <f t="shared" ref="I4419:I4482" si="208">J4419/G4419</f>
        <v>207.11</v>
      </c>
      <c r="J4419" s="3">
        <v>207.11</v>
      </c>
      <c r="K4419" t="s">
        <v>50</v>
      </c>
      <c r="L4419" t="s">
        <v>53</v>
      </c>
      <c r="M4419" t="s">
        <v>56</v>
      </c>
      <c r="N4419">
        <v>2.8</v>
      </c>
      <c r="O4419" t="s">
        <v>60</v>
      </c>
      <c r="P4419" t="s">
        <v>63</v>
      </c>
      <c r="Q4419" t="str">
        <f t="shared" ref="Q4419:Q4482" si="209">IF(M4419="Summer","March-June",IF(M4419="Monsoon","July-October","November-February"))</f>
        <v>November-February</v>
      </c>
    </row>
    <row r="4420" spans="1:17" x14ac:dyDescent="0.3">
      <c r="A4420">
        <v>2021</v>
      </c>
      <c r="B4420" t="s">
        <v>20</v>
      </c>
      <c r="C4420" t="s">
        <v>26</v>
      </c>
      <c r="D4420" t="s">
        <v>31</v>
      </c>
      <c r="E4420" t="str">
        <f t="shared" si="207"/>
        <v>Foreign</v>
      </c>
      <c r="F4420" t="s">
        <v>42</v>
      </c>
      <c r="G4420">
        <v>9</v>
      </c>
      <c r="H4420" t="s">
        <v>46</v>
      </c>
      <c r="I4420" s="3">
        <f t="shared" si="208"/>
        <v>212.26</v>
      </c>
      <c r="J4420" s="3">
        <v>1910.34</v>
      </c>
      <c r="K4420" t="s">
        <v>48</v>
      </c>
      <c r="L4420" t="s">
        <v>53</v>
      </c>
      <c r="M4420" t="s">
        <v>57</v>
      </c>
      <c r="N4420">
        <v>4.8</v>
      </c>
      <c r="O4420" t="s">
        <v>59</v>
      </c>
      <c r="P4420" t="s">
        <v>62</v>
      </c>
      <c r="Q4420" t="str">
        <f t="shared" si="209"/>
        <v>July-October</v>
      </c>
    </row>
    <row r="4421" spans="1:17" x14ac:dyDescent="0.3">
      <c r="A4421">
        <v>2019</v>
      </c>
      <c r="B4421" t="s">
        <v>17</v>
      </c>
      <c r="C4421" t="s">
        <v>26</v>
      </c>
      <c r="D4421" t="s">
        <v>29</v>
      </c>
      <c r="E4421" t="str">
        <f t="shared" si="207"/>
        <v>Domestic</v>
      </c>
      <c r="F4421" t="s">
        <v>41</v>
      </c>
      <c r="G4421">
        <v>13</v>
      </c>
      <c r="H4421" t="s">
        <v>44</v>
      </c>
      <c r="I4421" s="3">
        <f t="shared" si="208"/>
        <v>218.18</v>
      </c>
      <c r="J4421" s="3">
        <v>2836.34</v>
      </c>
      <c r="K4421" t="s">
        <v>50</v>
      </c>
      <c r="L4421" t="s">
        <v>54</v>
      </c>
      <c r="M4421" t="s">
        <v>58</v>
      </c>
      <c r="N4421">
        <v>1.4</v>
      </c>
      <c r="O4421" t="s">
        <v>59</v>
      </c>
      <c r="P4421" t="s">
        <v>62</v>
      </c>
      <c r="Q4421" t="str">
        <f t="shared" si="209"/>
        <v>March-June</v>
      </c>
    </row>
    <row r="4422" spans="1:17" x14ac:dyDescent="0.3">
      <c r="A4422">
        <v>2018</v>
      </c>
      <c r="B4422" t="s">
        <v>19</v>
      </c>
      <c r="C4422" t="s">
        <v>24</v>
      </c>
      <c r="D4422" t="s">
        <v>34</v>
      </c>
      <c r="E4422" t="str">
        <f t="shared" si="207"/>
        <v>Foreign</v>
      </c>
      <c r="F4422" t="s">
        <v>43</v>
      </c>
      <c r="G4422">
        <v>10</v>
      </c>
      <c r="H4422" t="s">
        <v>44</v>
      </c>
      <c r="I4422" s="3">
        <f t="shared" si="208"/>
        <v>269.43</v>
      </c>
      <c r="J4422" s="3">
        <v>2694.3</v>
      </c>
      <c r="K4422" t="s">
        <v>50</v>
      </c>
      <c r="L4422" t="s">
        <v>52</v>
      </c>
      <c r="M4422" t="s">
        <v>58</v>
      </c>
      <c r="N4422">
        <v>4.8</v>
      </c>
      <c r="O4422" t="s">
        <v>59</v>
      </c>
      <c r="P4422" t="s">
        <v>63</v>
      </c>
      <c r="Q4422" t="str">
        <f t="shared" si="209"/>
        <v>March-June</v>
      </c>
    </row>
    <row r="4423" spans="1:17" x14ac:dyDescent="0.3">
      <c r="A4423">
        <v>2024</v>
      </c>
      <c r="B4423" t="s">
        <v>19</v>
      </c>
      <c r="C4423" t="s">
        <v>24</v>
      </c>
      <c r="D4423" t="s">
        <v>33</v>
      </c>
      <c r="E4423" t="str">
        <f t="shared" si="207"/>
        <v>Foreign</v>
      </c>
      <c r="F4423" t="s">
        <v>42</v>
      </c>
      <c r="G4423">
        <v>8</v>
      </c>
      <c r="H4423" t="s">
        <v>44</v>
      </c>
      <c r="I4423" s="3">
        <f t="shared" si="208"/>
        <v>131.59</v>
      </c>
      <c r="J4423" s="3">
        <v>1052.72</v>
      </c>
      <c r="K4423" t="s">
        <v>49</v>
      </c>
      <c r="L4423" t="s">
        <v>55</v>
      </c>
      <c r="M4423" t="s">
        <v>57</v>
      </c>
      <c r="N4423">
        <v>2.8</v>
      </c>
      <c r="O4423" t="s">
        <v>60</v>
      </c>
      <c r="P4423" t="s">
        <v>62</v>
      </c>
      <c r="Q4423" t="str">
        <f t="shared" si="209"/>
        <v>July-October</v>
      </c>
    </row>
    <row r="4424" spans="1:17" x14ac:dyDescent="0.3">
      <c r="A4424">
        <v>2015</v>
      </c>
      <c r="B4424" t="s">
        <v>18</v>
      </c>
      <c r="C4424" t="s">
        <v>27</v>
      </c>
      <c r="D4424" t="s">
        <v>34</v>
      </c>
      <c r="E4424" t="str">
        <f t="shared" si="207"/>
        <v>Foreign</v>
      </c>
      <c r="F4424" t="s">
        <v>42</v>
      </c>
      <c r="G4424">
        <v>1</v>
      </c>
      <c r="H4424" t="s">
        <v>45</v>
      </c>
      <c r="I4424" s="3">
        <f t="shared" si="208"/>
        <v>88.23</v>
      </c>
      <c r="J4424" s="3">
        <v>88.23</v>
      </c>
      <c r="K4424" t="s">
        <v>49</v>
      </c>
      <c r="L4424" t="s">
        <v>52</v>
      </c>
      <c r="M4424" t="s">
        <v>56</v>
      </c>
      <c r="N4424">
        <v>2.8</v>
      </c>
      <c r="O4424" t="s">
        <v>59</v>
      </c>
      <c r="P4424" t="s">
        <v>62</v>
      </c>
      <c r="Q4424" t="str">
        <f t="shared" si="209"/>
        <v>November-February</v>
      </c>
    </row>
    <row r="4425" spans="1:17" x14ac:dyDescent="0.3">
      <c r="A4425">
        <v>2024</v>
      </c>
      <c r="B4425" t="s">
        <v>15</v>
      </c>
      <c r="C4425" t="s">
        <v>28</v>
      </c>
      <c r="D4425" t="s">
        <v>34</v>
      </c>
      <c r="E4425" t="str">
        <f t="shared" si="207"/>
        <v>Foreign</v>
      </c>
      <c r="F4425" t="s">
        <v>41</v>
      </c>
      <c r="G4425">
        <v>13</v>
      </c>
      <c r="H4425" t="s">
        <v>45</v>
      </c>
      <c r="I4425" s="3">
        <f t="shared" si="208"/>
        <v>172.28</v>
      </c>
      <c r="J4425" s="3">
        <v>2239.64</v>
      </c>
      <c r="K4425" t="s">
        <v>48</v>
      </c>
      <c r="L4425" t="s">
        <v>53</v>
      </c>
      <c r="M4425" t="s">
        <v>56</v>
      </c>
      <c r="N4425">
        <v>2.8</v>
      </c>
      <c r="O4425" t="s">
        <v>59</v>
      </c>
      <c r="P4425" t="s">
        <v>61</v>
      </c>
      <c r="Q4425" t="str">
        <f t="shared" si="209"/>
        <v>November-February</v>
      </c>
    </row>
    <row r="4426" spans="1:17" x14ac:dyDescent="0.3">
      <c r="A4426">
        <v>2024</v>
      </c>
      <c r="B4426" t="s">
        <v>21</v>
      </c>
      <c r="C4426" t="s">
        <v>26</v>
      </c>
      <c r="D4426" t="s">
        <v>32</v>
      </c>
      <c r="E4426" t="str">
        <f t="shared" si="207"/>
        <v>Foreign</v>
      </c>
      <c r="F4426" t="s">
        <v>41</v>
      </c>
      <c r="G4426">
        <v>10</v>
      </c>
      <c r="H4426" t="s">
        <v>44</v>
      </c>
      <c r="I4426" s="3">
        <f t="shared" si="208"/>
        <v>37.510000000000005</v>
      </c>
      <c r="J4426" s="3">
        <v>375.1</v>
      </c>
      <c r="K4426" t="s">
        <v>48</v>
      </c>
      <c r="L4426" t="s">
        <v>55</v>
      </c>
      <c r="M4426" t="s">
        <v>58</v>
      </c>
      <c r="N4426">
        <v>2.7</v>
      </c>
      <c r="O4426" t="s">
        <v>60</v>
      </c>
      <c r="P4426" t="s">
        <v>61</v>
      </c>
      <c r="Q4426" t="str">
        <f t="shared" si="209"/>
        <v>March-June</v>
      </c>
    </row>
    <row r="4427" spans="1:17" x14ac:dyDescent="0.3">
      <c r="A4427">
        <v>2021</v>
      </c>
      <c r="B4427" t="s">
        <v>20</v>
      </c>
      <c r="C4427" t="s">
        <v>23</v>
      </c>
      <c r="D4427" t="s">
        <v>31</v>
      </c>
      <c r="E4427" t="str">
        <f t="shared" si="207"/>
        <v>Foreign</v>
      </c>
      <c r="F4427" t="s">
        <v>43</v>
      </c>
      <c r="G4427">
        <v>6</v>
      </c>
      <c r="H4427" t="s">
        <v>46</v>
      </c>
      <c r="I4427" s="3">
        <f t="shared" si="208"/>
        <v>113.5</v>
      </c>
      <c r="J4427" s="3">
        <v>681</v>
      </c>
      <c r="K4427" t="s">
        <v>51</v>
      </c>
      <c r="L4427" t="s">
        <v>55</v>
      </c>
      <c r="M4427" t="s">
        <v>57</v>
      </c>
      <c r="N4427">
        <v>3.1</v>
      </c>
      <c r="O4427" t="s">
        <v>60</v>
      </c>
      <c r="P4427" t="s">
        <v>63</v>
      </c>
      <c r="Q4427" t="str">
        <f t="shared" si="209"/>
        <v>July-October</v>
      </c>
    </row>
    <row r="4428" spans="1:17" x14ac:dyDescent="0.3">
      <c r="A4428">
        <v>2015</v>
      </c>
      <c r="B4428" t="s">
        <v>18</v>
      </c>
      <c r="C4428" t="s">
        <v>27</v>
      </c>
      <c r="D4428" t="s">
        <v>30</v>
      </c>
      <c r="E4428" t="str">
        <f t="shared" si="207"/>
        <v>Foreign</v>
      </c>
      <c r="F4428" t="s">
        <v>39</v>
      </c>
      <c r="G4428">
        <v>14</v>
      </c>
      <c r="H4428" t="s">
        <v>45</v>
      </c>
      <c r="I4428" s="3">
        <f t="shared" si="208"/>
        <v>267.3</v>
      </c>
      <c r="J4428" s="3">
        <v>3742.2</v>
      </c>
      <c r="K4428" t="s">
        <v>48</v>
      </c>
      <c r="L4428" t="s">
        <v>55</v>
      </c>
      <c r="M4428" t="s">
        <v>58</v>
      </c>
      <c r="N4428">
        <v>5</v>
      </c>
      <c r="O4428" t="s">
        <v>60</v>
      </c>
      <c r="P4428" t="s">
        <v>63</v>
      </c>
      <c r="Q4428" t="str">
        <f t="shared" si="209"/>
        <v>March-June</v>
      </c>
    </row>
    <row r="4429" spans="1:17" x14ac:dyDescent="0.3">
      <c r="A4429">
        <v>2015</v>
      </c>
      <c r="B4429" t="s">
        <v>20</v>
      </c>
      <c r="C4429" t="s">
        <v>26</v>
      </c>
      <c r="D4429" t="s">
        <v>33</v>
      </c>
      <c r="E4429" t="str">
        <f t="shared" si="207"/>
        <v>Foreign</v>
      </c>
      <c r="F4429" t="s">
        <v>41</v>
      </c>
      <c r="G4429">
        <v>10</v>
      </c>
      <c r="H4429" t="s">
        <v>46</v>
      </c>
      <c r="I4429" s="3">
        <f t="shared" si="208"/>
        <v>168.98</v>
      </c>
      <c r="J4429" s="3">
        <v>1689.8</v>
      </c>
      <c r="K4429" t="s">
        <v>50</v>
      </c>
      <c r="L4429" t="s">
        <v>55</v>
      </c>
      <c r="M4429" t="s">
        <v>58</v>
      </c>
      <c r="N4429">
        <v>1.1000000000000001</v>
      </c>
      <c r="O4429" t="s">
        <v>59</v>
      </c>
      <c r="P4429" t="s">
        <v>63</v>
      </c>
      <c r="Q4429" t="str">
        <f t="shared" si="209"/>
        <v>March-June</v>
      </c>
    </row>
    <row r="4430" spans="1:17" x14ac:dyDescent="0.3">
      <c r="A4430">
        <v>2019</v>
      </c>
      <c r="B4430" t="s">
        <v>18</v>
      </c>
      <c r="C4430" t="s">
        <v>24</v>
      </c>
      <c r="D4430" t="s">
        <v>34</v>
      </c>
      <c r="E4430" t="str">
        <f t="shared" si="207"/>
        <v>Foreign</v>
      </c>
      <c r="F4430" t="s">
        <v>42</v>
      </c>
      <c r="G4430">
        <v>12</v>
      </c>
      <c r="H4430" t="s">
        <v>45</v>
      </c>
      <c r="I4430" s="3">
        <f t="shared" si="208"/>
        <v>142.27000000000001</v>
      </c>
      <c r="J4430" s="3">
        <v>1707.24</v>
      </c>
      <c r="K4430" t="s">
        <v>49</v>
      </c>
      <c r="L4430" t="s">
        <v>54</v>
      </c>
      <c r="M4430" t="s">
        <v>56</v>
      </c>
      <c r="N4430">
        <v>3</v>
      </c>
      <c r="O4430" t="s">
        <v>60</v>
      </c>
      <c r="P4430" t="s">
        <v>62</v>
      </c>
      <c r="Q4430" t="str">
        <f t="shared" si="209"/>
        <v>November-February</v>
      </c>
    </row>
    <row r="4431" spans="1:17" x14ac:dyDescent="0.3">
      <c r="A4431">
        <v>2023</v>
      </c>
      <c r="B4431" t="s">
        <v>19</v>
      </c>
      <c r="C4431" t="s">
        <v>28</v>
      </c>
      <c r="D4431" t="s">
        <v>33</v>
      </c>
      <c r="E4431" t="str">
        <f t="shared" si="207"/>
        <v>Foreign</v>
      </c>
      <c r="F4431" t="s">
        <v>43</v>
      </c>
      <c r="G4431">
        <v>12</v>
      </c>
      <c r="H4431" t="s">
        <v>47</v>
      </c>
      <c r="I4431" s="3">
        <f t="shared" si="208"/>
        <v>94.39</v>
      </c>
      <c r="J4431" s="3">
        <v>1132.68</v>
      </c>
      <c r="K4431" t="s">
        <v>48</v>
      </c>
      <c r="L4431" t="s">
        <v>52</v>
      </c>
      <c r="M4431" t="s">
        <v>56</v>
      </c>
      <c r="N4431">
        <v>2.1</v>
      </c>
      <c r="O4431" t="s">
        <v>60</v>
      </c>
      <c r="P4431" t="s">
        <v>63</v>
      </c>
      <c r="Q4431" t="str">
        <f t="shared" si="209"/>
        <v>November-February</v>
      </c>
    </row>
    <row r="4432" spans="1:17" x14ac:dyDescent="0.3">
      <c r="A4432">
        <v>2020</v>
      </c>
      <c r="B4432" t="s">
        <v>17</v>
      </c>
      <c r="C4432" t="s">
        <v>22</v>
      </c>
      <c r="D4432" t="s">
        <v>30</v>
      </c>
      <c r="E4432" t="str">
        <f t="shared" si="207"/>
        <v>Foreign</v>
      </c>
      <c r="F4432" t="s">
        <v>39</v>
      </c>
      <c r="G4432">
        <v>4</v>
      </c>
      <c r="H4432" t="s">
        <v>44</v>
      </c>
      <c r="I4432" s="3">
        <f t="shared" si="208"/>
        <v>90.11</v>
      </c>
      <c r="J4432" s="3">
        <v>360.44</v>
      </c>
      <c r="K4432" t="s">
        <v>51</v>
      </c>
      <c r="L4432" t="s">
        <v>52</v>
      </c>
      <c r="M4432" t="s">
        <v>57</v>
      </c>
      <c r="N4432">
        <v>1.7</v>
      </c>
      <c r="O4432" t="s">
        <v>59</v>
      </c>
      <c r="P4432" t="s">
        <v>61</v>
      </c>
      <c r="Q4432" t="str">
        <f t="shared" si="209"/>
        <v>July-October</v>
      </c>
    </row>
    <row r="4433" spans="1:17" x14ac:dyDescent="0.3">
      <c r="A4433">
        <v>2017</v>
      </c>
      <c r="B4433" t="s">
        <v>20</v>
      </c>
      <c r="C4433" t="s">
        <v>28</v>
      </c>
      <c r="D4433" t="s">
        <v>31</v>
      </c>
      <c r="E4433" t="str">
        <f t="shared" si="207"/>
        <v>Foreign</v>
      </c>
      <c r="F4433" t="s">
        <v>43</v>
      </c>
      <c r="G4433">
        <v>11</v>
      </c>
      <c r="H4433" t="s">
        <v>47</v>
      </c>
      <c r="I4433" s="3">
        <f t="shared" si="208"/>
        <v>86.25</v>
      </c>
      <c r="J4433" s="3">
        <v>948.75</v>
      </c>
      <c r="K4433" t="s">
        <v>50</v>
      </c>
      <c r="L4433" t="s">
        <v>54</v>
      </c>
      <c r="M4433" t="s">
        <v>58</v>
      </c>
      <c r="N4433">
        <v>4.7</v>
      </c>
      <c r="O4433" t="s">
        <v>59</v>
      </c>
      <c r="P4433" t="s">
        <v>62</v>
      </c>
      <c r="Q4433" t="str">
        <f t="shared" si="209"/>
        <v>March-June</v>
      </c>
    </row>
    <row r="4434" spans="1:17" x14ac:dyDescent="0.3">
      <c r="A4434">
        <v>2017</v>
      </c>
      <c r="B4434" t="s">
        <v>17</v>
      </c>
      <c r="C4434" t="s">
        <v>16</v>
      </c>
      <c r="D4434" t="s">
        <v>29</v>
      </c>
      <c r="E4434" t="str">
        <f t="shared" si="207"/>
        <v>Domestic</v>
      </c>
      <c r="F4434" t="s">
        <v>42</v>
      </c>
      <c r="G4434">
        <v>2</v>
      </c>
      <c r="H4434" t="s">
        <v>44</v>
      </c>
      <c r="I4434" s="3">
        <f t="shared" si="208"/>
        <v>252.19</v>
      </c>
      <c r="J4434" s="3">
        <v>504.38</v>
      </c>
      <c r="K4434" t="s">
        <v>51</v>
      </c>
      <c r="L4434" t="s">
        <v>52</v>
      </c>
      <c r="M4434" t="s">
        <v>57</v>
      </c>
      <c r="N4434">
        <v>2.5</v>
      </c>
      <c r="O4434" t="s">
        <v>60</v>
      </c>
      <c r="P4434" t="s">
        <v>61</v>
      </c>
      <c r="Q4434" t="str">
        <f t="shared" si="209"/>
        <v>July-October</v>
      </c>
    </row>
    <row r="4435" spans="1:17" x14ac:dyDescent="0.3">
      <c r="A4435">
        <v>2021</v>
      </c>
      <c r="B4435" t="s">
        <v>16</v>
      </c>
      <c r="C4435" t="s">
        <v>23</v>
      </c>
      <c r="D4435" t="s">
        <v>33</v>
      </c>
      <c r="E4435" t="str">
        <f t="shared" si="207"/>
        <v>Foreign</v>
      </c>
      <c r="F4435" t="s">
        <v>39</v>
      </c>
      <c r="G4435">
        <v>3</v>
      </c>
      <c r="H4435" t="s">
        <v>47</v>
      </c>
      <c r="I4435" s="3">
        <f t="shared" si="208"/>
        <v>295.81</v>
      </c>
      <c r="J4435" s="3">
        <v>887.43000000000006</v>
      </c>
      <c r="K4435" t="s">
        <v>51</v>
      </c>
      <c r="L4435" t="s">
        <v>53</v>
      </c>
      <c r="M4435" t="s">
        <v>58</v>
      </c>
      <c r="N4435">
        <v>3.2</v>
      </c>
      <c r="O4435" t="s">
        <v>59</v>
      </c>
      <c r="P4435" t="s">
        <v>61</v>
      </c>
      <c r="Q4435" t="str">
        <f t="shared" si="209"/>
        <v>March-June</v>
      </c>
    </row>
    <row r="4436" spans="1:17" x14ac:dyDescent="0.3">
      <c r="A4436">
        <v>2020</v>
      </c>
      <c r="B4436" t="s">
        <v>16</v>
      </c>
      <c r="C4436" t="s">
        <v>23</v>
      </c>
      <c r="D4436" t="s">
        <v>34</v>
      </c>
      <c r="E4436" t="str">
        <f t="shared" si="207"/>
        <v>Foreign</v>
      </c>
      <c r="F4436" t="s">
        <v>39</v>
      </c>
      <c r="G4436">
        <v>12</v>
      </c>
      <c r="H4436" t="s">
        <v>46</v>
      </c>
      <c r="I4436" s="3">
        <f t="shared" si="208"/>
        <v>169.74</v>
      </c>
      <c r="J4436" s="3">
        <v>2036.88</v>
      </c>
      <c r="K4436" t="s">
        <v>51</v>
      </c>
      <c r="L4436" t="s">
        <v>55</v>
      </c>
      <c r="M4436" t="s">
        <v>57</v>
      </c>
      <c r="N4436">
        <v>4.7</v>
      </c>
      <c r="O4436" t="s">
        <v>60</v>
      </c>
      <c r="P4436" t="s">
        <v>61</v>
      </c>
      <c r="Q4436" t="str">
        <f t="shared" si="209"/>
        <v>July-October</v>
      </c>
    </row>
    <row r="4437" spans="1:17" x14ac:dyDescent="0.3">
      <c r="A4437">
        <v>2023</v>
      </c>
      <c r="B4437" t="s">
        <v>19</v>
      </c>
      <c r="C4437" t="s">
        <v>23</v>
      </c>
      <c r="D4437" t="s">
        <v>29</v>
      </c>
      <c r="E4437" t="str">
        <f t="shared" si="207"/>
        <v>Domestic</v>
      </c>
      <c r="F4437" t="s">
        <v>41</v>
      </c>
      <c r="G4437">
        <v>13</v>
      </c>
      <c r="H4437" t="s">
        <v>46</v>
      </c>
      <c r="I4437" s="3">
        <f t="shared" si="208"/>
        <v>42.350000000000009</v>
      </c>
      <c r="J4437" s="3">
        <v>550.55000000000007</v>
      </c>
      <c r="K4437" t="s">
        <v>51</v>
      </c>
      <c r="L4437" t="s">
        <v>53</v>
      </c>
      <c r="M4437" t="s">
        <v>57</v>
      </c>
      <c r="N4437">
        <v>2.9</v>
      </c>
      <c r="O4437" t="s">
        <v>59</v>
      </c>
      <c r="P4437" t="s">
        <v>62</v>
      </c>
      <c r="Q4437" t="str">
        <f t="shared" si="209"/>
        <v>July-October</v>
      </c>
    </row>
    <row r="4438" spans="1:17" x14ac:dyDescent="0.3">
      <c r="A4438">
        <v>2020</v>
      </c>
      <c r="B4438" t="s">
        <v>21</v>
      </c>
      <c r="C4438" t="s">
        <v>22</v>
      </c>
      <c r="D4438" t="s">
        <v>30</v>
      </c>
      <c r="E4438" t="str">
        <f t="shared" si="207"/>
        <v>Foreign</v>
      </c>
      <c r="F4438" t="s">
        <v>40</v>
      </c>
      <c r="G4438">
        <v>12</v>
      </c>
      <c r="H4438" t="s">
        <v>44</v>
      </c>
      <c r="I4438" s="3">
        <f t="shared" si="208"/>
        <v>230.29</v>
      </c>
      <c r="J4438" s="3">
        <v>2763.48</v>
      </c>
      <c r="K4438" t="s">
        <v>50</v>
      </c>
      <c r="L4438" t="s">
        <v>53</v>
      </c>
      <c r="M4438" t="s">
        <v>57</v>
      </c>
      <c r="N4438">
        <v>2.2000000000000002</v>
      </c>
      <c r="O4438" t="s">
        <v>59</v>
      </c>
      <c r="P4438" t="s">
        <v>63</v>
      </c>
      <c r="Q4438" t="str">
        <f t="shared" si="209"/>
        <v>July-October</v>
      </c>
    </row>
    <row r="4439" spans="1:17" x14ac:dyDescent="0.3">
      <c r="A4439">
        <v>2019</v>
      </c>
      <c r="B4439" t="s">
        <v>17</v>
      </c>
      <c r="C4439" t="s">
        <v>25</v>
      </c>
      <c r="D4439" t="s">
        <v>33</v>
      </c>
      <c r="E4439" t="str">
        <f t="shared" si="207"/>
        <v>Foreign</v>
      </c>
      <c r="F4439" t="s">
        <v>42</v>
      </c>
      <c r="G4439">
        <v>9</v>
      </c>
      <c r="H4439" t="s">
        <v>46</v>
      </c>
      <c r="I4439" s="3">
        <f t="shared" si="208"/>
        <v>265.58</v>
      </c>
      <c r="J4439" s="3">
        <v>2390.2199999999998</v>
      </c>
      <c r="K4439" t="s">
        <v>50</v>
      </c>
      <c r="L4439" t="s">
        <v>52</v>
      </c>
      <c r="M4439" t="s">
        <v>57</v>
      </c>
      <c r="N4439">
        <v>1.4</v>
      </c>
      <c r="O4439" t="s">
        <v>60</v>
      </c>
      <c r="P4439" t="s">
        <v>63</v>
      </c>
      <c r="Q4439" t="str">
        <f t="shared" si="209"/>
        <v>July-October</v>
      </c>
    </row>
    <row r="4440" spans="1:17" x14ac:dyDescent="0.3">
      <c r="A4440">
        <v>2024</v>
      </c>
      <c r="B4440" t="s">
        <v>18</v>
      </c>
      <c r="C4440" t="s">
        <v>25</v>
      </c>
      <c r="D4440" t="s">
        <v>36</v>
      </c>
      <c r="E4440" t="str">
        <f t="shared" si="207"/>
        <v>Foreign</v>
      </c>
      <c r="F4440" t="s">
        <v>40</v>
      </c>
      <c r="G4440">
        <v>5</v>
      </c>
      <c r="H4440" t="s">
        <v>44</v>
      </c>
      <c r="I4440" s="3">
        <f t="shared" si="208"/>
        <v>280.74</v>
      </c>
      <c r="J4440" s="3">
        <v>1403.7</v>
      </c>
      <c r="K4440" t="s">
        <v>51</v>
      </c>
      <c r="L4440" t="s">
        <v>54</v>
      </c>
      <c r="M4440" t="s">
        <v>58</v>
      </c>
      <c r="N4440">
        <v>3.4</v>
      </c>
      <c r="O4440" t="s">
        <v>60</v>
      </c>
      <c r="P4440" t="s">
        <v>61</v>
      </c>
      <c r="Q4440" t="str">
        <f t="shared" si="209"/>
        <v>March-June</v>
      </c>
    </row>
    <row r="4441" spans="1:17" x14ac:dyDescent="0.3">
      <c r="A4441">
        <v>2021</v>
      </c>
      <c r="B4441" t="s">
        <v>21</v>
      </c>
      <c r="C4441" t="s">
        <v>27</v>
      </c>
      <c r="D4441" t="s">
        <v>30</v>
      </c>
      <c r="E4441" t="str">
        <f t="shared" si="207"/>
        <v>Foreign</v>
      </c>
      <c r="F4441" t="s">
        <v>42</v>
      </c>
      <c r="G4441">
        <v>7</v>
      </c>
      <c r="H4441" t="s">
        <v>47</v>
      </c>
      <c r="I4441" s="3">
        <f t="shared" si="208"/>
        <v>196.06</v>
      </c>
      <c r="J4441" s="3">
        <v>1372.42</v>
      </c>
      <c r="K4441" t="s">
        <v>50</v>
      </c>
      <c r="L4441" t="s">
        <v>54</v>
      </c>
      <c r="M4441" t="s">
        <v>57</v>
      </c>
      <c r="N4441">
        <v>4.5999999999999996</v>
      </c>
      <c r="O4441" t="s">
        <v>60</v>
      </c>
      <c r="P4441" t="s">
        <v>62</v>
      </c>
      <c r="Q4441" t="str">
        <f t="shared" si="209"/>
        <v>July-October</v>
      </c>
    </row>
    <row r="4442" spans="1:17" x14ac:dyDescent="0.3">
      <c r="A4442">
        <v>2015</v>
      </c>
      <c r="B4442" t="s">
        <v>20</v>
      </c>
      <c r="C4442" t="s">
        <v>22</v>
      </c>
      <c r="D4442" t="s">
        <v>31</v>
      </c>
      <c r="E4442" t="str">
        <f t="shared" si="207"/>
        <v>Foreign</v>
      </c>
      <c r="F4442" t="s">
        <v>43</v>
      </c>
      <c r="G4442">
        <v>13</v>
      </c>
      <c r="H4442" t="s">
        <v>44</v>
      </c>
      <c r="I4442" s="3">
        <f t="shared" si="208"/>
        <v>161.93</v>
      </c>
      <c r="J4442" s="3">
        <v>2105.09</v>
      </c>
      <c r="K4442" t="s">
        <v>48</v>
      </c>
      <c r="L4442" t="s">
        <v>53</v>
      </c>
      <c r="M4442" t="s">
        <v>58</v>
      </c>
      <c r="N4442">
        <v>1.3</v>
      </c>
      <c r="O4442" t="s">
        <v>59</v>
      </c>
      <c r="P4442" t="s">
        <v>62</v>
      </c>
      <c r="Q4442" t="str">
        <f t="shared" si="209"/>
        <v>March-June</v>
      </c>
    </row>
    <row r="4443" spans="1:17" x14ac:dyDescent="0.3">
      <c r="A4443">
        <v>2021</v>
      </c>
      <c r="B4443" t="s">
        <v>20</v>
      </c>
      <c r="C4443" t="s">
        <v>22</v>
      </c>
      <c r="D4443" t="s">
        <v>34</v>
      </c>
      <c r="E4443" t="str">
        <f t="shared" si="207"/>
        <v>Foreign</v>
      </c>
      <c r="F4443" t="s">
        <v>40</v>
      </c>
      <c r="G4443">
        <v>2</v>
      </c>
      <c r="H4443" t="s">
        <v>45</v>
      </c>
      <c r="I4443" s="3">
        <f t="shared" si="208"/>
        <v>193.75</v>
      </c>
      <c r="J4443" s="3">
        <v>387.5</v>
      </c>
      <c r="K4443" t="s">
        <v>50</v>
      </c>
      <c r="L4443" t="s">
        <v>55</v>
      </c>
      <c r="M4443" t="s">
        <v>57</v>
      </c>
      <c r="N4443">
        <v>2.8</v>
      </c>
      <c r="O4443" t="s">
        <v>59</v>
      </c>
      <c r="P4443" t="s">
        <v>61</v>
      </c>
      <c r="Q4443" t="str">
        <f t="shared" si="209"/>
        <v>July-October</v>
      </c>
    </row>
    <row r="4444" spans="1:17" x14ac:dyDescent="0.3">
      <c r="A4444">
        <v>2017</v>
      </c>
      <c r="B4444" t="s">
        <v>18</v>
      </c>
      <c r="C4444" t="s">
        <v>27</v>
      </c>
      <c r="D4444" t="s">
        <v>32</v>
      </c>
      <c r="E4444" t="str">
        <f t="shared" si="207"/>
        <v>Foreign</v>
      </c>
      <c r="F4444" t="s">
        <v>39</v>
      </c>
      <c r="G4444">
        <v>8</v>
      </c>
      <c r="H4444" t="s">
        <v>47</v>
      </c>
      <c r="I4444" s="3">
        <f t="shared" si="208"/>
        <v>23.63</v>
      </c>
      <c r="J4444" s="3">
        <v>189.04</v>
      </c>
      <c r="K4444" t="s">
        <v>50</v>
      </c>
      <c r="L4444" t="s">
        <v>53</v>
      </c>
      <c r="M4444" t="s">
        <v>56</v>
      </c>
      <c r="N4444">
        <v>3.7</v>
      </c>
      <c r="O4444" t="s">
        <v>60</v>
      </c>
      <c r="P4444" t="s">
        <v>63</v>
      </c>
      <c r="Q4444" t="str">
        <f t="shared" si="209"/>
        <v>November-February</v>
      </c>
    </row>
    <row r="4445" spans="1:17" x14ac:dyDescent="0.3">
      <c r="A4445">
        <v>2023</v>
      </c>
      <c r="B4445" t="s">
        <v>15</v>
      </c>
      <c r="C4445" t="s">
        <v>28</v>
      </c>
      <c r="D4445" t="s">
        <v>31</v>
      </c>
      <c r="E4445" t="str">
        <f t="shared" si="207"/>
        <v>Foreign</v>
      </c>
      <c r="F4445" t="s">
        <v>41</v>
      </c>
      <c r="G4445">
        <v>3</v>
      </c>
      <c r="H4445" t="s">
        <v>47</v>
      </c>
      <c r="I4445" s="3">
        <f t="shared" si="208"/>
        <v>203.52</v>
      </c>
      <c r="J4445" s="3">
        <v>610.56000000000006</v>
      </c>
      <c r="K4445" t="s">
        <v>51</v>
      </c>
      <c r="L4445" t="s">
        <v>55</v>
      </c>
      <c r="M4445" t="s">
        <v>58</v>
      </c>
      <c r="N4445">
        <v>1.4</v>
      </c>
      <c r="O4445" t="s">
        <v>59</v>
      </c>
      <c r="P4445" t="s">
        <v>62</v>
      </c>
      <c r="Q4445" t="str">
        <f t="shared" si="209"/>
        <v>March-June</v>
      </c>
    </row>
    <row r="4446" spans="1:17" x14ac:dyDescent="0.3">
      <c r="A4446">
        <v>2020</v>
      </c>
      <c r="B4446" t="s">
        <v>15</v>
      </c>
      <c r="C4446" t="s">
        <v>27</v>
      </c>
      <c r="D4446" t="s">
        <v>29</v>
      </c>
      <c r="E4446" t="str">
        <f t="shared" si="207"/>
        <v>Domestic</v>
      </c>
      <c r="F4446" t="s">
        <v>42</v>
      </c>
      <c r="G4446">
        <v>1</v>
      </c>
      <c r="H4446" t="s">
        <v>44</v>
      </c>
      <c r="I4446" s="3">
        <f t="shared" si="208"/>
        <v>218.7</v>
      </c>
      <c r="J4446" s="3">
        <v>218.7</v>
      </c>
      <c r="K4446" t="s">
        <v>50</v>
      </c>
      <c r="L4446" t="s">
        <v>55</v>
      </c>
      <c r="M4446" t="s">
        <v>58</v>
      </c>
      <c r="N4446">
        <v>1.3</v>
      </c>
      <c r="O4446" t="s">
        <v>59</v>
      </c>
      <c r="P4446" t="s">
        <v>63</v>
      </c>
      <c r="Q4446" t="str">
        <f t="shared" si="209"/>
        <v>March-June</v>
      </c>
    </row>
    <row r="4447" spans="1:17" x14ac:dyDescent="0.3">
      <c r="A4447">
        <v>2023</v>
      </c>
      <c r="B4447" t="s">
        <v>20</v>
      </c>
      <c r="C4447" t="s">
        <v>16</v>
      </c>
      <c r="D4447" t="s">
        <v>32</v>
      </c>
      <c r="E4447" t="str">
        <f t="shared" si="207"/>
        <v>Foreign</v>
      </c>
      <c r="F4447" t="s">
        <v>41</v>
      </c>
      <c r="G4447">
        <v>13</v>
      </c>
      <c r="H4447" t="s">
        <v>45</v>
      </c>
      <c r="I4447" s="3">
        <f t="shared" si="208"/>
        <v>222.17000000000002</v>
      </c>
      <c r="J4447" s="3">
        <v>2888.21</v>
      </c>
      <c r="K4447" t="s">
        <v>48</v>
      </c>
      <c r="L4447" t="s">
        <v>53</v>
      </c>
      <c r="M4447" t="s">
        <v>58</v>
      </c>
      <c r="N4447">
        <v>1.8</v>
      </c>
      <c r="O4447" t="s">
        <v>59</v>
      </c>
      <c r="P4447" t="s">
        <v>63</v>
      </c>
      <c r="Q4447" t="str">
        <f t="shared" si="209"/>
        <v>March-June</v>
      </c>
    </row>
    <row r="4448" spans="1:17" x14ac:dyDescent="0.3">
      <c r="A4448">
        <v>2019</v>
      </c>
      <c r="B4448" t="s">
        <v>19</v>
      </c>
      <c r="C4448" t="s">
        <v>24</v>
      </c>
      <c r="D4448" t="s">
        <v>34</v>
      </c>
      <c r="E4448" t="str">
        <f t="shared" si="207"/>
        <v>Foreign</v>
      </c>
      <c r="F4448" t="s">
        <v>42</v>
      </c>
      <c r="G4448">
        <v>8</v>
      </c>
      <c r="H4448" t="s">
        <v>45</v>
      </c>
      <c r="I4448" s="3">
        <f t="shared" si="208"/>
        <v>177.66</v>
      </c>
      <c r="J4448" s="3">
        <v>1421.28</v>
      </c>
      <c r="K4448" t="s">
        <v>50</v>
      </c>
      <c r="L4448" t="s">
        <v>53</v>
      </c>
      <c r="M4448" t="s">
        <v>57</v>
      </c>
      <c r="N4448">
        <v>1.5</v>
      </c>
      <c r="O4448" t="s">
        <v>59</v>
      </c>
      <c r="P4448" t="s">
        <v>62</v>
      </c>
      <c r="Q4448" t="str">
        <f t="shared" si="209"/>
        <v>July-October</v>
      </c>
    </row>
    <row r="4449" spans="1:17" x14ac:dyDescent="0.3">
      <c r="A4449">
        <v>2021</v>
      </c>
      <c r="B4449" t="s">
        <v>19</v>
      </c>
      <c r="C4449" t="s">
        <v>25</v>
      </c>
      <c r="D4449" t="s">
        <v>30</v>
      </c>
      <c r="E4449" t="str">
        <f t="shared" si="207"/>
        <v>Foreign</v>
      </c>
      <c r="F4449" t="s">
        <v>39</v>
      </c>
      <c r="G4449">
        <v>11</v>
      </c>
      <c r="H4449" t="s">
        <v>46</v>
      </c>
      <c r="I4449" s="3">
        <f t="shared" si="208"/>
        <v>216.01000000000002</v>
      </c>
      <c r="J4449" s="3">
        <v>2376.11</v>
      </c>
      <c r="K4449" t="s">
        <v>48</v>
      </c>
      <c r="L4449" t="s">
        <v>52</v>
      </c>
      <c r="M4449" t="s">
        <v>58</v>
      </c>
      <c r="N4449">
        <v>2.5</v>
      </c>
      <c r="O4449" t="s">
        <v>59</v>
      </c>
      <c r="P4449" t="s">
        <v>63</v>
      </c>
      <c r="Q4449" t="str">
        <f t="shared" si="209"/>
        <v>March-June</v>
      </c>
    </row>
    <row r="4450" spans="1:17" x14ac:dyDescent="0.3">
      <c r="A4450">
        <v>2018</v>
      </c>
      <c r="B4450" t="s">
        <v>18</v>
      </c>
      <c r="C4450" t="s">
        <v>24</v>
      </c>
      <c r="D4450" t="s">
        <v>36</v>
      </c>
      <c r="E4450" t="str">
        <f t="shared" si="207"/>
        <v>Foreign</v>
      </c>
      <c r="F4450" t="s">
        <v>39</v>
      </c>
      <c r="G4450">
        <v>11</v>
      </c>
      <c r="H4450" t="s">
        <v>47</v>
      </c>
      <c r="I4450" s="3">
        <f t="shared" si="208"/>
        <v>198.87</v>
      </c>
      <c r="J4450" s="3">
        <v>2187.5700000000002</v>
      </c>
      <c r="K4450" t="s">
        <v>50</v>
      </c>
      <c r="L4450" t="s">
        <v>55</v>
      </c>
      <c r="M4450" t="s">
        <v>57</v>
      </c>
      <c r="N4450">
        <v>2.6</v>
      </c>
      <c r="O4450" t="s">
        <v>60</v>
      </c>
      <c r="P4450" t="s">
        <v>62</v>
      </c>
      <c r="Q4450" t="str">
        <f t="shared" si="209"/>
        <v>July-October</v>
      </c>
    </row>
    <row r="4451" spans="1:17" x14ac:dyDescent="0.3">
      <c r="A4451">
        <v>2021</v>
      </c>
      <c r="B4451" t="s">
        <v>15</v>
      </c>
      <c r="C4451" t="s">
        <v>25</v>
      </c>
      <c r="D4451" t="s">
        <v>36</v>
      </c>
      <c r="E4451" t="str">
        <f t="shared" si="207"/>
        <v>Foreign</v>
      </c>
      <c r="F4451" t="s">
        <v>39</v>
      </c>
      <c r="G4451">
        <v>9</v>
      </c>
      <c r="H4451" t="s">
        <v>46</v>
      </c>
      <c r="I4451" s="3">
        <f t="shared" si="208"/>
        <v>52.349999999999994</v>
      </c>
      <c r="J4451" s="3">
        <v>471.15</v>
      </c>
      <c r="K4451" t="s">
        <v>49</v>
      </c>
      <c r="L4451" t="s">
        <v>53</v>
      </c>
      <c r="M4451" t="s">
        <v>57</v>
      </c>
      <c r="N4451">
        <v>2.8</v>
      </c>
      <c r="O4451" t="s">
        <v>60</v>
      </c>
      <c r="P4451" t="s">
        <v>61</v>
      </c>
      <c r="Q4451" t="str">
        <f t="shared" si="209"/>
        <v>July-October</v>
      </c>
    </row>
    <row r="4452" spans="1:17" x14ac:dyDescent="0.3">
      <c r="A4452">
        <v>2015</v>
      </c>
      <c r="B4452" t="s">
        <v>17</v>
      </c>
      <c r="C4452" t="s">
        <v>22</v>
      </c>
      <c r="D4452" t="s">
        <v>33</v>
      </c>
      <c r="E4452" t="str">
        <f t="shared" si="207"/>
        <v>Foreign</v>
      </c>
      <c r="F4452" t="s">
        <v>39</v>
      </c>
      <c r="G4452">
        <v>8</v>
      </c>
      <c r="H4452" t="s">
        <v>47</v>
      </c>
      <c r="I4452" s="3">
        <f t="shared" si="208"/>
        <v>271.54000000000002</v>
      </c>
      <c r="J4452" s="3">
        <v>2172.3200000000002</v>
      </c>
      <c r="K4452" t="s">
        <v>50</v>
      </c>
      <c r="L4452" t="s">
        <v>52</v>
      </c>
      <c r="M4452" t="s">
        <v>56</v>
      </c>
      <c r="N4452">
        <v>3</v>
      </c>
      <c r="O4452" t="s">
        <v>59</v>
      </c>
      <c r="P4452" t="s">
        <v>62</v>
      </c>
      <c r="Q4452" t="str">
        <f t="shared" si="209"/>
        <v>November-February</v>
      </c>
    </row>
    <row r="4453" spans="1:17" x14ac:dyDescent="0.3">
      <c r="A4453">
        <v>2021</v>
      </c>
      <c r="B4453" t="s">
        <v>20</v>
      </c>
      <c r="C4453" t="s">
        <v>23</v>
      </c>
      <c r="D4453" t="s">
        <v>29</v>
      </c>
      <c r="E4453" t="str">
        <f t="shared" si="207"/>
        <v>Domestic</v>
      </c>
      <c r="F4453" t="s">
        <v>39</v>
      </c>
      <c r="G4453">
        <v>1</v>
      </c>
      <c r="H4453" t="s">
        <v>47</v>
      </c>
      <c r="I4453" s="3">
        <f t="shared" si="208"/>
        <v>194.36</v>
      </c>
      <c r="J4453" s="3">
        <v>194.36</v>
      </c>
      <c r="K4453" t="s">
        <v>48</v>
      </c>
      <c r="L4453" t="s">
        <v>55</v>
      </c>
      <c r="M4453" t="s">
        <v>56</v>
      </c>
      <c r="N4453">
        <v>1.2</v>
      </c>
      <c r="O4453" t="s">
        <v>59</v>
      </c>
      <c r="P4453" t="s">
        <v>63</v>
      </c>
      <c r="Q4453" t="str">
        <f t="shared" si="209"/>
        <v>November-February</v>
      </c>
    </row>
    <row r="4454" spans="1:17" x14ac:dyDescent="0.3">
      <c r="A4454">
        <v>2022</v>
      </c>
      <c r="B4454" t="s">
        <v>16</v>
      </c>
      <c r="C4454" t="s">
        <v>27</v>
      </c>
      <c r="D4454" t="s">
        <v>31</v>
      </c>
      <c r="E4454" t="str">
        <f t="shared" si="207"/>
        <v>Foreign</v>
      </c>
      <c r="F4454" t="s">
        <v>41</v>
      </c>
      <c r="G4454">
        <v>12</v>
      </c>
      <c r="H4454" t="s">
        <v>47</v>
      </c>
      <c r="I4454" s="3">
        <f t="shared" si="208"/>
        <v>223.78</v>
      </c>
      <c r="J4454" s="3">
        <v>2685.36</v>
      </c>
      <c r="K4454" t="s">
        <v>48</v>
      </c>
      <c r="L4454" t="s">
        <v>53</v>
      </c>
      <c r="M4454" t="s">
        <v>56</v>
      </c>
      <c r="N4454">
        <v>3.7</v>
      </c>
      <c r="O4454" t="s">
        <v>60</v>
      </c>
      <c r="P4454" t="s">
        <v>63</v>
      </c>
      <c r="Q4454" t="str">
        <f t="shared" si="209"/>
        <v>November-February</v>
      </c>
    </row>
    <row r="4455" spans="1:17" x14ac:dyDescent="0.3">
      <c r="A4455">
        <v>2019</v>
      </c>
      <c r="B4455" t="s">
        <v>17</v>
      </c>
      <c r="C4455" t="s">
        <v>27</v>
      </c>
      <c r="D4455" t="s">
        <v>31</v>
      </c>
      <c r="E4455" t="str">
        <f t="shared" si="207"/>
        <v>Foreign</v>
      </c>
      <c r="F4455" t="s">
        <v>43</v>
      </c>
      <c r="G4455">
        <v>7</v>
      </c>
      <c r="H4455" t="s">
        <v>47</v>
      </c>
      <c r="I4455" s="3">
        <f t="shared" si="208"/>
        <v>116.01</v>
      </c>
      <c r="J4455" s="3">
        <v>812.07</v>
      </c>
      <c r="K4455" t="s">
        <v>48</v>
      </c>
      <c r="L4455" t="s">
        <v>55</v>
      </c>
      <c r="M4455" t="s">
        <v>57</v>
      </c>
      <c r="N4455">
        <v>3.9</v>
      </c>
      <c r="O4455" t="s">
        <v>60</v>
      </c>
      <c r="P4455" t="s">
        <v>63</v>
      </c>
      <c r="Q4455" t="str">
        <f t="shared" si="209"/>
        <v>July-October</v>
      </c>
    </row>
    <row r="4456" spans="1:17" x14ac:dyDescent="0.3">
      <c r="A4456">
        <v>2016</v>
      </c>
      <c r="B4456" t="s">
        <v>18</v>
      </c>
      <c r="C4456" t="s">
        <v>27</v>
      </c>
      <c r="D4456" t="s">
        <v>29</v>
      </c>
      <c r="E4456" t="str">
        <f t="shared" si="207"/>
        <v>Domestic</v>
      </c>
      <c r="F4456" t="s">
        <v>40</v>
      </c>
      <c r="G4456">
        <v>7</v>
      </c>
      <c r="H4456" t="s">
        <v>44</v>
      </c>
      <c r="I4456" s="3">
        <f t="shared" si="208"/>
        <v>277.39</v>
      </c>
      <c r="J4456" s="3">
        <v>1941.73</v>
      </c>
      <c r="K4456" t="s">
        <v>51</v>
      </c>
      <c r="L4456" t="s">
        <v>55</v>
      </c>
      <c r="M4456" t="s">
        <v>58</v>
      </c>
      <c r="N4456">
        <v>1.5</v>
      </c>
      <c r="O4456" t="s">
        <v>59</v>
      </c>
      <c r="P4456" t="s">
        <v>61</v>
      </c>
      <c r="Q4456" t="str">
        <f t="shared" si="209"/>
        <v>March-June</v>
      </c>
    </row>
    <row r="4457" spans="1:17" x14ac:dyDescent="0.3">
      <c r="A4457">
        <v>2019</v>
      </c>
      <c r="B4457" t="s">
        <v>16</v>
      </c>
      <c r="C4457" t="s">
        <v>23</v>
      </c>
      <c r="D4457" t="s">
        <v>31</v>
      </c>
      <c r="E4457" t="str">
        <f t="shared" si="207"/>
        <v>Foreign</v>
      </c>
      <c r="F4457" t="s">
        <v>41</v>
      </c>
      <c r="G4457">
        <v>4</v>
      </c>
      <c r="H4457" t="s">
        <v>45</v>
      </c>
      <c r="I4457" s="3">
        <f t="shared" si="208"/>
        <v>160.72999999999999</v>
      </c>
      <c r="J4457" s="3">
        <v>642.91999999999996</v>
      </c>
      <c r="K4457" t="s">
        <v>48</v>
      </c>
      <c r="L4457" t="s">
        <v>54</v>
      </c>
      <c r="M4457" t="s">
        <v>58</v>
      </c>
      <c r="N4457">
        <v>1.9</v>
      </c>
      <c r="O4457" t="s">
        <v>59</v>
      </c>
      <c r="P4457" t="s">
        <v>61</v>
      </c>
      <c r="Q4457" t="str">
        <f t="shared" si="209"/>
        <v>March-June</v>
      </c>
    </row>
    <row r="4458" spans="1:17" x14ac:dyDescent="0.3">
      <c r="A4458">
        <v>2020</v>
      </c>
      <c r="B4458" t="s">
        <v>17</v>
      </c>
      <c r="C4458" t="s">
        <v>16</v>
      </c>
      <c r="D4458" t="s">
        <v>35</v>
      </c>
      <c r="E4458" t="str">
        <f t="shared" si="207"/>
        <v>Foreign</v>
      </c>
      <c r="F4458" t="s">
        <v>40</v>
      </c>
      <c r="G4458">
        <v>13</v>
      </c>
      <c r="H4458" t="s">
        <v>47</v>
      </c>
      <c r="I4458" s="3">
        <f t="shared" si="208"/>
        <v>210.12</v>
      </c>
      <c r="J4458" s="3">
        <v>2731.56</v>
      </c>
      <c r="K4458" t="s">
        <v>50</v>
      </c>
      <c r="L4458" t="s">
        <v>52</v>
      </c>
      <c r="M4458" t="s">
        <v>56</v>
      </c>
      <c r="N4458">
        <v>2.1</v>
      </c>
      <c r="O4458" t="s">
        <v>60</v>
      </c>
      <c r="P4458" t="s">
        <v>63</v>
      </c>
      <c r="Q4458" t="str">
        <f t="shared" si="209"/>
        <v>November-February</v>
      </c>
    </row>
    <row r="4459" spans="1:17" x14ac:dyDescent="0.3">
      <c r="A4459">
        <v>2016</v>
      </c>
      <c r="B4459" t="s">
        <v>15</v>
      </c>
      <c r="C4459" t="s">
        <v>16</v>
      </c>
      <c r="D4459" t="s">
        <v>36</v>
      </c>
      <c r="E4459" t="str">
        <f t="shared" si="207"/>
        <v>Foreign</v>
      </c>
      <c r="F4459" t="s">
        <v>43</v>
      </c>
      <c r="G4459">
        <v>13</v>
      </c>
      <c r="H4459" t="s">
        <v>46</v>
      </c>
      <c r="I4459" s="3">
        <f t="shared" si="208"/>
        <v>286.61</v>
      </c>
      <c r="J4459" s="3">
        <v>3725.93</v>
      </c>
      <c r="K4459" t="s">
        <v>49</v>
      </c>
      <c r="L4459" t="s">
        <v>54</v>
      </c>
      <c r="M4459" t="s">
        <v>58</v>
      </c>
      <c r="N4459">
        <v>2.7</v>
      </c>
      <c r="O4459" t="s">
        <v>60</v>
      </c>
      <c r="P4459" t="s">
        <v>61</v>
      </c>
      <c r="Q4459" t="str">
        <f t="shared" si="209"/>
        <v>March-June</v>
      </c>
    </row>
    <row r="4460" spans="1:17" x14ac:dyDescent="0.3">
      <c r="A4460">
        <v>2020</v>
      </c>
      <c r="B4460" t="s">
        <v>19</v>
      </c>
      <c r="C4460" t="s">
        <v>23</v>
      </c>
      <c r="D4460" t="s">
        <v>36</v>
      </c>
      <c r="E4460" t="str">
        <f t="shared" si="207"/>
        <v>Foreign</v>
      </c>
      <c r="F4460" t="s">
        <v>42</v>
      </c>
      <c r="G4460">
        <v>13</v>
      </c>
      <c r="H4460" t="s">
        <v>46</v>
      </c>
      <c r="I4460" s="3">
        <f t="shared" si="208"/>
        <v>276.5</v>
      </c>
      <c r="J4460" s="3">
        <v>3594.5</v>
      </c>
      <c r="K4460" t="s">
        <v>48</v>
      </c>
      <c r="L4460" t="s">
        <v>54</v>
      </c>
      <c r="M4460" t="s">
        <v>56</v>
      </c>
      <c r="N4460">
        <v>2.6</v>
      </c>
      <c r="O4460" t="s">
        <v>59</v>
      </c>
      <c r="P4460" t="s">
        <v>62</v>
      </c>
      <c r="Q4460" t="str">
        <f t="shared" si="209"/>
        <v>November-February</v>
      </c>
    </row>
    <row r="4461" spans="1:17" x14ac:dyDescent="0.3">
      <c r="A4461">
        <v>2020</v>
      </c>
      <c r="B4461" t="s">
        <v>15</v>
      </c>
      <c r="C4461" t="s">
        <v>28</v>
      </c>
      <c r="D4461" t="s">
        <v>34</v>
      </c>
      <c r="E4461" t="str">
        <f t="shared" si="207"/>
        <v>Foreign</v>
      </c>
      <c r="F4461" t="s">
        <v>43</v>
      </c>
      <c r="G4461">
        <v>12</v>
      </c>
      <c r="H4461" t="s">
        <v>44</v>
      </c>
      <c r="I4461" s="3">
        <f t="shared" si="208"/>
        <v>200.54</v>
      </c>
      <c r="J4461" s="3">
        <v>2406.48</v>
      </c>
      <c r="K4461" t="s">
        <v>51</v>
      </c>
      <c r="L4461" t="s">
        <v>54</v>
      </c>
      <c r="M4461" t="s">
        <v>56</v>
      </c>
      <c r="N4461">
        <v>1.8</v>
      </c>
      <c r="O4461" t="s">
        <v>59</v>
      </c>
      <c r="P4461" t="s">
        <v>62</v>
      </c>
      <c r="Q4461" t="str">
        <f t="shared" si="209"/>
        <v>November-February</v>
      </c>
    </row>
    <row r="4462" spans="1:17" x14ac:dyDescent="0.3">
      <c r="A4462">
        <v>2015</v>
      </c>
      <c r="B4462" t="s">
        <v>16</v>
      </c>
      <c r="C4462" t="s">
        <v>23</v>
      </c>
      <c r="D4462" t="s">
        <v>35</v>
      </c>
      <c r="E4462" t="str">
        <f t="shared" si="207"/>
        <v>Foreign</v>
      </c>
      <c r="F4462" t="s">
        <v>43</v>
      </c>
      <c r="G4462">
        <v>8</v>
      </c>
      <c r="H4462" t="s">
        <v>45</v>
      </c>
      <c r="I4462" s="3">
        <f t="shared" si="208"/>
        <v>66.41</v>
      </c>
      <c r="J4462" s="3">
        <v>531.28</v>
      </c>
      <c r="K4462" t="s">
        <v>50</v>
      </c>
      <c r="L4462" t="s">
        <v>53</v>
      </c>
      <c r="M4462" t="s">
        <v>58</v>
      </c>
      <c r="N4462">
        <v>1.3</v>
      </c>
      <c r="O4462" t="s">
        <v>59</v>
      </c>
      <c r="P4462" t="s">
        <v>63</v>
      </c>
      <c r="Q4462" t="str">
        <f t="shared" si="209"/>
        <v>March-June</v>
      </c>
    </row>
    <row r="4463" spans="1:17" x14ac:dyDescent="0.3">
      <c r="A4463">
        <v>2015</v>
      </c>
      <c r="B4463" t="s">
        <v>21</v>
      </c>
      <c r="C4463" t="s">
        <v>26</v>
      </c>
      <c r="D4463" t="s">
        <v>31</v>
      </c>
      <c r="E4463" t="str">
        <f t="shared" si="207"/>
        <v>Foreign</v>
      </c>
      <c r="F4463" t="s">
        <v>42</v>
      </c>
      <c r="G4463">
        <v>5</v>
      </c>
      <c r="H4463" t="s">
        <v>47</v>
      </c>
      <c r="I4463" s="3">
        <f t="shared" si="208"/>
        <v>286.15999999999997</v>
      </c>
      <c r="J4463" s="3">
        <v>1430.8</v>
      </c>
      <c r="K4463" t="s">
        <v>48</v>
      </c>
      <c r="L4463" t="s">
        <v>54</v>
      </c>
      <c r="M4463" t="s">
        <v>58</v>
      </c>
      <c r="N4463">
        <v>2.2000000000000002</v>
      </c>
      <c r="O4463" t="s">
        <v>59</v>
      </c>
      <c r="P4463" t="s">
        <v>62</v>
      </c>
      <c r="Q4463" t="str">
        <f t="shared" si="209"/>
        <v>March-June</v>
      </c>
    </row>
    <row r="4464" spans="1:17" x14ac:dyDescent="0.3">
      <c r="A4464">
        <v>2025</v>
      </c>
      <c r="B4464" t="s">
        <v>19</v>
      </c>
      <c r="C4464" t="s">
        <v>25</v>
      </c>
      <c r="D4464" t="s">
        <v>31</v>
      </c>
      <c r="E4464" t="str">
        <f t="shared" si="207"/>
        <v>Foreign</v>
      </c>
      <c r="F4464" t="s">
        <v>40</v>
      </c>
      <c r="G4464">
        <v>13</v>
      </c>
      <c r="H4464" t="s">
        <v>44</v>
      </c>
      <c r="I4464" s="3">
        <f t="shared" si="208"/>
        <v>295.56</v>
      </c>
      <c r="J4464" s="3">
        <v>3842.28</v>
      </c>
      <c r="K4464" t="s">
        <v>51</v>
      </c>
      <c r="L4464" t="s">
        <v>54</v>
      </c>
      <c r="M4464" t="s">
        <v>57</v>
      </c>
      <c r="N4464">
        <v>4.0999999999999996</v>
      </c>
      <c r="O4464" t="s">
        <v>59</v>
      </c>
      <c r="P4464" t="s">
        <v>63</v>
      </c>
      <c r="Q4464" t="str">
        <f t="shared" si="209"/>
        <v>July-October</v>
      </c>
    </row>
    <row r="4465" spans="1:17" x14ac:dyDescent="0.3">
      <c r="A4465">
        <v>2024</v>
      </c>
      <c r="B4465" t="s">
        <v>20</v>
      </c>
      <c r="C4465" t="s">
        <v>26</v>
      </c>
      <c r="D4465" t="s">
        <v>29</v>
      </c>
      <c r="E4465" t="str">
        <f t="shared" si="207"/>
        <v>Domestic</v>
      </c>
      <c r="F4465" t="s">
        <v>39</v>
      </c>
      <c r="G4465">
        <v>12</v>
      </c>
      <c r="H4465" t="s">
        <v>46</v>
      </c>
      <c r="I4465" s="3">
        <f t="shared" si="208"/>
        <v>48.95000000000001</v>
      </c>
      <c r="J4465" s="3">
        <v>587.40000000000009</v>
      </c>
      <c r="K4465" t="s">
        <v>51</v>
      </c>
      <c r="L4465" t="s">
        <v>55</v>
      </c>
      <c r="M4465" t="s">
        <v>58</v>
      </c>
      <c r="N4465">
        <v>1.2</v>
      </c>
      <c r="O4465" t="s">
        <v>59</v>
      </c>
      <c r="P4465" t="s">
        <v>61</v>
      </c>
      <c r="Q4465" t="str">
        <f t="shared" si="209"/>
        <v>March-June</v>
      </c>
    </row>
    <row r="4466" spans="1:17" x14ac:dyDescent="0.3">
      <c r="A4466">
        <v>2017</v>
      </c>
      <c r="B4466" t="s">
        <v>16</v>
      </c>
      <c r="C4466" t="s">
        <v>26</v>
      </c>
      <c r="D4466" t="s">
        <v>32</v>
      </c>
      <c r="E4466" t="str">
        <f t="shared" si="207"/>
        <v>Foreign</v>
      </c>
      <c r="F4466" t="s">
        <v>42</v>
      </c>
      <c r="G4466">
        <v>4</v>
      </c>
      <c r="H4466" t="s">
        <v>45</v>
      </c>
      <c r="I4466" s="3">
        <f t="shared" si="208"/>
        <v>146.08000000000001</v>
      </c>
      <c r="J4466" s="3">
        <v>584.32000000000005</v>
      </c>
      <c r="K4466" t="s">
        <v>51</v>
      </c>
      <c r="L4466" t="s">
        <v>54</v>
      </c>
      <c r="M4466" t="s">
        <v>58</v>
      </c>
      <c r="N4466">
        <v>2.5</v>
      </c>
      <c r="O4466" t="s">
        <v>59</v>
      </c>
      <c r="P4466" t="s">
        <v>63</v>
      </c>
      <c r="Q4466" t="str">
        <f t="shared" si="209"/>
        <v>March-June</v>
      </c>
    </row>
    <row r="4467" spans="1:17" x14ac:dyDescent="0.3">
      <c r="A4467">
        <v>2024</v>
      </c>
      <c r="B4467" t="s">
        <v>18</v>
      </c>
      <c r="C4467" t="s">
        <v>23</v>
      </c>
      <c r="D4467" t="s">
        <v>33</v>
      </c>
      <c r="E4467" t="str">
        <f t="shared" si="207"/>
        <v>Foreign</v>
      </c>
      <c r="F4467" t="s">
        <v>42</v>
      </c>
      <c r="G4467">
        <v>13</v>
      </c>
      <c r="H4467" t="s">
        <v>47</v>
      </c>
      <c r="I4467" s="3">
        <f t="shared" si="208"/>
        <v>173.51000000000002</v>
      </c>
      <c r="J4467" s="3">
        <v>2255.63</v>
      </c>
      <c r="K4467" t="s">
        <v>48</v>
      </c>
      <c r="L4467" t="s">
        <v>55</v>
      </c>
      <c r="M4467" t="s">
        <v>56</v>
      </c>
      <c r="N4467">
        <v>1.8</v>
      </c>
      <c r="O4467" t="s">
        <v>60</v>
      </c>
      <c r="P4467" t="s">
        <v>63</v>
      </c>
      <c r="Q4467" t="str">
        <f t="shared" si="209"/>
        <v>November-February</v>
      </c>
    </row>
    <row r="4468" spans="1:17" x14ac:dyDescent="0.3">
      <c r="A4468">
        <v>2024</v>
      </c>
      <c r="B4468" t="s">
        <v>20</v>
      </c>
      <c r="C4468" t="s">
        <v>25</v>
      </c>
      <c r="D4468" t="s">
        <v>35</v>
      </c>
      <c r="E4468" t="str">
        <f t="shared" si="207"/>
        <v>Foreign</v>
      </c>
      <c r="F4468" t="s">
        <v>43</v>
      </c>
      <c r="G4468">
        <v>5</v>
      </c>
      <c r="H4468" t="s">
        <v>45</v>
      </c>
      <c r="I4468" s="3">
        <f t="shared" si="208"/>
        <v>45.78</v>
      </c>
      <c r="J4468" s="3">
        <v>228.9</v>
      </c>
      <c r="K4468" t="s">
        <v>48</v>
      </c>
      <c r="L4468" t="s">
        <v>52</v>
      </c>
      <c r="M4468" t="s">
        <v>57</v>
      </c>
      <c r="N4468">
        <v>3.9</v>
      </c>
      <c r="O4468" t="s">
        <v>59</v>
      </c>
      <c r="P4468" t="s">
        <v>61</v>
      </c>
      <c r="Q4468" t="str">
        <f t="shared" si="209"/>
        <v>July-October</v>
      </c>
    </row>
    <row r="4469" spans="1:17" x14ac:dyDescent="0.3">
      <c r="A4469">
        <v>2017</v>
      </c>
      <c r="B4469" t="s">
        <v>17</v>
      </c>
      <c r="C4469" t="s">
        <v>28</v>
      </c>
      <c r="D4469" t="s">
        <v>33</v>
      </c>
      <c r="E4469" t="str">
        <f t="shared" si="207"/>
        <v>Foreign</v>
      </c>
      <c r="F4469" t="s">
        <v>42</v>
      </c>
      <c r="G4469">
        <v>11</v>
      </c>
      <c r="H4469" t="s">
        <v>46</v>
      </c>
      <c r="I4469" s="3">
        <f t="shared" si="208"/>
        <v>73.11</v>
      </c>
      <c r="J4469" s="3">
        <v>804.21</v>
      </c>
      <c r="K4469" t="s">
        <v>48</v>
      </c>
      <c r="L4469" t="s">
        <v>55</v>
      </c>
      <c r="M4469" t="s">
        <v>58</v>
      </c>
      <c r="N4469">
        <v>2.2999999999999998</v>
      </c>
      <c r="O4469" t="s">
        <v>59</v>
      </c>
      <c r="P4469" t="s">
        <v>61</v>
      </c>
      <c r="Q4469" t="str">
        <f t="shared" si="209"/>
        <v>March-June</v>
      </c>
    </row>
    <row r="4470" spans="1:17" x14ac:dyDescent="0.3">
      <c r="A4470">
        <v>2018</v>
      </c>
      <c r="B4470" t="s">
        <v>19</v>
      </c>
      <c r="C4470" t="s">
        <v>27</v>
      </c>
      <c r="D4470" t="s">
        <v>30</v>
      </c>
      <c r="E4470" t="str">
        <f t="shared" si="207"/>
        <v>Foreign</v>
      </c>
      <c r="F4470" t="s">
        <v>41</v>
      </c>
      <c r="G4470">
        <v>2</v>
      </c>
      <c r="H4470" t="s">
        <v>44</v>
      </c>
      <c r="I4470" s="3">
        <f t="shared" si="208"/>
        <v>170.56</v>
      </c>
      <c r="J4470" s="3">
        <v>341.12</v>
      </c>
      <c r="K4470" t="s">
        <v>49</v>
      </c>
      <c r="L4470" t="s">
        <v>53</v>
      </c>
      <c r="M4470" t="s">
        <v>57</v>
      </c>
      <c r="N4470">
        <v>2.6</v>
      </c>
      <c r="O4470" t="s">
        <v>60</v>
      </c>
      <c r="P4470" t="s">
        <v>62</v>
      </c>
      <c r="Q4470" t="str">
        <f t="shared" si="209"/>
        <v>July-October</v>
      </c>
    </row>
    <row r="4471" spans="1:17" x14ac:dyDescent="0.3">
      <c r="A4471">
        <v>2016</v>
      </c>
      <c r="B4471" t="s">
        <v>18</v>
      </c>
      <c r="C4471" t="s">
        <v>26</v>
      </c>
      <c r="D4471" t="s">
        <v>33</v>
      </c>
      <c r="E4471" t="str">
        <f t="shared" si="207"/>
        <v>Foreign</v>
      </c>
      <c r="F4471" t="s">
        <v>39</v>
      </c>
      <c r="G4471">
        <v>4</v>
      </c>
      <c r="H4471" t="s">
        <v>44</v>
      </c>
      <c r="I4471" s="3">
        <f t="shared" si="208"/>
        <v>289.67</v>
      </c>
      <c r="J4471" s="3">
        <v>1158.68</v>
      </c>
      <c r="K4471" t="s">
        <v>49</v>
      </c>
      <c r="L4471" t="s">
        <v>54</v>
      </c>
      <c r="M4471" t="s">
        <v>57</v>
      </c>
      <c r="N4471">
        <v>4.7</v>
      </c>
      <c r="O4471" t="s">
        <v>60</v>
      </c>
      <c r="P4471" t="s">
        <v>63</v>
      </c>
      <c r="Q4471" t="str">
        <f t="shared" si="209"/>
        <v>July-October</v>
      </c>
    </row>
    <row r="4472" spans="1:17" x14ac:dyDescent="0.3">
      <c r="A4472">
        <v>2023</v>
      </c>
      <c r="B4472" t="s">
        <v>18</v>
      </c>
      <c r="C4472" t="s">
        <v>23</v>
      </c>
      <c r="D4472" t="s">
        <v>36</v>
      </c>
      <c r="E4472" t="str">
        <f t="shared" si="207"/>
        <v>Foreign</v>
      </c>
      <c r="F4472" t="s">
        <v>43</v>
      </c>
      <c r="G4472">
        <v>10</v>
      </c>
      <c r="H4472" t="s">
        <v>46</v>
      </c>
      <c r="I4472" s="3">
        <f t="shared" si="208"/>
        <v>27.79</v>
      </c>
      <c r="J4472" s="3">
        <v>277.89999999999998</v>
      </c>
      <c r="K4472" t="s">
        <v>50</v>
      </c>
      <c r="L4472" t="s">
        <v>53</v>
      </c>
      <c r="M4472" t="s">
        <v>56</v>
      </c>
      <c r="N4472">
        <v>3.4</v>
      </c>
      <c r="O4472" t="s">
        <v>59</v>
      </c>
      <c r="P4472" t="s">
        <v>63</v>
      </c>
      <c r="Q4472" t="str">
        <f t="shared" si="209"/>
        <v>November-February</v>
      </c>
    </row>
    <row r="4473" spans="1:17" x14ac:dyDescent="0.3">
      <c r="A4473">
        <v>2024</v>
      </c>
      <c r="B4473" t="s">
        <v>15</v>
      </c>
      <c r="C4473" t="s">
        <v>27</v>
      </c>
      <c r="D4473" t="s">
        <v>34</v>
      </c>
      <c r="E4473" t="str">
        <f t="shared" si="207"/>
        <v>Foreign</v>
      </c>
      <c r="F4473" t="s">
        <v>40</v>
      </c>
      <c r="G4473">
        <v>8</v>
      </c>
      <c r="H4473" t="s">
        <v>47</v>
      </c>
      <c r="I4473" s="3">
        <f t="shared" si="208"/>
        <v>275.48</v>
      </c>
      <c r="J4473" s="3">
        <v>2203.84</v>
      </c>
      <c r="K4473" t="s">
        <v>50</v>
      </c>
      <c r="L4473" t="s">
        <v>52</v>
      </c>
      <c r="M4473" t="s">
        <v>56</v>
      </c>
      <c r="N4473">
        <v>4.3</v>
      </c>
      <c r="O4473" t="s">
        <v>59</v>
      </c>
      <c r="P4473" t="s">
        <v>62</v>
      </c>
      <c r="Q4473" t="str">
        <f t="shared" si="209"/>
        <v>November-February</v>
      </c>
    </row>
    <row r="4474" spans="1:17" x14ac:dyDescent="0.3">
      <c r="A4474">
        <v>2025</v>
      </c>
      <c r="B4474" t="s">
        <v>17</v>
      </c>
      <c r="C4474" t="s">
        <v>23</v>
      </c>
      <c r="D4474" t="s">
        <v>30</v>
      </c>
      <c r="E4474" t="str">
        <f t="shared" si="207"/>
        <v>Foreign</v>
      </c>
      <c r="F4474" t="s">
        <v>40</v>
      </c>
      <c r="G4474">
        <v>7</v>
      </c>
      <c r="H4474" t="s">
        <v>47</v>
      </c>
      <c r="I4474" s="3">
        <f t="shared" si="208"/>
        <v>271.61</v>
      </c>
      <c r="J4474" s="3">
        <v>1901.27</v>
      </c>
      <c r="K4474" t="s">
        <v>51</v>
      </c>
      <c r="L4474" t="s">
        <v>53</v>
      </c>
      <c r="M4474" t="s">
        <v>58</v>
      </c>
      <c r="N4474">
        <v>3.7</v>
      </c>
      <c r="O4474" t="s">
        <v>59</v>
      </c>
      <c r="P4474" t="s">
        <v>63</v>
      </c>
      <c r="Q4474" t="str">
        <f t="shared" si="209"/>
        <v>March-June</v>
      </c>
    </row>
    <row r="4475" spans="1:17" x14ac:dyDescent="0.3">
      <c r="A4475">
        <v>2021</v>
      </c>
      <c r="B4475" t="s">
        <v>15</v>
      </c>
      <c r="C4475" t="s">
        <v>22</v>
      </c>
      <c r="D4475" t="s">
        <v>30</v>
      </c>
      <c r="E4475" t="str">
        <f t="shared" si="207"/>
        <v>Foreign</v>
      </c>
      <c r="F4475" t="s">
        <v>40</v>
      </c>
      <c r="G4475">
        <v>12</v>
      </c>
      <c r="H4475" t="s">
        <v>45</v>
      </c>
      <c r="I4475" s="3">
        <f t="shared" si="208"/>
        <v>260.01</v>
      </c>
      <c r="J4475" s="3">
        <v>3120.12</v>
      </c>
      <c r="K4475" t="s">
        <v>49</v>
      </c>
      <c r="L4475" t="s">
        <v>55</v>
      </c>
      <c r="M4475" t="s">
        <v>56</v>
      </c>
      <c r="N4475">
        <v>4.8</v>
      </c>
      <c r="O4475" t="s">
        <v>59</v>
      </c>
      <c r="P4475" t="s">
        <v>61</v>
      </c>
      <c r="Q4475" t="str">
        <f t="shared" si="209"/>
        <v>November-February</v>
      </c>
    </row>
    <row r="4476" spans="1:17" x14ac:dyDescent="0.3">
      <c r="A4476">
        <v>2021</v>
      </c>
      <c r="B4476" t="s">
        <v>15</v>
      </c>
      <c r="C4476" t="s">
        <v>26</v>
      </c>
      <c r="D4476" t="s">
        <v>29</v>
      </c>
      <c r="E4476" t="str">
        <f t="shared" si="207"/>
        <v>Domestic</v>
      </c>
      <c r="F4476" t="s">
        <v>40</v>
      </c>
      <c r="G4476">
        <v>8</v>
      </c>
      <c r="H4476" t="s">
        <v>46</v>
      </c>
      <c r="I4476" s="3">
        <f t="shared" si="208"/>
        <v>125.71</v>
      </c>
      <c r="J4476" s="3">
        <v>1005.68</v>
      </c>
      <c r="K4476" t="s">
        <v>48</v>
      </c>
      <c r="L4476" t="s">
        <v>54</v>
      </c>
      <c r="M4476" t="s">
        <v>57</v>
      </c>
      <c r="N4476">
        <v>3.3</v>
      </c>
      <c r="O4476" t="s">
        <v>59</v>
      </c>
      <c r="P4476" t="s">
        <v>63</v>
      </c>
      <c r="Q4476" t="str">
        <f t="shared" si="209"/>
        <v>July-October</v>
      </c>
    </row>
    <row r="4477" spans="1:17" x14ac:dyDescent="0.3">
      <c r="A4477">
        <v>2020</v>
      </c>
      <c r="B4477" t="s">
        <v>19</v>
      </c>
      <c r="C4477" t="s">
        <v>22</v>
      </c>
      <c r="D4477" t="s">
        <v>34</v>
      </c>
      <c r="E4477" t="str">
        <f t="shared" si="207"/>
        <v>Foreign</v>
      </c>
      <c r="F4477" t="s">
        <v>40</v>
      </c>
      <c r="G4477">
        <v>14</v>
      </c>
      <c r="H4477" t="s">
        <v>46</v>
      </c>
      <c r="I4477" s="3">
        <f t="shared" si="208"/>
        <v>157.43</v>
      </c>
      <c r="J4477" s="3">
        <v>2204.02</v>
      </c>
      <c r="K4477" t="s">
        <v>50</v>
      </c>
      <c r="L4477" t="s">
        <v>55</v>
      </c>
      <c r="M4477" t="s">
        <v>56</v>
      </c>
      <c r="N4477">
        <v>2</v>
      </c>
      <c r="O4477" t="s">
        <v>60</v>
      </c>
      <c r="P4477" t="s">
        <v>61</v>
      </c>
      <c r="Q4477" t="str">
        <f t="shared" si="209"/>
        <v>November-February</v>
      </c>
    </row>
    <row r="4478" spans="1:17" x14ac:dyDescent="0.3">
      <c r="A4478">
        <v>2017</v>
      </c>
      <c r="B4478" t="s">
        <v>21</v>
      </c>
      <c r="C4478" t="s">
        <v>28</v>
      </c>
      <c r="D4478" t="s">
        <v>31</v>
      </c>
      <c r="E4478" t="str">
        <f t="shared" si="207"/>
        <v>Foreign</v>
      </c>
      <c r="F4478" t="s">
        <v>43</v>
      </c>
      <c r="G4478">
        <v>7</v>
      </c>
      <c r="H4478" t="s">
        <v>47</v>
      </c>
      <c r="I4478" s="3">
        <f t="shared" si="208"/>
        <v>133.01</v>
      </c>
      <c r="J4478" s="3">
        <v>931.06999999999994</v>
      </c>
      <c r="K4478" t="s">
        <v>48</v>
      </c>
      <c r="L4478" t="s">
        <v>53</v>
      </c>
      <c r="M4478" t="s">
        <v>56</v>
      </c>
      <c r="N4478">
        <v>3.8</v>
      </c>
      <c r="O4478" t="s">
        <v>60</v>
      </c>
      <c r="P4478" t="s">
        <v>61</v>
      </c>
      <c r="Q4478" t="str">
        <f t="shared" si="209"/>
        <v>November-February</v>
      </c>
    </row>
    <row r="4479" spans="1:17" x14ac:dyDescent="0.3">
      <c r="A4479">
        <v>2020</v>
      </c>
      <c r="B4479" t="s">
        <v>15</v>
      </c>
      <c r="C4479" t="s">
        <v>24</v>
      </c>
      <c r="D4479" t="s">
        <v>36</v>
      </c>
      <c r="E4479" t="str">
        <f t="shared" si="207"/>
        <v>Foreign</v>
      </c>
      <c r="F4479" t="s">
        <v>41</v>
      </c>
      <c r="G4479">
        <v>7</v>
      </c>
      <c r="H4479" t="s">
        <v>46</v>
      </c>
      <c r="I4479" s="3">
        <f t="shared" si="208"/>
        <v>285.32</v>
      </c>
      <c r="J4479" s="3">
        <v>1997.24</v>
      </c>
      <c r="K4479" t="s">
        <v>48</v>
      </c>
      <c r="L4479" t="s">
        <v>55</v>
      </c>
      <c r="M4479" t="s">
        <v>57</v>
      </c>
      <c r="N4479">
        <v>4.3</v>
      </c>
      <c r="O4479" t="s">
        <v>59</v>
      </c>
      <c r="P4479" t="s">
        <v>61</v>
      </c>
      <c r="Q4479" t="str">
        <f t="shared" si="209"/>
        <v>July-October</v>
      </c>
    </row>
    <row r="4480" spans="1:17" x14ac:dyDescent="0.3">
      <c r="A4480">
        <v>2022</v>
      </c>
      <c r="B4480" t="s">
        <v>20</v>
      </c>
      <c r="C4480" t="s">
        <v>16</v>
      </c>
      <c r="D4480" t="s">
        <v>29</v>
      </c>
      <c r="E4480" t="str">
        <f t="shared" si="207"/>
        <v>Domestic</v>
      </c>
      <c r="F4480" t="s">
        <v>41</v>
      </c>
      <c r="G4480">
        <v>11</v>
      </c>
      <c r="H4480" t="s">
        <v>44</v>
      </c>
      <c r="I4480" s="3">
        <f t="shared" si="208"/>
        <v>165.98</v>
      </c>
      <c r="J4480" s="3">
        <v>1825.78</v>
      </c>
      <c r="K4480" t="s">
        <v>49</v>
      </c>
      <c r="L4480" t="s">
        <v>53</v>
      </c>
      <c r="M4480" t="s">
        <v>57</v>
      </c>
      <c r="N4480">
        <v>4.9000000000000004</v>
      </c>
      <c r="O4480" t="s">
        <v>60</v>
      </c>
      <c r="P4480" t="s">
        <v>61</v>
      </c>
      <c r="Q4480" t="str">
        <f t="shared" si="209"/>
        <v>July-October</v>
      </c>
    </row>
    <row r="4481" spans="1:17" x14ac:dyDescent="0.3">
      <c r="A4481">
        <v>2022</v>
      </c>
      <c r="B4481" t="s">
        <v>18</v>
      </c>
      <c r="C4481" t="s">
        <v>25</v>
      </c>
      <c r="D4481" t="s">
        <v>32</v>
      </c>
      <c r="E4481" t="str">
        <f t="shared" si="207"/>
        <v>Foreign</v>
      </c>
      <c r="F4481" t="s">
        <v>40</v>
      </c>
      <c r="G4481">
        <v>7</v>
      </c>
      <c r="H4481" t="s">
        <v>47</v>
      </c>
      <c r="I4481" s="3">
        <f t="shared" si="208"/>
        <v>42.57</v>
      </c>
      <c r="J4481" s="3">
        <v>297.99</v>
      </c>
      <c r="K4481" t="s">
        <v>50</v>
      </c>
      <c r="L4481" t="s">
        <v>53</v>
      </c>
      <c r="M4481" t="s">
        <v>56</v>
      </c>
      <c r="N4481">
        <v>3.5</v>
      </c>
      <c r="O4481" t="s">
        <v>60</v>
      </c>
      <c r="P4481" t="s">
        <v>63</v>
      </c>
      <c r="Q4481" t="str">
        <f t="shared" si="209"/>
        <v>November-February</v>
      </c>
    </row>
    <row r="4482" spans="1:17" x14ac:dyDescent="0.3">
      <c r="A4482">
        <v>2025</v>
      </c>
      <c r="B4482" t="s">
        <v>19</v>
      </c>
      <c r="C4482" t="s">
        <v>23</v>
      </c>
      <c r="D4482" t="s">
        <v>31</v>
      </c>
      <c r="E4482" t="str">
        <f t="shared" si="207"/>
        <v>Foreign</v>
      </c>
      <c r="F4482" t="s">
        <v>41</v>
      </c>
      <c r="G4482">
        <v>2</v>
      </c>
      <c r="H4482" t="s">
        <v>47</v>
      </c>
      <c r="I4482" s="3">
        <f t="shared" si="208"/>
        <v>96.74</v>
      </c>
      <c r="J4482" s="3">
        <v>193.48</v>
      </c>
      <c r="K4482" t="s">
        <v>51</v>
      </c>
      <c r="L4482" t="s">
        <v>53</v>
      </c>
      <c r="M4482" t="s">
        <v>56</v>
      </c>
      <c r="N4482">
        <v>4.3</v>
      </c>
      <c r="O4482" t="s">
        <v>60</v>
      </c>
      <c r="P4482" t="s">
        <v>62</v>
      </c>
      <c r="Q4482" t="str">
        <f t="shared" si="209"/>
        <v>November-February</v>
      </c>
    </row>
    <row r="4483" spans="1:17" x14ac:dyDescent="0.3">
      <c r="A4483">
        <v>2023</v>
      </c>
      <c r="B4483" t="s">
        <v>15</v>
      </c>
      <c r="C4483" t="s">
        <v>28</v>
      </c>
      <c r="D4483" t="s">
        <v>33</v>
      </c>
      <c r="E4483" t="str">
        <f t="shared" ref="E4483:E4546" si="210">IF(D4483="India","Domestic","Foreign")</f>
        <v>Foreign</v>
      </c>
      <c r="F4483" t="s">
        <v>39</v>
      </c>
      <c r="G4483">
        <v>3</v>
      </c>
      <c r="H4483" t="s">
        <v>44</v>
      </c>
      <c r="I4483" s="3">
        <f t="shared" ref="I4483:I4546" si="211">J4483/G4483</f>
        <v>149.37</v>
      </c>
      <c r="J4483" s="3">
        <v>448.11</v>
      </c>
      <c r="K4483" t="s">
        <v>50</v>
      </c>
      <c r="L4483" t="s">
        <v>53</v>
      </c>
      <c r="M4483" t="s">
        <v>56</v>
      </c>
      <c r="N4483">
        <v>3.8</v>
      </c>
      <c r="O4483" t="s">
        <v>59</v>
      </c>
      <c r="P4483" t="s">
        <v>61</v>
      </c>
      <c r="Q4483" t="str">
        <f t="shared" ref="Q4483:Q4546" si="212">IF(M4483="Summer","March-June",IF(M4483="Monsoon","July-October","November-February"))</f>
        <v>November-February</v>
      </c>
    </row>
    <row r="4484" spans="1:17" x14ac:dyDescent="0.3">
      <c r="A4484">
        <v>2015</v>
      </c>
      <c r="B4484" t="s">
        <v>16</v>
      </c>
      <c r="C4484" t="s">
        <v>28</v>
      </c>
      <c r="D4484" t="s">
        <v>31</v>
      </c>
      <c r="E4484" t="str">
        <f t="shared" si="210"/>
        <v>Foreign</v>
      </c>
      <c r="F4484" t="s">
        <v>41</v>
      </c>
      <c r="G4484">
        <v>1</v>
      </c>
      <c r="H4484" t="s">
        <v>46</v>
      </c>
      <c r="I4484" s="3">
        <f t="shared" si="211"/>
        <v>287</v>
      </c>
      <c r="J4484" s="3">
        <v>287</v>
      </c>
      <c r="K4484" t="s">
        <v>50</v>
      </c>
      <c r="L4484" t="s">
        <v>52</v>
      </c>
      <c r="M4484" t="s">
        <v>57</v>
      </c>
      <c r="N4484">
        <v>4.0999999999999996</v>
      </c>
      <c r="O4484" t="s">
        <v>60</v>
      </c>
      <c r="P4484" t="s">
        <v>62</v>
      </c>
      <c r="Q4484" t="str">
        <f t="shared" si="212"/>
        <v>July-October</v>
      </c>
    </row>
    <row r="4485" spans="1:17" x14ac:dyDescent="0.3">
      <c r="A4485">
        <v>2015</v>
      </c>
      <c r="B4485" t="s">
        <v>20</v>
      </c>
      <c r="C4485" t="s">
        <v>28</v>
      </c>
      <c r="D4485" t="s">
        <v>35</v>
      </c>
      <c r="E4485" t="str">
        <f t="shared" si="210"/>
        <v>Foreign</v>
      </c>
      <c r="F4485" t="s">
        <v>42</v>
      </c>
      <c r="G4485">
        <v>2</v>
      </c>
      <c r="H4485" t="s">
        <v>47</v>
      </c>
      <c r="I4485" s="3">
        <f t="shared" si="211"/>
        <v>179.31</v>
      </c>
      <c r="J4485" s="3">
        <v>358.62</v>
      </c>
      <c r="K4485" t="s">
        <v>50</v>
      </c>
      <c r="L4485" t="s">
        <v>54</v>
      </c>
      <c r="M4485" t="s">
        <v>57</v>
      </c>
      <c r="N4485">
        <v>3.4</v>
      </c>
      <c r="O4485" t="s">
        <v>60</v>
      </c>
      <c r="P4485" t="s">
        <v>62</v>
      </c>
      <c r="Q4485" t="str">
        <f t="shared" si="212"/>
        <v>July-October</v>
      </c>
    </row>
    <row r="4486" spans="1:17" x14ac:dyDescent="0.3">
      <c r="A4486">
        <v>2017</v>
      </c>
      <c r="B4486" t="s">
        <v>17</v>
      </c>
      <c r="C4486" t="s">
        <v>26</v>
      </c>
      <c r="D4486" t="s">
        <v>29</v>
      </c>
      <c r="E4486" t="str">
        <f t="shared" si="210"/>
        <v>Domestic</v>
      </c>
      <c r="F4486" t="s">
        <v>40</v>
      </c>
      <c r="G4486">
        <v>10</v>
      </c>
      <c r="H4486" t="s">
        <v>47</v>
      </c>
      <c r="I4486" s="3">
        <f t="shared" si="211"/>
        <v>214.9</v>
      </c>
      <c r="J4486" s="3">
        <v>2149</v>
      </c>
      <c r="K4486" t="s">
        <v>49</v>
      </c>
      <c r="L4486" t="s">
        <v>55</v>
      </c>
      <c r="M4486" t="s">
        <v>56</v>
      </c>
      <c r="N4486">
        <v>2.2000000000000002</v>
      </c>
      <c r="O4486" t="s">
        <v>59</v>
      </c>
      <c r="P4486" t="s">
        <v>61</v>
      </c>
      <c r="Q4486" t="str">
        <f t="shared" si="212"/>
        <v>November-February</v>
      </c>
    </row>
    <row r="4487" spans="1:17" x14ac:dyDescent="0.3">
      <c r="A4487">
        <v>2017</v>
      </c>
      <c r="B4487" t="s">
        <v>18</v>
      </c>
      <c r="C4487" t="s">
        <v>22</v>
      </c>
      <c r="D4487" t="s">
        <v>30</v>
      </c>
      <c r="E4487" t="str">
        <f t="shared" si="210"/>
        <v>Foreign</v>
      </c>
      <c r="F4487" t="s">
        <v>42</v>
      </c>
      <c r="G4487">
        <v>6</v>
      </c>
      <c r="H4487" t="s">
        <v>47</v>
      </c>
      <c r="I4487" s="3">
        <f t="shared" si="211"/>
        <v>44.79</v>
      </c>
      <c r="J4487" s="3">
        <v>268.74</v>
      </c>
      <c r="K4487" t="s">
        <v>50</v>
      </c>
      <c r="L4487" t="s">
        <v>55</v>
      </c>
      <c r="M4487" t="s">
        <v>58</v>
      </c>
      <c r="N4487">
        <v>1.4</v>
      </c>
      <c r="O4487" t="s">
        <v>60</v>
      </c>
      <c r="P4487" t="s">
        <v>61</v>
      </c>
      <c r="Q4487" t="str">
        <f t="shared" si="212"/>
        <v>March-June</v>
      </c>
    </row>
    <row r="4488" spans="1:17" x14ac:dyDescent="0.3">
      <c r="A4488">
        <v>2024</v>
      </c>
      <c r="B4488" t="s">
        <v>19</v>
      </c>
      <c r="C4488" t="s">
        <v>16</v>
      </c>
      <c r="D4488" t="s">
        <v>30</v>
      </c>
      <c r="E4488" t="str">
        <f t="shared" si="210"/>
        <v>Foreign</v>
      </c>
      <c r="F4488" t="s">
        <v>42</v>
      </c>
      <c r="G4488">
        <v>2</v>
      </c>
      <c r="H4488" t="s">
        <v>46</v>
      </c>
      <c r="I4488" s="3">
        <f t="shared" si="211"/>
        <v>265.64999999999998</v>
      </c>
      <c r="J4488" s="3">
        <v>531.29999999999995</v>
      </c>
      <c r="K4488" t="s">
        <v>51</v>
      </c>
      <c r="L4488" t="s">
        <v>55</v>
      </c>
      <c r="M4488" t="s">
        <v>57</v>
      </c>
      <c r="N4488">
        <v>3.9</v>
      </c>
      <c r="O4488" t="s">
        <v>60</v>
      </c>
      <c r="P4488" t="s">
        <v>62</v>
      </c>
      <c r="Q4488" t="str">
        <f t="shared" si="212"/>
        <v>July-October</v>
      </c>
    </row>
    <row r="4489" spans="1:17" x14ac:dyDescent="0.3">
      <c r="A4489">
        <v>2022</v>
      </c>
      <c r="B4489" t="s">
        <v>16</v>
      </c>
      <c r="C4489" t="s">
        <v>26</v>
      </c>
      <c r="D4489" t="s">
        <v>36</v>
      </c>
      <c r="E4489" t="str">
        <f t="shared" si="210"/>
        <v>Foreign</v>
      </c>
      <c r="F4489" t="s">
        <v>40</v>
      </c>
      <c r="G4489">
        <v>1</v>
      </c>
      <c r="H4489" t="s">
        <v>47</v>
      </c>
      <c r="I4489" s="3">
        <f t="shared" si="211"/>
        <v>170.93</v>
      </c>
      <c r="J4489" s="3">
        <v>170.93</v>
      </c>
      <c r="K4489" t="s">
        <v>50</v>
      </c>
      <c r="L4489" t="s">
        <v>53</v>
      </c>
      <c r="M4489" t="s">
        <v>56</v>
      </c>
      <c r="N4489">
        <v>4.3</v>
      </c>
      <c r="O4489" t="s">
        <v>60</v>
      </c>
      <c r="P4489" t="s">
        <v>62</v>
      </c>
      <c r="Q4489" t="str">
        <f t="shared" si="212"/>
        <v>November-February</v>
      </c>
    </row>
    <row r="4490" spans="1:17" x14ac:dyDescent="0.3">
      <c r="A4490">
        <v>2024</v>
      </c>
      <c r="B4490" t="s">
        <v>19</v>
      </c>
      <c r="C4490" t="s">
        <v>24</v>
      </c>
      <c r="D4490" t="s">
        <v>33</v>
      </c>
      <c r="E4490" t="str">
        <f t="shared" si="210"/>
        <v>Foreign</v>
      </c>
      <c r="F4490" t="s">
        <v>43</v>
      </c>
      <c r="G4490">
        <v>8</v>
      </c>
      <c r="H4490" t="s">
        <v>46</v>
      </c>
      <c r="I4490" s="3">
        <f t="shared" si="211"/>
        <v>277.94</v>
      </c>
      <c r="J4490" s="3">
        <v>2223.52</v>
      </c>
      <c r="K4490" t="s">
        <v>48</v>
      </c>
      <c r="L4490" t="s">
        <v>53</v>
      </c>
      <c r="M4490" t="s">
        <v>57</v>
      </c>
      <c r="N4490">
        <v>4.0999999999999996</v>
      </c>
      <c r="O4490" t="s">
        <v>59</v>
      </c>
      <c r="P4490" t="s">
        <v>63</v>
      </c>
      <c r="Q4490" t="str">
        <f t="shared" si="212"/>
        <v>July-October</v>
      </c>
    </row>
    <row r="4491" spans="1:17" x14ac:dyDescent="0.3">
      <c r="A4491">
        <v>2015</v>
      </c>
      <c r="B4491" t="s">
        <v>19</v>
      </c>
      <c r="C4491" t="s">
        <v>25</v>
      </c>
      <c r="D4491" t="s">
        <v>29</v>
      </c>
      <c r="E4491" t="str">
        <f t="shared" si="210"/>
        <v>Domestic</v>
      </c>
      <c r="F4491" t="s">
        <v>41</v>
      </c>
      <c r="G4491">
        <v>9</v>
      </c>
      <c r="H4491" t="s">
        <v>45</v>
      </c>
      <c r="I4491" s="3">
        <f t="shared" si="211"/>
        <v>144.72999999999999</v>
      </c>
      <c r="J4491" s="3">
        <v>1302.57</v>
      </c>
      <c r="K4491" t="s">
        <v>51</v>
      </c>
      <c r="L4491" t="s">
        <v>54</v>
      </c>
      <c r="M4491" t="s">
        <v>56</v>
      </c>
      <c r="N4491">
        <v>1.2</v>
      </c>
      <c r="O4491" t="s">
        <v>59</v>
      </c>
      <c r="P4491" t="s">
        <v>61</v>
      </c>
      <c r="Q4491" t="str">
        <f t="shared" si="212"/>
        <v>November-February</v>
      </c>
    </row>
    <row r="4492" spans="1:17" x14ac:dyDescent="0.3">
      <c r="A4492">
        <v>2016</v>
      </c>
      <c r="B4492" t="s">
        <v>16</v>
      </c>
      <c r="C4492" t="s">
        <v>25</v>
      </c>
      <c r="D4492" t="s">
        <v>30</v>
      </c>
      <c r="E4492" t="str">
        <f t="shared" si="210"/>
        <v>Foreign</v>
      </c>
      <c r="F4492" t="s">
        <v>39</v>
      </c>
      <c r="G4492">
        <v>7</v>
      </c>
      <c r="H4492" t="s">
        <v>44</v>
      </c>
      <c r="I4492" s="3">
        <f t="shared" si="211"/>
        <v>211.26</v>
      </c>
      <c r="J4492" s="3">
        <v>1478.82</v>
      </c>
      <c r="K4492" t="s">
        <v>50</v>
      </c>
      <c r="L4492" t="s">
        <v>54</v>
      </c>
      <c r="M4492" t="s">
        <v>56</v>
      </c>
      <c r="N4492">
        <v>1.2</v>
      </c>
      <c r="O4492" t="s">
        <v>60</v>
      </c>
      <c r="P4492" t="s">
        <v>63</v>
      </c>
      <c r="Q4492" t="str">
        <f t="shared" si="212"/>
        <v>November-February</v>
      </c>
    </row>
    <row r="4493" spans="1:17" x14ac:dyDescent="0.3">
      <c r="A4493">
        <v>2016</v>
      </c>
      <c r="B4493" t="s">
        <v>17</v>
      </c>
      <c r="C4493" t="s">
        <v>16</v>
      </c>
      <c r="D4493" t="s">
        <v>29</v>
      </c>
      <c r="E4493" t="str">
        <f t="shared" si="210"/>
        <v>Domestic</v>
      </c>
      <c r="F4493" t="s">
        <v>43</v>
      </c>
      <c r="G4493">
        <v>3</v>
      </c>
      <c r="H4493" t="s">
        <v>46</v>
      </c>
      <c r="I4493" s="3">
        <f t="shared" si="211"/>
        <v>151.83000000000001</v>
      </c>
      <c r="J4493" s="3">
        <v>455.49</v>
      </c>
      <c r="K4493" t="s">
        <v>49</v>
      </c>
      <c r="L4493" t="s">
        <v>54</v>
      </c>
      <c r="M4493" t="s">
        <v>56</v>
      </c>
      <c r="N4493">
        <v>1.4</v>
      </c>
      <c r="O4493" t="s">
        <v>60</v>
      </c>
      <c r="P4493" t="s">
        <v>61</v>
      </c>
      <c r="Q4493" t="str">
        <f t="shared" si="212"/>
        <v>November-February</v>
      </c>
    </row>
    <row r="4494" spans="1:17" x14ac:dyDescent="0.3">
      <c r="A4494">
        <v>2017</v>
      </c>
      <c r="B4494" t="s">
        <v>16</v>
      </c>
      <c r="C4494" t="s">
        <v>25</v>
      </c>
      <c r="D4494" t="s">
        <v>32</v>
      </c>
      <c r="E4494" t="str">
        <f t="shared" si="210"/>
        <v>Foreign</v>
      </c>
      <c r="F4494" t="s">
        <v>39</v>
      </c>
      <c r="G4494">
        <v>1</v>
      </c>
      <c r="H4494" t="s">
        <v>46</v>
      </c>
      <c r="I4494" s="3">
        <f t="shared" si="211"/>
        <v>59.92</v>
      </c>
      <c r="J4494" s="3">
        <v>59.92</v>
      </c>
      <c r="K4494" t="s">
        <v>49</v>
      </c>
      <c r="L4494" t="s">
        <v>55</v>
      </c>
      <c r="M4494" t="s">
        <v>58</v>
      </c>
      <c r="N4494">
        <v>4.3</v>
      </c>
      <c r="O4494" t="s">
        <v>59</v>
      </c>
      <c r="P4494" t="s">
        <v>62</v>
      </c>
      <c r="Q4494" t="str">
        <f t="shared" si="212"/>
        <v>March-June</v>
      </c>
    </row>
    <row r="4495" spans="1:17" x14ac:dyDescent="0.3">
      <c r="A4495">
        <v>2020</v>
      </c>
      <c r="B4495" t="s">
        <v>20</v>
      </c>
      <c r="C4495" t="s">
        <v>25</v>
      </c>
      <c r="D4495" t="s">
        <v>32</v>
      </c>
      <c r="E4495" t="str">
        <f t="shared" si="210"/>
        <v>Foreign</v>
      </c>
      <c r="F4495" t="s">
        <v>40</v>
      </c>
      <c r="G4495">
        <v>4</v>
      </c>
      <c r="H4495" t="s">
        <v>44</v>
      </c>
      <c r="I4495" s="3">
        <f t="shared" si="211"/>
        <v>96.17</v>
      </c>
      <c r="J4495" s="3">
        <v>384.68</v>
      </c>
      <c r="K4495" t="s">
        <v>49</v>
      </c>
      <c r="L4495" t="s">
        <v>54</v>
      </c>
      <c r="M4495" t="s">
        <v>58</v>
      </c>
      <c r="N4495">
        <v>3.4</v>
      </c>
      <c r="O4495" t="s">
        <v>59</v>
      </c>
      <c r="P4495" t="s">
        <v>62</v>
      </c>
      <c r="Q4495" t="str">
        <f t="shared" si="212"/>
        <v>March-June</v>
      </c>
    </row>
    <row r="4496" spans="1:17" x14ac:dyDescent="0.3">
      <c r="A4496">
        <v>2015</v>
      </c>
      <c r="B4496" t="s">
        <v>19</v>
      </c>
      <c r="C4496" t="s">
        <v>28</v>
      </c>
      <c r="D4496" t="s">
        <v>33</v>
      </c>
      <c r="E4496" t="str">
        <f t="shared" si="210"/>
        <v>Foreign</v>
      </c>
      <c r="F4496" t="s">
        <v>41</v>
      </c>
      <c r="G4496">
        <v>13</v>
      </c>
      <c r="H4496" t="s">
        <v>46</v>
      </c>
      <c r="I4496" s="3">
        <f t="shared" si="211"/>
        <v>38.83</v>
      </c>
      <c r="J4496" s="3">
        <v>504.79</v>
      </c>
      <c r="K4496" t="s">
        <v>48</v>
      </c>
      <c r="L4496" t="s">
        <v>53</v>
      </c>
      <c r="M4496" t="s">
        <v>57</v>
      </c>
      <c r="N4496">
        <v>3.4</v>
      </c>
      <c r="O4496" t="s">
        <v>59</v>
      </c>
      <c r="P4496" t="s">
        <v>62</v>
      </c>
      <c r="Q4496" t="str">
        <f t="shared" si="212"/>
        <v>July-October</v>
      </c>
    </row>
    <row r="4497" spans="1:17" x14ac:dyDescent="0.3">
      <c r="A4497">
        <v>2016</v>
      </c>
      <c r="B4497" t="s">
        <v>17</v>
      </c>
      <c r="C4497" t="s">
        <v>27</v>
      </c>
      <c r="D4497" t="s">
        <v>29</v>
      </c>
      <c r="E4497" t="str">
        <f t="shared" si="210"/>
        <v>Domestic</v>
      </c>
      <c r="F4497" t="s">
        <v>43</v>
      </c>
      <c r="G4497">
        <v>10</v>
      </c>
      <c r="H4497" t="s">
        <v>44</v>
      </c>
      <c r="I4497" s="3">
        <f t="shared" si="211"/>
        <v>143.27000000000001</v>
      </c>
      <c r="J4497" s="3">
        <v>1432.7</v>
      </c>
      <c r="K4497" t="s">
        <v>48</v>
      </c>
      <c r="L4497" t="s">
        <v>54</v>
      </c>
      <c r="M4497" t="s">
        <v>57</v>
      </c>
      <c r="N4497">
        <v>1.9</v>
      </c>
      <c r="O4497" t="s">
        <v>60</v>
      </c>
      <c r="P4497" t="s">
        <v>62</v>
      </c>
      <c r="Q4497" t="str">
        <f t="shared" si="212"/>
        <v>July-October</v>
      </c>
    </row>
    <row r="4498" spans="1:17" x14ac:dyDescent="0.3">
      <c r="A4498">
        <v>2015</v>
      </c>
      <c r="B4498" t="s">
        <v>19</v>
      </c>
      <c r="C4498" t="s">
        <v>24</v>
      </c>
      <c r="D4498" t="s">
        <v>32</v>
      </c>
      <c r="E4498" t="str">
        <f t="shared" si="210"/>
        <v>Foreign</v>
      </c>
      <c r="F4498" t="s">
        <v>40</v>
      </c>
      <c r="G4498">
        <v>11</v>
      </c>
      <c r="H4498" t="s">
        <v>45</v>
      </c>
      <c r="I4498" s="3">
        <f t="shared" si="211"/>
        <v>201.82</v>
      </c>
      <c r="J4498" s="3">
        <v>2220.02</v>
      </c>
      <c r="K4498" t="s">
        <v>49</v>
      </c>
      <c r="L4498" t="s">
        <v>52</v>
      </c>
      <c r="M4498" t="s">
        <v>58</v>
      </c>
      <c r="N4498">
        <v>1.3</v>
      </c>
      <c r="O4498" t="s">
        <v>60</v>
      </c>
      <c r="P4498" t="s">
        <v>63</v>
      </c>
      <c r="Q4498" t="str">
        <f t="shared" si="212"/>
        <v>March-June</v>
      </c>
    </row>
    <row r="4499" spans="1:17" x14ac:dyDescent="0.3">
      <c r="A4499">
        <v>2019</v>
      </c>
      <c r="B4499" t="s">
        <v>16</v>
      </c>
      <c r="C4499" t="s">
        <v>22</v>
      </c>
      <c r="D4499" t="s">
        <v>34</v>
      </c>
      <c r="E4499" t="str">
        <f t="shared" si="210"/>
        <v>Foreign</v>
      </c>
      <c r="F4499" t="s">
        <v>43</v>
      </c>
      <c r="G4499">
        <v>3</v>
      </c>
      <c r="H4499" t="s">
        <v>47</v>
      </c>
      <c r="I4499" s="3">
        <f t="shared" si="211"/>
        <v>88.240000000000009</v>
      </c>
      <c r="J4499" s="3">
        <v>264.72000000000003</v>
      </c>
      <c r="K4499" t="s">
        <v>48</v>
      </c>
      <c r="L4499" t="s">
        <v>53</v>
      </c>
      <c r="M4499" t="s">
        <v>56</v>
      </c>
      <c r="N4499">
        <v>4.2</v>
      </c>
      <c r="O4499" t="s">
        <v>59</v>
      </c>
      <c r="P4499" t="s">
        <v>62</v>
      </c>
      <c r="Q4499" t="str">
        <f t="shared" si="212"/>
        <v>November-February</v>
      </c>
    </row>
    <row r="4500" spans="1:17" x14ac:dyDescent="0.3">
      <c r="A4500">
        <v>2021</v>
      </c>
      <c r="B4500" t="s">
        <v>17</v>
      </c>
      <c r="C4500" t="s">
        <v>23</v>
      </c>
      <c r="D4500" t="s">
        <v>33</v>
      </c>
      <c r="E4500" t="str">
        <f t="shared" si="210"/>
        <v>Foreign</v>
      </c>
      <c r="F4500" t="s">
        <v>42</v>
      </c>
      <c r="G4500">
        <v>11</v>
      </c>
      <c r="H4500" t="s">
        <v>44</v>
      </c>
      <c r="I4500" s="3">
        <f t="shared" si="211"/>
        <v>157.31</v>
      </c>
      <c r="J4500" s="3">
        <v>1730.41</v>
      </c>
      <c r="K4500" t="s">
        <v>50</v>
      </c>
      <c r="L4500" t="s">
        <v>52</v>
      </c>
      <c r="M4500" t="s">
        <v>58</v>
      </c>
      <c r="N4500">
        <v>4.3</v>
      </c>
      <c r="O4500" t="s">
        <v>59</v>
      </c>
      <c r="P4500" t="s">
        <v>63</v>
      </c>
      <c r="Q4500" t="str">
        <f t="shared" si="212"/>
        <v>March-June</v>
      </c>
    </row>
    <row r="4501" spans="1:17" x14ac:dyDescent="0.3">
      <c r="A4501">
        <v>2022</v>
      </c>
      <c r="B4501" t="s">
        <v>17</v>
      </c>
      <c r="C4501" t="s">
        <v>24</v>
      </c>
      <c r="D4501" t="s">
        <v>36</v>
      </c>
      <c r="E4501" t="str">
        <f t="shared" si="210"/>
        <v>Foreign</v>
      </c>
      <c r="F4501" t="s">
        <v>41</v>
      </c>
      <c r="G4501">
        <v>3</v>
      </c>
      <c r="H4501" t="s">
        <v>44</v>
      </c>
      <c r="I4501" s="3">
        <f t="shared" si="211"/>
        <v>148.51</v>
      </c>
      <c r="J4501" s="3">
        <v>445.53</v>
      </c>
      <c r="K4501" t="s">
        <v>50</v>
      </c>
      <c r="L4501" t="s">
        <v>54</v>
      </c>
      <c r="M4501" t="s">
        <v>58</v>
      </c>
      <c r="N4501">
        <v>2</v>
      </c>
      <c r="O4501" t="s">
        <v>59</v>
      </c>
      <c r="P4501" t="s">
        <v>62</v>
      </c>
      <c r="Q4501" t="str">
        <f t="shared" si="212"/>
        <v>March-June</v>
      </c>
    </row>
    <row r="4502" spans="1:17" x14ac:dyDescent="0.3">
      <c r="A4502">
        <v>2024</v>
      </c>
      <c r="B4502" t="s">
        <v>15</v>
      </c>
      <c r="C4502" t="s">
        <v>26</v>
      </c>
      <c r="D4502" t="s">
        <v>32</v>
      </c>
      <c r="E4502" t="str">
        <f t="shared" si="210"/>
        <v>Foreign</v>
      </c>
      <c r="F4502" t="s">
        <v>41</v>
      </c>
      <c r="G4502">
        <v>2</v>
      </c>
      <c r="H4502" t="s">
        <v>47</v>
      </c>
      <c r="I4502" s="3">
        <f t="shared" si="211"/>
        <v>169.36</v>
      </c>
      <c r="J4502" s="3">
        <v>338.72</v>
      </c>
      <c r="K4502" t="s">
        <v>49</v>
      </c>
      <c r="L4502" t="s">
        <v>52</v>
      </c>
      <c r="M4502" t="s">
        <v>56</v>
      </c>
      <c r="N4502">
        <v>4.3</v>
      </c>
      <c r="O4502" t="s">
        <v>60</v>
      </c>
      <c r="P4502" t="s">
        <v>63</v>
      </c>
      <c r="Q4502" t="str">
        <f t="shared" si="212"/>
        <v>November-February</v>
      </c>
    </row>
    <row r="4503" spans="1:17" x14ac:dyDescent="0.3">
      <c r="A4503">
        <v>2015</v>
      </c>
      <c r="B4503" t="s">
        <v>15</v>
      </c>
      <c r="C4503" t="s">
        <v>25</v>
      </c>
      <c r="D4503" t="s">
        <v>29</v>
      </c>
      <c r="E4503" t="str">
        <f t="shared" si="210"/>
        <v>Domestic</v>
      </c>
      <c r="F4503" t="s">
        <v>40</v>
      </c>
      <c r="G4503">
        <v>11</v>
      </c>
      <c r="H4503" t="s">
        <v>47</v>
      </c>
      <c r="I4503" s="3">
        <f t="shared" si="211"/>
        <v>71.680000000000007</v>
      </c>
      <c r="J4503" s="3">
        <v>788.48</v>
      </c>
      <c r="K4503" t="s">
        <v>51</v>
      </c>
      <c r="L4503" t="s">
        <v>53</v>
      </c>
      <c r="M4503" t="s">
        <v>57</v>
      </c>
      <c r="N4503">
        <v>2.2999999999999998</v>
      </c>
      <c r="O4503" t="s">
        <v>60</v>
      </c>
      <c r="P4503" t="s">
        <v>61</v>
      </c>
      <c r="Q4503" t="str">
        <f t="shared" si="212"/>
        <v>July-October</v>
      </c>
    </row>
    <row r="4504" spans="1:17" x14ac:dyDescent="0.3">
      <c r="A4504">
        <v>2021</v>
      </c>
      <c r="B4504" t="s">
        <v>15</v>
      </c>
      <c r="C4504" t="s">
        <v>27</v>
      </c>
      <c r="D4504" t="s">
        <v>35</v>
      </c>
      <c r="E4504" t="str">
        <f t="shared" si="210"/>
        <v>Foreign</v>
      </c>
      <c r="F4504" t="s">
        <v>40</v>
      </c>
      <c r="G4504">
        <v>10</v>
      </c>
      <c r="H4504" t="s">
        <v>46</v>
      </c>
      <c r="I4504" s="3">
        <f t="shared" si="211"/>
        <v>169.52</v>
      </c>
      <c r="J4504" s="3">
        <v>1695.2</v>
      </c>
      <c r="K4504" t="s">
        <v>50</v>
      </c>
      <c r="L4504" t="s">
        <v>55</v>
      </c>
      <c r="M4504" t="s">
        <v>58</v>
      </c>
      <c r="N4504">
        <v>4.2</v>
      </c>
      <c r="O4504" t="s">
        <v>60</v>
      </c>
      <c r="P4504" t="s">
        <v>61</v>
      </c>
      <c r="Q4504" t="str">
        <f t="shared" si="212"/>
        <v>March-June</v>
      </c>
    </row>
    <row r="4505" spans="1:17" x14ac:dyDescent="0.3">
      <c r="A4505">
        <v>2019</v>
      </c>
      <c r="B4505" t="s">
        <v>16</v>
      </c>
      <c r="C4505" t="s">
        <v>23</v>
      </c>
      <c r="D4505" t="s">
        <v>35</v>
      </c>
      <c r="E4505" t="str">
        <f t="shared" si="210"/>
        <v>Foreign</v>
      </c>
      <c r="F4505" t="s">
        <v>40</v>
      </c>
      <c r="G4505">
        <v>3</v>
      </c>
      <c r="H4505" t="s">
        <v>46</v>
      </c>
      <c r="I4505" s="3">
        <f t="shared" si="211"/>
        <v>121.98</v>
      </c>
      <c r="J4505" s="3">
        <v>365.94</v>
      </c>
      <c r="K4505" t="s">
        <v>51</v>
      </c>
      <c r="L4505" t="s">
        <v>53</v>
      </c>
      <c r="M4505" t="s">
        <v>57</v>
      </c>
      <c r="N4505">
        <v>1.3</v>
      </c>
      <c r="O4505" t="s">
        <v>60</v>
      </c>
      <c r="P4505" t="s">
        <v>63</v>
      </c>
      <c r="Q4505" t="str">
        <f t="shared" si="212"/>
        <v>July-October</v>
      </c>
    </row>
    <row r="4506" spans="1:17" x14ac:dyDescent="0.3">
      <c r="A4506">
        <v>2024</v>
      </c>
      <c r="B4506" t="s">
        <v>18</v>
      </c>
      <c r="C4506" t="s">
        <v>26</v>
      </c>
      <c r="D4506" t="s">
        <v>31</v>
      </c>
      <c r="E4506" t="str">
        <f t="shared" si="210"/>
        <v>Foreign</v>
      </c>
      <c r="F4506" t="s">
        <v>41</v>
      </c>
      <c r="G4506">
        <v>11</v>
      </c>
      <c r="H4506" t="s">
        <v>46</v>
      </c>
      <c r="I4506" s="3">
        <f t="shared" si="211"/>
        <v>100.09</v>
      </c>
      <c r="J4506" s="3">
        <v>1100.99</v>
      </c>
      <c r="K4506" t="s">
        <v>48</v>
      </c>
      <c r="L4506" t="s">
        <v>53</v>
      </c>
      <c r="M4506" t="s">
        <v>58</v>
      </c>
      <c r="N4506">
        <v>2.4</v>
      </c>
      <c r="O4506" t="s">
        <v>60</v>
      </c>
      <c r="P4506" t="s">
        <v>63</v>
      </c>
      <c r="Q4506" t="str">
        <f t="shared" si="212"/>
        <v>March-June</v>
      </c>
    </row>
    <row r="4507" spans="1:17" x14ac:dyDescent="0.3">
      <c r="A4507">
        <v>2015</v>
      </c>
      <c r="B4507" t="s">
        <v>20</v>
      </c>
      <c r="C4507" t="s">
        <v>16</v>
      </c>
      <c r="D4507" t="s">
        <v>31</v>
      </c>
      <c r="E4507" t="str">
        <f t="shared" si="210"/>
        <v>Foreign</v>
      </c>
      <c r="F4507" t="s">
        <v>42</v>
      </c>
      <c r="G4507">
        <v>5</v>
      </c>
      <c r="H4507" t="s">
        <v>47</v>
      </c>
      <c r="I4507" s="3">
        <f t="shared" si="211"/>
        <v>184.07</v>
      </c>
      <c r="J4507" s="3">
        <v>920.34999999999991</v>
      </c>
      <c r="K4507" t="s">
        <v>48</v>
      </c>
      <c r="L4507" t="s">
        <v>53</v>
      </c>
      <c r="M4507" t="s">
        <v>58</v>
      </c>
      <c r="N4507">
        <v>4.0999999999999996</v>
      </c>
      <c r="O4507" t="s">
        <v>60</v>
      </c>
      <c r="P4507" t="s">
        <v>61</v>
      </c>
      <c r="Q4507" t="str">
        <f t="shared" si="212"/>
        <v>March-June</v>
      </c>
    </row>
    <row r="4508" spans="1:17" x14ac:dyDescent="0.3">
      <c r="A4508">
        <v>2017</v>
      </c>
      <c r="B4508" t="s">
        <v>16</v>
      </c>
      <c r="C4508" t="s">
        <v>28</v>
      </c>
      <c r="D4508" t="s">
        <v>36</v>
      </c>
      <c r="E4508" t="str">
        <f t="shared" si="210"/>
        <v>Foreign</v>
      </c>
      <c r="F4508" t="s">
        <v>41</v>
      </c>
      <c r="G4508">
        <v>4</v>
      </c>
      <c r="H4508" t="s">
        <v>47</v>
      </c>
      <c r="I4508" s="3">
        <f t="shared" si="211"/>
        <v>61.45</v>
      </c>
      <c r="J4508" s="3">
        <v>245.8</v>
      </c>
      <c r="K4508" t="s">
        <v>50</v>
      </c>
      <c r="L4508" t="s">
        <v>52</v>
      </c>
      <c r="M4508" t="s">
        <v>57</v>
      </c>
      <c r="N4508">
        <v>2.2000000000000002</v>
      </c>
      <c r="O4508" t="s">
        <v>60</v>
      </c>
      <c r="P4508" t="s">
        <v>61</v>
      </c>
      <c r="Q4508" t="str">
        <f t="shared" si="212"/>
        <v>July-October</v>
      </c>
    </row>
    <row r="4509" spans="1:17" x14ac:dyDescent="0.3">
      <c r="A4509">
        <v>2021</v>
      </c>
      <c r="B4509" t="s">
        <v>19</v>
      </c>
      <c r="C4509" t="s">
        <v>25</v>
      </c>
      <c r="D4509" t="s">
        <v>33</v>
      </c>
      <c r="E4509" t="str">
        <f t="shared" si="210"/>
        <v>Foreign</v>
      </c>
      <c r="F4509" t="s">
        <v>40</v>
      </c>
      <c r="G4509">
        <v>1</v>
      </c>
      <c r="H4509" t="s">
        <v>47</v>
      </c>
      <c r="I4509" s="3">
        <f t="shared" si="211"/>
        <v>272.18</v>
      </c>
      <c r="J4509" s="3">
        <v>272.18</v>
      </c>
      <c r="K4509" t="s">
        <v>50</v>
      </c>
      <c r="L4509" t="s">
        <v>53</v>
      </c>
      <c r="M4509" t="s">
        <v>57</v>
      </c>
      <c r="N4509">
        <v>1.2</v>
      </c>
      <c r="O4509" t="s">
        <v>59</v>
      </c>
      <c r="P4509" t="s">
        <v>62</v>
      </c>
      <c r="Q4509" t="str">
        <f t="shared" si="212"/>
        <v>July-October</v>
      </c>
    </row>
    <row r="4510" spans="1:17" x14ac:dyDescent="0.3">
      <c r="A4510">
        <v>2024</v>
      </c>
      <c r="B4510" t="s">
        <v>15</v>
      </c>
      <c r="C4510" t="s">
        <v>28</v>
      </c>
      <c r="D4510" t="s">
        <v>31</v>
      </c>
      <c r="E4510" t="str">
        <f t="shared" si="210"/>
        <v>Foreign</v>
      </c>
      <c r="F4510" t="s">
        <v>39</v>
      </c>
      <c r="G4510">
        <v>1</v>
      </c>
      <c r="H4510" t="s">
        <v>46</v>
      </c>
      <c r="I4510" s="3">
        <f t="shared" si="211"/>
        <v>281.76</v>
      </c>
      <c r="J4510" s="3">
        <v>281.76</v>
      </c>
      <c r="K4510" t="s">
        <v>48</v>
      </c>
      <c r="L4510" t="s">
        <v>53</v>
      </c>
      <c r="M4510" t="s">
        <v>56</v>
      </c>
      <c r="N4510">
        <v>1.6</v>
      </c>
      <c r="O4510" t="s">
        <v>60</v>
      </c>
      <c r="P4510" t="s">
        <v>61</v>
      </c>
      <c r="Q4510" t="str">
        <f t="shared" si="212"/>
        <v>November-February</v>
      </c>
    </row>
    <row r="4511" spans="1:17" x14ac:dyDescent="0.3">
      <c r="A4511">
        <v>2015</v>
      </c>
      <c r="B4511" t="s">
        <v>17</v>
      </c>
      <c r="C4511" t="s">
        <v>24</v>
      </c>
      <c r="D4511" t="s">
        <v>31</v>
      </c>
      <c r="E4511" t="str">
        <f t="shared" si="210"/>
        <v>Foreign</v>
      </c>
      <c r="F4511" t="s">
        <v>42</v>
      </c>
      <c r="G4511">
        <v>1</v>
      </c>
      <c r="H4511" t="s">
        <v>47</v>
      </c>
      <c r="I4511" s="3">
        <f t="shared" si="211"/>
        <v>204.97</v>
      </c>
      <c r="J4511" s="3">
        <v>204.97</v>
      </c>
      <c r="K4511" t="s">
        <v>48</v>
      </c>
      <c r="L4511" t="s">
        <v>53</v>
      </c>
      <c r="M4511" t="s">
        <v>56</v>
      </c>
      <c r="N4511">
        <v>4.8</v>
      </c>
      <c r="O4511" t="s">
        <v>60</v>
      </c>
      <c r="P4511" t="s">
        <v>62</v>
      </c>
      <c r="Q4511" t="str">
        <f t="shared" si="212"/>
        <v>November-February</v>
      </c>
    </row>
    <row r="4512" spans="1:17" x14ac:dyDescent="0.3">
      <c r="A4512">
        <v>2021</v>
      </c>
      <c r="B4512" t="s">
        <v>16</v>
      </c>
      <c r="C4512" t="s">
        <v>28</v>
      </c>
      <c r="D4512" t="s">
        <v>35</v>
      </c>
      <c r="E4512" t="str">
        <f t="shared" si="210"/>
        <v>Foreign</v>
      </c>
      <c r="F4512" t="s">
        <v>41</v>
      </c>
      <c r="G4512">
        <v>12</v>
      </c>
      <c r="H4512" t="s">
        <v>47</v>
      </c>
      <c r="I4512" s="3">
        <f t="shared" si="211"/>
        <v>104.88</v>
      </c>
      <c r="J4512" s="3">
        <v>1258.56</v>
      </c>
      <c r="K4512" t="s">
        <v>51</v>
      </c>
      <c r="L4512" t="s">
        <v>54</v>
      </c>
      <c r="M4512" t="s">
        <v>58</v>
      </c>
      <c r="N4512">
        <v>3.4</v>
      </c>
      <c r="O4512" t="s">
        <v>60</v>
      </c>
      <c r="P4512" t="s">
        <v>63</v>
      </c>
      <c r="Q4512" t="str">
        <f t="shared" si="212"/>
        <v>March-June</v>
      </c>
    </row>
    <row r="4513" spans="1:17" x14ac:dyDescent="0.3">
      <c r="A4513">
        <v>2019</v>
      </c>
      <c r="B4513" t="s">
        <v>17</v>
      </c>
      <c r="C4513" t="s">
        <v>28</v>
      </c>
      <c r="D4513" t="s">
        <v>31</v>
      </c>
      <c r="E4513" t="str">
        <f t="shared" si="210"/>
        <v>Foreign</v>
      </c>
      <c r="F4513" t="s">
        <v>39</v>
      </c>
      <c r="G4513">
        <v>10</v>
      </c>
      <c r="H4513" t="s">
        <v>45</v>
      </c>
      <c r="I4513" s="3">
        <f t="shared" si="211"/>
        <v>195.28</v>
      </c>
      <c r="J4513" s="3">
        <v>1952.8</v>
      </c>
      <c r="K4513" t="s">
        <v>50</v>
      </c>
      <c r="L4513" t="s">
        <v>52</v>
      </c>
      <c r="M4513" t="s">
        <v>58</v>
      </c>
      <c r="N4513">
        <v>1.7</v>
      </c>
      <c r="O4513" t="s">
        <v>60</v>
      </c>
      <c r="P4513" t="s">
        <v>61</v>
      </c>
      <c r="Q4513" t="str">
        <f t="shared" si="212"/>
        <v>March-June</v>
      </c>
    </row>
    <row r="4514" spans="1:17" x14ac:dyDescent="0.3">
      <c r="A4514">
        <v>2015</v>
      </c>
      <c r="B4514" t="s">
        <v>19</v>
      </c>
      <c r="C4514" t="s">
        <v>16</v>
      </c>
      <c r="D4514" t="s">
        <v>29</v>
      </c>
      <c r="E4514" t="str">
        <f t="shared" si="210"/>
        <v>Domestic</v>
      </c>
      <c r="F4514" t="s">
        <v>42</v>
      </c>
      <c r="G4514">
        <v>9</v>
      </c>
      <c r="H4514" t="s">
        <v>44</v>
      </c>
      <c r="I4514" s="3">
        <f t="shared" si="211"/>
        <v>188.42999999999998</v>
      </c>
      <c r="J4514" s="3">
        <v>1695.87</v>
      </c>
      <c r="K4514" t="s">
        <v>49</v>
      </c>
      <c r="L4514" t="s">
        <v>54</v>
      </c>
      <c r="M4514" t="s">
        <v>56</v>
      </c>
      <c r="N4514">
        <v>3.6</v>
      </c>
      <c r="O4514" t="s">
        <v>60</v>
      </c>
      <c r="P4514" t="s">
        <v>62</v>
      </c>
      <c r="Q4514" t="str">
        <f t="shared" si="212"/>
        <v>November-February</v>
      </c>
    </row>
    <row r="4515" spans="1:17" x14ac:dyDescent="0.3">
      <c r="A4515">
        <v>2015</v>
      </c>
      <c r="B4515" t="s">
        <v>17</v>
      </c>
      <c r="C4515" t="s">
        <v>22</v>
      </c>
      <c r="D4515" t="s">
        <v>35</v>
      </c>
      <c r="E4515" t="str">
        <f t="shared" si="210"/>
        <v>Foreign</v>
      </c>
      <c r="F4515" t="s">
        <v>41</v>
      </c>
      <c r="G4515">
        <v>9</v>
      </c>
      <c r="H4515" t="s">
        <v>44</v>
      </c>
      <c r="I4515" s="3">
        <f t="shared" si="211"/>
        <v>129.55000000000001</v>
      </c>
      <c r="J4515" s="3">
        <v>1165.95</v>
      </c>
      <c r="K4515" t="s">
        <v>49</v>
      </c>
      <c r="L4515" t="s">
        <v>53</v>
      </c>
      <c r="M4515" t="s">
        <v>56</v>
      </c>
      <c r="N4515">
        <v>3.5</v>
      </c>
      <c r="O4515" t="s">
        <v>60</v>
      </c>
      <c r="P4515" t="s">
        <v>61</v>
      </c>
      <c r="Q4515" t="str">
        <f t="shared" si="212"/>
        <v>November-February</v>
      </c>
    </row>
    <row r="4516" spans="1:17" x14ac:dyDescent="0.3">
      <c r="A4516">
        <v>2015</v>
      </c>
      <c r="B4516" t="s">
        <v>17</v>
      </c>
      <c r="C4516" t="s">
        <v>22</v>
      </c>
      <c r="D4516" t="s">
        <v>32</v>
      </c>
      <c r="E4516" t="str">
        <f t="shared" si="210"/>
        <v>Foreign</v>
      </c>
      <c r="F4516" t="s">
        <v>40</v>
      </c>
      <c r="G4516">
        <v>9</v>
      </c>
      <c r="H4516" t="s">
        <v>47</v>
      </c>
      <c r="I4516" s="3">
        <f t="shared" si="211"/>
        <v>100.43</v>
      </c>
      <c r="J4516" s="3">
        <v>903.87000000000012</v>
      </c>
      <c r="K4516" t="s">
        <v>48</v>
      </c>
      <c r="L4516" t="s">
        <v>54</v>
      </c>
      <c r="M4516" t="s">
        <v>58</v>
      </c>
      <c r="N4516">
        <v>2.6</v>
      </c>
      <c r="O4516" t="s">
        <v>60</v>
      </c>
      <c r="P4516" t="s">
        <v>61</v>
      </c>
      <c r="Q4516" t="str">
        <f t="shared" si="212"/>
        <v>March-June</v>
      </c>
    </row>
    <row r="4517" spans="1:17" x14ac:dyDescent="0.3">
      <c r="A4517">
        <v>2025</v>
      </c>
      <c r="B4517" t="s">
        <v>21</v>
      </c>
      <c r="C4517" t="s">
        <v>26</v>
      </c>
      <c r="D4517" t="s">
        <v>32</v>
      </c>
      <c r="E4517" t="str">
        <f t="shared" si="210"/>
        <v>Foreign</v>
      </c>
      <c r="F4517" t="s">
        <v>41</v>
      </c>
      <c r="G4517">
        <v>10</v>
      </c>
      <c r="H4517" t="s">
        <v>46</v>
      </c>
      <c r="I4517" s="3">
        <f t="shared" si="211"/>
        <v>67.17</v>
      </c>
      <c r="J4517" s="3">
        <v>671.7</v>
      </c>
      <c r="K4517" t="s">
        <v>49</v>
      </c>
      <c r="L4517" t="s">
        <v>55</v>
      </c>
      <c r="M4517" t="s">
        <v>56</v>
      </c>
      <c r="N4517">
        <v>3.7</v>
      </c>
      <c r="O4517" t="s">
        <v>60</v>
      </c>
      <c r="P4517" t="s">
        <v>63</v>
      </c>
      <c r="Q4517" t="str">
        <f t="shared" si="212"/>
        <v>November-February</v>
      </c>
    </row>
    <row r="4518" spans="1:17" x14ac:dyDescent="0.3">
      <c r="A4518">
        <v>2023</v>
      </c>
      <c r="B4518" t="s">
        <v>18</v>
      </c>
      <c r="C4518" t="s">
        <v>25</v>
      </c>
      <c r="D4518" t="s">
        <v>36</v>
      </c>
      <c r="E4518" t="str">
        <f t="shared" si="210"/>
        <v>Foreign</v>
      </c>
      <c r="F4518" t="s">
        <v>42</v>
      </c>
      <c r="G4518">
        <v>4</v>
      </c>
      <c r="H4518" t="s">
        <v>45</v>
      </c>
      <c r="I4518" s="3">
        <f t="shared" si="211"/>
        <v>80.87</v>
      </c>
      <c r="J4518" s="3">
        <v>323.48</v>
      </c>
      <c r="K4518" t="s">
        <v>48</v>
      </c>
      <c r="L4518" t="s">
        <v>53</v>
      </c>
      <c r="M4518" t="s">
        <v>57</v>
      </c>
      <c r="N4518">
        <v>1.4</v>
      </c>
      <c r="O4518" t="s">
        <v>59</v>
      </c>
      <c r="P4518" t="s">
        <v>63</v>
      </c>
      <c r="Q4518" t="str">
        <f t="shared" si="212"/>
        <v>July-October</v>
      </c>
    </row>
    <row r="4519" spans="1:17" x14ac:dyDescent="0.3">
      <c r="A4519">
        <v>2025</v>
      </c>
      <c r="B4519" t="s">
        <v>20</v>
      </c>
      <c r="C4519" t="s">
        <v>26</v>
      </c>
      <c r="D4519" t="s">
        <v>34</v>
      </c>
      <c r="E4519" t="str">
        <f t="shared" si="210"/>
        <v>Foreign</v>
      </c>
      <c r="F4519" t="s">
        <v>40</v>
      </c>
      <c r="G4519">
        <v>4</v>
      </c>
      <c r="H4519" t="s">
        <v>45</v>
      </c>
      <c r="I4519" s="3">
        <f t="shared" si="211"/>
        <v>202.85</v>
      </c>
      <c r="J4519" s="3">
        <v>811.4</v>
      </c>
      <c r="K4519" t="s">
        <v>49</v>
      </c>
      <c r="L4519" t="s">
        <v>54</v>
      </c>
      <c r="M4519" t="s">
        <v>58</v>
      </c>
      <c r="N4519">
        <v>2.2999999999999998</v>
      </c>
      <c r="O4519" t="s">
        <v>60</v>
      </c>
      <c r="P4519" t="s">
        <v>63</v>
      </c>
      <c r="Q4519" t="str">
        <f t="shared" si="212"/>
        <v>March-June</v>
      </c>
    </row>
    <row r="4520" spans="1:17" x14ac:dyDescent="0.3">
      <c r="A4520">
        <v>2017</v>
      </c>
      <c r="B4520" t="s">
        <v>20</v>
      </c>
      <c r="C4520" t="s">
        <v>22</v>
      </c>
      <c r="D4520" t="s">
        <v>31</v>
      </c>
      <c r="E4520" t="str">
        <f t="shared" si="210"/>
        <v>Foreign</v>
      </c>
      <c r="F4520" t="s">
        <v>43</v>
      </c>
      <c r="G4520">
        <v>14</v>
      </c>
      <c r="H4520" t="s">
        <v>44</v>
      </c>
      <c r="I4520" s="3">
        <f t="shared" si="211"/>
        <v>268.05</v>
      </c>
      <c r="J4520" s="3">
        <v>3752.7</v>
      </c>
      <c r="K4520" t="s">
        <v>48</v>
      </c>
      <c r="L4520" t="s">
        <v>53</v>
      </c>
      <c r="M4520" t="s">
        <v>58</v>
      </c>
      <c r="N4520">
        <v>1.2</v>
      </c>
      <c r="O4520" t="s">
        <v>59</v>
      </c>
      <c r="P4520" t="s">
        <v>63</v>
      </c>
      <c r="Q4520" t="str">
        <f t="shared" si="212"/>
        <v>March-June</v>
      </c>
    </row>
    <row r="4521" spans="1:17" x14ac:dyDescent="0.3">
      <c r="A4521">
        <v>2019</v>
      </c>
      <c r="B4521" t="s">
        <v>15</v>
      </c>
      <c r="C4521" t="s">
        <v>24</v>
      </c>
      <c r="D4521" t="s">
        <v>32</v>
      </c>
      <c r="E4521" t="str">
        <f t="shared" si="210"/>
        <v>Foreign</v>
      </c>
      <c r="F4521" t="s">
        <v>39</v>
      </c>
      <c r="G4521">
        <v>14</v>
      </c>
      <c r="H4521" t="s">
        <v>45</v>
      </c>
      <c r="I4521" s="3">
        <f t="shared" si="211"/>
        <v>127.78999999999999</v>
      </c>
      <c r="J4521" s="3">
        <v>1789.06</v>
      </c>
      <c r="K4521" t="s">
        <v>48</v>
      </c>
      <c r="L4521" t="s">
        <v>55</v>
      </c>
      <c r="M4521" t="s">
        <v>58</v>
      </c>
      <c r="N4521">
        <v>4.7</v>
      </c>
      <c r="O4521" t="s">
        <v>60</v>
      </c>
      <c r="P4521" t="s">
        <v>61</v>
      </c>
      <c r="Q4521" t="str">
        <f t="shared" si="212"/>
        <v>March-June</v>
      </c>
    </row>
    <row r="4522" spans="1:17" x14ac:dyDescent="0.3">
      <c r="A4522">
        <v>2025</v>
      </c>
      <c r="B4522" t="s">
        <v>21</v>
      </c>
      <c r="C4522" t="s">
        <v>22</v>
      </c>
      <c r="D4522" t="s">
        <v>32</v>
      </c>
      <c r="E4522" t="str">
        <f t="shared" si="210"/>
        <v>Foreign</v>
      </c>
      <c r="F4522" t="s">
        <v>40</v>
      </c>
      <c r="G4522">
        <v>10</v>
      </c>
      <c r="H4522" t="s">
        <v>45</v>
      </c>
      <c r="I4522" s="3">
        <f t="shared" si="211"/>
        <v>54.13000000000001</v>
      </c>
      <c r="J4522" s="3">
        <v>541.30000000000007</v>
      </c>
      <c r="K4522" t="s">
        <v>49</v>
      </c>
      <c r="L4522" t="s">
        <v>53</v>
      </c>
      <c r="M4522" t="s">
        <v>58</v>
      </c>
      <c r="N4522">
        <v>4.5999999999999996</v>
      </c>
      <c r="O4522" t="s">
        <v>59</v>
      </c>
      <c r="P4522" t="s">
        <v>62</v>
      </c>
      <c r="Q4522" t="str">
        <f t="shared" si="212"/>
        <v>March-June</v>
      </c>
    </row>
    <row r="4523" spans="1:17" x14ac:dyDescent="0.3">
      <c r="A4523">
        <v>2024</v>
      </c>
      <c r="B4523" t="s">
        <v>16</v>
      </c>
      <c r="C4523" t="s">
        <v>26</v>
      </c>
      <c r="D4523" t="s">
        <v>33</v>
      </c>
      <c r="E4523" t="str">
        <f t="shared" si="210"/>
        <v>Foreign</v>
      </c>
      <c r="F4523" t="s">
        <v>40</v>
      </c>
      <c r="G4523">
        <v>7</v>
      </c>
      <c r="H4523" t="s">
        <v>45</v>
      </c>
      <c r="I4523" s="3">
        <f t="shared" si="211"/>
        <v>23.59</v>
      </c>
      <c r="J4523" s="3">
        <v>165.13</v>
      </c>
      <c r="K4523" t="s">
        <v>50</v>
      </c>
      <c r="L4523" t="s">
        <v>53</v>
      </c>
      <c r="M4523" t="s">
        <v>57</v>
      </c>
      <c r="N4523">
        <v>1.8</v>
      </c>
      <c r="O4523" t="s">
        <v>60</v>
      </c>
      <c r="P4523" t="s">
        <v>63</v>
      </c>
      <c r="Q4523" t="str">
        <f t="shared" si="212"/>
        <v>July-October</v>
      </c>
    </row>
    <row r="4524" spans="1:17" x14ac:dyDescent="0.3">
      <c r="A4524">
        <v>2023</v>
      </c>
      <c r="B4524" t="s">
        <v>16</v>
      </c>
      <c r="C4524" t="s">
        <v>27</v>
      </c>
      <c r="D4524" t="s">
        <v>36</v>
      </c>
      <c r="E4524" t="str">
        <f t="shared" si="210"/>
        <v>Foreign</v>
      </c>
      <c r="F4524" t="s">
        <v>42</v>
      </c>
      <c r="G4524">
        <v>13</v>
      </c>
      <c r="H4524" t="s">
        <v>47</v>
      </c>
      <c r="I4524" s="3">
        <f t="shared" si="211"/>
        <v>133.65</v>
      </c>
      <c r="J4524" s="3">
        <v>1737.45</v>
      </c>
      <c r="K4524" t="s">
        <v>48</v>
      </c>
      <c r="L4524" t="s">
        <v>54</v>
      </c>
      <c r="M4524" t="s">
        <v>56</v>
      </c>
      <c r="N4524">
        <v>3.8</v>
      </c>
      <c r="O4524" t="s">
        <v>59</v>
      </c>
      <c r="P4524" t="s">
        <v>61</v>
      </c>
      <c r="Q4524" t="str">
        <f t="shared" si="212"/>
        <v>November-February</v>
      </c>
    </row>
    <row r="4525" spans="1:17" x14ac:dyDescent="0.3">
      <c r="A4525">
        <v>2020</v>
      </c>
      <c r="B4525" t="s">
        <v>20</v>
      </c>
      <c r="C4525" t="s">
        <v>25</v>
      </c>
      <c r="D4525" t="s">
        <v>29</v>
      </c>
      <c r="E4525" t="str">
        <f t="shared" si="210"/>
        <v>Domestic</v>
      </c>
      <c r="F4525" t="s">
        <v>42</v>
      </c>
      <c r="G4525">
        <v>3</v>
      </c>
      <c r="H4525" t="s">
        <v>44</v>
      </c>
      <c r="I4525" s="3">
        <f t="shared" si="211"/>
        <v>85.12</v>
      </c>
      <c r="J4525" s="3">
        <v>255.36</v>
      </c>
      <c r="K4525" t="s">
        <v>49</v>
      </c>
      <c r="L4525" t="s">
        <v>53</v>
      </c>
      <c r="M4525" t="s">
        <v>58</v>
      </c>
      <c r="N4525">
        <v>4.3</v>
      </c>
      <c r="O4525" t="s">
        <v>60</v>
      </c>
      <c r="P4525" t="s">
        <v>61</v>
      </c>
      <c r="Q4525" t="str">
        <f t="shared" si="212"/>
        <v>March-June</v>
      </c>
    </row>
    <row r="4526" spans="1:17" x14ac:dyDescent="0.3">
      <c r="A4526">
        <v>2023</v>
      </c>
      <c r="B4526" t="s">
        <v>18</v>
      </c>
      <c r="C4526" t="s">
        <v>28</v>
      </c>
      <c r="D4526" t="s">
        <v>30</v>
      </c>
      <c r="E4526" t="str">
        <f t="shared" si="210"/>
        <v>Foreign</v>
      </c>
      <c r="F4526" t="s">
        <v>39</v>
      </c>
      <c r="G4526">
        <v>10</v>
      </c>
      <c r="H4526" t="s">
        <v>44</v>
      </c>
      <c r="I4526" s="3">
        <f t="shared" si="211"/>
        <v>110.32000000000001</v>
      </c>
      <c r="J4526" s="3">
        <v>1103.2</v>
      </c>
      <c r="K4526" t="s">
        <v>50</v>
      </c>
      <c r="L4526" t="s">
        <v>55</v>
      </c>
      <c r="M4526" t="s">
        <v>58</v>
      </c>
      <c r="N4526">
        <v>2.6</v>
      </c>
      <c r="O4526" t="s">
        <v>60</v>
      </c>
      <c r="P4526" t="s">
        <v>63</v>
      </c>
      <c r="Q4526" t="str">
        <f t="shared" si="212"/>
        <v>March-June</v>
      </c>
    </row>
    <row r="4527" spans="1:17" x14ac:dyDescent="0.3">
      <c r="A4527">
        <v>2022</v>
      </c>
      <c r="B4527" t="s">
        <v>17</v>
      </c>
      <c r="C4527" t="s">
        <v>16</v>
      </c>
      <c r="D4527" t="s">
        <v>30</v>
      </c>
      <c r="E4527" t="str">
        <f t="shared" si="210"/>
        <v>Foreign</v>
      </c>
      <c r="F4527" t="s">
        <v>42</v>
      </c>
      <c r="G4527">
        <v>3</v>
      </c>
      <c r="H4527" t="s">
        <v>46</v>
      </c>
      <c r="I4527" s="3">
        <f t="shared" si="211"/>
        <v>87.67</v>
      </c>
      <c r="J4527" s="3">
        <v>263.01</v>
      </c>
      <c r="K4527" t="s">
        <v>51</v>
      </c>
      <c r="L4527" t="s">
        <v>55</v>
      </c>
      <c r="M4527" t="s">
        <v>58</v>
      </c>
      <c r="N4527">
        <v>4.3</v>
      </c>
      <c r="O4527" t="s">
        <v>59</v>
      </c>
      <c r="P4527" t="s">
        <v>63</v>
      </c>
      <c r="Q4527" t="str">
        <f t="shared" si="212"/>
        <v>March-June</v>
      </c>
    </row>
    <row r="4528" spans="1:17" x14ac:dyDescent="0.3">
      <c r="A4528">
        <v>2022</v>
      </c>
      <c r="B4528" t="s">
        <v>19</v>
      </c>
      <c r="C4528" t="s">
        <v>27</v>
      </c>
      <c r="D4528" t="s">
        <v>36</v>
      </c>
      <c r="E4528" t="str">
        <f t="shared" si="210"/>
        <v>Foreign</v>
      </c>
      <c r="F4528" t="s">
        <v>40</v>
      </c>
      <c r="G4528">
        <v>4</v>
      </c>
      <c r="H4528" t="s">
        <v>47</v>
      </c>
      <c r="I4528" s="3">
        <f t="shared" si="211"/>
        <v>205.96</v>
      </c>
      <c r="J4528" s="3">
        <v>823.84</v>
      </c>
      <c r="K4528" t="s">
        <v>48</v>
      </c>
      <c r="L4528" t="s">
        <v>54</v>
      </c>
      <c r="M4528" t="s">
        <v>58</v>
      </c>
      <c r="N4528">
        <v>3</v>
      </c>
      <c r="O4528" t="s">
        <v>59</v>
      </c>
      <c r="P4528" t="s">
        <v>61</v>
      </c>
      <c r="Q4528" t="str">
        <f t="shared" si="212"/>
        <v>March-June</v>
      </c>
    </row>
    <row r="4529" spans="1:17" x14ac:dyDescent="0.3">
      <c r="A4529">
        <v>2015</v>
      </c>
      <c r="B4529" t="s">
        <v>15</v>
      </c>
      <c r="C4529" t="s">
        <v>27</v>
      </c>
      <c r="D4529" t="s">
        <v>35</v>
      </c>
      <c r="E4529" t="str">
        <f t="shared" si="210"/>
        <v>Foreign</v>
      </c>
      <c r="F4529" t="s">
        <v>39</v>
      </c>
      <c r="G4529">
        <v>11</v>
      </c>
      <c r="H4529" t="s">
        <v>45</v>
      </c>
      <c r="I4529" s="3">
        <f t="shared" si="211"/>
        <v>198.78</v>
      </c>
      <c r="J4529" s="3">
        <v>2186.58</v>
      </c>
      <c r="K4529" t="s">
        <v>48</v>
      </c>
      <c r="L4529" t="s">
        <v>53</v>
      </c>
      <c r="M4529" t="s">
        <v>57</v>
      </c>
      <c r="N4529">
        <v>4.2</v>
      </c>
      <c r="O4529" t="s">
        <v>59</v>
      </c>
      <c r="P4529" t="s">
        <v>63</v>
      </c>
      <c r="Q4529" t="str">
        <f t="shared" si="212"/>
        <v>July-October</v>
      </c>
    </row>
    <row r="4530" spans="1:17" x14ac:dyDescent="0.3">
      <c r="A4530">
        <v>2023</v>
      </c>
      <c r="B4530" t="s">
        <v>18</v>
      </c>
      <c r="C4530" t="s">
        <v>28</v>
      </c>
      <c r="D4530" t="s">
        <v>34</v>
      </c>
      <c r="E4530" t="str">
        <f t="shared" si="210"/>
        <v>Foreign</v>
      </c>
      <c r="F4530" t="s">
        <v>39</v>
      </c>
      <c r="G4530">
        <v>6</v>
      </c>
      <c r="H4530" t="s">
        <v>47</v>
      </c>
      <c r="I4530" s="3">
        <f t="shared" si="211"/>
        <v>275.45</v>
      </c>
      <c r="J4530" s="3">
        <v>1652.7</v>
      </c>
      <c r="K4530" t="s">
        <v>51</v>
      </c>
      <c r="L4530" t="s">
        <v>52</v>
      </c>
      <c r="M4530" t="s">
        <v>56</v>
      </c>
      <c r="N4530">
        <v>4</v>
      </c>
      <c r="O4530" t="s">
        <v>60</v>
      </c>
      <c r="P4530" t="s">
        <v>61</v>
      </c>
      <c r="Q4530" t="str">
        <f t="shared" si="212"/>
        <v>November-February</v>
      </c>
    </row>
    <row r="4531" spans="1:17" x14ac:dyDescent="0.3">
      <c r="A4531">
        <v>2020</v>
      </c>
      <c r="B4531" t="s">
        <v>20</v>
      </c>
      <c r="C4531" t="s">
        <v>22</v>
      </c>
      <c r="D4531" t="s">
        <v>33</v>
      </c>
      <c r="E4531" t="str">
        <f t="shared" si="210"/>
        <v>Foreign</v>
      </c>
      <c r="F4531" t="s">
        <v>41</v>
      </c>
      <c r="G4531">
        <v>1</v>
      </c>
      <c r="H4531" t="s">
        <v>45</v>
      </c>
      <c r="I4531" s="3">
        <f t="shared" si="211"/>
        <v>215.93</v>
      </c>
      <c r="J4531" s="3">
        <v>215.93</v>
      </c>
      <c r="K4531" t="s">
        <v>48</v>
      </c>
      <c r="L4531" t="s">
        <v>53</v>
      </c>
      <c r="M4531" t="s">
        <v>57</v>
      </c>
      <c r="N4531">
        <v>3.2</v>
      </c>
      <c r="O4531" t="s">
        <v>59</v>
      </c>
      <c r="P4531" t="s">
        <v>61</v>
      </c>
      <c r="Q4531" t="str">
        <f t="shared" si="212"/>
        <v>July-October</v>
      </c>
    </row>
    <row r="4532" spans="1:17" x14ac:dyDescent="0.3">
      <c r="A4532">
        <v>2023</v>
      </c>
      <c r="B4532" t="s">
        <v>21</v>
      </c>
      <c r="C4532" t="s">
        <v>23</v>
      </c>
      <c r="D4532" t="s">
        <v>33</v>
      </c>
      <c r="E4532" t="str">
        <f t="shared" si="210"/>
        <v>Foreign</v>
      </c>
      <c r="F4532" t="s">
        <v>40</v>
      </c>
      <c r="G4532">
        <v>11</v>
      </c>
      <c r="H4532" t="s">
        <v>45</v>
      </c>
      <c r="I4532" s="3">
        <f t="shared" si="211"/>
        <v>66.180000000000007</v>
      </c>
      <c r="J4532" s="3">
        <v>727.98</v>
      </c>
      <c r="K4532" t="s">
        <v>51</v>
      </c>
      <c r="L4532" t="s">
        <v>52</v>
      </c>
      <c r="M4532" t="s">
        <v>58</v>
      </c>
      <c r="N4532">
        <v>3</v>
      </c>
      <c r="O4532" t="s">
        <v>60</v>
      </c>
      <c r="P4532" t="s">
        <v>63</v>
      </c>
      <c r="Q4532" t="str">
        <f t="shared" si="212"/>
        <v>March-June</v>
      </c>
    </row>
    <row r="4533" spans="1:17" x14ac:dyDescent="0.3">
      <c r="A4533">
        <v>2017</v>
      </c>
      <c r="B4533" t="s">
        <v>15</v>
      </c>
      <c r="C4533" t="s">
        <v>25</v>
      </c>
      <c r="D4533" t="s">
        <v>36</v>
      </c>
      <c r="E4533" t="str">
        <f t="shared" si="210"/>
        <v>Foreign</v>
      </c>
      <c r="F4533" t="s">
        <v>40</v>
      </c>
      <c r="G4533">
        <v>14</v>
      </c>
      <c r="H4533" t="s">
        <v>46</v>
      </c>
      <c r="I4533" s="3">
        <f t="shared" si="211"/>
        <v>230.45000000000002</v>
      </c>
      <c r="J4533" s="3">
        <v>3226.3</v>
      </c>
      <c r="K4533" t="s">
        <v>49</v>
      </c>
      <c r="L4533" t="s">
        <v>53</v>
      </c>
      <c r="M4533" t="s">
        <v>58</v>
      </c>
      <c r="N4533">
        <v>2.2000000000000002</v>
      </c>
      <c r="O4533" t="s">
        <v>60</v>
      </c>
      <c r="P4533" t="s">
        <v>61</v>
      </c>
      <c r="Q4533" t="str">
        <f t="shared" si="212"/>
        <v>March-June</v>
      </c>
    </row>
    <row r="4534" spans="1:17" x14ac:dyDescent="0.3">
      <c r="A4534">
        <v>2017</v>
      </c>
      <c r="B4534" t="s">
        <v>20</v>
      </c>
      <c r="C4534" t="s">
        <v>24</v>
      </c>
      <c r="D4534" t="s">
        <v>29</v>
      </c>
      <c r="E4534" t="str">
        <f t="shared" si="210"/>
        <v>Domestic</v>
      </c>
      <c r="F4534" t="s">
        <v>42</v>
      </c>
      <c r="G4534">
        <v>3</v>
      </c>
      <c r="H4534" t="s">
        <v>46</v>
      </c>
      <c r="I4534" s="3">
        <f t="shared" si="211"/>
        <v>70.760000000000005</v>
      </c>
      <c r="J4534" s="3">
        <v>212.28</v>
      </c>
      <c r="K4534" t="s">
        <v>51</v>
      </c>
      <c r="L4534" t="s">
        <v>55</v>
      </c>
      <c r="M4534" t="s">
        <v>57</v>
      </c>
      <c r="N4534">
        <v>2.6</v>
      </c>
      <c r="O4534" t="s">
        <v>59</v>
      </c>
      <c r="P4534" t="s">
        <v>63</v>
      </c>
      <c r="Q4534" t="str">
        <f t="shared" si="212"/>
        <v>July-October</v>
      </c>
    </row>
    <row r="4535" spans="1:17" x14ac:dyDescent="0.3">
      <c r="A4535">
        <v>2020</v>
      </c>
      <c r="B4535" t="s">
        <v>16</v>
      </c>
      <c r="C4535" t="s">
        <v>27</v>
      </c>
      <c r="D4535" t="s">
        <v>30</v>
      </c>
      <c r="E4535" t="str">
        <f t="shared" si="210"/>
        <v>Foreign</v>
      </c>
      <c r="F4535" t="s">
        <v>40</v>
      </c>
      <c r="G4535">
        <v>12</v>
      </c>
      <c r="H4535" t="s">
        <v>46</v>
      </c>
      <c r="I4535" s="3">
        <f t="shared" si="211"/>
        <v>176.41</v>
      </c>
      <c r="J4535" s="3">
        <v>2116.92</v>
      </c>
      <c r="K4535" t="s">
        <v>50</v>
      </c>
      <c r="L4535" t="s">
        <v>55</v>
      </c>
      <c r="M4535" t="s">
        <v>58</v>
      </c>
      <c r="N4535">
        <v>2.6</v>
      </c>
      <c r="O4535" t="s">
        <v>60</v>
      </c>
      <c r="P4535" t="s">
        <v>62</v>
      </c>
      <c r="Q4535" t="str">
        <f t="shared" si="212"/>
        <v>March-June</v>
      </c>
    </row>
    <row r="4536" spans="1:17" x14ac:dyDescent="0.3">
      <c r="A4536">
        <v>2023</v>
      </c>
      <c r="B4536" t="s">
        <v>15</v>
      </c>
      <c r="C4536" t="s">
        <v>24</v>
      </c>
      <c r="D4536" t="s">
        <v>34</v>
      </c>
      <c r="E4536" t="str">
        <f t="shared" si="210"/>
        <v>Foreign</v>
      </c>
      <c r="F4536" t="s">
        <v>42</v>
      </c>
      <c r="G4536">
        <v>5</v>
      </c>
      <c r="H4536" t="s">
        <v>45</v>
      </c>
      <c r="I4536" s="3">
        <f t="shared" si="211"/>
        <v>41.58</v>
      </c>
      <c r="J4536" s="3">
        <v>207.9</v>
      </c>
      <c r="K4536" t="s">
        <v>49</v>
      </c>
      <c r="L4536" t="s">
        <v>53</v>
      </c>
      <c r="M4536" t="s">
        <v>57</v>
      </c>
      <c r="N4536">
        <v>1.4</v>
      </c>
      <c r="O4536" t="s">
        <v>59</v>
      </c>
      <c r="P4536" t="s">
        <v>62</v>
      </c>
      <c r="Q4536" t="str">
        <f t="shared" si="212"/>
        <v>July-October</v>
      </c>
    </row>
    <row r="4537" spans="1:17" x14ac:dyDescent="0.3">
      <c r="A4537">
        <v>2021</v>
      </c>
      <c r="B4537" t="s">
        <v>20</v>
      </c>
      <c r="C4537" t="s">
        <v>16</v>
      </c>
      <c r="D4537" t="s">
        <v>32</v>
      </c>
      <c r="E4537" t="str">
        <f t="shared" si="210"/>
        <v>Foreign</v>
      </c>
      <c r="F4537" t="s">
        <v>40</v>
      </c>
      <c r="G4537">
        <v>11</v>
      </c>
      <c r="H4537" t="s">
        <v>45</v>
      </c>
      <c r="I4537" s="3">
        <f t="shared" si="211"/>
        <v>33.25</v>
      </c>
      <c r="J4537" s="3">
        <v>365.75</v>
      </c>
      <c r="K4537" t="s">
        <v>51</v>
      </c>
      <c r="L4537" t="s">
        <v>53</v>
      </c>
      <c r="M4537" t="s">
        <v>57</v>
      </c>
      <c r="N4537">
        <v>3.1</v>
      </c>
      <c r="O4537" t="s">
        <v>59</v>
      </c>
      <c r="P4537" t="s">
        <v>61</v>
      </c>
      <c r="Q4537" t="str">
        <f t="shared" si="212"/>
        <v>July-October</v>
      </c>
    </row>
    <row r="4538" spans="1:17" x14ac:dyDescent="0.3">
      <c r="A4538">
        <v>2017</v>
      </c>
      <c r="B4538" t="s">
        <v>16</v>
      </c>
      <c r="C4538" t="s">
        <v>16</v>
      </c>
      <c r="D4538" t="s">
        <v>36</v>
      </c>
      <c r="E4538" t="str">
        <f t="shared" si="210"/>
        <v>Foreign</v>
      </c>
      <c r="F4538" t="s">
        <v>41</v>
      </c>
      <c r="G4538">
        <v>4</v>
      </c>
      <c r="H4538" t="s">
        <v>47</v>
      </c>
      <c r="I4538" s="3">
        <f t="shared" si="211"/>
        <v>149.97999999999999</v>
      </c>
      <c r="J4538" s="3">
        <v>599.91999999999996</v>
      </c>
      <c r="K4538" t="s">
        <v>50</v>
      </c>
      <c r="L4538" t="s">
        <v>55</v>
      </c>
      <c r="M4538" t="s">
        <v>56</v>
      </c>
      <c r="N4538">
        <v>3.3</v>
      </c>
      <c r="O4538" t="s">
        <v>59</v>
      </c>
      <c r="P4538" t="s">
        <v>61</v>
      </c>
      <c r="Q4538" t="str">
        <f t="shared" si="212"/>
        <v>November-February</v>
      </c>
    </row>
    <row r="4539" spans="1:17" x14ac:dyDescent="0.3">
      <c r="A4539">
        <v>2017</v>
      </c>
      <c r="B4539" t="s">
        <v>19</v>
      </c>
      <c r="C4539" t="s">
        <v>16</v>
      </c>
      <c r="D4539" t="s">
        <v>35</v>
      </c>
      <c r="E4539" t="str">
        <f t="shared" si="210"/>
        <v>Foreign</v>
      </c>
      <c r="F4539" t="s">
        <v>40</v>
      </c>
      <c r="G4539">
        <v>8</v>
      </c>
      <c r="H4539" t="s">
        <v>44</v>
      </c>
      <c r="I4539" s="3">
        <f t="shared" si="211"/>
        <v>49.4</v>
      </c>
      <c r="J4539" s="3">
        <v>395.2</v>
      </c>
      <c r="K4539" t="s">
        <v>51</v>
      </c>
      <c r="L4539" t="s">
        <v>53</v>
      </c>
      <c r="M4539" t="s">
        <v>56</v>
      </c>
      <c r="N4539">
        <v>4.9000000000000004</v>
      </c>
      <c r="O4539" t="s">
        <v>59</v>
      </c>
      <c r="P4539" t="s">
        <v>63</v>
      </c>
      <c r="Q4539" t="str">
        <f t="shared" si="212"/>
        <v>November-February</v>
      </c>
    </row>
    <row r="4540" spans="1:17" x14ac:dyDescent="0.3">
      <c r="A4540">
        <v>2016</v>
      </c>
      <c r="B4540" t="s">
        <v>16</v>
      </c>
      <c r="C4540" t="s">
        <v>26</v>
      </c>
      <c r="D4540" t="s">
        <v>34</v>
      </c>
      <c r="E4540" t="str">
        <f t="shared" si="210"/>
        <v>Foreign</v>
      </c>
      <c r="F4540" t="s">
        <v>41</v>
      </c>
      <c r="G4540">
        <v>9</v>
      </c>
      <c r="H4540" t="s">
        <v>45</v>
      </c>
      <c r="I4540" s="3">
        <f t="shared" si="211"/>
        <v>105.87</v>
      </c>
      <c r="J4540" s="3">
        <v>952.83</v>
      </c>
      <c r="K4540" t="s">
        <v>50</v>
      </c>
      <c r="L4540" t="s">
        <v>53</v>
      </c>
      <c r="M4540" t="s">
        <v>56</v>
      </c>
      <c r="N4540">
        <v>2.1</v>
      </c>
      <c r="O4540" t="s">
        <v>59</v>
      </c>
      <c r="P4540" t="s">
        <v>63</v>
      </c>
      <c r="Q4540" t="str">
        <f t="shared" si="212"/>
        <v>November-February</v>
      </c>
    </row>
    <row r="4541" spans="1:17" x14ac:dyDescent="0.3">
      <c r="A4541">
        <v>2023</v>
      </c>
      <c r="B4541" t="s">
        <v>17</v>
      </c>
      <c r="C4541" t="s">
        <v>27</v>
      </c>
      <c r="D4541" t="s">
        <v>30</v>
      </c>
      <c r="E4541" t="str">
        <f t="shared" si="210"/>
        <v>Foreign</v>
      </c>
      <c r="F4541" t="s">
        <v>40</v>
      </c>
      <c r="G4541">
        <v>8</v>
      </c>
      <c r="H4541" t="s">
        <v>47</v>
      </c>
      <c r="I4541" s="3">
        <f t="shared" si="211"/>
        <v>114.87</v>
      </c>
      <c r="J4541" s="3">
        <v>918.96</v>
      </c>
      <c r="K4541" t="s">
        <v>51</v>
      </c>
      <c r="L4541" t="s">
        <v>54</v>
      </c>
      <c r="M4541" t="s">
        <v>56</v>
      </c>
      <c r="N4541">
        <v>2.6</v>
      </c>
      <c r="O4541" t="s">
        <v>60</v>
      </c>
      <c r="P4541" t="s">
        <v>63</v>
      </c>
      <c r="Q4541" t="str">
        <f t="shared" si="212"/>
        <v>November-February</v>
      </c>
    </row>
    <row r="4542" spans="1:17" x14ac:dyDescent="0.3">
      <c r="A4542">
        <v>2017</v>
      </c>
      <c r="B4542" t="s">
        <v>21</v>
      </c>
      <c r="C4542" t="s">
        <v>16</v>
      </c>
      <c r="D4542" t="s">
        <v>32</v>
      </c>
      <c r="E4542" t="str">
        <f t="shared" si="210"/>
        <v>Foreign</v>
      </c>
      <c r="F4542" t="s">
        <v>40</v>
      </c>
      <c r="G4542">
        <v>11</v>
      </c>
      <c r="H4542" t="s">
        <v>47</v>
      </c>
      <c r="I4542" s="3">
        <f t="shared" si="211"/>
        <v>235.44000000000003</v>
      </c>
      <c r="J4542" s="3">
        <v>2589.84</v>
      </c>
      <c r="K4542" t="s">
        <v>48</v>
      </c>
      <c r="L4542" t="s">
        <v>54</v>
      </c>
      <c r="M4542" t="s">
        <v>57</v>
      </c>
      <c r="N4542">
        <v>3.2</v>
      </c>
      <c r="O4542" t="s">
        <v>60</v>
      </c>
      <c r="P4542" t="s">
        <v>61</v>
      </c>
      <c r="Q4542" t="str">
        <f t="shared" si="212"/>
        <v>July-October</v>
      </c>
    </row>
    <row r="4543" spans="1:17" x14ac:dyDescent="0.3">
      <c r="A4543">
        <v>2025</v>
      </c>
      <c r="B4543" t="s">
        <v>17</v>
      </c>
      <c r="C4543" t="s">
        <v>26</v>
      </c>
      <c r="D4543" t="s">
        <v>36</v>
      </c>
      <c r="E4543" t="str">
        <f t="shared" si="210"/>
        <v>Foreign</v>
      </c>
      <c r="F4543" t="s">
        <v>43</v>
      </c>
      <c r="G4543">
        <v>11</v>
      </c>
      <c r="H4543" t="s">
        <v>45</v>
      </c>
      <c r="I4543" s="3">
        <f t="shared" si="211"/>
        <v>113.15</v>
      </c>
      <c r="J4543" s="3">
        <v>1244.6500000000001</v>
      </c>
      <c r="K4543" t="s">
        <v>50</v>
      </c>
      <c r="L4543" t="s">
        <v>54</v>
      </c>
      <c r="M4543" t="s">
        <v>58</v>
      </c>
      <c r="N4543">
        <v>4.4000000000000004</v>
      </c>
      <c r="O4543" t="s">
        <v>60</v>
      </c>
      <c r="P4543" t="s">
        <v>61</v>
      </c>
      <c r="Q4543" t="str">
        <f t="shared" si="212"/>
        <v>March-June</v>
      </c>
    </row>
    <row r="4544" spans="1:17" x14ac:dyDescent="0.3">
      <c r="A4544">
        <v>2019</v>
      </c>
      <c r="B4544" t="s">
        <v>20</v>
      </c>
      <c r="C4544" t="s">
        <v>16</v>
      </c>
      <c r="D4544" t="s">
        <v>33</v>
      </c>
      <c r="E4544" t="str">
        <f t="shared" si="210"/>
        <v>Foreign</v>
      </c>
      <c r="F4544" t="s">
        <v>40</v>
      </c>
      <c r="G4544">
        <v>9</v>
      </c>
      <c r="H4544" t="s">
        <v>45</v>
      </c>
      <c r="I4544" s="3">
        <f t="shared" si="211"/>
        <v>158.39999999999998</v>
      </c>
      <c r="J4544" s="3">
        <v>1425.6</v>
      </c>
      <c r="K4544" t="s">
        <v>48</v>
      </c>
      <c r="L4544" t="s">
        <v>52</v>
      </c>
      <c r="M4544" t="s">
        <v>57</v>
      </c>
      <c r="N4544">
        <v>2</v>
      </c>
      <c r="O4544" t="s">
        <v>60</v>
      </c>
      <c r="P4544" t="s">
        <v>63</v>
      </c>
      <c r="Q4544" t="str">
        <f t="shared" si="212"/>
        <v>July-October</v>
      </c>
    </row>
    <row r="4545" spans="1:17" x14ac:dyDescent="0.3">
      <c r="A4545">
        <v>2023</v>
      </c>
      <c r="B4545" t="s">
        <v>19</v>
      </c>
      <c r="C4545" t="s">
        <v>22</v>
      </c>
      <c r="D4545" t="s">
        <v>31</v>
      </c>
      <c r="E4545" t="str">
        <f t="shared" si="210"/>
        <v>Foreign</v>
      </c>
      <c r="F4545" t="s">
        <v>41</v>
      </c>
      <c r="G4545">
        <v>14</v>
      </c>
      <c r="H4545" t="s">
        <v>46</v>
      </c>
      <c r="I4545" s="3">
        <f t="shared" si="211"/>
        <v>236.32</v>
      </c>
      <c r="J4545" s="3">
        <v>3308.48</v>
      </c>
      <c r="K4545" t="s">
        <v>48</v>
      </c>
      <c r="L4545" t="s">
        <v>55</v>
      </c>
      <c r="M4545" t="s">
        <v>58</v>
      </c>
      <c r="N4545">
        <v>1.9</v>
      </c>
      <c r="O4545" t="s">
        <v>60</v>
      </c>
      <c r="P4545" t="s">
        <v>63</v>
      </c>
      <c r="Q4545" t="str">
        <f t="shared" si="212"/>
        <v>March-June</v>
      </c>
    </row>
    <row r="4546" spans="1:17" x14ac:dyDescent="0.3">
      <c r="A4546">
        <v>2022</v>
      </c>
      <c r="B4546" t="s">
        <v>18</v>
      </c>
      <c r="C4546" t="s">
        <v>27</v>
      </c>
      <c r="D4546" t="s">
        <v>33</v>
      </c>
      <c r="E4546" t="str">
        <f t="shared" si="210"/>
        <v>Foreign</v>
      </c>
      <c r="F4546" t="s">
        <v>39</v>
      </c>
      <c r="G4546">
        <v>14</v>
      </c>
      <c r="H4546" t="s">
        <v>46</v>
      </c>
      <c r="I4546" s="3">
        <f t="shared" si="211"/>
        <v>77.37</v>
      </c>
      <c r="J4546" s="3">
        <v>1083.18</v>
      </c>
      <c r="K4546" t="s">
        <v>50</v>
      </c>
      <c r="L4546" t="s">
        <v>53</v>
      </c>
      <c r="M4546" t="s">
        <v>56</v>
      </c>
      <c r="N4546">
        <v>3.1</v>
      </c>
      <c r="O4546" t="s">
        <v>60</v>
      </c>
      <c r="P4546" t="s">
        <v>61</v>
      </c>
      <c r="Q4546" t="str">
        <f t="shared" si="212"/>
        <v>November-February</v>
      </c>
    </row>
    <row r="4547" spans="1:17" x14ac:dyDescent="0.3">
      <c r="A4547">
        <v>2016</v>
      </c>
      <c r="B4547" t="s">
        <v>19</v>
      </c>
      <c r="C4547" t="s">
        <v>26</v>
      </c>
      <c r="D4547" t="s">
        <v>29</v>
      </c>
      <c r="E4547" t="str">
        <f t="shared" ref="E4547:E4610" si="213">IF(D4547="India","Domestic","Foreign")</f>
        <v>Domestic</v>
      </c>
      <c r="F4547" t="s">
        <v>41</v>
      </c>
      <c r="G4547">
        <v>14</v>
      </c>
      <c r="H4547" t="s">
        <v>46</v>
      </c>
      <c r="I4547" s="3">
        <f t="shared" ref="I4547:I4610" si="214">J4547/G4547</f>
        <v>245.36999999999998</v>
      </c>
      <c r="J4547" s="3">
        <v>3435.18</v>
      </c>
      <c r="K4547" t="s">
        <v>48</v>
      </c>
      <c r="L4547" t="s">
        <v>55</v>
      </c>
      <c r="M4547" t="s">
        <v>58</v>
      </c>
      <c r="N4547">
        <v>1.5</v>
      </c>
      <c r="O4547" t="s">
        <v>60</v>
      </c>
      <c r="P4547" t="s">
        <v>62</v>
      </c>
      <c r="Q4547" t="str">
        <f t="shared" ref="Q4547:Q4610" si="215">IF(M4547="Summer","March-June",IF(M4547="Monsoon","July-October","November-February"))</f>
        <v>March-June</v>
      </c>
    </row>
    <row r="4548" spans="1:17" x14ac:dyDescent="0.3">
      <c r="A4548">
        <v>2017</v>
      </c>
      <c r="B4548" t="s">
        <v>19</v>
      </c>
      <c r="C4548" t="s">
        <v>16</v>
      </c>
      <c r="D4548" t="s">
        <v>29</v>
      </c>
      <c r="E4548" t="str">
        <f t="shared" si="213"/>
        <v>Domestic</v>
      </c>
      <c r="F4548" t="s">
        <v>40</v>
      </c>
      <c r="G4548">
        <v>8</v>
      </c>
      <c r="H4548" t="s">
        <v>47</v>
      </c>
      <c r="I4548" s="3">
        <f t="shared" si="214"/>
        <v>252.9</v>
      </c>
      <c r="J4548" s="3">
        <v>2023.2</v>
      </c>
      <c r="K4548" t="s">
        <v>49</v>
      </c>
      <c r="L4548" t="s">
        <v>53</v>
      </c>
      <c r="M4548" t="s">
        <v>58</v>
      </c>
      <c r="N4548">
        <v>3.8</v>
      </c>
      <c r="O4548" t="s">
        <v>60</v>
      </c>
      <c r="P4548" t="s">
        <v>61</v>
      </c>
      <c r="Q4548" t="str">
        <f t="shared" si="215"/>
        <v>March-June</v>
      </c>
    </row>
    <row r="4549" spans="1:17" x14ac:dyDescent="0.3">
      <c r="A4549">
        <v>2016</v>
      </c>
      <c r="B4549" t="s">
        <v>19</v>
      </c>
      <c r="C4549" t="s">
        <v>25</v>
      </c>
      <c r="D4549" t="s">
        <v>33</v>
      </c>
      <c r="E4549" t="str">
        <f t="shared" si="213"/>
        <v>Foreign</v>
      </c>
      <c r="F4549" t="s">
        <v>42</v>
      </c>
      <c r="G4549">
        <v>10</v>
      </c>
      <c r="H4549" t="s">
        <v>46</v>
      </c>
      <c r="I4549" s="3">
        <f t="shared" si="214"/>
        <v>296.88</v>
      </c>
      <c r="J4549" s="3">
        <v>2968.8</v>
      </c>
      <c r="K4549" t="s">
        <v>51</v>
      </c>
      <c r="L4549" t="s">
        <v>53</v>
      </c>
      <c r="M4549" t="s">
        <v>57</v>
      </c>
      <c r="N4549">
        <v>4.4000000000000004</v>
      </c>
      <c r="O4549" t="s">
        <v>59</v>
      </c>
      <c r="P4549" t="s">
        <v>62</v>
      </c>
      <c r="Q4549" t="str">
        <f t="shared" si="215"/>
        <v>July-October</v>
      </c>
    </row>
    <row r="4550" spans="1:17" x14ac:dyDescent="0.3">
      <c r="A4550">
        <v>2022</v>
      </c>
      <c r="B4550" t="s">
        <v>17</v>
      </c>
      <c r="C4550" t="s">
        <v>26</v>
      </c>
      <c r="D4550" t="s">
        <v>32</v>
      </c>
      <c r="E4550" t="str">
        <f t="shared" si="213"/>
        <v>Foreign</v>
      </c>
      <c r="F4550" t="s">
        <v>43</v>
      </c>
      <c r="G4550">
        <v>13</v>
      </c>
      <c r="H4550" t="s">
        <v>45</v>
      </c>
      <c r="I4550" s="3">
        <f t="shared" si="214"/>
        <v>144.32999999999998</v>
      </c>
      <c r="J4550" s="3">
        <v>1876.29</v>
      </c>
      <c r="K4550" t="s">
        <v>50</v>
      </c>
      <c r="L4550" t="s">
        <v>55</v>
      </c>
      <c r="M4550" t="s">
        <v>56</v>
      </c>
      <c r="N4550">
        <v>1.1000000000000001</v>
      </c>
      <c r="O4550" t="s">
        <v>60</v>
      </c>
      <c r="P4550" t="s">
        <v>61</v>
      </c>
      <c r="Q4550" t="str">
        <f t="shared" si="215"/>
        <v>November-February</v>
      </c>
    </row>
    <row r="4551" spans="1:17" x14ac:dyDescent="0.3">
      <c r="A4551">
        <v>2020</v>
      </c>
      <c r="B4551" t="s">
        <v>18</v>
      </c>
      <c r="C4551" t="s">
        <v>16</v>
      </c>
      <c r="D4551" t="s">
        <v>30</v>
      </c>
      <c r="E4551" t="str">
        <f t="shared" si="213"/>
        <v>Foreign</v>
      </c>
      <c r="F4551" t="s">
        <v>42</v>
      </c>
      <c r="G4551">
        <v>1</v>
      </c>
      <c r="H4551" t="s">
        <v>46</v>
      </c>
      <c r="I4551" s="3">
        <f t="shared" si="214"/>
        <v>123.78</v>
      </c>
      <c r="J4551" s="3">
        <v>123.78</v>
      </c>
      <c r="K4551" t="s">
        <v>49</v>
      </c>
      <c r="L4551" t="s">
        <v>52</v>
      </c>
      <c r="M4551" t="s">
        <v>57</v>
      </c>
      <c r="N4551">
        <v>1.8</v>
      </c>
      <c r="O4551" t="s">
        <v>60</v>
      </c>
      <c r="P4551" t="s">
        <v>62</v>
      </c>
      <c r="Q4551" t="str">
        <f t="shared" si="215"/>
        <v>July-October</v>
      </c>
    </row>
    <row r="4552" spans="1:17" x14ac:dyDescent="0.3">
      <c r="A4552">
        <v>2020</v>
      </c>
      <c r="B4552" t="s">
        <v>16</v>
      </c>
      <c r="C4552" t="s">
        <v>22</v>
      </c>
      <c r="D4552" t="s">
        <v>36</v>
      </c>
      <c r="E4552" t="str">
        <f t="shared" si="213"/>
        <v>Foreign</v>
      </c>
      <c r="F4552" t="s">
        <v>43</v>
      </c>
      <c r="G4552">
        <v>7</v>
      </c>
      <c r="H4552" t="s">
        <v>45</v>
      </c>
      <c r="I4552" s="3">
        <f t="shared" si="214"/>
        <v>216.56</v>
      </c>
      <c r="J4552" s="3">
        <v>1515.92</v>
      </c>
      <c r="K4552" t="s">
        <v>50</v>
      </c>
      <c r="L4552" t="s">
        <v>52</v>
      </c>
      <c r="M4552" t="s">
        <v>58</v>
      </c>
      <c r="N4552">
        <v>3.3</v>
      </c>
      <c r="O4552" t="s">
        <v>59</v>
      </c>
      <c r="P4552" t="s">
        <v>61</v>
      </c>
      <c r="Q4552" t="str">
        <f t="shared" si="215"/>
        <v>March-June</v>
      </c>
    </row>
    <row r="4553" spans="1:17" x14ac:dyDescent="0.3">
      <c r="A4553">
        <v>2023</v>
      </c>
      <c r="B4553" t="s">
        <v>20</v>
      </c>
      <c r="C4553" t="s">
        <v>24</v>
      </c>
      <c r="D4553" t="s">
        <v>30</v>
      </c>
      <c r="E4553" t="str">
        <f t="shared" si="213"/>
        <v>Foreign</v>
      </c>
      <c r="F4553" t="s">
        <v>43</v>
      </c>
      <c r="G4553">
        <v>14</v>
      </c>
      <c r="H4553" t="s">
        <v>45</v>
      </c>
      <c r="I4553" s="3">
        <f t="shared" si="214"/>
        <v>36.28</v>
      </c>
      <c r="J4553" s="3">
        <v>507.92</v>
      </c>
      <c r="K4553" t="s">
        <v>51</v>
      </c>
      <c r="L4553" t="s">
        <v>52</v>
      </c>
      <c r="M4553" t="s">
        <v>58</v>
      </c>
      <c r="N4553">
        <v>4.3</v>
      </c>
      <c r="O4553" t="s">
        <v>60</v>
      </c>
      <c r="P4553" t="s">
        <v>63</v>
      </c>
      <c r="Q4553" t="str">
        <f t="shared" si="215"/>
        <v>March-June</v>
      </c>
    </row>
    <row r="4554" spans="1:17" x14ac:dyDescent="0.3">
      <c r="A4554">
        <v>2022</v>
      </c>
      <c r="B4554" t="s">
        <v>21</v>
      </c>
      <c r="C4554" t="s">
        <v>23</v>
      </c>
      <c r="D4554" t="s">
        <v>31</v>
      </c>
      <c r="E4554" t="str">
        <f t="shared" si="213"/>
        <v>Foreign</v>
      </c>
      <c r="F4554" t="s">
        <v>42</v>
      </c>
      <c r="G4554">
        <v>9</v>
      </c>
      <c r="H4554" t="s">
        <v>44</v>
      </c>
      <c r="I4554" s="3">
        <f t="shared" si="214"/>
        <v>31.130000000000003</v>
      </c>
      <c r="J4554" s="3">
        <v>280.17</v>
      </c>
      <c r="K4554" t="s">
        <v>50</v>
      </c>
      <c r="L4554" t="s">
        <v>52</v>
      </c>
      <c r="M4554" t="s">
        <v>58</v>
      </c>
      <c r="N4554">
        <v>3</v>
      </c>
      <c r="O4554" t="s">
        <v>59</v>
      </c>
      <c r="P4554" t="s">
        <v>62</v>
      </c>
      <c r="Q4554" t="str">
        <f t="shared" si="215"/>
        <v>March-June</v>
      </c>
    </row>
    <row r="4555" spans="1:17" x14ac:dyDescent="0.3">
      <c r="A4555">
        <v>2018</v>
      </c>
      <c r="B4555" t="s">
        <v>18</v>
      </c>
      <c r="C4555" t="s">
        <v>16</v>
      </c>
      <c r="D4555" t="s">
        <v>29</v>
      </c>
      <c r="E4555" t="str">
        <f t="shared" si="213"/>
        <v>Domestic</v>
      </c>
      <c r="F4555" t="s">
        <v>40</v>
      </c>
      <c r="G4555">
        <v>1</v>
      </c>
      <c r="H4555" t="s">
        <v>44</v>
      </c>
      <c r="I4555" s="3">
        <f t="shared" si="214"/>
        <v>113.8</v>
      </c>
      <c r="J4555" s="3">
        <v>113.8</v>
      </c>
      <c r="K4555" t="s">
        <v>51</v>
      </c>
      <c r="L4555" t="s">
        <v>54</v>
      </c>
      <c r="M4555" t="s">
        <v>57</v>
      </c>
      <c r="N4555">
        <v>4.0999999999999996</v>
      </c>
      <c r="O4555" t="s">
        <v>60</v>
      </c>
      <c r="P4555" t="s">
        <v>62</v>
      </c>
      <c r="Q4555" t="str">
        <f t="shared" si="215"/>
        <v>July-October</v>
      </c>
    </row>
    <row r="4556" spans="1:17" x14ac:dyDescent="0.3">
      <c r="A4556">
        <v>2018</v>
      </c>
      <c r="B4556" t="s">
        <v>20</v>
      </c>
      <c r="C4556" t="s">
        <v>24</v>
      </c>
      <c r="D4556" t="s">
        <v>33</v>
      </c>
      <c r="E4556" t="str">
        <f t="shared" si="213"/>
        <v>Foreign</v>
      </c>
      <c r="F4556" t="s">
        <v>41</v>
      </c>
      <c r="G4556">
        <v>10</v>
      </c>
      <c r="H4556" t="s">
        <v>46</v>
      </c>
      <c r="I4556" s="3">
        <f t="shared" si="214"/>
        <v>224.26</v>
      </c>
      <c r="J4556" s="3">
        <v>2242.6</v>
      </c>
      <c r="K4556" t="s">
        <v>49</v>
      </c>
      <c r="L4556" t="s">
        <v>55</v>
      </c>
      <c r="M4556" t="s">
        <v>57</v>
      </c>
      <c r="N4556">
        <v>2.7</v>
      </c>
      <c r="O4556" t="s">
        <v>59</v>
      </c>
      <c r="P4556" t="s">
        <v>62</v>
      </c>
      <c r="Q4556" t="str">
        <f t="shared" si="215"/>
        <v>July-October</v>
      </c>
    </row>
    <row r="4557" spans="1:17" x14ac:dyDescent="0.3">
      <c r="A4557">
        <v>2023</v>
      </c>
      <c r="B4557" t="s">
        <v>18</v>
      </c>
      <c r="C4557" t="s">
        <v>27</v>
      </c>
      <c r="D4557" t="s">
        <v>32</v>
      </c>
      <c r="E4557" t="str">
        <f t="shared" si="213"/>
        <v>Foreign</v>
      </c>
      <c r="F4557" t="s">
        <v>42</v>
      </c>
      <c r="G4557">
        <v>1</v>
      </c>
      <c r="H4557" t="s">
        <v>45</v>
      </c>
      <c r="I4557" s="3">
        <f t="shared" si="214"/>
        <v>52.61</v>
      </c>
      <c r="J4557" s="3">
        <v>52.61</v>
      </c>
      <c r="K4557" t="s">
        <v>50</v>
      </c>
      <c r="L4557" t="s">
        <v>52</v>
      </c>
      <c r="M4557" t="s">
        <v>57</v>
      </c>
      <c r="N4557">
        <v>2.6</v>
      </c>
      <c r="O4557" t="s">
        <v>59</v>
      </c>
      <c r="P4557" t="s">
        <v>61</v>
      </c>
      <c r="Q4557" t="str">
        <f t="shared" si="215"/>
        <v>July-October</v>
      </c>
    </row>
    <row r="4558" spans="1:17" x14ac:dyDescent="0.3">
      <c r="A4558">
        <v>2015</v>
      </c>
      <c r="B4558" t="s">
        <v>17</v>
      </c>
      <c r="C4558" t="s">
        <v>22</v>
      </c>
      <c r="D4558" t="s">
        <v>34</v>
      </c>
      <c r="E4558" t="str">
        <f t="shared" si="213"/>
        <v>Foreign</v>
      </c>
      <c r="F4558" t="s">
        <v>39</v>
      </c>
      <c r="G4558">
        <v>10</v>
      </c>
      <c r="H4558" t="s">
        <v>44</v>
      </c>
      <c r="I4558" s="3">
        <f t="shared" si="214"/>
        <v>197.95</v>
      </c>
      <c r="J4558" s="3">
        <v>1979.5</v>
      </c>
      <c r="K4558" t="s">
        <v>51</v>
      </c>
      <c r="L4558" t="s">
        <v>52</v>
      </c>
      <c r="M4558" t="s">
        <v>56</v>
      </c>
      <c r="N4558">
        <v>1.7</v>
      </c>
      <c r="O4558" t="s">
        <v>60</v>
      </c>
      <c r="P4558" t="s">
        <v>61</v>
      </c>
      <c r="Q4558" t="str">
        <f t="shared" si="215"/>
        <v>November-February</v>
      </c>
    </row>
    <row r="4559" spans="1:17" x14ac:dyDescent="0.3">
      <c r="A4559">
        <v>2016</v>
      </c>
      <c r="B4559" t="s">
        <v>20</v>
      </c>
      <c r="C4559" t="s">
        <v>25</v>
      </c>
      <c r="D4559" t="s">
        <v>34</v>
      </c>
      <c r="E4559" t="str">
        <f t="shared" si="213"/>
        <v>Foreign</v>
      </c>
      <c r="F4559" t="s">
        <v>43</v>
      </c>
      <c r="G4559">
        <v>13</v>
      </c>
      <c r="H4559" t="s">
        <v>47</v>
      </c>
      <c r="I4559" s="3">
        <f t="shared" si="214"/>
        <v>95.460000000000008</v>
      </c>
      <c r="J4559" s="3">
        <v>1240.98</v>
      </c>
      <c r="K4559" t="s">
        <v>48</v>
      </c>
      <c r="L4559" t="s">
        <v>52</v>
      </c>
      <c r="M4559" t="s">
        <v>58</v>
      </c>
      <c r="N4559">
        <v>1.6</v>
      </c>
      <c r="O4559" t="s">
        <v>59</v>
      </c>
      <c r="P4559" t="s">
        <v>61</v>
      </c>
      <c r="Q4559" t="str">
        <f t="shared" si="215"/>
        <v>March-June</v>
      </c>
    </row>
    <row r="4560" spans="1:17" x14ac:dyDescent="0.3">
      <c r="A4560">
        <v>2016</v>
      </c>
      <c r="B4560" t="s">
        <v>17</v>
      </c>
      <c r="C4560" t="s">
        <v>27</v>
      </c>
      <c r="D4560" t="s">
        <v>32</v>
      </c>
      <c r="E4560" t="str">
        <f t="shared" si="213"/>
        <v>Foreign</v>
      </c>
      <c r="F4560" t="s">
        <v>41</v>
      </c>
      <c r="G4560">
        <v>2</v>
      </c>
      <c r="H4560" t="s">
        <v>44</v>
      </c>
      <c r="I4560" s="3">
        <f t="shared" si="214"/>
        <v>202.47</v>
      </c>
      <c r="J4560" s="3">
        <v>404.94</v>
      </c>
      <c r="K4560" t="s">
        <v>48</v>
      </c>
      <c r="L4560" t="s">
        <v>52</v>
      </c>
      <c r="M4560" t="s">
        <v>57</v>
      </c>
      <c r="N4560">
        <v>4</v>
      </c>
      <c r="O4560" t="s">
        <v>59</v>
      </c>
      <c r="P4560" t="s">
        <v>62</v>
      </c>
      <c r="Q4560" t="str">
        <f t="shared" si="215"/>
        <v>July-October</v>
      </c>
    </row>
    <row r="4561" spans="1:17" x14ac:dyDescent="0.3">
      <c r="A4561">
        <v>2020</v>
      </c>
      <c r="B4561" t="s">
        <v>15</v>
      </c>
      <c r="C4561" t="s">
        <v>25</v>
      </c>
      <c r="D4561" t="s">
        <v>29</v>
      </c>
      <c r="E4561" t="str">
        <f t="shared" si="213"/>
        <v>Domestic</v>
      </c>
      <c r="F4561" t="s">
        <v>39</v>
      </c>
      <c r="G4561">
        <v>13</v>
      </c>
      <c r="H4561" t="s">
        <v>46</v>
      </c>
      <c r="I4561" s="3">
        <f t="shared" si="214"/>
        <v>147.94999999999999</v>
      </c>
      <c r="J4561" s="3">
        <v>1923.35</v>
      </c>
      <c r="K4561" t="s">
        <v>49</v>
      </c>
      <c r="L4561" t="s">
        <v>54</v>
      </c>
      <c r="M4561" t="s">
        <v>57</v>
      </c>
      <c r="N4561">
        <v>1.7</v>
      </c>
      <c r="O4561" t="s">
        <v>60</v>
      </c>
      <c r="P4561" t="s">
        <v>63</v>
      </c>
      <c r="Q4561" t="str">
        <f t="shared" si="215"/>
        <v>July-October</v>
      </c>
    </row>
    <row r="4562" spans="1:17" x14ac:dyDescent="0.3">
      <c r="A4562">
        <v>2018</v>
      </c>
      <c r="B4562" t="s">
        <v>20</v>
      </c>
      <c r="C4562" t="s">
        <v>24</v>
      </c>
      <c r="D4562" t="s">
        <v>34</v>
      </c>
      <c r="E4562" t="str">
        <f t="shared" si="213"/>
        <v>Foreign</v>
      </c>
      <c r="F4562" t="s">
        <v>41</v>
      </c>
      <c r="G4562">
        <v>5</v>
      </c>
      <c r="H4562" t="s">
        <v>47</v>
      </c>
      <c r="I4562" s="3">
        <f t="shared" si="214"/>
        <v>52.239999999999995</v>
      </c>
      <c r="J4562" s="3">
        <v>261.2</v>
      </c>
      <c r="K4562" t="s">
        <v>49</v>
      </c>
      <c r="L4562" t="s">
        <v>53</v>
      </c>
      <c r="M4562" t="s">
        <v>57</v>
      </c>
      <c r="N4562">
        <v>2.6</v>
      </c>
      <c r="O4562" t="s">
        <v>59</v>
      </c>
      <c r="P4562" t="s">
        <v>61</v>
      </c>
      <c r="Q4562" t="str">
        <f t="shared" si="215"/>
        <v>July-October</v>
      </c>
    </row>
    <row r="4563" spans="1:17" x14ac:dyDescent="0.3">
      <c r="A4563">
        <v>2025</v>
      </c>
      <c r="B4563" t="s">
        <v>18</v>
      </c>
      <c r="C4563" t="s">
        <v>22</v>
      </c>
      <c r="D4563" t="s">
        <v>33</v>
      </c>
      <c r="E4563" t="str">
        <f t="shared" si="213"/>
        <v>Foreign</v>
      </c>
      <c r="F4563" t="s">
        <v>40</v>
      </c>
      <c r="G4563">
        <v>13</v>
      </c>
      <c r="H4563" t="s">
        <v>47</v>
      </c>
      <c r="I4563" s="3">
        <f t="shared" si="214"/>
        <v>89.24</v>
      </c>
      <c r="J4563" s="3">
        <v>1160.1199999999999</v>
      </c>
      <c r="K4563" t="s">
        <v>49</v>
      </c>
      <c r="L4563" t="s">
        <v>52</v>
      </c>
      <c r="M4563" t="s">
        <v>57</v>
      </c>
      <c r="N4563">
        <v>3.2</v>
      </c>
      <c r="O4563" t="s">
        <v>60</v>
      </c>
      <c r="P4563" t="s">
        <v>62</v>
      </c>
      <c r="Q4563" t="str">
        <f t="shared" si="215"/>
        <v>July-October</v>
      </c>
    </row>
    <row r="4564" spans="1:17" x14ac:dyDescent="0.3">
      <c r="A4564">
        <v>2024</v>
      </c>
      <c r="B4564" t="s">
        <v>15</v>
      </c>
      <c r="C4564" t="s">
        <v>28</v>
      </c>
      <c r="D4564" t="s">
        <v>29</v>
      </c>
      <c r="E4564" t="str">
        <f t="shared" si="213"/>
        <v>Domestic</v>
      </c>
      <c r="F4564" t="s">
        <v>39</v>
      </c>
      <c r="G4564">
        <v>12</v>
      </c>
      <c r="H4564" t="s">
        <v>45</v>
      </c>
      <c r="I4564" s="3">
        <f t="shared" si="214"/>
        <v>81.52</v>
      </c>
      <c r="J4564" s="3">
        <v>978.24</v>
      </c>
      <c r="K4564" t="s">
        <v>48</v>
      </c>
      <c r="L4564" t="s">
        <v>54</v>
      </c>
      <c r="M4564" t="s">
        <v>57</v>
      </c>
      <c r="N4564">
        <v>2.1</v>
      </c>
      <c r="O4564" t="s">
        <v>60</v>
      </c>
      <c r="P4564" t="s">
        <v>63</v>
      </c>
      <c r="Q4564" t="str">
        <f t="shared" si="215"/>
        <v>July-October</v>
      </c>
    </row>
    <row r="4565" spans="1:17" x14ac:dyDescent="0.3">
      <c r="A4565">
        <v>2017</v>
      </c>
      <c r="B4565" t="s">
        <v>17</v>
      </c>
      <c r="C4565" t="s">
        <v>22</v>
      </c>
      <c r="D4565" t="s">
        <v>36</v>
      </c>
      <c r="E4565" t="str">
        <f t="shared" si="213"/>
        <v>Foreign</v>
      </c>
      <c r="F4565" t="s">
        <v>42</v>
      </c>
      <c r="G4565">
        <v>8</v>
      </c>
      <c r="H4565" t="s">
        <v>45</v>
      </c>
      <c r="I4565" s="3">
        <f t="shared" si="214"/>
        <v>66.08</v>
      </c>
      <c r="J4565" s="3">
        <v>528.64</v>
      </c>
      <c r="K4565" t="s">
        <v>51</v>
      </c>
      <c r="L4565" t="s">
        <v>54</v>
      </c>
      <c r="M4565" t="s">
        <v>57</v>
      </c>
      <c r="N4565">
        <v>4.3</v>
      </c>
      <c r="O4565" t="s">
        <v>59</v>
      </c>
      <c r="P4565" t="s">
        <v>61</v>
      </c>
      <c r="Q4565" t="str">
        <f t="shared" si="215"/>
        <v>July-October</v>
      </c>
    </row>
    <row r="4566" spans="1:17" x14ac:dyDescent="0.3">
      <c r="A4566">
        <v>2017</v>
      </c>
      <c r="B4566" t="s">
        <v>17</v>
      </c>
      <c r="C4566" t="s">
        <v>22</v>
      </c>
      <c r="D4566" t="s">
        <v>32</v>
      </c>
      <c r="E4566" t="str">
        <f t="shared" si="213"/>
        <v>Foreign</v>
      </c>
      <c r="F4566" t="s">
        <v>41</v>
      </c>
      <c r="G4566">
        <v>13</v>
      </c>
      <c r="H4566" t="s">
        <v>45</v>
      </c>
      <c r="I4566" s="3">
        <f t="shared" si="214"/>
        <v>151.13999999999999</v>
      </c>
      <c r="J4566" s="3">
        <v>1964.82</v>
      </c>
      <c r="K4566" t="s">
        <v>49</v>
      </c>
      <c r="L4566" t="s">
        <v>54</v>
      </c>
      <c r="M4566" t="s">
        <v>57</v>
      </c>
      <c r="N4566">
        <v>2.6</v>
      </c>
      <c r="O4566" t="s">
        <v>60</v>
      </c>
      <c r="P4566" t="s">
        <v>62</v>
      </c>
      <c r="Q4566" t="str">
        <f t="shared" si="215"/>
        <v>July-October</v>
      </c>
    </row>
    <row r="4567" spans="1:17" x14ac:dyDescent="0.3">
      <c r="A4567">
        <v>2017</v>
      </c>
      <c r="B4567" t="s">
        <v>18</v>
      </c>
      <c r="C4567" t="s">
        <v>25</v>
      </c>
      <c r="D4567" t="s">
        <v>32</v>
      </c>
      <c r="E4567" t="str">
        <f t="shared" si="213"/>
        <v>Foreign</v>
      </c>
      <c r="F4567" t="s">
        <v>42</v>
      </c>
      <c r="G4567">
        <v>8</v>
      </c>
      <c r="H4567" t="s">
        <v>45</v>
      </c>
      <c r="I4567" s="3">
        <f t="shared" si="214"/>
        <v>287.31</v>
      </c>
      <c r="J4567" s="3">
        <v>2298.48</v>
      </c>
      <c r="K4567" t="s">
        <v>51</v>
      </c>
      <c r="L4567" t="s">
        <v>53</v>
      </c>
      <c r="M4567" t="s">
        <v>56</v>
      </c>
      <c r="N4567">
        <v>2.5</v>
      </c>
      <c r="O4567" t="s">
        <v>59</v>
      </c>
      <c r="P4567" t="s">
        <v>62</v>
      </c>
      <c r="Q4567" t="str">
        <f t="shared" si="215"/>
        <v>November-February</v>
      </c>
    </row>
    <row r="4568" spans="1:17" x14ac:dyDescent="0.3">
      <c r="A4568">
        <v>2020</v>
      </c>
      <c r="B4568" t="s">
        <v>15</v>
      </c>
      <c r="C4568" t="s">
        <v>28</v>
      </c>
      <c r="D4568" t="s">
        <v>30</v>
      </c>
      <c r="E4568" t="str">
        <f t="shared" si="213"/>
        <v>Foreign</v>
      </c>
      <c r="F4568" t="s">
        <v>42</v>
      </c>
      <c r="G4568">
        <v>10</v>
      </c>
      <c r="H4568" t="s">
        <v>44</v>
      </c>
      <c r="I4568" s="3">
        <f t="shared" si="214"/>
        <v>204.26</v>
      </c>
      <c r="J4568" s="3">
        <v>2042.6</v>
      </c>
      <c r="K4568" t="s">
        <v>51</v>
      </c>
      <c r="L4568" t="s">
        <v>55</v>
      </c>
      <c r="M4568" t="s">
        <v>57</v>
      </c>
      <c r="N4568">
        <v>1.7</v>
      </c>
      <c r="O4568" t="s">
        <v>59</v>
      </c>
      <c r="P4568" t="s">
        <v>61</v>
      </c>
      <c r="Q4568" t="str">
        <f t="shared" si="215"/>
        <v>July-October</v>
      </c>
    </row>
    <row r="4569" spans="1:17" x14ac:dyDescent="0.3">
      <c r="A4569">
        <v>2022</v>
      </c>
      <c r="B4569" t="s">
        <v>19</v>
      </c>
      <c r="C4569" t="s">
        <v>26</v>
      </c>
      <c r="D4569" t="s">
        <v>35</v>
      </c>
      <c r="E4569" t="str">
        <f t="shared" si="213"/>
        <v>Foreign</v>
      </c>
      <c r="F4569" t="s">
        <v>41</v>
      </c>
      <c r="G4569">
        <v>4</v>
      </c>
      <c r="H4569" t="s">
        <v>46</v>
      </c>
      <c r="I4569" s="3">
        <f t="shared" si="214"/>
        <v>254.08</v>
      </c>
      <c r="J4569" s="3">
        <v>1016.32</v>
      </c>
      <c r="K4569" t="s">
        <v>49</v>
      </c>
      <c r="L4569" t="s">
        <v>52</v>
      </c>
      <c r="M4569" t="s">
        <v>56</v>
      </c>
      <c r="N4569">
        <v>1.9</v>
      </c>
      <c r="O4569" t="s">
        <v>59</v>
      </c>
      <c r="P4569" t="s">
        <v>62</v>
      </c>
      <c r="Q4569" t="str">
        <f t="shared" si="215"/>
        <v>November-February</v>
      </c>
    </row>
    <row r="4570" spans="1:17" x14ac:dyDescent="0.3">
      <c r="A4570">
        <v>2025</v>
      </c>
      <c r="B4570" t="s">
        <v>16</v>
      </c>
      <c r="C4570" t="s">
        <v>26</v>
      </c>
      <c r="D4570" t="s">
        <v>30</v>
      </c>
      <c r="E4570" t="str">
        <f t="shared" si="213"/>
        <v>Foreign</v>
      </c>
      <c r="F4570" t="s">
        <v>41</v>
      </c>
      <c r="G4570">
        <v>7</v>
      </c>
      <c r="H4570" t="s">
        <v>46</v>
      </c>
      <c r="I4570" s="3">
        <f t="shared" si="214"/>
        <v>294.7</v>
      </c>
      <c r="J4570" s="3">
        <v>2062.9</v>
      </c>
      <c r="K4570" t="s">
        <v>49</v>
      </c>
      <c r="L4570" t="s">
        <v>53</v>
      </c>
      <c r="M4570" t="s">
        <v>56</v>
      </c>
      <c r="N4570">
        <v>2.2000000000000002</v>
      </c>
      <c r="O4570" t="s">
        <v>60</v>
      </c>
      <c r="P4570" t="s">
        <v>63</v>
      </c>
      <c r="Q4570" t="str">
        <f t="shared" si="215"/>
        <v>November-February</v>
      </c>
    </row>
    <row r="4571" spans="1:17" x14ac:dyDescent="0.3">
      <c r="A4571">
        <v>2021</v>
      </c>
      <c r="B4571" t="s">
        <v>21</v>
      </c>
      <c r="C4571" t="s">
        <v>26</v>
      </c>
      <c r="D4571" t="s">
        <v>34</v>
      </c>
      <c r="E4571" t="str">
        <f t="shared" si="213"/>
        <v>Foreign</v>
      </c>
      <c r="F4571" t="s">
        <v>43</v>
      </c>
      <c r="G4571">
        <v>7</v>
      </c>
      <c r="H4571" t="s">
        <v>45</v>
      </c>
      <c r="I4571" s="3">
        <f t="shared" si="214"/>
        <v>171.36999999999998</v>
      </c>
      <c r="J4571" s="3">
        <v>1199.5899999999999</v>
      </c>
      <c r="K4571" t="s">
        <v>48</v>
      </c>
      <c r="L4571" t="s">
        <v>54</v>
      </c>
      <c r="M4571" t="s">
        <v>58</v>
      </c>
      <c r="N4571">
        <v>2.4</v>
      </c>
      <c r="O4571" t="s">
        <v>60</v>
      </c>
      <c r="P4571" t="s">
        <v>63</v>
      </c>
      <c r="Q4571" t="str">
        <f t="shared" si="215"/>
        <v>March-June</v>
      </c>
    </row>
    <row r="4572" spans="1:17" x14ac:dyDescent="0.3">
      <c r="A4572">
        <v>2018</v>
      </c>
      <c r="B4572" t="s">
        <v>18</v>
      </c>
      <c r="C4572" t="s">
        <v>24</v>
      </c>
      <c r="D4572" t="s">
        <v>35</v>
      </c>
      <c r="E4572" t="str">
        <f t="shared" si="213"/>
        <v>Foreign</v>
      </c>
      <c r="F4572" t="s">
        <v>43</v>
      </c>
      <c r="G4572">
        <v>9</v>
      </c>
      <c r="H4572" t="s">
        <v>44</v>
      </c>
      <c r="I4572" s="3">
        <f t="shared" si="214"/>
        <v>86.66</v>
      </c>
      <c r="J4572" s="3">
        <v>779.93999999999994</v>
      </c>
      <c r="K4572" t="s">
        <v>49</v>
      </c>
      <c r="L4572" t="s">
        <v>53</v>
      </c>
      <c r="M4572" t="s">
        <v>58</v>
      </c>
      <c r="N4572">
        <v>3.8</v>
      </c>
      <c r="O4572" t="s">
        <v>60</v>
      </c>
      <c r="P4572" t="s">
        <v>63</v>
      </c>
      <c r="Q4572" t="str">
        <f t="shared" si="215"/>
        <v>March-June</v>
      </c>
    </row>
    <row r="4573" spans="1:17" x14ac:dyDescent="0.3">
      <c r="A4573">
        <v>2025</v>
      </c>
      <c r="B4573" t="s">
        <v>17</v>
      </c>
      <c r="C4573" t="s">
        <v>22</v>
      </c>
      <c r="D4573" t="s">
        <v>32</v>
      </c>
      <c r="E4573" t="str">
        <f t="shared" si="213"/>
        <v>Foreign</v>
      </c>
      <c r="F4573" t="s">
        <v>39</v>
      </c>
      <c r="G4573">
        <v>9</v>
      </c>
      <c r="H4573" t="s">
        <v>44</v>
      </c>
      <c r="I4573" s="3">
        <f t="shared" si="214"/>
        <v>279.79000000000002</v>
      </c>
      <c r="J4573" s="3">
        <v>2518.11</v>
      </c>
      <c r="K4573" t="s">
        <v>48</v>
      </c>
      <c r="L4573" t="s">
        <v>55</v>
      </c>
      <c r="M4573" t="s">
        <v>56</v>
      </c>
      <c r="N4573">
        <v>5</v>
      </c>
      <c r="O4573" t="s">
        <v>59</v>
      </c>
      <c r="P4573" t="s">
        <v>63</v>
      </c>
      <c r="Q4573" t="str">
        <f t="shared" si="215"/>
        <v>November-February</v>
      </c>
    </row>
    <row r="4574" spans="1:17" x14ac:dyDescent="0.3">
      <c r="A4574">
        <v>2018</v>
      </c>
      <c r="B4574" t="s">
        <v>20</v>
      </c>
      <c r="C4574" t="s">
        <v>16</v>
      </c>
      <c r="D4574" t="s">
        <v>34</v>
      </c>
      <c r="E4574" t="str">
        <f t="shared" si="213"/>
        <v>Foreign</v>
      </c>
      <c r="F4574" t="s">
        <v>39</v>
      </c>
      <c r="G4574">
        <v>3</v>
      </c>
      <c r="H4574" t="s">
        <v>44</v>
      </c>
      <c r="I4574" s="3">
        <f t="shared" si="214"/>
        <v>215.72</v>
      </c>
      <c r="J4574" s="3">
        <v>647.16</v>
      </c>
      <c r="K4574" t="s">
        <v>48</v>
      </c>
      <c r="L4574" t="s">
        <v>54</v>
      </c>
      <c r="M4574" t="s">
        <v>56</v>
      </c>
      <c r="N4574">
        <v>3</v>
      </c>
      <c r="O4574" t="s">
        <v>59</v>
      </c>
      <c r="P4574" t="s">
        <v>61</v>
      </c>
      <c r="Q4574" t="str">
        <f t="shared" si="215"/>
        <v>November-February</v>
      </c>
    </row>
    <row r="4575" spans="1:17" x14ac:dyDescent="0.3">
      <c r="A4575">
        <v>2025</v>
      </c>
      <c r="B4575" t="s">
        <v>15</v>
      </c>
      <c r="C4575" t="s">
        <v>28</v>
      </c>
      <c r="D4575" t="s">
        <v>29</v>
      </c>
      <c r="E4575" t="str">
        <f t="shared" si="213"/>
        <v>Domestic</v>
      </c>
      <c r="F4575" t="s">
        <v>39</v>
      </c>
      <c r="G4575">
        <v>13</v>
      </c>
      <c r="H4575" t="s">
        <v>46</v>
      </c>
      <c r="I4575" s="3">
        <f t="shared" si="214"/>
        <v>288.5</v>
      </c>
      <c r="J4575" s="3">
        <v>3750.5</v>
      </c>
      <c r="K4575" t="s">
        <v>51</v>
      </c>
      <c r="L4575" t="s">
        <v>55</v>
      </c>
      <c r="M4575" t="s">
        <v>57</v>
      </c>
      <c r="N4575">
        <v>3.8</v>
      </c>
      <c r="O4575" t="s">
        <v>59</v>
      </c>
      <c r="P4575" t="s">
        <v>62</v>
      </c>
      <c r="Q4575" t="str">
        <f t="shared" si="215"/>
        <v>July-October</v>
      </c>
    </row>
    <row r="4576" spans="1:17" x14ac:dyDescent="0.3">
      <c r="A4576">
        <v>2024</v>
      </c>
      <c r="B4576" t="s">
        <v>16</v>
      </c>
      <c r="C4576" t="s">
        <v>16</v>
      </c>
      <c r="D4576" t="s">
        <v>31</v>
      </c>
      <c r="E4576" t="str">
        <f t="shared" si="213"/>
        <v>Foreign</v>
      </c>
      <c r="F4576" t="s">
        <v>43</v>
      </c>
      <c r="G4576">
        <v>11</v>
      </c>
      <c r="H4576" t="s">
        <v>45</v>
      </c>
      <c r="I4576" s="3">
        <f t="shared" si="214"/>
        <v>202.29</v>
      </c>
      <c r="J4576" s="3">
        <v>2225.19</v>
      </c>
      <c r="K4576" t="s">
        <v>48</v>
      </c>
      <c r="L4576" t="s">
        <v>55</v>
      </c>
      <c r="M4576" t="s">
        <v>56</v>
      </c>
      <c r="N4576">
        <v>2</v>
      </c>
      <c r="O4576" t="s">
        <v>59</v>
      </c>
      <c r="P4576" t="s">
        <v>61</v>
      </c>
      <c r="Q4576" t="str">
        <f t="shared" si="215"/>
        <v>November-February</v>
      </c>
    </row>
    <row r="4577" spans="1:17" x14ac:dyDescent="0.3">
      <c r="A4577">
        <v>2025</v>
      </c>
      <c r="B4577" t="s">
        <v>21</v>
      </c>
      <c r="C4577" t="s">
        <v>24</v>
      </c>
      <c r="D4577" t="s">
        <v>34</v>
      </c>
      <c r="E4577" t="str">
        <f t="shared" si="213"/>
        <v>Foreign</v>
      </c>
      <c r="F4577" t="s">
        <v>42</v>
      </c>
      <c r="G4577">
        <v>8</v>
      </c>
      <c r="H4577" t="s">
        <v>44</v>
      </c>
      <c r="I4577" s="3">
        <f t="shared" si="214"/>
        <v>237.04</v>
      </c>
      <c r="J4577" s="3">
        <v>1896.32</v>
      </c>
      <c r="K4577" t="s">
        <v>51</v>
      </c>
      <c r="L4577" t="s">
        <v>54</v>
      </c>
      <c r="M4577" t="s">
        <v>57</v>
      </c>
      <c r="N4577">
        <v>4.8</v>
      </c>
      <c r="O4577" t="s">
        <v>60</v>
      </c>
      <c r="P4577" t="s">
        <v>62</v>
      </c>
      <c r="Q4577" t="str">
        <f t="shared" si="215"/>
        <v>July-October</v>
      </c>
    </row>
    <row r="4578" spans="1:17" x14ac:dyDescent="0.3">
      <c r="A4578">
        <v>2025</v>
      </c>
      <c r="B4578" t="s">
        <v>20</v>
      </c>
      <c r="C4578" t="s">
        <v>28</v>
      </c>
      <c r="D4578" t="s">
        <v>35</v>
      </c>
      <c r="E4578" t="str">
        <f t="shared" si="213"/>
        <v>Foreign</v>
      </c>
      <c r="F4578" t="s">
        <v>40</v>
      </c>
      <c r="G4578">
        <v>5</v>
      </c>
      <c r="H4578" t="s">
        <v>44</v>
      </c>
      <c r="I4578" s="3">
        <f t="shared" si="214"/>
        <v>269.38</v>
      </c>
      <c r="J4578" s="3">
        <v>1346.9</v>
      </c>
      <c r="K4578" t="s">
        <v>48</v>
      </c>
      <c r="L4578" t="s">
        <v>52</v>
      </c>
      <c r="M4578" t="s">
        <v>57</v>
      </c>
      <c r="N4578">
        <v>4.2</v>
      </c>
      <c r="O4578" t="s">
        <v>60</v>
      </c>
      <c r="P4578" t="s">
        <v>62</v>
      </c>
      <c r="Q4578" t="str">
        <f t="shared" si="215"/>
        <v>July-October</v>
      </c>
    </row>
    <row r="4579" spans="1:17" x14ac:dyDescent="0.3">
      <c r="A4579">
        <v>2025</v>
      </c>
      <c r="B4579" t="s">
        <v>15</v>
      </c>
      <c r="C4579" t="s">
        <v>16</v>
      </c>
      <c r="D4579" t="s">
        <v>35</v>
      </c>
      <c r="E4579" t="str">
        <f t="shared" si="213"/>
        <v>Foreign</v>
      </c>
      <c r="F4579" t="s">
        <v>40</v>
      </c>
      <c r="G4579">
        <v>5</v>
      </c>
      <c r="H4579" t="s">
        <v>45</v>
      </c>
      <c r="I4579" s="3">
        <f t="shared" si="214"/>
        <v>232.59</v>
      </c>
      <c r="J4579" s="3">
        <v>1162.95</v>
      </c>
      <c r="K4579" t="s">
        <v>49</v>
      </c>
      <c r="L4579" t="s">
        <v>55</v>
      </c>
      <c r="M4579" t="s">
        <v>58</v>
      </c>
      <c r="N4579">
        <v>3.7</v>
      </c>
      <c r="O4579" t="s">
        <v>59</v>
      </c>
      <c r="P4579" t="s">
        <v>63</v>
      </c>
      <c r="Q4579" t="str">
        <f t="shared" si="215"/>
        <v>March-June</v>
      </c>
    </row>
    <row r="4580" spans="1:17" x14ac:dyDescent="0.3">
      <c r="A4580">
        <v>2016</v>
      </c>
      <c r="B4580" t="s">
        <v>16</v>
      </c>
      <c r="C4580" t="s">
        <v>23</v>
      </c>
      <c r="D4580" t="s">
        <v>32</v>
      </c>
      <c r="E4580" t="str">
        <f t="shared" si="213"/>
        <v>Foreign</v>
      </c>
      <c r="F4580" t="s">
        <v>41</v>
      </c>
      <c r="G4580">
        <v>8</v>
      </c>
      <c r="H4580" t="s">
        <v>44</v>
      </c>
      <c r="I4580" s="3">
        <f t="shared" si="214"/>
        <v>177.54</v>
      </c>
      <c r="J4580" s="3">
        <v>1420.32</v>
      </c>
      <c r="K4580" t="s">
        <v>50</v>
      </c>
      <c r="L4580" t="s">
        <v>54</v>
      </c>
      <c r="M4580" t="s">
        <v>56</v>
      </c>
      <c r="N4580">
        <v>2.2999999999999998</v>
      </c>
      <c r="O4580" t="s">
        <v>59</v>
      </c>
      <c r="P4580" t="s">
        <v>63</v>
      </c>
      <c r="Q4580" t="str">
        <f t="shared" si="215"/>
        <v>November-February</v>
      </c>
    </row>
    <row r="4581" spans="1:17" x14ac:dyDescent="0.3">
      <c r="A4581">
        <v>2015</v>
      </c>
      <c r="B4581" t="s">
        <v>18</v>
      </c>
      <c r="C4581" t="s">
        <v>25</v>
      </c>
      <c r="D4581" t="s">
        <v>36</v>
      </c>
      <c r="E4581" t="str">
        <f t="shared" si="213"/>
        <v>Foreign</v>
      </c>
      <c r="F4581" t="s">
        <v>43</v>
      </c>
      <c r="G4581">
        <v>6</v>
      </c>
      <c r="H4581" t="s">
        <v>46</v>
      </c>
      <c r="I4581" s="3">
        <f t="shared" si="214"/>
        <v>152.13999999999999</v>
      </c>
      <c r="J4581" s="3">
        <v>912.83999999999992</v>
      </c>
      <c r="K4581" t="s">
        <v>51</v>
      </c>
      <c r="L4581" t="s">
        <v>53</v>
      </c>
      <c r="M4581" t="s">
        <v>57</v>
      </c>
      <c r="N4581">
        <v>1.3</v>
      </c>
      <c r="O4581" t="s">
        <v>60</v>
      </c>
      <c r="P4581" t="s">
        <v>62</v>
      </c>
      <c r="Q4581" t="str">
        <f t="shared" si="215"/>
        <v>July-October</v>
      </c>
    </row>
    <row r="4582" spans="1:17" x14ac:dyDescent="0.3">
      <c r="A4582">
        <v>2023</v>
      </c>
      <c r="B4582" t="s">
        <v>16</v>
      </c>
      <c r="C4582" t="s">
        <v>24</v>
      </c>
      <c r="D4582" t="s">
        <v>31</v>
      </c>
      <c r="E4582" t="str">
        <f t="shared" si="213"/>
        <v>Foreign</v>
      </c>
      <c r="F4582" t="s">
        <v>41</v>
      </c>
      <c r="G4582">
        <v>10</v>
      </c>
      <c r="H4582" t="s">
        <v>47</v>
      </c>
      <c r="I4582" s="3">
        <f t="shared" si="214"/>
        <v>250.55</v>
      </c>
      <c r="J4582" s="3">
        <v>2505.5</v>
      </c>
      <c r="K4582" t="s">
        <v>49</v>
      </c>
      <c r="L4582" t="s">
        <v>53</v>
      </c>
      <c r="M4582" t="s">
        <v>56</v>
      </c>
      <c r="N4582">
        <v>4.9000000000000004</v>
      </c>
      <c r="O4582" t="s">
        <v>60</v>
      </c>
      <c r="P4582" t="s">
        <v>61</v>
      </c>
      <c r="Q4582" t="str">
        <f t="shared" si="215"/>
        <v>November-February</v>
      </c>
    </row>
    <row r="4583" spans="1:17" x14ac:dyDescent="0.3">
      <c r="A4583">
        <v>2016</v>
      </c>
      <c r="B4583" t="s">
        <v>18</v>
      </c>
      <c r="C4583" t="s">
        <v>24</v>
      </c>
      <c r="D4583" t="s">
        <v>32</v>
      </c>
      <c r="E4583" t="str">
        <f t="shared" si="213"/>
        <v>Foreign</v>
      </c>
      <c r="F4583" t="s">
        <v>40</v>
      </c>
      <c r="G4583">
        <v>10</v>
      </c>
      <c r="H4583" t="s">
        <v>46</v>
      </c>
      <c r="I4583" s="3">
        <f t="shared" si="214"/>
        <v>236.16</v>
      </c>
      <c r="J4583" s="3">
        <v>2361.6</v>
      </c>
      <c r="K4583" t="s">
        <v>51</v>
      </c>
      <c r="L4583" t="s">
        <v>55</v>
      </c>
      <c r="M4583" t="s">
        <v>57</v>
      </c>
      <c r="N4583">
        <v>3.9</v>
      </c>
      <c r="O4583" t="s">
        <v>59</v>
      </c>
      <c r="P4583" t="s">
        <v>63</v>
      </c>
      <c r="Q4583" t="str">
        <f t="shared" si="215"/>
        <v>July-October</v>
      </c>
    </row>
    <row r="4584" spans="1:17" x14ac:dyDescent="0.3">
      <c r="A4584">
        <v>2022</v>
      </c>
      <c r="B4584" t="s">
        <v>19</v>
      </c>
      <c r="C4584" t="s">
        <v>23</v>
      </c>
      <c r="D4584" t="s">
        <v>31</v>
      </c>
      <c r="E4584" t="str">
        <f t="shared" si="213"/>
        <v>Foreign</v>
      </c>
      <c r="F4584" t="s">
        <v>41</v>
      </c>
      <c r="G4584">
        <v>1</v>
      </c>
      <c r="H4584" t="s">
        <v>45</v>
      </c>
      <c r="I4584" s="3">
        <f t="shared" si="214"/>
        <v>122.6</v>
      </c>
      <c r="J4584" s="3">
        <v>122.6</v>
      </c>
      <c r="K4584" t="s">
        <v>48</v>
      </c>
      <c r="L4584" t="s">
        <v>54</v>
      </c>
      <c r="M4584" t="s">
        <v>58</v>
      </c>
      <c r="N4584">
        <v>1.5</v>
      </c>
      <c r="O4584" t="s">
        <v>60</v>
      </c>
      <c r="P4584" t="s">
        <v>63</v>
      </c>
      <c r="Q4584" t="str">
        <f t="shared" si="215"/>
        <v>March-June</v>
      </c>
    </row>
    <row r="4585" spans="1:17" x14ac:dyDescent="0.3">
      <c r="A4585">
        <v>2023</v>
      </c>
      <c r="B4585" t="s">
        <v>15</v>
      </c>
      <c r="C4585" t="s">
        <v>24</v>
      </c>
      <c r="D4585" t="s">
        <v>31</v>
      </c>
      <c r="E4585" t="str">
        <f t="shared" si="213"/>
        <v>Foreign</v>
      </c>
      <c r="F4585" t="s">
        <v>43</v>
      </c>
      <c r="G4585">
        <v>4</v>
      </c>
      <c r="H4585" t="s">
        <v>45</v>
      </c>
      <c r="I4585" s="3">
        <f t="shared" si="214"/>
        <v>159.53</v>
      </c>
      <c r="J4585" s="3">
        <v>638.12</v>
      </c>
      <c r="K4585" t="s">
        <v>51</v>
      </c>
      <c r="L4585" t="s">
        <v>55</v>
      </c>
      <c r="M4585" t="s">
        <v>57</v>
      </c>
      <c r="N4585">
        <v>3.2</v>
      </c>
      <c r="O4585" t="s">
        <v>60</v>
      </c>
      <c r="P4585" t="s">
        <v>61</v>
      </c>
      <c r="Q4585" t="str">
        <f t="shared" si="215"/>
        <v>July-October</v>
      </c>
    </row>
    <row r="4586" spans="1:17" x14ac:dyDescent="0.3">
      <c r="A4586">
        <v>2018</v>
      </c>
      <c r="B4586" t="s">
        <v>16</v>
      </c>
      <c r="C4586" t="s">
        <v>28</v>
      </c>
      <c r="D4586" t="s">
        <v>32</v>
      </c>
      <c r="E4586" t="str">
        <f t="shared" si="213"/>
        <v>Foreign</v>
      </c>
      <c r="F4586" t="s">
        <v>43</v>
      </c>
      <c r="G4586">
        <v>9</v>
      </c>
      <c r="H4586" t="s">
        <v>46</v>
      </c>
      <c r="I4586" s="3">
        <f t="shared" si="214"/>
        <v>197.8</v>
      </c>
      <c r="J4586" s="3">
        <v>1780.2</v>
      </c>
      <c r="K4586" t="s">
        <v>50</v>
      </c>
      <c r="L4586" t="s">
        <v>52</v>
      </c>
      <c r="M4586" t="s">
        <v>58</v>
      </c>
      <c r="N4586">
        <v>3.4</v>
      </c>
      <c r="O4586" t="s">
        <v>60</v>
      </c>
      <c r="P4586" t="s">
        <v>62</v>
      </c>
      <c r="Q4586" t="str">
        <f t="shared" si="215"/>
        <v>March-June</v>
      </c>
    </row>
    <row r="4587" spans="1:17" x14ac:dyDescent="0.3">
      <c r="A4587">
        <v>2022</v>
      </c>
      <c r="B4587" t="s">
        <v>21</v>
      </c>
      <c r="C4587" t="s">
        <v>16</v>
      </c>
      <c r="D4587" t="s">
        <v>33</v>
      </c>
      <c r="E4587" t="str">
        <f t="shared" si="213"/>
        <v>Foreign</v>
      </c>
      <c r="F4587" t="s">
        <v>43</v>
      </c>
      <c r="G4587">
        <v>5</v>
      </c>
      <c r="H4587" t="s">
        <v>47</v>
      </c>
      <c r="I4587" s="3">
        <f t="shared" si="214"/>
        <v>27.939999999999998</v>
      </c>
      <c r="J4587" s="3">
        <v>139.69999999999999</v>
      </c>
      <c r="K4587" t="s">
        <v>49</v>
      </c>
      <c r="L4587" t="s">
        <v>53</v>
      </c>
      <c r="M4587" t="s">
        <v>58</v>
      </c>
      <c r="N4587">
        <v>2.8</v>
      </c>
      <c r="O4587" t="s">
        <v>60</v>
      </c>
      <c r="P4587" t="s">
        <v>61</v>
      </c>
      <c r="Q4587" t="str">
        <f t="shared" si="215"/>
        <v>March-June</v>
      </c>
    </row>
    <row r="4588" spans="1:17" x14ac:dyDescent="0.3">
      <c r="A4588">
        <v>2023</v>
      </c>
      <c r="B4588" t="s">
        <v>16</v>
      </c>
      <c r="C4588" t="s">
        <v>16</v>
      </c>
      <c r="D4588" t="s">
        <v>34</v>
      </c>
      <c r="E4588" t="str">
        <f t="shared" si="213"/>
        <v>Foreign</v>
      </c>
      <c r="F4588" t="s">
        <v>40</v>
      </c>
      <c r="G4588">
        <v>14</v>
      </c>
      <c r="H4588" t="s">
        <v>45</v>
      </c>
      <c r="I4588" s="3">
        <f t="shared" si="214"/>
        <v>89.320000000000007</v>
      </c>
      <c r="J4588" s="3">
        <v>1250.48</v>
      </c>
      <c r="K4588" t="s">
        <v>51</v>
      </c>
      <c r="L4588" t="s">
        <v>52</v>
      </c>
      <c r="M4588" t="s">
        <v>58</v>
      </c>
      <c r="N4588">
        <v>2.9</v>
      </c>
      <c r="O4588" t="s">
        <v>59</v>
      </c>
      <c r="P4588" t="s">
        <v>63</v>
      </c>
      <c r="Q4588" t="str">
        <f t="shared" si="215"/>
        <v>March-June</v>
      </c>
    </row>
    <row r="4589" spans="1:17" x14ac:dyDescent="0.3">
      <c r="A4589">
        <v>2024</v>
      </c>
      <c r="B4589" t="s">
        <v>15</v>
      </c>
      <c r="C4589" t="s">
        <v>27</v>
      </c>
      <c r="D4589" t="s">
        <v>29</v>
      </c>
      <c r="E4589" t="str">
        <f t="shared" si="213"/>
        <v>Domestic</v>
      </c>
      <c r="F4589" t="s">
        <v>43</v>
      </c>
      <c r="G4589">
        <v>4</v>
      </c>
      <c r="H4589" t="s">
        <v>45</v>
      </c>
      <c r="I4589" s="3">
        <f t="shared" si="214"/>
        <v>90.06</v>
      </c>
      <c r="J4589" s="3">
        <v>360.24</v>
      </c>
      <c r="K4589" t="s">
        <v>50</v>
      </c>
      <c r="L4589" t="s">
        <v>55</v>
      </c>
      <c r="M4589" t="s">
        <v>58</v>
      </c>
      <c r="N4589">
        <v>3.2</v>
      </c>
      <c r="O4589" t="s">
        <v>59</v>
      </c>
      <c r="P4589" t="s">
        <v>62</v>
      </c>
      <c r="Q4589" t="str">
        <f t="shared" si="215"/>
        <v>March-June</v>
      </c>
    </row>
    <row r="4590" spans="1:17" x14ac:dyDescent="0.3">
      <c r="A4590">
        <v>2024</v>
      </c>
      <c r="B4590" t="s">
        <v>20</v>
      </c>
      <c r="C4590" t="s">
        <v>24</v>
      </c>
      <c r="D4590" t="s">
        <v>30</v>
      </c>
      <c r="E4590" t="str">
        <f t="shared" si="213"/>
        <v>Foreign</v>
      </c>
      <c r="F4590" t="s">
        <v>39</v>
      </c>
      <c r="G4590">
        <v>11</v>
      </c>
      <c r="H4590" t="s">
        <v>46</v>
      </c>
      <c r="I4590" s="3">
        <f t="shared" si="214"/>
        <v>267.3</v>
      </c>
      <c r="J4590" s="3">
        <v>2940.3</v>
      </c>
      <c r="K4590" t="s">
        <v>49</v>
      </c>
      <c r="L4590" t="s">
        <v>52</v>
      </c>
      <c r="M4590" t="s">
        <v>58</v>
      </c>
      <c r="N4590">
        <v>4.2</v>
      </c>
      <c r="O4590" t="s">
        <v>60</v>
      </c>
      <c r="P4590" t="s">
        <v>62</v>
      </c>
      <c r="Q4590" t="str">
        <f t="shared" si="215"/>
        <v>March-June</v>
      </c>
    </row>
    <row r="4591" spans="1:17" x14ac:dyDescent="0.3">
      <c r="A4591">
        <v>2019</v>
      </c>
      <c r="B4591" t="s">
        <v>20</v>
      </c>
      <c r="C4591" t="s">
        <v>26</v>
      </c>
      <c r="D4591" t="s">
        <v>31</v>
      </c>
      <c r="E4591" t="str">
        <f t="shared" si="213"/>
        <v>Foreign</v>
      </c>
      <c r="F4591" t="s">
        <v>39</v>
      </c>
      <c r="G4591">
        <v>13</v>
      </c>
      <c r="H4591" t="s">
        <v>47</v>
      </c>
      <c r="I4591" s="3">
        <f t="shared" si="214"/>
        <v>112.82000000000001</v>
      </c>
      <c r="J4591" s="3">
        <v>1466.66</v>
      </c>
      <c r="K4591" t="s">
        <v>50</v>
      </c>
      <c r="L4591" t="s">
        <v>52</v>
      </c>
      <c r="M4591" t="s">
        <v>56</v>
      </c>
      <c r="N4591">
        <v>4.2</v>
      </c>
      <c r="O4591" t="s">
        <v>60</v>
      </c>
      <c r="P4591" t="s">
        <v>62</v>
      </c>
      <c r="Q4591" t="str">
        <f t="shared" si="215"/>
        <v>November-February</v>
      </c>
    </row>
    <row r="4592" spans="1:17" x14ac:dyDescent="0.3">
      <c r="A4592">
        <v>2021</v>
      </c>
      <c r="B4592" t="s">
        <v>16</v>
      </c>
      <c r="C4592" t="s">
        <v>22</v>
      </c>
      <c r="D4592" t="s">
        <v>29</v>
      </c>
      <c r="E4592" t="str">
        <f t="shared" si="213"/>
        <v>Domestic</v>
      </c>
      <c r="F4592" t="s">
        <v>43</v>
      </c>
      <c r="G4592">
        <v>10</v>
      </c>
      <c r="H4592" t="s">
        <v>47</v>
      </c>
      <c r="I4592" s="3">
        <f t="shared" si="214"/>
        <v>172.64000000000001</v>
      </c>
      <c r="J4592" s="3">
        <v>1726.4</v>
      </c>
      <c r="K4592" t="s">
        <v>51</v>
      </c>
      <c r="L4592" t="s">
        <v>55</v>
      </c>
      <c r="M4592" t="s">
        <v>56</v>
      </c>
      <c r="N4592">
        <v>4.8</v>
      </c>
      <c r="O4592" t="s">
        <v>59</v>
      </c>
      <c r="P4592" t="s">
        <v>63</v>
      </c>
      <c r="Q4592" t="str">
        <f t="shared" si="215"/>
        <v>November-February</v>
      </c>
    </row>
    <row r="4593" spans="1:17" x14ac:dyDescent="0.3">
      <c r="A4593">
        <v>2024</v>
      </c>
      <c r="B4593" t="s">
        <v>16</v>
      </c>
      <c r="C4593" t="s">
        <v>25</v>
      </c>
      <c r="D4593" t="s">
        <v>33</v>
      </c>
      <c r="E4593" t="str">
        <f t="shared" si="213"/>
        <v>Foreign</v>
      </c>
      <c r="F4593" t="s">
        <v>39</v>
      </c>
      <c r="G4593">
        <v>1</v>
      </c>
      <c r="H4593" t="s">
        <v>47</v>
      </c>
      <c r="I4593" s="3">
        <f t="shared" si="214"/>
        <v>252.84</v>
      </c>
      <c r="J4593" s="3">
        <v>252.84</v>
      </c>
      <c r="K4593" t="s">
        <v>50</v>
      </c>
      <c r="L4593" t="s">
        <v>55</v>
      </c>
      <c r="M4593" t="s">
        <v>57</v>
      </c>
      <c r="N4593">
        <v>1.7</v>
      </c>
      <c r="O4593" t="s">
        <v>60</v>
      </c>
      <c r="P4593" t="s">
        <v>63</v>
      </c>
      <c r="Q4593" t="str">
        <f t="shared" si="215"/>
        <v>July-October</v>
      </c>
    </row>
    <row r="4594" spans="1:17" x14ac:dyDescent="0.3">
      <c r="A4594">
        <v>2018</v>
      </c>
      <c r="B4594" t="s">
        <v>18</v>
      </c>
      <c r="C4594" t="s">
        <v>25</v>
      </c>
      <c r="D4594" t="s">
        <v>35</v>
      </c>
      <c r="E4594" t="str">
        <f t="shared" si="213"/>
        <v>Foreign</v>
      </c>
      <c r="F4594" t="s">
        <v>43</v>
      </c>
      <c r="G4594">
        <v>9</v>
      </c>
      <c r="H4594" t="s">
        <v>45</v>
      </c>
      <c r="I4594" s="3">
        <f t="shared" si="214"/>
        <v>92.71</v>
      </c>
      <c r="J4594" s="3">
        <v>834.39</v>
      </c>
      <c r="K4594" t="s">
        <v>48</v>
      </c>
      <c r="L4594" t="s">
        <v>55</v>
      </c>
      <c r="M4594" t="s">
        <v>58</v>
      </c>
      <c r="N4594">
        <v>1.4</v>
      </c>
      <c r="O4594" t="s">
        <v>59</v>
      </c>
      <c r="P4594" t="s">
        <v>61</v>
      </c>
      <c r="Q4594" t="str">
        <f t="shared" si="215"/>
        <v>March-June</v>
      </c>
    </row>
    <row r="4595" spans="1:17" x14ac:dyDescent="0.3">
      <c r="A4595">
        <v>2015</v>
      </c>
      <c r="B4595" t="s">
        <v>15</v>
      </c>
      <c r="C4595" t="s">
        <v>27</v>
      </c>
      <c r="D4595" t="s">
        <v>32</v>
      </c>
      <c r="E4595" t="str">
        <f t="shared" si="213"/>
        <v>Foreign</v>
      </c>
      <c r="F4595" t="s">
        <v>40</v>
      </c>
      <c r="G4595">
        <v>8</v>
      </c>
      <c r="H4595" t="s">
        <v>47</v>
      </c>
      <c r="I4595" s="3">
        <f t="shared" si="214"/>
        <v>54.65</v>
      </c>
      <c r="J4595" s="3">
        <v>437.2</v>
      </c>
      <c r="K4595" t="s">
        <v>51</v>
      </c>
      <c r="L4595" t="s">
        <v>52</v>
      </c>
      <c r="M4595" t="s">
        <v>58</v>
      </c>
      <c r="N4595">
        <v>3.4</v>
      </c>
      <c r="O4595" t="s">
        <v>60</v>
      </c>
      <c r="P4595" t="s">
        <v>62</v>
      </c>
      <c r="Q4595" t="str">
        <f t="shared" si="215"/>
        <v>March-June</v>
      </c>
    </row>
    <row r="4596" spans="1:17" x14ac:dyDescent="0.3">
      <c r="A4596">
        <v>2017</v>
      </c>
      <c r="B4596" t="s">
        <v>18</v>
      </c>
      <c r="C4596" t="s">
        <v>27</v>
      </c>
      <c r="D4596" t="s">
        <v>36</v>
      </c>
      <c r="E4596" t="str">
        <f t="shared" si="213"/>
        <v>Foreign</v>
      </c>
      <c r="F4596" t="s">
        <v>39</v>
      </c>
      <c r="G4596">
        <v>3</v>
      </c>
      <c r="H4596" t="s">
        <v>46</v>
      </c>
      <c r="I4596" s="3">
        <f t="shared" si="214"/>
        <v>285.54000000000002</v>
      </c>
      <c r="J4596" s="3">
        <v>856.62000000000012</v>
      </c>
      <c r="K4596" t="s">
        <v>49</v>
      </c>
      <c r="L4596" t="s">
        <v>54</v>
      </c>
      <c r="M4596" t="s">
        <v>56</v>
      </c>
      <c r="N4596">
        <v>3.8</v>
      </c>
      <c r="O4596" t="s">
        <v>60</v>
      </c>
      <c r="P4596" t="s">
        <v>63</v>
      </c>
      <c r="Q4596" t="str">
        <f t="shared" si="215"/>
        <v>November-February</v>
      </c>
    </row>
    <row r="4597" spans="1:17" x14ac:dyDescent="0.3">
      <c r="A4597">
        <v>2019</v>
      </c>
      <c r="B4597" t="s">
        <v>21</v>
      </c>
      <c r="C4597" t="s">
        <v>28</v>
      </c>
      <c r="D4597" t="s">
        <v>33</v>
      </c>
      <c r="E4597" t="str">
        <f t="shared" si="213"/>
        <v>Foreign</v>
      </c>
      <c r="F4597" t="s">
        <v>40</v>
      </c>
      <c r="G4597">
        <v>9</v>
      </c>
      <c r="H4597" t="s">
        <v>45</v>
      </c>
      <c r="I4597" s="3">
        <f t="shared" si="214"/>
        <v>217.31</v>
      </c>
      <c r="J4597" s="3">
        <v>1955.79</v>
      </c>
      <c r="K4597" t="s">
        <v>48</v>
      </c>
      <c r="L4597" t="s">
        <v>54</v>
      </c>
      <c r="M4597" t="s">
        <v>56</v>
      </c>
      <c r="N4597">
        <v>2.4</v>
      </c>
      <c r="O4597" t="s">
        <v>60</v>
      </c>
      <c r="P4597" t="s">
        <v>63</v>
      </c>
      <c r="Q4597" t="str">
        <f t="shared" si="215"/>
        <v>November-February</v>
      </c>
    </row>
    <row r="4598" spans="1:17" x14ac:dyDescent="0.3">
      <c r="A4598">
        <v>2017</v>
      </c>
      <c r="B4598" t="s">
        <v>19</v>
      </c>
      <c r="C4598" t="s">
        <v>27</v>
      </c>
      <c r="D4598" t="s">
        <v>34</v>
      </c>
      <c r="E4598" t="str">
        <f t="shared" si="213"/>
        <v>Foreign</v>
      </c>
      <c r="F4598" t="s">
        <v>39</v>
      </c>
      <c r="G4598">
        <v>1</v>
      </c>
      <c r="H4598" t="s">
        <v>47</v>
      </c>
      <c r="I4598" s="3">
        <f t="shared" si="214"/>
        <v>69.58</v>
      </c>
      <c r="J4598" s="3">
        <v>69.58</v>
      </c>
      <c r="K4598" t="s">
        <v>51</v>
      </c>
      <c r="L4598" t="s">
        <v>54</v>
      </c>
      <c r="M4598" t="s">
        <v>58</v>
      </c>
      <c r="N4598">
        <v>4.9000000000000004</v>
      </c>
      <c r="O4598" t="s">
        <v>59</v>
      </c>
      <c r="P4598" t="s">
        <v>62</v>
      </c>
      <c r="Q4598" t="str">
        <f t="shared" si="215"/>
        <v>March-June</v>
      </c>
    </row>
    <row r="4599" spans="1:17" x14ac:dyDescent="0.3">
      <c r="A4599">
        <v>2025</v>
      </c>
      <c r="B4599" t="s">
        <v>20</v>
      </c>
      <c r="C4599" t="s">
        <v>16</v>
      </c>
      <c r="D4599" t="s">
        <v>29</v>
      </c>
      <c r="E4599" t="str">
        <f t="shared" si="213"/>
        <v>Domestic</v>
      </c>
      <c r="F4599" t="s">
        <v>42</v>
      </c>
      <c r="G4599">
        <v>4</v>
      </c>
      <c r="H4599" t="s">
        <v>44</v>
      </c>
      <c r="I4599" s="3">
        <f t="shared" si="214"/>
        <v>249.52</v>
      </c>
      <c r="J4599" s="3">
        <v>998.08</v>
      </c>
      <c r="K4599" t="s">
        <v>48</v>
      </c>
      <c r="L4599" t="s">
        <v>52</v>
      </c>
      <c r="M4599" t="s">
        <v>56</v>
      </c>
      <c r="N4599">
        <v>4.4000000000000004</v>
      </c>
      <c r="O4599" t="s">
        <v>60</v>
      </c>
      <c r="P4599" t="s">
        <v>61</v>
      </c>
      <c r="Q4599" t="str">
        <f t="shared" si="215"/>
        <v>November-February</v>
      </c>
    </row>
    <row r="4600" spans="1:17" x14ac:dyDescent="0.3">
      <c r="A4600">
        <v>2021</v>
      </c>
      <c r="B4600" t="s">
        <v>17</v>
      </c>
      <c r="C4600" t="s">
        <v>28</v>
      </c>
      <c r="D4600" t="s">
        <v>33</v>
      </c>
      <c r="E4600" t="str">
        <f t="shared" si="213"/>
        <v>Foreign</v>
      </c>
      <c r="F4600" t="s">
        <v>42</v>
      </c>
      <c r="G4600">
        <v>5</v>
      </c>
      <c r="H4600" t="s">
        <v>47</v>
      </c>
      <c r="I4600" s="3">
        <f t="shared" si="214"/>
        <v>240.4</v>
      </c>
      <c r="J4600" s="3">
        <v>1202</v>
      </c>
      <c r="K4600" t="s">
        <v>50</v>
      </c>
      <c r="L4600" t="s">
        <v>53</v>
      </c>
      <c r="M4600" t="s">
        <v>56</v>
      </c>
      <c r="N4600">
        <v>3</v>
      </c>
      <c r="O4600" t="s">
        <v>59</v>
      </c>
      <c r="P4600" t="s">
        <v>61</v>
      </c>
      <c r="Q4600" t="str">
        <f t="shared" si="215"/>
        <v>November-February</v>
      </c>
    </row>
    <row r="4601" spans="1:17" x14ac:dyDescent="0.3">
      <c r="A4601">
        <v>2023</v>
      </c>
      <c r="B4601" t="s">
        <v>17</v>
      </c>
      <c r="C4601" t="s">
        <v>28</v>
      </c>
      <c r="D4601" t="s">
        <v>31</v>
      </c>
      <c r="E4601" t="str">
        <f t="shared" si="213"/>
        <v>Foreign</v>
      </c>
      <c r="F4601" t="s">
        <v>40</v>
      </c>
      <c r="G4601">
        <v>4</v>
      </c>
      <c r="H4601" t="s">
        <v>47</v>
      </c>
      <c r="I4601" s="3">
        <f t="shared" si="214"/>
        <v>254.51</v>
      </c>
      <c r="J4601" s="3">
        <v>1018.04</v>
      </c>
      <c r="K4601" t="s">
        <v>49</v>
      </c>
      <c r="L4601" t="s">
        <v>53</v>
      </c>
      <c r="M4601" t="s">
        <v>58</v>
      </c>
      <c r="N4601">
        <v>3.9</v>
      </c>
      <c r="O4601" t="s">
        <v>59</v>
      </c>
      <c r="P4601" t="s">
        <v>62</v>
      </c>
      <c r="Q4601" t="str">
        <f t="shared" si="215"/>
        <v>March-June</v>
      </c>
    </row>
    <row r="4602" spans="1:17" x14ac:dyDescent="0.3">
      <c r="A4602">
        <v>2020</v>
      </c>
      <c r="B4602" t="s">
        <v>15</v>
      </c>
      <c r="C4602" t="s">
        <v>25</v>
      </c>
      <c r="D4602" t="s">
        <v>36</v>
      </c>
      <c r="E4602" t="str">
        <f t="shared" si="213"/>
        <v>Foreign</v>
      </c>
      <c r="F4602" t="s">
        <v>39</v>
      </c>
      <c r="G4602">
        <v>4</v>
      </c>
      <c r="H4602" t="s">
        <v>45</v>
      </c>
      <c r="I4602" s="3">
        <f t="shared" si="214"/>
        <v>97.34</v>
      </c>
      <c r="J4602" s="3">
        <v>389.36</v>
      </c>
      <c r="K4602" t="s">
        <v>48</v>
      </c>
      <c r="L4602" t="s">
        <v>55</v>
      </c>
      <c r="M4602" t="s">
        <v>58</v>
      </c>
      <c r="N4602">
        <v>2.8</v>
      </c>
      <c r="O4602" t="s">
        <v>59</v>
      </c>
      <c r="P4602" t="s">
        <v>61</v>
      </c>
      <c r="Q4602" t="str">
        <f t="shared" si="215"/>
        <v>March-June</v>
      </c>
    </row>
    <row r="4603" spans="1:17" x14ac:dyDescent="0.3">
      <c r="A4603">
        <v>2024</v>
      </c>
      <c r="B4603" t="s">
        <v>15</v>
      </c>
      <c r="C4603" t="s">
        <v>25</v>
      </c>
      <c r="D4603" t="s">
        <v>33</v>
      </c>
      <c r="E4603" t="str">
        <f t="shared" si="213"/>
        <v>Foreign</v>
      </c>
      <c r="F4603" t="s">
        <v>42</v>
      </c>
      <c r="G4603">
        <v>9</v>
      </c>
      <c r="H4603" t="s">
        <v>46</v>
      </c>
      <c r="I4603" s="3">
        <f t="shared" si="214"/>
        <v>145.60000000000002</v>
      </c>
      <c r="J4603" s="3">
        <v>1310.4000000000001</v>
      </c>
      <c r="K4603" t="s">
        <v>50</v>
      </c>
      <c r="L4603" t="s">
        <v>54</v>
      </c>
      <c r="M4603" t="s">
        <v>58</v>
      </c>
      <c r="N4603">
        <v>1.8</v>
      </c>
      <c r="O4603" t="s">
        <v>59</v>
      </c>
      <c r="P4603" t="s">
        <v>62</v>
      </c>
      <c r="Q4603" t="str">
        <f t="shared" si="215"/>
        <v>March-June</v>
      </c>
    </row>
    <row r="4604" spans="1:17" x14ac:dyDescent="0.3">
      <c r="A4604">
        <v>2015</v>
      </c>
      <c r="B4604" t="s">
        <v>17</v>
      </c>
      <c r="C4604" t="s">
        <v>26</v>
      </c>
      <c r="D4604" t="s">
        <v>34</v>
      </c>
      <c r="E4604" t="str">
        <f t="shared" si="213"/>
        <v>Foreign</v>
      </c>
      <c r="F4604" t="s">
        <v>43</v>
      </c>
      <c r="G4604">
        <v>5</v>
      </c>
      <c r="H4604" t="s">
        <v>44</v>
      </c>
      <c r="I4604" s="3">
        <f t="shared" si="214"/>
        <v>214.23000000000002</v>
      </c>
      <c r="J4604" s="3">
        <v>1071.1500000000001</v>
      </c>
      <c r="K4604" t="s">
        <v>50</v>
      </c>
      <c r="L4604" t="s">
        <v>53</v>
      </c>
      <c r="M4604" t="s">
        <v>57</v>
      </c>
      <c r="N4604">
        <v>1.6</v>
      </c>
      <c r="O4604" t="s">
        <v>60</v>
      </c>
      <c r="P4604" t="s">
        <v>63</v>
      </c>
      <c r="Q4604" t="str">
        <f t="shared" si="215"/>
        <v>July-October</v>
      </c>
    </row>
    <row r="4605" spans="1:17" x14ac:dyDescent="0.3">
      <c r="A4605">
        <v>2021</v>
      </c>
      <c r="B4605" t="s">
        <v>15</v>
      </c>
      <c r="C4605" t="s">
        <v>24</v>
      </c>
      <c r="D4605" t="s">
        <v>29</v>
      </c>
      <c r="E4605" t="str">
        <f t="shared" si="213"/>
        <v>Domestic</v>
      </c>
      <c r="F4605" t="s">
        <v>41</v>
      </c>
      <c r="G4605">
        <v>1</v>
      </c>
      <c r="H4605" t="s">
        <v>45</v>
      </c>
      <c r="I4605" s="3">
        <f t="shared" si="214"/>
        <v>129.38999999999999</v>
      </c>
      <c r="J4605" s="3">
        <v>129.38999999999999</v>
      </c>
      <c r="K4605" t="s">
        <v>49</v>
      </c>
      <c r="L4605" t="s">
        <v>54</v>
      </c>
      <c r="M4605" t="s">
        <v>58</v>
      </c>
      <c r="N4605">
        <v>2.2000000000000002</v>
      </c>
      <c r="O4605" t="s">
        <v>60</v>
      </c>
      <c r="P4605" t="s">
        <v>63</v>
      </c>
      <c r="Q4605" t="str">
        <f t="shared" si="215"/>
        <v>March-June</v>
      </c>
    </row>
    <row r="4606" spans="1:17" x14ac:dyDescent="0.3">
      <c r="A4606">
        <v>2017</v>
      </c>
      <c r="B4606" t="s">
        <v>20</v>
      </c>
      <c r="C4606" t="s">
        <v>23</v>
      </c>
      <c r="D4606" t="s">
        <v>33</v>
      </c>
      <c r="E4606" t="str">
        <f t="shared" si="213"/>
        <v>Foreign</v>
      </c>
      <c r="F4606" t="s">
        <v>42</v>
      </c>
      <c r="G4606">
        <v>14</v>
      </c>
      <c r="H4606" t="s">
        <v>47</v>
      </c>
      <c r="I4606" s="3">
        <f t="shared" si="214"/>
        <v>39.589999999999996</v>
      </c>
      <c r="J4606" s="3">
        <v>554.26</v>
      </c>
      <c r="K4606" t="s">
        <v>51</v>
      </c>
      <c r="L4606" t="s">
        <v>52</v>
      </c>
      <c r="M4606" t="s">
        <v>57</v>
      </c>
      <c r="N4606">
        <v>4.5999999999999996</v>
      </c>
      <c r="O4606" t="s">
        <v>60</v>
      </c>
      <c r="P4606" t="s">
        <v>63</v>
      </c>
      <c r="Q4606" t="str">
        <f t="shared" si="215"/>
        <v>July-October</v>
      </c>
    </row>
    <row r="4607" spans="1:17" x14ac:dyDescent="0.3">
      <c r="A4607">
        <v>2019</v>
      </c>
      <c r="B4607" t="s">
        <v>21</v>
      </c>
      <c r="C4607" t="s">
        <v>23</v>
      </c>
      <c r="D4607" t="s">
        <v>32</v>
      </c>
      <c r="E4607" t="str">
        <f t="shared" si="213"/>
        <v>Foreign</v>
      </c>
      <c r="F4607" t="s">
        <v>42</v>
      </c>
      <c r="G4607">
        <v>7</v>
      </c>
      <c r="H4607" t="s">
        <v>45</v>
      </c>
      <c r="I4607" s="3">
        <f t="shared" si="214"/>
        <v>58.21</v>
      </c>
      <c r="J4607" s="3">
        <v>407.47</v>
      </c>
      <c r="K4607" t="s">
        <v>49</v>
      </c>
      <c r="L4607" t="s">
        <v>55</v>
      </c>
      <c r="M4607" t="s">
        <v>56</v>
      </c>
      <c r="N4607">
        <v>2.5</v>
      </c>
      <c r="O4607" t="s">
        <v>60</v>
      </c>
      <c r="P4607" t="s">
        <v>61</v>
      </c>
      <c r="Q4607" t="str">
        <f t="shared" si="215"/>
        <v>November-February</v>
      </c>
    </row>
    <row r="4608" spans="1:17" x14ac:dyDescent="0.3">
      <c r="A4608">
        <v>2024</v>
      </c>
      <c r="B4608" t="s">
        <v>21</v>
      </c>
      <c r="C4608" t="s">
        <v>27</v>
      </c>
      <c r="D4608" t="s">
        <v>36</v>
      </c>
      <c r="E4608" t="str">
        <f t="shared" si="213"/>
        <v>Foreign</v>
      </c>
      <c r="F4608" t="s">
        <v>43</v>
      </c>
      <c r="G4608">
        <v>6</v>
      </c>
      <c r="H4608" t="s">
        <v>45</v>
      </c>
      <c r="I4608" s="3">
        <f t="shared" si="214"/>
        <v>187.19000000000003</v>
      </c>
      <c r="J4608" s="3">
        <v>1123.1400000000001</v>
      </c>
      <c r="K4608" t="s">
        <v>49</v>
      </c>
      <c r="L4608" t="s">
        <v>55</v>
      </c>
      <c r="M4608" t="s">
        <v>58</v>
      </c>
      <c r="N4608">
        <v>4.5999999999999996</v>
      </c>
      <c r="O4608" t="s">
        <v>60</v>
      </c>
      <c r="P4608" t="s">
        <v>61</v>
      </c>
      <c r="Q4608" t="str">
        <f t="shared" si="215"/>
        <v>March-June</v>
      </c>
    </row>
    <row r="4609" spans="1:17" x14ac:dyDescent="0.3">
      <c r="A4609">
        <v>2018</v>
      </c>
      <c r="B4609" t="s">
        <v>18</v>
      </c>
      <c r="C4609" t="s">
        <v>24</v>
      </c>
      <c r="D4609" t="s">
        <v>35</v>
      </c>
      <c r="E4609" t="str">
        <f t="shared" si="213"/>
        <v>Foreign</v>
      </c>
      <c r="F4609" t="s">
        <v>42</v>
      </c>
      <c r="G4609">
        <v>9</v>
      </c>
      <c r="H4609" t="s">
        <v>44</v>
      </c>
      <c r="I4609" s="3">
        <f t="shared" si="214"/>
        <v>125.05000000000001</v>
      </c>
      <c r="J4609" s="3">
        <v>1125.45</v>
      </c>
      <c r="K4609" t="s">
        <v>50</v>
      </c>
      <c r="L4609" t="s">
        <v>55</v>
      </c>
      <c r="M4609" t="s">
        <v>56</v>
      </c>
      <c r="N4609">
        <v>4.2</v>
      </c>
      <c r="O4609" t="s">
        <v>59</v>
      </c>
      <c r="P4609" t="s">
        <v>61</v>
      </c>
      <c r="Q4609" t="str">
        <f t="shared" si="215"/>
        <v>November-February</v>
      </c>
    </row>
    <row r="4610" spans="1:17" x14ac:dyDescent="0.3">
      <c r="A4610">
        <v>2024</v>
      </c>
      <c r="B4610" t="s">
        <v>20</v>
      </c>
      <c r="C4610" t="s">
        <v>24</v>
      </c>
      <c r="D4610" t="s">
        <v>31</v>
      </c>
      <c r="E4610" t="str">
        <f t="shared" si="213"/>
        <v>Foreign</v>
      </c>
      <c r="F4610" t="s">
        <v>42</v>
      </c>
      <c r="G4610">
        <v>4</v>
      </c>
      <c r="H4610" t="s">
        <v>47</v>
      </c>
      <c r="I4610" s="3">
        <f t="shared" si="214"/>
        <v>21.51</v>
      </c>
      <c r="J4610" s="3">
        <v>86.04</v>
      </c>
      <c r="K4610" t="s">
        <v>49</v>
      </c>
      <c r="L4610" t="s">
        <v>55</v>
      </c>
      <c r="M4610" t="s">
        <v>56</v>
      </c>
      <c r="N4610">
        <v>3.4</v>
      </c>
      <c r="O4610" t="s">
        <v>59</v>
      </c>
      <c r="P4610" t="s">
        <v>61</v>
      </c>
      <c r="Q4610" t="str">
        <f t="shared" si="215"/>
        <v>November-February</v>
      </c>
    </row>
    <row r="4611" spans="1:17" x14ac:dyDescent="0.3">
      <c r="A4611">
        <v>2019</v>
      </c>
      <c r="B4611" t="s">
        <v>19</v>
      </c>
      <c r="C4611" t="s">
        <v>24</v>
      </c>
      <c r="D4611" t="s">
        <v>29</v>
      </c>
      <c r="E4611" t="str">
        <f t="shared" ref="E4611:E4674" si="216">IF(D4611="India","Domestic","Foreign")</f>
        <v>Domestic</v>
      </c>
      <c r="F4611" t="s">
        <v>42</v>
      </c>
      <c r="G4611">
        <v>14</v>
      </c>
      <c r="H4611" t="s">
        <v>45</v>
      </c>
      <c r="I4611" s="3">
        <f t="shared" ref="I4611:I4674" si="217">J4611/G4611</f>
        <v>234.72</v>
      </c>
      <c r="J4611" s="3">
        <v>3286.08</v>
      </c>
      <c r="K4611" t="s">
        <v>49</v>
      </c>
      <c r="L4611" t="s">
        <v>55</v>
      </c>
      <c r="M4611" t="s">
        <v>57</v>
      </c>
      <c r="N4611">
        <v>4.5999999999999996</v>
      </c>
      <c r="O4611" t="s">
        <v>60</v>
      </c>
      <c r="P4611" t="s">
        <v>62</v>
      </c>
      <c r="Q4611" t="str">
        <f t="shared" ref="Q4611:Q4674" si="218">IF(M4611="Summer","March-June",IF(M4611="Monsoon","July-October","November-February"))</f>
        <v>July-October</v>
      </c>
    </row>
    <row r="4612" spans="1:17" x14ac:dyDescent="0.3">
      <c r="A4612">
        <v>2019</v>
      </c>
      <c r="B4612" t="s">
        <v>15</v>
      </c>
      <c r="C4612" t="s">
        <v>28</v>
      </c>
      <c r="D4612" t="s">
        <v>31</v>
      </c>
      <c r="E4612" t="str">
        <f t="shared" si="216"/>
        <v>Foreign</v>
      </c>
      <c r="F4612" t="s">
        <v>39</v>
      </c>
      <c r="G4612">
        <v>10</v>
      </c>
      <c r="H4612" t="s">
        <v>46</v>
      </c>
      <c r="I4612" s="3">
        <f t="shared" si="217"/>
        <v>136.68</v>
      </c>
      <c r="J4612" s="3">
        <v>1366.8</v>
      </c>
      <c r="K4612" t="s">
        <v>51</v>
      </c>
      <c r="L4612" t="s">
        <v>55</v>
      </c>
      <c r="M4612" t="s">
        <v>58</v>
      </c>
      <c r="N4612">
        <v>1.8</v>
      </c>
      <c r="O4612" t="s">
        <v>60</v>
      </c>
      <c r="P4612" t="s">
        <v>61</v>
      </c>
      <c r="Q4612" t="str">
        <f t="shared" si="218"/>
        <v>March-June</v>
      </c>
    </row>
    <row r="4613" spans="1:17" x14ac:dyDescent="0.3">
      <c r="A4613">
        <v>2020</v>
      </c>
      <c r="B4613" t="s">
        <v>15</v>
      </c>
      <c r="C4613" t="s">
        <v>24</v>
      </c>
      <c r="D4613" t="s">
        <v>36</v>
      </c>
      <c r="E4613" t="str">
        <f t="shared" si="216"/>
        <v>Foreign</v>
      </c>
      <c r="F4613" t="s">
        <v>42</v>
      </c>
      <c r="G4613">
        <v>6</v>
      </c>
      <c r="H4613" t="s">
        <v>44</v>
      </c>
      <c r="I4613" s="3">
        <f t="shared" si="217"/>
        <v>107.86</v>
      </c>
      <c r="J4613" s="3">
        <v>647.16</v>
      </c>
      <c r="K4613" t="s">
        <v>49</v>
      </c>
      <c r="L4613" t="s">
        <v>55</v>
      </c>
      <c r="M4613" t="s">
        <v>57</v>
      </c>
      <c r="N4613">
        <v>1.3</v>
      </c>
      <c r="O4613" t="s">
        <v>59</v>
      </c>
      <c r="P4613" t="s">
        <v>61</v>
      </c>
      <c r="Q4613" t="str">
        <f t="shared" si="218"/>
        <v>July-October</v>
      </c>
    </row>
    <row r="4614" spans="1:17" x14ac:dyDescent="0.3">
      <c r="A4614">
        <v>2024</v>
      </c>
      <c r="B4614" t="s">
        <v>19</v>
      </c>
      <c r="C4614" t="s">
        <v>27</v>
      </c>
      <c r="D4614" t="s">
        <v>34</v>
      </c>
      <c r="E4614" t="str">
        <f t="shared" si="216"/>
        <v>Foreign</v>
      </c>
      <c r="F4614" t="s">
        <v>41</v>
      </c>
      <c r="G4614">
        <v>10</v>
      </c>
      <c r="H4614" t="s">
        <v>45</v>
      </c>
      <c r="I4614" s="3">
        <f t="shared" si="217"/>
        <v>219.79000000000002</v>
      </c>
      <c r="J4614" s="3">
        <v>2197.9</v>
      </c>
      <c r="K4614" t="s">
        <v>49</v>
      </c>
      <c r="L4614" t="s">
        <v>54</v>
      </c>
      <c r="M4614" t="s">
        <v>56</v>
      </c>
      <c r="N4614">
        <v>4</v>
      </c>
      <c r="O4614" t="s">
        <v>60</v>
      </c>
      <c r="P4614" t="s">
        <v>61</v>
      </c>
      <c r="Q4614" t="str">
        <f t="shared" si="218"/>
        <v>November-February</v>
      </c>
    </row>
    <row r="4615" spans="1:17" x14ac:dyDescent="0.3">
      <c r="A4615">
        <v>2024</v>
      </c>
      <c r="B4615" t="s">
        <v>18</v>
      </c>
      <c r="C4615" t="s">
        <v>28</v>
      </c>
      <c r="D4615" t="s">
        <v>32</v>
      </c>
      <c r="E4615" t="str">
        <f t="shared" si="216"/>
        <v>Foreign</v>
      </c>
      <c r="F4615" t="s">
        <v>39</v>
      </c>
      <c r="G4615">
        <v>7</v>
      </c>
      <c r="H4615" t="s">
        <v>44</v>
      </c>
      <c r="I4615" s="3">
        <f t="shared" si="217"/>
        <v>147.43</v>
      </c>
      <c r="J4615" s="3">
        <v>1032.01</v>
      </c>
      <c r="K4615" t="s">
        <v>50</v>
      </c>
      <c r="L4615" t="s">
        <v>53</v>
      </c>
      <c r="M4615" t="s">
        <v>57</v>
      </c>
      <c r="N4615">
        <v>4.5999999999999996</v>
      </c>
      <c r="O4615" t="s">
        <v>59</v>
      </c>
      <c r="P4615" t="s">
        <v>61</v>
      </c>
      <c r="Q4615" t="str">
        <f t="shared" si="218"/>
        <v>July-October</v>
      </c>
    </row>
    <row r="4616" spans="1:17" x14ac:dyDescent="0.3">
      <c r="A4616">
        <v>2025</v>
      </c>
      <c r="B4616" t="s">
        <v>18</v>
      </c>
      <c r="C4616" t="s">
        <v>27</v>
      </c>
      <c r="D4616" t="s">
        <v>33</v>
      </c>
      <c r="E4616" t="str">
        <f t="shared" si="216"/>
        <v>Foreign</v>
      </c>
      <c r="F4616" t="s">
        <v>39</v>
      </c>
      <c r="G4616">
        <v>4</v>
      </c>
      <c r="H4616" t="s">
        <v>45</v>
      </c>
      <c r="I4616" s="3">
        <f t="shared" si="217"/>
        <v>214.55</v>
      </c>
      <c r="J4616" s="3">
        <v>858.2</v>
      </c>
      <c r="K4616" t="s">
        <v>51</v>
      </c>
      <c r="L4616" t="s">
        <v>54</v>
      </c>
      <c r="M4616" t="s">
        <v>58</v>
      </c>
      <c r="N4616">
        <v>2.5</v>
      </c>
      <c r="O4616" t="s">
        <v>60</v>
      </c>
      <c r="P4616" t="s">
        <v>61</v>
      </c>
      <c r="Q4616" t="str">
        <f t="shared" si="218"/>
        <v>March-June</v>
      </c>
    </row>
    <row r="4617" spans="1:17" x14ac:dyDescent="0.3">
      <c r="A4617">
        <v>2020</v>
      </c>
      <c r="B4617" t="s">
        <v>15</v>
      </c>
      <c r="C4617" t="s">
        <v>28</v>
      </c>
      <c r="D4617" t="s">
        <v>29</v>
      </c>
      <c r="E4617" t="str">
        <f t="shared" si="216"/>
        <v>Domestic</v>
      </c>
      <c r="F4617" t="s">
        <v>40</v>
      </c>
      <c r="G4617">
        <v>12</v>
      </c>
      <c r="H4617" t="s">
        <v>45</v>
      </c>
      <c r="I4617" s="3">
        <f t="shared" si="217"/>
        <v>23.7</v>
      </c>
      <c r="J4617" s="3">
        <v>284.39999999999998</v>
      </c>
      <c r="K4617" t="s">
        <v>49</v>
      </c>
      <c r="L4617" t="s">
        <v>54</v>
      </c>
      <c r="M4617" t="s">
        <v>58</v>
      </c>
      <c r="N4617">
        <v>1</v>
      </c>
      <c r="O4617" t="s">
        <v>59</v>
      </c>
      <c r="P4617" t="s">
        <v>62</v>
      </c>
      <c r="Q4617" t="str">
        <f t="shared" si="218"/>
        <v>March-June</v>
      </c>
    </row>
    <row r="4618" spans="1:17" x14ac:dyDescent="0.3">
      <c r="A4618">
        <v>2022</v>
      </c>
      <c r="B4618" t="s">
        <v>15</v>
      </c>
      <c r="C4618" t="s">
        <v>23</v>
      </c>
      <c r="D4618" t="s">
        <v>33</v>
      </c>
      <c r="E4618" t="str">
        <f t="shared" si="216"/>
        <v>Foreign</v>
      </c>
      <c r="F4618" t="s">
        <v>42</v>
      </c>
      <c r="G4618">
        <v>9</v>
      </c>
      <c r="H4618" t="s">
        <v>45</v>
      </c>
      <c r="I4618" s="3">
        <f t="shared" si="217"/>
        <v>22.64</v>
      </c>
      <c r="J4618" s="3">
        <v>203.76</v>
      </c>
      <c r="K4618" t="s">
        <v>51</v>
      </c>
      <c r="L4618" t="s">
        <v>53</v>
      </c>
      <c r="M4618" t="s">
        <v>56</v>
      </c>
      <c r="N4618">
        <v>4.0999999999999996</v>
      </c>
      <c r="O4618" t="s">
        <v>60</v>
      </c>
      <c r="P4618" t="s">
        <v>63</v>
      </c>
      <c r="Q4618" t="str">
        <f t="shared" si="218"/>
        <v>November-February</v>
      </c>
    </row>
    <row r="4619" spans="1:17" x14ac:dyDescent="0.3">
      <c r="A4619">
        <v>2022</v>
      </c>
      <c r="B4619" t="s">
        <v>19</v>
      </c>
      <c r="C4619" t="s">
        <v>22</v>
      </c>
      <c r="D4619" t="s">
        <v>30</v>
      </c>
      <c r="E4619" t="str">
        <f t="shared" si="216"/>
        <v>Foreign</v>
      </c>
      <c r="F4619" t="s">
        <v>41</v>
      </c>
      <c r="G4619">
        <v>13</v>
      </c>
      <c r="H4619" t="s">
        <v>46</v>
      </c>
      <c r="I4619" s="3">
        <f t="shared" si="217"/>
        <v>176.77</v>
      </c>
      <c r="J4619" s="3">
        <v>2298.0100000000002</v>
      </c>
      <c r="K4619" t="s">
        <v>51</v>
      </c>
      <c r="L4619" t="s">
        <v>54</v>
      </c>
      <c r="M4619" t="s">
        <v>58</v>
      </c>
      <c r="N4619">
        <v>2.5</v>
      </c>
      <c r="O4619" t="s">
        <v>59</v>
      </c>
      <c r="P4619" t="s">
        <v>61</v>
      </c>
      <c r="Q4619" t="str">
        <f t="shared" si="218"/>
        <v>March-June</v>
      </c>
    </row>
    <row r="4620" spans="1:17" x14ac:dyDescent="0.3">
      <c r="A4620">
        <v>2025</v>
      </c>
      <c r="B4620" t="s">
        <v>20</v>
      </c>
      <c r="C4620" t="s">
        <v>22</v>
      </c>
      <c r="D4620" t="s">
        <v>31</v>
      </c>
      <c r="E4620" t="str">
        <f t="shared" si="216"/>
        <v>Foreign</v>
      </c>
      <c r="F4620" t="s">
        <v>41</v>
      </c>
      <c r="G4620">
        <v>14</v>
      </c>
      <c r="H4620" t="s">
        <v>46</v>
      </c>
      <c r="I4620" s="3">
        <f t="shared" si="217"/>
        <v>295.02</v>
      </c>
      <c r="J4620" s="3">
        <v>4130.28</v>
      </c>
      <c r="K4620" t="s">
        <v>50</v>
      </c>
      <c r="L4620" t="s">
        <v>55</v>
      </c>
      <c r="M4620" t="s">
        <v>57</v>
      </c>
      <c r="N4620">
        <v>3.3</v>
      </c>
      <c r="O4620" t="s">
        <v>60</v>
      </c>
      <c r="P4620" t="s">
        <v>63</v>
      </c>
      <c r="Q4620" t="str">
        <f t="shared" si="218"/>
        <v>July-October</v>
      </c>
    </row>
    <row r="4621" spans="1:17" x14ac:dyDescent="0.3">
      <c r="A4621">
        <v>2023</v>
      </c>
      <c r="B4621" t="s">
        <v>19</v>
      </c>
      <c r="C4621" t="s">
        <v>23</v>
      </c>
      <c r="D4621" t="s">
        <v>33</v>
      </c>
      <c r="E4621" t="str">
        <f t="shared" si="216"/>
        <v>Foreign</v>
      </c>
      <c r="F4621" t="s">
        <v>40</v>
      </c>
      <c r="G4621">
        <v>1</v>
      </c>
      <c r="H4621" t="s">
        <v>46</v>
      </c>
      <c r="I4621" s="3">
        <f t="shared" si="217"/>
        <v>96.26</v>
      </c>
      <c r="J4621" s="3">
        <v>96.26</v>
      </c>
      <c r="K4621" t="s">
        <v>49</v>
      </c>
      <c r="L4621" t="s">
        <v>54</v>
      </c>
      <c r="M4621" t="s">
        <v>57</v>
      </c>
      <c r="N4621">
        <v>1.8</v>
      </c>
      <c r="O4621" t="s">
        <v>59</v>
      </c>
      <c r="P4621" t="s">
        <v>61</v>
      </c>
      <c r="Q4621" t="str">
        <f t="shared" si="218"/>
        <v>July-October</v>
      </c>
    </row>
    <row r="4622" spans="1:17" x14ac:dyDescent="0.3">
      <c r="A4622">
        <v>2022</v>
      </c>
      <c r="B4622" t="s">
        <v>18</v>
      </c>
      <c r="C4622" t="s">
        <v>22</v>
      </c>
      <c r="D4622" t="s">
        <v>35</v>
      </c>
      <c r="E4622" t="str">
        <f t="shared" si="216"/>
        <v>Foreign</v>
      </c>
      <c r="F4622" t="s">
        <v>41</v>
      </c>
      <c r="G4622">
        <v>1</v>
      </c>
      <c r="H4622" t="s">
        <v>45</v>
      </c>
      <c r="I4622" s="3">
        <f t="shared" si="217"/>
        <v>211.21</v>
      </c>
      <c r="J4622" s="3">
        <v>211.21</v>
      </c>
      <c r="K4622" t="s">
        <v>48</v>
      </c>
      <c r="L4622" t="s">
        <v>55</v>
      </c>
      <c r="M4622" t="s">
        <v>56</v>
      </c>
      <c r="N4622">
        <v>3.7</v>
      </c>
      <c r="O4622" t="s">
        <v>59</v>
      </c>
      <c r="P4622" t="s">
        <v>61</v>
      </c>
      <c r="Q4622" t="str">
        <f t="shared" si="218"/>
        <v>November-February</v>
      </c>
    </row>
    <row r="4623" spans="1:17" x14ac:dyDescent="0.3">
      <c r="A4623">
        <v>2025</v>
      </c>
      <c r="B4623" t="s">
        <v>19</v>
      </c>
      <c r="C4623" t="s">
        <v>22</v>
      </c>
      <c r="D4623" t="s">
        <v>31</v>
      </c>
      <c r="E4623" t="str">
        <f t="shared" si="216"/>
        <v>Foreign</v>
      </c>
      <c r="F4623" t="s">
        <v>39</v>
      </c>
      <c r="G4623">
        <v>3</v>
      </c>
      <c r="H4623" t="s">
        <v>46</v>
      </c>
      <c r="I4623" s="3">
        <f t="shared" si="217"/>
        <v>68.23</v>
      </c>
      <c r="J4623" s="3">
        <v>204.69</v>
      </c>
      <c r="K4623" t="s">
        <v>51</v>
      </c>
      <c r="L4623" t="s">
        <v>53</v>
      </c>
      <c r="M4623" t="s">
        <v>56</v>
      </c>
      <c r="N4623">
        <v>3.1</v>
      </c>
      <c r="O4623" t="s">
        <v>60</v>
      </c>
      <c r="P4623" t="s">
        <v>62</v>
      </c>
      <c r="Q4623" t="str">
        <f t="shared" si="218"/>
        <v>November-February</v>
      </c>
    </row>
    <row r="4624" spans="1:17" x14ac:dyDescent="0.3">
      <c r="A4624">
        <v>2016</v>
      </c>
      <c r="B4624" t="s">
        <v>19</v>
      </c>
      <c r="C4624" t="s">
        <v>23</v>
      </c>
      <c r="D4624" t="s">
        <v>31</v>
      </c>
      <c r="E4624" t="str">
        <f t="shared" si="216"/>
        <v>Foreign</v>
      </c>
      <c r="F4624" t="s">
        <v>43</v>
      </c>
      <c r="G4624">
        <v>9</v>
      </c>
      <c r="H4624" t="s">
        <v>44</v>
      </c>
      <c r="I4624" s="3">
        <f t="shared" si="217"/>
        <v>107.23</v>
      </c>
      <c r="J4624" s="3">
        <v>965.07</v>
      </c>
      <c r="K4624" t="s">
        <v>50</v>
      </c>
      <c r="L4624" t="s">
        <v>54</v>
      </c>
      <c r="M4624" t="s">
        <v>57</v>
      </c>
      <c r="N4624">
        <v>1.1000000000000001</v>
      </c>
      <c r="O4624" t="s">
        <v>59</v>
      </c>
      <c r="P4624" t="s">
        <v>63</v>
      </c>
      <c r="Q4624" t="str">
        <f t="shared" si="218"/>
        <v>July-October</v>
      </c>
    </row>
    <row r="4625" spans="1:17" x14ac:dyDescent="0.3">
      <c r="A4625">
        <v>2024</v>
      </c>
      <c r="B4625" t="s">
        <v>19</v>
      </c>
      <c r="C4625" t="s">
        <v>28</v>
      </c>
      <c r="D4625" t="s">
        <v>30</v>
      </c>
      <c r="E4625" t="str">
        <f t="shared" si="216"/>
        <v>Foreign</v>
      </c>
      <c r="F4625" t="s">
        <v>39</v>
      </c>
      <c r="G4625">
        <v>5</v>
      </c>
      <c r="H4625" t="s">
        <v>46</v>
      </c>
      <c r="I4625" s="3">
        <f t="shared" si="217"/>
        <v>41.86</v>
      </c>
      <c r="J4625" s="3">
        <v>209.3</v>
      </c>
      <c r="K4625" t="s">
        <v>51</v>
      </c>
      <c r="L4625" t="s">
        <v>52</v>
      </c>
      <c r="M4625" t="s">
        <v>56</v>
      </c>
      <c r="N4625">
        <v>1</v>
      </c>
      <c r="O4625" t="s">
        <v>59</v>
      </c>
      <c r="P4625" t="s">
        <v>62</v>
      </c>
      <c r="Q4625" t="str">
        <f t="shared" si="218"/>
        <v>November-February</v>
      </c>
    </row>
    <row r="4626" spans="1:17" x14ac:dyDescent="0.3">
      <c r="A4626">
        <v>2025</v>
      </c>
      <c r="B4626" t="s">
        <v>20</v>
      </c>
      <c r="C4626" t="s">
        <v>24</v>
      </c>
      <c r="D4626" t="s">
        <v>30</v>
      </c>
      <c r="E4626" t="str">
        <f t="shared" si="216"/>
        <v>Foreign</v>
      </c>
      <c r="F4626" t="s">
        <v>43</v>
      </c>
      <c r="G4626">
        <v>1</v>
      </c>
      <c r="H4626" t="s">
        <v>44</v>
      </c>
      <c r="I4626" s="3">
        <f t="shared" si="217"/>
        <v>266.62</v>
      </c>
      <c r="J4626" s="3">
        <v>266.62</v>
      </c>
      <c r="K4626" t="s">
        <v>48</v>
      </c>
      <c r="L4626" t="s">
        <v>54</v>
      </c>
      <c r="M4626" t="s">
        <v>57</v>
      </c>
      <c r="N4626">
        <v>2.8</v>
      </c>
      <c r="O4626" t="s">
        <v>59</v>
      </c>
      <c r="P4626" t="s">
        <v>63</v>
      </c>
      <c r="Q4626" t="str">
        <f t="shared" si="218"/>
        <v>July-October</v>
      </c>
    </row>
    <row r="4627" spans="1:17" x14ac:dyDescent="0.3">
      <c r="A4627">
        <v>2015</v>
      </c>
      <c r="B4627" t="s">
        <v>16</v>
      </c>
      <c r="C4627" t="s">
        <v>23</v>
      </c>
      <c r="D4627" t="s">
        <v>32</v>
      </c>
      <c r="E4627" t="str">
        <f t="shared" si="216"/>
        <v>Foreign</v>
      </c>
      <c r="F4627" t="s">
        <v>41</v>
      </c>
      <c r="G4627">
        <v>12</v>
      </c>
      <c r="H4627" t="s">
        <v>47</v>
      </c>
      <c r="I4627" s="3">
        <f t="shared" si="217"/>
        <v>106.92</v>
      </c>
      <c r="J4627" s="3">
        <v>1283.04</v>
      </c>
      <c r="K4627" t="s">
        <v>48</v>
      </c>
      <c r="L4627" t="s">
        <v>53</v>
      </c>
      <c r="M4627" t="s">
        <v>57</v>
      </c>
      <c r="N4627">
        <v>1.7</v>
      </c>
      <c r="O4627" t="s">
        <v>60</v>
      </c>
      <c r="P4627" t="s">
        <v>62</v>
      </c>
      <c r="Q4627" t="str">
        <f t="shared" si="218"/>
        <v>July-October</v>
      </c>
    </row>
    <row r="4628" spans="1:17" x14ac:dyDescent="0.3">
      <c r="A4628">
        <v>2024</v>
      </c>
      <c r="B4628" t="s">
        <v>15</v>
      </c>
      <c r="C4628" t="s">
        <v>26</v>
      </c>
      <c r="D4628" t="s">
        <v>33</v>
      </c>
      <c r="E4628" t="str">
        <f t="shared" si="216"/>
        <v>Foreign</v>
      </c>
      <c r="F4628" t="s">
        <v>42</v>
      </c>
      <c r="G4628">
        <v>5</v>
      </c>
      <c r="H4628" t="s">
        <v>47</v>
      </c>
      <c r="I4628" s="3">
        <f t="shared" si="217"/>
        <v>84.53</v>
      </c>
      <c r="J4628" s="3">
        <v>422.65</v>
      </c>
      <c r="K4628" t="s">
        <v>49</v>
      </c>
      <c r="L4628" t="s">
        <v>52</v>
      </c>
      <c r="M4628" t="s">
        <v>57</v>
      </c>
      <c r="N4628">
        <v>4.5999999999999996</v>
      </c>
      <c r="O4628" t="s">
        <v>59</v>
      </c>
      <c r="P4628" t="s">
        <v>62</v>
      </c>
      <c r="Q4628" t="str">
        <f t="shared" si="218"/>
        <v>July-October</v>
      </c>
    </row>
    <row r="4629" spans="1:17" x14ac:dyDescent="0.3">
      <c r="A4629">
        <v>2016</v>
      </c>
      <c r="B4629" t="s">
        <v>17</v>
      </c>
      <c r="C4629" t="s">
        <v>25</v>
      </c>
      <c r="D4629" t="s">
        <v>33</v>
      </c>
      <c r="E4629" t="str">
        <f t="shared" si="216"/>
        <v>Foreign</v>
      </c>
      <c r="F4629" t="s">
        <v>43</v>
      </c>
      <c r="G4629">
        <v>6</v>
      </c>
      <c r="H4629" t="s">
        <v>46</v>
      </c>
      <c r="I4629" s="3">
        <f t="shared" si="217"/>
        <v>224.57000000000002</v>
      </c>
      <c r="J4629" s="3">
        <v>1347.42</v>
      </c>
      <c r="K4629" t="s">
        <v>50</v>
      </c>
      <c r="L4629" t="s">
        <v>55</v>
      </c>
      <c r="M4629" t="s">
        <v>57</v>
      </c>
      <c r="N4629">
        <v>1.4</v>
      </c>
      <c r="O4629" t="s">
        <v>59</v>
      </c>
      <c r="P4629" t="s">
        <v>63</v>
      </c>
      <c r="Q4629" t="str">
        <f t="shared" si="218"/>
        <v>July-October</v>
      </c>
    </row>
    <row r="4630" spans="1:17" x14ac:dyDescent="0.3">
      <c r="A4630">
        <v>2016</v>
      </c>
      <c r="B4630" t="s">
        <v>19</v>
      </c>
      <c r="C4630" t="s">
        <v>16</v>
      </c>
      <c r="D4630" t="s">
        <v>31</v>
      </c>
      <c r="E4630" t="str">
        <f t="shared" si="216"/>
        <v>Foreign</v>
      </c>
      <c r="F4630" t="s">
        <v>39</v>
      </c>
      <c r="G4630">
        <v>4</v>
      </c>
      <c r="H4630" t="s">
        <v>46</v>
      </c>
      <c r="I4630" s="3">
        <f t="shared" si="217"/>
        <v>75.84</v>
      </c>
      <c r="J4630" s="3">
        <v>303.36</v>
      </c>
      <c r="K4630" t="s">
        <v>48</v>
      </c>
      <c r="L4630" t="s">
        <v>52</v>
      </c>
      <c r="M4630" t="s">
        <v>56</v>
      </c>
      <c r="N4630">
        <v>3.9</v>
      </c>
      <c r="O4630" t="s">
        <v>60</v>
      </c>
      <c r="P4630" t="s">
        <v>62</v>
      </c>
      <c r="Q4630" t="str">
        <f t="shared" si="218"/>
        <v>November-February</v>
      </c>
    </row>
    <row r="4631" spans="1:17" x14ac:dyDescent="0.3">
      <c r="A4631">
        <v>2017</v>
      </c>
      <c r="B4631" t="s">
        <v>17</v>
      </c>
      <c r="C4631" t="s">
        <v>26</v>
      </c>
      <c r="D4631" t="s">
        <v>31</v>
      </c>
      <c r="E4631" t="str">
        <f t="shared" si="216"/>
        <v>Foreign</v>
      </c>
      <c r="F4631" t="s">
        <v>39</v>
      </c>
      <c r="G4631">
        <v>7</v>
      </c>
      <c r="H4631" t="s">
        <v>44</v>
      </c>
      <c r="I4631" s="3">
        <f t="shared" si="217"/>
        <v>87.28</v>
      </c>
      <c r="J4631" s="3">
        <v>610.96</v>
      </c>
      <c r="K4631" t="s">
        <v>51</v>
      </c>
      <c r="L4631" t="s">
        <v>55</v>
      </c>
      <c r="M4631" t="s">
        <v>57</v>
      </c>
      <c r="N4631">
        <v>2.4</v>
      </c>
      <c r="O4631" t="s">
        <v>60</v>
      </c>
      <c r="P4631" t="s">
        <v>62</v>
      </c>
      <c r="Q4631" t="str">
        <f t="shared" si="218"/>
        <v>July-October</v>
      </c>
    </row>
    <row r="4632" spans="1:17" x14ac:dyDescent="0.3">
      <c r="A4632">
        <v>2024</v>
      </c>
      <c r="B4632" t="s">
        <v>16</v>
      </c>
      <c r="C4632" t="s">
        <v>22</v>
      </c>
      <c r="D4632" t="s">
        <v>34</v>
      </c>
      <c r="E4632" t="str">
        <f t="shared" si="216"/>
        <v>Foreign</v>
      </c>
      <c r="F4632" t="s">
        <v>39</v>
      </c>
      <c r="G4632">
        <v>11</v>
      </c>
      <c r="H4632" t="s">
        <v>45</v>
      </c>
      <c r="I4632" s="3">
        <f t="shared" si="217"/>
        <v>49.01</v>
      </c>
      <c r="J4632" s="3">
        <v>539.11</v>
      </c>
      <c r="K4632" t="s">
        <v>48</v>
      </c>
      <c r="L4632" t="s">
        <v>53</v>
      </c>
      <c r="M4632" t="s">
        <v>58</v>
      </c>
      <c r="N4632">
        <v>4.7</v>
      </c>
      <c r="O4632" t="s">
        <v>59</v>
      </c>
      <c r="P4632" t="s">
        <v>61</v>
      </c>
      <c r="Q4632" t="str">
        <f t="shared" si="218"/>
        <v>March-June</v>
      </c>
    </row>
    <row r="4633" spans="1:17" x14ac:dyDescent="0.3">
      <c r="A4633">
        <v>2021</v>
      </c>
      <c r="B4633" t="s">
        <v>15</v>
      </c>
      <c r="C4633" t="s">
        <v>24</v>
      </c>
      <c r="D4633" t="s">
        <v>34</v>
      </c>
      <c r="E4633" t="str">
        <f t="shared" si="216"/>
        <v>Foreign</v>
      </c>
      <c r="F4633" t="s">
        <v>39</v>
      </c>
      <c r="G4633">
        <v>3</v>
      </c>
      <c r="H4633" t="s">
        <v>44</v>
      </c>
      <c r="I4633" s="3">
        <f t="shared" si="217"/>
        <v>289.60000000000002</v>
      </c>
      <c r="J4633" s="3">
        <v>868.80000000000007</v>
      </c>
      <c r="K4633" t="s">
        <v>51</v>
      </c>
      <c r="L4633" t="s">
        <v>55</v>
      </c>
      <c r="M4633" t="s">
        <v>56</v>
      </c>
      <c r="N4633">
        <v>1.5</v>
      </c>
      <c r="O4633" t="s">
        <v>60</v>
      </c>
      <c r="P4633" t="s">
        <v>63</v>
      </c>
      <c r="Q4633" t="str">
        <f t="shared" si="218"/>
        <v>November-February</v>
      </c>
    </row>
    <row r="4634" spans="1:17" x14ac:dyDescent="0.3">
      <c r="A4634">
        <v>2016</v>
      </c>
      <c r="B4634" t="s">
        <v>18</v>
      </c>
      <c r="C4634" t="s">
        <v>27</v>
      </c>
      <c r="D4634" t="s">
        <v>33</v>
      </c>
      <c r="E4634" t="str">
        <f t="shared" si="216"/>
        <v>Foreign</v>
      </c>
      <c r="F4634" t="s">
        <v>40</v>
      </c>
      <c r="G4634">
        <v>5</v>
      </c>
      <c r="H4634" t="s">
        <v>47</v>
      </c>
      <c r="I4634" s="3">
        <f t="shared" si="217"/>
        <v>89.34</v>
      </c>
      <c r="J4634" s="3">
        <v>446.7</v>
      </c>
      <c r="K4634" t="s">
        <v>50</v>
      </c>
      <c r="L4634" t="s">
        <v>53</v>
      </c>
      <c r="M4634" t="s">
        <v>57</v>
      </c>
      <c r="N4634">
        <v>4.0999999999999996</v>
      </c>
      <c r="O4634" t="s">
        <v>60</v>
      </c>
      <c r="P4634" t="s">
        <v>62</v>
      </c>
      <c r="Q4634" t="str">
        <f t="shared" si="218"/>
        <v>July-October</v>
      </c>
    </row>
    <row r="4635" spans="1:17" x14ac:dyDescent="0.3">
      <c r="A4635">
        <v>2015</v>
      </c>
      <c r="B4635" t="s">
        <v>17</v>
      </c>
      <c r="C4635" t="s">
        <v>24</v>
      </c>
      <c r="D4635" t="s">
        <v>29</v>
      </c>
      <c r="E4635" t="str">
        <f t="shared" si="216"/>
        <v>Domestic</v>
      </c>
      <c r="F4635" t="s">
        <v>41</v>
      </c>
      <c r="G4635">
        <v>6</v>
      </c>
      <c r="H4635" t="s">
        <v>45</v>
      </c>
      <c r="I4635" s="3">
        <f t="shared" si="217"/>
        <v>298.79000000000002</v>
      </c>
      <c r="J4635" s="3">
        <v>1792.74</v>
      </c>
      <c r="K4635" t="s">
        <v>49</v>
      </c>
      <c r="L4635" t="s">
        <v>54</v>
      </c>
      <c r="M4635" t="s">
        <v>56</v>
      </c>
      <c r="N4635">
        <v>4.8</v>
      </c>
      <c r="O4635" t="s">
        <v>60</v>
      </c>
      <c r="P4635" t="s">
        <v>63</v>
      </c>
      <c r="Q4635" t="str">
        <f t="shared" si="218"/>
        <v>November-February</v>
      </c>
    </row>
    <row r="4636" spans="1:17" x14ac:dyDescent="0.3">
      <c r="A4636">
        <v>2020</v>
      </c>
      <c r="B4636" t="s">
        <v>18</v>
      </c>
      <c r="C4636" t="s">
        <v>27</v>
      </c>
      <c r="D4636" t="s">
        <v>36</v>
      </c>
      <c r="E4636" t="str">
        <f t="shared" si="216"/>
        <v>Foreign</v>
      </c>
      <c r="F4636" t="s">
        <v>42</v>
      </c>
      <c r="G4636">
        <v>7</v>
      </c>
      <c r="H4636" t="s">
        <v>44</v>
      </c>
      <c r="I4636" s="3">
        <f t="shared" si="217"/>
        <v>69.320000000000007</v>
      </c>
      <c r="J4636" s="3">
        <v>485.24</v>
      </c>
      <c r="K4636" t="s">
        <v>48</v>
      </c>
      <c r="L4636" t="s">
        <v>52</v>
      </c>
      <c r="M4636" t="s">
        <v>58</v>
      </c>
      <c r="N4636">
        <v>4.8</v>
      </c>
      <c r="O4636" t="s">
        <v>60</v>
      </c>
      <c r="P4636" t="s">
        <v>62</v>
      </c>
      <c r="Q4636" t="str">
        <f t="shared" si="218"/>
        <v>March-June</v>
      </c>
    </row>
    <row r="4637" spans="1:17" x14ac:dyDescent="0.3">
      <c r="A4637">
        <v>2023</v>
      </c>
      <c r="B4637" t="s">
        <v>17</v>
      </c>
      <c r="C4637" t="s">
        <v>26</v>
      </c>
      <c r="D4637" t="s">
        <v>36</v>
      </c>
      <c r="E4637" t="str">
        <f t="shared" si="216"/>
        <v>Foreign</v>
      </c>
      <c r="F4637" t="s">
        <v>40</v>
      </c>
      <c r="G4637">
        <v>10</v>
      </c>
      <c r="H4637" t="s">
        <v>46</v>
      </c>
      <c r="I4637" s="3">
        <f t="shared" si="217"/>
        <v>25.78</v>
      </c>
      <c r="J4637" s="3">
        <v>257.8</v>
      </c>
      <c r="K4637" t="s">
        <v>50</v>
      </c>
      <c r="L4637" t="s">
        <v>52</v>
      </c>
      <c r="M4637" t="s">
        <v>58</v>
      </c>
      <c r="N4637">
        <v>2</v>
      </c>
      <c r="O4637" t="s">
        <v>59</v>
      </c>
      <c r="P4637" t="s">
        <v>62</v>
      </c>
      <c r="Q4637" t="str">
        <f t="shared" si="218"/>
        <v>March-June</v>
      </c>
    </row>
    <row r="4638" spans="1:17" x14ac:dyDescent="0.3">
      <c r="A4638">
        <v>2017</v>
      </c>
      <c r="B4638" t="s">
        <v>18</v>
      </c>
      <c r="C4638" t="s">
        <v>24</v>
      </c>
      <c r="D4638" t="s">
        <v>35</v>
      </c>
      <c r="E4638" t="str">
        <f t="shared" si="216"/>
        <v>Foreign</v>
      </c>
      <c r="F4638" t="s">
        <v>41</v>
      </c>
      <c r="G4638">
        <v>2</v>
      </c>
      <c r="H4638" t="s">
        <v>47</v>
      </c>
      <c r="I4638" s="3">
        <f t="shared" si="217"/>
        <v>270.79000000000002</v>
      </c>
      <c r="J4638" s="3">
        <v>541.58000000000004</v>
      </c>
      <c r="K4638" t="s">
        <v>50</v>
      </c>
      <c r="L4638" t="s">
        <v>52</v>
      </c>
      <c r="M4638" t="s">
        <v>57</v>
      </c>
      <c r="N4638">
        <v>2.2000000000000002</v>
      </c>
      <c r="O4638" t="s">
        <v>59</v>
      </c>
      <c r="P4638" t="s">
        <v>61</v>
      </c>
      <c r="Q4638" t="str">
        <f t="shared" si="218"/>
        <v>July-October</v>
      </c>
    </row>
    <row r="4639" spans="1:17" x14ac:dyDescent="0.3">
      <c r="A4639">
        <v>2020</v>
      </c>
      <c r="B4639" t="s">
        <v>19</v>
      </c>
      <c r="C4639" t="s">
        <v>24</v>
      </c>
      <c r="D4639" t="s">
        <v>33</v>
      </c>
      <c r="E4639" t="str">
        <f t="shared" si="216"/>
        <v>Foreign</v>
      </c>
      <c r="F4639" t="s">
        <v>43</v>
      </c>
      <c r="G4639">
        <v>5</v>
      </c>
      <c r="H4639" t="s">
        <v>47</v>
      </c>
      <c r="I4639" s="3">
        <f t="shared" si="217"/>
        <v>182.4</v>
      </c>
      <c r="J4639" s="3">
        <v>912</v>
      </c>
      <c r="K4639" t="s">
        <v>48</v>
      </c>
      <c r="L4639" t="s">
        <v>55</v>
      </c>
      <c r="M4639" t="s">
        <v>58</v>
      </c>
      <c r="N4639">
        <v>1.6</v>
      </c>
      <c r="O4639" t="s">
        <v>60</v>
      </c>
      <c r="P4639" t="s">
        <v>61</v>
      </c>
      <c r="Q4639" t="str">
        <f t="shared" si="218"/>
        <v>March-June</v>
      </c>
    </row>
    <row r="4640" spans="1:17" x14ac:dyDescent="0.3">
      <c r="A4640">
        <v>2017</v>
      </c>
      <c r="B4640" t="s">
        <v>17</v>
      </c>
      <c r="C4640" t="s">
        <v>16</v>
      </c>
      <c r="D4640" t="s">
        <v>33</v>
      </c>
      <c r="E4640" t="str">
        <f t="shared" si="216"/>
        <v>Foreign</v>
      </c>
      <c r="F4640" t="s">
        <v>40</v>
      </c>
      <c r="G4640">
        <v>13</v>
      </c>
      <c r="H4640" t="s">
        <v>46</v>
      </c>
      <c r="I4640" s="3">
        <f t="shared" si="217"/>
        <v>118.39</v>
      </c>
      <c r="J4640" s="3">
        <v>1539.07</v>
      </c>
      <c r="K4640" t="s">
        <v>50</v>
      </c>
      <c r="L4640" t="s">
        <v>53</v>
      </c>
      <c r="M4640" t="s">
        <v>57</v>
      </c>
      <c r="N4640">
        <v>2.5</v>
      </c>
      <c r="O4640" t="s">
        <v>59</v>
      </c>
      <c r="P4640" t="s">
        <v>61</v>
      </c>
      <c r="Q4640" t="str">
        <f t="shared" si="218"/>
        <v>July-October</v>
      </c>
    </row>
    <row r="4641" spans="1:17" x14ac:dyDescent="0.3">
      <c r="A4641">
        <v>2015</v>
      </c>
      <c r="B4641" t="s">
        <v>18</v>
      </c>
      <c r="C4641" t="s">
        <v>23</v>
      </c>
      <c r="D4641" t="s">
        <v>33</v>
      </c>
      <c r="E4641" t="str">
        <f t="shared" si="216"/>
        <v>Foreign</v>
      </c>
      <c r="F4641" t="s">
        <v>40</v>
      </c>
      <c r="G4641">
        <v>7</v>
      </c>
      <c r="H4641" t="s">
        <v>44</v>
      </c>
      <c r="I4641" s="3">
        <f t="shared" si="217"/>
        <v>163.74</v>
      </c>
      <c r="J4641" s="3">
        <v>1146.18</v>
      </c>
      <c r="K4641" t="s">
        <v>49</v>
      </c>
      <c r="L4641" t="s">
        <v>54</v>
      </c>
      <c r="M4641" t="s">
        <v>57</v>
      </c>
      <c r="N4641">
        <v>3.7</v>
      </c>
      <c r="O4641" t="s">
        <v>60</v>
      </c>
      <c r="P4641" t="s">
        <v>61</v>
      </c>
      <c r="Q4641" t="str">
        <f t="shared" si="218"/>
        <v>July-October</v>
      </c>
    </row>
    <row r="4642" spans="1:17" x14ac:dyDescent="0.3">
      <c r="A4642">
        <v>2019</v>
      </c>
      <c r="B4642" t="s">
        <v>16</v>
      </c>
      <c r="C4642" t="s">
        <v>26</v>
      </c>
      <c r="D4642" t="s">
        <v>35</v>
      </c>
      <c r="E4642" t="str">
        <f t="shared" si="216"/>
        <v>Foreign</v>
      </c>
      <c r="F4642" t="s">
        <v>40</v>
      </c>
      <c r="G4642">
        <v>7</v>
      </c>
      <c r="H4642" t="s">
        <v>46</v>
      </c>
      <c r="I4642" s="3">
        <f t="shared" si="217"/>
        <v>93</v>
      </c>
      <c r="J4642" s="3">
        <v>651</v>
      </c>
      <c r="K4642" t="s">
        <v>49</v>
      </c>
      <c r="L4642" t="s">
        <v>53</v>
      </c>
      <c r="M4642" t="s">
        <v>56</v>
      </c>
      <c r="N4642">
        <v>1</v>
      </c>
      <c r="O4642" t="s">
        <v>60</v>
      </c>
      <c r="P4642" t="s">
        <v>62</v>
      </c>
      <c r="Q4642" t="str">
        <f t="shared" si="218"/>
        <v>November-February</v>
      </c>
    </row>
    <row r="4643" spans="1:17" x14ac:dyDescent="0.3">
      <c r="A4643">
        <v>2024</v>
      </c>
      <c r="B4643" t="s">
        <v>20</v>
      </c>
      <c r="C4643" t="s">
        <v>24</v>
      </c>
      <c r="D4643" t="s">
        <v>34</v>
      </c>
      <c r="E4643" t="str">
        <f t="shared" si="216"/>
        <v>Foreign</v>
      </c>
      <c r="F4643" t="s">
        <v>40</v>
      </c>
      <c r="G4643">
        <v>12</v>
      </c>
      <c r="H4643" t="s">
        <v>44</v>
      </c>
      <c r="I4643" s="3">
        <f t="shared" si="217"/>
        <v>197.73000000000002</v>
      </c>
      <c r="J4643" s="3">
        <v>2372.7600000000002</v>
      </c>
      <c r="K4643" t="s">
        <v>48</v>
      </c>
      <c r="L4643" t="s">
        <v>52</v>
      </c>
      <c r="M4643" t="s">
        <v>57</v>
      </c>
      <c r="N4643">
        <v>3.6</v>
      </c>
      <c r="O4643" t="s">
        <v>60</v>
      </c>
      <c r="P4643" t="s">
        <v>63</v>
      </c>
      <c r="Q4643" t="str">
        <f t="shared" si="218"/>
        <v>July-October</v>
      </c>
    </row>
    <row r="4644" spans="1:17" x14ac:dyDescent="0.3">
      <c r="A4644">
        <v>2025</v>
      </c>
      <c r="B4644" t="s">
        <v>18</v>
      </c>
      <c r="C4644" t="s">
        <v>27</v>
      </c>
      <c r="D4644" t="s">
        <v>36</v>
      </c>
      <c r="E4644" t="str">
        <f t="shared" si="216"/>
        <v>Foreign</v>
      </c>
      <c r="F4644" t="s">
        <v>43</v>
      </c>
      <c r="G4644">
        <v>3</v>
      </c>
      <c r="H4644" t="s">
        <v>47</v>
      </c>
      <c r="I4644" s="3">
        <f t="shared" si="217"/>
        <v>192.61</v>
      </c>
      <c r="J4644" s="3">
        <v>577.83000000000004</v>
      </c>
      <c r="K4644" t="s">
        <v>48</v>
      </c>
      <c r="L4644" t="s">
        <v>55</v>
      </c>
      <c r="M4644" t="s">
        <v>57</v>
      </c>
      <c r="N4644">
        <v>1.1000000000000001</v>
      </c>
      <c r="O4644" t="s">
        <v>60</v>
      </c>
      <c r="P4644" t="s">
        <v>61</v>
      </c>
      <c r="Q4644" t="str">
        <f t="shared" si="218"/>
        <v>July-October</v>
      </c>
    </row>
    <row r="4645" spans="1:17" x14ac:dyDescent="0.3">
      <c r="A4645">
        <v>2018</v>
      </c>
      <c r="B4645" t="s">
        <v>20</v>
      </c>
      <c r="C4645" t="s">
        <v>25</v>
      </c>
      <c r="D4645" t="s">
        <v>33</v>
      </c>
      <c r="E4645" t="str">
        <f t="shared" si="216"/>
        <v>Foreign</v>
      </c>
      <c r="F4645" t="s">
        <v>39</v>
      </c>
      <c r="G4645">
        <v>8</v>
      </c>
      <c r="H4645" t="s">
        <v>46</v>
      </c>
      <c r="I4645" s="3">
        <f t="shared" si="217"/>
        <v>42.45</v>
      </c>
      <c r="J4645" s="3">
        <v>339.6</v>
      </c>
      <c r="K4645" t="s">
        <v>50</v>
      </c>
      <c r="L4645" t="s">
        <v>54</v>
      </c>
      <c r="M4645" t="s">
        <v>57</v>
      </c>
      <c r="N4645">
        <v>3.7</v>
      </c>
      <c r="O4645" t="s">
        <v>59</v>
      </c>
      <c r="P4645" t="s">
        <v>62</v>
      </c>
      <c r="Q4645" t="str">
        <f t="shared" si="218"/>
        <v>July-October</v>
      </c>
    </row>
    <row r="4646" spans="1:17" x14ac:dyDescent="0.3">
      <c r="A4646">
        <v>2021</v>
      </c>
      <c r="B4646" t="s">
        <v>20</v>
      </c>
      <c r="C4646" t="s">
        <v>24</v>
      </c>
      <c r="D4646" t="s">
        <v>35</v>
      </c>
      <c r="E4646" t="str">
        <f t="shared" si="216"/>
        <v>Foreign</v>
      </c>
      <c r="F4646" t="s">
        <v>40</v>
      </c>
      <c r="G4646">
        <v>13</v>
      </c>
      <c r="H4646" t="s">
        <v>47</v>
      </c>
      <c r="I4646" s="3">
        <f t="shared" si="217"/>
        <v>274.99</v>
      </c>
      <c r="J4646" s="3">
        <v>3574.87</v>
      </c>
      <c r="K4646" t="s">
        <v>50</v>
      </c>
      <c r="L4646" t="s">
        <v>54</v>
      </c>
      <c r="M4646" t="s">
        <v>57</v>
      </c>
      <c r="N4646">
        <v>4.4000000000000004</v>
      </c>
      <c r="O4646" t="s">
        <v>60</v>
      </c>
      <c r="P4646" t="s">
        <v>61</v>
      </c>
      <c r="Q4646" t="str">
        <f t="shared" si="218"/>
        <v>July-October</v>
      </c>
    </row>
    <row r="4647" spans="1:17" x14ac:dyDescent="0.3">
      <c r="A4647">
        <v>2020</v>
      </c>
      <c r="B4647" t="s">
        <v>15</v>
      </c>
      <c r="C4647" t="s">
        <v>27</v>
      </c>
      <c r="D4647" t="s">
        <v>31</v>
      </c>
      <c r="E4647" t="str">
        <f t="shared" si="216"/>
        <v>Foreign</v>
      </c>
      <c r="F4647" t="s">
        <v>41</v>
      </c>
      <c r="G4647">
        <v>1</v>
      </c>
      <c r="H4647" t="s">
        <v>47</v>
      </c>
      <c r="I4647" s="3">
        <f t="shared" si="217"/>
        <v>148.94999999999999</v>
      </c>
      <c r="J4647" s="3">
        <v>148.94999999999999</v>
      </c>
      <c r="K4647" t="s">
        <v>50</v>
      </c>
      <c r="L4647" t="s">
        <v>55</v>
      </c>
      <c r="M4647" t="s">
        <v>57</v>
      </c>
      <c r="N4647">
        <v>2.4</v>
      </c>
      <c r="O4647" t="s">
        <v>60</v>
      </c>
      <c r="P4647" t="s">
        <v>62</v>
      </c>
      <c r="Q4647" t="str">
        <f t="shared" si="218"/>
        <v>July-October</v>
      </c>
    </row>
    <row r="4648" spans="1:17" x14ac:dyDescent="0.3">
      <c r="A4648">
        <v>2024</v>
      </c>
      <c r="B4648" t="s">
        <v>19</v>
      </c>
      <c r="C4648" t="s">
        <v>22</v>
      </c>
      <c r="D4648" t="s">
        <v>29</v>
      </c>
      <c r="E4648" t="str">
        <f t="shared" si="216"/>
        <v>Domestic</v>
      </c>
      <c r="F4648" t="s">
        <v>39</v>
      </c>
      <c r="G4648">
        <v>4</v>
      </c>
      <c r="H4648" t="s">
        <v>45</v>
      </c>
      <c r="I4648" s="3">
        <f t="shared" si="217"/>
        <v>74.64</v>
      </c>
      <c r="J4648" s="3">
        <v>298.56</v>
      </c>
      <c r="K4648" t="s">
        <v>48</v>
      </c>
      <c r="L4648" t="s">
        <v>53</v>
      </c>
      <c r="M4648" t="s">
        <v>57</v>
      </c>
      <c r="N4648">
        <v>2.6</v>
      </c>
      <c r="O4648" t="s">
        <v>60</v>
      </c>
      <c r="P4648" t="s">
        <v>63</v>
      </c>
      <c r="Q4648" t="str">
        <f t="shared" si="218"/>
        <v>July-October</v>
      </c>
    </row>
    <row r="4649" spans="1:17" x14ac:dyDescent="0.3">
      <c r="A4649">
        <v>2021</v>
      </c>
      <c r="B4649" t="s">
        <v>16</v>
      </c>
      <c r="C4649" t="s">
        <v>24</v>
      </c>
      <c r="D4649" t="s">
        <v>36</v>
      </c>
      <c r="E4649" t="str">
        <f t="shared" si="216"/>
        <v>Foreign</v>
      </c>
      <c r="F4649" t="s">
        <v>43</v>
      </c>
      <c r="G4649">
        <v>3</v>
      </c>
      <c r="H4649" t="s">
        <v>46</v>
      </c>
      <c r="I4649" s="3">
        <f t="shared" si="217"/>
        <v>106.07</v>
      </c>
      <c r="J4649" s="3">
        <v>318.20999999999998</v>
      </c>
      <c r="K4649" t="s">
        <v>48</v>
      </c>
      <c r="L4649" t="s">
        <v>55</v>
      </c>
      <c r="M4649" t="s">
        <v>57</v>
      </c>
      <c r="N4649">
        <v>3.9</v>
      </c>
      <c r="O4649" t="s">
        <v>60</v>
      </c>
      <c r="P4649" t="s">
        <v>62</v>
      </c>
      <c r="Q4649" t="str">
        <f t="shared" si="218"/>
        <v>July-October</v>
      </c>
    </row>
    <row r="4650" spans="1:17" x14ac:dyDescent="0.3">
      <c r="A4650">
        <v>2019</v>
      </c>
      <c r="B4650" t="s">
        <v>20</v>
      </c>
      <c r="C4650" t="s">
        <v>27</v>
      </c>
      <c r="D4650" t="s">
        <v>30</v>
      </c>
      <c r="E4650" t="str">
        <f t="shared" si="216"/>
        <v>Foreign</v>
      </c>
      <c r="F4650" t="s">
        <v>42</v>
      </c>
      <c r="G4650">
        <v>4</v>
      </c>
      <c r="H4650" t="s">
        <v>47</v>
      </c>
      <c r="I4650" s="3">
        <f t="shared" si="217"/>
        <v>262.54000000000002</v>
      </c>
      <c r="J4650" s="3">
        <v>1050.1600000000001</v>
      </c>
      <c r="K4650" t="s">
        <v>51</v>
      </c>
      <c r="L4650" t="s">
        <v>52</v>
      </c>
      <c r="M4650" t="s">
        <v>56</v>
      </c>
      <c r="N4650">
        <v>4.2</v>
      </c>
      <c r="O4650" t="s">
        <v>59</v>
      </c>
      <c r="P4650" t="s">
        <v>61</v>
      </c>
      <c r="Q4650" t="str">
        <f t="shared" si="218"/>
        <v>November-February</v>
      </c>
    </row>
    <row r="4651" spans="1:17" x14ac:dyDescent="0.3">
      <c r="A4651">
        <v>2018</v>
      </c>
      <c r="B4651" t="s">
        <v>21</v>
      </c>
      <c r="C4651" t="s">
        <v>25</v>
      </c>
      <c r="D4651" t="s">
        <v>36</v>
      </c>
      <c r="E4651" t="str">
        <f t="shared" si="216"/>
        <v>Foreign</v>
      </c>
      <c r="F4651" t="s">
        <v>43</v>
      </c>
      <c r="G4651">
        <v>11</v>
      </c>
      <c r="H4651" t="s">
        <v>44</v>
      </c>
      <c r="I4651" s="3">
        <f t="shared" si="217"/>
        <v>127.29</v>
      </c>
      <c r="J4651" s="3">
        <v>1400.19</v>
      </c>
      <c r="K4651" t="s">
        <v>50</v>
      </c>
      <c r="L4651" t="s">
        <v>52</v>
      </c>
      <c r="M4651" t="s">
        <v>56</v>
      </c>
      <c r="N4651">
        <v>5</v>
      </c>
      <c r="O4651" t="s">
        <v>60</v>
      </c>
      <c r="P4651" t="s">
        <v>63</v>
      </c>
      <c r="Q4651" t="str">
        <f t="shared" si="218"/>
        <v>November-February</v>
      </c>
    </row>
    <row r="4652" spans="1:17" x14ac:dyDescent="0.3">
      <c r="A4652">
        <v>2021</v>
      </c>
      <c r="B4652" t="s">
        <v>19</v>
      </c>
      <c r="C4652" t="s">
        <v>26</v>
      </c>
      <c r="D4652" t="s">
        <v>31</v>
      </c>
      <c r="E4652" t="str">
        <f t="shared" si="216"/>
        <v>Foreign</v>
      </c>
      <c r="F4652" t="s">
        <v>42</v>
      </c>
      <c r="G4652">
        <v>9</v>
      </c>
      <c r="H4652" t="s">
        <v>46</v>
      </c>
      <c r="I4652" s="3">
        <f t="shared" si="217"/>
        <v>177.35000000000002</v>
      </c>
      <c r="J4652" s="3">
        <v>1596.15</v>
      </c>
      <c r="K4652" t="s">
        <v>48</v>
      </c>
      <c r="L4652" t="s">
        <v>52</v>
      </c>
      <c r="M4652" t="s">
        <v>57</v>
      </c>
      <c r="N4652">
        <v>3.2</v>
      </c>
      <c r="O4652" t="s">
        <v>59</v>
      </c>
      <c r="P4652" t="s">
        <v>62</v>
      </c>
      <c r="Q4652" t="str">
        <f t="shared" si="218"/>
        <v>July-October</v>
      </c>
    </row>
    <row r="4653" spans="1:17" x14ac:dyDescent="0.3">
      <c r="A4653">
        <v>2021</v>
      </c>
      <c r="B4653" t="s">
        <v>20</v>
      </c>
      <c r="C4653" t="s">
        <v>22</v>
      </c>
      <c r="D4653" t="s">
        <v>34</v>
      </c>
      <c r="E4653" t="str">
        <f t="shared" si="216"/>
        <v>Foreign</v>
      </c>
      <c r="F4653" t="s">
        <v>41</v>
      </c>
      <c r="G4653">
        <v>11</v>
      </c>
      <c r="H4653" t="s">
        <v>44</v>
      </c>
      <c r="I4653" s="3">
        <f t="shared" si="217"/>
        <v>285.34999999999997</v>
      </c>
      <c r="J4653" s="3">
        <v>3138.85</v>
      </c>
      <c r="K4653" t="s">
        <v>51</v>
      </c>
      <c r="L4653" t="s">
        <v>54</v>
      </c>
      <c r="M4653" t="s">
        <v>56</v>
      </c>
      <c r="N4653">
        <v>4.4000000000000004</v>
      </c>
      <c r="O4653" t="s">
        <v>59</v>
      </c>
      <c r="P4653" t="s">
        <v>62</v>
      </c>
      <c r="Q4653" t="str">
        <f t="shared" si="218"/>
        <v>November-February</v>
      </c>
    </row>
    <row r="4654" spans="1:17" x14ac:dyDescent="0.3">
      <c r="A4654">
        <v>2020</v>
      </c>
      <c r="B4654" t="s">
        <v>18</v>
      </c>
      <c r="C4654" t="s">
        <v>24</v>
      </c>
      <c r="D4654" t="s">
        <v>32</v>
      </c>
      <c r="E4654" t="str">
        <f t="shared" si="216"/>
        <v>Foreign</v>
      </c>
      <c r="F4654" t="s">
        <v>42</v>
      </c>
      <c r="G4654">
        <v>12</v>
      </c>
      <c r="H4654" t="s">
        <v>44</v>
      </c>
      <c r="I4654" s="3">
        <f t="shared" si="217"/>
        <v>202.48000000000002</v>
      </c>
      <c r="J4654" s="3">
        <v>2429.7600000000002</v>
      </c>
      <c r="K4654" t="s">
        <v>49</v>
      </c>
      <c r="L4654" t="s">
        <v>52</v>
      </c>
      <c r="M4654" t="s">
        <v>57</v>
      </c>
      <c r="N4654">
        <v>1.2</v>
      </c>
      <c r="O4654" t="s">
        <v>60</v>
      </c>
      <c r="P4654" t="s">
        <v>62</v>
      </c>
      <c r="Q4654" t="str">
        <f t="shared" si="218"/>
        <v>July-October</v>
      </c>
    </row>
    <row r="4655" spans="1:17" x14ac:dyDescent="0.3">
      <c r="A4655">
        <v>2022</v>
      </c>
      <c r="B4655" t="s">
        <v>20</v>
      </c>
      <c r="C4655" t="s">
        <v>16</v>
      </c>
      <c r="D4655" t="s">
        <v>32</v>
      </c>
      <c r="E4655" t="str">
        <f t="shared" si="216"/>
        <v>Foreign</v>
      </c>
      <c r="F4655" t="s">
        <v>40</v>
      </c>
      <c r="G4655">
        <v>8</v>
      </c>
      <c r="H4655" t="s">
        <v>44</v>
      </c>
      <c r="I4655" s="3">
        <f t="shared" si="217"/>
        <v>209.2</v>
      </c>
      <c r="J4655" s="3">
        <v>1673.6</v>
      </c>
      <c r="K4655" t="s">
        <v>51</v>
      </c>
      <c r="L4655" t="s">
        <v>53</v>
      </c>
      <c r="M4655" t="s">
        <v>57</v>
      </c>
      <c r="N4655">
        <v>1.4</v>
      </c>
      <c r="O4655" t="s">
        <v>59</v>
      </c>
      <c r="P4655" t="s">
        <v>63</v>
      </c>
      <c r="Q4655" t="str">
        <f t="shared" si="218"/>
        <v>July-October</v>
      </c>
    </row>
    <row r="4656" spans="1:17" x14ac:dyDescent="0.3">
      <c r="A4656">
        <v>2018</v>
      </c>
      <c r="B4656" t="s">
        <v>18</v>
      </c>
      <c r="C4656" t="s">
        <v>27</v>
      </c>
      <c r="D4656" t="s">
        <v>34</v>
      </c>
      <c r="E4656" t="str">
        <f t="shared" si="216"/>
        <v>Foreign</v>
      </c>
      <c r="F4656" t="s">
        <v>39</v>
      </c>
      <c r="G4656">
        <v>11</v>
      </c>
      <c r="H4656" t="s">
        <v>46</v>
      </c>
      <c r="I4656" s="3">
        <f t="shared" si="217"/>
        <v>89.6</v>
      </c>
      <c r="J4656" s="3">
        <v>985.59999999999991</v>
      </c>
      <c r="K4656" t="s">
        <v>49</v>
      </c>
      <c r="L4656" t="s">
        <v>54</v>
      </c>
      <c r="M4656" t="s">
        <v>58</v>
      </c>
      <c r="N4656">
        <v>4.5</v>
      </c>
      <c r="O4656" t="s">
        <v>59</v>
      </c>
      <c r="P4656" t="s">
        <v>62</v>
      </c>
      <c r="Q4656" t="str">
        <f t="shared" si="218"/>
        <v>March-June</v>
      </c>
    </row>
    <row r="4657" spans="1:17" x14ac:dyDescent="0.3">
      <c r="A4657">
        <v>2024</v>
      </c>
      <c r="B4657" t="s">
        <v>18</v>
      </c>
      <c r="C4657" t="s">
        <v>25</v>
      </c>
      <c r="D4657" t="s">
        <v>29</v>
      </c>
      <c r="E4657" t="str">
        <f t="shared" si="216"/>
        <v>Domestic</v>
      </c>
      <c r="F4657" t="s">
        <v>39</v>
      </c>
      <c r="G4657">
        <v>4</v>
      </c>
      <c r="H4657" t="s">
        <v>44</v>
      </c>
      <c r="I4657" s="3">
        <f t="shared" si="217"/>
        <v>207.12</v>
      </c>
      <c r="J4657" s="3">
        <v>828.48</v>
      </c>
      <c r="K4657" t="s">
        <v>48</v>
      </c>
      <c r="L4657" t="s">
        <v>53</v>
      </c>
      <c r="M4657" t="s">
        <v>56</v>
      </c>
      <c r="N4657">
        <v>2.5</v>
      </c>
      <c r="O4657" t="s">
        <v>60</v>
      </c>
      <c r="P4657" t="s">
        <v>62</v>
      </c>
      <c r="Q4657" t="str">
        <f t="shared" si="218"/>
        <v>November-February</v>
      </c>
    </row>
    <row r="4658" spans="1:17" x14ac:dyDescent="0.3">
      <c r="A4658">
        <v>2019</v>
      </c>
      <c r="B4658" t="s">
        <v>21</v>
      </c>
      <c r="C4658" t="s">
        <v>16</v>
      </c>
      <c r="D4658" t="s">
        <v>31</v>
      </c>
      <c r="E4658" t="str">
        <f t="shared" si="216"/>
        <v>Foreign</v>
      </c>
      <c r="F4658" t="s">
        <v>40</v>
      </c>
      <c r="G4658">
        <v>13</v>
      </c>
      <c r="H4658" t="s">
        <v>46</v>
      </c>
      <c r="I4658" s="3">
        <f t="shared" si="217"/>
        <v>130.26000000000002</v>
      </c>
      <c r="J4658" s="3">
        <v>1693.38</v>
      </c>
      <c r="K4658" t="s">
        <v>50</v>
      </c>
      <c r="L4658" t="s">
        <v>54</v>
      </c>
      <c r="M4658" t="s">
        <v>58</v>
      </c>
      <c r="N4658">
        <v>1.9</v>
      </c>
      <c r="O4658" t="s">
        <v>59</v>
      </c>
      <c r="P4658" t="s">
        <v>63</v>
      </c>
      <c r="Q4658" t="str">
        <f t="shared" si="218"/>
        <v>March-June</v>
      </c>
    </row>
    <row r="4659" spans="1:17" x14ac:dyDescent="0.3">
      <c r="A4659">
        <v>2018</v>
      </c>
      <c r="B4659" t="s">
        <v>20</v>
      </c>
      <c r="C4659" t="s">
        <v>24</v>
      </c>
      <c r="D4659" t="s">
        <v>35</v>
      </c>
      <c r="E4659" t="str">
        <f t="shared" si="216"/>
        <v>Foreign</v>
      </c>
      <c r="F4659" t="s">
        <v>39</v>
      </c>
      <c r="G4659">
        <v>8</v>
      </c>
      <c r="H4659" t="s">
        <v>45</v>
      </c>
      <c r="I4659" s="3">
        <f t="shared" si="217"/>
        <v>275.08999999999997</v>
      </c>
      <c r="J4659" s="3">
        <v>2200.7199999999998</v>
      </c>
      <c r="K4659" t="s">
        <v>49</v>
      </c>
      <c r="L4659" t="s">
        <v>53</v>
      </c>
      <c r="M4659" t="s">
        <v>57</v>
      </c>
      <c r="N4659">
        <v>2.6</v>
      </c>
      <c r="O4659" t="s">
        <v>59</v>
      </c>
      <c r="P4659" t="s">
        <v>62</v>
      </c>
      <c r="Q4659" t="str">
        <f t="shared" si="218"/>
        <v>July-October</v>
      </c>
    </row>
    <row r="4660" spans="1:17" x14ac:dyDescent="0.3">
      <c r="A4660">
        <v>2015</v>
      </c>
      <c r="B4660" t="s">
        <v>20</v>
      </c>
      <c r="C4660" t="s">
        <v>27</v>
      </c>
      <c r="D4660" t="s">
        <v>36</v>
      </c>
      <c r="E4660" t="str">
        <f t="shared" si="216"/>
        <v>Foreign</v>
      </c>
      <c r="F4660" t="s">
        <v>43</v>
      </c>
      <c r="G4660">
        <v>1</v>
      </c>
      <c r="H4660" t="s">
        <v>44</v>
      </c>
      <c r="I4660" s="3">
        <f t="shared" si="217"/>
        <v>56.27</v>
      </c>
      <c r="J4660" s="3">
        <v>56.27</v>
      </c>
      <c r="K4660" t="s">
        <v>50</v>
      </c>
      <c r="L4660" t="s">
        <v>52</v>
      </c>
      <c r="M4660" t="s">
        <v>57</v>
      </c>
      <c r="N4660">
        <v>3.1</v>
      </c>
      <c r="O4660" t="s">
        <v>59</v>
      </c>
      <c r="P4660" t="s">
        <v>61</v>
      </c>
      <c r="Q4660" t="str">
        <f t="shared" si="218"/>
        <v>July-October</v>
      </c>
    </row>
    <row r="4661" spans="1:17" x14ac:dyDescent="0.3">
      <c r="A4661">
        <v>2022</v>
      </c>
      <c r="B4661" t="s">
        <v>17</v>
      </c>
      <c r="C4661" t="s">
        <v>24</v>
      </c>
      <c r="D4661" t="s">
        <v>36</v>
      </c>
      <c r="E4661" t="str">
        <f t="shared" si="216"/>
        <v>Foreign</v>
      </c>
      <c r="F4661" t="s">
        <v>40</v>
      </c>
      <c r="G4661">
        <v>12</v>
      </c>
      <c r="H4661" t="s">
        <v>46</v>
      </c>
      <c r="I4661" s="3">
        <f t="shared" si="217"/>
        <v>99.98</v>
      </c>
      <c r="J4661" s="3">
        <v>1199.76</v>
      </c>
      <c r="K4661" t="s">
        <v>50</v>
      </c>
      <c r="L4661" t="s">
        <v>54</v>
      </c>
      <c r="M4661" t="s">
        <v>57</v>
      </c>
      <c r="N4661">
        <v>2.2999999999999998</v>
      </c>
      <c r="O4661" t="s">
        <v>59</v>
      </c>
      <c r="P4661" t="s">
        <v>63</v>
      </c>
      <c r="Q4661" t="str">
        <f t="shared" si="218"/>
        <v>July-October</v>
      </c>
    </row>
    <row r="4662" spans="1:17" x14ac:dyDescent="0.3">
      <c r="A4662">
        <v>2015</v>
      </c>
      <c r="B4662" t="s">
        <v>19</v>
      </c>
      <c r="C4662" t="s">
        <v>22</v>
      </c>
      <c r="D4662" t="s">
        <v>35</v>
      </c>
      <c r="E4662" t="str">
        <f t="shared" si="216"/>
        <v>Foreign</v>
      </c>
      <c r="F4662" t="s">
        <v>40</v>
      </c>
      <c r="G4662">
        <v>8</v>
      </c>
      <c r="H4662" t="s">
        <v>44</v>
      </c>
      <c r="I4662" s="3">
        <f t="shared" si="217"/>
        <v>38.479999999999997</v>
      </c>
      <c r="J4662" s="3">
        <v>307.83999999999997</v>
      </c>
      <c r="K4662" t="s">
        <v>49</v>
      </c>
      <c r="L4662" t="s">
        <v>53</v>
      </c>
      <c r="M4662" t="s">
        <v>56</v>
      </c>
      <c r="N4662">
        <v>1.8</v>
      </c>
      <c r="O4662" t="s">
        <v>60</v>
      </c>
      <c r="P4662" t="s">
        <v>62</v>
      </c>
      <c r="Q4662" t="str">
        <f t="shared" si="218"/>
        <v>November-February</v>
      </c>
    </row>
    <row r="4663" spans="1:17" x14ac:dyDescent="0.3">
      <c r="A4663">
        <v>2019</v>
      </c>
      <c r="B4663" t="s">
        <v>17</v>
      </c>
      <c r="C4663" t="s">
        <v>25</v>
      </c>
      <c r="D4663" t="s">
        <v>32</v>
      </c>
      <c r="E4663" t="str">
        <f t="shared" si="216"/>
        <v>Foreign</v>
      </c>
      <c r="F4663" t="s">
        <v>39</v>
      </c>
      <c r="G4663">
        <v>10</v>
      </c>
      <c r="H4663" t="s">
        <v>47</v>
      </c>
      <c r="I4663" s="3">
        <f t="shared" si="217"/>
        <v>126.65</v>
      </c>
      <c r="J4663" s="3">
        <v>1266.5</v>
      </c>
      <c r="K4663" t="s">
        <v>50</v>
      </c>
      <c r="L4663" t="s">
        <v>54</v>
      </c>
      <c r="M4663" t="s">
        <v>56</v>
      </c>
      <c r="N4663">
        <v>1.1000000000000001</v>
      </c>
      <c r="O4663" t="s">
        <v>59</v>
      </c>
      <c r="P4663" t="s">
        <v>62</v>
      </c>
      <c r="Q4663" t="str">
        <f t="shared" si="218"/>
        <v>November-February</v>
      </c>
    </row>
    <row r="4664" spans="1:17" x14ac:dyDescent="0.3">
      <c r="A4664">
        <v>2020</v>
      </c>
      <c r="B4664" t="s">
        <v>15</v>
      </c>
      <c r="C4664" t="s">
        <v>25</v>
      </c>
      <c r="D4664" t="s">
        <v>33</v>
      </c>
      <c r="E4664" t="str">
        <f t="shared" si="216"/>
        <v>Foreign</v>
      </c>
      <c r="F4664" t="s">
        <v>42</v>
      </c>
      <c r="G4664">
        <v>2</v>
      </c>
      <c r="H4664" t="s">
        <v>44</v>
      </c>
      <c r="I4664" s="3">
        <f t="shared" si="217"/>
        <v>61.54</v>
      </c>
      <c r="J4664" s="3">
        <v>123.08</v>
      </c>
      <c r="K4664" t="s">
        <v>50</v>
      </c>
      <c r="L4664" t="s">
        <v>54</v>
      </c>
      <c r="M4664" t="s">
        <v>56</v>
      </c>
      <c r="N4664">
        <v>4.0999999999999996</v>
      </c>
      <c r="O4664" t="s">
        <v>59</v>
      </c>
      <c r="P4664" t="s">
        <v>63</v>
      </c>
      <c r="Q4664" t="str">
        <f t="shared" si="218"/>
        <v>November-February</v>
      </c>
    </row>
    <row r="4665" spans="1:17" x14ac:dyDescent="0.3">
      <c r="A4665">
        <v>2020</v>
      </c>
      <c r="B4665" t="s">
        <v>18</v>
      </c>
      <c r="C4665" t="s">
        <v>22</v>
      </c>
      <c r="D4665" t="s">
        <v>33</v>
      </c>
      <c r="E4665" t="str">
        <f t="shared" si="216"/>
        <v>Foreign</v>
      </c>
      <c r="F4665" t="s">
        <v>41</v>
      </c>
      <c r="G4665">
        <v>6</v>
      </c>
      <c r="H4665" t="s">
        <v>47</v>
      </c>
      <c r="I4665" s="3">
        <f t="shared" si="217"/>
        <v>256.64</v>
      </c>
      <c r="J4665" s="3">
        <v>1539.84</v>
      </c>
      <c r="K4665" t="s">
        <v>50</v>
      </c>
      <c r="L4665" t="s">
        <v>52</v>
      </c>
      <c r="M4665" t="s">
        <v>56</v>
      </c>
      <c r="N4665">
        <v>4.5999999999999996</v>
      </c>
      <c r="O4665" t="s">
        <v>59</v>
      </c>
      <c r="P4665" t="s">
        <v>62</v>
      </c>
      <c r="Q4665" t="str">
        <f t="shared" si="218"/>
        <v>November-February</v>
      </c>
    </row>
    <row r="4666" spans="1:17" x14ac:dyDescent="0.3">
      <c r="A4666">
        <v>2019</v>
      </c>
      <c r="B4666" t="s">
        <v>21</v>
      </c>
      <c r="C4666" t="s">
        <v>24</v>
      </c>
      <c r="D4666" t="s">
        <v>34</v>
      </c>
      <c r="E4666" t="str">
        <f t="shared" si="216"/>
        <v>Foreign</v>
      </c>
      <c r="F4666" t="s">
        <v>42</v>
      </c>
      <c r="G4666">
        <v>6</v>
      </c>
      <c r="H4666" t="s">
        <v>47</v>
      </c>
      <c r="I4666" s="3">
        <f t="shared" si="217"/>
        <v>279.01</v>
      </c>
      <c r="J4666" s="3">
        <v>1674.06</v>
      </c>
      <c r="K4666" t="s">
        <v>50</v>
      </c>
      <c r="L4666" t="s">
        <v>54</v>
      </c>
      <c r="M4666" t="s">
        <v>58</v>
      </c>
      <c r="N4666">
        <v>1.1000000000000001</v>
      </c>
      <c r="O4666" t="s">
        <v>59</v>
      </c>
      <c r="P4666" t="s">
        <v>62</v>
      </c>
      <c r="Q4666" t="str">
        <f t="shared" si="218"/>
        <v>March-June</v>
      </c>
    </row>
    <row r="4667" spans="1:17" x14ac:dyDescent="0.3">
      <c r="A4667">
        <v>2017</v>
      </c>
      <c r="B4667" t="s">
        <v>17</v>
      </c>
      <c r="C4667" t="s">
        <v>24</v>
      </c>
      <c r="D4667" t="s">
        <v>33</v>
      </c>
      <c r="E4667" t="str">
        <f t="shared" si="216"/>
        <v>Foreign</v>
      </c>
      <c r="F4667" t="s">
        <v>43</v>
      </c>
      <c r="G4667">
        <v>3</v>
      </c>
      <c r="H4667" t="s">
        <v>44</v>
      </c>
      <c r="I4667" s="3">
        <f t="shared" si="217"/>
        <v>207.43999999999997</v>
      </c>
      <c r="J4667" s="3">
        <v>622.31999999999994</v>
      </c>
      <c r="K4667" t="s">
        <v>51</v>
      </c>
      <c r="L4667" t="s">
        <v>55</v>
      </c>
      <c r="M4667" t="s">
        <v>58</v>
      </c>
      <c r="N4667">
        <v>2.4</v>
      </c>
      <c r="O4667" t="s">
        <v>59</v>
      </c>
      <c r="P4667" t="s">
        <v>63</v>
      </c>
      <c r="Q4667" t="str">
        <f t="shared" si="218"/>
        <v>March-June</v>
      </c>
    </row>
    <row r="4668" spans="1:17" x14ac:dyDescent="0.3">
      <c r="A4668">
        <v>2019</v>
      </c>
      <c r="B4668" t="s">
        <v>20</v>
      </c>
      <c r="C4668" t="s">
        <v>28</v>
      </c>
      <c r="D4668" t="s">
        <v>34</v>
      </c>
      <c r="E4668" t="str">
        <f t="shared" si="216"/>
        <v>Foreign</v>
      </c>
      <c r="F4668" t="s">
        <v>40</v>
      </c>
      <c r="G4668">
        <v>13</v>
      </c>
      <c r="H4668" t="s">
        <v>44</v>
      </c>
      <c r="I4668" s="3">
        <f t="shared" si="217"/>
        <v>48.93</v>
      </c>
      <c r="J4668" s="3">
        <v>636.09</v>
      </c>
      <c r="K4668" t="s">
        <v>49</v>
      </c>
      <c r="L4668" t="s">
        <v>53</v>
      </c>
      <c r="M4668" t="s">
        <v>56</v>
      </c>
      <c r="N4668">
        <v>4.5999999999999996</v>
      </c>
      <c r="O4668" t="s">
        <v>59</v>
      </c>
      <c r="P4668" t="s">
        <v>63</v>
      </c>
      <c r="Q4668" t="str">
        <f t="shared" si="218"/>
        <v>November-February</v>
      </c>
    </row>
    <row r="4669" spans="1:17" x14ac:dyDescent="0.3">
      <c r="A4669">
        <v>2022</v>
      </c>
      <c r="B4669" t="s">
        <v>15</v>
      </c>
      <c r="C4669" t="s">
        <v>24</v>
      </c>
      <c r="D4669" t="s">
        <v>33</v>
      </c>
      <c r="E4669" t="str">
        <f t="shared" si="216"/>
        <v>Foreign</v>
      </c>
      <c r="F4669" t="s">
        <v>40</v>
      </c>
      <c r="G4669">
        <v>5</v>
      </c>
      <c r="H4669" t="s">
        <v>47</v>
      </c>
      <c r="I4669" s="3">
        <f t="shared" si="217"/>
        <v>115.66</v>
      </c>
      <c r="J4669" s="3">
        <v>578.29999999999995</v>
      </c>
      <c r="K4669" t="s">
        <v>50</v>
      </c>
      <c r="L4669" t="s">
        <v>55</v>
      </c>
      <c r="M4669" t="s">
        <v>56</v>
      </c>
      <c r="N4669">
        <v>1.1000000000000001</v>
      </c>
      <c r="O4669" t="s">
        <v>60</v>
      </c>
      <c r="P4669" t="s">
        <v>63</v>
      </c>
      <c r="Q4669" t="str">
        <f t="shared" si="218"/>
        <v>November-February</v>
      </c>
    </row>
    <row r="4670" spans="1:17" x14ac:dyDescent="0.3">
      <c r="A4670">
        <v>2016</v>
      </c>
      <c r="B4670" t="s">
        <v>21</v>
      </c>
      <c r="C4670" t="s">
        <v>25</v>
      </c>
      <c r="D4670" t="s">
        <v>30</v>
      </c>
      <c r="E4670" t="str">
        <f t="shared" si="216"/>
        <v>Foreign</v>
      </c>
      <c r="F4670" t="s">
        <v>43</v>
      </c>
      <c r="G4670">
        <v>2</v>
      </c>
      <c r="H4670" t="s">
        <v>45</v>
      </c>
      <c r="I4670" s="3">
        <f t="shared" si="217"/>
        <v>290.06</v>
      </c>
      <c r="J4670" s="3">
        <v>580.12</v>
      </c>
      <c r="K4670" t="s">
        <v>50</v>
      </c>
      <c r="L4670" t="s">
        <v>54</v>
      </c>
      <c r="M4670" t="s">
        <v>58</v>
      </c>
      <c r="N4670">
        <v>3.9</v>
      </c>
      <c r="O4670" t="s">
        <v>60</v>
      </c>
      <c r="P4670" t="s">
        <v>62</v>
      </c>
      <c r="Q4670" t="str">
        <f t="shared" si="218"/>
        <v>March-June</v>
      </c>
    </row>
    <row r="4671" spans="1:17" x14ac:dyDescent="0.3">
      <c r="A4671">
        <v>2020</v>
      </c>
      <c r="B4671" t="s">
        <v>16</v>
      </c>
      <c r="C4671" t="s">
        <v>24</v>
      </c>
      <c r="D4671" t="s">
        <v>32</v>
      </c>
      <c r="E4671" t="str">
        <f t="shared" si="216"/>
        <v>Foreign</v>
      </c>
      <c r="F4671" t="s">
        <v>41</v>
      </c>
      <c r="G4671">
        <v>11</v>
      </c>
      <c r="H4671" t="s">
        <v>46</v>
      </c>
      <c r="I4671" s="3">
        <f t="shared" si="217"/>
        <v>58.16</v>
      </c>
      <c r="J4671" s="3">
        <v>639.76</v>
      </c>
      <c r="K4671" t="s">
        <v>48</v>
      </c>
      <c r="L4671" t="s">
        <v>53</v>
      </c>
      <c r="M4671" t="s">
        <v>56</v>
      </c>
      <c r="N4671">
        <v>2</v>
      </c>
      <c r="O4671" t="s">
        <v>59</v>
      </c>
      <c r="P4671" t="s">
        <v>62</v>
      </c>
      <c r="Q4671" t="str">
        <f t="shared" si="218"/>
        <v>November-February</v>
      </c>
    </row>
    <row r="4672" spans="1:17" x14ac:dyDescent="0.3">
      <c r="A4672">
        <v>2023</v>
      </c>
      <c r="B4672" t="s">
        <v>20</v>
      </c>
      <c r="C4672" t="s">
        <v>16</v>
      </c>
      <c r="D4672" t="s">
        <v>29</v>
      </c>
      <c r="E4672" t="str">
        <f t="shared" si="216"/>
        <v>Domestic</v>
      </c>
      <c r="F4672" t="s">
        <v>40</v>
      </c>
      <c r="G4672">
        <v>8</v>
      </c>
      <c r="H4672" t="s">
        <v>44</v>
      </c>
      <c r="I4672" s="3">
        <f t="shared" si="217"/>
        <v>175.82</v>
      </c>
      <c r="J4672" s="3">
        <v>1406.56</v>
      </c>
      <c r="K4672" t="s">
        <v>48</v>
      </c>
      <c r="L4672" t="s">
        <v>55</v>
      </c>
      <c r="M4672" t="s">
        <v>57</v>
      </c>
      <c r="N4672">
        <v>4.0999999999999996</v>
      </c>
      <c r="O4672" t="s">
        <v>60</v>
      </c>
      <c r="P4672" t="s">
        <v>61</v>
      </c>
      <c r="Q4672" t="str">
        <f t="shared" si="218"/>
        <v>July-October</v>
      </c>
    </row>
    <row r="4673" spans="1:17" x14ac:dyDescent="0.3">
      <c r="A4673">
        <v>2022</v>
      </c>
      <c r="B4673" t="s">
        <v>20</v>
      </c>
      <c r="C4673" t="s">
        <v>16</v>
      </c>
      <c r="D4673" t="s">
        <v>34</v>
      </c>
      <c r="E4673" t="str">
        <f t="shared" si="216"/>
        <v>Foreign</v>
      </c>
      <c r="F4673" t="s">
        <v>42</v>
      </c>
      <c r="G4673">
        <v>8</v>
      </c>
      <c r="H4673" t="s">
        <v>47</v>
      </c>
      <c r="I4673" s="3">
        <f t="shared" si="217"/>
        <v>118.82</v>
      </c>
      <c r="J4673" s="3">
        <v>950.56</v>
      </c>
      <c r="K4673" t="s">
        <v>49</v>
      </c>
      <c r="L4673" t="s">
        <v>55</v>
      </c>
      <c r="M4673" t="s">
        <v>57</v>
      </c>
      <c r="N4673">
        <v>3.7</v>
      </c>
      <c r="O4673" t="s">
        <v>59</v>
      </c>
      <c r="P4673" t="s">
        <v>62</v>
      </c>
      <c r="Q4673" t="str">
        <f t="shared" si="218"/>
        <v>July-October</v>
      </c>
    </row>
    <row r="4674" spans="1:17" x14ac:dyDescent="0.3">
      <c r="A4674">
        <v>2025</v>
      </c>
      <c r="B4674" t="s">
        <v>16</v>
      </c>
      <c r="C4674" t="s">
        <v>22</v>
      </c>
      <c r="D4674" t="s">
        <v>30</v>
      </c>
      <c r="E4674" t="str">
        <f t="shared" si="216"/>
        <v>Foreign</v>
      </c>
      <c r="F4674" t="s">
        <v>43</v>
      </c>
      <c r="G4674">
        <v>13</v>
      </c>
      <c r="H4674" t="s">
        <v>46</v>
      </c>
      <c r="I4674" s="3">
        <f t="shared" si="217"/>
        <v>299.77000000000004</v>
      </c>
      <c r="J4674" s="3">
        <v>3897.01</v>
      </c>
      <c r="K4674" t="s">
        <v>50</v>
      </c>
      <c r="L4674" t="s">
        <v>52</v>
      </c>
      <c r="M4674" t="s">
        <v>56</v>
      </c>
      <c r="N4674">
        <v>4.8</v>
      </c>
      <c r="O4674" t="s">
        <v>60</v>
      </c>
      <c r="P4674" t="s">
        <v>62</v>
      </c>
      <c r="Q4674" t="str">
        <f t="shared" si="218"/>
        <v>November-February</v>
      </c>
    </row>
    <row r="4675" spans="1:17" x14ac:dyDescent="0.3">
      <c r="A4675">
        <v>2022</v>
      </c>
      <c r="B4675" t="s">
        <v>18</v>
      </c>
      <c r="C4675" t="s">
        <v>16</v>
      </c>
      <c r="D4675" t="s">
        <v>35</v>
      </c>
      <c r="E4675" t="str">
        <f t="shared" ref="E4675:E4738" si="219">IF(D4675="India","Domestic","Foreign")</f>
        <v>Foreign</v>
      </c>
      <c r="F4675" t="s">
        <v>40</v>
      </c>
      <c r="G4675">
        <v>5</v>
      </c>
      <c r="H4675" t="s">
        <v>44</v>
      </c>
      <c r="I4675" s="3">
        <f t="shared" ref="I4675:I4738" si="220">J4675/G4675</f>
        <v>99.91</v>
      </c>
      <c r="J4675" s="3">
        <v>499.55</v>
      </c>
      <c r="K4675" t="s">
        <v>49</v>
      </c>
      <c r="L4675" t="s">
        <v>55</v>
      </c>
      <c r="M4675" t="s">
        <v>56</v>
      </c>
      <c r="N4675">
        <v>2.2000000000000002</v>
      </c>
      <c r="O4675" t="s">
        <v>60</v>
      </c>
      <c r="P4675" t="s">
        <v>63</v>
      </c>
      <c r="Q4675" t="str">
        <f t="shared" ref="Q4675:Q4738" si="221">IF(M4675="Summer","March-June",IF(M4675="Monsoon","July-October","November-February"))</f>
        <v>November-February</v>
      </c>
    </row>
    <row r="4676" spans="1:17" x14ac:dyDescent="0.3">
      <c r="A4676">
        <v>2022</v>
      </c>
      <c r="B4676" t="s">
        <v>18</v>
      </c>
      <c r="C4676" t="s">
        <v>24</v>
      </c>
      <c r="D4676" t="s">
        <v>32</v>
      </c>
      <c r="E4676" t="str">
        <f t="shared" si="219"/>
        <v>Foreign</v>
      </c>
      <c r="F4676" t="s">
        <v>42</v>
      </c>
      <c r="G4676">
        <v>7</v>
      </c>
      <c r="H4676" t="s">
        <v>46</v>
      </c>
      <c r="I4676" s="3">
        <f t="shared" si="220"/>
        <v>33.380000000000003</v>
      </c>
      <c r="J4676" s="3">
        <v>233.66</v>
      </c>
      <c r="K4676" t="s">
        <v>48</v>
      </c>
      <c r="L4676" t="s">
        <v>54</v>
      </c>
      <c r="M4676" t="s">
        <v>57</v>
      </c>
      <c r="N4676">
        <v>1.6</v>
      </c>
      <c r="O4676" t="s">
        <v>60</v>
      </c>
      <c r="P4676" t="s">
        <v>63</v>
      </c>
      <c r="Q4676" t="str">
        <f t="shared" si="221"/>
        <v>July-October</v>
      </c>
    </row>
    <row r="4677" spans="1:17" x14ac:dyDescent="0.3">
      <c r="A4677">
        <v>2021</v>
      </c>
      <c r="B4677" t="s">
        <v>17</v>
      </c>
      <c r="C4677" t="s">
        <v>26</v>
      </c>
      <c r="D4677" t="s">
        <v>32</v>
      </c>
      <c r="E4677" t="str">
        <f t="shared" si="219"/>
        <v>Foreign</v>
      </c>
      <c r="F4677" t="s">
        <v>43</v>
      </c>
      <c r="G4677">
        <v>8</v>
      </c>
      <c r="H4677" t="s">
        <v>47</v>
      </c>
      <c r="I4677" s="3">
        <f t="shared" si="220"/>
        <v>216.61</v>
      </c>
      <c r="J4677" s="3">
        <v>1732.88</v>
      </c>
      <c r="K4677" t="s">
        <v>48</v>
      </c>
      <c r="L4677" t="s">
        <v>53</v>
      </c>
      <c r="M4677" t="s">
        <v>56</v>
      </c>
      <c r="N4677">
        <v>3</v>
      </c>
      <c r="O4677" t="s">
        <v>60</v>
      </c>
      <c r="P4677" t="s">
        <v>62</v>
      </c>
      <c r="Q4677" t="str">
        <f t="shared" si="221"/>
        <v>November-February</v>
      </c>
    </row>
    <row r="4678" spans="1:17" x14ac:dyDescent="0.3">
      <c r="A4678">
        <v>2022</v>
      </c>
      <c r="B4678" t="s">
        <v>17</v>
      </c>
      <c r="C4678" t="s">
        <v>23</v>
      </c>
      <c r="D4678" t="s">
        <v>34</v>
      </c>
      <c r="E4678" t="str">
        <f t="shared" si="219"/>
        <v>Foreign</v>
      </c>
      <c r="F4678" t="s">
        <v>43</v>
      </c>
      <c r="G4678">
        <v>11</v>
      </c>
      <c r="H4678" t="s">
        <v>44</v>
      </c>
      <c r="I4678" s="3">
        <f t="shared" si="220"/>
        <v>111.49000000000001</v>
      </c>
      <c r="J4678" s="3">
        <v>1226.3900000000001</v>
      </c>
      <c r="K4678" t="s">
        <v>48</v>
      </c>
      <c r="L4678" t="s">
        <v>54</v>
      </c>
      <c r="M4678" t="s">
        <v>57</v>
      </c>
      <c r="N4678">
        <v>4.9000000000000004</v>
      </c>
      <c r="O4678" t="s">
        <v>60</v>
      </c>
      <c r="P4678" t="s">
        <v>62</v>
      </c>
      <c r="Q4678" t="str">
        <f t="shared" si="221"/>
        <v>July-October</v>
      </c>
    </row>
    <row r="4679" spans="1:17" x14ac:dyDescent="0.3">
      <c r="A4679">
        <v>2020</v>
      </c>
      <c r="B4679" t="s">
        <v>20</v>
      </c>
      <c r="C4679" t="s">
        <v>24</v>
      </c>
      <c r="D4679" t="s">
        <v>34</v>
      </c>
      <c r="E4679" t="str">
        <f t="shared" si="219"/>
        <v>Foreign</v>
      </c>
      <c r="F4679" t="s">
        <v>43</v>
      </c>
      <c r="G4679">
        <v>4</v>
      </c>
      <c r="H4679" t="s">
        <v>45</v>
      </c>
      <c r="I4679" s="3">
        <f t="shared" si="220"/>
        <v>204.12</v>
      </c>
      <c r="J4679" s="3">
        <v>816.48</v>
      </c>
      <c r="K4679" t="s">
        <v>51</v>
      </c>
      <c r="L4679" t="s">
        <v>55</v>
      </c>
      <c r="M4679" t="s">
        <v>57</v>
      </c>
      <c r="N4679">
        <v>1.2</v>
      </c>
      <c r="O4679" t="s">
        <v>59</v>
      </c>
      <c r="P4679" t="s">
        <v>63</v>
      </c>
      <c r="Q4679" t="str">
        <f t="shared" si="221"/>
        <v>July-October</v>
      </c>
    </row>
    <row r="4680" spans="1:17" x14ac:dyDescent="0.3">
      <c r="A4680">
        <v>2016</v>
      </c>
      <c r="B4680" t="s">
        <v>19</v>
      </c>
      <c r="C4680" t="s">
        <v>23</v>
      </c>
      <c r="D4680" t="s">
        <v>31</v>
      </c>
      <c r="E4680" t="str">
        <f t="shared" si="219"/>
        <v>Foreign</v>
      </c>
      <c r="F4680" t="s">
        <v>41</v>
      </c>
      <c r="G4680">
        <v>2</v>
      </c>
      <c r="H4680" t="s">
        <v>46</v>
      </c>
      <c r="I4680" s="3">
        <f t="shared" si="220"/>
        <v>49.3</v>
      </c>
      <c r="J4680" s="3">
        <v>98.6</v>
      </c>
      <c r="K4680" t="s">
        <v>51</v>
      </c>
      <c r="L4680" t="s">
        <v>54</v>
      </c>
      <c r="M4680" t="s">
        <v>56</v>
      </c>
      <c r="N4680">
        <v>1.7</v>
      </c>
      <c r="O4680" t="s">
        <v>59</v>
      </c>
      <c r="P4680" t="s">
        <v>63</v>
      </c>
      <c r="Q4680" t="str">
        <f t="shared" si="221"/>
        <v>November-February</v>
      </c>
    </row>
    <row r="4681" spans="1:17" x14ac:dyDescent="0.3">
      <c r="A4681">
        <v>2016</v>
      </c>
      <c r="B4681" t="s">
        <v>20</v>
      </c>
      <c r="C4681" t="s">
        <v>25</v>
      </c>
      <c r="D4681" t="s">
        <v>33</v>
      </c>
      <c r="E4681" t="str">
        <f t="shared" si="219"/>
        <v>Foreign</v>
      </c>
      <c r="F4681" t="s">
        <v>43</v>
      </c>
      <c r="G4681">
        <v>14</v>
      </c>
      <c r="H4681" t="s">
        <v>44</v>
      </c>
      <c r="I4681" s="3">
        <f t="shared" si="220"/>
        <v>166.46</v>
      </c>
      <c r="J4681" s="3">
        <v>2330.44</v>
      </c>
      <c r="K4681" t="s">
        <v>48</v>
      </c>
      <c r="L4681" t="s">
        <v>55</v>
      </c>
      <c r="M4681" t="s">
        <v>56</v>
      </c>
      <c r="N4681">
        <v>4.4000000000000004</v>
      </c>
      <c r="O4681" t="s">
        <v>60</v>
      </c>
      <c r="P4681" t="s">
        <v>61</v>
      </c>
      <c r="Q4681" t="str">
        <f t="shared" si="221"/>
        <v>November-February</v>
      </c>
    </row>
    <row r="4682" spans="1:17" x14ac:dyDescent="0.3">
      <c r="A4682">
        <v>2022</v>
      </c>
      <c r="B4682" t="s">
        <v>17</v>
      </c>
      <c r="C4682" t="s">
        <v>28</v>
      </c>
      <c r="D4682" t="s">
        <v>35</v>
      </c>
      <c r="E4682" t="str">
        <f t="shared" si="219"/>
        <v>Foreign</v>
      </c>
      <c r="F4682" t="s">
        <v>39</v>
      </c>
      <c r="G4682">
        <v>5</v>
      </c>
      <c r="H4682" t="s">
        <v>46</v>
      </c>
      <c r="I4682" s="3">
        <f t="shared" si="220"/>
        <v>125.05999999999999</v>
      </c>
      <c r="J4682" s="3">
        <v>625.29999999999995</v>
      </c>
      <c r="K4682" t="s">
        <v>48</v>
      </c>
      <c r="L4682" t="s">
        <v>52</v>
      </c>
      <c r="M4682" t="s">
        <v>57</v>
      </c>
      <c r="N4682">
        <v>3.7</v>
      </c>
      <c r="O4682" t="s">
        <v>59</v>
      </c>
      <c r="P4682" t="s">
        <v>63</v>
      </c>
      <c r="Q4682" t="str">
        <f t="shared" si="221"/>
        <v>July-October</v>
      </c>
    </row>
    <row r="4683" spans="1:17" x14ac:dyDescent="0.3">
      <c r="A4683">
        <v>2025</v>
      </c>
      <c r="B4683" t="s">
        <v>16</v>
      </c>
      <c r="C4683" t="s">
        <v>27</v>
      </c>
      <c r="D4683" t="s">
        <v>35</v>
      </c>
      <c r="E4683" t="str">
        <f t="shared" si="219"/>
        <v>Foreign</v>
      </c>
      <c r="F4683" t="s">
        <v>39</v>
      </c>
      <c r="G4683">
        <v>7</v>
      </c>
      <c r="H4683" t="s">
        <v>46</v>
      </c>
      <c r="I4683" s="3">
        <f t="shared" si="220"/>
        <v>170.29</v>
      </c>
      <c r="J4683" s="3">
        <v>1192.03</v>
      </c>
      <c r="K4683" t="s">
        <v>51</v>
      </c>
      <c r="L4683" t="s">
        <v>54</v>
      </c>
      <c r="M4683" t="s">
        <v>56</v>
      </c>
      <c r="N4683">
        <v>2.7</v>
      </c>
      <c r="O4683" t="s">
        <v>59</v>
      </c>
      <c r="P4683" t="s">
        <v>61</v>
      </c>
      <c r="Q4683" t="str">
        <f t="shared" si="221"/>
        <v>November-February</v>
      </c>
    </row>
    <row r="4684" spans="1:17" x14ac:dyDescent="0.3">
      <c r="A4684">
        <v>2015</v>
      </c>
      <c r="B4684" t="s">
        <v>17</v>
      </c>
      <c r="C4684" t="s">
        <v>25</v>
      </c>
      <c r="D4684" t="s">
        <v>36</v>
      </c>
      <c r="E4684" t="str">
        <f t="shared" si="219"/>
        <v>Foreign</v>
      </c>
      <c r="F4684" t="s">
        <v>43</v>
      </c>
      <c r="G4684">
        <v>12</v>
      </c>
      <c r="H4684" t="s">
        <v>44</v>
      </c>
      <c r="I4684" s="3">
        <f t="shared" si="220"/>
        <v>258.96999999999997</v>
      </c>
      <c r="J4684" s="3">
        <v>3107.64</v>
      </c>
      <c r="K4684" t="s">
        <v>48</v>
      </c>
      <c r="L4684" t="s">
        <v>54</v>
      </c>
      <c r="M4684" t="s">
        <v>56</v>
      </c>
      <c r="N4684">
        <v>3</v>
      </c>
      <c r="O4684" t="s">
        <v>60</v>
      </c>
      <c r="P4684" t="s">
        <v>62</v>
      </c>
      <c r="Q4684" t="str">
        <f t="shared" si="221"/>
        <v>November-February</v>
      </c>
    </row>
    <row r="4685" spans="1:17" x14ac:dyDescent="0.3">
      <c r="A4685">
        <v>2020</v>
      </c>
      <c r="B4685" t="s">
        <v>20</v>
      </c>
      <c r="C4685" t="s">
        <v>23</v>
      </c>
      <c r="D4685" t="s">
        <v>30</v>
      </c>
      <c r="E4685" t="str">
        <f t="shared" si="219"/>
        <v>Foreign</v>
      </c>
      <c r="F4685" t="s">
        <v>40</v>
      </c>
      <c r="G4685">
        <v>4</v>
      </c>
      <c r="H4685" t="s">
        <v>44</v>
      </c>
      <c r="I4685" s="3">
        <f t="shared" si="220"/>
        <v>292.37</v>
      </c>
      <c r="J4685" s="3">
        <v>1169.48</v>
      </c>
      <c r="K4685" t="s">
        <v>48</v>
      </c>
      <c r="L4685" t="s">
        <v>52</v>
      </c>
      <c r="M4685" t="s">
        <v>58</v>
      </c>
      <c r="N4685">
        <v>2</v>
      </c>
      <c r="O4685" t="s">
        <v>60</v>
      </c>
      <c r="P4685" t="s">
        <v>61</v>
      </c>
      <c r="Q4685" t="str">
        <f t="shared" si="221"/>
        <v>March-June</v>
      </c>
    </row>
    <row r="4686" spans="1:17" x14ac:dyDescent="0.3">
      <c r="A4686">
        <v>2020</v>
      </c>
      <c r="B4686" t="s">
        <v>21</v>
      </c>
      <c r="C4686" t="s">
        <v>22</v>
      </c>
      <c r="D4686" t="s">
        <v>29</v>
      </c>
      <c r="E4686" t="str">
        <f t="shared" si="219"/>
        <v>Domestic</v>
      </c>
      <c r="F4686" t="s">
        <v>39</v>
      </c>
      <c r="G4686">
        <v>4</v>
      </c>
      <c r="H4686" t="s">
        <v>44</v>
      </c>
      <c r="I4686" s="3">
        <f t="shared" si="220"/>
        <v>230.88</v>
      </c>
      <c r="J4686" s="3">
        <v>923.52</v>
      </c>
      <c r="K4686" t="s">
        <v>51</v>
      </c>
      <c r="L4686" t="s">
        <v>54</v>
      </c>
      <c r="M4686" t="s">
        <v>58</v>
      </c>
      <c r="N4686">
        <v>4.8</v>
      </c>
      <c r="O4686" t="s">
        <v>59</v>
      </c>
      <c r="P4686" t="s">
        <v>61</v>
      </c>
      <c r="Q4686" t="str">
        <f t="shared" si="221"/>
        <v>March-June</v>
      </c>
    </row>
    <row r="4687" spans="1:17" x14ac:dyDescent="0.3">
      <c r="A4687">
        <v>2025</v>
      </c>
      <c r="B4687" t="s">
        <v>20</v>
      </c>
      <c r="C4687" t="s">
        <v>16</v>
      </c>
      <c r="D4687" t="s">
        <v>30</v>
      </c>
      <c r="E4687" t="str">
        <f t="shared" si="219"/>
        <v>Foreign</v>
      </c>
      <c r="F4687" t="s">
        <v>42</v>
      </c>
      <c r="G4687">
        <v>4</v>
      </c>
      <c r="H4687" t="s">
        <v>47</v>
      </c>
      <c r="I4687" s="3">
        <f t="shared" si="220"/>
        <v>234.72</v>
      </c>
      <c r="J4687" s="3">
        <v>938.88</v>
      </c>
      <c r="K4687" t="s">
        <v>51</v>
      </c>
      <c r="L4687" t="s">
        <v>55</v>
      </c>
      <c r="M4687" t="s">
        <v>57</v>
      </c>
      <c r="N4687">
        <v>2.4</v>
      </c>
      <c r="O4687" t="s">
        <v>60</v>
      </c>
      <c r="P4687" t="s">
        <v>63</v>
      </c>
      <c r="Q4687" t="str">
        <f t="shared" si="221"/>
        <v>July-October</v>
      </c>
    </row>
    <row r="4688" spans="1:17" x14ac:dyDescent="0.3">
      <c r="A4688">
        <v>2018</v>
      </c>
      <c r="B4688" t="s">
        <v>21</v>
      </c>
      <c r="C4688" t="s">
        <v>26</v>
      </c>
      <c r="D4688" t="s">
        <v>31</v>
      </c>
      <c r="E4688" t="str">
        <f t="shared" si="219"/>
        <v>Foreign</v>
      </c>
      <c r="F4688" t="s">
        <v>42</v>
      </c>
      <c r="G4688">
        <v>9</v>
      </c>
      <c r="H4688" t="s">
        <v>44</v>
      </c>
      <c r="I4688" s="3">
        <f t="shared" si="220"/>
        <v>168.10000000000002</v>
      </c>
      <c r="J4688" s="3">
        <v>1512.9</v>
      </c>
      <c r="K4688" t="s">
        <v>51</v>
      </c>
      <c r="L4688" t="s">
        <v>52</v>
      </c>
      <c r="M4688" t="s">
        <v>57</v>
      </c>
      <c r="N4688">
        <v>2.5</v>
      </c>
      <c r="O4688" t="s">
        <v>59</v>
      </c>
      <c r="P4688" t="s">
        <v>63</v>
      </c>
      <c r="Q4688" t="str">
        <f t="shared" si="221"/>
        <v>July-October</v>
      </c>
    </row>
    <row r="4689" spans="1:17" x14ac:dyDescent="0.3">
      <c r="A4689">
        <v>2025</v>
      </c>
      <c r="B4689" t="s">
        <v>21</v>
      </c>
      <c r="C4689" t="s">
        <v>25</v>
      </c>
      <c r="D4689" t="s">
        <v>36</v>
      </c>
      <c r="E4689" t="str">
        <f t="shared" si="219"/>
        <v>Foreign</v>
      </c>
      <c r="F4689" t="s">
        <v>40</v>
      </c>
      <c r="G4689">
        <v>9</v>
      </c>
      <c r="H4689" t="s">
        <v>46</v>
      </c>
      <c r="I4689" s="3">
        <f t="shared" si="220"/>
        <v>47.27</v>
      </c>
      <c r="J4689" s="3">
        <v>425.43</v>
      </c>
      <c r="K4689" t="s">
        <v>48</v>
      </c>
      <c r="L4689" t="s">
        <v>54</v>
      </c>
      <c r="M4689" t="s">
        <v>57</v>
      </c>
      <c r="N4689">
        <v>2.9</v>
      </c>
      <c r="O4689" t="s">
        <v>59</v>
      </c>
      <c r="P4689" t="s">
        <v>63</v>
      </c>
      <c r="Q4689" t="str">
        <f t="shared" si="221"/>
        <v>July-October</v>
      </c>
    </row>
    <row r="4690" spans="1:17" x14ac:dyDescent="0.3">
      <c r="A4690">
        <v>2025</v>
      </c>
      <c r="B4690" t="s">
        <v>20</v>
      </c>
      <c r="C4690" t="s">
        <v>27</v>
      </c>
      <c r="D4690" t="s">
        <v>35</v>
      </c>
      <c r="E4690" t="str">
        <f t="shared" si="219"/>
        <v>Foreign</v>
      </c>
      <c r="F4690" t="s">
        <v>42</v>
      </c>
      <c r="G4690">
        <v>14</v>
      </c>
      <c r="H4690" t="s">
        <v>44</v>
      </c>
      <c r="I4690" s="3">
        <f t="shared" si="220"/>
        <v>206.78</v>
      </c>
      <c r="J4690" s="3">
        <v>2894.92</v>
      </c>
      <c r="K4690" t="s">
        <v>48</v>
      </c>
      <c r="L4690" t="s">
        <v>55</v>
      </c>
      <c r="M4690" t="s">
        <v>58</v>
      </c>
      <c r="N4690">
        <v>1.9</v>
      </c>
      <c r="O4690" t="s">
        <v>59</v>
      </c>
      <c r="P4690" t="s">
        <v>63</v>
      </c>
      <c r="Q4690" t="str">
        <f t="shared" si="221"/>
        <v>March-June</v>
      </c>
    </row>
    <row r="4691" spans="1:17" x14ac:dyDescent="0.3">
      <c r="A4691">
        <v>2024</v>
      </c>
      <c r="B4691" t="s">
        <v>19</v>
      </c>
      <c r="C4691" t="s">
        <v>26</v>
      </c>
      <c r="D4691" t="s">
        <v>33</v>
      </c>
      <c r="E4691" t="str">
        <f t="shared" si="219"/>
        <v>Foreign</v>
      </c>
      <c r="F4691" t="s">
        <v>40</v>
      </c>
      <c r="G4691">
        <v>11</v>
      </c>
      <c r="H4691" t="s">
        <v>47</v>
      </c>
      <c r="I4691" s="3">
        <f t="shared" si="220"/>
        <v>61.38</v>
      </c>
      <c r="J4691" s="3">
        <v>675.18000000000006</v>
      </c>
      <c r="K4691" t="s">
        <v>50</v>
      </c>
      <c r="L4691" t="s">
        <v>55</v>
      </c>
      <c r="M4691" t="s">
        <v>57</v>
      </c>
      <c r="N4691">
        <v>1.8</v>
      </c>
      <c r="O4691" t="s">
        <v>60</v>
      </c>
      <c r="P4691" t="s">
        <v>63</v>
      </c>
      <c r="Q4691" t="str">
        <f t="shared" si="221"/>
        <v>July-October</v>
      </c>
    </row>
    <row r="4692" spans="1:17" x14ac:dyDescent="0.3">
      <c r="A4692">
        <v>2017</v>
      </c>
      <c r="B4692" t="s">
        <v>19</v>
      </c>
      <c r="C4692" t="s">
        <v>22</v>
      </c>
      <c r="D4692" t="s">
        <v>33</v>
      </c>
      <c r="E4692" t="str">
        <f t="shared" si="219"/>
        <v>Foreign</v>
      </c>
      <c r="F4692" t="s">
        <v>42</v>
      </c>
      <c r="G4692">
        <v>10</v>
      </c>
      <c r="H4692" t="s">
        <v>47</v>
      </c>
      <c r="I4692" s="3">
        <f t="shared" si="220"/>
        <v>88.79</v>
      </c>
      <c r="J4692" s="3">
        <v>887.90000000000009</v>
      </c>
      <c r="K4692" t="s">
        <v>48</v>
      </c>
      <c r="L4692" t="s">
        <v>53</v>
      </c>
      <c r="M4692" t="s">
        <v>57</v>
      </c>
      <c r="N4692">
        <v>3.4</v>
      </c>
      <c r="O4692" t="s">
        <v>60</v>
      </c>
      <c r="P4692" t="s">
        <v>62</v>
      </c>
      <c r="Q4692" t="str">
        <f t="shared" si="221"/>
        <v>July-October</v>
      </c>
    </row>
    <row r="4693" spans="1:17" x14ac:dyDescent="0.3">
      <c r="A4693">
        <v>2025</v>
      </c>
      <c r="B4693" t="s">
        <v>15</v>
      </c>
      <c r="C4693" t="s">
        <v>16</v>
      </c>
      <c r="D4693" t="s">
        <v>29</v>
      </c>
      <c r="E4693" t="str">
        <f t="shared" si="219"/>
        <v>Domestic</v>
      </c>
      <c r="F4693" t="s">
        <v>43</v>
      </c>
      <c r="G4693">
        <v>8</v>
      </c>
      <c r="H4693" t="s">
        <v>44</v>
      </c>
      <c r="I4693" s="3">
        <f t="shared" si="220"/>
        <v>218.12</v>
      </c>
      <c r="J4693" s="3">
        <v>1744.96</v>
      </c>
      <c r="K4693" t="s">
        <v>48</v>
      </c>
      <c r="L4693" t="s">
        <v>53</v>
      </c>
      <c r="M4693" t="s">
        <v>58</v>
      </c>
      <c r="N4693">
        <v>4.0999999999999996</v>
      </c>
      <c r="O4693" t="s">
        <v>60</v>
      </c>
      <c r="P4693" t="s">
        <v>62</v>
      </c>
      <c r="Q4693" t="str">
        <f t="shared" si="221"/>
        <v>March-June</v>
      </c>
    </row>
    <row r="4694" spans="1:17" x14ac:dyDescent="0.3">
      <c r="A4694">
        <v>2017</v>
      </c>
      <c r="B4694" t="s">
        <v>17</v>
      </c>
      <c r="C4694" t="s">
        <v>28</v>
      </c>
      <c r="D4694" t="s">
        <v>33</v>
      </c>
      <c r="E4694" t="str">
        <f t="shared" si="219"/>
        <v>Foreign</v>
      </c>
      <c r="F4694" t="s">
        <v>42</v>
      </c>
      <c r="G4694">
        <v>11</v>
      </c>
      <c r="H4694" t="s">
        <v>46</v>
      </c>
      <c r="I4694" s="3">
        <f t="shared" si="220"/>
        <v>203.96</v>
      </c>
      <c r="J4694" s="3">
        <v>2243.56</v>
      </c>
      <c r="K4694" t="s">
        <v>51</v>
      </c>
      <c r="L4694" t="s">
        <v>53</v>
      </c>
      <c r="M4694" t="s">
        <v>57</v>
      </c>
      <c r="N4694">
        <v>4</v>
      </c>
      <c r="O4694" t="s">
        <v>60</v>
      </c>
      <c r="P4694" t="s">
        <v>62</v>
      </c>
      <c r="Q4694" t="str">
        <f t="shared" si="221"/>
        <v>July-October</v>
      </c>
    </row>
    <row r="4695" spans="1:17" x14ac:dyDescent="0.3">
      <c r="A4695">
        <v>2015</v>
      </c>
      <c r="B4695" t="s">
        <v>19</v>
      </c>
      <c r="C4695" t="s">
        <v>23</v>
      </c>
      <c r="D4695" t="s">
        <v>33</v>
      </c>
      <c r="E4695" t="str">
        <f t="shared" si="219"/>
        <v>Foreign</v>
      </c>
      <c r="F4695" t="s">
        <v>43</v>
      </c>
      <c r="G4695">
        <v>8</v>
      </c>
      <c r="H4695" t="s">
        <v>47</v>
      </c>
      <c r="I4695" s="3">
        <f t="shared" si="220"/>
        <v>108.01</v>
      </c>
      <c r="J4695" s="3">
        <v>864.08</v>
      </c>
      <c r="K4695" t="s">
        <v>49</v>
      </c>
      <c r="L4695" t="s">
        <v>52</v>
      </c>
      <c r="M4695" t="s">
        <v>56</v>
      </c>
      <c r="N4695">
        <v>3.3</v>
      </c>
      <c r="O4695" t="s">
        <v>59</v>
      </c>
      <c r="P4695" t="s">
        <v>63</v>
      </c>
      <c r="Q4695" t="str">
        <f t="shared" si="221"/>
        <v>November-February</v>
      </c>
    </row>
    <row r="4696" spans="1:17" x14ac:dyDescent="0.3">
      <c r="A4696">
        <v>2017</v>
      </c>
      <c r="B4696" t="s">
        <v>18</v>
      </c>
      <c r="C4696" t="s">
        <v>25</v>
      </c>
      <c r="D4696" t="s">
        <v>30</v>
      </c>
      <c r="E4696" t="str">
        <f t="shared" si="219"/>
        <v>Foreign</v>
      </c>
      <c r="F4696" t="s">
        <v>42</v>
      </c>
      <c r="G4696">
        <v>7</v>
      </c>
      <c r="H4696" t="s">
        <v>46</v>
      </c>
      <c r="I4696" s="3">
        <f t="shared" si="220"/>
        <v>236.17000000000002</v>
      </c>
      <c r="J4696" s="3">
        <v>1653.19</v>
      </c>
      <c r="K4696" t="s">
        <v>48</v>
      </c>
      <c r="L4696" t="s">
        <v>55</v>
      </c>
      <c r="M4696" t="s">
        <v>58</v>
      </c>
      <c r="N4696">
        <v>3.6</v>
      </c>
      <c r="O4696" t="s">
        <v>60</v>
      </c>
      <c r="P4696" t="s">
        <v>61</v>
      </c>
      <c r="Q4696" t="str">
        <f t="shared" si="221"/>
        <v>March-June</v>
      </c>
    </row>
    <row r="4697" spans="1:17" x14ac:dyDescent="0.3">
      <c r="A4697">
        <v>2018</v>
      </c>
      <c r="B4697" t="s">
        <v>20</v>
      </c>
      <c r="C4697" t="s">
        <v>25</v>
      </c>
      <c r="D4697" t="s">
        <v>35</v>
      </c>
      <c r="E4697" t="str">
        <f t="shared" si="219"/>
        <v>Foreign</v>
      </c>
      <c r="F4697" t="s">
        <v>42</v>
      </c>
      <c r="G4697">
        <v>1</v>
      </c>
      <c r="H4697" t="s">
        <v>45</v>
      </c>
      <c r="I4697" s="3">
        <f t="shared" si="220"/>
        <v>283.01</v>
      </c>
      <c r="J4697" s="3">
        <v>283.01</v>
      </c>
      <c r="K4697" t="s">
        <v>48</v>
      </c>
      <c r="L4697" t="s">
        <v>52</v>
      </c>
      <c r="M4697" t="s">
        <v>57</v>
      </c>
      <c r="N4697">
        <v>3.3</v>
      </c>
      <c r="O4697" t="s">
        <v>60</v>
      </c>
      <c r="P4697" t="s">
        <v>61</v>
      </c>
      <c r="Q4697" t="str">
        <f t="shared" si="221"/>
        <v>July-October</v>
      </c>
    </row>
    <row r="4698" spans="1:17" x14ac:dyDescent="0.3">
      <c r="A4698">
        <v>2025</v>
      </c>
      <c r="B4698" t="s">
        <v>21</v>
      </c>
      <c r="C4698" t="s">
        <v>25</v>
      </c>
      <c r="D4698" t="s">
        <v>33</v>
      </c>
      <c r="E4698" t="str">
        <f t="shared" si="219"/>
        <v>Foreign</v>
      </c>
      <c r="F4698" t="s">
        <v>42</v>
      </c>
      <c r="G4698">
        <v>8</v>
      </c>
      <c r="H4698" t="s">
        <v>47</v>
      </c>
      <c r="I4698" s="3">
        <f t="shared" si="220"/>
        <v>172.67</v>
      </c>
      <c r="J4698" s="3">
        <v>1381.36</v>
      </c>
      <c r="K4698" t="s">
        <v>48</v>
      </c>
      <c r="L4698" t="s">
        <v>52</v>
      </c>
      <c r="M4698" t="s">
        <v>57</v>
      </c>
      <c r="N4698">
        <v>4.5</v>
      </c>
      <c r="O4698" t="s">
        <v>59</v>
      </c>
      <c r="P4698" t="s">
        <v>61</v>
      </c>
      <c r="Q4698" t="str">
        <f t="shared" si="221"/>
        <v>July-October</v>
      </c>
    </row>
    <row r="4699" spans="1:17" x14ac:dyDescent="0.3">
      <c r="A4699">
        <v>2025</v>
      </c>
      <c r="B4699" t="s">
        <v>20</v>
      </c>
      <c r="C4699" t="s">
        <v>23</v>
      </c>
      <c r="D4699" t="s">
        <v>35</v>
      </c>
      <c r="E4699" t="str">
        <f t="shared" si="219"/>
        <v>Foreign</v>
      </c>
      <c r="F4699" t="s">
        <v>43</v>
      </c>
      <c r="G4699">
        <v>11</v>
      </c>
      <c r="H4699" t="s">
        <v>45</v>
      </c>
      <c r="I4699" s="3">
        <f t="shared" si="220"/>
        <v>209.75</v>
      </c>
      <c r="J4699" s="3">
        <v>2307.25</v>
      </c>
      <c r="K4699" t="s">
        <v>50</v>
      </c>
      <c r="L4699" t="s">
        <v>52</v>
      </c>
      <c r="M4699" t="s">
        <v>56</v>
      </c>
      <c r="N4699">
        <v>2.5</v>
      </c>
      <c r="O4699" t="s">
        <v>59</v>
      </c>
      <c r="P4699" t="s">
        <v>61</v>
      </c>
      <c r="Q4699" t="str">
        <f t="shared" si="221"/>
        <v>November-February</v>
      </c>
    </row>
    <row r="4700" spans="1:17" x14ac:dyDescent="0.3">
      <c r="A4700">
        <v>2019</v>
      </c>
      <c r="B4700" t="s">
        <v>17</v>
      </c>
      <c r="C4700" t="s">
        <v>22</v>
      </c>
      <c r="D4700" t="s">
        <v>36</v>
      </c>
      <c r="E4700" t="str">
        <f t="shared" si="219"/>
        <v>Foreign</v>
      </c>
      <c r="F4700" t="s">
        <v>42</v>
      </c>
      <c r="G4700">
        <v>11</v>
      </c>
      <c r="H4700" t="s">
        <v>47</v>
      </c>
      <c r="I4700" s="3">
        <f t="shared" si="220"/>
        <v>96.1</v>
      </c>
      <c r="J4700" s="3">
        <v>1057.0999999999999</v>
      </c>
      <c r="K4700" t="s">
        <v>51</v>
      </c>
      <c r="L4700" t="s">
        <v>52</v>
      </c>
      <c r="M4700" t="s">
        <v>58</v>
      </c>
      <c r="N4700">
        <v>1.5</v>
      </c>
      <c r="O4700" t="s">
        <v>60</v>
      </c>
      <c r="P4700" t="s">
        <v>63</v>
      </c>
      <c r="Q4700" t="str">
        <f t="shared" si="221"/>
        <v>March-June</v>
      </c>
    </row>
    <row r="4701" spans="1:17" x14ac:dyDescent="0.3">
      <c r="A4701">
        <v>2017</v>
      </c>
      <c r="B4701" t="s">
        <v>16</v>
      </c>
      <c r="C4701" t="s">
        <v>26</v>
      </c>
      <c r="D4701" t="s">
        <v>30</v>
      </c>
      <c r="E4701" t="str">
        <f t="shared" si="219"/>
        <v>Foreign</v>
      </c>
      <c r="F4701" t="s">
        <v>42</v>
      </c>
      <c r="G4701">
        <v>4</v>
      </c>
      <c r="H4701" t="s">
        <v>46</v>
      </c>
      <c r="I4701" s="3">
        <f t="shared" si="220"/>
        <v>291.83</v>
      </c>
      <c r="J4701" s="3">
        <v>1167.32</v>
      </c>
      <c r="K4701" t="s">
        <v>50</v>
      </c>
      <c r="L4701" t="s">
        <v>52</v>
      </c>
      <c r="M4701" t="s">
        <v>56</v>
      </c>
      <c r="N4701">
        <v>2.7</v>
      </c>
      <c r="O4701" t="s">
        <v>59</v>
      </c>
      <c r="P4701" t="s">
        <v>61</v>
      </c>
      <c r="Q4701" t="str">
        <f t="shared" si="221"/>
        <v>November-February</v>
      </c>
    </row>
    <row r="4702" spans="1:17" x14ac:dyDescent="0.3">
      <c r="A4702">
        <v>2020</v>
      </c>
      <c r="B4702" t="s">
        <v>19</v>
      </c>
      <c r="C4702" t="s">
        <v>26</v>
      </c>
      <c r="D4702" t="s">
        <v>34</v>
      </c>
      <c r="E4702" t="str">
        <f t="shared" si="219"/>
        <v>Foreign</v>
      </c>
      <c r="F4702" t="s">
        <v>41</v>
      </c>
      <c r="G4702">
        <v>13</v>
      </c>
      <c r="H4702" t="s">
        <v>45</v>
      </c>
      <c r="I4702" s="3">
        <f t="shared" si="220"/>
        <v>96.64</v>
      </c>
      <c r="J4702" s="3">
        <v>1256.32</v>
      </c>
      <c r="K4702" t="s">
        <v>50</v>
      </c>
      <c r="L4702" t="s">
        <v>54</v>
      </c>
      <c r="M4702" t="s">
        <v>56</v>
      </c>
      <c r="N4702">
        <v>4.5</v>
      </c>
      <c r="O4702" t="s">
        <v>60</v>
      </c>
      <c r="P4702" t="s">
        <v>61</v>
      </c>
      <c r="Q4702" t="str">
        <f t="shared" si="221"/>
        <v>November-February</v>
      </c>
    </row>
    <row r="4703" spans="1:17" x14ac:dyDescent="0.3">
      <c r="A4703">
        <v>2025</v>
      </c>
      <c r="B4703" t="s">
        <v>19</v>
      </c>
      <c r="C4703" t="s">
        <v>22</v>
      </c>
      <c r="D4703" t="s">
        <v>34</v>
      </c>
      <c r="E4703" t="str">
        <f t="shared" si="219"/>
        <v>Foreign</v>
      </c>
      <c r="F4703" t="s">
        <v>43</v>
      </c>
      <c r="G4703">
        <v>1</v>
      </c>
      <c r="H4703" t="s">
        <v>46</v>
      </c>
      <c r="I4703" s="3">
        <f t="shared" si="220"/>
        <v>268.47000000000003</v>
      </c>
      <c r="J4703" s="3">
        <v>268.47000000000003</v>
      </c>
      <c r="K4703" t="s">
        <v>49</v>
      </c>
      <c r="L4703" t="s">
        <v>53</v>
      </c>
      <c r="M4703" t="s">
        <v>57</v>
      </c>
      <c r="N4703">
        <v>4.5999999999999996</v>
      </c>
      <c r="O4703" t="s">
        <v>60</v>
      </c>
      <c r="P4703" t="s">
        <v>63</v>
      </c>
      <c r="Q4703" t="str">
        <f t="shared" si="221"/>
        <v>July-October</v>
      </c>
    </row>
    <row r="4704" spans="1:17" x14ac:dyDescent="0.3">
      <c r="A4704">
        <v>2019</v>
      </c>
      <c r="B4704" t="s">
        <v>19</v>
      </c>
      <c r="C4704" t="s">
        <v>25</v>
      </c>
      <c r="D4704" t="s">
        <v>36</v>
      </c>
      <c r="E4704" t="str">
        <f t="shared" si="219"/>
        <v>Foreign</v>
      </c>
      <c r="F4704" t="s">
        <v>39</v>
      </c>
      <c r="G4704">
        <v>1</v>
      </c>
      <c r="H4704" t="s">
        <v>47</v>
      </c>
      <c r="I4704" s="3">
        <f t="shared" si="220"/>
        <v>279.8</v>
      </c>
      <c r="J4704" s="3">
        <v>279.8</v>
      </c>
      <c r="K4704" t="s">
        <v>48</v>
      </c>
      <c r="L4704" t="s">
        <v>52</v>
      </c>
      <c r="M4704" t="s">
        <v>57</v>
      </c>
      <c r="N4704">
        <v>3.4</v>
      </c>
      <c r="O4704" t="s">
        <v>59</v>
      </c>
      <c r="P4704" t="s">
        <v>61</v>
      </c>
      <c r="Q4704" t="str">
        <f t="shared" si="221"/>
        <v>July-October</v>
      </c>
    </row>
    <row r="4705" spans="1:17" x14ac:dyDescent="0.3">
      <c r="A4705">
        <v>2017</v>
      </c>
      <c r="B4705" t="s">
        <v>21</v>
      </c>
      <c r="C4705" t="s">
        <v>24</v>
      </c>
      <c r="D4705" t="s">
        <v>30</v>
      </c>
      <c r="E4705" t="str">
        <f t="shared" si="219"/>
        <v>Foreign</v>
      </c>
      <c r="F4705" t="s">
        <v>40</v>
      </c>
      <c r="G4705">
        <v>3</v>
      </c>
      <c r="H4705" t="s">
        <v>46</v>
      </c>
      <c r="I4705" s="3">
        <f t="shared" si="220"/>
        <v>221.5</v>
      </c>
      <c r="J4705" s="3">
        <v>664.5</v>
      </c>
      <c r="K4705" t="s">
        <v>50</v>
      </c>
      <c r="L4705" t="s">
        <v>54</v>
      </c>
      <c r="M4705" t="s">
        <v>57</v>
      </c>
      <c r="N4705">
        <v>1.2</v>
      </c>
      <c r="O4705" t="s">
        <v>59</v>
      </c>
      <c r="P4705" t="s">
        <v>62</v>
      </c>
      <c r="Q4705" t="str">
        <f t="shared" si="221"/>
        <v>July-October</v>
      </c>
    </row>
    <row r="4706" spans="1:17" x14ac:dyDescent="0.3">
      <c r="A4706">
        <v>2020</v>
      </c>
      <c r="B4706" t="s">
        <v>18</v>
      </c>
      <c r="C4706" t="s">
        <v>22</v>
      </c>
      <c r="D4706" t="s">
        <v>29</v>
      </c>
      <c r="E4706" t="str">
        <f t="shared" si="219"/>
        <v>Domestic</v>
      </c>
      <c r="F4706" t="s">
        <v>41</v>
      </c>
      <c r="G4706">
        <v>13</v>
      </c>
      <c r="H4706" t="s">
        <v>45</v>
      </c>
      <c r="I4706" s="3">
        <f t="shared" si="220"/>
        <v>247.23999999999998</v>
      </c>
      <c r="J4706" s="3">
        <v>3214.12</v>
      </c>
      <c r="K4706" t="s">
        <v>50</v>
      </c>
      <c r="L4706" t="s">
        <v>54</v>
      </c>
      <c r="M4706" t="s">
        <v>56</v>
      </c>
      <c r="N4706">
        <v>3.9</v>
      </c>
      <c r="O4706" t="s">
        <v>60</v>
      </c>
      <c r="P4706" t="s">
        <v>61</v>
      </c>
      <c r="Q4706" t="str">
        <f t="shared" si="221"/>
        <v>November-February</v>
      </c>
    </row>
    <row r="4707" spans="1:17" x14ac:dyDescent="0.3">
      <c r="A4707">
        <v>2020</v>
      </c>
      <c r="B4707" t="s">
        <v>18</v>
      </c>
      <c r="C4707" t="s">
        <v>16</v>
      </c>
      <c r="D4707" t="s">
        <v>31</v>
      </c>
      <c r="E4707" t="str">
        <f t="shared" si="219"/>
        <v>Foreign</v>
      </c>
      <c r="F4707" t="s">
        <v>42</v>
      </c>
      <c r="G4707">
        <v>3</v>
      </c>
      <c r="H4707" t="s">
        <v>44</v>
      </c>
      <c r="I4707" s="3">
        <f t="shared" si="220"/>
        <v>148.20000000000002</v>
      </c>
      <c r="J4707" s="3">
        <v>444.6</v>
      </c>
      <c r="K4707" t="s">
        <v>50</v>
      </c>
      <c r="L4707" t="s">
        <v>55</v>
      </c>
      <c r="M4707" t="s">
        <v>58</v>
      </c>
      <c r="N4707">
        <v>3.6</v>
      </c>
      <c r="O4707" t="s">
        <v>59</v>
      </c>
      <c r="P4707" t="s">
        <v>62</v>
      </c>
      <c r="Q4707" t="str">
        <f t="shared" si="221"/>
        <v>March-June</v>
      </c>
    </row>
    <row r="4708" spans="1:17" x14ac:dyDescent="0.3">
      <c r="A4708">
        <v>2022</v>
      </c>
      <c r="B4708" t="s">
        <v>19</v>
      </c>
      <c r="C4708" t="s">
        <v>16</v>
      </c>
      <c r="D4708" t="s">
        <v>32</v>
      </c>
      <c r="E4708" t="str">
        <f t="shared" si="219"/>
        <v>Foreign</v>
      </c>
      <c r="F4708" t="s">
        <v>39</v>
      </c>
      <c r="G4708">
        <v>10</v>
      </c>
      <c r="H4708" t="s">
        <v>44</v>
      </c>
      <c r="I4708" s="3">
        <f t="shared" si="220"/>
        <v>277.46999999999997</v>
      </c>
      <c r="J4708" s="3">
        <v>2774.7</v>
      </c>
      <c r="K4708" t="s">
        <v>51</v>
      </c>
      <c r="L4708" t="s">
        <v>52</v>
      </c>
      <c r="M4708" t="s">
        <v>57</v>
      </c>
      <c r="N4708">
        <v>2.8</v>
      </c>
      <c r="O4708" t="s">
        <v>60</v>
      </c>
      <c r="P4708" t="s">
        <v>62</v>
      </c>
      <c r="Q4708" t="str">
        <f t="shared" si="221"/>
        <v>July-October</v>
      </c>
    </row>
    <row r="4709" spans="1:17" x14ac:dyDescent="0.3">
      <c r="A4709">
        <v>2016</v>
      </c>
      <c r="B4709" t="s">
        <v>18</v>
      </c>
      <c r="C4709" t="s">
        <v>28</v>
      </c>
      <c r="D4709" t="s">
        <v>36</v>
      </c>
      <c r="E4709" t="str">
        <f t="shared" si="219"/>
        <v>Foreign</v>
      </c>
      <c r="F4709" t="s">
        <v>39</v>
      </c>
      <c r="G4709">
        <v>1</v>
      </c>
      <c r="H4709" t="s">
        <v>47</v>
      </c>
      <c r="I4709" s="3">
        <f t="shared" si="220"/>
        <v>227.94</v>
      </c>
      <c r="J4709" s="3">
        <v>227.94</v>
      </c>
      <c r="K4709" t="s">
        <v>48</v>
      </c>
      <c r="L4709" t="s">
        <v>53</v>
      </c>
      <c r="M4709" t="s">
        <v>56</v>
      </c>
      <c r="N4709">
        <v>1.7</v>
      </c>
      <c r="O4709" t="s">
        <v>59</v>
      </c>
      <c r="P4709" t="s">
        <v>63</v>
      </c>
      <c r="Q4709" t="str">
        <f t="shared" si="221"/>
        <v>November-February</v>
      </c>
    </row>
    <row r="4710" spans="1:17" x14ac:dyDescent="0.3">
      <c r="A4710">
        <v>2015</v>
      </c>
      <c r="B4710" t="s">
        <v>16</v>
      </c>
      <c r="C4710" t="s">
        <v>22</v>
      </c>
      <c r="D4710" t="s">
        <v>35</v>
      </c>
      <c r="E4710" t="str">
        <f t="shared" si="219"/>
        <v>Foreign</v>
      </c>
      <c r="F4710" t="s">
        <v>42</v>
      </c>
      <c r="G4710">
        <v>8</v>
      </c>
      <c r="H4710" t="s">
        <v>44</v>
      </c>
      <c r="I4710" s="3">
        <f t="shared" si="220"/>
        <v>111.49</v>
      </c>
      <c r="J4710" s="3">
        <v>891.92</v>
      </c>
      <c r="K4710" t="s">
        <v>50</v>
      </c>
      <c r="L4710" t="s">
        <v>55</v>
      </c>
      <c r="M4710" t="s">
        <v>57</v>
      </c>
      <c r="N4710">
        <v>3.4</v>
      </c>
      <c r="O4710" t="s">
        <v>59</v>
      </c>
      <c r="P4710" t="s">
        <v>62</v>
      </c>
      <c r="Q4710" t="str">
        <f t="shared" si="221"/>
        <v>July-October</v>
      </c>
    </row>
    <row r="4711" spans="1:17" x14ac:dyDescent="0.3">
      <c r="A4711">
        <v>2018</v>
      </c>
      <c r="B4711" t="s">
        <v>19</v>
      </c>
      <c r="C4711" t="s">
        <v>27</v>
      </c>
      <c r="D4711" t="s">
        <v>36</v>
      </c>
      <c r="E4711" t="str">
        <f t="shared" si="219"/>
        <v>Foreign</v>
      </c>
      <c r="F4711" t="s">
        <v>42</v>
      </c>
      <c r="G4711">
        <v>4</v>
      </c>
      <c r="H4711" t="s">
        <v>47</v>
      </c>
      <c r="I4711" s="3">
        <f t="shared" si="220"/>
        <v>29.78</v>
      </c>
      <c r="J4711" s="3">
        <v>119.12</v>
      </c>
      <c r="K4711" t="s">
        <v>48</v>
      </c>
      <c r="L4711" t="s">
        <v>52</v>
      </c>
      <c r="M4711" t="s">
        <v>56</v>
      </c>
      <c r="N4711">
        <v>2.9</v>
      </c>
      <c r="O4711" t="s">
        <v>59</v>
      </c>
      <c r="P4711" t="s">
        <v>61</v>
      </c>
      <c r="Q4711" t="str">
        <f t="shared" si="221"/>
        <v>November-February</v>
      </c>
    </row>
    <row r="4712" spans="1:17" x14ac:dyDescent="0.3">
      <c r="A4712">
        <v>2021</v>
      </c>
      <c r="B4712" t="s">
        <v>15</v>
      </c>
      <c r="C4712" t="s">
        <v>23</v>
      </c>
      <c r="D4712" t="s">
        <v>32</v>
      </c>
      <c r="E4712" t="str">
        <f t="shared" si="219"/>
        <v>Foreign</v>
      </c>
      <c r="F4712" t="s">
        <v>41</v>
      </c>
      <c r="G4712">
        <v>12</v>
      </c>
      <c r="H4712" t="s">
        <v>46</v>
      </c>
      <c r="I4712" s="3">
        <f t="shared" si="220"/>
        <v>171.42</v>
      </c>
      <c r="J4712" s="3">
        <v>2057.04</v>
      </c>
      <c r="K4712" t="s">
        <v>48</v>
      </c>
      <c r="L4712" t="s">
        <v>55</v>
      </c>
      <c r="M4712" t="s">
        <v>58</v>
      </c>
      <c r="N4712">
        <v>1.2</v>
      </c>
      <c r="O4712" t="s">
        <v>59</v>
      </c>
      <c r="P4712" t="s">
        <v>63</v>
      </c>
      <c r="Q4712" t="str">
        <f t="shared" si="221"/>
        <v>March-June</v>
      </c>
    </row>
    <row r="4713" spans="1:17" x14ac:dyDescent="0.3">
      <c r="A4713">
        <v>2025</v>
      </c>
      <c r="B4713" t="s">
        <v>21</v>
      </c>
      <c r="C4713" t="s">
        <v>23</v>
      </c>
      <c r="D4713" t="s">
        <v>29</v>
      </c>
      <c r="E4713" t="str">
        <f t="shared" si="219"/>
        <v>Domestic</v>
      </c>
      <c r="F4713" t="s">
        <v>43</v>
      </c>
      <c r="G4713">
        <v>4</v>
      </c>
      <c r="H4713" t="s">
        <v>46</v>
      </c>
      <c r="I4713" s="3">
        <f t="shared" si="220"/>
        <v>255.38</v>
      </c>
      <c r="J4713" s="3">
        <v>1021.52</v>
      </c>
      <c r="K4713" t="s">
        <v>49</v>
      </c>
      <c r="L4713" t="s">
        <v>53</v>
      </c>
      <c r="M4713" t="s">
        <v>56</v>
      </c>
      <c r="N4713">
        <v>2.6</v>
      </c>
      <c r="O4713" t="s">
        <v>60</v>
      </c>
      <c r="P4713" t="s">
        <v>62</v>
      </c>
      <c r="Q4713" t="str">
        <f t="shared" si="221"/>
        <v>November-February</v>
      </c>
    </row>
    <row r="4714" spans="1:17" x14ac:dyDescent="0.3">
      <c r="A4714">
        <v>2024</v>
      </c>
      <c r="B4714" t="s">
        <v>16</v>
      </c>
      <c r="C4714" t="s">
        <v>16</v>
      </c>
      <c r="D4714" t="s">
        <v>36</v>
      </c>
      <c r="E4714" t="str">
        <f t="shared" si="219"/>
        <v>Foreign</v>
      </c>
      <c r="F4714" t="s">
        <v>41</v>
      </c>
      <c r="G4714">
        <v>14</v>
      </c>
      <c r="H4714" t="s">
        <v>45</v>
      </c>
      <c r="I4714" s="3">
        <f t="shared" si="220"/>
        <v>260.99</v>
      </c>
      <c r="J4714" s="3">
        <v>3653.86</v>
      </c>
      <c r="K4714" t="s">
        <v>51</v>
      </c>
      <c r="L4714" t="s">
        <v>53</v>
      </c>
      <c r="M4714" t="s">
        <v>58</v>
      </c>
      <c r="N4714">
        <v>4.8</v>
      </c>
      <c r="O4714" t="s">
        <v>59</v>
      </c>
      <c r="P4714" t="s">
        <v>62</v>
      </c>
      <c r="Q4714" t="str">
        <f t="shared" si="221"/>
        <v>March-June</v>
      </c>
    </row>
    <row r="4715" spans="1:17" x14ac:dyDescent="0.3">
      <c r="A4715">
        <v>2017</v>
      </c>
      <c r="B4715" t="s">
        <v>21</v>
      </c>
      <c r="C4715" t="s">
        <v>16</v>
      </c>
      <c r="D4715" t="s">
        <v>30</v>
      </c>
      <c r="E4715" t="str">
        <f t="shared" si="219"/>
        <v>Foreign</v>
      </c>
      <c r="F4715" t="s">
        <v>43</v>
      </c>
      <c r="G4715">
        <v>6</v>
      </c>
      <c r="H4715" t="s">
        <v>45</v>
      </c>
      <c r="I4715" s="3">
        <f t="shared" si="220"/>
        <v>253.83</v>
      </c>
      <c r="J4715" s="3">
        <v>1522.98</v>
      </c>
      <c r="K4715" t="s">
        <v>50</v>
      </c>
      <c r="L4715" t="s">
        <v>52</v>
      </c>
      <c r="M4715" t="s">
        <v>56</v>
      </c>
      <c r="N4715">
        <v>2.6</v>
      </c>
      <c r="O4715" t="s">
        <v>59</v>
      </c>
      <c r="P4715" t="s">
        <v>62</v>
      </c>
      <c r="Q4715" t="str">
        <f t="shared" si="221"/>
        <v>November-February</v>
      </c>
    </row>
    <row r="4716" spans="1:17" x14ac:dyDescent="0.3">
      <c r="A4716">
        <v>2017</v>
      </c>
      <c r="B4716" t="s">
        <v>19</v>
      </c>
      <c r="C4716" t="s">
        <v>16</v>
      </c>
      <c r="D4716" t="s">
        <v>35</v>
      </c>
      <c r="E4716" t="str">
        <f t="shared" si="219"/>
        <v>Foreign</v>
      </c>
      <c r="F4716" t="s">
        <v>39</v>
      </c>
      <c r="G4716">
        <v>9</v>
      </c>
      <c r="H4716" t="s">
        <v>44</v>
      </c>
      <c r="I4716" s="3">
        <f t="shared" si="220"/>
        <v>80.13</v>
      </c>
      <c r="J4716" s="3">
        <v>721.17</v>
      </c>
      <c r="K4716" t="s">
        <v>50</v>
      </c>
      <c r="L4716" t="s">
        <v>53</v>
      </c>
      <c r="M4716" t="s">
        <v>58</v>
      </c>
      <c r="N4716">
        <v>2.7</v>
      </c>
      <c r="O4716" t="s">
        <v>59</v>
      </c>
      <c r="P4716" t="s">
        <v>62</v>
      </c>
      <c r="Q4716" t="str">
        <f t="shared" si="221"/>
        <v>March-June</v>
      </c>
    </row>
    <row r="4717" spans="1:17" x14ac:dyDescent="0.3">
      <c r="A4717">
        <v>2019</v>
      </c>
      <c r="B4717" t="s">
        <v>16</v>
      </c>
      <c r="C4717" t="s">
        <v>24</v>
      </c>
      <c r="D4717" t="s">
        <v>32</v>
      </c>
      <c r="E4717" t="str">
        <f t="shared" si="219"/>
        <v>Foreign</v>
      </c>
      <c r="F4717" t="s">
        <v>40</v>
      </c>
      <c r="G4717">
        <v>9</v>
      </c>
      <c r="H4717" t="s">
        <v>46</v>
      </c>
      <c r="I4717" s="3">
        <f t="shared" si="220"/>
        <v>139.32000000000002</v>
      </c>
      <c r="J4717" s="3">
        <v>1253.8800000000001</v>
      </c>
      <c r="K4717" t="s">
        <v>49</v>
      </c>
      <c r="L4717" t="s">
        <v>53</v>
      </c>
      <c r="M4717" t="s">
        <v>58</v>
      </c>
      <c r="N4717">
        <v>3.2</v>
      </c>
      <c r="O4717" t="s">
        <v>59</v>
      </c>
      <c r="P4717" t="s">
        <v>61</v>
      </c>
      <c r="Q4717" t="str">
        <f t="shared" si="221"/>
        <v>March-June</v>
      </c>
    </row>
    <row r="4718" spans="1:17" x14ac:dyDescent="0.3">
      <c r="A4718">
        <v>2019</v>
      </c>
      <c r="B4718" t="s">
        <v>19</v>
      </c>
      <c r="C4718" t="s">
        <v>27</v>
      </c>
      <c r="D4718" t="s">
        <v>33</v>
      </c>
      <c r="E4718" t="str">
        <f t="shared" si="219"/>
        <v>Foreign</v>
      </c>
      <c r="F4718" t="s">
        <v>42</v>
      </c>
      <c r="G4718">
        <v>12</v>
      </c>
      <c r="H4718" t="s">
        <v>45</v>
      </c>
      <c r="I4718" s="3">
        <f t="shared" si="220"/>
        <v>191.87</v>
      </c>
      <c r="J4718" s="3">
        <v>2302.44</v>
      </c>
      <c r="K4718" t="s">
        <v>50</v>
      </c>
      <c r="L4718" t="s">
        <v>53</v>
      </c>
      <c r="M4718" t="s">
        <v>58</v>
      </c>
      <c r="N4718">
        <v>2.2000000000000002</v>
      </c>
      <c r="O4718" t="s">
        <v>60</v>
      </c>
      <c r="P4718" t="s">
        <v>61</v>
      </c>
      <c r="Q4718" t="str">
        <f t="shared" si="221"/>
        <v>March-June</v>
      </c>
    </row>
    <row r="4719" spans="1:17" x14ac:dyDescent="0.3">
      <c r="A4719">
        <v>2024</v>
      </c>
      <c r="B4719" t="s">
        <v>16</v>
      </c>
      <c r="C4719" t="s">
        <v>25</v>
      </c>
      <c r="D4719" t="s">
        <v>34</v>
      </c>
      <c r="E4719" t="str">
        <f t="shared" si="219"/>
        <v>Foreign</v>
      </c>
      <c r="F4719" t="s">
        <v>41</v>
      </c>
      <c r="G4719">
        <v>8</v>
      </c>
      <c r="H4719" t="s">
        <v>44</v>
      </c>
      <c r="I4719" s="3">
        <f t="shared" si="220"/>
        <v>206.92</v>
      </c>
      <c r="J4719" s="3">
        <v>1655.36</v>
      </c>
      <c r="K4719" t="s">
        <v>51</v>
      </c>
      <c r="L4719" t="s">
        <v>52</v>
      </c>
      <c r="M4719" t="s">
        <v>58</v>
      </c>
      <c r="N4719">
        <v>1.3</v>
      </c>
      <c r="O4719" t="s">
        <v>59</v>
      </c>
      <c r="P4719" t="s">
        <v>63</v>
      </c>
      <c r="Q4719" t="str">
        <f t="shared" si="221"/>
        <v>March-June</v>
      </c>
    </row>
    <row r="4720" spans="1:17" x14ac:dyDescent="0.3">
      <c r="A4720">
        <v>2017</v>
      </c>
      <c r="B4720" t="s">
        <v>19</v>
      </c>
      <c r="C4720" t="s">
        <v>25</v>
      </c>
      <c r="D4720" t="s">
        <v>31</v>
      </c>
      <c r="E4720" t="str">
        <f t="shared" si="219"/>
        <v>Foreign</v>
      </c>
      <c r="F4720" t="s">
        <v>39</v>
      </c>
      <c r="G4720">
        <v>1</v>
      </c>
      <c r="H4720" t="s">
        <v>47</v>
      </c>
      <c r="I4720" s="3">
        <f t="shared" si="220"/>
        <v>113.68</v>
      </c>
      <c r="J4720" s="3">
        <v>113.68</v>
      </c>
      <c r="K4720" t="s">
        <v>50</v>
      </c>
      <c r="L4720" t="s">
        <v>55</v>
      </c>
      <c r="M4720" t="s">
        <v>57</v>
      </c>
      <c r="N4720">
        <v>3.4</v>
      </c>
      <c r="O4720" t="s">
        <v>59</v>
      </c>
      <c r="P4720" t="s">
        <v>63</v>
      </c>
      <c r="Q4720" t="str">
        <f t="shared" si="221"/>
        <v>July-October</v>
      </c>
    </row>
    <row r="4721" spans="1:17" x14ac:dyDescent="0.3">
      <c r="A4721">
        <v>2023</v>
      </c>
      <c r="B4721" t="s">
        <v>15</v>
      </c>
      <c r="C4721" t="s">
        <v>22</v>
      </c>
      <c r="D4721" t="s">
        <v>36</v>
      </c>
      <c r="E4721" t="str">
        <f t="shared" si="219"/>
        <v>Foreign</v>
      </c>
      <c r="F4721" t="s">
        <v>41</v>
      </c>
      <c r="G4721">
        <v>12</v>
      </c>
      <c r="H4721" t="s">
        <v>45</v>
      </c>
      <c r="I4721" s="3">
        <f t="shared" si="220"/>
        <v>213.94000000000003</v>
      </c>
      <c r="J4721" s="3">
        <v>2567.2800000000002</v>
      </c>
      <c r="K4721" t="s">
        <v>51</v>
      </c>
      <c r="L4721" t="s">
        <v>55</v>
      </c>
      <c r="M4721" t="s">
        <v>57</v>
      </c>
      <c r="N4721">
        <v>3</v>
      </c>
      <c r="O4721" t="s">
        <v>59</v>
      </c>
      <c r="P4721" t="s">
        <v>62</v>
      </c>
      <c r="Q4721" t="str">
        <f t="shared" si="221"/>
        <v>July-October</v>
      </c>
    </row>
    <row r="4722" spans="1:17" x14ac:dyDescent="0.3">
      <c r="A4722">
        <v>2018</v>
      </c>
      <c r="B4722" t="s">
        <v>21</v>
      </c>
      <c r="C4722" t="s">
        <v>24</v>
      </c>
      <c r="D4722" t="s">
        <v>36</v>
      </c>
      <c r="E4722" t="str">
        <f t="shared" si="219"/>
        <v>Foreign</v>
      </c>
      <c r="F4722" t="s">
        <v>43</v>
      </c>
      <c r="G4722">
        <v>10</v>
      </c>
      <c r="H4722" t="s">
        <v>45</v>
      </c>
      <c r="I4722" s="3">
        <f t="shared" si="220"/>
        <v>185.45</v>
      </c>
      <c r="J4722" s="3">
        <v>1854.5</v>
      </c>
      <c r="K4722" t="s">
        <v>50</v>
      </c>
      <c r="L4722" t="s">
        <v>55</v>
      </c>
      <c r="M4722" t="s">
        <v>56</v>
      </c>
      <c r="N4722">
        <v>3.7</v>
      </c>
      <c r="O4722" t="s">
        <v>60</v>
      </c>
      <c r="P4722" t="s">
        <v>61</v>
      </c>
      <c r="Q4722" t="str">
        <f t="shared" si="221"/>
        <v>November-February</v>
      </c>
    </row>
    <row r="4723" spans="1:17" x14ac:dyDescent="0.3">
      <c r="A4723">
        <v>2017</v>
      </c>
      <c r="B4723" t="s">
        <v>16</v>
      </c>
      <c r="C4723" t="s">
        <v>16</v>
      </c>
      <c r="D4723" t="s">
        <v>32</v>
      </c>
      <c r="E4723" t="str">
        <f t="shared" si="219"/>
        <v>Foreign</v>
      </c>
      <c r="F4723" t="s">
        <v>42</v>
      </c>
      <c r="G4723">
        <v>10</v>
      </c>
      <c r="H4723" t="s">
        <v>44</v>
      </c>
      <c r="I4723" s="3">
        <f t="shared" si="220"/>
        <v>178.7</v>
      </c>
      <c r="J4723" s="3">
        <v>1787</v>
      </c>
      <c r="K4723" t="s">
        <v>48</v>
      </c>
      <c r="L4723" t="s">
        <v>55</v>
      </c>
      <c r="M4723" t="s">
        <v>57</v>
      </c>
      <c r="N4723">
        <v>2.9</v>
      </c>
      <c r="O4723" t="s">
        <v>60</v>
      </c>
      <c r="P4723" t="s">
        <v>61</v>
      </c>
      <c r="Q4723" t="str">
        <f t="shared" si="221"/>
        <v>July-October</v>
      </c>
    </row>
    <row r="4724" spans="1:17" x14ac:dyDescent="0.3">
      <c r="A4724">
        <v>2025</v>
      </c>
      <c r="B4724" t="s">
        <v>15</v>
      </c>
      <c r="C4724" t="s">
        <v>25</v>
      </c>
      <c r="D4724" t="s">
        <v>31</v>
      </c>
      <c r="E4724" t="str">
        <f t="shared" si="219"/>
        <v>Foreign</v>
      </c>
      <c r="F4724" t="s">
        <v>43</v>
      </c>
      <c r="G4724">
        <v>2</v>
      </c>
      <c r="H4724" t="s">
        <v>45</v>
      </c>
      <c r="I4724" s="3">
        <f t="shared" si="220"/>
        <v>205.65</v>
      </c>
      <c r="J4724" s="3">
        <v>411.3</v>
      </c>
      <c r="K4724" t="s">
        <v>48</v>
      </c>
      <c r="L4724" t="s">
        <v>55</v>
      </c>
      <c r="M4724" t="s">
        <v>58</v>
      </c>
      <c r="N4724">
        <v>2</v>
      </c>
      <c r="O4724" t="s">
        <v>60</v>
      </c>
      <c r="P4724" t="s">
        <v>62</v>
      </c>
      <c r="Q4724" t="str">
        <f t="shared" si="221"/>
        <v>March-June</v>
      </c>
    </row>
    <row r="4725" spans="1:17" x14ac:dyDescent="0.3">
      <c r="A4725">
        <v>2016</v>
      </c>
      <c r="B4725" t="s">
        <v>20</v>
      </c>
      <c r="C4725" t="s">
        <v>27</v>
      </c>
      <c r="D4725" t="s">
        <v>36</v>
      </c>
      <c r="E4725" t="str">
        <f t="shared" si="219"/>
        <v>Foreign</v>
      </c>
      <c r="F4725" t="s">
        <v>43</v>
      </c>
      <c r="G4725">
        <v>3</v>
      </c>
      <c r="H4725" t="s">
        <v>44</v>
      </c>
      <c r="I4725" s="3">
        <f t="shared" si="220"/>
        <v>188.93999999999997</v>
      </c>
      <c r="J4725" s="3">
        <v>566.81999999999994</v>
      </c>
      <c r="K4725" t="s">
        <v>49</v>
      </c>
      <c r="L4725" t="s">
        <v>55</v>
      </c>
      <c r="M4725" t="s">
        <v>57</v>
      </c>
      <c r="N4725">
        <v>2.5</v>
      </c>
      <c r="O4725" t="s">
        <v>60</v>
      </c>
      <c r="P4725" t="s">
        <v>63</v>
      </c>
      <c r="Q4725" t="str">
        <f t="shared" si="221"/>
        <v>July-October</v>
      </c>
    </row>
    <row r="4726" spans="1:17" x14ac:dyDescent="0.3">
      <c r="A4726">
        <v>2024</v>
      </c>
      <c r="B4726" t="s">
        <v>19</v>
      </c>
      <c r="C4726" t="s">
        <v>25</v>
      </c>
      <c r="D4726" t="s">
        <v>29</v>
      </c>
      <c r="E4726" t="str">
        <f t="shared" si="219"/>
        <v>Domestic</v>
      </c>
      <c r="F4726" t="s">
        <v>43</v>
      </c>
      <c r="G4726">
        <v>11</v>
      </c>
      <c r="H4726" t="s">
        <v>45</v>
      </c>
      <c r="I4726" s="3">
        <f t="shared" si="220"/>
        <v>66.72</v>
      </c>
      <c r="J4726" s="3">
        <v>733.92</v>
      </c>
      <c r="K4726" t="s">
        <v>50</v>
      </c>
      <c r="L4726" t="s">
        <v>55</v>
      </c>
      <c r="M4726" t="s">
        <v>58</v>
      </c>
      <c r="N4726">
        <v>1.1000000000000001</v>
      </c>
      <c r="O4726" t="s">
        <v>59</v>
      </c>
      <c r="P4726" t="s">
        <v>62</v>
      </c>
      <c r="Q4726" t="str">
        <f t="shared" si="221"/>
        <v>March-June</v>
      </c>
    </row>
    <row r="4727" spans="1:17" x14ac:dyDescent="0.3">
      <c r="A4727">
        <v>2025</v>
      </c>
      <c r="B4727" t="s">
        <v>17</v>
      </c>
      <c r="C4727" t="s">
        <v>23</v>
      </c>
      <c r="D4727" t="s">
        <v>34</v>
      </c>
      <c r="E4727" t="str">
        <f t="shared" si="219"/>
        <v>Foreign</v>
      </c>
      <c r="F4727" t="s">
        <v>39</v>
      </c>
      <c r="G4727">
        <v>5</v>
      </c>
      <c r="H4727" t="s">
        <v>46</v>
      </c>
      <c r="I4727" s="3">
        <f t="shared" si="220"/>
        <v>264.84000000000003</v>
      </c>
      <c r="J4727" s="3">
        <v>1324.2</v>
      </c>
      <c r="K4727" t="s">
        <v>50</v>
      </c>
      <c r="L4727" t="s">
        <v>53</v>
      </c>
      <c r="M4727" t="s">
        <v>57</v>
      </c>
      <c r="N4727">
        <v>1.6</v>
      </c>
      <c r="O4727" t="s">
        <v>60</v>
      </c>
      <c r="P4727" t="s">
        <v>63</v>
      </c>
      <c r="Q4727" t="str">
        <f t="shared" si="221"/>
        <v>July-October</v>
      </c>
    </row>
    <row r="4728" spans="1:17" x14ac:dyDescent="0.3">
      <c r="A4728">
        <v>2023</v>
      </c>
      <c r="B4728" t="s">
        <v>16</v>
      </c>
      <c r="C4728" t="s">
        <v>27</v>
      </c>
      <c r="D4728" t="s">
        <v>32</v>
      </c>
      <c r="E4728" t="str">
        <f t="shared" si="219"/>
        <v>Foreign</v>
      </c>
      <c r="F4728" t="s">
        <v>42</v>
      </c>
      <c r="G4728">
        <v>5</v>
      </c>
      <c r="H4728" t="s">
        <v>46</v>
      </c>
      <c r="I4728" s="3">
        <f t="shared" si="220"/>
        <v>87.36</v>
      </c>
      <c r="J4728" s="3">
        <v>436.8</v>
      </c>
      <c r="K4728" t="s">
        <v>51</v>
      </c>
      <c r="L4728" t="s">
        <v>55</v>
      </c>
      <c r="M4728" t="s">
        <v>56</v>
      </c>
      <c r="N4728">
        <v>4.0999999999999996</v>
      </c>
      <c r="O4728" t="s">
        <v>60</v>
      </c>
      <c r="P4728" t="s">
        <v>61</v>
      </c>
      <c r="Q4728" t="str">
        <f t="shared" si="221"/>
        <v>November-February</v>
      </c>
    </row>
    <row r="4729" spans="1:17" x14ac:dyDescent="0.3">
      <c r="A4729">
        <v>2018</v>
      </c>
      <c r="B4729" t="s">
        <v>18</v>
      </c>
      <c r="C4729" t="s">
        <v>24</v>
      </c>
      <c r="D4729" t="s">
        <v>30</v>
      </c>
      <c r="E4729" t="str">
        <f t="shared" si="219"/>
        <v>Foreign</v>
      </c>
      <c r="F4729" t="s">
        <v>40</v>
      </c>
      <c r="G4729">
        <v>13</v>
      </c>
      <c r="H4729" t="s">
        <v>46</v>
      </c>
      <c r="I4729" s="3">
        <f t="shared" si="220"/>
        <v>228.46</v>
      </c>
      <c r="J4729" s="3">
        <v>2969.98</v>
      </c>
      <c r="K4729" t="s">
        <v>50</v>
      </c>
      <c r="L4729" t="s">
        <v>53</v>
      </c>
      <c r="M4729" t="s">
        <v>56</v>
      </c>
      <c r="N4729">
        <v>4.7</v>
      </c>
      <c r="O4729" t="s">
        <v>60</v>
      </c>
      <c r="P4729" t="s">
        <v>62</v>
      </c>
      <c r="Q4729" t="str">
        <f t="shared" si="221"/>
        <v>November-February</v>
      </c>
    </row>
    <row r="4730" spans="1:17" x14ac:dyDescent="0.3">
      <c r="A4730">
        <v>2017</v>
      </c>
      <c r="B4730" t="s">
        <v>15</v>
      </c>
      <c r="C4730" t="s">
        <v>25</v>
      </c>
      <c r="D4730" t="s">
        <v>35</v>
      </c>
      <c r="E4730" t="str">
        <f t="shared" si="219"/>
        <v>Foreign</v>
      </c>
      <c r="F4730" t="s">
        <v>41</v>
      </c>
      <c r="G4730">
        <v>10</v>
      </c>
      <c r="H4730" t="s">
        <v>45</v>
      </c>
      <c r="I4730" s="3">
        <f t="shared" si="220"/>
        <v>69.41</v>
      </c>
      <c r="J4730" s="3">
        <v>694.09999999999991</v>
      </c>
      <c r="K4730" t="s">
        <v>49</v>
      </c>
      <c r="L4730" t="s">
        <v>54</v>
      </c>
      <c r="M4730" t="s">
        <v>58</v>
      </c>
      <c r="N4730">
        <v>2.5</v>
      </c>
      <c r="O4730" t="s">
        <v>59</v>
      </c>
      <c r="P4730" t="s">
        <v>63</v>
      </c>
      <c r="Q4730" t="str">
        <f t="shared" si="221"/>
        <v>March-June</v>
      </c>
    </row>
    <row r="4731" spans="1:17" x14ac:dyDescent="0.3">
      <c r="A4731">
        <v>2021</v>
      </c>
      <c r="B4731" t="s">
        <v>15</v>
      </c>
      <c r="C4731" t="s">
        <v>16</v>
      </c>
      <c r="D4731" t="s">
        <v>34</v>
      </c>
      <c r="E4731" t="str">
        <f t="shared" si="219"/>
        <v>Foreign</v>
      </c>
      <c r="F4731" t="s">
        <v>43</v>
      </c>
      <c r="G4731">
        <v>8</v>
      </c>
      <c r="H4731" t="s">
        <v>44</v>
      </c>
      <c r="I4731" s="3">
        <f t="shared" si="220"/>
        <v>205.07</v>
      </c>
      <c r="J4731" s="3">
        <v>1640.56</v>
      </c>
      <c r="K4731" t="s">
        <v>50</v>
      </c>
      <c r="L4731" t="s">
        <v>52</v>
      </c>
      <c r="M4731" t="s">
        <v>58</v>
      </c>
      <c r="N4731">
        <v>4.7</v>
      </c>
      <c r="O4731" t="s">
        <v>60</v>
      </c>
      <c r="P4731" t="s">
        <v>63</v>
      </c>
      <c r="Q4731" t="str">
        <f t="shared" si="221"/>
        <v>March-June</v>
      </c>
    </row>
    <row r="4732" spans="1:17" x14ac:dyDescent="0.3">
      <c r="A4732">
        <v>2022</v>
      </c>
      <c r="B4732" t="s">
        <v>16</v>
      </c>
      <c r="C4732" t="s">
        <v>24</v>
      </c>
      <c r="D4732" t="s">
        <v>31</v>
      </c>
      <c r="E4732" t="str">
        <f t="shared" si="219"/>
        <v>Foreign</v>
      </c>
      <c r="F4732" t="s">
        <v>42</v>
      </c>
      <c r="G4732">
        <v>2</v>
      </c>
      <c r="H4732" t="s">
        <v>46</v>
      </c>
      <c r="I4732" s="3">
        <f t="shared" si="220"/>
        <v>270.79000000000002</v>
      </c>
      <c r="J4732" s="3">
        <v>541.58000000000004</v>
      </c>
      <c r="K4732" t="s">
        <v>48</v>
      </c>
      <c r="L4732" t="s">
        <v>53</v>
      </c>
      <c r="M4732" t="s">
        <v>57</v>
      </c>
      <c r="N4732">
        <v>3.5</v>
      </c>
      <c r="O4732" t="s">
        <v>60</v>
      </c>
      <c r="P4732" t="s">
        <v>63</v>
      </c>
      <c r="Q4732" t="str">
        <f t="shared" si="221"/>
        <v>July-October</v>
      </c>
    </row>
    <row r="4733" spans="1:17" x14ac:dyDescent="0.3">
      <c r="A4733">
        <v>2025</v>
      </c>
      <c r="B4733" t="s">
        <v>15</v>
      </c>
      <c r="C4733" t="s">
        <v>23</v>
      </c>
      <c r="D4733" t="s">
        <v>31</v>
      </c>
      <c r="E4733" t="str">
        <f t="shared" si="219"/>
        <v>Foreign</v>
      </c>
      <c r="F4733" t="s">
        <v>41</v>
      </c>
      <c r="G4733">
        <v>2</v>
      </c>
      <c r="H4733" t="s">
        <v>47</v>
      </c>
      <c r="I4733" s="3">
        <f t="shared" si="220"/>
        <v>22.72</v>
      </c>
      <c r="J4733" s="3">
        <v>45.44</v>
      </c>
      <c r="K4733" t="s">
        <v>49</v>
      </c>
      <c r="L4733" t="s">
        <v>52</v>
      </c>
      <c r="M4733" t="s">
        <v>57</v>
      </c>
      <c r="N4733">
        <v>2.1</v>
      </c>
      <c r="O4733" t="s">
        <v>59</v>
      </c>
      <c r="P4733" t="s">
        <v>62</v>
      </c>
      <c r="Q4733" t="str">
        <f t="shared" si="221"/>
        <v>July-October</v>
      </c>
    </row>
    <row r="4734" spans="1:17" x14ac:dyDescent="0.3">
      <c r="A4734">
        <v>2016</v>
      </c>
      <c r="B4734" t="s">
        <v>20</v>
      </c>
      <c r="C4734" t="s">
        <v>26</v>
      </c>
      <c r="D4734" t="s">
        <v>34</v>
      </c>
      <c r="E4734" t="str">
        <f t="shared" si="219"/>
        <v>Foreign</v>
      </c>
      <c r="F4734" t="s">
        <v>42</v>
      </c>
      <c r="G4734">
        <v>8</v>
      </c>
      <c r="H4734" t="s">
        <v>45</v>
      </c>
      <c r="I4734" s="3">
        <f t="shared" si="220"/>
        <v>294.31</v>
      </c>
      <c r="J4734" s="3">
        <v>2354.48</v>
      </c>
      <c r="K4734" t="s">
        <v>48</v>
      </c>
      <c r="L4734" t="s">
        <v>52</v>
      </c>
      <c r="M4734" t="s">
        <v>58</v>
      </c>
      <c r="N4734">
        <v>3.4</v>
      </c>
      <c r="O4734" t="s">
        <v>60</v>
      </c>
      <c r="P4734" t="s">
        <v>62</v>
      </c>
      <c r="Q4734" t="str">
        <f t="shared" si="221"/>
        <v>March-June</v>
      </c>
    </row>
    <row r="4735" spans="1:17" x14ac:dyDescent="0.3">
      <c r="A4735">
        <v>2021</v>
      </c>
      <c r="B4735" t="s">
        <v>15</v>
      </c>
      <c r="C4735" t="s">
        <v>16</v>
      </c>
      <c r="D4735" t="s">
        <v>33</v>
      </c>
      <c r="E4735" t="str">
        <f t="shared" si="219"/>
        <v>Foreign</v>
      </c>
      <c r="F4735" t="s">
        <v>41</v>
      </c>
      <c r="G4735">
        <v>1</v>
      </c>
      <c r="H4735" t="s">
        <v>44</v>
      </c>
      <c r="I4735" s="3">
        <f t="shared" si="220"/>
        <v>28.31</v>
      </c>
      <c r="J4735" s="3">
        <v>28.31</v>
      </c>
      <c r="K4735" t="s">
        <v>49</v>
      </c>
      <c r="L4735" t="s">
        <v>54</v>
      </c>
      <c r="M4735" t="s">
        <v>56</v>
      </c>
      <c r="N4735">
        <v>4.2</v>
      </c>
      <c r="O4735" t="s">
        <v>60</v>
      </c>
      <c r="P4735" t="s">
        <v>61</v>
      </c>
      <c r="Q4735" t="str">
        <f t="shared" si="221"/>
        <v>November-February</v>
      </c>
    </row>
    <row r="4736" spans="1:17" x14ac:dyDescent="0.3">
      <c r="A4736">
        <v>2019</v>
      </c>
      <c r="B4736" t="s">
        <v>17</v>
      </c>
      <c r="C4736" t="s">
        <v>24</v>
      </c>
      <c r="D4736" t="s">
        <v>30</v>
      </c>
      <c r="E4736" t="str">
        <f t="shared" si="219"/>
        <v>Foreign</v>
      </c>
      <c r="F4736" t="s">
        <v>42</v>
      </c>
      <c r="G4736">
        <v>9</v>
      </c>
      <c r="H4736" t="s">
        <v>45</v>
      </c>
      <c r="I4736" s="3">
        <f t="shared" si="220"/>
        <v>23.18</v>
      </c>
      <c r="J4736" s="3">
        <v>208.62</v>
      </c>
      <c r="K4736" t="s">
        <v>49</v>
      </c>
      <c r="L4736" t="s">
        <v>55</v>
      </c>
      <c r="M4736" t="s">
        <v>56</v>
      </c>
      <c r="N4736">
        <v>4.0999999999999996</v>
      </c>
      <c r="O4736" t="s">
        <v>60</v>
      </c>
      <c r="P4736" t="s">
        <v>63</v>
      </c>
      <c r="Q4736" t="str">
        <f t="shared" si="221"/>
        <v>November-February</v>
      </c>
    </row>
    <row r="4737" spans="1:17" x14ac:dyDescent="0.3">
      <c r="A4737">
        <v>2025</v>
      </c>
      <c r="B4737" t="s">
        <v>17</v>
      </c>
      <c r="C4737" t="s">
        <v>22</v>
      </c>
      <c r="D4737" t="s">
        <v>36</v>
      </c>
      <c r="E4737" t="str">
        <f t="shared" si="219"/>
        <v>Foreign</v>
      </c>
      <c r="F4737" t="s">
        <v>40</v>
      </c>
      <c r="G4737">
        <v>2</v>
      </c>
      <c r="H4737" t="s">
        <v>44</v>
      </c>
      <c r="I4737" s="3">
        <f t="shared" si="220"/>
        <v>260.12</v>
      </c>
      <c r="J4737" s="3">
        <v>520.24</v>
      </c>
      <c r="K4737" t="s">
        <v>49</v>
      </c>
      <c r="L4737" t="s">
        <v>54</v>
      </c>
      <c r="M4737" t="s">
        <v>58</v>
      </c>
      <c r="N4737">
        <v>4.5</v>
      </c>
      <c r="O4737" t="s">
        <v>60</v>
      </c>
      <c r="P4737" t="s">
        <v>62</v>
      </c>
      <c r="Q4737" t="str">
        <f t="shared" si="221"/>
        <v>March-June</v>
      </c>
    </row>
    <row r="4738" spans="1:17" x14ac:dyDescent="0.3">
      <c r="A4738">
        <v>2019</v>
      </c>
      <c r="B4738" t="s">
        <v>19</v>
      </c>
      <c r="C4738" t="s">
        <v>25</v>
      </c>
      <c r="D4738" t="s">
        <v>30</v>
      </c>
      <c r="E4738" t="str">
        <f t="shared" si="219"/>
        <v>Foreign</v>
      </c>
      <c r="F4738" t="s">
        <v>42</v>
      </c>
      <c r="G4738">
        <v>12</v>
      </c>
      <c r="H4738" t="s">
        <v>44</v>
      </c>
      <c r="I4738" s="3">
        <f t="shared" si="220"/>
        <v>218.44000000000003</v>
      </c>
      <c r="J4738" s="3">
        <v>2621.2800000000002</v>
      </c>
      <c r="K4738" t="s">
        <v>49</v>
      </c>
      <c r="L4738" t="s">
        <v>53</v>
      </c>
      <c r="M4738" t="s">
        <v>56</v>
      </c>
      <c r="N4738">
        <v>4.0999999999999996</v>
      </c>
      <c r="O4738" t="s">
        <v>60</v>
      </c>
      <c r="P4738" t="s">
        <v>62</v>
      </c>
      <c r="Q4738" t="str">
        <f t="shared" si="221"/>
        <v>November-February</v>
      </c>
    </row>
    <row r="4739" spans="1:17" x14ac:dyDescent="0.3">
      <c r="A4739">
        <v>2017</v>
      </c>
      <c r="B4739" t="s">
        <v>19</v>
      </c>
      <c r="C4739" t="s">
        <v>16</v>
      </c>
      <c r="D4739" t="s">
        <v>36</v>
      </c>
      <c r="E4739" t="str">
        <f t="shared" ref="E4739:E4802" si="222">IF(D4739="India","Domestic","Foreign")</f>
        <v>Foreign</v>
      </c>
      <c r="F4739" t="s">
        <v>42</v>
      </c>
      <c r="G4739">
        <v>5</v>
      </c>
      <c r="H4739" t="s">
        <v>45</v>
      </c>
      <c r="I4739" s="3">
        <f t="shared" ref="I4739:I4802" si="223">J4739/G4739</f>
        <v>49.63</v>
      </c>
      <c r="J4739" s="3">
        <v>248.15</v>
      </c>
      <c r="K4739" t="s">
        <v>51</v>
      </c>
      <c r="L4739" t="s">
        <v>53</v>
      </c>
      <c r="M4739" t="s">
        <v>58</v>
      </c>
      <c r="N4739">
        <v>3.8</v>
      </c>
      <c r="O4739" t="s">
        <v>59</v>
      </c>
      <c r="P4739" t="s">
        <v>61</v>
      </c>
      <c r="Q4739" t="str">
        <f t="shared" ref="Q4739:Q4802" si="224">IF(M4739="Summer","March-June",IF(M4739="Monsoon","July-October","November-February"))</f>
        <v>March-June</v>
      </c>
    </row>
    <row r="4740" spans="1:17" x14ac:dyDescent="0.3">
      <c r="A4740">
        <v>2019</v>
      </c>
      <c r="B4740" t="s">
        <v>18</v>
      </c>
      <c r="C4740" t="s">
        <v>28</v>
      </c>
      <c r="D4740" t="s">
        <v>36</v>
      </c>
      <c r="E4740" t="str">
        <f t="shared" si="222"/>
        <v>Foreign</v>
      </c>
      <c r="F4740" t="s">
        <v>43</v>
      </c>
      <c r="G4740">
        <v>3</v>
      </c>
      <c r="H4740" t="s">
        <v>47</v>
      </c>
      <c r="I4740" s="3">
        <f t="shared" si="223"/>
        <v>282.48</v>
      </c>
      <c r="J4740" s="3">
        <v>847.44</v>
      </c>
      <c r="K4740" t="s">
        <v>49</v>
      </c>
      <c r="L4740" t="s">
        <v>53</v>
      </c>
      <c r="M4740" t="s">
        <v>57</v>
      </c>
      <c r="N4740">
        <v>2.5</v>
      </c>
      <c r="O4740" t="s">
        <v>59</v>
      </c>
      <c r="P4740" t="s">
        <v>63</v>
      </c>
      <c r="Q4740" t="str">
        <f t="shared" si="224"/>
        <v>July-October</v>
      </c>
    </row>
    <row r="4741" spans="1:17" x14ac:dyDescent="0.3">
      <c r="A4741">
        <v>2016</v>
      </c>
      <c r="B4741" t="s">
        <v>20</v>
      </c>
      <c r="C4741" t="s">
        <v>16</v>
      </c>
      <c r="D4741" t="s">
        <v>31</v>
      </c>
      <c r="E4741" t="str">
        <f t="shared" si="222"/>
        <v>Foreign</v>
      </c>
      <c r="F4741" t="s">
        <v>43</v>
      </c>
      <c r="G4741">
        <v>5</v>
      </c>
      <c r="H4741" t="s">
        <v>47</v>
      </c>
      <c r="I4741" s="3">
        <f t="shared" si="223"/>
        <v>208.14000000000001</v>
      </c>
      <c r="J4741" s="3">
        <v>1040.7</v>
      </c>
      <c r="K4741" t="s">
        <v>48</v>
      </c>
      <c r="L4741" t="s">
        <v>52</v>
      </c>
      <c r="M4741" t="s">
        <v>56</v>
      </c>
      <c r="N4741">
        <v>1.7</v>
      </c>
      <c r="O4741" t="s">
        <v>59</v>
      </c>
      <c r="P4741" t="s">
        <v>62</v>
      </c>
      <c r="Q4741" t="str">
        <f t="shared" si="224"/>
        <v>November-February</v>
      </c>
    </row>
    <row r="4742" spans="1:17" x14ac:dyDescent="0.3">
      <c r="A4742">
        <v>2018</v>
      </c>
      <c r="B4742" t="s">
        <v>17</v>
      </c>
      <c r="C4742" t="s">
        <v>26</v>
      </c>
      <c r="D4742" t="s">
        <v>36</v>
      </c>
      <c r="E4742" t="str">
        <f t="shared" si="222"/>
        <v>Foreign</v>
      </c>
      <c r="F4742" t="s">
        <v>43</v>
      </c>
      <c r="G4742">
        <v>12</v>
      </c>
      <c r="H4742" t="s">
        <v>45</v>
      </c>
      <c r="I4742" s="3">
        <f t="shared" si="223"/>
        <v>51.09</v>
      </c>
      <c r="J4742" s="3">
        <v>613.08000000000004</v>
      </c>
      <c r="K4742" t="s">
        <v>50</v>
      </c>
      <c r="L4742" t="s">
        <v>55</v>
      </c>
      <c r="M4742" t="s">
        <v>56</v>
      </c>
      <c r="N4742">
        <v>1.5</v>
      </c>
      <c r="O4742" t="s">
        <v>59</v>
      </c>
      <c r="P4742" t="s">
        <v>62</v>
      </c>
      <c r="Q4742" t="str">
        <f t="shared" si="224"/>
        <v>November-February</v>
      </c>
    </row>
    <row r="4743" spans="1:17" x14ac:dyDescent="0.3">
      <c r="A4743">
        <v>2020</v>
      </c>
      <c r="B4743" t="s">
        <v>16</v>
      </c>
      <c r="C4743" t="s">
        <v>24</v>
      </c>
      <c r="D4743" t="s">
        <v>34</v>
      </c>
      <c r="E4743" t="str">
        <f t="shared" si="222"/>
        <v>Foreign</v>
      </c>
      <c r="F4743" t="s">
        <v>42</v>
      </c>
      <c r="G4743">
        <v>8</v>
      </c>
      <c r="H4743" t="s">
        <v>46</v>
      </c>
      <c r="I4743" s="3">
        <f t="shared" si="223"/>
        <v>260.95999999999998</v>
      </c>
      <c r="J4743" s="3">
        <v>2087.6799999999998</v>
      </c>
      <c r="K4743" t="s">
        <v>51</v>
      </c>
      <c r="L4743" t="s">
        <v>55</v>
      </c>
      <c r="M4743" t="s">
        <v>58</v>
      </c>
      <c r="N4743">
        <v>4.3</v>
      </c>
      <c r="O4743" t="s">
        <v>60</v>
      </c>
      <c r="P4743" t="s">
        <v>62</v>
      </c>
      <c r="Q4743" t="str">
        <f t="shared" si="224"/>
        <v>March-June</v>
      </c>
    </row>
    <row r="4744" spans="1:17" x14ac:dyDescent="0.3">
      <c r="A4744">
        <v>2015</v>
      </c>
      <c r="B4744" t="s">
        <v>21</v>
      </c>
      <c r="C4744" t="s">
        <v>23</v>
      </c>
      <c r="D4744" t="s">
        <v>33</v>
      </c>
      <c r="E4744" t="str">
        <f t="shared" si="222"/>
        <v>Foreign</v>
      </c>
      <c r="F4744" t="s">
        <v>40</v>
      </c>
      <c r="G4744">
        <v>8</v>
      </c>
      <c r="H4744" t="s">
        <v>46</v>
      </c>
      <c r="I4744" s="3">
        <f t="shared" si="223"/>
        <v>154.65</v>
      </c>
      <c r="J4744" s="3">
        <v>1237.2</v>
      </c>
      <c r="K4744" t="s">
        <v>51</v>
      </c>
      <c r="L4744" t="s">
        <v>55</v>
      </c>
      <c r="M4744" t="s">
        <v>57</v>
      </c>
      <c r="N4744">
        <v>4.0999999999999996</v>
      </c>
      <c r="O4744" t="s">
        <v>60</v>
      </c>
      <c r="P4744" t="s">
        <v>62</v>
      </c>
      <c r="Q4744" t="str">
        <f t="shared" si="224"/>
        <v>July-October</v>
      </c>
    </row>
    <row r="4745" spans="1:17" x14ac:dyDescent="0.3">
      <c r="A4745">
        <v>2024</v>
      </c>
      <c r="B4745" t="s">
        <v>21</v>
      </c>
      <c r="C4745" t="s">
        <v>28</v>
      </c>
      <c r="D4745" t="s">
        <v>36</v>
      </c>
      <c r="E4745" t="str">
        <f t="shared" si="222"/>
        <v>Foreign</v>
      </c>
      <c r="F4745" t="s">
        <v>41</v>
      </c>
      <c r="G4745">
        <v>6</v>
      </c>
      <c r="H4745" t="s">
        <v>44</v>
      </c>
      <c r="I4745" s="3">
        <f t="shared" si="223"/>
        <v>97.88</v>
      </c>
      <c r="J4745" s="3">
        <v>587.28</v>
      </c>
      <c r="K4745" t="s">
        <v>51</v>
      </c>
      <c r="L4745" t="s">
        <v>54</v>
      </c>
      <c r="M4745" t="s">
        <v>56</v>
      </c>
      <c r="N4745">
        <v>4.5999999999999996</v>
      </c>
      <c r="O4745" t="s">
        <v>59</v>
      </c>
      <c r="P4745" t="s">
        <v>61</v>
      </c>
      <c r="Q4745" t="str">
        <f t="shared" si="224"/>
        <v>November-February</v>
      </c>
    </row>
    <row r="4746" spans="1:17" x14ac:dyDescent="0.3">
      <c r="A4746">
        <v>2018</v>
      </c>
      <c r="B4746" t="s">
        <v>21</v>
      </c>
      <c r="C4746" t="s">
        <v>26</v>
      </c>
      <c r="D4746" t="s">
        <v>34</v>
      </c>
      <c r="E4746" t="str">
        <f t="shared" si="222"/>
        <v>Foreign</v>
      </c>
      <c r="F4746" t="s">
        <v>43</v>
      </c>
      <c r="G4746">
        <v>9</v>
      </c>
      <c r="H4746" t="s">
        <v>46</v>
      </c>
      <c r="I4746" s="3">
        <f t="shared" si="223"/>
        <v>251.01000000000002</v>
      </c>
      <c r="J4746" s="3">
        <v>2259.09</v>
      </c>
      <c r="K4746" t="s">
        <v>50</v>
      </c>
      <c r="L4746" t="s">
        <v>54</v>
      </c>
      <c r="M4746" t="s">
        <v>56</v>
      </c>
      <c r="N4746">
        <v>1.3</v>
      </c>
      <c r="O4746" t="s">
        <v>59</v>
      </c>
      <c r="P4746" t="s">
        <v>61</v>
      </c>
      <c r="Q4746" t="str">
        <f t="shared" si="224"/>
        <v>November-February</v>
      </c>
    </row>
    <row r="4747" spans="1:17" x14ac:dyDescent="0.3">
      <c r="A4747">
        <v>2020</v>
      </c>
      <c r="B4747" t="s">
        <v>19</v>
      </c>
      <c r="C4747" t="s">
        <v>22</v>
      </c>
      <c r="D4747" t="s">
        <v>35</v>
      </c>
      <c r="E4747" t="str">
        <f t="shared" si="222"/>
        <v>Foreign</v>
      </c>
      <c r="F4747" t="s">
        <v>39</v>
      </c>
      <c r="G4747">
        <v>7</v>
      </c>
      <c r="H4747" t="s">
        <v>45</v>
      </c>
      <c r="I4747" s="3">
        <f t="shared" si="223"/>
        <v>226.77</v>
      </c>
      <c r="J4747" s="3">
        <v>1587.39</v>
      </c>
      <c r="K4747" t="s">
        <v>50</v>
      </c>
      <c r="L4747" t="s">
        <v>53</v>
      </c>
      <c r="M4747" t="s">
        <v>57</v>
      </c>
      <c r="N4747">
        <v>3.5</v>
      </c>
      <c r="O4747" t="s">
        <v>60</v>
      </c>
      <c r="P4747" t="s">
        <v>63</v>
      </c>
      <c r="Q4747" t="str">
        <f t="shared" si="224"/>
        <v>July-October</v>
      </c>
    </row>
    <row r="4748" spans="1:17" x14ac:dyDescent="0.3">
      <c r="A4748">
        <v>2023</v>
      </c>
      <c r="B4748" t="s">
        <v>16</v>
      </c>
      <c r="C4748" t="s">
        <v>23</v>
      </c>
      <c r="D4748" t="s">
        <v>31</v>
      </c>
      <c r="E4748" t="str">
        <f t="shared" si="222"/>
        <v>Foreign</v>
      </c>
      <c r="F4748" t="s">
        <v>42</v>
      </c>
      <c r="G4748">
        <v>2</v>
      </c>
      <c r="H4748" t="s">
        <v>45</v>
      </c>
      <c r="I4748" s="3">
        <f t="shared" si="223"/>
        <v>194.45</v>
      </c>
      <c r="J4748" s="3">
        <v>388.9</v>
      </c>
      <c r="K4748" t="s">
        <v>51</v>
      </c>
      <c r="L4748" t="s">
        <v>55</v>
      </c>
      <c r="M4748" t="s">
        <v>57</v>
      </c>
      <c r="N4748">
        <v>3.9</v>
      </c>
      <c r="O4748" t="s">
        <v>60</v>
      </c>
      <c r="P4748" t="s">
        <v>61</v>
      </c>
      <c r="Q4748" t="str">
        <f t="shared" si="224"/>
        <v>July-October</v>
      </c>
    </row>
    <row r="4749" spans="1:17" x14ac:dyDescent="0.3">
      <c r="A4749">
        <v>2025</v>
      </c>
      <c r="B4749" t="s">
        <v>15</v>
      </c>
      <c r="C4749" t="s">
        <v>23</v>
      </c>
      <c r="D4749" t="s">
        <v>29</v>
      </c>
      <c r="E4749" t="str">
        <f t="shared" si="222"/>
        <v>Domestic</v>
      </c>
      <c r="F4749" t="s">
        <v>40</v>
      </c>
      <c r="G4749">
        <v>1</v>
      </c>
      <c r="H4749" t="s">
        <v>47</v>
      </c>
      <c r="I4749" s="3">
        <f t="shared" si="223"/>
        <v>271.58</v>
      </c>
      <c r="J4749" s="3">
        <v>271.58</v>
      </c>
      <c r="K4749" t="s">
        <v>51</v>
      </c>
      <c r="L4749" t="s">
        <v>55</v>
      </c>
      <c r="M4749" t="s">
        <v>58</v>
      </c>
      <c r="N4749">
        <v>2.7</v>
      </c>
      <c r="O4749" t="s">
        <v>59</v>
      </c>
      <c r="P4749" t="s">
        <v>63</v>
      </c>
      <c r="Q4749" t="str">
        <f t="shared" si="224"/>
        <v>March-June</v>
      </c>
    </row>
    <row r="4750" spans="1:17" x14ac:dyDescent="0.3">
      <c r="A4750">
        <v>2025</v>
      </c>
      <c r="B4750" t="s">
        <v>16</v>
      </c>
      <c r="C4750" t="s">
        <v>16</v>
      </c>
      <c r="D4750" t="s">
        <v>30</v>
      </c>
      <c r="E4750" t="str">
        <f t="shared" si="222"/>
        <v>Foreign</v>
      </c>
      <c r="F4750" t="s">
        <v>40</v>
      </c>
      <c r="G4750">
        <v>8</v>
      </c>
      <c r="H4750" t="s">
        <v>46</v>
      </c>
      <c r="I4750" s="3">
        <f t="shared" si="223"/>
        <v>261.16000000000003</v>
      </c>
      <c r="J4750" s="3">
        <v>2089.2800000000002</v>
      </c>
      <c r="K4750" t="s">
        <v>49</v>
      </c>
      <c r="L4750" t="s">
        <v>54</v>
      </c>
      <c r="M4750" t="s">
        <v>56</v>
      </c>
      <c r="N4750">
        <v>3.1</v>
      </c>
      <c r="O4750" t="s">
        <v>59</v>
      </c>
      <c r="P4750" t="s">
        <v>63</v>
      </c>
      <c r="Q4750" t="str">
        <f t="shared" si="224"/>
        <v>November-February</v>
      </c>
    </row>
    <row r="4751" spans="1:17" x14ac:dyDescent="0.3">
      <c r="A4751">
        <v>2016</v>
      </c>
      <c r="B4751" t="s">
        <v>15</v>
      </c>
      <c r="C4751" t="s">
        <v>25</v>
      </c>
      <c r="D4751" t="s">
        <v>32</v>
      </c>
      <c r="E4751" t="str">
        <f t="shared" si="222"/>
        <v>Foreign</v>
      </c>
      <c r="F4751" t="s">
        <v>43</v>
      </c>
      <c r="G4751">
        <v>1</v>
      </c>
      <c r="H4751" t="s">
        <v>46</v>
      </c>
      <c r="I4751" s="3">
        <f t="shared" si="223"/>
        <v>83.5</v>
      </c>
      <c r="J4751" s="3">
        <v>83.5</v>
      </c>
      <c r="K4751" t="s">
        <v>49</v>
      </c>
      <c r="L4751" t="s">
        <v>52</v>
      </c>
      <c r="M4751" t="s">
        <v>56</v>
      </c>
      <c r="N4751">
        <v>3</v>
      </c>
      <c r="O4751" t="s">
        <v>60</v>
      </c>
      <c r="P4751" t="s">
        <v>62</v>
      </c>
      <c r="Q4751" t="str">
        <f t="shared" si="224"/>
        <v>November-February</v>
      </c>
    </row>
    <row r="4752" spans="1:17" x14ac:dyDescent="0.3">
      <c r="A4752">
        <v>2025</v>
      </c>
      <c r="B4752" t="s">
        <v>21</v>
      </c>
      <c r="C4752" t="s">
        <v>28</v>
      </c>
      <c r="D4752" t="s">
        <v>30</v>
      </c>
      <c r="E4752" t="str">
        <f t="shared" si="222"/>
        <v>Foreign</v>
      </c>
      <c r="F4752" t="s">
        <v>43</v>
      </c>
      <c r="G4752">
        <v>8</v>
      </c>
      <c r="H4752" t="s">
        <v>44</v>
      </c>
      <c r="I4752" s="3">
        <f t="shared" si="223"/>
        <v>266.02999999999997</v>
      </c>
      <c r="J4752" s="3">
        <v>2128.2399999999998</v>
      </c>
      <c r="K4752" t="s">
        <v>50</v>
      </c>
      <c r="L4752" t="s">
        <v>55</v>
      </c>
      <c r="M4752" t="s">
        <v>57</v>
      </c>
      <c r="N4752">
        <v>2.7</v>
      </c>
      <c r="O4752" t="s">
        <v>59</v>
      </c>
      <c r="P4752" t="s">
        <v>62</v>
      </c>
      <c r="Q4752" t="str">
        <f t="shared" si="224"/>
        <v>July-October</v>
      </c>
    </row>
    <row r="4753" spans="1:17" x14ac:dyDescent="0.3">
      <c r="A4753">
        <v>2021</v>
      </c>
      <c r="B4753" t="s">
        <v>18</v>
      </c>
      <c r="C4753" t="s">
        <v>25</v>
      </c>
      <c r="D4753" t="s">
        <v>30</v>
      </c>
      <c r="E4753" t="str">
        <f t="shared" si="222"/>
        <v>Foreign</v>
      </c>
      <c r="F4753" t="s">
        <v>39</v>
      </c>
      <c r="G4753">
        <v>12</v>
      </c>
      <c r="H4753" t="s">
        <v>45</v>
      </c>
      <c r="I4753" s="3">
        <f t="shared" si="223"/>
        <v>124.73</v>
      </c>
      <c r="J4753" s="3">
        <v>1496.76</v>
      </c>
      <c r="K4753" t="s">
        <v>49</v>
      </c>
      <c r="L4753" t="s">
        <v>53</v>
      </c>
      <c r="M4753" t="s">
        <v>57</v>
      </c>
      <c r="N4753">
        <v>2.2000000000000002</v>
      </c>
      <c r="O4753" t="s">
        <v>60</v>
      </c>
      <c r="P4753" t="s">
        <v>62</v>
      </c>
      <c r="Q4753" t="str">
        <f t="shared" si="224"/>
        <v>July-October</v>
      </c>
    </row>
    <row r="4754" spans="1:17" x14ac:dyDescent="0.3">
      <c r="A4754">
        <v>2020</v>
      </c>
      <c r="B4754" t="s">
        <v>18</v>
      </c>
      <c r="C4754" t="s">
        <v>23</v>
      </c>
      <c r="D4754" t="s">
        <v>33</v>
      </c>
      <c r="E4754" t="str">
        <f t="shared" si="222"/>
        <v>Foreign</v>
      </c>
      <c r="F4754" t="s">
        <v>39</v>
      </c>
      <c r="G4754">
        <v>9</v>
      </c>
      <c r="H4754" t="s">
        <v>45</v>
      </c>
      <c r="I4754" s="3">
        <f t="shared" si="223"/>
        <v>140.89999999999998</v>
      </c>
      <c r="J4754" s="3">
        <v>1268.0999999999999</v>
      </c>
      <c r="K4754" t="s">
        <v>48</v>
      </c>
      <c r="L4754" t="s">
        <v>55</v>
      </c>
      <c r="M4754" t="s">
        <v>56</v>
      </c>
      <c r="N4754">
        <v>5</v>
      </c>
      <c r="O4754" t="s">
        <v>60</v>
      </c>
      <c r="P4754" t="s">
        <v>63</v>
      </c>
      <c r="Q4754" t="str">
        <f t="shared" si="224"/>
        <v>November-February</v>
      </c>
    </row>
    <row r="4755" spans="1:17" x14ac:dyDescent="0.3">
      <c r="A4755">
        <v>2016</v>
      </c>
      <c r="B4755" t="s">
        <v>15</v>
      </c>
      <c r="C4755" t="s">
        <v>24</v>
      </c>
      <c r="D4755" t="s">
        <v>29</v>
      </c>
      <c r="E4755" t="str">
        <f t="shared" si="222"/>
        <v>Domestic</v>
      </c>
      <c r="F4755" t="s">
        <v>43</v>
      </c>
      <c r="G4755">
        <v>1</v>
      </c>
      <c r="H4755" t="s">
        <v>45</v>
      </c>
      <c r="I4755" s="3">
        <f t="shared" si="223"/>
        <v>292.25</v>
      </c>
      <c r="J4755" s="3">
        <v>292.25</v>
      </c>
      <c r="K4755" t="s">
        <v>48</v>
      </c>
      <c r="L4755" t="s">
        <v>54</v>
      </c>
      <c r="M4755" t="s">
        <v>57</v>
      </c>
      <c r="N4755">
        <v>4.5</v>
      </c>
      <c r="O4755" t="s">
        <v>59</v>
      </c>
      <c r="P4755" t="s">
        <v>62</v>
      </c>
      <c r="Q4755" t="str">
        <f t="shared" si="224"/>
        <v>July-October</v>
      </c>
    </row>
    <row r="4756" spans="1:17" x14ac:dyDescent="0.3">
      <c r="A4756">
        <v>2022</v>
      </c>
      <c r="B4756" t="s">
        <v>21</v>
      </c>
      <c r="C4756" t="s">
        <v>24</v>
      </c>
      <c r="D4756" t="s">
        <v>32</v>
      </c>
      <c r="E4756" t="str">
        <f t="shared" si="222"/>
        <v>Foreign</v>
      </c>
      <c r="F4756" t="s">
        <v>41</v>
      </c>
      <c r="G4756">
        <v>7</v>
      </c>
      <c r="H4756" t="s">
        <v>47</v>
      </c>
      <c r="I4756" s="3">
        <f t="shared" si="223"/>
        <v>232.76</v>
      </c>
      <c r="J4756" s="3">
        <v>1629.32</v>
      </c>
      <c r="K4756" t="s">
        <v>49</v>
      </c>
      <c r="L4756" t="s">
        <v>55</v>
      </c>
      <c r="M4756" t="s">
        <v>58</v>
      </c>
      <c r="N4756">
        <v>4.0999999999999996</v>
      </c>
      <c r="O4756" t="s">
        <v>59</v>
      </c>
      <c r="P4756" t="s">
        <v>62</v>
      </c>
      <c r="Q4756" t="str">
        <f t="shared" si="224"/>
        <v>March-June</v>
      </c>
    </row>
    <row r="4757" spans="1:17" x14ac:dyDescent="0.3">
      <c r="A4757">
        <v>2021</v>
      </c>
      <c r="B4757" t="s">
        <v>16</v>
      </c>
      <c r="C4757" t="s">
        <v>22</v>
      </c>
      <c r="D4757" t="s">
        <v>33</v>
      </c>
      <c r="E4757" t="str">
        <f t="shared" si="222"/>
        <v>Foreign</v>
      </c>
      <c r="F4757" t="s">
        <v>43</v>
      </c>
      <c r="G4757">
        <v>5</v>
      </c>
      <c r="H4757" t="s">
        <v>47</v>
      </c>
      <c r="I4757" s="3">
        <f t="shared" si="223"/>
        <v>110.02000000000001</v>
      </c>
      <c r="J4757" s="3">
        <v>550.1</v>
      </c>
      <c r="K4757" t="s">
        <v>49</v>
      </c>
      <c r="L4757" t="s">
        <v>53</v>
      </c>
      <c r="M4757" t="s">
        <v>58</v>
      </c>
      <c r="N4757">
        <v>4.4000000000000004</v>
      </c>
      <c r="O4757" t="s">
        <v>59</v>
      </c>
      <c r="P4757" t="s">
        <v>61</v>
      </c>
      <c r="Q4757" t="str">
        <f t="shared" si="224"/>
        <v>March-June</v>
      </c>
    </row>
    <row r="4758" spans="1:17" x14ac:dyDescent="0.3">
      <c r="A4758">
        <v>2025</v>
      </c>
      <c r="B4758" t="s">
        <v>18</v>
      </c>
      <c r="C4758" t="s">
        <v>26</v>
      </c>
      <c r="D4758" t="s">
        <v>29</v>
      </c>
      <c r="E4758" t="str">
        <f t="shared" si="222"/>
        <v>Domestic</v>
      </c>
      <c r="F4758" t="s">
        <v>43</v>
      </c>
      <c r="G4758">
        <v>13</v>
      </c>
      <c r="H4758" t="s">
        <v>47</v>
      </c>
      <c r="I4758" s="3">
        <f t="shared" si="223"/>
        <v>201.42000000000002</v>
      </c>
      <c r="J4758" s="3">
        <v>2618.46</v>
      </c>
      <c r="K4758" t="s">
        <v>51</v>
      </c>
      <c r="L4758" t="s">
        <v>52</v>
      </c>
      <c r="M4758" t="s">
        <v>57</v>
      </c>
      <c r="N4758">
        <v>4.3</v>
      </c>
      <c r="O4758" t="s">
        <v>60</v>
      </c>
      <c r="P4758" t="s">
        <v>61</v>
      </c>
      <c r="Q4758" t="str">
        <f t="shared" si="224"/>
        <v>July-October</v>
      </c>
    </row>
    <row r="4759" spans="1:17" x14ac:dyDescent="0.3">
      <c r="A4759">
        <v>2019</v>
      </c>
      <c r="B4759" t="s">
        <v>15</v>
      </c>
      <c r="C4759" t="s">
        <v>28</v>
      </c>
      <c r="D4759" t="s">
        <v>31</v>
      </c>
      <c r="E4759" t="str">
        <f t="shared" si="222"/>
        <v>Foreign</v>
      </c>
      <c r="F4759" t="s">
        <v>40</v>
      </c>
      <c r="G4759">
        <v>14</v>
      </c>
      <c r="H4759" t="s">
        <v>45</v>
      </c>
      <c r="I4759" s="3">
        <f t="shared" si="223"/>
        <v>171.01</v>
      </c>
      <c r="J4759" s="3">
        <v>2394.14</v>
      </c>
      <c r="K4759" t="s">
        <v>49</v>
      </c>
      <c r="L4759" t="s">
        <v>52</v>
      </c>
      <c r="M4759" t="s">
        <v>56</v>
      </c>
      <c r="N4759">
        <v>1.3</v>
      </c>
      <c r="O4759" t="s">
        <v>60</v>
      </c>
      <c r="P4759" t="s">
        <v>61</v>
      </c>
      <c r="Q4759" t="str">
        <f t="shared" si="224"/>
        <v>November-February</v>
      </c>
    </row>
    <row r="4760" spans="1:17" x14ac:dyDescent="0.3">
      <c r="A4760">
        <v>2019</v>
      </c>
      <c r="B4760" t="s">
        <v>16</v>
      </c>
      <c r="C4760" t="s">
        <v>22</v>
      </c>
      <c r="D4760" t="s">
        <v>36</v>
      </c>
      <c r="E4760" t="str">
        <f t="shared" si="222"/>
        <v>Foreign</v>
      </c>
      <c r="F4760" t="s">
        <v>43</v>
      </c>
      <c r="G4760">
        <v>8</v>
      </c>
      <c r="H4760" t="s">
        <v>45</v>
      </c>
      <c r="I4760" s="3">
        <f t="shared" si="223"/>
        <v>52.65</v>
      </c>
      <c r="J4760" s="3">
        <v>421.2</v>
      </c>
      <c r="K4760" t="s">
        <v>48</v>
      </c>
      <c r="L4760" t="s">
        <v>53</v>
      </c>
      <c r="M4760" t="s">
        <v>57</v>
      </c>
      <c r="N4760">
        <v>3.3</v>
      </c>
      <c r="O4760" t="s">
        <v>60</v>
      </c>
      <c r="P4760" t="s">
        <v>61</v>
      </c>
      <c r="Q4760" t="str">
        <f t="shared" si="224"/>
        <v>July-October</v>
      </c>
    </row>
    <row r="4761" spans="1:17" x14ac:dyDescent="0.3">
      <c r="A4761">
        <v>2021</v>
      </c>
      <c r="B4761" t="s">
        <v>21</v>
      </c>
      <c r="C4761" t="s">
        <v>26</v>
      </c>
      <c r="D4761" t="s">
        <v>35</v>
      </c>
      <c r="E4761" t="str">
        <f t="shared" si="222"/>
        <v>Foreign</v>
      </c>
      <c r="F4761" t="s">
        <v>43</v>
      </c>
      <c r="G4761">
        <v>4</v>
      </c>
      <c r="H4761" t="s">
        <v>46</v>
      </c>
      <c r="I4761" s="3">
        <f t="shared" si="223"/>
        <v>268.57</v>
      </c>
      <c r="J4761" s="3">
        <v>1074.28</v>
      </c>
      <c r="K4761" t="s">
        <v>50</v>
      </c>
      <c r="L4761" t="s">
        <v>53</v>
      </c>
      <c r="M4761" t="s">
        <v>56</v>
      </c>
      <c r="N4761">
        <v>2.9</v>
      </c>
      <c r="O4761" t="s">
        <v>59</v>
      </c>
      <c r="P4761" t="s">
        <v>63</v>
      </c>
      <c r="Q4761" t="str">
        <f t="shared" si="224"/>
        <v>November-February</v>
      </c>
    </row>
    <row r="4762" spans="1:17" x14ac:dyDescent="0.3">
      <c r="A4762">
        <v>2023</v>
      </c>
      <c r="B4762" t="s">
        <v>20</v>
      </c>
      <c r="C4762" t="s">
        <v>27</v>
      </c>
      <c r="D4762" t="s">
        <v>30</v>
      </c>
      <c r="E4762" t="str">
        <f t="shared" si="222"/>
        <v>Foreign</v>
      </c>
      <c r="F4762" t="s">
        <v>43</v>
      </c>
      <c r="G4762">
        <v>2</v>
      </c>
      <c r="H4762" t="s">
        <v>45</v>
      </c>
      <c r="I4762" s="3">
        <f t="shared" si="223"/>
        <v>250.13</v>
      </c>
      <c r="J4762" s="3">
        <v>500.26</v>
      </c>
      <c r="K4762" t="s">
        <v>50</v>
      </c>
      <c r="L4762" t="s">
        <v>55</v>
      </c>
      <c r="M4762" t="s">
        <v>58</v>
      </c>
      <c r="N4762">
        <v>1.8</v>
      </c>
      <c r="O4762" t="s">
        <v>59</v>
      </c>
      <c r="P4762" t="s">
        <v>62</v>
      </c>
      <c r="Q4762" t="str">
        <f t="shared" si="224"/>
        <v>March-June</v>
      </c>
    </row>
    <row r="4763" spans="1:17" x14ac:dyDescent="0.3">
      <c r="A4763">
        <v>2025</v>
      </c>
      <c r="B4763" t="s">
        <v>21</v>
      </c>
      <c r="C4763" t="s">
        <v>27</v>
      </c>
      <c r="D4763" t="s">
        <v>33</v>
      </c>
      <c r="E4763" t="str">
        <f t="shared" si="222"/>
        <v>Foreign</v>
      </c>
      <c r="F4763" t="s">
        <v>41</v>
      </c>
      <c r="G4763">
        <v>7</v>
      </c>
      <c r="H4763" t="s">
        <v>45</v>
      </c>
      <c r="I4763" s="3">
        <f t="shared" si="223"/>
        <v>237.76</v>
      </c>
      <c r="J4763" s="3">
        <v>1664.32</v>
      </c>
      <c r="K4763" t="s">
        <v>51</v>
      </c>
      <c r="L4763" t="s">
        <v>55</v>
      </c>
      <c r="M4763" t="s">
        <v>58</v>
      </c>
      <c r="N4763">
        <v>2</v>
      </c>
      <c r="O4763" t="s">
        <v>59</v>
      </c>
      <c r="P4763" t="s">
        <v>61</v>
      </c>
      <c r="Q4763" t="str">
        <f t="shared" si="224"/>
        <v>March-June</v>
      </c>
    </row>
    <row r="4764" spans="1:17" x14ac:dyDescent="0.3">
      <c r="A4764">
        <v>2023</v>
      </c>
      <c r="B4764" t="s">
        <v>19</v>
      </c>
      <c r="C4764" t="s">
        <v>26</v>
      </c>
      <c r="D4764" t="s">
        <v>36</v>
      </c>
      <c r="E4764" t="str">
        <f t="shared" si="222"/>
        <v>Foreign</v>
      </c>
      <c r="F4764" t="s">
        <v>40</v>
      </c>
      <c r="G4764">
        <v>13</v>
      </c>
      <c r="H4764" t="s">
        <v>47</v>
      </c>
      <c r="I4764" s="3">
        <f t="shared" si="223"/>
        <v>176.56</v>
      </c>
      <c r="J4764" s="3">
        <v>2295.2800000000002</v>
      </c>
      <c r="K4764" t="s">
        <v>50</v>
      </c>
      <c r="L4764" t="s">
        <v>54</v>
      </c>
      <c r="M4764" t="s">
        <v>58</v>
      </c>
      <c r="N4764">
        <v>1.6</v>
      </c>
      <c r="O4764" t="s">
        <v>59</v>
      </c>
      <c r="P4764" t="s">
        <v>63</v>
      </c>
      <c r="Q4764" t="str">
        <f t="shared" si="224"/>
        <v>March-June</v>
      </c>
    </row>
    <row r="4765" spans="1:17" x14ac:dyDescent="0.3">
      <c r="A4765">
        <v>2023</v>
      </c>
      <c r="B4765" t="s">
        <v>21</v>
      </c>
      <c r="C4765" t="s">
        <v>24</v>
      </c>
      <c r="D4765" t="s">
        <v>30</v>
      </c>
      <c r="E4765" t="str">
        <f t="shared" si="222"/>
        <v>Foreign</v>
      </c>
      <c r="F4765" t="s">
        <v>42</v>
      </c>
      <c r="G4765">
        <v>7</v>
      </c>
      <c r="H4765" t="s">
        <v>46</v>
      </c>
      <c r="I4765" s="3">
        <f t="shared" si="223"/>
        <v>81.83</v>
      </c>
      <c r="J4765" s="3">
        <v>572.80999999999995</v>
      </c>
      <c r="K4765" t="s">
        <v>49</v>
      </c>
      <c r="L4765" t="s">
        <v>52</v>
      </c>
      <c r="M4765" t="s">
        <v>56</v>
      </c>
      <c r="N4765">
        <v>2.9</v>
      </c>
      <c r="O4765" t="s">
        <v>59</v>
      </c>
      <c r="P4765" t="s">
        <v>63</v>
      </c>
      <c r="Q4765" t="str">
        <f t="shared" si="224"/>
        <v>November-February</v>
      </c>
    </row>
    <row r="4766" spans="1:17" x14ac:dyDescent="0.3">
      <c r="A4766">
        <v>2020</v>
      </c>
      <c r="B4766" t="s">
        <v>16</v>
      </c>
      <c r="C4766" t="s">
        <v>24</v>
      </c>
      <c r="D4766" t="s">
        <v>31</v>
      </c>
      <c r="E4766" t="str">
        <f t="shared" si="222"/>
        <v>Foreign</v>
      </c>
      <c r="F4766" t="s">
        <v>42</v>
      </c>
      <c r="G4766">
        <v>8</v>
      </c>
      <c r="H4766" t="s">
        <v>45</v>
      </c>
      <c r="I4766" s="3">
        <f t="shared" si="223"/>
        <v>267.49</v>
      </c>
      <c r="J4766" s="3">
        <v>2139.92</v>
      </c>
      <c r="K4766" t="s">
        <v>51</v>
      </c>
      <c r="L4766" t="s">
        <v>52</v>
      </c>
      <c r="M4766" t="s">
        <v>57</v>
      </c>
      <c r="N4766">
        <v>2</v>
      </c>
      <c r="O4766" t="s">
        <v>59</v>
      </c>
      <c r="P4766" t="s">
        <v>62</v>
      </c>
      <c r="Q4766" t="str">
        <f t="shared" si="224"/>
        <v>July-October</v>
      </c>
    </row>
    <row r="4767" spans="1:17" x14ac:dyDescent="0.3">
      <c r="A4767">
        <v>2024</v>
      </c>
      <c r="B4767" t="s">
        <v>16</v>
      </c>
      <c r="C4767" t="s">
        <v>27</v>
      </c>
      <c r="D4767" t="s">
        <v>31</v>
      </c>
      <c r="E4767" t="str">
        <f t="shared" si="222"/>
        <v>Foreign</v>
      </c>
      <c r="F4767" t="s">
        <v>42</v>
      </c>
      <c r="G4767">
        <v>14</v>
      </c>
      <c r="H4767" t="s">
        <v>44</v>
      </c>
      <c r="I4767" s="3">
        <f t="shared" si="223"/>
        <v>118.83</v>
      </c>
      <c r="J4767" s="3">
        <v>1663.62</v>
      </c>
      <c r="K4767" t="s">
        <v>49</v>
      </c>
      <c r="L4767" t="s">
        <v>53</v>
      </c>
      <c r="M4767" t="s">
        <v>56</v>
      </c>
      <c r="N4767">
        <v>1.9</v>
      </c>
      <c r="O4767" t="s">
        <v>60</v>
      </c>
      <c r="P4767" t="s">
        <v>63</v>
      </c>
      <c r="Q4767" t="str">
        <f t="shared" si="224"/>
        <v>November-February</v>
      </c>
    </row>
    <row r="4768" spans="1:17" x14ac:dyDescent="0.3">
      <c r="A4768">
        <v>2020</v>
      </c>
      <c r="B4768" t="s">
        <v>17</v>
      </c>
      <c r="C4768" t="s">
        <v>23</v>
      </c>
      <c r="D4768" t="s">
        <v>34</v>
      </c>
      <c r="E4768" t="str">
        <f t="shared" si="222"/>
        <v>Foreign</v>
      </c>
      <c r="F4768" t="s">
        <v>42</v>
      </c>
      <c r="G4768">
        <v>9</v>
      </c>
      <c r="H4768" t="s">
        <v>47</v>
      </c>
      <c r="I4768" s="3">
        <f t="shared" si="223"/>
        <v>25.63</v>
      </c>
      <c r="J4768" s="3">
        <v>230.67</v>
      </c>
      <c r="K4768" t="s">
        <v>50</v>
      </c>
      <c r="L4768" t="s">
        <v>54</v>
      </c>
      <c r="M4768" t="s">
        <v>56</v>
      </c>
      <c r="N4768">
        <v>3.2</v>
      </c>
      <c r="O4768" t="s">
        <v>60</v>
      </c>
      <c r="P4768" t="s">
        <v>63</v>
      </c>
      <c r="Q4768" t="str">
        <f t="shared" si="224"/>
        <v>November-February</v>
      </c>
    </row>
    <row r="4769" spans="1:17" x14ac:dyDescent="0.3">
      <c r="A4769">
        <v>2017</v>
      </c>
      <c r="B4769" t="s">
        <v>17</v>
      </c>
      <c r="C4769" t="s">
        <v>24</v>
      </c>
      <c r="D4769" t="s">
        <v>31</v>
      </c>
      <c r="E4769" t="str">
        <f t="shared" si="222"/>
        <v>Foreign</v>
      </c>
      <c r="F4769" t="s">
        <v>40</v>
      </c>
      <c r="G4769">
        <v>14</v>
      </c>
      <c r="H4769" t="s">
        <v>44</v>
      </c>
      <c r="I4769" s="3">
        <f t="shared" si="223"/>
        <v>294.89999999999998</v>
      </c>
      <c r="J4769" s="3">
        <v>4128.5999999999995</v>
      </c>
      <c r="K4769" t="s">
        <v>49</v>
      </c>
      <c r="L4769" t="s">
        <v>55</v>
      </c>
      <c r="M4769" t="s">
        <v>58</v>
      </c>
      <c r="N4769">
        <v>1.9</v>
      </c>
      <c r="O4769" t="s">
        <v>59</v>
      </c>
      <c r="P4769" t="s">
        <v>63</v>
      </c>
      <c r="Q4769" t="str">
        <f t="shared" si="224"/>
        <v>March-June</v>
      </c>
    </row>
    <row r="4770" spans="1:17" x14ac:dyDescent="0.3">
      <c r="A4770">
        <v>2015</v>
      </c>
      <c r="B4770" t="s">
        <v>16</v>
      </c>
      <c r="C4770" t="s">
        <v>25</v>
      </c>
      <c r="D4770" t="s">
        <v>29</v>
      </c>
      <c r="E4770" t="str">
        <f t="shared" si="222"/>
        <v>Domestic</v>
      </c>
      <c r="F4770" t="s">
        <v>43</v>
      </c>
      <c r="G4770">
        <v>6</v>
      </c>
      <c r="H4770" t="s">
        <v>46</v>
      </c>
      <c r="I4770" s="3">
        <f t="shared" si="223"/>
        <v>261.12</v>
      </c>
      <c r="J4770" s="3">
        <v>1566.72</v>
      </c>
      <c r="K4770" t="s">
        <v>51</v>
      </c>
      <c r="L4770" t="s">
        <v>53</v>
      </c>
      <c r="M4770" t="s">
        <v>57</v>
      </c>
      <c r="N4770">
        <v>3.4</v>
      </c>
      <c r="O4770" t="s">
        <v>59</v>
      </c>
      <c r="P4770" t="s">
        <v>61</v>
      </c>
      <c r="Q4770" t="str">
        <f t="shared" si="224"/>
        <v>July-October</v>
      </c>
    </row>
    <row r="4771" spans="1:17" x14ac:dyDescent="0.3">
      <c r="A4771">
        <v>2021</v>
      </c>
      <c r="B4771" t="s">
        <v>16</v>
      </c>
      <c r="C4771" t="s">
        <v>23</v>
      </c>
      <c r="D4771" t="s">
        <v>31</v>
      </c>
      <c r="E4771" t="str">
        <f t="shared" si="222"/>
        <v>Foreign</v>
      </c>
      <c r="F4771" t="s">
        <v>42</v>
      </c>
      <c r="G4771">
        <v>3</v>
      </c>
      <c r="H4771" t="s">
        <v>47</v>
      </c>
      <c r="I4771" s="3">
        <f t="shared" si="223"/>
        <v>194.35</v>
      </c>
      <c r="J4771" s="3">
        <v>583.04999999999995</v>
      </c>
      <c r="K4771" t="s">
        <v>51</v>
      </c>
      <c r="L4771" t="s">
        <v>53</v>
      </c>
      <c r="M4771" t="s">
        <v>56</v>
      </c>
      <c r="N4771">
        <v>1.6</v>
      </c>
      <c r="O4771" t="s">
        <v>60</v>
      </c>
      <c r="P4771" t="s">
        <v>61</v>
      </c>
      <c r="Q4771" t="str">
        <f t="shared" si="224"/>
        <v>November-February</v>
      </c>
    </row>
    <row r="4772" spans="1:17" x14ac:dyDescent="0.3">
      <c r="A4772">
        <v>2018</v>
      </c>
      <c r="B4772" t="s">
        <v>20</v>
      </c>
      <c r="C4772" t="s">
        <v>24</v>
      </c>
      <c r="D4772" t="s">
        <v>30</v>
      </c>
      <c r="E4772" t="str">
        <f t="shared" si="222"/>
        <v>Foreign</v>
      </c>
      <c r="F4772" t="s">
        <v>43</v>
      </c>
      <c r="G4772">
        <v>5</v>
      </c>
      <c r="H4772" t="s">
        <v>46</v>
      </c>
      <c r="I4772" s="3">
        <f t="shared" si="223"/>
        <v>23.47</v>
      </c>
      <c r="J4772" s="3">
        <v>117.35</v>
      </c>
      <c r="K4772" t="s">
        <v>48</v>
      </c>
      <c r="L4772" t="s">
        <v>53</v>
      </c>
      <c r="M4772" t="s">
        <v>57</v>
      </c>
      <c r="N4772">
        <v>3.8</v>
      </c>
      <c r="O4772" t="s">
        <v>59</v>
      </c>
      <c r="P4772" t="s">
        <v>61</v>
      </c>
      <c r="Q4772" t="str">
        <f t="shared" si="224"/>
        <v>July-October</v>
      </c>
    </row>
    <row r="4773" spans="1:17" x14ac:dyDescent="0.3">
      <c r="A4773">
        <v>2015</v>
      </c>
      <c r="B4773" t="s">
        <v>20</v>
      </c>
      <c r="C4773" t="s">
        <v>26</v>
      </c>
      <c r="D4773" t="s">
        <v>35</v>
      </c>
      <c r="E4773" t="str">
        <f t="shared" si="222"/>
        <v>Foreign</v>
      </c>
      <c r="F4773" t="s">
        <v>42</v>
      </c>
      <c r="G4773">
        <v>14</v>
      </c>
      <c r="H4773" t="s">
        <v>45</v>
      </c>
      <c r="I4773" s="3">
        <f t="shared" si="223"/>
        <v>83.76</v>
      </c>
      <c r="J4773" s="3">
        <v>1172.6400000000001</v>
      </c>
      <c r="K4773" t="s">
        <v>50</v>
      </c>
      <c r="L4773" t="s">
        <v>52</v>
      </c>
      <c r="M4773" t="s">
        <v>56</v>
      </c>
      <c r="N4773">
        <v>2.2000000000000002</v>
      </c>
      <c r="O4773" t="s">
        <v>59</v>
      </c>
      <c r="P4773" t="s">
        <v>62</v>
      </c>
      <c r="Q4773" t="str">
        <f t="shared" si="224"/>
        <v>November-February</v>
      </c>
    </row>
    <row r="4774" spans="1:17" x14ac:dyDescent="0.3">
      <c r="A4774">
        <v>2022</v>
      </c>
      <c r="B4774" t="s">
        <v>21</v>
      </c>
      <c r="C4774" t="s">
        <v>16</v>
      </c>
      <c r="D4774" t="s">
        <v>33</v>
      </c>
      <c r="E4774" t="str">
        <f t="shared" si="222"/>
        <v>Foreign</v>
      </c>
      <c r="F4774" t="s">
        <v>41</v>
      </c>
      <c r="G4774">
        <v>14</v>
      </c>
      <c r="H4774" t="s">
        <v>47</v>
      </c>
      <c r="I4774" s="3">
        <f t="shared" si="223"/>
        <v>146.57</v>
      </c>
      <c r="J4774" s="3">
        <v>2051.98</v>
      </c>
      <c r="K4774" t="s">
        <v>49</v>
      </c>
      <c r="L4774" t="s">
        <v>55</v>
      </c>
      <c r="M4774" t="s">
        <v>56</v>
      </c>
      <c r="N4774">
        <v>4.0999999999999996</v>
      </c>
      <c r="O4774" t="s">
        <v>60</v>
      </c>
      <c r="P4774" t="s">
        <v>62</v>
      </c>
      <c r="Q4774" t="str">
        <f t="shared" si="224"/>
        <v>November-February</v>
      </c>
    </row>
    <row r="4775" spans="1:17" x14ac:dyDescent="0.3">
      <c r="A4775">
        <v>2020</v>
      </c>
      <c r="B4775" t="s">
        <v>19</v>
      </c>
      <c r="C4775" t="s">
        <v>26</v>
      </c>
      <c r="D4775" t="s">
        <v>30</v>
      </c>
      <c r="E4775" t="str">
        <f t="shared" si="222"/>
        <v>Foreign</v>
      </c>
      <c r="F4775" t="s">
        <v>43</v>
      </c>
      <c r="G4775">
        <v>3</v>
      </c>
      <c r="H4775" t="s">
        <v>46</v>
      </c>
      <c r="I4775" s="3">
        <f t="shared" si="223"/>
        <v>195.86</v>
      </c>
      <c r="J4775" s="3">
        <v>587.58000000000004</v>
      </c>
      <c r="K4775" t="s">
        <v>48</v>
      </c>
      <c r="L4775" t="s">
        <v>55</v>
      </c>
      <c r="M4775" t="s">
        <v>58</v>
      </c>
      <c r="N4775">
        <v>4.2</v>
      </c>
      <c r="O4775" t="s">
        <v>59</v>
      </c>
      <c r="P4775" t="s">
        <v>62</v>
      </c>
      <c r="Q4775" t="str">
        <f t="shared" si="224"/>
        <v>March-June</v>
      </c>
    </row>
    <row r="4776" spans="1:17" x14ac:dyDescent="0.3">
      <c r="A4776">
        <v>2020</v>
      </c>
      <c r="B4776" t="s">
        <v>18</v>
      </c>
      <c r="C4776" t="s">
        <v>24</v>
      </c>
      <c r="D4776" t="s">
        <v>33</v>
      </c>
      <c r="E4776" t="str">
        <f t="shared" si="222"/>
        <v>Foreign</v>
      </c>
      <c r="F4776" t="s">
        <v>40</v>
      </c>
      <c r="G4776">
        <v>10</v>
      </c>
      <c r="H4776" t="s">
        <v>46</v>
      </c>
      <c r="I4776" s="3">
        <f t="shared" si="223"/>
        <v>218.28000000000003</v>
      </c>
      <c r="J4776" s="3">
        <v>2182.8000000000002</v>
      </c>
      <c r="K4776" t="s">
        <v>48</v>
      </c>
      <c r="L4776" t="s">
        <v>53</v>
      </c>
      <c r="M4776" t="s">
        <v>58</v>
      </c>
      <c r="N4776">
        <v>4.9000000000000004</v>
      </c>
      <c r="O4776" t="s">
        <v>60</v>
      </c>
      <c r="P4776" t="s">
        <v>61</v>
      </c>
      <c r="Q4776" t="str">
        <f t="shared" si="224"/>
        <v>March-June</v>
      </c>
    </row>
    <row r="4777" spans="1:17" x14ac:dyDescent="0.3">
      <c r="A4777">
        <v>2016</v>
      </c>
      <c r="B4777" t="s">
        <v>19</v>
      </c>
      <c r="C4777" t="s">
        <v>26</v>
      </c>
      <c r="D4777" t="s">
        <v>36</v>
      </c>
      <c r="E4777" t="str">
        <f t="shared" si="222"/>
        <v>Foreign</v>
      </c>
      <c r="F4777" t="s">
        <v>41</v>
      </c>
      <c r="G4777">
        <v>9</v>
      </c>
      <c r="H4777" t="s">
        <v>46</v>
      </c>
      <c r="I4777" s="3">
        <f t="shared" si="223"/>
        <v>240.72</v>
      </c>
      <c r="J4777" s="3">
        <v>2166.48</v>
      </c>
      <c r="K4777" t="s">
        <v>50</v>
      </c>
      <c r="L4777" t="s">
        <v>53</v>
      </c>
      <c r="M4777" t="s">
        <v>58</v>
      </c>
      <c r="N4777">
        <v>1.1000000000000001</v>
      </c>
      <c r="O4777" t="s">
        <v>60</v>
      </c>
      <c r="P4777" t="s">
        <v>63</v>
      </c>
      <c r="Q4777" t="str">
        <f t="shared" si="224"/>
        <v>March-June</v>
      </c>
    </row>
    <row r="4778" spans="1:17" x14ac:dyDescent="0.3">
      <c r="A4778">
        <v>2015</v>
      </c>
      <c r="B4778" t="s">
        <v>20</v>
      </c>
      <c r="C4778" t="s">
        <v>28</v>
      </c>
      <c r="D4778" t="s">
        <v>33</v>
      </c>
      <c r="E4778" t="str">
        <f t="shared" si="222"/>
        <v>Foreign</v>
      </c>
      <c r="F4778" t="s">
        <v>41</v>
      </c>
      <c r="G4778">
        <v>5</v>
      </c>
      <c r="H4778" t="s">
        <v>44</v>
      </c>
      <c r="I4778" s="3">
        <f t="shared" si="223"/>
        <v>175.59</v>
      </c>
      <c r="J4778" s="3">
        <v>877.95</v>
      </c>
      <c r="K4778" t="s">
        <v>49</v>
      </c>
      <c r="L4778" t="s">
        <v>54</v>
      </c>
      <c r="M4778" t="s">
        <v>57</v>
      </c>
      <c r="N4778">
        <v>4.2</v>
      </c>
      <c r="O4778" t="s">
        <v>59</v>
      </c>
      <c r="P4778" t="s">
        <v>63</v>
      </c>
      <c r="Q4778" t="str">
        <f t="shared" si="224"/>
        <v>July-October</v>
      </c>
    </row>
    <row r="4779" spans="1:17" x14ac:dyDescent="0.3">
      <c r="A4779">
        <v>2016</v>
      </c>
      <c r="B4779" t="s">
        <v>21</v>
      </c>
      <c r="C4779" t="s">
        <v>27</v>
      </c>
      <c r="D4779" t="s">
        <v>31</v>
      </c>
      <c r="E4779" t="str">
        <f t="shared" si="222"/>
        <v>Foreign</v>
      </c>
      <c r="F4779" t="s">
        <v>40</v>
      </c>
      <c r="G4779">
        <v>7</v>
      </c>
      <c r="H4779" t="s">
        <v>47</v>
      </c>
      <c r="I4779" s="3">
        <f t="shared" si="223"/>
        <v>203.73</v>
      </c>
      <c r="J4779" s="3">
        <v>1426.11</v>
      </c>
      <c r="K4779" t="s">
        <v>50</v>
      </c>
      <c r="L4779" t="s">
        <v>55</v>
      </c>
      <c r="M4779" t="s">
        <v>56</v>
      </c>
      <c r="N4779">
        <v>2.9</v>
      </c>
      <c r="O4779" t="s">
        <v>60</v>
      </c>
      <c r="P4779" t="s">
        <v>62</v>
      </c>
      <c r="Q4779" t="str">
        <f t="shared" si="224"/>
        <v>November-February</v>
      </c>
    </row>
    <row r="4780" spans="1:17" x14ac:dyDescent="0.3">
      <c r="A4780">
        <v>2018</v>
      </c>
      <c r="B4780" t="s">
        <v>19</v>
      </c>
      <c r="C4780" t="s">
        <v>16</v>
      </c>
      <c r="D4780" t="s">
        <v>34</v>
      </c>
      <c r="E4780" t="str">
        <f t="shared" si="222"/>
        <v>Foreign</v>
      </c>
      <c r="F4780" t="s">
        <v>41</v>
      </c>
      <c r="G4780">
        <v>10</v>
      </c>
      <c r="H4780" t="s">
        <v>46</v>
      </c>
      <c r="I4780" s="3">
        <f t="shared" si="223"/>
        <v>247.15</v>
      </c>
      <c r="J4780" s="3">
        <v>2471.5</v>
      </c>
      <c r="K4780" t="s">
        <v>49</v>
      </c>
      <c r="L4780" t="s">
        <v>53</v>
      </c>
      <c r="M4780" t="s">
        <v>58</v>
      </c>
      <c r="N4780">
        <v>1.5</v>
      </c>
      <c r="O4780" t="s">
        <v>59</v>
      </c>
      <c r="P4780" t="s">
        <v>62</v>
      </c>
      <c r="Q4780" t="str">
        <f t="shared" si="224"/>
        <v>March-June</v>
      </c>
    </row>
    <row r="4781" spans="1:17" x14ac:dyDescent="0.3">
      <c r="A4781">
        <v>2016</v>
      </c>
      <c r="B4781" t="s">
        <v>15</v>
      </c>
      <c r="C4781" t="s">
        <v>23</v>
      </c>
      <c r="D4781" t="s">
        <v>35</v>
      </c>
      <c r="E4781" t="str">
        <f t="shared" si="222"/>
        <v>Foreign</v>
      </c>
      <c r="F4781" t="s">
        <v>43</v>
      </c>
      <c r="G4781">
        <v>7</v>
      </c>
      <c r="H4781" t="s">
        <v>47</v>
      </c>
      <c r="I4781" s="3">
        <f t="shared" si="223"/>
        <v>221.56</v>
      </c>
      <c r="J4781" s="3">
        <v>1550.92</v>
      </c>
      <c r="K4781" t="s">
        <v>48</v>
      </c>
      <c r="L4781" t="s">
        <v>54</v>
      </c>
      <c r="M4781" t="s">
        <v>57</v>
      </c>
      <c r="N4781">
        <v>4</v>
      </c>
      <c r="O4781" t="s">
        <v>60</v>
      </c>
      <c r="P4781" t="s">
        <v>61</v>
      </c>
      <c r="Q4781" t="str">
        <f t="shared" si="224"/>
        <v>July-October</v>
      </c>
    </row>
    <row r="4782" spans="1:17" x14ac:dyDescent="0.3">
      <c r="A4782">
        <v>2015</v>
      </c>
      <c r="B4782" t="s">
        <v>17</v>
      </c>
      <c r="C4782" t="s">
        <v>23</v>
      </c>
      <c r="D4782" t="s">
        <v>34</v>
      </c>
      <c r="E4782" t="str">
        <f t="shared" si="222"/>
        <v>Foreign</v>
      </c>
      <c r="F4782" t="s">
        <v>39</v>
      </c>
      <c r="G4782">
        <v>7</v>
      </c>
      <c r="H4782" t="s">
        <v>45</v>
      </c>
      <c r="I4782" s="3">
        <f t="shared" si="223"/>
        <v>287.35000000000002</v>
      </c>
      <c r="J4782" s="3">
        <v>2011.45</v>
      </c>
      <c r="K4782" t="s">
        <v>48</v>
      </c>
      <c r="L4782" t="s">
        <v>53</v>
      </c>
      <c r="M4782" t="s">
        <v>57</v>
      </c>
      <c r="N4782">
        <v>1.3</v>
      </c>
      <c r="O4782" t="s">
        <v>60</v>
      </c>
      <c r="P4782" t="s">
        <v>62</v>
      </c>
      <c r="Q4782" t="str">
        <f t="shared" si="224"/>
        <v>July-October</v>
      </c>
    </row>
    <row r="4783" spans="1:17" x14ac:dyDescent="0.3">
      <c r="A4783">
        <v>2021</v>
      </c>
      <c r="B4783" t="s">
        <v>19</v>
      </c>
      <c r="C4783" t="s">
        <v>28</v>
      </c>
      <c r="D4783" t="s">
        <v>32</v>
      </c>
      <c r="E4783" t="str">
        <f t="shared" si="222"/>
        <v>Foreign</v>
      </c>
      <c r="F4783" t="s">
        <v>39</v>
      </c>
      <c r="G4783">
        <v>12</v>
      </c>
      <c r="H4783" t="s">
        <v>45</v>
      </c>
      <c r="I4783" s="3">
        <f t="shared" si="223"/>
        <v>264.90000000000003</v>
      </c>
      <c r="J4783" s="3">
        <v>3178.8</v>
      </c>
      <c r="K4783" t="s">
        <v>48</v>
      </c>
      <c r="L4783" t="s">
        <v>52</v>
      </c>
      <c r="M4783" t="s">
        <v>56</v>
      </c>
      <c r="N4783">
        <v>4.5</v>
      </c>
      <c r="O4783" t="s">
        <v>60</v>
      </c>
      <c r="P4783" t="s">
        <v>61</v>
      </c>
      <c r="Q4783" t="str">
        <f t="shared" si="224"/>
        <v>November-February</v>
      </c>
    </row>
    <row r="4784" spans="1:17" x14ac:dyDescent="0.3">
      <c r="A4784">
        <v>2025</v>
      </c>
      <c r="B4784" t="s">
        <v>18</v>
      </c>
      <c r="C4784" t="s">
        <v>28</v>
      </c>
      <c r="D4784" t="s">
        <v>34</v>
      </c>
      <c r="E4784" t="str">
        <f t="shared" si="222"/>
        <v>Foreign</v>
      </c>
      <c r="F4784" t="s">
        <v>42</v>
      </c>
      <c r="G4784">
        <v>10</v>
      </c>
      <c r="H4784" t="s">
        <v>46</v>
      </c>
      <c r="I4784" s="3">
        <f t="shared" si="223"/>
        <v>67.42</v>
      </c>
      <c r="J4784" s="3">
        <v>674.2</v>
      </c>
      <c r="K4784" t="s">
        <v>49</v>
      </c>
      <c r="L4784" t="s">
        <v>53</v>
      </c>
      <c r="M4784" t="s">
        <v>58</v>
      </c>
      <c r="N4784">
        <v>3.5</v>
      </c>
      <c r="O4784" t="s">
        <v>60</v>
      </c>
      <c r="P4784" t="s">
        <v>62</v>
      </c>
      <c r="Q4784" t="str">
        <f t="shared" si="224"/>
        <v>March-June</v>
      </c>
    </row>
    <row r="4785" spans="1:17" x14ac:dyDescent="0.3">
      <c r="A4785">
        <v>2025</v>
      </c>
      <c r="B4785" t="s">
        <v>21</v>
      </c>
      <c r="C4785" t="s">
        <v>24</v>
      </c>
      <c r="D4785" t="s">
        <v>29</v>
      </c>
      <c r="E4785" t="str">
        <f t="shared" si="222"/>
        <v>Domestic</v>
      </c>
      <c r="F4785" t="s">
        <v>42</v>
      </c>
      <c r="G4785">
        <v>4</v>
      </c>
      <c r="H4785" t="s">
        <v>47</v>
      </c>
      <c r="I4785" s="3">
        <f t="shared" si="223"/>
        <v>285.27999999999997</v>
      </c>
      <c r="J4785" s="3">
        <v>1141.1199999999999</v>
      </c>
      <c r="K4785" t="s">
        <v>51</v>
      </c>
      <c r="L4785" t="s">
        <v>52</v>
      </c>
      <c r="M4785" t="s">
        <v>58</v>
      </c>
      <c r="N4785">
        <v>1.8</v>
      </c>
      <c r="O4785" t="s">
        <v>60</v>
      </c>
      <c r="P4785" t="s">
        <v>63</v>
      </c>
      <c r="Q4785" t="str">
        <f t="shared" si="224"/>
        <v>March-June</v>
      </c>
    </row>
    <row r="4786" spans="1:17" x14ac:dyDescent="0.3">
      <c r="A4786">
        <v>2022</v>
      </c>
      <c r="B4786" t="s">
        <v>19</v>
      </c>
      <c r="C4786" t="s">
        <v>24</v>
      </c>
      <c r="D4786" t="s">
        <v>34</v>
      </c>
      <c r="E4786" t="str">
        <f t="shared" si="222"/>
        <v>Foreign</v>
      </c>
      <c r="F4786" t="s">
        <v>43</v>
      </c>
      <c r="G4786">
        <v>4</v>
      </c>
      <c r="H4786" t="s">
        <v>46</v>
      </c>
      <c r="I4786" s="3">
        <f t="shared" si="223"/>
        <v>77.17</v>
      </c>
      <c r="J4786" s="3">
        <v>308.68</v>
      </c>
      <c r="K4786" t="s">
        <v>50</v>
      </c>
      <c r="L4786" t="s">
        <v>55</v>
      </c>
      <c r="M4786" t="s">
        <v>58</v>
      </c>
      <c r="N4786">
        <v>3.7</v>
      </c>
      <c r="O4786" t="s">
        <v>60</v>
      </c>
      <c r="P4786" t="s">
        <v>63</v>
      </c>
      <c r="Q4786" t="str">
        <f t="shared" si="224"/>
        <v>March-June</v>
      </c>
    </row>
    <row r="4787" spans="1:17" x14ac:dyDescent="0.3">
      <c r="A4787">
        <v>2020</v>
      </c>
      <c r="B4787" t="s">
        <v>16</v>
      </c>
      <c r="C4787" t="s">
        <v>23</v>
      </c>
      <c r="D4787" t="s">
        <v>36</v>
      </c>
      <c r="E4787" t="str">
        <f t="shared" si="222"/>
        <v>Foreign</v>
      </c>
      <c r="F4787" t="s">
        <v>40</v>
      </c>
      <c r="G4787">
        <v>13</v>
      </c>
      <c r="H4787" t="s">
        <v>46</v>
      </c>
      <c r="I4787" s="3">
        <f t="shared" si="223"/>
        <v>297.55</v>
      </c>
      <c r="J4787" s="3">
        <v>3868.15</v>
      </c>
      <c r="K4787" t="s">
        <v>49</v>
      </c>
      <c r="L4787" t="s">
        <v>53</v>
      </c>
      <c r="M4787" t="s">
        <v>58</v>
      </c>
      <c r="N4787">
        <v>1.7</v>
      </c>
      <c r="O4787" t="s">
        <v>59</v>
      </c>
      <c r="P4787" t="s">
        <v>61</v>
      </c>
      <c r="Q4787" t="str">
        <f t="shared" si="224"/>
        <v>March-June</v>
      </c>
    </row>
    <row r="4788" spans="1:17" x14ac:dyDescent="0.3">
      <c r="A4788">
        <v>2018</v>
      </c>
      <c r="B4788" t="s">
        <v>15</v>
      </c>
      <c r="C4788" t="s">
        <v>28</v>
      </c>
      <c r="D4788" t="s">
        <v>31</v>
      </c>
      <c r="E4788" t="str">
        <f t="shared" si="222"/>
        <v>Foreign</v>
      </c>
      <c r="F4788" t="s">
        <v>43</v>
      </c>
      <c r="G4788">
        <v>3</v>
      </c>
      <c r="H4788" t="s">
        <v>44</v>
      </c>
      <c r="I4788" s="3">
        <f t="shared" si="223"/>
        <v>216.37</v>
      </c>
      <c r="J4788" s="3">
        <v>649.11</v>
      </c>
      <c r="K4788" t="s">
        <v>50</v>
      </c>
      <c r="L4788" t="s">
        <v>55</v>
      </c>
      <c r="M4788" t="s">
        <v>57</v>
      </c>
      <c r="N4788">
        <v>3.3</v>
      </c>
      <c r="O4788" t="s">
        <v>60</v>
      </c>
      <c r="P4788" t="s">
        <v>63</v>
      </c>
      <c r="Q4788" t="str">
        <f t="shared" si="224"/>
        <v>July-October</v>
      </c>
    </row>
    <row r="4789" spans="1:17" x14ac:dyDescent="0.3">
      <c r="A4789">
        <v>2020</v>
      </c>
      <c r="B4789" t="s">
        <v>17</v>
      </c>
      <c r="C4789" t="s">
        <v>28</v>
      </c>
      <c r="D4789" t="s">
        <v>29</v>
      </c>
      <c r="E4789" t="str">
        <f t="shared" si="222"/>
        <v>Domestic</v>
      </c>
      <c r="F4789" t="s">
        <v>42</v>
      </c>
      <c r="G4789">
        <v>4</v>
      </c>
      <c r="H4789" t="s">
        <v>47</v>
      </c>
      <c r="I4789" s="3">
        <f t="shared" si="223"/>
        <v>195.71</v>
      </c>
      <c r="J4789" s="3">
        <v>782.84</v>
      </c>
      <c r="K4789" t="s">
        <v>50</v>
      </c>
      <c r="L4789" t="s">
        <v>55</v>
      </c>
      <c r="M4789" t="s">
        <v>58</v>
      </c>
      <c r="N4789">
        <v>1</v>
      </c>
      <c r="O4789" t="s">
        <v>60</v>
      </c>
      <c r="P4789" t="s">
        <v>63</v>
      </c>
      <c r="Q4789" t="str">
        <f t="shared" si="224"/>
        <v>March-June</v>
      </c>
    </row>
    <row r="4790" spans="1:17" x14ac:dyDescent="0.3">
      <c r="A4790">
        <v>2017</v>
      </c>
      <c r="B4790" t="s">
        <v>15</v>
      </c>
      <c r="C4790" t="s">
        <v>23</v>
      </c>
      <c r="D4790" t="s">
        <v>36</v>
      </c>
      <c r="E4790" t="str">
        <f t="shared" si="222"/>
        <v>Foreign</v>
      </c>
      <c r="F4790" t="s">
        <v>41</v>
      </c>
      <c r="G4790">
        <v>9</v>
      </c>
      <c r="H4790" t="s">
        <v>44</v>
      </c>
      <c r="I4790" s="3">
        <f t="shared" si="223"/>
        <v>110.81</v>
      </c>
      <c r="J4790" s="3">
        <v>997.29</v>
      </c>
      <c r="K4790" t="s">
        <v>48</v>
      </c>
      <c r="L4790" t="s">
        <v>55</v>
      </c>
      <c r="M4790" t="s">
        <v>58</v>
      </c>
      <c r="N4790">
        <v>4.7</v>
      </c>
      <c r="O4790" t="s">
        <v>60</v>
      </c>
      <c r="P4790" t="s">
        <v>63</v>
      </c>
      <c r="Q4790" t="str">
        <f t="shared" si="224"/>
        <v>March-June</v>
      </c>
    </row>
    <row r="4791" spans="1:17" x14ac:dyDescent="0.3">
      <c r="A4791">
        <v>2022</v>
      </c>
      <c r="B4791" t="s">
        <v>21</v>
      </c>
      <c r="C4791" t="s">
        <v>22</v>
      </c>
      <c r="D4791" t="s">
        <v>31</v>
      </c>
      <c r="E4791" t="str">
        <f t="shared" si="222"/>
        <v>Foreign</v>
      </c>
      <c r="F4791" t="s">
        <v>43</v>
      </c>
      <c r="G4791">
        <v>5</v>
      </c>
      <c r="H4791" t="s">
        <v>46</v>
      </c>
      <c r="I4791" s="3">
        <f t="shared" si="223"/>
        <v>57.27</v>
      </c>
      <c r="J4791" s="3">
        <v>286.35000000000002</v>
      </c>
      <c r="K4791" t="s">
        <v>50</v>
      </c>
      <c r="L4791" t="s">
        <v>52</v>
      </c>
      <c r="M4791" t="s">
        <v>57</v>
      </c>
      <c r="N4791">
        <v>1.3</v>
      </c>
      <c r="O4791" t="s">
        <v>60</v>
      </c>
      <c r="P4791" t="s">
        <v>61</v>
      </c>
      <c r="Q4791" t="str">
        <f t="shared" si="224"/>
        <v>July-October</v>
      </c>
    </row>
    <row r="4792" spans="1:17" x14ac:dyDescent="0.3">
      <c r="A4792">
        <v>2024</v>
      </c>
      <c r="B4792" t="s">
        <v>20</v>
      </c>
      <c r="C4792" t="s">
        <v>22</v>
      </c>
      <c r="D4792" t="s">
        <v>29</v>
      </c>
      <c r="E4792" t="str">
        <f t="shared" si="222"/>
        <v>Domestic</v>
      </c>
      <c r="F4792" t="s">
        <v>43</v>
      </c>
      <c r="G4792">
        <v>14</v>
      </c>
      <c r="H4792" t="s">
        <v>44</v>
      </c>
      <c r="I4792" s="3">
        <f t="shared" si="223"/>
        <v>55.33</v>
      </c>
      <c r="J4792" s="3">
        <v>774.62</v>
      </c>
      <c r="K4792" t="s">
        <v>51</v>
      </c>
      <c r="L4792" t="s">
        <v>55</v>
      </c>
      <c r="M4792" t="s">
        <v>56</v>
      </c>
      <c r="N4792">
        <v>4</v>
      </c>
      <c r="O4792" t="s">
        <v>59</v>
      </c>
      <c r="P4792" t="s">
        <v>62</v>
      </c>
      <c r="Q4792" t="str">
        <f t="shared" si="224"/>
        <v>November-February</v>
      </c>
    </row>
    <row r="4793" spans="1:17" x14ac:dyDescent="0.3">
      <c r="A4793">
        <v>2016</v>
      </c>
      <c r="B4793" t="s">
        <v>17</v>
      </c>
      <c r="C4793" t="s">
        <v>25</v>
      </c>
      <c r="D4793" t="s">
        <v>36</v>
      </c>
      <c r="E4793" t="str">
        <f t="shared" si="222"/>
        <v>Foreign</v>
      </c>
      <c r="F4793" t="s">
        <v>40</v>
      </c>
      <c r="G4793">
        <v>6</v>
      </c>
      <c r="H4793" t="s">
        <v>44</v>
      </c>
      <c r="I4793" s="3">
        <f t="shared" si="223"/>
        <v>262.64</v>
      </c>
      <c r="J4793" s="3">
        <v>1575.84</v>
      </c>
      <c r="K4793" t="s">
        <v>49</v>
      </c>
      <c r="L4793" t="s">
        <v>55</v>
      </c>
      <c r="M4793" t="s">
        <v>56</v>
      </c>
      <c r="N4793">
        <v>3.8</v>
      </c>
      <c r="O4793" t="s">
        <v>60</v>
      </c>
      <c r="P4793" t="s">
        <v>62</v>
      </c>
      <c r="Q4793" t="str">
        <f t="shared" si="224"/>
        <v>November-February</v>
      </c>
    </row>
    <row r="4794" spans="1:17" x14ac:dyDescent="0.3">
      <c r="A4794">
        <v>2019</v>
      </c>
      <c r="B4794" t="s">
        <v>15</v>
      </c>
      <c r="C4794" t="s">
        <v>27</v>
      </c>
      <c r="D4794" t="s">
        <v>31</v>
      </c>
      <c r="E4794" t="str">
        <f t="shared" si="222"/>
        <v>Foreign</v>
      </c>
      <c r="F4794" t="s">
        <v>42</v>
      </c>
      <c r="G4794">
        <v>4</v>
      </c>
      <c r="H4794" t="s">
        <v>44</v>
      </c>
      <c r="I4794" s="3">
        <f t="shared" si="223"/>
        <v>141.08000000000001</v>
      </c>
      <c r="J4794" s="3">
        <v>564.32000000000005</v>
      </c>
      <c r="K4794" t="s">
        <v>51</v>
      </c>
      <c r="L4794" t="s">
        <v>52</v>
      </c>
      <c r="M4794" t="s">
        <v>57</v>
      </c>
      <c r="N4794">
        <v>3.6</v>
      </c>
      <c r="O4794" t="s">
        <v>60</v>
      </c>
      <c r="P4794" t="s">
        <v>61</v>
      </c>
      <c r="Q4794" t="str">
        <f t="shared" si="224"/>
        <v>July-October</v>
      </c>
    </row>
    <row r="4795" spans="1:17" x14ac:dyDescent="0.3">
      <c r="A4795">
        <v>2015</v>
      </c>
      <c r="B4795" t="s">
        <v>20</v>
      </c>
      <c r="C4795" t="s">
        <v>28</v>
      </c>
      <c r="D4795" t="s">
        <v>29</v>
      </c>
      <c r="E4795" t="str">
        <f t="shared" si="222"/>
        <v>Domestic</v>
      </c>
      <c r="F4795" t="s">
        <v>43</v>
      </c>
      <c r="G4795">
        <v>13</v>
      </c>
      <c r="H4795" t="s">
        <v>45</v>
      </c>
      <c r="I4795" s="3">
        <f t="shared" si="223"/>
        <v>176.76000000000002</v>
      </c>
      <c r="J4795" s="3">
        <v>2297.88</v>
      </c>
      <c r="K4795" t="s">
        <v>51</v>
      </c>
      <c r="L4795" t="s">
        <v>53</v>
      </c>
      <c r="M4795" t="s">
        <v>57</v>
      </c>
      <c r="N4795">
        <v>1.2</v>
      </c>
      <c r="O4795" t="s">
        <v>60</v>
      </c>
      <c r="P4795" t="s">
        <v>62</v>
      </c>
      <c r="Q4795" t="str">
        <f t="shared" si="224"/>
        <v>July-October</v>
      </c>
    </row>
    <row r="4796" spans="1:17" x14ac:dyDescent="0.3">
      <c r="A4796">
        <v>2020</v>
      </c>
      <c r="B4796" t="s">
        <v>18</v>
      </c>
      <c r="C4796" t="s">
        <v>26</v>
      </c>
      <c r="D4796" t="s">
        <v>29</v>
      </c>
      <c r="E4796" t="str">
        <f t="shared" si="222"/>
        <v>Domestic</v>
      </c>
      <c r="F4796" t="s">
        <v>41</v>
      </c>
      <c r="G4796">
        <v>1</v>
      </c>
      <c r="H4796" t="s">
        <v>45</v>
      </c>
      <c r="I4796" s="3">
        <f t="shared" si="223"/>
        <v>280.91000000000003</v>
      </c>
      <c r="J4796" s="3">
        <v>280.91000000000003</v>
      </c>
      <c r="K4796" t="s">
        <v>48</v>
      </c>
      <c r="L4796" t="s">
        <v>55</v>
      </c>
      <c r="M4796" t="s">
        <v>58</v>
      </c>
      <c r="N4796">
        <v>3.6</v>
      </c>
      <c r="O4796" t="s">
        <v>60</v>
      </c>
      <c r="P4796" t="s">
        <v>63</v>
      </c>
      <c r="Q4796" t="str">
        <f t="shared" si="224"/>
        <v>March-June</v>
      </c>
    </row>
    <row r="4797" spans="1:17" x14ac:dyDescent="0.3">
      <c r="A4797">
        <v>2016</v>
      </c>
      <c r="B4797" t="s">
        <v>21</v>
      </c>
      <c r="C4797" t="s">
        <v>16</v>
      </c>
      <c r="D4797" t="s">
        <v>29</v>
      </c>
      <c r="E4797" t="str">
        <f t="shared" si="222"/>
        <v>Domestic</v>
      </c>
      <c r="F4797" t="s">
        <v>41</v>
      </c>
      <c r="G4797">
        <v>13</v>
      </c>
      <c r="H4797" t="s">
        <v>44</v>
      </c>
      <c r="I4797" s="3">
        <f t="shared" si="223"/>
        <v>91.5</v>
      </c>
      <c r="J4797" s="3">
        <v>1189.5</v>
      </c>
      <c r="K4797" t="s">
        <v>49</v>
      </c>
      <c r="L4797" t="s">
        <v>54</v>
      </c>
      <c r="M4797" t="s">
        <v>56</v>
      </c>
      <c r="N4797">
        <v>3.5</v>
      </c>
      <c r="O4797" t="s">
        <v>59</v>
      </c>
      <c r="P4797" t="s">
        <v>63</v>
      </c>
      <c r="Q4797" t="str">
        <f t="shared" si="224"/>
        <v>November-February</v>
      </c>
    </row>
    <row r="4798" spans="1:17" x14ac:dyDescent="0.3">
      <c r="A4798">
        <v>2018</v>
      </c>
      <c r="B4798" t="s">
        <v>21</v>
      </c>
      <c r="C4798" t="s">
        <v>22</v>
      </c>
      <c r="D4798" t="s">
        <v>33</v>
      </c>
      <c r="E4798" t="str">
        <f t="shared" si="222"/>
        <v>Foreign</v>
      </c>
      <c r="F4798" t="s">
        <v>39</v>
      </c>
      <c r="G4798">
        <v>7</v>
      </c>
      <c r="H4798" t="s">
        <v>47</v>
      </c>
      <c r="I4798" s="3">
        <f t="shared" si="223"/>
        <v>233.9</v>
      </c>
      <c r="J4798" s="3">
        <v>1637.3</v>
      </c>
      <c r="K4798" t="s">
        <v>49</v>
      </c>
      <c r="L4798" t="s">
        <v>52</v>
      </c>
      <c r="M4798" t="s">
        <v>56</v>
      </c>
      <c r="N4798">
        <v>3.5</v>
      </c>
      <c r="O4798" t="s">
        <v>60</v>
      </c>
      <c r="P4798" t="s">
        <v>63</v>
      </c>
      <c r="Q4798" t="str">
        <f t="shared" si="224"/>
        <v>November-February</v>
      </c>
    </row>
    <row r="4799" spans="1:17" x14ac:dyDescent="0.3">
      <c r="A4799">
        <v>2020</v>
      </c>
      <c r="B4799" t="s">
        <v>17</v>
      </c>
      <c r="C4799" t="s">
        <v>23</v>
      </c>
      <c r="D4799" t="s">
        <v>31</v>
      </c>
      <c r="E4799" t="str">
        <f t="shared" si="222"/>
        <v>Foreign</v>
      </c>
      <c r="F4799" t="s">
        <v>42</v>
      </c>
      <c r="G4799">
        <v>13</v>
      </c>
      <c r="H4799" t="s">
        <v>45</v>
      </c>
      <c r="I4799" s="3">
        <f t="shared" si="223"/>
        <v>151.72999999999999</v>
      </c>
      <c r="J4799" s="3">
        <v>1972.49</v>
      </c>
      <c r="K4799" t="s">
        <v>51</v>
      </c>
      <c r="L4799" t="s">
        <v>52</v>
      </c>
      <c r="M4799" t="s">
        <v>58</v>
      </c>
      <c r="N4799">
        <v>3.2</v>
      </c>
      <c r="O4799" t="s">
        <v>59</v>
      </c>
      <c r="P4799" t="s">
        <v>61</v>
      </c>
      <c r="Q4799" t="str">
        <f t="shared" si="224"/>
        <v>March-June</v>
      </c>
    </row>
    <row r="4800" spans="1:17" x14ac:dyDescent="0.3">
      <c r="A4800">
        <v>2024</v>
      </c>
      <c r="B4800" t="s">
        <v>15</v>
      </c>
      <c r="C4800" t="s">
        <v>24</v>
      </c>
      <c r="D4800" t="s">
        <v>29</v>
      </c>
      <c r="E4800" t="str">
        <f t="shared" si="222"/>
        <v>Domestic</v>
      </c>
      <c r="F4800" t="s">
        <v>41</v>
      </c>
      <c r="G4800">
        <v>7</v>
      </c>
      <c r="H4800" t="s">
        <v>44</v>
      </c>
      <c r="I4800" s="3">
        <f t="shared" si="223"/>
        <v>79.570000000000007</v>
      </c>
      <c r="J4800" s="3">
        <v>556.99</v>
      </c>
      <c r="K4800" t="s">
        <v>49</v>
      </c>
      <c r="L4800" t="s">
        <v>53</v>
      </c>
      <c r="M4800" t="s">
        <v>58</v>
      </c>
      <c r="N4800">
        <v>2.2999999999999998</v>
      </c>
      <c r="O4800" t="s">
        <v>60</v>
      </c>
      <c r="P4800" t="s">
        <v>61</v>
      </c>
      <c r="Q4800" t="str">
        <f t="shared" si="224"/>
        <v>March-June</v>
      </c>
    </row>
    <row r="4801" spans="1:17" x14ac:dyDescent="0.3">
      <c r="A4801">
        <v>2025</v>
      </c>
      <c r="B4801" t="s">
        <v>18</v>
      </c>
      <c r="C4801" t="s">
        <v>28</v>
      </c>
      <c r="D4801" t="s">
        <v>31</v>
      </c>
      <c r="E4801" t="str">
        <f t="shared" si="222"/>
        <v>Foreign</v>
      </c>
      <c r="F4801" t="s">
        <v>40</v>
      </c>
      <c r="G4801">
        <v>6</v>
      </c>
      <c r="H4801" t="s">
        <v>46</v>
      </c>
      <c r="I4801" s="3">
        <f t="shared" si="223"/>
        <v>258.83</v>
      </c>
      <c r="J4801" s="3">
        <v>1552.98</v>
      </c>
      <c r="K4801" t="s">
        <v>50</v>
      </c>
      <c r="L4801" t="s">
        <v>54</v>
      </c>
      <c r="M4801" t="s">
        <v>58</v>
      </c>
      <c r="N4801">
        <v>1.9</v>
      </c>
      <c r="O4801" t="s">
        <v>60</v>
      </c>
      <c r="P4801" t="s">
        <v>63</v>
      </c>
      <c r="Q4801" t="str">
        <f t="shared" si="224"/>
        <v>March-June</v>
      </c>
    </row>
    <row r="4802" spans="1:17" x14ac:dyDescent="0.3">
      <c r="A4802">
        <v>2022</v>
      </c>
      <c r="B4802" t="s">
        <v>16</v>
      </c>
      <c r="C4802" t="s">
        <v>26</v>
      </c>
      <c r="D4802" t="s">
        <v>34</v>
      </c>
      <c r="E4802" t="str">
        <f t="shared" si="222"/>
        <v>Foreign</v>
      </c>
      <c r="F4802" t="s">
        <v>42</v>
      </c>
      <c r="G4802">
        <v>4</v>
      </c>
      <c r="H4802" t="s">
        <v>45</v>
      </c>
      <c r="I4802" s="3">
        <f t="shared" si="223"/>
        <v>210.39</v>
      </c>
      <c r="J4802" s="3">
        <v>841.56</v>
      </c>
      <c r="K4802" t="s">
        <v>49</v>
      </c>
      <c r="L4802" t="s">
        <v>52</v>
      </c>
      <c r="M4802" t="s">
        <v>58</v>
      </c>
      <c r="N4802">
        <v>2.8</v>
      </c>
      <c r="O4802" t="s">
        <v>59</v>
      </c>
      <c r="P4802" t="s">
        <v>61</v>
      </c>
      <c r="Q4802" t="str">
        <f t="shared" si="224"/>
        <v>March-June</v>
      </c>
    </row>
    <row r="4803" spans="1:17" x14ac:dyDescent="0.3">
      <c r="A4803">
        <v>2022</v>
      </c>
      <c r="B4803" t="s">
        <v>17</v>
      </c>
      <c r="C4803" t="s">
        <v>16</v>
      </c>
      <c r="D4803" t="s">
        <v>32</v>
      </c>
      <c r="E4803" t="str">
        <f t="shared" ref="E4803:E4866" si="225">IF(D4803="India","Domestic","Foreign")</f>
        <v>Foreign</v>
      </c>
      <c r="F4803" t="s">
        <v>41</v>
      </c>
      <c r="G4803">
        <v>10</v>
      </c>
      <c r="H4803" t="s">
        <v>46</v>
      </c>
      <c r="I4803" s="3">
        <f t="shared" ref="I4803:I4866" si="226">J4803/G4803</f>
        <v>46.58</v>
      </c>
      <c r="J4803" s="3">
        <v>465.8</v>
      </c>
      <c r="K4803" t="s">
        <v>49</v>
      </c>
      <c r="L4803" t="s">
        <v>53</v>
      </c>
      <c r="M4803" t="s">
        <v>57</v>
      </c>
      <c r="N4803">
        <v>2.5</v>
      </c>
      <c r="O4803" t="s">
        <v>59</v>
      </c>
      <c r="P4803" t="s">
        <v>61</v>
      </c>
      <c r="Q4803" t="str">
        <f t="shared" ref="Q4803:Q4866" si="227">IF(M4803="Summer","March-June",IF(M4803="Monsoon","July-October","November-February"))</f>
        <v>July-October</v>
      </c>
    </row>
    <row r="4804" spans="1:17" x14ac:dyDescent="0.3">
      <c r="A4804">
        <v>2025</v>
      </c>
      <c r="B4804" t="s">
        <v>16</v>
      </c>
      <c r="C4804" t="s">
        <v>26</v>
      </c>
      <c r="D4804" t="s">
        <v>31</v>
      </c>
      <c r="E4804" t="str">
        <f t="shared" si="225"/>
        <v>Foreign</v>
      </c>
      <c r="F4804" t="s">
        <v>43</v>
      </c>
      <c r="G4804">
        <v>13</v>
      </c>
      <c r="H4804" t="s">
        <v>44</v>
      </c>
      <c r="I4804" s="3">
        <f t="shared" si="226"/>
        <v>171.69</v>
      </c>
      <c r="J4804" s="3">
        <v>2231.9699999999998</v>
      </c>
      <c r="K4804" t="s">
        <v>50</v>
      </c>
      <c r="L4804" t="s">
        <v>55</v>
      </c>
      <c r="M4804" t="s">
        <v>57</v>
      </c>
      <c r="N4804">
        <v>3.8</v>
      </c>
      <c r="O4804" t="s">
        <v>60</v>
      </c>
      <c r="P4804" t="s">
        <v>61</v>
      </c>
      <c r="Q4804" t="str">
        <f t="shared" si="227"/>
        <v>July-October</v>
      </c>
    </row>
    <row r="4805" spans="1:17" x14ac:dyDescent="0.3">
      <c r="A4805">
        <v>2020</v>
      </c>
      <c r="B4805" t="s">
        <v>17</v>
      </c>
      <c r="C4805" t="s">
        <v>25</v>
      </c>
      <c r="D4805" t="s">
        <v>32</v>
      </c>
      <c r="E4805" t="str">
        <f t="shared" si="225"/>
        <v>Foreign</v>
      </c>
      <c r="F4805" t="s">
        <v>42</v>
      </c>
      <c r="G4805">
        <v>8</v>
      </c>
      <c r="H4805" t="s">
        <v>44</v>
      </c>
      <c r="I4805" s="3">
        <f t="shared" si="226"/>
        <v>258.49</v>
      </c>
      <c r="J4805" s="3">
        <v>2067.92</v>
      </c>
      <c r="K4805" t="s">
        <v>50</v>
      </c>
      <c r="L4805" t="s">
        <v>55</v>
      </c>
      <c r="M4805" t="s">
        <v>58</v>
      </c>
      <c r="N4805">
        <v>2.1</v>
      </c>
      <c r="O4805" t="s">
        <v>60</v>
      </c>
      <c r="P4805" t="s">
        <v>63</v>
      </c>
      <c r="Q4805" t="str">
        <f t="shared" si="227"/>
        <v>March-June</v>
      </c>
    </row>
    <row r="4806" spans="1:17" x14ac:dyDescent="0.3">
      <c r="A4806">
        <v>2018</v>
      </c>
      <c r="B4806" t="s">
        <v>15</v>
      </c>
      <c r="C4806" t="s">
        <v>26</v>
      </c>
      <c r="D4806" t="s">
        <v>32</v>
      </c>
      <c r="E4806" t="str">
        <f t="shared" si="225"/>
        <v>Foreign</v>
      </c>
      <c r="F4806" t="s">
        <v>41</v>
      </c>
      <c r="G4806">
        <v>12</v>
      </c>
      <c r="H4806" t="s">
        <v>44</v>
      </c>
      <c r="I4806" s="3">
        <f t="shared" si="226"/>
        <v>38.74</v>
      </c>
      <c r="J4806" s="3">
        <v>464.88</v>
      </c>
      <c r="K4806" t="s">
        <v>50</v>
      </c>
      <c r="L4806" t="s">
        <v>52</v>
      </c>
      <c r="M4806" t="s">
        <v>56</v>
      </c>
      <c r="N4806">
        <v>4.2</v>
      </c>
      <c r="O4806" t="s">
        <v>60</v>
      </c>
      <c r="P4806" t="s">
        <v>61</v>
      </c>
      <c r="Q4806" t="str">
        <f t="shared" si="227"/>
        <v>November-February</v>
      </c>
    </row>
    <row r="4807" spans="1:17" x14ac:dyDescent="0.3">
      <c r="A4807">
        <v>2022</v>
      </c>
      <c r="B4807" t="s">
        <v>18</v>
      </c>
      <c r="C4807" t="s">
        <v>24</v>
      </c>
      <c r="D4807" t="s">
        <v>30</v>
      </c>
      <c r="E4807" t="str">
        <f t="shared" si="225"/>
        <v>Foreign</v>
      </c>
      <c r="F4807" t="s">
        <v>43</v>
      </c>
      <c r="G4807">
        <v>14</v>
      </c>
      <c r="H4807" t="s">
        <v>46</v>
      </c>
      <c r="I4807" s="3">
        <f t="shared" si="226"/>
        <v>136.56</v>
      </c>
      <c r="J4807" s="3">
        <v>1911.84</v>
      </c>
      <c r="K4807" t="s">
        <v>50</v>
      </c>
      <c r="L4807" t="s">
        <v>53</v>
      </c>
      <c r="M4807" t="s">
        <v>56</v>
      </c>
      <c r="N4807">
        <v>4.9000000000000004</v>
      </c>
      <c r="O4807" t="s">
        <v>60</v>
      </c>
      <c r="P4807" t="s">
        <v>61</v>
      </c>
      <c r="Q4807" t="str">
        <f t="shared" si="227"/>
        <v>November-February</v>
      </c>
    </row>
    <row r="4808" spans="1:17" x14ac:dyDescent="0.3">
      <c r="A4808">
        <v>2022</v>
      </c>
      <c r="B4808" t="s">
        <v>15</v>
      </c>
      <c r="C4808" t="s">
        <v>22</v>
      </c>
      <c r="D4808" t="s">
        <v>30</v>
      </c>
      <c r="E4808" t="str">
        <f t="shared" si="225"/>
        <v>Foreign</v>
      </c>
      <c r="F4808" t="s">
        <v>39</v>
      </c>
      <c r="G4808">
        <v>8</v>
      </c>
      <c r="H4808" t="s">
        <v>45</v>
      </c>
      <c r="I4808" s="3">
        <f t="shared" si="226"/>
        <v>245.46</v>
      </c>
      <c r="J4808" s="3">
        <v>1963.68</v>
      </c>
      <c r="K4808" t="s">
        <v>49</v>
      </c>
      <c r="L4808" t="s">
        <v>55</v>
      </c>
      <c r="M4808" t="s">
        <v>56</v>
      </c>
      <c r="N4808">
        <v>3.8</v>
      </c>
      <c r="O4808" t="s">
        <v>60</v>
      </c>
      <c r="P4808" t="s">
        <v>63</v>
      </c>
      <c r="Q4808" t="str">
        <f t="shared" si="227"/>
        <v>November-February</v>
      </c>
    </row>
    <row r="4809" spans="1:17" x14ac:dyDescent="0.3">
      <c r="A4809">
        <v>2024</v>
      </c>
      <c r="B4809" t="s">
        <v>21</v>
      </c>
      <c r="C4809" t="s">
        <v>26</v>
      </c>
      <c r="D4809" t="s">
        <v>35</v>
      </c>
      <c r="E4809" t="str">
        <f t="shared" si="225"/>
        <v>Foreign</v>
      </c>
      <c r="F4809" t="s">
        <v>42</v>
      </c>
      <c r="G4809">
        <v>1</v>
      </c>
      <c r="H4809" t="s">
        <v>44</v>
      </c>
      <c r="I4809" s="3">
        <f t="shared" si="226"/>
        <v>260.33999999999997</v>
      </c>
      <c r="J4809" s="3">
        <v>260.33999999999997</v>
      </c>
      <c r="K4809" t="s">
        <v>48</v>
      </c>
      <c r="L4809" t="s">
        <v>55</v>
      </c>
      <c r="M4809" t="s">
        <v>56</v>
      </c>
      <c r="N4809">
        <v>3</v>
      </c>
      <c r="O4809" t="s">
        <v>60</v>
      </c>
      <c r="P4809" t="s">
        <v>62</v>
      </c>
      <c r="Q4809" t="str">
        <f t="shared" si="227"/>
        <v>November-February</v>
      </c>
    </row>
    <row r="4810" spans="1:17" x14ac:dyDescent="0.3">
      <c r="A4810">
        <v>2015</v>
      </c>
      <c r="B4810" t="s">
        <v>16</v>
      </c>
      <c r="C4810" t="s">
        <v>16</v>
      </c>
      <c r="D4810" t="s">
        <v>33</v>
      </c>
      <c r="E4810" t="str">
        <f t="shared" si="225"/>
        <v>Foreign</v>
      </c>
      <c r="F4810" t="s">
        <v>42</v>
      </c>
      <c r="G4810">
        <v>9</v>
      </c>
      <c r="H4810" t="s">
        <v>47</v>
      </c>
      <c r="I4810" s="3">
        <f t="shared" si="226"/>
        <v>237.10000000000002</v>
      </c>
      <c r="J4810" s="3">
        <v>2133.9</v>
      </c>
      <c r="K4810" t="s">
        <v>48</v>
      </c>
      <c r="L4810" t="s">
        <v>53</v>
      </c>
      <c r="M4810" t="s">
        <v>56</v>
      </c>
      <c r="N4810">
        <v>1.7</v>
      </c>
      <c r="O4810" t="s">
        <v>59</v>
      </c>
      <c r="P4810" t="s">
        <v>63</v>
      </c>
      <c r="Q4810" t="str">
        <f t="shared" si="227"/>
        <v>November-February</v>
      </c>
    </row>
    <row r="4811" spans="1:17" x14ac:dyDescent="0.3">
      <c r="A4811">
        <v>2018</v>
      </c>
      <c r="B4811" t="s">
        <v>20</v>
      </c>
      <c r="C4811" t="s">
        <v>22</v>
      </c>
      <c r="D4811" t="s">
        <v>29</v>
      </c>
      <c r="E4811" t="str">
        <f t="shared" si="225"/>
        <v>Domestic</v>
      </c>
      <c r="F4811" t="s">
        <v>41</v>
      </c>
      <c r="G4811">
        <v>8</v>
      </c>
      <c r="H4811" t="s">
        <v>44</v>
      </c>
      <c r="I4811" s="3">
        <f t="shared" si="226"/>
        <v>105.6</v>
      </c>
      <c r="J4811" s="3">
        <v>844.8</v>
      </c>
      <c r="K4811" t="s">
        <v>50</v>
      </c>
      <c r="L4811" t="s">
        <v>55</v>
      </c>
      <c r="M4811" t="s">
        <v>58</v>
      </c>
      <c r="N4811">
        <v>4.9000000000000004</v>
      </c>
      <c r="O4811" t="s">
        <v>59</v>
      </c>
      <c r="P4811" t="s">
        <v>63</v>
      </c>
      <c r="Q4811" t="str">
        <f t="shared" si="227"/>
        <v>March-June</v>
      </c>
    </row>
    <row r="4812" spans="1:17" x14ac:dyDescent="0.3">
      <c r="A4812">
        <v>2018</v>
      </c>
      <c r="B4812" t="s">
        <v>19</v>
      </c>
      <c r="C4812" t="s">
        <v>25</v>
      </c>
      <c r="D4812" t="s">
        <v>29</v>
      </c>
      <c r="E4812" t="str">
        <f t="shared" si="225"/>
        <v>Domestic</v>
      </c>
      <c r="F4812" t="s">
        <v>39</v>
      </c>
      <c r="G4812">
        <v>2</v>
      </c>
      <c r="H4812" t="s">
        <v>45</v>
      </c>
      <c r="I4812" s="3">
        <f t="shared" si="226"/>
        <v>161.94</v>
      </c>
      <c r="J4812" s="3">
        <v>323.88</v>
      </c>
      <c r="K4812" t="s">
        <v>49</v>
      </c>
      <c r="L4812" t="s">
        <v>55</v>
      </c>
      <c r="M4812" t="s">
        <v>56</v>
      </c>
      <c r="N4812">
        <v>2.1</v>
      </c>
      <c r="O4812" t="s">
        <v>60</v>
      </c>
      <c r="P4812" t="s">
        <v>61</v>
      </c>
      <c r="Q4812" t="str">
        <f t="shared" si="227"/>
        <v>November-February</v>
      </c>
    </row>
    <row r="4813" spans="1:17" x14ac:dyDescent="0.3">
      <c r="A4813">
        <v>2021</v>
      </c>
      <c r="B4813" t="s">
        <v>21</v>
      </c>
      <c r="C4813" t="s">
        <v>25</v>
      </c>
      <c r="D4813" t="s">
        <v>29</v>
      </c>
      <c r="E4813" t="str">
        <f t="shared" si="225"/>
        <v>Domestic</v>
      </c>
      <c r="F4813" t="s">
        <v>40</v>
      </c>
      <c r="G4813">
        <v>9</v>
      </c>
      <c r="H4813" t="s">
        <v>45</v>
      </c>
      <c r="I4813" s="3">
        <f t="shared" si="226"/>
        <v>227.56</v>
      </c>
      <c r="J4813" s="3">
        <v>2048.04</v>
      </c>
      <c r="K4813" t="s">
        <v>49</v>
      </c>
      <c r="L4813" t="s">
        <v>54</v>
      </c>
      <c r="M4813" t="s">
        <v>57</v>
      </c>
      <c r="N4813">
        <v>3.3</v>
      </c>
      <c r="O4813" t="s">
        <v>59</v>
      </c>
      <c r="P4813" t="s">
        <v>62</v>
      </c>
      <c r="Q4813" t="str">
        <f t="shared" si="227"/>
        <v>July-October</v>
      </c>
    </row>
    <row r="4814" spans="1:17" x14ac:dyDescent="0.3">
      <c r="A4814">
        <v>2025</v>
      </c>
      <c r="B4814" t="s">
        <v>21</v>
      </c>
      <c r="C4814" t="s">
        <v>27</v>
      </c>
      <c r="D4814" t="s">
        <v>36</v>
      </c>
      <c r="E4814" t="str">
        <f t="shared" si="225"/>
        <v>Foreign</v>
      </c>
      <c r="F4814" t="s">
        <v>41</v>
      </c>
      <c r="G4814">
        <v>4</v>
      </c>
      <c r="H4814" t="s">
        <v>47</v>
      </c>
      <c r="I4814" s="3">
        <f t="shared" si="226"/>
        <v>62.72</v>
      </c>
      <c r="J4814" s="3">
        <v>250.88</v>
      </c>
      <c r="K4814" t="s">
        <v>49</v>
      </c>
      <c r="L4814" t="s">
        <v>53</v>
      </c>
      <c r="M4814" t="s">
        <v>57</v>
      </c>
      <c r="N4814">
        <v>2.8</v>
      </c>
      <c r="O4814" t="s">
        <v>60</v>
      </c>
      <c r="P4814" t="s">
        <v>61</v>
      </c>
      <c r="Q4814" t="str">
        <f t="shared" si="227"/>
        <v>July-October</v>
      </c>
    </row>
    <row r="4815" spans="1:17" x14ac:dyDescent="0.3">
      <c r="A4815">
        <v>2021</v>
      </c>
      <c r="B4815" t="s">
        <v>16</v>
      </c>
      <c r="C4815" t="s">
        <v>24</v>
      </c>
      <c r="D4815" t="s">
        <v>30</v>
      </c>
      <c r="E4815" t="str">
        <f t="shared" si="225"/>
        <v>Foreign</v>
      </c>
      <c r="F4815" t="s">
        <v>41</v>
      </c>
      <c r="G4815">
        <v>10</v>
      </c>
      <c r="H4815" t="s">
        <v>44</v>
      </c>
      <c r="I4815" s="3">
        <f t="shared" si="226"/>
        <v>186.6</v>
      </c>
      <c r="J4815" s="3">
        <v>1866</v>
      </c>
      <c r="K4815" t="s">
        <v>49</v>
      </c>
      <c r="L4815" t="s">
        <v>55</v>
      </c>
      <c r="M4815" t="s">
        <v>56</v>
      </c>
      <c r="N4815">
        <v>1.8</v>
      </c>
      <c r="O4815" t="s">
        <v>60</v>
      </c>
      <c r="P4815" t="s">
        <v>61</v>
      </c>
      <c r="Q4815" t="str">
        <f t="shared" si="227"/>
        <v>November-February</v>
      </c>
    </row>
    <row r="4816" spans="1:17" x14ac:dyDescent="0.3">
      <c r="A4816">
        <v>2025</v>
      </c>
      <c r="B4816" t="s">
        <v>17</v>
      </c>
      <c r="C4816" t="s">
        <v>22</v>
      </c>
      <c r="D4816" t="s">
        <v>31</v>
      </c>
      <c r="E4816" t="str">
        <f t="shared" si="225"/>
        <v>Foreign</v>
      </c>
      <c r="F4816" t="s">
        <v>40</v>
      </c>
      <c r="G4816">
        <v>14</v>
      </c>
      <c r="H4816" t="s">
        <v>45</v>
      </c>
      <c r="I4816" s="3">
        <f t="shared" si="226"/>
        <v>221.70000000000002</v>
      </c>
      <c r="J4816" s="3">
        <v>3103.8</v>
      </c>
      <c r="K4816" t="s">
        <v>49</v>
      </c>
      <c r="L4816" t="s">
        <v>54</v>
      </c>
      <c r="M4816" t="s">
        <v>57</v>
      </c>
      <c r="N4816">
        <v>4.0999999999999996</v>
      </c>
      <c r="O4816" t="s">
        <v>59</v>
      </c>
      <c r="P4816" t="s">
        <v>62</v>
      </c>
      <c r="Q4816" t="str">
        <f t="shared" si="227"/>
        <v>July-October</v>
      </c>
    </row>
    <row r="4817" spans="1:17" x14ac:dyDescent="0.3">
      <c r="A4817">
        <v>2022</v>
      </c>
      <c r="B4817" t="s">
        <v>21</v>
      </c>
      <c r="C4817" t="s">
        <v>25</v>
      </c>
      <c r="D4817" t="s">
        <v>32</v>
      </c>
      <c r="E4817" t="str">
        <f t="shared" si="225"/>
        <v>Foreign</v>
      </c>
      <c r="F4817" t="s">
        <v>40</v>
      </c>
      <c r="G4817">
        <v>12</v>
      </c>
      <c r="H4817" t="s">
        <v>45</v>
      </c>
      <c r="I4817" s="3">
        <f t="shared" si="226"/>
        <v>258</v>
      </c>
      <c r="J4817" s="3">
        <v>3096</v>
      </c>
      <c r="K4817" t="s">
        <v>48</v>
      </c>
      <c r="L4817" t="s">
        <v>55</v>
      </c>
      <c r="M4817" t="s">
        <v>58</v>
      </c>
      <c r="N4817">
        <v>1.5</v>
      </c>
      <c r="O4817" t="s">
        <v>60</v>
      </c>
      <c r="P4817" t="s">
        <v>62</v>
      </c>
      <c r="Q4817" t="str">
        <f t="shared" si="227"/>
        <v>March-June</v>
      </c>
    </row>
    <row r="4818" spans="1:17" x14ac:dyDescent="0.3">
      <c r="A4818">
        <v>2025</v>
      </c>
      <c r="B4818" t="s">
        <v>19</v>
      </c>
      <c r="C4818" t="s">
        <v>25</v>
      </c>
      <c r="D4818" t="s">
        <v>36</v>
      </c>
      <c r="E4818" t="str">
        <f t="shared" si="225"/>
        <v>Foreign</v>
      </c>
      <c r="F4818" t="s">
        <v>40</v>
      </c>
      <c r="G4818">
        <v>6</v>
      </c>
      <c r="H4818" t="s">
        <v>45</v>
      </c>
      <c r="I4818" s="3">
        <f t="shared" si="226"/>
        <v>51.27</v>
      </c>
      <c r="J4818" s="3">
        <v>307.62</v>
      </c>
      <c r="K4818" t="s">
        <v>51</v>
      </c>
      <c r="L4818" t="s">
        <v>53</v>
      </c>
      <c r="M4818" t="s">
        <v>56</v>
      </c>
      <c r="N4818">
        <v>2.7</v>
      </c>
      <c r="O4818" t="s">
        <v>60</v>
      </c>
      <c r="P4818" t="s">
        <v>63</v>
      </c>
      <c r="Q4818" t="str">
        <f t="shared" si="227"/>
        <v>November-February</v>
      </c>
    </row>
    <row r="4819" spans="1:17" x14ac:dyDescent="0.3">
      <c r="A4819">
        <v>2019</v>
      </c>
      <c r="B4819" t="s">
        <v>18</v>
      </c>
      <c r="C4819" t="s">
        <v>22</v>
      </c>
      <c r="D4819" t="s">
        <v>29</v>
      </c>
      <c r="E4819" t="str">
        <f t="shared" si="225"/>
        <v>Domestic</v>
      </c>
      <c r="F4819" t="s">
        <v>40</v>
      </c>
      <c r="G4819">
        <v>14</v>
      </c>
      <c r="H4819" t="s">
        <v>46</v>
      </c>
      <c r="I4819" s="3">
        <f t="shared" si="226"/>
        <v>112.30999999999999</v>
      </c>
      <c r="J4819" s="3">
        <v>1572.34</v>
      </c>
      <c r="K4819" t="s">
        <v>51</v>
      </c>
      <c r="L4819" t="s">
        <v>53</v>
      </c>
      <c r="M4819" t="s">
        <v>58</v>
      </c>
      <c r="N4819">
        <v>1.8</v>
      </c>
      <c r="O4819" t="s">
        <v>59</v>
      </c>
      <c r="P4819" t="s">
        <v>63</v>
      </c>
      <c r="Q4819" t="str">
        <f t="shared" si="227"/>
        <v>March-June</v>
      </c>
    </row>
    <row r="4820" spans="1:17" x14ac:dyDescent="0.3">
      <c r="A4820">
        <v>2021</v>
      </c>
      <c r="B4820" t="s">
        <v>21</v>
      </c>
      <c r="C4820" t="s">
        <v>26</v>
      </c>
      <c r="D4820" t="s">
        <v>35</v>
      </c>
      <c r="E4820" t="str">
        <f t="shared" si="225"/>
        <v>Foreign</v>
      </c>
      <c r="F4820" t="s">
        <v>40</v>
      </c>
      <c r="G4820">
        <v>2</v>
      </c>
      <c r="H4820" t="s">
        <v>45</v>
      </c>
      <c r="I4820" s="3">
        <f t="shared" si="226"/>
        <v>171.66</v>
      </c>
      <c r="J4820" s="3">
        <v>343.32</v>
      </c>
      <c r="K4820" t="s">
        <v>51</v>
      </c>
      <c r="L4820" t="s">
        <v>55</v>
      </c>
      <c r="M4820" t="s">
        <v>57</v>
      </c>
      <c r="N4820">
        <v>3.2</v>
      </c>
      <c r="O4820" t="s">
        <v>60</v>
      </c>
      <c r="P4820" t="s">
        <v>63</v>
      </c>
      <c r="Q4820" t="str">
        <f t="shared" si="227"/>
        <v>July-October</v>
      </c>
    </row>
    <row r="4821" spans="1:17" x14ac:dyDescent="0.3">
      <c r="A4821">
        <v>2022</v>
      </c>
      <c r="B4821" t="s">
        <v>18</v>
      </c>
      <c r="C4821" t="s">
        <v>23</v>
      </c>
      <c r="D4821" t="s">
        <v>29</v>
      </c>
      <c r="E4821" t="str">
        <f t="shared" si="225"/>
        <v>Domestic</v>
      </c>
      <c r="F4821" t="s">
        <v>43</v>
      </c>
      <c r="G4821">
        <v>10</v>
      </c>
      <c r="H4821" t="s">
        <v>45</v>
      </c>
      <c r="I4821" s="3">
        <f t="shared" si="226"/>
        <v>216.3</v>
      </c>
      <c r="J4821" s="3">
        <v>2163</v>
      </c>
      <c r="K4821" t="s">
        <v>50</v>
      </c>
      <c r="L4821" t="s">
        <v>52</v>
      </c>
      <c r="M4821" t="s">
        <v>56</v>
      </c>
      <c r="N4821">
        <v>4.4000000000000004</v>
      </c>
      <c r="O4821" t="s">
        <v>59</v>
      </c>
      <c r="P4821" t="s">
        <v>61</v>
      </c>
      <c r="Q4821" t="str">
        <f t="shared" si="227"/>
        <v>November-February</v>
      </c>
    </row>
    <row r="4822" spans="1:17" x14ac:dyDescent="0.3">
      <c r="A4822">
        <v>2023</v>
      </c>
      <c r="B4822" t="s">
        <v>15</v>
      </c>
      <c r="C4822" t="s">
        <v>16</v>
      </c>
      <c r="D4822" t="s">
        <v>30</v>
      </c>
      <c r="E4822" t="str">
        <f t="shared" si="225"/>
        <v>Foreign</v>
      </c>
      <c r="F4822" t="s">
        <v>43</v>
      </c>
      <c r="G4822">
        <v>4</v>
      </c>
      <c r="H4822" t="s">
        <v>46</v>
      </c>
      <c r="I4822" s="3">
        <f t="shared" si="226"/>
        <v>224.41</v>
      </c>
      <c r="J4822" s="3">
        <v>897.64</v>
      </c>
      <c r="K4822" t="s">
        <v>50</v>
      </c>
      <c r="L4822" t="s">
        <v>54</v>
      </c>
      <c r="M4822" t="s">
        <v>58</v>
      </c>
      <c r="N4822">
        <v>4.5999999999999996</v>
      </c>
      <c r="O4822" t="s">
        <v>60</v>
      </c>
      <c r="P4822" t="s">
        <v>61</v>
      </c>
      <c r="Q4822" t="str">
        <f t="shared" si="227"/>
        <v>March-June</v>
      </c>
    </row>
    <row r="4823" spans="1:17" x14ac:dyDescent="0.3">
      <c r="A4823">
        <v>2017</v>
      </c>
      <c r="B4823" t="s">
        <v>17</v>
      </c>
      <c r="C4823" t="s">
        <v>26</v>
      </c>
      <c r="D4823" t="s">
        <v>34</v>
      </c>
      <c r="E4823" t="str">
        <f t="shared" si="225"/>
        <v>Foreign</v>
      </c>
      <c r="F4823" t="s">
        <v>40</v>
      </c>
      <c r="G4823">
        <v>2</v>
      </c>
      <c r="H4823" t="s">
        <v>44</v>
      </c>
      <c r="I4823" s="3">
        <f t="shared" si="226"/>
        <v>90.91</v>
      </c>
      <c r="J4823" s="3">
        <v>181.82</v>
      </c>
      <c r="K4823" t="s">
        <v>48</v>
      </c>
      <c r="L4823" t="s">
        <v>55</v>
      </c>
      <c r="M4823" t="s">
        <v>58</v>
      </c>
      <c r="N4823">
        <v>3.1</v>
      </c>
      <c r="O4823" t="s">
        <v>60</v>
      </c>
      <c r="P4823" t="s">
        <v>62</v>
      </c>
      <c r="Q4823" t="str">
        <f t="shared" si="227"/>
        <v>March-June</v>
      </c>
    </row>
    <row r="4824" spans="1:17" x14ac:dyDescent="0.3">
      <c r="A4824">
        <v>2017</v>
      </c>
      <c r="B4824" t="s">
        <v>18</v>
      </c>
      <c r="C4824" t="s">
        <v>16</v>
      </c>
      <c r="D4824" t="s">
        <v>33</v>
      </c>
      <c r="E4824" t="str">
        <f t="shared" si="225"/>
        <v>Foreign</v>
      </c>
      <c r="F4824" t="s">
        <v>39</v>
      </c>
      <c r="G4824">
        <v>12</v>
      </c>
      <c r="H4824" t="s">
        <v>47</v>
      </c>
      <c r="I4824" s="3">
        <f t="shared" si="226"/>
        <v>23.89</v>
      </c>
      <c r="J4824" s="3">
        <v>286.68</v>
      </c>
      <c r="K4824" t="s">
        <v>48</v>
      </c>
      <c r="L4824" t="s">
        <v>52</v>
      </c>
      <c r="M4824" t="s">
        <v>58</v>
      </c>
      <c r="N4824">
        <v>2</v>
      </c>
      <c r="O4824" t="s">
        <v>59</v>
      </c>
      <c r="P4824" t="s">
        <v>62</v>
      </c>
      <c r="Q4824" t="str">
        <f t="shared" si="227"/>
        <v>March-June</v>
      </c>
    </row>
    <row r="4825" spans="1:17" x14ac:dyDescent="0.3">
      <c r="A4825">
        <v>2018</v>
      </c>
      <c r="B4825" t="s">
        <v>21</v>
      </c>
      <c r="C4825" t="s">
        <v>25</v>
      </c>
      <c r="D4825" t="s">
        <v>36</v>
      </c>
      <c r="E4825" t="str">
        <f t="shared" si="225"/>
        <v>Foreign</v>
      </c>
      <c r="F4825" t="s">
        <v>39</v>
      </c>
      <c r="G4825">
        <v>9</v>
      </c>
      <c r="H4825" t="s">
        <v>46</v>
      </c>
      <c r="I4825" s="3">
        <f t="shared" si="226"/>
        <v>214.27</v>
      </c>
      <c r="J4825" s="3">
        <v>1928.43</v>
      </c>
      <c r="K4825" t="s">
        <v>49</v>
      </c>
      <c r="L4825" t="s">
        <v>54</v>
      </c>
      <c r="M4825" t="s">
        <v>58</v>
      </c>
      <c r="N4825">
        <v>2.5</v>
      </c>
      <c r="O4825" t="s">
        <v>60</v>
      </c>
      <c r="P4825" t="s">
        <v>63</v>
      </c>
      <c r="Q4825" t="str">
        <f t="shared" si="227"/>
        <v>March-June</v>
      </c>
    </row>
    <row r="4826" spans="1:17" x14ac:dyDescent="0.3">
      <c r="A4826">
        <v>2019</v>
      </c>
      <c r="B4826" t="s">
        <v>17</v>
      </c>
      <c r="C4826" t="s">
        <v>25</v>
      </c>
      <c r="D4826" t="s">
        <v>35</v>
      </c>
      <c r="E4826" t="str">
        <f t="shared" si="225"/>
        <v>Foreign</v>
      </c>
      <c r="F4826" t="s">
        <v>40</v>
      </c>
      <c r="G4826">
        <v>9</v>
      </c>
      <c r="H4826" t="s">
        <v>46</v>
      </c>
      <c r="I4826" s="3">
        <f t="shared" si="226"/>
        <v>274.56</v>
      </c>
      <c r="J4826" s="3">
        <v>2471.04</v>
      </c>
      <c r="K4826" t="s">
        <v>48</v>
      </c>
      <c r="L4826" t="s">
        <v>54</v>
      </c>
      <c r="M4826" t="s">
        <v>58</v>
      </c>
      <c r="N4826">
        <v>3.8</v>
      </c>
      <c r="O4826" t="s">
        <v>59</v>
      </c>
      <c r="P4826" t="s">
        <v>61</v>
      </c>
      <c r="Q4826" t="str">
        <f t="shared" si="227"/>
        <v>March-June</v>
      </c>
    </row>
    <row r="4827" spans="1:17" x14ac:dyDescent="0.3">
      <c r="A4827">
        <v>2024</v>
      </c>
      <c r="B4827" t="s">
        <v>19</v>
      </c>
      <c r="C4827" t="s">
        <v>24</v>
      </c>
      <c r="D4827" t="s">
        <v>31</v>
      </c>
      <c r="E4827" t="str">
        <f t="shared" si="225"/>
        <v>Foreign</v>
      </c>
      <c r="F4827" t="s">
        <v>43</v>
      </c>
      <c r="G4827">
        <v>5</v>
      </c>
      <c r="H4827" t="s">
        <v>46</v>
      </c>
      <c r="I4827" s="3">
        <f t="shared" si="226"/>
        <v>243.3</v>
      </c>
      <c r="J4827" s="3">
        <v>1216.5</v>
      </c>
      <c r="K4827" t="s">
        <v>50</v>
      </c>
      <c r="L4827" t="s">
        <v>52</v>
      </c>
      <c r="M4827" t="s">
        <v>57</v>
      </c>
      <c r="N4827">
        <v>2.2000000000000002</v>
      </c>
      <c r="O4827" t="s">
        <v>59</v>
      </c>
      <c r="P4827" t="s">
        <v>62</v>
      </c>
      <c r="Q4827" t="str">
        <f t="shared" si="227"/>
        <v>July-October</v>
      </c>
    </row>
    <row r="4828" spans="1:17" x14ac:dyDescent="0.3">
      <c r="A4828">
        <v>2015</v>
      </c>
      <c r="B4828" t="s">
        <v>17</v>
      </c>
      <c r="C4828" t="s">
        <v>22</v>
      </c>
      <c r="D4828" t="s">
        <v>36</v>
      </c>
      <c r="E4828" t="str">
        <f t="shared" si="225"/>
        <v>Foreign</v>
      </c>
      <c r="F4828" t="s">
        <v>39</v>
      </c>
      <c r="G4828">
        <v>3</v>
      </c>
      <c r="H4828" t="s">
        <v>45</v>
      </c>
      <c r="I4828" s="3">
        <f t="shared" si="226"/>
        <v>194.29</v>
      </c>
      <c r="J4828" s="3">
        <v>582.87</v>
      </c>
      <c r="K4828" t="s">
        <v>48</v>
      </c>
      <c r="L4828" t="s">
        <v>54</v>
      </c>
      <c r="M4828" t="s">
        <v>56</v>
      </c>
      <c r="N4828">
        <v>1.6</v>
      </c>
      <c r="O4828" t="s">
        <v>60</v>
      </c>
      <c r="P4828" t="s">
        <v>63</v>
      </c>
      <c r="Q4828" t="str">
        <f t="shared" si="227"/>
        <v>November-February</v>
      </c>
    </row>
    <row r="4829" spans="1:17" x14ac:dyDescent="0.3">
      <c r="A4829">
        <v>2021</v>
      </c>
      <c r="B4829" t="s">
        <v>18</v>
      </c>
      <c r="C4829" t="s">
        <v>28</v>
      </c>
      <c r="D4829" t="s">
        <v>32</v>
      </c>
      <c r="E4829" t="str">
        <f t="shared" si="225"/>
        <v>Foreign</v>
      </c>
      <c r="F4829" t="s">
        <v>43</v>
      </c>
      <c r="G4829">
        <v>3</v>
      </c>
      <c r="H4829" t="s">
        <v>44</v>
      </c>
      <c r="I4829" s="3">
        <f t="shared" si="226"/>
        <v>293.72000000000003</v>
      </c>
      <c r="J4829" s="3">
        <v>881.16000000000008</v>
      </c>
      <c r="K4829" t="s">
        <v>49</v>
      </c>
      <c r="L4829" t="s">
        <v>54</v>
      </c>
      <c r="M4829" t="s">
        <v>58</v>
      </c>
      <c r="N4829">
        <v>2.1</v>
      </c>
      <c r="O4829" t="s">
        <v>59</v>
      </c>
      <c r="P4829" t="s">
        <v>61</v>
      </c>
      <c r="Q4829" t="str">
        <f t="shared" si="227"/>
        <v>March-June</v>
      </c>
    </row>
    <row r="4830" spans="1:17" x14ac:dyDescent="0.3">
      <c r="A4830">
        <v>2023</v>
      </c>
      <c r="B4830" t="s">
        <v>18</v>
      </c>
      <c r="C4830" t="s">
        <v>25</v>
      </c>
      <c r="D4830" t="s">
        <v>31</v>
      </c>
      <c r="E4830" t="str">
        <f t="shared" si="225"/>
        <v>Foreign</v>
      </c>
      <c r="F4830" t="s">
        <v>41</v>
      </c>
      <c r="G4830">
        <v>1</v>
      </c>
      <c r="H4830" t="s">
        <v>44</v>
      </c>
      <c r="I4830" s="3">
        <f t="shared" si="226"/>
        <v>141.27000000000001</v>
      </c>
      <c r="J4830" s="3">
        <v>141.27000000000001</v>
      </c>
      <c r="K4830" t="s">
        <v>49</v>
      </c>
      <c r="L4830" t="s">
        <v>55</v>
      </c>
      <c r="M4830" t="s">
        <v>58</v>
      </c>
      <c r="N4830">
        <v>1.5</v>
      </c>
      <c r="O4830" t="s">
        <v>60</v>
      </c>
      <c r="P4830" t="s">
        <v>63</v>
      </c>
      <c r="Q4830" t="str">
        <f t="shared" si="227"/>
        <v>March-June</v>
      </c>
    </row>
    <row r="4831" spans="1:17" x14ac:dyDescent="0.3">
      <c r="A4831">
        <v>2022</v>
      </c>
      <c r="B4831" t="s">
        <v>20</v>
      </c>
      <c r="C4831" t="s">
        <v>16</v>
      </c>
      <c r="D4831" t="s">
        <v>31</v>
      </c>
      <c r="E4831" t="str">
        <f t="shared" si="225"/>
        <v>Foreign</v>
      </c>
      <c r="F4831" t="s">
        <v>43</v>
      </c>
      <c r="G4831">
        <v>13</v>
      </c>
      <c r="H4831" t="s">
        <v>44</v>
      </c>
      <c r="I4831" s="3">
        <f t="shared" si="226"/>
        <v>167.01000000000002</v>
      </c>
      <c r="J4831" s="3">
        <v>2171.13</v>
      </c>
      <c r="K4831" t="s">
        <v>49</v>
      </c>
      <c r="L4831" t="s">
        <v>52</v>
      </c>
      <c r="M4831" t="s">
        <v>57</v>
      </c>
      <c r="N4831">
        <v>2.1</v>
      </c>
      <c r="O4831" t="s">
        <v>59</v>
      </c>
      <c r="P4831" t="s">
        <v>62</v>
      </c>
      <c r="Q4831" t="str">
        <f t="shared" si="227"/>
        <v>July-October</v>
      </c>
    </row>
    <row r="4832" spans="1:17" x14ac:dyDescent="0.3">
      <c r="A4832">
        <v>2019</v>
      </c>
      <c r="B4832" t="s">
        <v>20</v>
      </c>
      <c r="C4832" t="s">
        <v>16</v>
      </c>
      <c r="D4832" t="s">
        <v>36</v>
      </c>
      <c r="E4832" t="str">
        <f t="shared" si="225"/>
        <v>Foreign</v>
      </c>
      <c r="F4832" t="s">
        <v>40</v>
      </c>
      <c r="G4832">
        <v>8</v>
      </c>
      <c r="H4832" t="s">
        <v>47</v>
      </c>
      <c r="I4832" s="3">
        <f t="shared" si="226"/>
        <v>23.44</v>
      </c>
      <c r="J4832" s="3">
        <v>187.52</v>
      </c>
      <c r="K4832" t="s">
        <v>50</v>
      </c>
      <c r="L4832" t="s">
        <v>55</v>
      </c>
      <c r="M4832" t="s">
        <v>56</v>
      </c>
      <c r="N4832">
        <v>1.2</v>
      </c>
      <c r="O4832" t="s">
        <v>60</v>
      </c>
      <c r="P4832" t="s">
        <v>61</v>
      </c>
      <c r="Q4832" t="str">
        <f t="shared" si="227"/>
        <v>November-February</v>
      </c>
    </row>
    <row r="4833" spans="1:17" x14ac:dyDescent="0.3">
      <c r="A4833">
        <v>2018</v>
      </c>
      <c r="B4833" t="s">
        <v>17</v>
      </c>
      <c r="C4833" t="s">
        <v>23</v>
      </c>
      <c r="D4833" t="s">
        <v>29</v>
      </c>
      <c r="E4833" t="str">
        <f t="shared" si="225"/>
        <v>Domestic</v>
      </c>
      <c r="F4833" t="s">
        <v>42</v>
      </c>
      <c r="G4833">
        <v>3</v>
      </c>
      <c r="H4833" t="s">
        <v>44</v>
      </c>
      <c r="I4833" s="3">
        <f t="shared" si="226"/>
        <v>284.87</v>
      </c>
      <c r="J4833" s="3">
        <v>854.61</v>
      </c>
      <c r="K4833" t="s">
        <v>51</v>
      </c>
      <c r="L4833" t="s">
        <v>55</v>
      </c>
      <c r="M4833" t="s">
        <v>56</v>
      </c>
      <c r="N4833">
        <v>1.2</v>
      </c>
      <c r="O4833" t="s">
        <v>60</v>
      </c>
      <c r="P4833" t="s">
        <v>63</v>
      </c>
      <c r="Q4833" t="str">
        <f t="shared" si="227"/>
        <v>November-February</v>
      </c>
    </row>
    <row r="4834" spans="1:17" x14ac:dyDescent="0.3">
      <c r="A4834">
        <v>2021</v>
      </c>
      <c r="B4834" t="s">
        <v>16</v>
      </c>
      <c r="C4834" t="s">
        <v>23</v>
      </c>
      <c r="D4834" t="s">
        <v>34</v>
      </c>
      <c r="E4834" t="str">
        <f t="shared" si="225"/>
        <v>Foreign</v>
      </c>
      <c r="F4834" t="s">
        <v>40</v>
      </c>
      <c r="G4834">
        <v>12</v>
      </c>
      <c r="H4834" t="s">
        <v>47</v>
      </c>
      <c r="I4834" s="3">
        <f t="shared" si="226"/>
        <v>183.34</v>
      </c>
      <c r="J4834" s="3">
        <v>2200.08</v>
      </c>
      <c r="K4834" t="s">
        <v>51</v>
      </c>
      <c r="L4834" t="s">
        <v>54</v>
      </c>
      <c r="M4834" t="s">
        <v>56</v>
      </c>
      <c r="N4834">
        <v>4.4000000000000004</v>
      </c>
      <c r="O4834" t="s">
        <v>59</v>
      </c>
      <c r="P4834" t="s">
        <v>63</v>
      </c>
      <c r="Q4834" t="str">
        <f t="shared" si="227"/>
        <v>November-February</v>
      </c>
    </row>
    <row r="4835" spans="1:17" x14ac:dyDescent="0.3">
      <c r="A4835">
        <v>2019</v>
      </c>
      <c r="B4835" t="s">
        <v>16</v>
      </c>
      <c r="C4835" t="s">
        <v>26</v>
      </c>
      <c r="D4835" t="s">
        <v>34</v>
      </c>
      <c r="E4835" t="str">
        <f t="shared" si="225"/>
        <v>Foreign</v>
      </c>
      <c r="F4835" t="s">
        <v>41</v>
      </c>
      <c r="G4835">
        <v>4</v>
      </c>
      <c r="H4835" t="s">
        <v>45</v>
      </c>
      <c r="I4835" s="3">
        <f t="shared" si="226"/>
        <v>129.41999999999999</v>
      </c>
      <c r="J4835" s="3">
        <v>517.67999999999995</v>
      </c>
      <c r="K4835" t="s">
        <v>50</v>
      </c>
      <c r="L4835" t="s">
        <v>52</v>
      </c>
      <c r="M4835" t="s">
        <v>56</v>
      </c>
      <c r="N4835">
        <v>1.7</v>
      </c>
      <c r="O4835" t="s">
        <v>60</v>
      </c>
      <c r="P4835" t="s">
        <v>63</v>
      </c>
      <c r="Q4835" t="str">
        <f t="shared" si="227"/>
        <v>November-February</v>
      </c>
    </row>
    <row r="4836" spans="1:17" x14ac:dyDescent="0.3">
      <c r="A4836">
        <v>2021</v>
      </c>
      <c r="B4836" t="s">
        <v>20</v>
      </c>
      <c r="C4836" t="s">
        <v>26</v>
      </c>
      <c r="D4836" t="s">
        <v>29</v>
      </c>
      <c r="E4836" t="str">
        <f t="shared" si="225"/>
        <v>Domestic</v>
      </c>
      <c r="F4836" t="s">
        <v>43</v>
      </c>
      <c r="G4836">
        <v>2</v>
      </c>
      <c r="H4836" t="s">
        <v>44</v>
      </c>
      <c r="I4836" s="3">
        <f t="shared" si="226"/>
        <v>32.479999999999997</v>
      </c>
      <c r="J4836" s="3">
        <v>64.959999999999994</v>
      </c>
      <c r="K4836" t="s">
        <v>49</v>
      </c>
      <c r="L4836" t="s">
        <v>53</v>
      </c>
      <c r="M4836" t="s">
        <v>56</v>
      </c>
      <c r="N4836">
        <v>4.4000000000000004</v>
      </c>
      <c r="O4836" t="s">
        <v>59</v>
      </c>
      <c r="P4836" t="s">
        <v>61</v>
      </c>
      <c r="Q4836" t="str">
        <f t="shared" si="227"/>
        <v>November-February</v>
      </c>
    </row>
    <row r="4837" spans="1:17" x14ac:dyDescent="0.3">
      <c r="A4837">
        <v>2015</v>
      </c>
      <c r="B4837" t="s">
        <v>21</v>
      </c>
      <c r="C4837" t="s">
        <v>25</v>
      </c>
      <c r="D4837" t="s">
        <v>36</v>
      </c>
      <c r="E4837" t="str">
        <f t="shared" si="225"/>
        <v>Foreign</v>
      </c>
      <c r="F4837" t="s">
        <v>39</v>
      </c>
      <c r="G4837">
        <v>8</v>
      </c>
      <c r="H4837" t="s">
        <v>47</v>
      </c>
      <c r="I4837" s="3">
        <f t="shared" si="226"/>
        <v>121.48</v>
      </c>
      <c r="J4837" s="3">
        <v>971.84</v>
      </c>
      <c r="K4837" t="s">
        <v>49</v>
      </c>
      <c r="L4837" t="s">
        <v>52</v>
      </c>
      <c r="M4837" t="s">
        <v>57</v>
      </c>
      <c r="N4837">
        <v>5</v>
      </c>
      <c r="O4837" t="s">
        <v>59</v>
      </c>
      <c r="P4837" t="s">
        <v>63</v>
      </c>
      <c r="Q4837" t="str">
        <f t="shared" si="227"/>
        <v>July-October</v>
      </c>
    </row>
    <row r="4838" spans="1:17" x14ac:dyDescent="0.3">
      <c r="A4838">
        <v>2015</v>
      </c>
      <c r="B4838" t="s">
        <v>15</v>
      </c>
      <c r="C4838" t="s">
        <v>25</v>
      </c>
      <c r="D4838" t="s">
        <v>29</v>
      </c>
      <c r="E4838" t="str">
        <f t="shared" si="225"/>
        <v>Domestic</v>
      </c>
      <c r="F4838" t="s">
        <v>40</v>
      </c>
      <c r="G4838">
        <v>3</v>
      </c>
      <c r="H4838" t="s">
        <v>45</v>
      </c>
      <c r="I4838" s="3">
        <f t="shared" si="226"/>
        <v>21.01</v>
      </c>
      <c r="J4838" s="3">
        <v>63.03</v>
      </c>
      <c r="K4838" t="s">
        <v>50</v>
      </c>
      <c r="L4838" t="s">
        <v>54</v>
      </c>
      <c r="M4838" t="s">
        <v>58</v>
      </c>
      <c r="N4838">
        <v>2.6</v>
      </c>
      <c r="O4838" t="s">
        <v>59</v>
      </c>
      <c r="P4838" t="s">
        <v>62</v>
      </c>
      <c r="Q4838" t="str">
        <f t="shared" si="227"/>
        <v>March-June</v>
      </c>
    </row>
    <row r="4839" spans="1:17" x14ac:dyDescent="0.3">
      <c r="A4839">
        <v>2024</v>
      </c>
      <c r="B4839" t="s">
        <v>17</v>
      </c>
      <c r="C4839" t="s">
        <v>27</v>
      </c>
      <c r="D4839" t="s">
        <v>36</v>
      </c>
      <c r="E4839" t="str">
        <f t="shared" si="225"/>
        <v>Foreign</v>
      </c>
      <c r="F4839" t="s">
        <v>39</v>
      </c>
      <c r="G4839">
        <v>14</v>
      </c>
      <c r="H4839" t="s">
        <v>45</v>
      </c>
      <c r="I4839" s="3">
        <f t="shared" si="226"/>
        <v>110.80999999999999</v>
      </c>
      <c r="J4839" s="3">
        <v>1551.34</v>
      </c>
      <c r="K4839" t="s">
        <v>51</v>
      </c>
      <c r="L4839" t="s">
        <v>53</v>
      </c>
      <c r="M4839" t="s">
        <v>56</v>
      </c>
      <c r="N4839">
        <v>2.8</v>
      </c>
      <c r="O4839" t="s">
        <v>59</v>
      </c>
      <c r="P4839" t="s">
        <v>61</v>
      </c>
      <c r="Q4839" t="str">
        <f t="shared" si="227"/>
        <v>November-February</v>
      </c>
    </row>
    <row r="4840" spans="1:17" x14ac:dyDescent="0.3">
      <c r="A4840">
        <v>2017</v>
      </c>
      <c r="B4840" t="s">
        <v>15</v>
      </c>
      <c r="C4840" t="s">
        <v>16</v>
      </c>
      <c r="D4840" t="s">
        <v>36</v>
      </c>
      <c r="E4840" t="str">
        <f t="shared" si="225"/>
        <v>Foreign</v>
      </c>
      <c r="F4840" t="s">
        <v>43</v>
      </c>
      <c r="G4840">
        <v>12</v>
      </c>
      <c r="H4840" t="s">
        <v>47</v>
      </c>
      <c r="I4840" s="3">
        <f t="shared" si="226"/>
        <v>286.41000000000003</v>
      </c>
      <c r="J4840" s="3">
        <v>3436.92</v>
      </c>
      <c r="K4840" t="s">
        <v>49</v>
      </c>
      <c r="L4840" t="s">
        <v>55</v>
      </c>
      <c r="M4840" t="s">
        <v>56</v>
      </c>
      <c r="N4840">
        <v>2.1</v>
      </c>
      <c r="O4840" t="s">
        <v>60</v>
      </c>
      <c r="P4840" t="s">
        <v>62</v>
      </c>
      <c r="Q4840" t="str">
        <f t="shared" si="227"/>
        <v>November-February</v>
      </c>
    </row>
    <row r="4841" spans="1:17" x14ac:dyDescent="0.3">
      <c r="A4841">
        <v>2025</v>
      </c>
      <c r="B4841" t="s">
        <v>20</v>
      </c>
      <c r="C4841" t="s">
        <v>24</v>
      </c>
      <c r="D4841" t="s">
        <v>33</v>
      </c>
      <c r="E4841" t="str">
        <f t="shared" si="225"/>
        <v>Foreign</v>
      </c>
      <c r="F4841" t="s">
        <v>41</v>
      </c>
      <c r="G4841">
        <v>11</v>
      </c>
      <c r="H4841" t="s">
        <v>45</v>
      </c>
      <c r="I4841" s="3">
        <f t="shared" si="226"/>
        <v>63.189999999999991</v>
      </c>
      <c r="J4841" s="3">
        <v>695.08999999999992</v>
      </c>
      <c r="K4841" t="s">
        <v>49</v>
      </c>
      <c r="L4841" t="s">
        <v>53</v>
      </c>
      <c r="M4841" t="s">
        <v>58</v>
      </c>
      <c r="N4841">
        <v>1.5</v>
      </c>
      <c r="O4841" t="s">
        <v>59</v>
      </c>
      <c r="P4841" t="s">
        <v>63</v>
      </c>
      <c r="Q4841" t="str">
        <f t="shared" si="227"/>
        <v>March-June</v>
      </c>
    </row>
    <row r="4842" spans="1:17" x14ac:dyDescent="0.3">
      <c r="A4842">
        <v>2016</v>
      </c>
      <c r="B4842" t="s">
        <v>18</v>
      </c>
      <c r="C4842" t="s">
        <v>22</v>
      </c>
      <c r="D4842" t="s">
        <v>33</v>
      </c>
      <c r="E4842" t="str">
        <f t="shared" si="225"/>
        <v>Foreign</v>
      </c>
      <c r="F4842" t="s">
        <v>40</v>
      </c>
      <c r="G4842">
        <v>2</v>
      </c>
      <c r="H4842" t="s">
        <v>45</v>
      </c>
      <c r="I4842" s="3">
        <f t="shared" si="226"/>
        <v>172.72</v>
      </c>
      <c r="J4842" s="3">
        <v>345.44</v>
      </c>
      <c r="K4842" t="s">
        <v>51</v>
      </c>
      <c r="L4842" t="s">
        <v>53</v>
      </c>
      <c r="M4842" t="s">
        <v>58</v>
      </c>
      <c r="N4842">
        <v>3.5</v>
      </c>
      <c r="O4842" t="s">
        <v>59</v>
      </c>
      <c r="P4842" t="s">
        <v>61</v>
      </c>
      <c r="Q4842" t="str">
        <f t="shared" si="227"/>
        <v>March-June</v>
      </c>
    </row>
    <row r="4843" spans="1:17" x14ac:dyDescent="0.3">
      <c r="A4843">
        <v>2016</v>
      </c>
      <c r="B4843" t="s">
        <v>19</v>
      </c>
      <c r="C4843" t="s">
        <v>22</v>
      </c>
      <c r="D4843" t="s">
        <v>32</v>
      </c>
      <c r="E4843" t="str">
        <f t="shared" si="225"/>
        <v>Foreign</v>
      </c>
      <c r="F4843" t="s">
        <v>39</v>
      </c>
      <c r="G4843">
        <v>1</v>
      </c>
      <c r="H4843" t="s">
        <v>44</v>
      </c>
      <c r="I4843" s="3">
        <f t="shared" si="226"/>
        <v>72.25</v>
      </c>
      <c r="J4843" s="3">
        <v>72.25</v>
      </c>
      <c r="K4843" t="s">
        <v>50</v>
      </c>
      <c r="L4843" t="s">
        <v>52</v>
      </c>
      <c r="M4843" t="s">
        <v>56</v>
      </c>
      <c r="N4843">
        <v>4.4000000000000004</v>
      </c>
      <c r="O4843" t="s">
        <v>60</v>
      </c>
      <c r="P4843" t="s">
        <v>61</v>
      </c>
      <c r="Q4843" t="str">
        <f t="shared" si="227"/>
        <v>November-February</v>
      </c>
    </row>
    <row r="4844" spans="1:17" x14ac:dyDescent="0.3">
      <c r="A4844">
        <v>2021</v>
      </c>
      <c r="B4844" t="s">
        <v>17</v>
      </c>
      <c r="C4844" t="s">
        <v>23</v>
      </c>
      <c r="D4844" t="s">
        <v>30</v>
      </c>
      <c r="E4844" t="str">
        <f t="shared" si="225"/>
        <v>Foreign</v>
      </c>
      <c r="F4844" t="s">
        <v>40</v>
      </c>
      <c r="G4844">
        <v>13</v>
      </c>
      <c r="H4844" t="s">
        <v>47</v>
      </c>
      <c r="I4844" s="3">
        <f t="shared" si="226"/>
        <v>239.35000000000002</v>
      </c>
      <c r="J4844" s="3">
        <v>3111.55</v>
      </c>
      <c r="K4844" t="s">
        <v>48</v>
      </c>
      <c r="L4844" t="s">
        <v>55</v>
      </c>
      <c r="M4844" t="s">
        <v>57</v>
      </c>
      <c r="N4844">
        <v>3.7</v>
      </c>
      <c r="O4844" t="s">
        <v>60</v>
      </c>
      <c r="P4844" t="s">
        <v>62</v>
      </c>
      <c r="Q4844" t="str">
        <f t="shared" si="227"/>
        <v>July-October</v>
      </c>
    </row>
    <row r="4845" spans="1:17" x14ac:dyDescent="0.3">
      <c r="A4845">
        <v>2024</v>
      </c>
      <c r="B4845" t="s">
        <v>20</v>
      </c>
      <c r="C4845" t="s">
        <v>22</v>
      </c>
      <c r="D4845" t="s">
        <v>31</v>
      </c>
      <c r="E4845" t="str">
        <f t="shared" si="225"/>
        <v>Foreign</v>
      </c>
      <c r="F4845" t="s">
        <v>40</v>
      </c>
      <c r="G4845">
        <v>14</v>
      </c>
      <c r="H4845" t="s">
        <v>45</v>
      </c>
      <c r="I4845" s="3">
        <f t="shared" si="226"/>
        <v>177.47</v>
      </c>
      <c r="J4845" s="3">
        <v>2484.58</v>
      </c>
      <c r="K4845" t="s">
        <v>49</v>
      </c>
      <c r="L4845" t="s">
        <v>52</v>
      </c>
      <c r="M4845" t="s">
        <v>58</v>
      </c>
      <c r="N4845">
        <v>1.4</v>
      </c>
      <c r="O4845" t="s">
        <v>59</v>
      </c>
      <c r="P4845" t="s">
        <v>63</v>
      </c>
      <c r="Q4845" t="str">
        <f t="shared" si="227"/>
        <v>March-June</v>
      </c>
    </row>
    <row r="4846" spans="1:17" x14ac:dyDescent="0.3">
      <c r="A4846">
        <v>2016</v>
      </c>
      <c r="B4846" t="s">
        <v>21</v>
      </c>
      <c r="C4846" t="s">
        <v>16</v>
      </c>
      <c r="D4846" t="s">
        <v>36</v>
      </c>
      <c r="E4846" t="str">
        <f t="shared" si="225"/>
        <v>Foreign</v>
      </c>
      <c r="F4846" t="s">
        <v>39</v>
      </c>
      <c r="G4846">
        <v>10</v>
      </c>
      <c r="H4846" t="s">
        <v>46</v>
      </c>
      <c r="I4846" s="3">
        <f t="shared" si="226"/>
        <v>76.63</v>
      </c>
      <c r="J4846" s="3">
        <v>766.3</v>
      </c>
      <c r="K4846" t="s">
        <v>51</v>
      </c>
      <c r="L4846" t="s">
        <v>53</v>
      </c>
      <c r="M4846" t="s">
        <v>58</v>
      </c>
      <c r="N4846">
        <v>3.4</v>
      </c>
      <c r="O4846" t="s">
        <v>59</v>
      </c>
      <c r="P4846" t="s">
        <v>61</v>
      </c>
      <c r="Q4846" t="str">
        <f t="shared" si="227"/>
        <v>March-June</v>
      </c>
    </row>
    <row r="4847" spans="1:17" x14ac:dyDescent="0.3">
      <c r="A4847">
        <v>2025</v>
      </c>
      <c r="B4847" t="s">
        <v>19</v>
      </c>
      <c r="C4847" t="s">
        <v>26</v>
      </c>
      <c r="D4847" t="s">
        <v>33</v>
      </c>
      <c r="E4847" t="str">
        <f t="shared" si="225"/>
        <v>Foreign</v>
      </c>
      <c r="F4847" t="s">
        <v>41</v>
      </c>
      <c r="G4847">
        <v>2</v>
      </c>
      <c r="H4847" t="s">
        <v>46</v>
      </c>
      <c r="I4847" s="3">
        <f t="shared" si="226"/>
        <v>262.55</v>
      </c>
      <c r="J4847" s="3">
        <v>525.1</v>
      </c>
      <c r="K4847" t="s">
        <v>50</v>
      </c>
      <c r="L4847" t="s">
        <v>54</v>
      </c>
      <c r="M4847" t="s">
        <v>57</v>
      </c>
      <c r="N4847">
        <v>3.6</v>
      </c>
      <c r="O4847" t="s">
        <v>59</v>
      </c>
      <c r="P4847" t="s">
        <v>63</v>
      </c>
      <c r="Q4847" t="str">
        <f t="shared" si="227"/>
        <v>July-October</v>
      </c>
    </row>
    <row r="4848" spans="1:17" x14ac:dyDescent="0.3">
      <c r="A4848">
        <v>2018</v>
      </c>
      <c r="B4848" t="s">
        <v>17</v>
      </c>
      <c r="C4848" t="s">
        <v>24</v>
      </c>
      <c r="D4848" t="s">
        <v>30</v>
      </c>
      <c r="E4848" t="str">
        <f t="shared" si="225"/>
        <v>Foreign</v>
      </c>
      <c r="F4848" t="s">
        <v>40</v>
      </c>
      <c r="G4848">
        <v>2</v>
      </c>
      <c r="H4848" t="s">
        <v>45</v>
      </c>
      <c r="I4848" s="3">
        <f t="shared" si="226"/>
        <v>239.53</v>
      </c>
      <c r="J4848" s="3">
        <v>479.06</v>
      </c>
      <c r="K4848" t="s">
        <v>51</v>
      </c>
      <c r="L4848" t="s">
        <v>54</v>
      </c>
      <c r="M4848" t="s">
        <v>58</v>
      </c>
      <c r="N4848">
        <v>3.8</v>
      </c>
      <c r="O4848" t="s">
        <v>60</v>
      </c>
      <c r="P4848" t="s">
        <v>63</v>
      </c>
      <c r="Q4848" t="str">
        <f t="shared" si="227"/>
        <v>March-June</v>
      </c>
    </row>
    <row r="4849" spans="1:17" x14ac:dyDescent="0.3">
      <c r="A4849">
        <v>2016</v>
      </c>
      <c r="B4849" t="s">
        <v>17</v>
      </c>
      <c r="C4849" t="s">
        <v>22</v>
      </c>
      <c r="D4849" t="s">
        <v>32</v>
      </c>
      <c r="E4849" t="str">
        <f t="shared" si="225"/>
        <v>Foreign</v>
      </c>
      <c r="F4849" t="s">
        <v>41</v>
      </c>
      <c r="G4849">
        <v>13</v>
      </c>
      <c r="H4849" t="s">
        <v>44</v>
      </c>
      <c r="I4849" s="3">
        <f t="shared" si="226"/>
        <v>286.36</v>
      </c>
      <c r="J4849" s="3">
        <v>3722.68</v>
      </c>
      <c r="K4849" t="s">
        <v>51</v>
      </c>
      <c r="L4849" t="s">
        <v>53</v>
      </c>
      <c r="M4849" t="s">
        <v>58</v>
      </c>
      <c r="N4849">
        <v>1.3</v>
      </c>
      <c r="O4849" t="s">
        <v>59</v>
      </c>
      <c r="P4849" t="s">
        <v>61</v>
      </c>
      <c r="Q4849" t="str">
        <f t="shared" si="227"/>
        <v>March-June</v>
      </c>
    </row>
    <row r="4850" spans="1:17" x14ac:dyDescent="0.3">
      <c r="A4850">
        <v>2020</v>
      </c>
      <c r="B4850" t="s">
        <v>16</v>
      </c>
      <c r="C4850" t="s">
        <v>16</v>
      </c>
      <c r="D4850" t="s">
        <v>31</v>
      </c>
      <c r="E4850" t="str">
        <f t="shared" si="225"/>
        <v>Foreign</v>
      </c>
      <c r="F4850" t="s">
        <v>41</v>
      </c>
      <c r="G4850">
        <v>4</v>
      </c>
      <c r="H4850" t="s">
        <v>46</v>
      </c>
      <c r="I4850" s="3">
        <f t="shared" si="226"/>
        <v>20.18</v>
      </c>
      <c r="J4850" s="3">
        <v>80.72</v>
      </c>
      <c r="K4850" t="s">
        <v>48</v>
      </c>
      <c r="L4850" t="s">
        <v>54</v>
      </c>
      <c r="M4850" t="s">
        <v>56</v>
      </c>
      <c r="N4850">
        <v>3.8</v>
      </c>
      <c r="O4850" t="s">
        <v>59</v>
      </c>
      <c r="P4850" t="s">
        <v>63</v>
      </c>
      <c r="Q4850" t="str">
        <f t="shared" si="227"/>
        <v>November-February</v>
      </c>
    </row>
    <row r="4851" spans="1:17" x14ac:dyDescent="0.3">
      <c r="A4851">
        <v>2022</v>
      </c>
      <c r="B4851" t="s">
        <v>18</v>
      </c>
      <c r="C4851" t="s">
        <v>28</v>
      </c>
      <c r="D4851" t="s">
        <v>30</v>
      </c>
      <c r="E4851" t="str">
        <f t="shared" si="225"/>
        <v>Foreign</v>
      </c>
      <c r="F4851" t="s">
        <v>43</v>
      </c>
      <c r="G4851">
        <v>11</v>
      </c>
      <c r="H4851" t="s">
        <v>44</v>
      </c>
      <c r="I4851" s="3">
        <f t="shared" si="226"/>
        <v>147.99</v>
      </c>
      <c r="J4851" s="3">
        <v>1627.89</v>
      </c>
      <c r="K4851" t="s">
        <v>49</v>
      </c>
      <c r="L4851" t="s">
        <v>54</v>
      </c>
      <c r="M4851" t="s">
        <v>58</v>
      </c>
      <c r="N4851">
        <v>3.4</v>
      </c>
      <c r="O4851" t="s">
        <v>60</v>
      </c>
      <c r="P4851" t="s">
        <v>61</v>
      </c>
      <c r="Q4851" t="str">
        <f t="shared" si="227"/>
        <v>March-June</v>
      </c>
    </row>
    <row r="4852" spans="1:17" x14ac:dyDescent="0.3">
      <c r="A4852">
        <v>2024</v>
      </c>
      <c r="B4852" t="s">
        <v>17</v>
      </c>
      <c r="C4852" t="s">
        <v>25</v>
      </c>
      <c r="D4852" t="s">
        <v>31</v>
      </c>
      <c r="E4852" t="str">
        <f t="shared" si="225"/>
        <v>Foreign</v>
      </c>
      <c r="F4852" t="s">
        <v>39</v>
      </c>
      <c r="G4852">
        <v>1</v>
      </c>
      <c r="H4852" t="s">
        <v>45</v>
      </c>
      <c r="I4852" s="3">
        <f t="shared" si="226"/>
        <v>299.95999999999998</v>
      </c>
      <c r="J4852" s="3">
        <v>299.95999999999998</v>
      </c>
      <c r="K4852" t="s">
        <v>49</v>
      </c>
      <c r="L4852" t="s">
        <v>52</v>
      </c>
      <c r="M4852" t="s">
        <v>58</v>
      </c>
      <c r="N4852">
        <v>4.5</v>
      </c>
      <c r="O4852" t="s">
        <v>60</v>
      </c>
      <c r="P4852" t="s">
        <v>62</v>
      </c>
      <c r="Q4852" t="str">
        <f t="shared" si="227"/>
        <v>March-June</v>
      </c>
    </row>
    <row r="4853" spans="1:17" x14ac:dyDescent="0.3">
      <c r="A4853">
        <v>2018</v>
      </c>
      <c r="B4853" t="s">
        <v>18</v>
      </c>
      <c r="C4853" t="s">
        <v>27</v>
      </c>
      <c r="D4853" t="s">
        <v>29</v>
      </c>
      <c r="E4853" t="str">
        <f t="shared" si="225"/>
        <v>Domestic</v>
      </c>
      <c r="F4853" t="s">
        <v>43</v>
      </c>
      <c r="G4853">
        <v>1</v>
      </c>
      <c r="H4853" t="s">
        <v>47</v>
      </c>
      <c r="I4853" s="3">
        <f t="shared" si="226"/>
        <v>247.13</v>
      </c>
      <c r="J4853" s="3">
        <v>247.13</v>
      </c>
      <c r="K4853" t="s">
        <v>49</v>
      </c>
      <c r="L4853" t="s">
        <v>55</v>
      </c>
      <c r="M4853" t="s">
        <v>57</v>
      </c>
      <c r="N4853">
        <v>1.7</v>
      </c>
      <c r="O4853" t="s">
        <v>60</v>
      </c>
      <c r="P4853" t="s">
        <v>62</v>
      </c>
      <c r="Q4853" t="str">
        <f t="shared" si="227"/>
        <v>July-October</v>
      </c>
    </row>
    <row r="4854" spans="1:17" x14ac:dyDescent="0.3">
      <c r="A4854">
        <v>2019</v>
      </c>
      <c r="B4854" t="s">
        <v>20</v>
      </c>
      <c r="C4854" t="s">
        <v>27</v>
      </c>
      <c r="D4854" t="s">
        <v>34</v>
      </c>
      <c r="E4854" t="str">
        <f t="shared" si="225"/>
        <v>Foreign</v>
      </c>
      <c r="F4854" t="s">
        <v>42</v>
      </c>
      <c r="G4854">
        <v>6</v>
      </c>
      <c r="H4854" t="s">
        <v>45</v>
      </c>
      <c r="I4854" s="3">
        <f t="shared" si="226"/>
        <v>252.76</v>
      </c>
      <c r="J4854" s="3">
        <v>1516.56</v>
      </c>
      <c r="K4854" t="s">
        <v>48</v>
      </c>
      <c r="L4854" t="s">
        <v>54</v>
      </c>
      <c r="M4854" t="s">
        <v>58</v>
      </c>
      <c r="N4854">
        <v>1.2</v>
      </c>
      <c r="O4854" t="s">
        <v>60</v>
      </c>
      <c r="P4854" t="s">
        <v>61</v>
      </c>
      <c r="Q4854" t="str">
        <f t="shared" si="227"/>
        <v>March-June</v>
      </c>
    </row>
    <row r="4855" spans="1:17" x14ac:dyDescent="0.3">
      <c r="A4855">
        <v>2018</v>
      </c>
      <c r="B4855" t="s">
        <v>21</v>
      </c>
      <c r="C4855" t="s">
        <v>22</v>
      </c>
      <c r="D4855" t="s">
        <v>36</v>
      </c>
      <c r="E4855" t="str">
        <f t="shared" si="225"/>
        <v>Foreign</v>
      </c>
      <c r="F4855" t="s">
        <v>43</v>
      </c>
      <c r="G4855">
        <v>5</v>
      </c>
      <c r="H4855" t="s">
        <v>45</v>
      </c>
      <c r="I4855" s="3">
        <f t="shared" si="226"/>
        <v>193.92</v>
      </c>
      <c r="J4855" s="3">
        <v>969.59999999999991</v>
      </c>
      <c r="K4855" t="s">
        <v>51</v>
      </c>
      <c r="L4855" t="s">
        <v>55</v>
      </c>
      <c r="M4855" t="s">
        <v>57</v>
      </c>
      <c r="N4855">
        <v>4.3</v>
      </c>
      <c r="O4855" t="s">
        <v>60</v>
      </c>
      <c r="P4855" t="s">
        <v>61</v>
      </c>
      <c r="Q4855" t="str">
        <f t="shared" si="227"/>
        <v>July-October</v>
      </c>
    </row>
    <row r="4856" spans="1:17" x14ac:dyDescent="0.3">
      <c r="A4856">
        <v>2017</v>
      </c>
      <c r="B4856" t="s">
        <v>19</v>
      </c>
      <c r="C4856" t="s">
        <v>26</v>
      </c>
      <c r="D4856" t="s">
        <v>29</v>
      </c>
      <c r="E4856" t="str">
        <f t="shared" si="225"/>
        <v>Domestic</v>
      </c>
      <c r="F4856" t="s">
        <v>40</v>
      </c>
      <c r="G4856">
        <v>1</v>
      </c>
      <c r="H4856" t="s">
        <v>46</v>
      </c>
      <c r="I4856" s="3">
        <f t="shared" si="226"/>
        <v>219.61</v>
      </c>
      <c r="J4856" s="3">
        <v>219.61</v>
      </c>
      <c r="K4856" t="s">
        <v>50</v>
      </c>
      <c r="L4856" t="s">
        <v>55</v>
      </c>
      <c r="M4856" t="s">
        <v>57</v>
      </c>
      <c r="N4856">
        <v>1.4</v>
      </c>
      <c r="O4856" t="s">
        <v>59</v>
      </c>
      <c r="P4856" t="s">
        <v>63</v>
      </c>
      <c r="Q4856" t="str">
        <f t="shared" si="227"/>
        <v>July-October</v>
      </c>
    </row>
    <row r="4857" spans="1:17" x14ac:dyDescent="0.3">
      <c r="A4857">
        <v>2019</v>
      </c>
      <c r="B4857" t="s">
        <v>19</v>
      </c>
      <c r="C4857" t="s">
        <v>27</v>
      </c>
      <c r="D4857" t="s">
        <v>34</v>
      </c>
      <c r="E4857" t="str">
        <f t="shared" si="225"/>
        <v>Foreign</v>
      </c>
      <c r="F4857" t="s">
        <v>40</v>
      </c>
      <c r="G4857">
        <v>6</v>
      </c>
      <c r="H4857" t="s">
        <v>47</v>
      </c>
      <c r="I4857" s="3">
        <f t="shared" si="226"/>
        <v>245.49</v>
      </c>
      <c r="J4857" s="3">
        <v>1472.94</v>
      </c>
      <c r="K4857" t="s">
        <v>51</v>
      </c>
      <c r="L4857" t="s">
        <v>52</v>
      </c>
      <c r="M4857" t="s">
        <v>57</v>
      </c>
      <c r="N4857">
        <v>2.5</v>
      </c>
      <c r="O4857" t="s">
        <v>59</v>
      </c>
      <c r="P4857" t="s">
        <v>61</v>
      </c>
      <c r="Q4857" t="str">
        <f t="shared" si="227"/>
        <v>July-October</v>
      </c>
    </row>
    <row r="4858" spans="1:17" x14ac:dyDescent="0.3">
      <c r="A4858">
        <v>2023</v>
      </c>
      <c r="B4858" t="s">
        <v>21</v>
      </c>
      <c r="C4858" t="s">
        <v>27</v>
      </c>
      <c r="D4858" t="s">
        <v>35</v>
      </c>
      <c r="E4858" t="str">
        <f t="shared" si="225"/>
        <v>Foreign</v>
      </c>
      <c r="F4858" t="s">
        <v>40</v>
      </c>
      <c r="G4858">
        <v>14</v>
      </c>
      <c r="H4858" t="s">
        <v>44</v>
      </c>
      <c r="I4858" s="3">
        <f t="shared" si="226"/>
        <v>45.839999999999996</v>
      </c>
      <c r="J4858" s="3">
        <v>641.76</v>
      </c>
      <c r="K4858" t="s">
        <v>49</v>
      </c>
      <c r="L4858" t="s">
        <v>53</v>
      </c>
      <c r="M4858" t="s">
        <v>58</v>
      </c>
      <c r="N4858">
        <v>4.5</v>
      </c>
      <c r="O4858" t="s">
        <v>60</v>
      </c>
      <c r="P4858" t="s">
        <v>62</v>
      </c>
      <c r="Q4858" t="str">
        <f t="shared" si="227"/>
        <v>March-June</v>
      </c>
    </row>
    <row r="4859" spans="1:17" x14ac:dyDescent="0.3">
      <c r="A4859">
        <v>2022</v>
      </c>
      <c r="B4859" t="s">
        <v>17</v>
      </c>
      <c r="C4859" t="s">
        <v>23</v>
      </c>
      <c r="D4859" t="s">
        <v>32</v>
      </c>
      <c r="E4859" t="str">
        <f t="shared" si="225"/>
        <v>Foreign</v>
      </c>
      <c r="F4859" t="s">
        <v>42</v>
      </c>
      <c r="G4859">
        <v>8</v>
      </c>
      <c r="H4859" t="s">
        <v>44</v>
      </c>
      <c r="I4859" s="3">
        <f t="shared" si="226"/>
        <v>213.92</v>
      </c>
      <c r="J4859" s="3">
        <v>1711.36</v>
      </c>
      <c r="K4859" t="s">
        <v>48</v>
      </c>
      <c r="L4859" t="s">
        <v>54</v>
      </c>
      <c r="M4859" t="s">
        <v>57</v>
      </c>
      <c r="N4859">
        <v>2.1</v>
      </c>
      <c r="O4859" t="s">
        <v>60</v>
      </c>
      <c r="P4859" t="s">
        <v>63</v>
      </c>
      <c r="Q4859" t="str">
        <f t="shared" si="227"/>
        <v>July-October</v>
      </c>
    </row>
    <row r="4860" spans="1:17" x14ac:dyDescent="0.3">
      <c r="A4860">
        <v>2022</v>
      </c>
      <c r="B4860" t="s">
        <v>17</v>
      </c>
      <c r="C4860" t="s">
        <v>27</v>
      </c>
      <c r="D4860" t="s">
        <v>36</v>
      </c>
      <c r="E4860" t="str">
        <f t="shared" si="225"/>
        <v>Foreign</v>
      </c>
      <c r="F4860" t="s">
        <v>41</v>
      </c>
      <c r="G4860">
        <v>13</v>
      </c>
      <c r="H4860" t="s">
        <v>47</v>
      </c>
      <c r="I4860" s="3">
        <f t="shared" si="226"/>
        <v>248.31</v>
      </c>
      <c r="J4860" s="3">
        <v>3228.03</v>
      </c>
      <c r="K4860" t="s">
        <v>51</v>
      </c>
      <c r="L4860" t="s">
        <v>54</v>
      </c>
      <c r="M4860" t="s">
        <v>56</v>
      </c>
      <c r="N4860">
        <v>2.8</v>
      </c>
      <c r="O4860" t="s">
        <v>60</v>
      </c>
      <c r="P4860" t="s">
        <v>62</v>
      </c>
      <c r="Q4860" t="str">
        <f t="shared" si="227"/>
        <v>November-February</v>
      </c>
    </row>
    <row r="4861" spans="1:17" x14ac:dyDescent="0.3">
      <c r="A4861">
        <v>2022</v>
      </c>
      <c r="B4861" t="s">
        <v>20</v>
      </c>
      <c r="C4861" t="s">
        <v>27</v>
      </c>
      <c r="D4861" t="s">
        <v>29</v>
      </c>
      <c r="E4861" t="str">
        <f t="shared" si="225"/>
        <v>Domestic</v>
      </c>
      <c r="F4861" t="s">
        <v>40</v>
      </c>
      <c r="G4861">
        <v>5</v>
      </c>
      <c r="H4861" t="s">
        <v>44</v>
      </c>
      <c r="I4861" s="3">
        <f t="shared" si="226"/>
        <v>31.439999999999998</v>
      </c>
      <c r="J4861" s="3">
        <v>157.19999999999999</v>
      </c>
      <c r="K4861" t="s">
        <v>48</v>
      </c>
      <c r="L4861" t="s">
        <v>52</v>
      </c>
      <c r="M4861" t="s">
        <v>58</v>
      </c>
      <c r="N4861">
        <v>3.5</v>
      </c>
      <c r="O4861" t="s">
        <v>59</v>
      </c>
      <c r="P4861" t="s">
        <v>62</v>
      </c>
      <c r="Q4861" t="str">
        <f t="shared" si="227"/>
        <v>March-June</v>
      </c>
    </row>
    <row r="4862" spans="1:17" x14ac:dyDescent="0.3">
      <c r="A4862">
        <v>2022</v>
      </c>
      <c r="B4862" t="s">
        <v>16</v>
      </c>
      <c r="C4862" t="s">
        <v>22</v>
      </c>
      <c r="D4862" t="s">
        <v>30</v>
      </c>
      <c r="E4862" t="str">
        <f t="shared" si="225"/>
        <v>Foreign</v>
      </c>
      <c r="F4862" t="s">
        <v>43</v>
      </c>
      <c r="G4862">
        <v>3</v>
      </c>
      <c r="H4862" t="s">
        <v>46</v>
      </c>
      <c r="I4862" s="3">
        <f t="shared" si="226"/>
        <v>103.17</v>
      </c>
      <c r="J4862" s="3">
        <v>309.51</v>
      </c>
      <c r="K4862" t="s">
        <v>50</v>
      </c>
      <c r="L4862" t="s">
        <v>52</v>
      </c>
      <c r="M4862" t="s">
        <v>58</v>
      </c>
      <c r="N4862">
        <v>3.6</v>
      </c>
      <c r="O4862" t="s">
        <v>59</v>
      </c>
      <c r="P4862" t="s">
        <v>62</v>
      </c>
      <c r="Q4862" t="str">
        <f t="shared" si="227"/>
        <v>March-June</v>
      </c>
    </row>
    <row r="4863" spans="1:17" x14ac:dyDescent="0.3">
      <c r="A4863">
        <v>2021</v>
      </c>
      <c r="B4863" t="s">
        <v>16</v>
      </c>
      <c r="C4863" t="s">
        <v>23</v>
      </c>
      <c r="D4863" t="s">
        <v>31</v>
      </c>
      <c r="E4863" t="str">
        <f t="shared" si="225"/>
        <v>Foreign</v>
      </c>
      <c r="F4863" t="s">
        <v>41</v>
      </c>
      <c r="G4863">
        <v>3</v>
      </c>
      <c r="H4863" t="s">
        <v>45</v>
      </c>
      <c r="I4863" s="3">
        <f t="shared" si="226"/>
        <v>110.72000000000001</v>
      </c>
      <c r="J4863" s="3">
        <v>332.16</v>
      </c>
      <c r="K4863" t="s">
        <v>50</v>
      </c>
      <c r="L4863" t="s">
        <v>53</v>
      </c>
      <c r="M4863" t="s">
        <v>57</v>
      </c>
      <c r="N4863">
        <v>3.4</v>
      </c>
      <c r="O4863" t="s">
        <v>59</v>
      </c>
      <c r="P4863" t="s">
        <v>63</v>
      </c>
      <c r="Q4863" t="str">
        <f t="shared" si="227"/>
        <v>July-October</v>
      </c>
    </row>
    <row r="4864" spans="1:17" x14ac:dyDescent="0.3">
      <c r="A4864">
        <v>2022</v>
      </c>
      <c r="B4864" t="s">
        <v>16</v>
      </c>
      <c r="C4864" t="s">
        <v>16</v>
      </c>
      <c r="D4864" t="s">
        <v>33</v>
      </c>
      <c r="E4864" t="str">
        <f t="shared" si="225"/>
        <v>Foreign</v>
      </c>
      <c r="F4864" t="s">
        <v>43</v>
      </c>
      <c r="G4864">
        <v>13</v>
      </c>
      <c r="H4864" t="s">
        <v>44</v>
      </c>
      <c r="I4864" s="3">
        <f t="shared" si="226"/>
        <v>259.27999999999992</v>
      </c>
      <c r="J4864" s="3">
        <v>3370.639999999999</v>
      </c>
      <c r="K4864" t="s">
        <v>49</v>
      </c>
      <c r="L4864" t="s">
        <v>55</v>
      </c>
      <c r="M4864" t="s">
        <v>57</v>
      </c>
      <c r="N4864">
        <v>1.2</v>
      </c>
      <c r="O4864" t="s">
        <v>59</v>
      </c>
      <c r="P4864" t="s">
        <v>62</v>
      </c>
      <c r="Q4864" t="str">
        <f t="shared" si="227"/>
        <v>July-October</v>
      </c>
    </row>
    <row r="4865" spans="1:17" x14ac:dyDescent="0.3">
      <c r="A4865">
        <v>2025</v>
      </c>
      <c r="B4865" t="s">
        <v>18</v>
      </c>
      <c r="C4865" t="s">
        <v>24</v>
      </c>
      <c r="D4865" t="s">
        <v>35</v>
      </c>
      <c r="E4865" t="str">
        <f t="shared" si="225"/>
        <v>Foreign</v>
      </c>
      <c r="F4865" t="s">
        <v>43</v>
      </c>
      <c r="G4865">
        <v>11</v>
      </c>
      <c r="H4865" t="s">
        <v>46</v>
      </c>
      <c r="I4865" s="3">
        <f t="shared" si="226"/>
        <v>238.5</v>
      </c>
      <c r="J4865" s="3">
        <v>2623.5</v>
      </c>
      <c r="K4865" t="s">
        <v>48</v>
      </c>
      <c r="L4865" t="s">
        <v>53</v>
      </c>
      <c r="M4865" t="s">
        <v>57</v>
      </c>
      <c r="N4865">
        <v>4.0999999999999996</v>
      </c>
      <c r="O4865" t="s">
        <v>60</v>
      </c>
      <c r="P4865" t="s">
        <v>62</v>
      </c>
      <c r="Q4865" t="str">
        <f t="shared" si="227"/>
        <v>July-October</v>
      </c>
    </row>
    <row r="4866" spans="1:17" x14ac:dyDescent="0.3">
      <c r="A4866">
        <v>2022</v>
      </c>
      <c r="B4866" t="s">
        <v>16</v>
      </c>
      <c r="C4866" t="s">
        <v>24</v>
      </c>
      <c r="D4866" t="s">
        <v>32</v>
      </c>
      <c r="E4866" t="str">
        <f t="shared" si="225"/>
        <v>Foreign</v>
      </c>
      <c r="F4866" t="s">
        <v>40</v>
      </c>
      <c r="G4866">
        <v>12</v>
      </c>
      <c r="H4866" t="s">
        <v>44</v>
      </c>
      <c r="I4866" s="3">
        <f t="shared" si="226"/>
        <v>203.79999999999998</v>
      </c>
      <c r="J4866" s="3">
        <v>2445.6</v>
      </c>
      <c r="K4866" t="s">
        <v>49</v>
      </c>
      <c r="L4866" t="s">
        <v>54</v>
      </c>
      <c r="M4866" t="s">
        <v>57</v>
      </c>
      <c r="N4866">
        <v>4.2</v>
      </c>
      <c r="O4866" t="s">
        <v>60</v>
      </c>
      <c r="P4866" t="s">
        <v>62</v>
      </c>
      <c r="Q4866" t="str">
        <f t="shared" si="227"/>
        <v>July-October</v>
      </c>
    </row>
    <row r="4867" spans="1:17" x14ac:dyDescent="0.3">
      <c r="A4867">
        <v>2022</v>
      </c>
      <c r="B4867" t="s">
        <v>21</v>
      </c>
      <c r="C4867" t="s">
        <v>26</v>
      </c>
      <c r="D4867" t="s">
        <v>32</v>
      </c>
      <c r="E4867" t="str">
        <f t="shared" ref="E4867:E4930" si="228">IF(D4867="India","Domestic","Foreign")</f>
        <v>Foreign</v>
      </c>
      <c r="F4867" t="s">
        <v>43</v>
      </c>
      <c r="G4867">
        <v>2</v>
      </c>
      <c r="H4867" t="s">
        <v>46</v>
      </c>
      <c r="I4867" s="3">
        <f t="shared" ref="I4867:I4930" si="229">J4867/G4867</f>
        <v>245.32</v>
      </c>
      <c r="J4867" s="3">
        <v>490.64</v>
      </c>
      <c r="K4867" t="s">
        <v>48</v>
      </c>
      <c r="L4867" t="s">
        <v>52</v>
      </c>
      <c r="M4867" t="s">
        <v>56</v>
      </c>
      <c r="N4867">
        <v>1.4</v>
      </c>
      <c r="O4867" t="s">
        <v>59</v>
      </c>
      <c r="P4867" t="s">
        <v>61</v>
      </c>
      <c r="Q4867" t="str">
        <f t="shared" ref="Q4867:Q4930" si="230">IF(M4867="Summer","March-June",IF(M4867="Monsoon","July-October","November-February"))</f>
        <v>November-February</v>
      </c>
    </row>
    <row r="4868" spans="1:17" x14ac:dyDescent="0.3">
      <c r="A4868">
        <v>2024</v>
      </c>
      <c r="B4868" t="s">
        <v>19</v>
      </c>
      <c r="C4868" t="s">
        <v>16</v>
      </c>
      <c r="D4868" t="s">
        <v>32</v>
      </c>
      <c r="E4868" t="str">
        <f t="shared" si="228"/>
        <v>Foreign</v>
      </c>
      <c r="F4868" t="s">
        <v>42</v>
      </c>
      <c r="G4868">
        <v>9</v>
      </c>
      <c r="H4868" t="s">
        <v>44</v>
      </c>
      <c r="I4868" s="3">
        <f t="shared" si="229"/>
        <v>146.96</v>
      </c>
      <c r="J4868" s="3">
        <v>1322.64</v>
      </c>
      <c r="K4868" t="s">
        <v>48</v>
      </c>
      <c r="L4868" t="s">
        <v>52</v>
      </c>
      <c r="M4868" t="s">
        <v>58</v>
      </c>
      <c r="N4868">
        <v>4</v>
      </c>
      <c r="O4868" t="s">
        <v>60</v>
      </c>
      <c r="P4868" t="s">
        <v>62</v>
      </c>
      <c r="Q4868" t="str">
        <f t="shared" si="230"/>
        <v>March-June</v>
      </c>
    </row>
    <row r="4869" spans="1:17" x14ac:dyDescent="0.3">
      <c r="A4869">
        <v>2021</v>
      </c>
      <c r="B4869" t="s">
        <v>19</v>
      </c>
      <c r="C4869" t="s">
        <v>25</v>
      </c>
      <c r="D4869" t="s">
        <v>30</v>
      </c>
      <c r="E4869" t="str">
        <f t="shared" si="228"/>
        <v>Foreign</v>
      </c>
      <c r="F4869" t="s">
        <v>41</v>
      </c>
      <c r="G4869">
        <v>9</v>
      </c>
      <c r="H4869" t="s">
        <v>44</v>
      </c>
      <c r="I4869" s="3">
        <f t="shared" si="229"/>
        <v>264.97000000000003</v>
      </c>
      <c r="J4869" s="3">
        <v>2384.73</v>
      </c>
      <c r="K4869" t="s">
        <v>50</v>
      </c>
      <c r="L4869" t="s">
        <v>55</v>
      </c>
      <c r="M4869" t="s">
        <v>57</v>
      </c>
      <c r="N4869">
        <v>3</v>
      </c>
      <c r="O4869" t="s">
        <v>59</v>
      </c>
      <c r="P4869" t="s">
        <v>63</v>
      </c>
      <c r="Q4869" t="str">
        <f t="shared" si="230"/>
        <v>July-October</v>
      </c>
    </row>
    <row r="4870" spans="1:17" x14ac:dyDescent="0.3">
      <c r="A4870">
        <v>2015</v>
      </c>
      <c r="B4870" t="s">
        <v>18</v>
      </c>
      <c r="C4870" t="s">
        <v>28</v>
      </c>
      <c r="D4870" t="s">
        <v>29</v>
      </c>
      <c r="E4870" t="str">
        <f t="shared" si="228"/>
        <v>Domestic</v>
      </c>
      <c r="F4870" t="s">
        <v>40</v>
      </c>
      <c r="G4870">
        <v>7</v>
      </c>
      <c r="H4870" t="s">
        <v>47</v>
      </c>
      <c r="I4870" s="3">
        <f t="shared" si="229"/>
        <v>85.58</v>
      </c>
      <c r="J4870" s="3">
        <v>599.05999999999995</v>
      </c>
      <c r="K4870" t="s">
        <v>51</v>
      </c>
      <c r="L4870" t="s">
        <v>54</v>
      </c>
      <c r="M4870" t="s">
        <v>56</v>
      </c>
      <c r="N4870">
        <v>1.1000000000000001</v>
      </c>
      <c r="O4870" t="s">
        <v>60</v>
      </c>
      <c r="P4870" t="s">
        <v>61</v>
      </c>
      <c r="Q4870" t="str">
        <f t="shared" si="230"/>
        <v>November-February</v>
      </c>
    </row>
    <row r="4871" spans="1:17" x14ac:dyDescent="0.3">
      <c r="A4871">
        <v>2018</v>
      </c>
      <c r="B4871" t="s">
        <v>20</v>
      </c>
      <c r="C4871" t="s">
        <v>24</v>
      </c>
      <c r="D4871" t="s">
        <v>36</v>
      </c>
      <c r="E4871" t="str">
        <f t="shared" si="228"/>
        <v>Foreign</v>
      </c>
      <c r="F4871" t="s">
        <v>40</v>
      </c>
      <c r="G4871">
        <v>1</v>
      </c>
      <c r="H4871" t="s">
        <v>47</v>
      </c>
      <c r="I4871" s="3">
        <f t="shared" si="229"/>
        <v>217.28</v>
      </c>
      <c r="J4871" s="3">
        <v>217.28</v>
      </c>
      <c r="K4871" t="s">
        <v>51</v>
      </c>
      <c r="L4871" t="s">
        <v>52</v>
      </c>
      <c r="M4871" t="s">
        <v>57</v>
      </c>
      <c r="N4871">
        <v>3.8</v>
      </c>
      <c r="O4871" t="s">
        <v>60</v>
      </c>
      <c r="P4871" t="s">
        <v>62</v>
      </c>
      <c r="Q4871" t="str">
        <f t="shared" si="230"/>
        <v>July-October</v>
      </c>
    </row>
    <row r="4872" spans="1:17" x14ac:dyDescent="0.3">
      <c r="A4872">
        <v>2018</v>
      </c>
      <c r="B4872" t="s">
        <v>21</v>
      </c>
      <c r="C4872" t="s">
        <v>28</v>
      </c>
      <c r="D4872" t="s">
        <v>34</v>
      </c>
      <c r="E4872" t="str">
        <f t="shared" si="228"/>
        <v>Foreign</v>
      </c>
      <c r="F4872" t="s">
        <v>43</v>
      </c>
      <c r="G4872">
        <v>1</v>
      </c>
      <c r="H4872" t="s">
        <v>46</v>
      </c>
      <c r="I4872" s="3">
        <f t="shared" si="229"/>
        <v>87.69</v>
      </c>
      <c r="J4872" s="3">
        <v>87.69</v>
      </c>
      <c r="K4872" t="s">
        <v>50</v>
      </c>
      <c r="L4872" t="s">
        <v>52</v>
      </c>
      <c r="M4872" t="s">
        <v>56</v>
      </c>
      <c r="N4872">
        <v>2.8</v>
      </c>
      <c r="O4872" t="s">
        <v>60</v>
      </c>
      <c r="P4872" t="s">
        <v>61</v>
      </c>
      <c r="Q4872" t="str">
        <f t="shared" si="230"/>
        <v>November-February</v>
      </c>
    </row>
    <row r="4873" spans="1:17" x14ac:dyDescent="0.3">
      <c r="A4873">
        <v>2019</v>
      </c>
      <c r="B4873" t="s">
        <v>19</v>
      </c>
      <c r="C4873" t="s">
        <v>24</v>
      </c>
      <c r="D4873" t="s">
        <v>35</v>
      </c>
      <c r="E4873" t="str">
        <f t="shared" si="228"/>
        <v>Foreign</v>
      </c>
      <c r="F4873" t="s">
        <v>43</v>
      </c>
      <c r="G4873">
        <v>4</v>
      </c>
      <c r="H4873" t="s">
        <v>47</v>
      </c>
      <c r="I4873" s="3">
        <f t="shared" si="229"/>
        <v>31.16</v>
      </c>
      <c r="J4873" s="3">
        <v>124.64</v>
      </c>
      <c r="K4873" t="s">
        <v>50</v>
      </c>
      <c r="L4873" t="s">
        <v>52</v>
      </c>
      <c r="M4873" t="s">
        <v>58</v>
      </c>
      <c r="N4873">
        <v>1.5</v>
      </c>
      <c r="O4873" t="s">
        <v>59</v>
      </c>
      <c r="P4873" t="s">
        <v>63</v>
      </c>
      <c r="Q4873" t="str">
        <f t="shared" si="230"/>
        <v>March-June</v>
      </c>
    </row>
    <row r="4874" spans="1:17" x14ac:dyDescent="0.3">
      <c r="A4874">
        <v>2024</v>
      </c>
      <c r="B4874" t="s">
        <v>21</v>
      </c>
      <c r="C4874" t="s">
        <v>23</v>
      </c>
      <c r="D4874" t="s">
        <v>29</v>
      </c>
      <c r="E4874" t="str">
        <f t="shared" si="228"/>
        <v>Domestic</v>
      </c>
      <c r="F4874" t="s">
        <v>39</v>
      </c>
      <c r="G4874">
        <v>12</v>
      </c>
      <c r="H4874" t="s">
        <v>45</v>
      </c>
      <c r="I4874" s="3">
        <f t="shared" si="229"/>
        <v>99.56</v>
      </c>
      <c r="J4874" s="3">
        <v>1194.72</v>
      </c>
      <c r="K4874" t="s">
        <v>48</v>
      </c>
      <c r="L4874" t="s">
        <v>52</v>
      </c>
      <c r="M4874" t="s">
        <v>56</v>
      </c>
      <c r="N4874">
        <v>1.7</v>
      </c>
      <c r="O4874" t="s">
        <v>59</v>
      </c>
      <c r="P4874" t="s">
        <v>61</v>
      </c>
      <c r="Q4874" t="str">
        <f t="shared" si="230"/>
        <v>November-February</v>
      </c>
    </row>
    <row r="4875" spans="1:17" x14ac:dyDescent="0.3">
      <c r="A4875">
        <v>2020</v>
      </c>
      <c r="B4875" t="s">
        <v>19</v>
      </c>
      <c r="C4875" t="s">
        <v>24</v>
      </c>
      <c r="D4875" t="s">
        <v>30</v>
      </c>
      <c r="E4875" t="str">
        <f t="shared" si="228"/>
        <v>Foreign</v>
      </c>
      <c r="F4875" t="s">
        <v>39</v>
      </c>
      <c r="G4875">
        <v>2</v>
      </c>
      <c r="H4875" t="s">
        <v>47</v>
      </c>
      <c r="I4875" s="3">
        <f t="shared" si="229"/>
        <v>158.01</v>
      </c>
      <c r="J4875" s="3">
        <v>316.02</v>
      </c>
      <c r="K4875" t="s">
        <v>51</v>
      </c>
      <c r="L4875" t="s">
        <v>54</v>
      </c>
      <c r="M4875" t="s">
        <v>57</v>
      </c>
      <c r="N4875">
        <v>4</v>
      </c>
      <c r="O4875" t="s">
        <v>59</v>
      </c>
      <c r="P4875" t="s">
        <v>63</v>
      </c>
      <c r="Q4875" t="str">
        <f t="shared" si="230"/>
        <v>July-October</v>
      </c>
    </row>
    <row r="4876" spans="1:17" x14ac:dyDescent="0.3">
      <c r="A4876">
        <v>2018</v>
      </c>
      <c r="B4876" t="s">
        <v>15</v>
      </c>
      <c r="C4876" t="s">
        <v>23</v>
      </c>
      <c r="D4876" t="s">
        <v>31</v>
      </c>
      <c r="E4876" t="str">
        <f t="shared" si="228"/>
        <v>Foreign</v>
      </c>
      <c r="F4876" t="s">
        <v>40</v>
      </c>
      <c r="G4876">
        <v>13</v>
      </c>
      <c r="H4876" t="s">
        <v>46</v>
      </c>
      <c r="I4876" s="3">
        <f t="shared" si="229"/>
        <v>256.15999999999997</v>
      </c>
      <c r="J4876" s="3">
        <v>3330.08</v>
      </c>
      <c r="K4876" t="s">
        <v>49</v>
      </c>
      <c r="L4876" t="s">
        <v>55</v>
      </c>
      <c r="M4876" t="s">
        <v>58</v>
      </c>
      <c r="N4876">
        <v>4.8</v>
      </c>
      <c r="O4876" t="s">
        <v>60</v>
      </c>
      <c r="P4876" t="s">
        <v>62</v>
      </c>
      <c r="Q4876" t="str">
        <f t="shared" si="230"/>
        <v>March-June</v>
      </c>
    </row>
    <row r="4877" spans="1:17" x14ac:dyDescent="0.3">
      <c r="A4877">
        <v>2016</v>
      </c>
      <c r="B4877" t="s">
        <v>20</v>
      </c>
      <c r="C4877" t="s">
        <v>23</v>
      </c>
      <c r="D4877" t="s">
        <v>30</v>
      </c>
      <c r="E4877" t="str">
        <f t="shared" si="228"/>
        <v>Foreign</v>
      </c>
      <c r="F4877" t="s">
        <v>40</v>
      </c>
      <c r="G4877">
        <v>3</v>
      </c>
      <c r="H4877" t="s">
        <v>47</v>
      </c>
      <c r="I4877" s="3">
        <f t="shared" si="229"/>
        <v>162.47999999999996</v>
      </c>
      <c r="J4877" s="3">
        <v>487.43999999999988</v>
      </c>
      <c r="K4877" t="s">
        <v>49</v>
      </c>
      <c r="L4877" t="s">
        <v>53</v>
      </c>
      <c r="M4877" t="s">
        <v>57</v>
      </c>
      <c r="N4877">
        <v>1.7</v>
      </c>
      <c r="O4877" t="s">
        <v>60</v>
      </c>
      <c r="P4877" t="s">
        <v>61</v>
      </c>
      <c r="Q4877" t="str">
        <f t="shared" si="230"/>
        <v>July-October</v>
      </c>
    </row>
    <row r="4878" spans="1:17" x14ac:dyDescent="0.3">
      <c r="A4878">
        <v>2020</v>
      </c>
      <c r="B4878" t="s">
        <v>20</v>
      </c>
      <c r="C4878" t="s">
        <v>26</v>
      </c>
      <c r="D4878" t="s">
        <v>31</v>
      </c>
      <c r="E4878" t="str">
        <f t="shared" si="228"/>
        <v>Foreign</v>
      </c>
      <c r="F4878" t="s">
        <v>43</v>
      </c>
      <c r="G4878">
        <v>2</v>
      </c>
      <c r="H4878" t="s">
        <v>46</v>
      </c>
      <c r="I4878" s="3">
        <f t="shared" si="229"/>
        <v>70.16</v>
      </c>
      <c r="J4878" s="3">
        <v>140.32</v>
      </c>
      <c r="K4878" t="s">
        <v>51</v>
      </c>
      <c r="L4878" t="s">
        <v>53</v>
      </c>
      <c r="M4878" t="s">
        <v>58</v>
      </c>
      <c r="N4878">
        <v>2.6</v>
      </c>
      <c r="O4878" t="s">
        <v>60</v>
      </c>
      <c r="P4878" t="s">
        <v>61</v>
      </c>
      <c r="Q4878" t="str">
        <f t="shared" si="230"/>
        <v>March-June</v>
      </c>
    </row>
    <row r="4879" spans="1:17" x14ac:dyDescent="0.3">
      <c r="A4879">
        <v>2022</v>
      </c>
      <c r="B4879" t="s">
        <v>15</v>
      </c>
      <c r="C4879" t="s">
        <v>27</v>
      </c>
      <c r="D4879" t="s">
        <v>31</v>
      </c>
      <c r="E4879" t="str">
        <f t="shared" si="228"/>
        <v>Foreign</v>
      </c>
      <c r="F4879" t="s">
        <v>42</v>
      </c>
      <c r="G4879">
        <v>1</v>
      </c>
      <c r="H4879" t="s">
        <v>45</v>
      </c>
      <c r="I4879" s="3">
        <f t="shared" si="229"/>
        <v>297.97000000000003</v>
      </c>
      <c r="J4879" s="3">
        <v>297.97000000000003</v>
      </c>
      <c r="K4879" t="s">
        <v>51</v>
      </c>
      <c r="L4879" t="s">
        <v>55</v>
      </c>
      <c r="M4879" t="s">
        <v>57</v>
      </c>
      <c r="N4879">
        <v>2.2999999999999998</v>
      </c>
      <c r="O4879" t="s">
        <v>60</v>
      </c>
      <c r="P4879" t="s">
        <v>63</v>
      </c>
      <c r="Q4879" t="str">
        <f t="shared" si="230"/>
        <v>July-October</v>
      </c>
    </row>
    <row r="4880" spans="1:17" x14ac:dyDescent="0.3">
      <c r="A4880">
        <v>2022</v>
      </c>
      <c r="B4880" t="s">
        <v>18</v>
      </c>
      <c r="C4880" t="s">
        <v>26</v>
      </c>
      <c r="D4880" t="s">
        <v>32</v>
      </c>
      <c r="E4880" t="str">
        <f t="shared" si="228"/>
        <v>Foreign</v>
      </c>
      <c r="F4880" t="s">
        <v>42</v>
      </c>
      <c r="G4880">
        <v>3</v>
      </c>
      <c r="H4880" t="s">
        <v>46</v>
      </c>
      <c r="I4880" s="3">
        <f t="shared" si="229"/>
        <v>95.62</v>
      </c>
      <c r="J4880" s="3">
        <v>286.86</v>
      </c>
      <c r="K4880" t="s">
        <v>51</v>
      </c>
      <c r="L4880" t="s">
        <v>55</v>
      </c>
      <c r="M4880" t="s">
        <v>56</v>
      </c>
      <c r="N4880">
        <v>3.3</v>
      </c>
      <c r="O4880" t="s">
        <v>60</v>
      </c>
      <c r="P4880" t="s">
        <v>62</v>
      </c>
      <c r="Q4880" t="str">
        <f t="shared" si="230"/>
        <v>November-February</v>
      </c>
    </row>
    <row r="4881" spans="1:17" x14ac:dyDescent="0.3">
      <c r="A4881">
        <v>2021</v>
      </c>
      <c r="B4881" t="s">
        <v>19</v>
      </c>
      <c r="C4881" t="s">
        <v>23</v>
      </c>
      <c r="D4881" t="s">
        <v>30</v>
      </c>
      <c r="E4881" t="str">
        <f t="shared" si="228"/>
        <v>Foreign</v>
      </c>
      <c r="F4881" t="s">
        <v>43</v>
      </c>
      <c r="G4881">
        <v>7</v>
      </c>
      <c r="H4881" t="s">
        <v>46</v>
      </c>
      <c r="I4881" s="3">
        <f t="shared" si="229"/>
        <v>295.88</v>
      </c>
      <c r="J4881" s="3">
        <v>2071.16</v>
      </c>
      <c r="K4881" t="s">
        <v>48</v>
      </c>
      <c r="L4881" t="s">
        <v>54</v>
      </c>
      <c r="M4881" t="s">
        <v>58</v>
      </c>
      <c r="N4881">
        <v>1.8</v>
      </c>
      <c r="O4881" t="s">
        <v>60</v>
      </c>
      <c r="P4881" t="s">
        <v>63</v>
      </c>
      <c r="Q4881" t="str">
        <f t="shared" si="230"/>
        <v>March-June</v>
      </c>
    </row>
    <row r="4882" spans="1:17" x14ac:dyDescent="0.3">
      <c r="A4882">
        <v>2020</v>
      </c>
      <c r="B4882" t="s">
        <v>19</v>
      </c>
      <c r="C4882" t="s">
        <v>23</v>
      </c>
      <c r="D4882" t="s">
        <v>34</v>
      </c>
      <c r="E4882" t="str">
        <f t="shared" si="228"/>
        <v>Foreign</v>
      </c>
      <c r="F4882" t="s">
        <v>39</v>
      </c>
      <c r="G4882">
        <v>10</v>
      </c>
      <c r="H4882" t="s">
        <v>45</v>
      </c>
      <c r="I4882" s="3">
        <f t="shared" si="229"/>
        <v>282.16999999999996</v>
      </c>
      <c r="J4882" s="3">
        <v>2821.7</v>
      </c>
      <c r="K4882" t="s">
        <v>50</v>
      </c>
      <c r="L4882" t="s">
        <v>53</v>
      </c>
      <c r="M4882" t="s">
        <v>56</v>
      </c>
      <c r="N4882">
        <v>3.3</v>
      </c>
      <c r="O4882" t="s">
        <v>59</v>
      </c>
      <c r="P4882" t="s">
        <v>61</v>
      </c>
      <c r="Q4882" t="str">
        <f t="shared" si="230"/>
        <v>November-February</v>
      </c>
    </row>
    <row r="4883" spans="1:17" x14ac:dyDescent="0.3">
      <c r="A4883">
        <v>2016</v>
      </c>
      <c r="B4883" t="s">
        <v>19</v>
      </c>
      <c r="C4883" t="s">
        <v>24</v>
      </c>
      <c r="D4883" t="s">
        <v>31</v>
      </c>
      <c r="E4883" t="str">
        <f t="shared" si="228"/>
        <v>Foreign</v>
      </c>
      <c r="F4883" t="s">
        <v>39</v>
      </c>
      <c r="G4883">
        <v>9</v>
      </c>
      <c r="H4883" t="s">
        <v>45</v>
      </c>
      <c r="I4883" s="3">
        <f t="shared" si="229"/>
        <v>171.88</v>
      </c>
      <c r="J4883" s="3">
        <v>1546.92</v>
      </c>
      <c r="K4883" t="s">
        <v>50</v>
      </c>
      <c r="L4883" t="s">
        <v>55</v>
      </c>
      <c r="M4883" t="s">
        <v>56</v>
      </c>
      <c r="N4883">
        <v>4.3</v>
      </c>
      <c r="O4883" t="s">
        <v>59</v>
      </c>
      <c r="P4883" t="s">
        <v>63</v>
      </c>
      <c r="Q4883" t="str">
        <f t="shared" si="230"/>
        <v>November-February</v>
      </c>
    </row>
    <row r="4884" spans="1:17" x14ac:dyDescent="0.3">
      <c r="A4884">
        <v>2021</v>
      </c>
      <c r="B4884" t="s">
        <v>16</v>
      </c>
      <c r="C4884" t="s">
        <v>16</v>
      </c>
      <c r="D4884" t="s">
        <v>33</v>
      </c>
      <c r="E4884" t="str">
        <f t="shared" si="228"/>
        <v>Foreign</v>
      </c>
      <c r="F4884" t="s">
        <v>42</v>
      </c>
      <c r="G4884">
        <v>10</v>
      </c>
      <c r="H4884" t="s">
        <v>46</v>
      </c>
      <c r="I4884" s="3">
        <f t="shared" si="229"/>
        <v>45.75</v>
      </c>
      <c r="J4884" s="3">
        <v>457.5</v>
      </c>
      <c r="K4884" t="s">
        <v>48</v>
      </c>
      <c r="L4884" t="s">
        <v>52</v>
      </c>
      <c r="M4884" t="s">
        <v>57</v>
      </c>
      <c r="N4884">
        <v>3.6</v>
      </c>
      <c r="O4884" t="s">
        <v>60</v>
      </c>
      <c r="P4884" t="s">
        <v>63</v>
      </c>
      <c r="Q4884" t="str">
        <f t="shared" si="230"/>
        <v>July-October</v>
      </c>
    </row>
    <row r="4885" spans="1:17" x14ac:dyDescent="0.3">
      <c r="A4885">
        <v>2025</v>
      </c>
      <c r="B4885" t="s">
        <v>16</v>
      </c>
      <c r="C4885" t="s">
        <v>27</v>
      </c>
      <c r="D4885" t="s">
        <v>32</v>
      </c>
      <c r="E4885" t="str">
        <f t="shared" si="228"/>
        <v>Foreign</v>
      </c>
      <c r="F4885" t="s">
        <v>40</v>
      </c>
      <c r="G4885">
        <v>9</v>
      </c>
      <c r="H4885" t="s">
        <v>44</v>
      </c>
      <c r="I4885" s="3">
        <f t="shared" si="229"/>
        <v>214.72</v>
      </c>
      <c r="J4885" s="3">
        <v>1932.48</v>
      </c>
      <c r="K4885" t="s">
        <v>49</v>
      </c>
      <c r="L4885" t="s">
        <v>54</v>
      </c>
      <c r="M4885" t="s">
        <v>58</v>
      </c>
      <c r="N4885">
        <v>1.8</v>
      </c>
      <c r="O4885" t="s">
        <v>60</v>
      </c>
      <c r="P4885" t="s">
        <v>62</v>
      </c>
      <c r="Q4885" t="str">
        <f t="shared" si="230"/>
        <v>March-June</v>
      </c>
    </row>
    <row r="4886" spans="1:17" x14ac:dyDescent="0.3">
      <c r="A4886">
        <v>2019</v>
      </c>
      <c r="B4886" t="s">
        <v>16</v>
      </c>
      <c r="C4886" t="s">
        <v>16</v>
      </c>
      <c r="D4886" t="s">
        <v>34</v>
      </c>
      <c r="E4886" t="str">
        <f t="shared" si="228"/>
        <v>Foreign</v>
      </c>
      <c r="F4886" t="s">
        <v>43</v>
      </c>
      <c r="G4886">
        <v>8</v>
      </c>
      <c r="H4886" t="s">
        <v>44</v>
      </c>
      <c r="I4886" s="3">
        <f t="shared" si="229"/>
        <v>256.8</v>
      </c>
      <c r="J4886" s="3">
        <v>2054.4</v>
      </c>
      <c r="K4886" t="s">
        <v>48</v>
      </c>
      <c r="L4886" t="s">
        <v>55</v>
      </c>
      <c r="M4886" t="s">
        <v>56</v>
      </c>
      <c r="N4886">
        <v>4</v>
      </c>
      <c r="O4886" t="s">
        <v>60</v>
      </c>
      <c r="P4886" t="s">
        <v>61</v>
      </c>
      <c r="Q4886" t="str">
        <f t="shared" si="230"/>
        <v>November-February</v>
      </c>
    </row>
    <row r="4887" spans="1:17" x14ac:dyDescent="0.3">
      <c r="A4887">
        <v>2020</v>
      </c>
      <c r="B4887" t="s">
        <v>16</v>
      </c>
      <c r="C4887" t="s">
        <v>16</v>
      </c>
      <c r="D4887" t="s">
        <v>29</v>
      </c>
      <c r="E4887" t="str">
        <f t="shared" si="228"/>
        <v>Domestic</v>
      </c>
      <c r="F4887" t="s">
        <v>40</v>
      </c>
      <c r="G4887">
        <v>6</v>
      </c>
      <c r="H4887" t="s">
        <v>46</v>
      </c>
      <c r="I4887" s="3">
        <f t="shared" si="229"/>
        <v>144.68</v>
      </c>
      <c r="J4887" s="3">
        <v>868.08</v>
      </c>
      <c r="K4887" t="s">
        <v>51</v>
      </c>
      <c r="L4887" t="s">
        <v>53</v>
      </c>
      <c r="M4887" t="s">
        <v>57</v>
      </c>
      <c r="N4887">
        <v>2.8</v>
      </c>
      <c r="O4887" t="s">
        <v>60</v>
      </c>
      <c r="P4887" t="s">
        <v>63</v>
      </c>
      <c r="Q4887" t="str">
        <f t="shared" si="230"/>
        <v>July-October</v>
      </c>
    </row>
    <row r="4888" spans="1:17" x14ac:dyDescent="0.3">
      <c r="A4888">
        <v>2024</v>
      </c>
      <c r="B4888" t="s">
        <v>16</v>
      </c>
      <c r="C4888" t="s">
        <v>16</v>
      </c>
      <c r="D4888" t="s">
        <v>29</v>
      </c>
      <c r="E4888" t="str">
        <f t="shared" si="228"/>
        <v>Domestic</v>
      </c>
      <c r="F4888" t="s">
        <v>39</v>
      </c>
      <c r="G4888">
        <v>1</v>
      </c>
      <c r="H4888" t="s">
        <v>47</v>
      </c>
      <c r="I4888" s="3">
        <f t="shared" si="229"/>
        <v>86.93</v>
      </c>
      <c r="J4888" s="3">
        <v>86.93</v>
      </c>
      <c r="K4888" t="s">
        <v>50</v>
      </c>
      <c r="L4888" t="s">
        <v>52</v>
      </c>
      <c r="M4888" t="s">
        <v>57</v>
      </c>
      <c r="N4888">
        <v>1.5</v>
      </c>
      <c r="O4888" t="s">
        <v>59</v>
      </c>
      <c r="P4888" t="s">
        <v>62</v>
      </c>
      <c r="Q4888" t="str">
        <f t="shared" si="230"/>
        <v>July-October</v>
      </c>
    </row>
    <row r="4889" spans="1:17" x14ac:dyDescent="0.3">
      <c r="A4889">
        <v>2022</v>
      </c>
      <c r="B4889" t="s">
        <v>15</v>
      </c>
      <c r="C4889" t="s">
        <v>27</v>
      </c>
      <c r="D4889" t="s">
        <v>29</v>
      </c>
      <c r="E4889" t="str">
        <f t="shared" si="228"/>
        <v>Domestic</v>
      </c>
      <c r="F4889" t="s">
        <v>42</v>
      </c>
      <c r="G4889">
        <v>8</v>
      </c>
      <c r="H4889" t="s">
        <v>46</v>
      </c>
      <c r="I4889" s="3">
        <f t="shared" si="229"/>
        <v>244.79</v>
      </c>
      <c r="J4889" s="3">
        <v>1958.32</v>
      </c>
      <c r="K4889" t="s">
        <v>50</v>
      </c>
      <c r="L4889" t="s">
        <v>55</v>
      </c>
      <c r="M4889" t="s">
        <v>56</v>
      </c>
      <c r="N4889">
        <v>2.2999999999999998</v>
      </c>
      <c r="O4889" t="s">
        <v>59</v>
      </c>
      <c r="P4889" t="s">
        <v>61</v>
      </c>
      <c r="Q4889" t="str">
        <f t="shared" si="230"/>
        <v>November-February</v>
      </c>
    </row>
    <row r="4890" spans="1:17" x14ac:dyDescent="0.3">
      <c r="A4890">
        <v>2022</v>
      </c>
      <c r="B4890" t="s">
        <v>20</v>
      </c>
      <c r="C4890" t="s">
        <v>16</v>
      </c>
      <c r="D4890" t="s">
        <v>30</v>
      </c>
      <c r="E4890" t="str">
        <f t="shared" si="228"/>
        <v>Foreign</v>
      </c>
      <c r="F4890" t="s">
        <v>40</v>
      </c>
      <c r="G4890">
        <v>8</v>
      </c>
      <c r="H4890" t="s">
        <v>46</v>
      </c>
      <c r="I4890" s="3">
        <f t="shared" si="229"/>
        <v>172.62</v>
      </c>
      <c r="J4890" s="3">
        <v>1380.96</v>
      </c>
      <c r="K4890" t="s">
        <v>48</v>
      </c>
      <c r="L4890" t="s">
        <v>53</v>
      </c>
      <c r="M4890" t="s">
        <v>56</v>
      </c>
      <c r="N4890">
        <v>2</v>
      </c>
      <c r="O4890" t="s">
        <v>59</v>
      </c>
      <c r="P4890" t="s">
        <v>62</v>
      </c>
      <c r="Q4890" t="str">
        <f t="shared" si="230"/>
        <v>November-February</v>
      </c>
    </row>
    <row r="4891" spans="1:17" x14ac:dyDescent="0.3">
      <c r="A4891">
        <v>2017</v>
      </c>
      <c r="B4891" t="s">
        <v>18</v>
      </c>
      <c r="C4891" t="s">
        <v>27</v>
      </c>
      <c r="D4891" t="s">
        <v>34</v>
      </c>
      <c r="E4891" t="str">
        <f t="shared" si="228"/>
        <v>Foreign</v>
      </c>
      <c r="F4891" t="s">
        <v>39</v>
      </c>
      <c r="G4891">
        <v>14</v>
      </c>
      <c r="H4891" t="s">
        <v>47</v>
      </c>
      <c r="I4891" s="3">
        <f t="shared" si="229"/>
        <v>75.34</v>
      </c>
      <c r="J4891" s="3">
        <v>1054.76</v>
      </c>
      <c r="K4891" t="s">
        <v>50</v>
      </c>
      <c r="L4891" t="s">
        <v>54</v>
      </c>
      <c r="M4891" t="s">
        <v>56</v>
      </c>
      <c r="N4891">
        <v>4.4000000000000004</v>
      </c>
      <c r="O4891" t="s">
        <v>59</v>
      </c>
      <c r="P4891" t="s">
        <v>62</v>
      </c>
      <c r="Q4891" t="str">
        <f t="shared" si="230"/>
        <v>November-February</v>
      </c>
    </row>
    <row r="4892" spans="1:17" x14ac:dyDescent="0.3">
      <c r="A4892">
        <v>2021</v>
      </c>
      <c r="B4892" t="s">
        <v>21</v>
      </c>
      <c r="C4892" t="s">
        <v>28</v>
      </c>
      <c r="D4892" t="s">
        <v>30</v>
      </c>
      <c r="E4892" t="str">
        <f t="shared" si="228"/>
        <v>Foreign</v>
      </c>
      <c r="F4892" t="s">
        <v>39</v>
      </c>
      <c r="G4892">
        <v>12</v>
      </c>
      <c r="H4892" t="s">
        <v>45</v>
      </c>
      <c r="I4892" s="3">
        <f t="shared" si="229"/>
        <v>285.87</v>
      </c>
      <c r="J4892" s="3">
        <v>3430.44</v>
      </c>
      <c r="K4892" t="s">
        <v>48</v>
      </c>
      <c r="L4892" t="s">
        <v>53</v>
      </c>
      <c r="M4892" t="s">
        <v>57</v>
      </c>
      <c r="N4892">
        <v>1.9</v>
      </c>
      <c r="O4892" t="s">
        <v>59</v>
      </c>
      <c r="P4892" t="s">
        <v>62</v>
      </c>
      <c r="Q4892" t="str">
        <f t="shared" si="230"/>
        <v>July-October</v>
      </c>
    </row>
    <row r="4893" spans="1:17" x14ac:dyDescent="0.3">
      <c r="A4893">
        <v>2015</v>
      </c>
      <c r="B4893" t="s">
        <v>16</v>
      </c>
      <c r="C4893" t="s">
        <v>23</v>
      </c>
      <c r="D4893" t="s">
        <v>31</v>
      </c>
      <c r="E4893" t="str">
        <f t="shared" si="228"/>
        <v>Foreign</v>
      </c>
      <c r="F4893" t="s">
        <v>39</v>
      </c>
      <c r="G4893">
        <v>9</v>
      </c>
      <c r="H4893" t="s">
        <v>46</v>
      </c>
      <c r="I4893" s="3">
        <f t="shared" si="229"/>
        <v>285.47000000000003</v>
      </c>
      <c r="J4893" s="3">
        <v>2569.23</v>
      </c>
      <c r="K4893" t="s">
        <v>50</v>
      </c>
      <c r="L4893" t="s">
        <v>53</v>
      </c>
      <c r="M4893" t="s">
        <v>58</v>
      </c>
      <c r="N4893">
        <v>3</v>
      </c>
      <c r="O4893" t="s">
        <v>60</v>
      </c>
      <c r="P4893" t="s">
        <v>61</v>
      </c>
      <c r="Q4893" t="str">
        <f t="shared" si="230"/>
        <v>March-June</v>
      </c>
    </row>
    <row r="4894" spans="1:17" x14ac:dyDescent="0.3">
      <c r="A4894">
        <v>2015</v>
      </c>
      <c r="B4894" t="s">
        <v>15</v>
      </c>
      <c r="C4894" t="s">
        <v>25</v>
      </c>
      <c r="D4894" t="s">
        <v>29</v>
      </c>
      <c r="E4894" t="str">
        <f t="shared" si="228"/>
        <v>Domestic</v>
      </c>
      <c r="F4894" t="s">
        <v>40</v>
      </c>
      <c r="G4894">
        <v>10</v>
      </c>
      <c r="H4894" t="s">
        <v>44</v>
      </c>
      <c r="I4894" s="3">
        <f t="shared" si="229"/>
        <v>122.77000000000001</v>
      </c>
      <c r="J4894" s="3">
        <v>1227.7</v>
      </c>
      <c r="K4894" t="s">
        <v>48</v>
      </c>
      <c r="L4894" t="s">
        <v>53</v>
      </c>
      <c r="M4894" t="s">
        <v>57</v>
      </c>
      <c r="N4894">
        <v>3.6</v>
      </c>
      <c r="O4894" t="s">
        <v>59</v>
      </c>
      <c r="P4894" t="s">
        <v>61</v>
      </c>
      <c r="Q4894" t="str">
        <f t="shared" si="230"/>
        <v>July-October</v>
      </c>
    </row>
    <row r="4895" spans="1:17" x14ac:dyDescent="0.3">
      <c r="A4895">
        <v>2021</v>
      </c>
      <c r="B4895" t="s">
        <v>19</v>
      </c>
      <c r="C4895" t="s">
        <v>24</v>
      </c>
      <c r="D4895" t="s">
        <v>35</v>
      </c>
      <c r="E4895" t="str">
        <f t="shared" si="228"/>
        <v>Foreign</v>
      </c>
      <c r="F4895" t="s">
        <v>41</v>
      </c>
      <c r="G4895">
        <v>11</v>
      </c>
      <c r="H4895" t="s">
        <v>45</v>
      </c>
      <c r="I4895" s="3">
        <f t="shared" si="229"/>
        <v>37.92</v>
      </c>
      <c r="J4895" s="3">
        <v>417.12</v>
      </c>
      <c r="K4895" t="s">
        <v>51</v>
      </c>
      <c r="L4895" t="s">
        <v>54</v>
      </c>
      <c r="M4895" t="s">
        <v>56</v>
      </c>
      <c r="N4895">
        <v>1.2</v>
      </c>
      <c r="O4895" t="s">
        <v>60</v>
      </c>
      <c r="P4895" t="s">
        <v>62</v>
      </c>
      <c r="Q4895" t="str">
        <f t="shared" si="230"/>
        <v>November-February</v>
      </c>
    </row>
    <row r="4896" spans="1:17" x14ac:dyDescent="0.3">
      <c r="A4896">
        <v>2024</v>
      </c>
      <c r="B4896" t="s">
        <v>18</v>
      </c>
      <c r="C4896" t="s">
        <v>22</v>
      </c>
      <c r="D4896" t="s">
        <v>35</v>
      </c>
      <c r="E4896" t="str">
        <f t="shared" si="228"/>
        <v>Foreign</v>
      </c>
      <c r="F4896" t="s">
        <v>42</v>
      </c>
      <c r="G4896">
        <v>12</v>
      </c>
      <c r="H4896" t="s">
        <v>45</v>
      </c>
      <c r="I4896" s="3">
        <f t="shared" si="229"/>
        <v>196.62</v>
      </c>
      <c r="J4896" s="3">
        <v>2359.44</v>
      </c>
      <c r="K4896" t="s">
        <v>48</v>
      </c>
      <c r="L4896" t="s">
        <v>55</v>
      </c>
      <c r="M4896" t="s">
        <v>57</v>
      </c>
      <c r="N4896">
        <v>1.6</v>
      </c>
      <c r="O4896" t="s">
        <v>60</v>
      </c>
      <c r="P4896" t="s">
        <v>61</v>
      </c>
      <c r="Q4896" t="str">
        <f t="shared" si="230"/>
        <v>July-October</v>
      </c>
    </row>
    <row r="4897" spans="1:17" x14ac:dyDescent="0.3">
      <c r="A4897">
        <v>2023</v>
      </c>
      <c r="B4897" t="s">
        <v>18</v>
      </c>
      <c r="C4897" t="s">
        <v>16</v>
      </c>
      <c r="D4897" t="s">
        <v>29</v>
      </c>
      <c r="E4897" t="str">
        <f t="shared" si="228"/>
        <v>Domestic</v>
      </c>
      <c r="F4897" t="s">
        <v>39</v>
      </c>
      <c r="G4897">
        <v>6</v>
      </c>
      <c r="H4897" t="s">
        <v>46</v>
      </c>
      <c r="I4897" s="3">
        <f t="shared" si="229"/>
        <v>108.82</v>
      </c>
      <c r="J4897" s="3">
        <v>652.91999999999996</v>
      </c>
      <c r="K4897" t="s">
        <v>50</v>
      </c>
      <c r="L4897" t="s">
        <v>55</v>
      </c>
      <c r="M4897" t="s">
        <v>58</v>
      </c>
      <c r="N4897">
        <v>4.0999999999999996</v>
      </c>
      <c r="O4897" t="s">
        <v>60</v>
      </c>
      <c r="P4897" t="s">
        <v>62</v>
      </c>
      <c r="Q4897" t="str">
        <f t="shared" si="230"/>
        <v>March-June</v>
      </c>
    </row>
    <row r="4898" spans="1:17" x14ac:dyDescent="0.3">
      <c r="A4898">
        <v>2021</v>
      </c>
      <c r="B4898" t="s">
        <v>18</v>
      </c>
      <c r="C4898" t="s">
        <v>26</v>
      </c>
      <c r="D4898" t="s">
        <v>36</v>
      </c>
      <c r="E4898" t="str">
        <f t="shared" si="228"/>
        <v>Foreign</v>
      </c>
      <c r="F4898" t="s">
        <v>40</v>
      </c>
      <c r="G4898">
        <v>3</v>
      </c>
      <c r="H4898" t="s">
        <v>44</v>
      </c>
      <c r="I4898" s="3">
        <f t="shared" si="229"/>
        <v>38.58</v>
      </c>
      <c r="J4898" s="3">
        <v>115.74</v>
      </c>
      <c r="K4898" t="s">
        <v>48</v>
      </c>
      <c r="L4898" t="s">
        <v>52</v>
      </c>
      <c r="M4898" t="s">
        <v>57</v>
      </c>
      <c r="N4898">
        <v>2.4</v>
      </c>
      <c r="O4898" t="s">
        <v>59</v>
      </c>
      <c r="P4898" t="s">
        <v>62</v>
      </c>
      <c r="Q4898" t="str">
        <f t="shared" si="230"/>
        <v>July-October</v>
      </c>
    </row>
    <row r="4899" spans="1:17" x14ac:dyDescent="0.3">
      <c r="A4899">
        <v>2024</v>
      </c>
      <c r="B4899" t="s">
        <v>15</v>
      </c>
      <c r="C4899" t="s">
        <v>28</v>
      </c>
      <c r="D4899" t="s">
        <v>36</v>
      </c>
      <c r="E4899" t="str">
        <f t="shared" si="228"/>
        <v>Foreign</v>
      </c>
      <c r="F4899" t="s">
        <v>43</v>
      </c>
      <c r="G4899">
        <v>6</v>
      </c>
      <c r="H4899" t="s">
        <v>47</v>
      </c>
      <c r="I4899" s="3">
        <f t="shared" si="229"/>
        <v>269.70999999999998</v>
      </c>
      <c r="J4899" s="3">
        <v>1618.26</v>
      </c>
      <c r="K4899" t="s">
        <v>48</v>
      </c>
      <c r="L4899" t="s">
        <v>55</v>
      </c>
      <c r="M4899" t="s">
        <v>57</v>
      </c>
      <c r="N4899">
        <v>3.8</v>
      </c>
      <c r="O4899" t="s">
        <v>60</v>
      </c>
      <c r="P4899" t="s">
        <v>63</v>
      </c>
      <c r="Q4899" t="str">
        <f t="shared" si="230"/>
        <v>July-October</v>
      </c>
    </row>
    <row r="4900" spans="1:17" x14ac:dyDescent="0.3">
      <c r="A4900">
        <v>2019</v>
      </c>
      <c r="B4900" t="s">
        <v>21</v>
      </c>
      <c r="C4900" t="s">
        <v>26</v>
      </c>
      <c r="D4900" t="s">
        <v>31</v>
      </c>
      <c r="E4900" t="str">
        <f t="shared" si="228"/>
        <v>Foreign</v>
      </c>
      <c r="F4900" t="s">
        <v>42</v>
      </c>
      <c r="G4900">
        <v>8</v>
      </c>
      <c r="H4900" t="s">
        <v>47</v>
      </c>
      <c r="I4900" s="3">
        <f t="shared" si="229"/>
        <v>299.47000000000003</v>
      </c>
      <c r="J4900" s="3">
        <v>2395.7600000000002</v>
      </c>
      <c r="K4900" t="s">
        <v>50</v>
      </c>
      <c r="L4900" t="s">
        <v>54</v>
      </c>
      <c r="M4900" t="s">
        <v>57</v>
      </c>
      <c r="N4900">
        <v>4</v>
      </c>
      <c r="O4900" t="s">
        <v>60</v>
      </c>
      <c r="P4900" t="s">
        <v>61</v>
      </c>
      <c r="Q4900" t="str">
        <f t="shared" si="230"/>
        <v>July-October</v>
      </c>
    </row>
    <row r="4901" spans="1:17" x14ac:dyDescent="0.3">
      <c r="A4901">
        <v>2022</v>
      </c>
      <c r="B4901" t="s">
        <v>16</v>
      </c>
      <c r="C4901" t="s">
        <v>22</v>
      </c>
      <c r="D4901" t="s">
        <v>34</v>
      </c>
      <c r="E4901" t="str">
        <f t="shared" si="228"/>
        <v>Foreign</v>
      </c>
      <c r="F4901" t="s">
        <v>43</v>
      </c>
      <c r="G4901">
        <v>7</v>
      </c>
      <c r="H4901" t="s">
        <v>47</v>
      </c>
      <c r="I4901" s="3">
        <f t="shared" si="229"/>
        <v>118.11</v>
      </c>
      <c r="J4901" s="3">
        <v>826.77</v>
      </c>
      <c r="K4901" t="s">
        <v>51</v>
      </c>
      <c r="L4901" t="s">
        <v>53</v>
      </c>
      <c r="M4901" t="s">
        <v>57</v>
      </c>
      <c r="N4901">
        <v>3.6</v>
      </c>
      <c r="O4901" t="s">
        <v>59</v>
      </c>
      <c r="P4901" t="s">
        <v>62</v>
      </c>
      <c r="Q4901" t="str">
        <f t="shared" si="230"/>
        <v>July-October</v>
      </c>
    </row>
    <row r="4902" spans="1:17" x14ac:dyDescent="0.3">
      <c r="A4902">
        <v>2016</v>
      </c>
      <c r="B4902" t="s">
        <v>18</v>
      </c>
      <c r="C4902" t="s">
        <v>27</v>
      </c>
      <c r="D4902" t="s">
        <v>30</v>
      </c>
      <c r="E4902" t="str">
        <f t="shared" si="228"/>
        <v>Foreign</v>
      </c>
      <c r="F4902" t="s">
        <v>43</v>
      </c>
      <c r="G4902">
        <v>13</v>
      </c>
      <c r="H4902" t="s">
        <v>44</v>
      </c>
      <c r="I4902" s="3">
        <f t="shared" si="229"/>
        <v>228.53</v>
      </c>
      <c r="J4902" s="3">
        <v>2970.89</v>
      </c>
      <c r="K4902" t="s">
        <v>48</v>
      </c>
      <c r="L4902" t="s">
        <v>54</v>
      </c>
      <c r="M4902" t="s">
        <v>57</v>
      </c>
      <c r="N4902">
        <v>3.3</v>
      </c>
      <c r="O4902" t="s">
        <v>60</v>
      </c>
      <c r="P4902" t="s">
        <v>62</v>
      </c>
      <c r="Q4902" t="str">
        <f t="shared" si="230"/>
        <v>July-October</v>
      </c>
    </row>
    <row r="4903" spans="1:17" x14ac:dyDescent="0.3">
      <c r="A4903">
        <v>2023</v>
      </c>
      <c r="B4903" t="s">
        <v>15</v>
      </c>
      <c r="C4903" t="s">
        <v>22</v>
      </c>
      <c r="D4903" t="s">
        <v>29</v>
      </c>
      <c r="E4903" t="str">
        <f t="shared" si="228"/>
        <v>Domestic</v>
      </c>
      <c r="F4903" t="s">
        <v>40</v>
      </c>
      <c r="G4903">
        <v>8</v>
      </c>
      <c r="H4903" t="s">
        <v>45</v>
      </c>
      <c r="I4903" s="3">
        <f t="shared" si="229"/>
        <v>38.42</v>
      </c>
      <c r="J4903" s="3">
        <v>307.36</v>
      </c>
      <c r="K4903" t="s">
        <v>49</v>
      </c>
      <c r="L4903" t="s">
        <v>53</v>
      </c>
      <c r="M4903" t="s">
        <v>56</v>
      </c>
      <c r="N4903">
        <v>3</v>
      </c>
      <c r="O4903" t="s">
        <v>60</v>
      </c>
      <c r="P4903" t="s">
        <v>63</v>
      </c>
      <c r="Q4903" t="str">
        <f t="shared" si="230"/>
        <v>November-February</v>
      </c>
    </row>
    <row r="4904" spans="1:17" x14ac:dyDescent="0.3">
      <c r="A4904">
        <v>2020</v>
      </c>
      <c r="B4904" t="s">
        <v>19</v>
      </c>
      <c r="C4904" t="s">
        <v>26</v>
      </c>
      <c r="D4904" t="s">
        <v>35</v>
      </c>
      <c r="E4904" t="str">
        <f t="shared" si="228"/>
        <v>Foreign</v>
      </c>
      <c r="F4904" t="s">
        <v>41</v>
      </c>
      <c r="G4904">
        <v>3</v>
      </c>
      <c r="H4904" t="s">
        <v>45</v>
      </c>
      <c r="I4904" s="3">
        <f t="shared" si="229"/>
        <v>123.52</v>
      </c>
      <c r="J4904" s="3">
        <v>370.56</v>
      </c>
      <c r="K4904" t="s">
        <v>49</v>
      </c>
      <c r="L4904" t="s">
        <v>55</v>
      </c>
      <c r="M4904" t="s">
        <v>58</v>
      </c>
      <c r="N4904">
        <v>2.6</v>
      </c>
      <c r="O4904" t="s">
        <v>59</v>
      </c>
      <c r="P4904" t="s">
        <v>63</v>
      </c>
      <c r="Q4904" t="str">
        <f t="shared" si="230"/>
        <v>March-June</v>
      </c>
    </row>
    <row r="4905" spans="1:17" x14ac:dyDescent="0.3">
      <c r="A4905">
        <v>2023</v>
      </c>
      <c r="B4905" t="s">
        <v>20</v>
      </c>
      <c r="C4905" t="s">
        <v>23</v>
      </c>
      <c r="D4905" t="s">
        <v>29</v>
      </c>
      <c r="E4905" t="str">
        <f t="shared" si="228"/>
        <v>Domestic</v>
      </c>
      <c r="F4905" t="s">
        <v>40</v>
      </c>
      <c r="G4905">
        <v>8</v>
      </c>
      <c r="H4905" t="s">
        <v>46</v>
      </c>
      <c r="I4905" s="3">
        <f t="shared" si="229"/>
        <v>50.45</v>
      </c>
      <c r="J4905" s="3">
        <v>403.6</v>
      </c>
      <c r="K4905" t="s">
        <v>51</v>
      </c>
      <c r="L4905" t="s">
        <v>52</v>
      </c>
      <c r="M4905" t="s">
        <v>56</v>
      </c>
      <c r="N4905">
        <v>1.6</v>
      </c>
      <c r="O4905" t="s">
        <v>60</v>
      </c>
      <c r="P4905" t="s">
        <v>62</v>
      </c>
      <c r="Q4905" t="str">
        <f t="shared" si="230"/>
        <v>November-February</v>
      </c>
    </row>
    <row r="4906" spans="1:17" x14ac:dyDescent="0.3">
      <c r="A4906">
        <v>2016</v>
      </c>
      <c r="B4906" t="s">
        <v>19</v>
      </c>
      <c r="C4906" t="s">
        <v>23</v>
      </c>
      <c r="D4906" t="s">
        <v>30</v>
      </c>
      <c r="E4906" t="str">
        <f t="shared" si="228"/>
        <v>Foreign</v>
      </c>
      <c r="F4906" t="s">
        <v>40</v>
      </c>
      <c r="G4906">
        <v>5</v>
      </c>
      <c r="H4906" t="s">
        <v>45</v>
      </c>
      <c r="I4906" s="3">
        <f t="shared" si="229"/>
        <v>35.5</v>
      </c>
      <c r="J4906" s="3">
        <v>177.5</v>
      </c>
      <c r="K4906" t="s">
        <v>51</v>
      </c>
      <c r="L4906" t="s">
        <v>52</v>
      </c>
      <c r="M4906" t="s">
        <v>57</v>
      </c>
      <c r="N4906">
        <v>4.9000000000000004</v>
      </c>
      <c r="O4906" t="s">
        <v>59</v>
      </c>
      <c r="P4906" t="s">
        <v>62</v>
      </c>
      <c r="Q4906" t="str">
        <f t="shared" si="230"/>
        <v>July-October</v>
      </c>
    </row>
    <row r="4907" spans="1:17" x14ac:dyDescent="0.3">
      <c r="A4907">
        <v>2017</v>
      </c>
      <c r="B4907" t="s">
        <v>15</v>
      </c>
      <c r="C4907" t="s">
        <v>22</v>
      </c>
      <c r="D4907" t="s">
        <v>31</v>
      </c>
      <c r="E4907" t="str">
        <f t="shared" si="228"/>
        <v>Foreign</v>
      </c>
      <c r="F4907" t="s">
        <v>42</v>
      </c>
      <c r="G4907">
        <v>7</v>
      </c>
      <c r="H4907" t="s">
        <v>45</v>
      </c>
      <c r="I4907" s="3">
        <f t="shared" si="229"/>
        <v>184.85999999999999</v>
      </c>
      <c r="J4907" s="3">
        <v>1294.02</v>
      </c>
      <c r="K4907" t="s">
        <v>50</v>
      </c>
      <c r="L4907" t="s">
        <v>55</v>
      </c>
      <c r="M4907" t="s">
        <v>57</v>
      </c>
      <c r="N4907">
        <v>3.6</v>
      </c>
      <c r="O4907" t="s">
        <v>59</v>
      </c>
      <c r="P4907" t="s">
        <v>63</v>
      </c>
      <c r="Q4907" t="str">
        <f t="shared" si="230"/>
        <v>July-October</v>
      </c>
    </row>
    <row r="4908" spans="1:17" x14ac:dyDescent="0.3">
      <c r="A4908">
        <v>2022</v>
      </c>
      <c r="B4908" t="s">
        <v>15</v>
      </c>
      <c r="C4908" t="s">
        <v>23</v>
      </c>
      <c r="D4908" t="s">
        <v>34</v>
      </c>
      <c r="E4908" t="str">
        <f t="shared" si="228"/>
        <v>Foreign</v>
      </c>
      <c r="F4908" t="s">
        <v>40</v>
      </c>
      <c r="G4908">
        <v>13</v>
      </c>
      <c r="H4908" t="s">
        <v>47</v>
      </c>
      <c r="I4908" s="3">
        <f t="shared" si="229"/>
        <v>244.57</v>
      </c>
      <c r="J4908" s="3">
        <v>3179.41</v>
      </c>
      <c r="K4908" t="s">
        <v>50</v>
      </c>
      <c r="L4908" t="s">
        <v>53</v>
      </c>
      <c r="M4908" t="s">
        <v>57</v>
      </c>
      <c r="N4908">
        <v>1.8</v>
      </c>
      <c r="O4908" t="s">
        <v>60</v>
      </c>
      <c r="P4908" t="s">
        <v>63</v>
      </c>
      <c r="Q4908" t="str">
        <f t="shared" si="230"/>
        <v>July-October</v>
      </c>
    </row>
    <row r="4909" spans="1:17" x14ac:dyDescent="0.3">
      <c r="A4909">
        <v>2015</v>
      </c>
      <c r="B4909" t="s">
        <v>15</v>
      </c>
      <c r="C4909" t="s">
        <v>24</v>
      </c>
      <c r="D4909" t="s">
        <v>33</v>
      </c>
      <c r="E4909" t="str">
        <f t="shared" si="228"/>
        <v>Foreign</v>
      </c>
      <c r="F4909" t="s">
        <v>42</v>
      </c>
      <c r="G4909">
        <v>4</v>
      </c>
      <c r="H4909" t="s">
        <v>47</v>
      </c>
      <c r="I4909" s="3">
        <f t="shared" si="229"/>
        <v>146.83000000000001</v>
      </c>
      <c r="J4909" s="3">
        <v>587.32000000000005</v>
      </c>
      <c r="K4909" t="s">
        <v>48</v>
      </c>
      <c r="L4909" t="s">
        <v>55</v>
      </c>
      <c r="M4909" t="s">
        <v>58</v>
      </c>
      <c r="N4909">
        <v>4.3</v>
      </c>
      <c r="O4909" t="s">
        <v>59</v>
      </c>
      <c r="P4909" t="s">
        <v>61</v>
      </c>
      <c r="Q4909" t="str">
        <f t="shared" si="230"/>
        <v>March-June</v>
      </c>
    </row>
    <row r="4910" spans="1:17" x14ac:dyDescent="0.3">
      <c r="A4910">
        <v>2024</v>
      </c>
      <c r="B4910" t="s">
        <v>18</v>
      </c>
      <c r="C4910" t="s">
        <v>22</v>
      </c>
      <c r="D4910" t="s">
        <v>30</v>
      </c>
      <c r="E4910" t="str">
        <f t="shared" si="228"/>
        <v>Foreign</v>
      </c>
      <c r="F4910" t="s">
        <v>39</v>
      </c>
      <c r="G4910">
        <v>3</v>
      </c>
      <c r="H4910" t="s">
        <v>47</v>
      </c>
      <c r="I4910" s="3">
        <f t="shared" si="229"/>
        <v>166.77000000000004</v>
      </c>
      <c r="J4910" s="3">
        <v>500.31000000000012</v>
      </c>
      <c r="K4910" t="s">
        <v>51</v>
      </c>
      <c r="L4910" t="s">
        <v>54</v>
      </c>
      <c r="M4910" t="s">
        <v>56</v>
      </c>
      <c r="N4910">
        <v>4.3</v>
      </c>
      <c r="O4910" t="s">
        <v>59</v>
      </c>
      <c r="P4910" t="s">
        <v>63</v>
      </c>
      <c r="Q4910" t="str">
        <f t="shared" si="230"/>
        <v>November-February</v>
      </c>
    </row>
    <row r="4911" spans="1:17" x14ac:dyDescent="0.3">
      <c r="A4911">
        <v>2021</v>
      </c>
      <c r="B4911" t="s">
        <v>15</v>
      </c>
      <c r="C4911" t="s">
        <v>16</v>
      </c>
      <c r="D4911" t="s">
        <v>29</v>
      </c>
      <c r="E4911" t="str">
        <f t="shared" si="228"/>
        <v>Domestic</v>
      </c>
      <c r="F4911" t="s">
        <v>42</v>
      </c>
      <c r="G4911">
        <v>6</v>
      </c>
      <c r="H4911" t="s">
        <v>45</v>
      </c>
      <c r="I4911" s="3">
        <f t="shared" si="229"/>
        <v>95.8</v>
      </c>
      <c r="J4911" s="3">
        <v>574.79999999999995</v>
      </c>
      <c r="K4911" t="s">
        <v>48</v>
      </c>
      <c r="L4911" t="s">
        <v>55</v>
      </c>
      <c r="M4911" t="s">
        <v>56</v>
      </c>
      <c r="N4911">
        <v>4</v>
      </c>
      <c r="O4911" t="s">
        <v>59</v>
      </c>
      <c r="P4911" t="s">
        <v>61</v>
      </c>
      <c r="Q4911" t="str">
        <f t="shared" si="230"/>
        <v>November-February</v>
      </c>
    </row>
    <row r="4912" spans="1:17" x14ac:dyDescent="0.3">
      <c r="A4912">
        <v>2021</v>
      </c>
      <c r="B4912" t="s">
        <v>20</v>
      </c>
      <c r="C4912" t="s">
        <v>24</v>
      </c>
      <c r="D4912" t="s">
        <v>34</v>
      </c>
      <c r="E4912" t="str">
        <f t="shared" si="228"/>
        <v>Foreign</v>
      </c>
      <c r="F4912" t="s">
        <v>40</v>
      </c>
      <c r="G4912">
        <v>9</v>
      </c>
      <c r="H4912" t="s">
        <v>46</v>
      </c>
      <c r="I4912" s="3">
        <f t="shared" si="229"/>
        <v>226.19</v>
      </c>
      <c r="J4912" s="3">
        <v>2035.71</v>
      </c>
      <c r="K4912" t="s">
        <v>50</v>
      </c>
      <c r="L4912" t="s">
        <v>55</v>
      </c>
      <c r="M4912" t="s">
        <v>57</v>
      </c>
      <c r="N4912">
        <v>1.5</v>
      </c>
      <c r="O4912" t="s">
        <v>59</v>
      </c>
      <c r="P4912" t="s">
        <v>63</v>
      </c>
      <c r="Q4912" t="str">
        <f t="shared" si="230"/>
        <v>July-October</v>
      </c>
    </row>
    <row r="4913" spans="1:17" x14ac:dyDescent="0.3">
      <c r="A4913">
        <v>2015</v>
      </c>
      <c r="B4913" t="s">
        <v>18</v>
      </c>
      <c r="C4913" t="s">
        <v>16</v>
      </c>
      <c r="D4913" t="s">
        <v>33</v>
      </c>
      <c r="E4913" t="str">
        <f t="shared" si="228"/>
        <v>Foreign</v>
      </c>
      <c r="F4913" t="s">
        <v>39</v>
      </c>
      <c r="G4913">
        <v>4</v>
      </c>
      <c r="H4913" t="s">
        <v>45</v>
      </c>
      <c r="I4913" s="3">
        <f t="shared" si="229"/>
        <v>121.1</v>
      </c>
      <c r="J4913" s="3">
        <v>484.4</v>
      </c>
      <c r="K4913" t="s">
        <v>48</v>
      </c>
      <c r="L4913" t="s">
        <v>53</v>
      </c>
      <c r="M4913" t="s">
        <v>56</v>
      </c>
      <c r="N4913">
        <v>1.1000000000000001</v>
      </c>
      <c r="O4913" t="s">
        <v>60</v>
      </c>
      <c r="P4913" t="s">
        <v>62</v>
      </c>
      <c r="Q4913" t="str">
        <f t="shared" si="230"/>
        <v>November-February</v>
      </c>
    </row>
    <row r="4914" spans="1:17" x14ac:dyDescent="0.3">
      <c r="A4914">
        <v>2023</v>
      </c>
      <c r="B4914" t="s">
        <v>19</v>
      </c>
      <c r="C4914" t="s">
        <v>25</v>
      </c>
      <c r="D4914" t="s">
        <v>35</v>
      </c>
      <c r="E4914" t="str">
        <f t="shared" si="228"/>
        <v>Foreign</v>
      </c>
      <c r="F4914" t="s">
        <v>39</v>
      </c>
      <c r="G4914">
        <v>12</v>
      </c>
      <c r="H4914" t="s">
        <v>46</v>
      </c>
      <c r="I4914" s="3">
        <f t="shared" si="229"/>
        <v>38.9</v>
      </c>
      <c r="J4914" s="3">
        <v>466.8</v>
      </c>
      <c r="K4914" t="s">
        <v>48</v>
      </c>
      <c r="L4914" t="s">
        <v>55</v>
      </c>
      <c r="M4914" t="s">
        <v>58</v>
      </c>
      <c r="N4914">
        <v>3.8</v>
      </c>
      <c r="O4914" t="s">
        <v>60</v>
      </c>
      <c r="P4914" t="s">
        <v>61</v>
      </c>
      <c r="Q4914" t="str">
        <f t="shared" si="230"/>
        <v>March-June</v>
      </c>
    </row>
    <row r="4915" spans="1:17" x14ac:dyDescent="0.3">
      <c r="A4915">
        <v>2022</v>
      </c>
      <c r="B4915" t="s">
        <v>20</v>
      </c>
      <c r="C4915" t="s">
        <v>25</v>
      </c>
      <c r="D4915" t="s">
        <v>30</v>
      </c>
      <c r="E4915" t="str">
        <f t="shared" si="228"/>
        <v>Foreign</v>
      </c>
      <c r="F4915" t="s">
        <v>41</v>
      </c>
      <c r="G4915">
        <v>9</v>
      </c>
      <c r="H4915" t="s">
        <v>45</v>
      </c>
      <c r="I4915" s="3">
        <f t="shared" si="229"/>
        <v>66.34</v>
      </c>
      <c r="J4915" s="3">
        <v>597.06000000000006</v>
      </c>
      <c r="K4915" t="s">
        <v>48</v>
      </c>
      <c r="L4915" t="s">
        <v>54</v>
      </c>
      <c r="M4915" t="s">
        <v>56</v>
      </c>
      <c r="N4915">
        <v>1.8</v>
      </c>
      <c r="O4915" t="s">
        <v>59</v>
      </c>
      <c r="P4915" t="s">
        <v>61</v>
      </c>
      <c r="Q4915" t="str">
        <f t="shared" si="230"/>
        <v>November-February</v>
      </c>
    </row>
    <row r="4916" spans="1:17" x14ac:dyDescent="0.3">
      <c r="A4916">
        <v>2018</v>
      </c>
      <c r="B4916" t="s">
        <v>17</v>
      </c>
      <c r="C4916" t="s">
        <v>22</v>
      </c>
      <c r="D4916" t="s">
        <v>32</v>
      </c>
      <c r="E4916" t="str">
        <f t="shared" si="228"/>
        <v>Foreign</v>
      </c>
      <c r="F4916" t="s">
        <v>40</v>
      </c>
      <c r="G4916">
        <v>3</v>
      </c>
      <c r="H4916" t="s">
        <v>44</v>
      </c>
      <c r="I4916" s="3">
        <f t="shared" si="229"/>
        <v>55.97</v>
      </c>
      <c r="J4916" s="3">
        <v>167.91</v>
      </c>
      <c r="K4916" t="s">
        <v>51</v>
      </c>
      <c r="L4916" t="s">
        <v>55</v>
      </c>
      <c r="M4916" t="s">
        <v>57</v>
      </c>
      <c r="N4916">
        <v>4.4000000000000004</v>
      </c>
      <c r="O4916" t="s">
        <v>59</v>
      </c>
      <c r="P4916" t="s">
        <v>62</v>
      </c>
      <c r="Q4916" t="str">
        <f t="shared" si="230"/>
        <v>July-October</v>
      </c>
    </row>
    <row r="4917" spans="1:17" x14ac:dyDescent="0.3">
      <c r="A4917">
        <v>2024</v>
      </c>
      <c r="B4917" t="s">
        <v>19</v>
      </c>
      <c r="C4917" t="s">
        <v>24</v>
      </c>
      <c r="D4917" t="s">
        <v>35</v>
      </c>
      <c r="E4917" t="str">
        <f t="shared" si="228"/>
        <v>Foreign</v>
      </c>
      <c r="F4917" t="s">
        <v>43</v>
      </c>
      <c r="G4917">
        <v>6</v>
      </c>
      <c r="H4917" t="s">
        <v>45</v>
      </c>
      <c r="I4917" s="3">
        <f t="shared" si="229"/>
        <v>142.05000000000001</v>
      </c>
      <c r="J4917" s="3">
        <v>852.30000000000007</v>
      </c>
      <c r="K4917" t="s">
        <v>49</v>
      </c>
      <c r="L4917" t="s">
        <v>54</v>
      </c>
      <c r="M4917" t="s">
        <v>56</v>
      </c>
      <c r="N4917">
        <v>3.7</v>
      </c>
      <c r="O4917" t="s">
        <v>59</v>
      </c>
      <c r="P4917" t="s">
        <v>62</v>
      </c>
      <c r="Q4917" t="str">
        <f t="shared" si="230"/>
        <v>November-February</v>
      </c>
    </row>
    <row r="4918" spans="1:17" x14ac:dyDescent="0.3">
      <c r="A4918">
        <v>2025</v>
      </c>
      <c r="B4918" t="s">
        <v>15</v>
      </c>
      <c r="C4918" t="s">
        <v>23</v>
      </c>
      <c r="D4918" t="s">
        <v>34</v>
      </c>
      <c r="E4918" t="str">
        <f t="shared" si="228"/>
        <v>Foreign</v>
      </c>
      <c r="F4918" t="s">
        <v>40</v>
      </c>
      <c r="G4918">
        <v>12</v>
      </c>
      <c r="H4918" t="s">
        <v>44</v>
      </c>
      <c r="I4918" s="3">
        <f t="shared" si="229"/>
        <v>38.26</v>
      </c>
      <c r="J4918" s="3">
        <v>459.12</v>
      </c>
      <c r="K4918" t="s">
        <v>51</v>
      </c>
      <c r="L4918" t="s">
        <v>55</v>
      </c>
      <c r="M4918" t="s">
        <v>56</v>
      </c>
      <c r="N4918">
        <v>2.5</v>
      </c>
      <c r="O4918" t="s">
        <v>59</v>
      </c>
      <c r="P4918" t="s">
        <v>63</v>
      </c>
      <c r="Q4918" t="str">
        <f t="shared" si="230"/>
        <v>November-February</v>
      </c>
    </row>
    <row r="4919" spans="1:17" x14ac:dyDescent="0.3">
      <c r="A4919">
        <v>2019</v>
      </c>
      <c r="B4919" t="s">
        <v>16</v>
      </c>
      <c r="C4919" t="s">
        <v>24</v>
      </c>
      <c r="D4919" t="s">
        <v>31</v>
      </c>
      <c r="E4919" t="str">
        <f t="shared" si="228"/>
        <v>Foreign</v>
      </c>
      <c r="F4919" t="s">
        <v>43</v>
      </c>
      <c r="G4919">
        <v>5</v>
      </c>
      <c r="H4919" t="s">
        <v>46</v>
      </c>
      <c r="I4919" s="3">
        <f t="shared" si="229"/>
        <v>245.82</v>
      </c>
      <c r="J4919" s="3">
        <v>1229.0999999999999</v>
      </c>
      <c r="K4919" t="s">
        <v>48</v>
      </c>
      <c r="L4919" t="s">
        <v>53</v>
      </c>
      <c r="M4919" t="s">
        <v>56</v>
      </c>
      <c r="N4919">
        <v>3</v>
      </c>
      <c r="O4919" t="s">
        <v>60</v>
      </c>
      <c r="P4919" t="s">
        <v>61</v>
      </c>
      <c r="Q4919" t="str">
        <f t="shared" si="230"/>
        <v>November-February</v>
      </c>
    </row>
    <row r="4920" spans="1:17" x14ac:dyDescent="0.3">
      <c r="A4920">
        <v>2016</v>
      </c>
      <c r="B4920" t="s">
        <v>16</v>
      </c>
      <c r="C4920" t="s">
        <v>25</v>
      </c>
      <c r="D4920" t="s">
        <v>32</v>
      </c>
      <c r="E4920" t="str">
        <f t="shared" si="228"/>
        <v>Foreign</v>
      </c>
      <c r="F4920" t="s">
        <v>41</v>
      </c>
      <c r="G4920">
        <v>9</v>
      </c>
      <c r="H4920" t="s">
        <v>45</v>
      </c>
      <c r="I4920" s="3">
        <f t="shared" si="229"/>
        <v>274.24</v>
      </c>
      <c r="J4920" s="3">
        <v>2468.16</v>
      </c>
      <c r="K4920" t="s">
        <v>50</v>
      </c>
      <c r="L4920" t="s">
        <v>52</v>
      </c>
      <c r="M4920" t="s">
        <v>56</v>
      </c>
      <c r="N4920">
        <v>3</v>
      </c>
      <c r="O4920" t="s">
        <v>60</v>
      </c>
      <c r="P4920" t="s">
        <v>62</v>
      </c>
      <c r="Q4920" t="str">
        <f t="shared" si="230"/>
        <v>November-February</v>
      </c>
    </row>
    <row r="4921" spans="1:17" x14ac:dyDescent="0.3">
      <c r="A4921">
        <v>2023</v>
      </c>
      <c r="B4921" t="s">
        <v>18</v>
      </c>
      <c r="C4921" t="s">
        <v>22</v>
      </c>
      <c r="D4921" t="s">
        <v>36</v>
      </c>
      <c r="E4921" t="str">
        <f t="shared" si="228"/>
        <v>Foreign</v>
      </c>
      <c r="F4921" t="s">
        <v>40</v>
      </c>
      <c r="G4921">
        <v>6</v>
      </c>
      <c r="H4921" t="s">
        <v>45</v>
      </c>
      <c r="I4921" s="3">
        <f t="shared" si="229"/>
        <v>89.55</v>
      </c>
      <c r="J4921" s="3">
        <v>537.29999999999995</v>
      </c>
      <c r="K4921" t="s">
        <v>49</v>
      </c>
      <c r="L4921" t="s">
        <v>52</v>
      </c>
      <c r="M4921" t="s">
        <v>58</v>
      </c>
      <c r="N4921">
        <v>2.5</v>
      </c>
      <c r="O4921" t="s">
        <v>59</v>
      </c>
      <c r="P4921" t="s">
        <v>61</v>
      </c>
      <c r="Q4921" t="str">
        <f t="shared" si="230"/>
        <v>March-June</v>
      </c>
    </row>
    <row r="4922" spans="1:17" x14ac:dyDescent="0.3">
      <c r="A4922">
        <v>2020</v>
      </c>
      <c r="B4922" t="s">
        <v>16</v>
      </c>
      <c r="C4922" t="s">
        <v>28</v>
      </c>
      <c r="D4922" t="s">
        <v>30</v>
      </c>
      <c r="E4922" t="str">
        <f t="shared" si="228"/>
        <v>Foreign</v>
      </c>
      <c r="F4922" t="s">
        <v>41</v>
      </c>
      <c r="G4922">
        <v>2</v>
      </c>
      <c r="H4922" t="s">
        <v>46</v>
      </c>
      <c r="I4922" s="3">
        <f t="shared" si="229"/>
        <v>155.94</v>
      </c>
      <c r="J4922" s="3">
        <v>311.88</v>
      </c>
      <c r="K4922" t="s">
        <v>48</v>
      </c>
      <c r="L4922" t="s">
        <v>54</v>
      </c>
      <c r="M4922" t="s">
        <v>57</v>
      </c>
      <c r="N4922">
        <v>1.7</v>
      </c>
      <c r="O4922" t="s">
        <v>60</v>
      </c>
      <c r="P4922" t="s">
        <v>61</v>
      </c>
      <c r="Q4922" t="str">
        <f t="shared" si="230"/>
        <v>July-October</v>
      </c>
    </row>
    <row r="4923" spans="1:17" x14ac:dyDescent="0.3">
      <c r="A4923">
        <v>2017</v>
      </c>
      <c r="B4923" t="s">
        <v>19</v>
      </c>
      <c r="C4923" t="s">
        <v>27</v>
      </c>
      <c r="D4923" t="s">
        <v>29</v>
      </c>
      <c r="E4923" t="str">
        <f t="shared" si="228"/>
        <v>Domestic</v>
      </c>
      <c r="F4923" t="s">
        <v>43</v>
      </c>
      <c r="G4923">
        <v>4</v>
      </c>
      <c r="H4923" t="s">
        <v>47</v>
      </c>
      <c r="I4923" s="3">
        <f t="shared" si="229"/>
        <v>165.34</v>
      </c>
      <c r="J4923" s="3">
        <v>661.36</v>
      </c>
      <c r="K4923" t="s">
        <v>48</v>
      </c>
      <c r="L4923" t="s">
        <v>55</v>
      </c>
      <c r="M4923" t="s">
        <v>56</v>
      </c>
      <c r="N4923">
        <v>5</v>
      </c>
      <c r="O4923" t="s">
        <v>59</v>
      </c>
      <c r="P4923" t="s">
        <v>63</v>
      </c>
      <c r="Q4923" t="str">
        <f t="shared" si="230"/>
        <v>November-February</v>
      </c>
    </row>
    <row r="4924" spans="1:17" x14ac:dyDescent="0.3">
      <c r="A4924">
        <v>2021</v>
      </c>
      <c r="B4924" t="s">
        <v>18</v>
      </c>
      <c r="C4924" t="s">
        <v>27</v>
      </c>
      <c r="D4924" t="s">
        <v>36</v>
      </c>
      <c r="E4924" t="str">
        <f t="shared" si="228"/>
        <v>Foreign</v>
      </c>
      <c r="F4924" t="s">
        <v>42</v>
      </c>
      <c r="G4924">
        <v>14</v>
      </c>
      <c r="H4924" t="s">
        <v>47</v>
      </c>
      <c r="I4924" s="3">
        <f t="shared" si="229"/>
        <v>295.8</v>
      </c>
      <c r="J4924" s="3">
        <v>4141.2</v>
      </c>
      <c r="K4924" t="s">
        <v>50</v>
      </c>
      <c r="L4924" t="s">
        <v>53</v>
      </c>
      <c r="M4924" t="s">
        <v>56</v>
      </c>
      <c r="N4924">
        <v>4</v>
      </c>
      <c r="O4924" t="s">
        <v>60</v>
      </c>
      <c r="P4924" t="s">
        <v>61</v>
      </c>
      <c r="Q4924" t="str">
        <f t="shared" si="230"/>
        <v>November-February</v>
      </c>
    </row>
    <row r="4925" spans="1:17" x14ac:dyDescent="0.3">
      <c r="A4925">
        <v>2023</v>
      </c>
      <c r="B4925" t="s">
        <v>19</v>
      </c>
      <c r="C4925" t="s">
        <v>27</v>
      </c>
      <c r="D4925" t="s">
        <v>35</v>
      </c>
      <c r="E4925" t="str">
        <f t="shared" si="228"/>
        <v>Foreign</v>
      </c>
      <c r="F4925" t="s">
        <v>40</v>
      </c>
      <c r="G4925">
        <v>5</v>
      </c>
      <c r="H4925" t="s">
        <v>44</v>
      </c>
      <c r="I4925" s="3">
        <f t="shared" si="229"/>
        <v>38.369999999999997</v>
      </c>
      <c r="J4925" s="3">
        <v>191.85</v>
      </c>
      <c r="K4925" t="s">
        <v>48</v>
      </c>
      <c r="L4925" t="s">
        <v>55</v>
      </c>
      <c r="M4925" t="s">
        <v>56</v>
      </c>
      <c r="N4925">
        <v>1.6</v>
      </c>
      <c r="O4925" t="s">
        <v>60</v>
      </c>
      <c r="P4925" t="s">
        <v>63</v>
      </c>
      <c r="Q4925" t="str">
        <f t="shared" si="230"/>
        <v>November-February</v>
      </c>
    </row>
    <row r="4926" spans="1:17" x14ac:dyDescent="0.3">
      <c r="A4926">
        <v>2017</v>
      </c>
      <c r="B4926" t="s">
        <v>15</v>
      </c>
      <c r="C4926" t="s">
        <v>23</v>
      </c>
      <c r="D4926" t="s">
        <v>29</v>
      </c>
      <c r="E4926" t="str">
        <f t="shared" si="228"/>
        <v>Domestic</v>
      </c>
      <c r="F4926" t="s">
        <v>39</v>
      </c>
      <c r="G4926">
        <v>11</v>
      </c>
      <c r="H4926" t="s">
        <v>45</v>
      </c>
      <c r="I4926" s="3">
        <f t="shared" si="229"/>
        <v>207.01000000000002</v>
      </c>
      <c r="J4926" s="3">
        <v>2277.11</v>
      </c>
      <c r="K4926" t="s">
        <v>48</v>
      </c>
      <c r="L4926" t="s">
        <v>53</v>
      </c>
      <c r="M4926" t="s">
        <v>58</v>
      </c>
      <c r="N4926">
        <v>1.1000000000000001</v>
      </c>
      <c r="O4926" t="s">
        <v>59</v>
      </c>
      <c r="P4926" t="s">
        <v>61</v>
      </c>
      <c r="Q4926" t="str">
        <f t="shared" si="230"/>
        <v>March-June</v>
      </c>
    </row>
    <row r="4927" spans="1:17" x14ac:dyDescent="0.3">
      <c r="A4927">
        <v>2016</v>
      </c>
      <c r="B4927" t="s">
        <v>21</v>
      </c>
      <c r="C4927" t="s">
        <v>24</v>
      </c>
      <c r="D4927" t="s">
        <v>30</v>
      </c>
      <c r="E4927" t="str">
        <f t="shared" si="228"/>
        <v>Foreign</v>
      </c>
      <c r="F4927" t="s">
        <v>39</v>
      </c>
      <c r="G4927">
        <v>11</v>
      </c>
      <c r="H4927" t="s">
        <v>47</v>
      </c>
      <c r="I4927" s="3">
        <f t="shared" si="229"/>
        <v>116.81</v>
      </c>
      <c r="J4927" s="3">
        <v>1284.9100000000001</v>
      </c>
      <c r="K4927" t="s">
        <v>49</v>
      </c>
      <c r="L4927" t="s">
        <v>53</v>
      </c>
      <c r="M4927" t="s">
        <v>57</v>
      </c>
      <c r="N4927">
        <v>2.4</v>
      </c>
      <c r="O4927" t="s">
        <v>59</v>
      </c>
      <c r="P4927" t="s">
        <v>61</v>
      </c>
      <c r="Q4927" t="str">
        <f t="shared" si="230"/>
        <v>July-October</v>
      </c>
    </row>
    <row r="4928" spans="1:17" x14ac:dyDescent="0.3">
      <c r="A4928">
        <v>2021</v>
      </c>
      <c r="B4928" t="s">
        <v>21</v>
      </c>
      <c r="C4928" t="s">
        <v>23</v>
      </c>
      <c r="D4928" t="s">
        <v>30</v>
      </c>
      <c r="E4928" t="str">
        <f t="shared" si="228"/>
        <v>Foreign</v>
      </c>
      <c r="F4928" t="s">
        <v>41</v>
      </c>
      <c r="G4928">
        <v>9</v>
      </c>
      <c r="H4928" t="s">
        <v>46</v>
      </c>
      <c r="I4928" s="3">
        <f t="shared" si="229"/>
        <v>160.51</v>
      </c>
      <c r="J4928" s="3">
        <v>1444.59</v>
      </c>
      <c r="K4928" t="s">
        <v>51</v>
      </c>
      <c r="L4928" t="s">
        <v>55</v>
      </c>
      <c r="M4928" t="s">
        <v>58</v>
      </c>
      <c r="N4928">
        <v>3.2</v>
      </c>
      <c r="O4928" t="s">
        <v>60</v>
      </c>
      <c r="P4928" t="s">
        <v>61</v>
      </c>
      <c r="Q4928" t="str">
        <f t="shared" si="230"/>
        <v>March-June</v>
      </c>
    </row>
    <row r="4929" spans="1:17" x14ac:dyDescent="0.3">
      <c r="A4929">
        <v>2021</v>
      </c>
      <c r="B4929" t="s">
        <v>20</v>
      </c>
      <c r="C4929" t="s">
        <v>25</v>
      </c>
      <c r="D4929" t="s">
        <v>32</v>
      </c>
      <c r="E4929" t="str">
        <f t="shared" si="228"/>
        <v>Foreign</v>
      </c>
      <c r="F4929" t="s">
        <v>42</v>
      </c>
      <c r="G4929">
        <v>13</v>
      </c>
      <c r="H4929" t="s">
        <v>46</v>
      </c>
      <c r="I4929" s="3">
        <f t="shared" si="229"/>
        <v>80.77</v>
      </c>
      <c r="J4929" s="3">
        <v>1050.01</v>
      </c>
      <c r="K4929" t="s">
        <v>50</v>
      </c>
      <c r="L4929" t="s">
        <v>55</v>
      </c>
      <c r="M4929" t="s">
        <v>57</v>
      </c>
      <c r="N4929">
        <v>4.8</v>
      </c>
      <c r="O4929" t="s">
        <v>60</v>
      </c>
      <c r="P4929" t="s">
        <v>63</v>
      </c>
      <c r="Q4929" t="str">
        <f t="shared" si="230"/>
        <v>July-October</v>
      </c>
    </row>
    <row r="4930" spans="1:17" x14ac:dyDescent="0.3">
      <c r="A4930">
        <v>2018</v>
      </c>
      <c r="B4930" t="s">
        <v>15</v>
      </c>
      <c r="C4930" t="s">
        <v>27</v>
      </c>
      <c r="D4930" t="s">
        <v>32</v>
      </c>
      <c r="E4930" t="str">
        <f t="shared" si="228"/>
        <v>Foreign</v>
      </c>
      <c r="F4930" t="s">
        <v>39</v>
      </c>
      <c r="G4930">
        <v>1</v>
      </c>
      <c r="H4930" t="s">
        <v>45</v>
      </c>
      <c r="I4930" s="3">
        <f t="shared" si="229"/>
        <v>64.87</v>
      </c>
      <c r="J4930" s="3">
        <v>64.87</v>
      </c>
      <c r="K4930" t="s">
        <v>50</v>
      </c>
      <c r="L4930" t="s">
        <v>52</v>
      </c>
      <c r="M4930" t="s">
        <v>56</v>
      </c>
      <c r="N4930">
        <v>1.5</v>
      </c>
      <c r="O4930" t="s">
        <v>60</v>
      </c>
      <c r="P4930" t="s">
        <v>63</v>
      </c>
      <c r="Q4930" t="str">
        <f t="shared" si="230"/>
        <v>November-February</v>
      </c>
    </row>
    <row r="4931" spans="1:17" x14ac:dyDescent="0.3">
      <c r="A4931">
        <v>2025</v>
      </c>
      <c r="B4931" t="s">
        <v>16</v>
      </c>
      <c r="C4931" t="s">
        <v>25</v>
      </c>
      <c r="D4931" t="s">
        <v>32</v>
      </c>
      <c r="E4931" t="str">
        <f t="shared" ref="E4931:E4994" si="231">IF(D4931="India","Domestic","Foreign")</f>
        <v>Foreign</v>
      </c>
      <c r="F4931" t="s">
        <v>39</v>
      </c>
      <c r="G4931">
        <v>12</v>
      </c>
      <c r="H4931" t="s">
        <v>44</v>
      </c>
      <c r="I4931" s="3">
        <f t="shared" ref="I4931:I4994" si="232">J4931/G4931</f>
        <v>88.2</v>
      </c>
      <c r="J4931" s="3">
        <v>1058.4000000000001</v>
      </c>
      <c r="K4931" t="s">
        <v>50</v>
      </c>
      <c r="L4931" t="s">
        <v>55</v>
      </c>
      <c r="M4931" t="s">
        <v>57</v>
      </c>
      <c r="N4931">
        <v>2.8</v>
      </c>
      <c r="O4931" t="s">
        <v>59</v>
      </c>
      <c r="P4931" t="s">
        <v>61</v>
      </c>
      <c r="Q4931" t="str">
        <f t="shared" ref="Q4931:Q4994" si="233">IF(M4931="Summer","March-June",IF(M4931="Monsoon","July-October","November-February"))</f>
        <v>July-October</v>
      </c>
    </row>
    <row r="4932" spans="1:17" x14ac:dyDescent="0.3">
      <c r="A4932">
        <v>2023</v>
      </c>
      <c r="B4932" t="s">
        <v>15</v>
      </c>
      <c r="C4932" t="s">
        <v>24</v>
      </c>
      <c r="D4932" t="s">
        <v>32</v>
      </c>
      <c r="E4932" t="str">
        <f t="shared" si="231"/>
        <v>Foreign</v>
      </c>
      <c r="F4932" t="s">
        <v>40</v>
      </c>
      <c r="G4932">
        <v>9</v>
      </c>
      <c r="H4932" t="s">
        <v>46</v>
      </c>
      <c r="I4932" s="3">
        <f t="shared" si="232"/>
        <v>39.950000000000003</v>
      </c>
      <c r="J4932" s="3">
        <v>359.55</v>
      </c>
      <c r="K4932" t="s">
        <v>51</v>
      </c>
      <c r="L4932" t="s">
        <v>52</v>
      </c>
      <c r="M4932" t="s">
        <v>57</v>
      </c>
      <c r="N4932">
        <v>1.7</v>
      </c>
      <c r="O4932" t="s">
        <v>60</v>
      </c>
      <c r="P4932" t="s">
        <v>62</v>
      </c>
      <c r="Q4932" t="str">
        <f t="shared" si="233"/>
        <v>July-October</v>
      </c>
    </row>
    <row r="4933" spans="1:17" x14ac:dyDescent="0.3">
      <c r="A4933">
        <v>2022</v>
      </c>
      <c r="B4933" t="s">
        <v>17</v>
      </c>
      <c r="C4933" t="s">
        <v>25</v>
      </c>
      <c r="D4933" t="s">
        <v>31</v>
      </c>
      <c r="E4933" t="str">
        <f t="shared" si="231"/>
        <v>Foreign</v>
      </c>
      <c r="F4933" t="s">
        <v>39</v>
      </c>
      <c r="G4933">
        <v>10</v>
      </c>
      <c r="H4933" t="s">
        <v>45</v>
      </c>
      <c r="I4933" s="3">
        <f t="shared" si="232"/>
        <v>97.87</v>
      </c>
      <c r="J4933" s="3">
        <v>978.7</v>
      </c>
      <c r="K4933" t="s">
        <v>51</v>
      </c>
      <c r="L4933" t="s">
        <v>54</v>
      </c>
      <c r="M4933" t="s">
        <v>57</v>
      </c>
      <c r="N4933">
        <v>1.3</v>
      </c>
      <c r="O4933" t="s">
        <v>59</v>
      </c>
      <c r="P4933" t="s">
        <v>62</v>
      </c>
      <c r="Q4933" t="str">
        <f t="shared" si="233"/>
        <v>July-October</v>
      </c>
    </row>
    <row r="4934" spans="1:17" x14ac:dyDescent="0.3">
      <c r="A4934">
        <v>2015</v>
      </c>
      <c r="B4934" t="s">
        <v>21</v>
      </c>
      <c r="C4934" t="s">
        <v>28</v>
      </c>
      <c r="D4934" t="s">
        <v>29</v>
      </c>
      <c r="E4934" t="str">
        <f t="shared" si="231"/>
        <v>Domestic</v>
      </c>
      <c r="F4934" t="s">
        <v>43</v>
      </c>
      <c r="G4934">
        <v>1</v>
      </c>
      <c r="H4934" t="s">
        <v>44</v>
      </c>
      <c r="I4934" s="3">
        <f t="shared" si="232"/>
        <v>213.3</v>
      </c>
      <c r="J4934" s="3">
        <v>213.3</v>
      </c>
      <c r="K4934" t="s">
        <v>49</v>
      </c>
      <c r="L4934" t="s">
        <v>52</v>
      </c>
      <c r="M4934" t="s">
        <v>56</v>
      </c>
      <c r="N4934">
        <v>3.4</v>
      </c>
      <c r="O4934" t="s">
        <v>60</v>
      </c>
      <c r="P4934" t="s">
        <v>62</v>
      </c>
      <c r="Q4934" t="str">
        <f t="shared" si="233"/>
        <v>November-February</v>
      </c>
    </row>
    <row r="4935" spans="1:17" x14ac:dyDescent="0.3">
      <c r="A4935">
        <v>2015</v>
      </c>
      <c r="B4935" t="s">
        <v>16</v>
      </c>
      <c r="C4935" t="s">
        <v>23</v>
      </c>
      <c r="D4935" t="s">
        <v>29</v>
      </c>
      <c r="E4935" t="str">
        <f t="shared" si="231"/>
        <v>Domestic</v>
      </c>
      <c r="F4935" t="s">
        <v>41</v>
      </c>
      <c r="G4935">
        <v>1</v>
      </c>
      <c r="H4935" t="s">
        <v>47</v>
      </c>
      <c r="I4935" s="3">
        <f t="shared" si="232"/>
        <v>202.41</v>
      </c>
      <c r="J4935" s="3">
        <v>202.41</v>
      </c>
      <c r="K4935" t="s">
        <v>49</v>
      </c>
      <c r="L4935" t="s">
        <v>52</v>
      </c>
      <c r="M4935" t="s">
        <v>58</v>
      </c>
      <c r="N4935">
        <v>1.4</v>
      </c>
      <c r="O4935" t="s">
        <v>60</v>
      </c>
      <c r="P4935" t="s">
        <v>62</v>
      </c>
      <c r="Q4935" t="str">
        <f t="shared" si="233"/>
        <v>March-June</v>
      </c>
    </row>
    <row r="4936" spans="1:17" x14ac:dyDescent="0.3">
      <c r="A4936">
        <v>2019</v>
      </c>
      <c r="B4936" t="s">
        <v>19</v>
      </c>
      <c r="C4936" t="s">
        <v>22</v>
      </c>
      <c r="D4936" t="s">
        <v>34</v>
      </c>
      <c r="E4936" t="str">
        <f t="shared" si="231"/>
        <v>Foreign</v>
      </c>
      <c r="F4936" t="s">
        <v>39</v>
      </c>
      <c r="G4936">
        <v>4</v>
      </c>
      <c r="H4936" t="s">
        <v>45</v>
      </c>
      <c r="I4936" s="3">
        <f t="shared" si="232"/>
        <v>175.26</v>
      </c>
      <c r="J4936" s="3">
        <v>701.04</v>
      </c>
      <c r="K4936" t="s">
        <v>50</v>
      </c>
      <c r="L4936" t="s">
        <v>53</v>
      </c>
      <c r="M4936" t="s">
        <v>56</v>
      </c>
      <c r="N4936">
        <v>3.9</v>
      </c>
      <c r="O4936" t="s">
        <v>60</v>
      </c>
      <c r="P4936" t="s">
        <v>62</v>
      </c>
      <c r="Q4936" t="str">
        <f t="shared" si="233"/>
        <v>November-February</v>
      </c>
    </row>
    <row r="4937" spans="1:17" x14ac:dyDescent="0.3">
      <c r="A4937">
        <v>2020</v>
      </c>
      <c r="B4937" t="s">
        <v>19</v>
      </c>
      <c r="C4937" t="s">
        <v>25</v>
      </c>
      <c r="D4937" t="s">
        <v>32</v>
      </c>
      <c r="E4937" t="str">
        <f t="shared" si="231"/>
        <v>Foreign</v>
      </c>
      <c r="F4937" t="s">
        <v>40</v>
      </c>
      <c r="G4937">
        <v>13</v>
      </c>
      <c r="H4937" t="s">
        <v>44</v>
      </c>
      <c r="I4937" s="3">
        <f t="shared" si="232"/>
        <v>20.11</v>
      </c>
      <c r="J4937" s="3">
        <v>261.43</v>
      </c>
      <c r="K4937" t="s">
        <v>51</v>
      </c>
      <c r="L4937" t="s">
        <v>53</v>
      </c>
      <c r="M4937" t="s">
        <v>58</v>
      </c>
      <c r="N4937">
        <v>3.2</v>
      </c>
      <c r="O4937" t="s">
        <v>59</v>
      </c>
      <c r="P4937" t="s">
        <v>61</v>
      </c>
      <c r="Q4937" t="str">
        <f t="shared" si="233"/>
        <v>March-June</v>
      </c>
    </row>
    <row r="4938" spans="1:17" x14ac:dyDescent="0.3">
      <c r="A4938">
        <v>2017</v>
      </c>
      <c r="B4938" t="s">
        <v>21</v>
      </c>
      <c r="C4938" t="s">
        <v>25</v>
      </c>
      <c r="D4938" t="s">
        <v>35</v>
      </c>
      <c r="E4938" t="str">
        <f t="shared" si="231"/>
        <v>Foreign</v>
      </c>
      <c r="F4938" t="s">
        <v>43</v>
      </c>
      <c r="G4938">
        <v>6</v>
      </c>
      <c r="H4938" t="s">
        <v>46</v>
      </c>
      <c r="I4938" s="3">
        <f t="shared" si="232"/>
        <v>55.22</v>
      </c>
      <c r="J4938" s="3">
        <v>331.32</v>
      </c>
      <c r="K4938" t="s">
        <v>49</v>
      </c>
      <c r="L4938" t="s">
        <v>52</v>
      </c>
      <c r="M4938" t="s">
        <v>58</v>
      </c>
      <c r="N4938">
        <v>1.9</v>
      </c>
      <c r="O4938" t="s">
        <v>60</v>
      </c>
      <c r="P4938" t="s">
        <v>62</v>
      </c>
      <c r="Q4938" t="str">
        <f t="shared" si="233"/>
        <v>March-June</v>
      </c>
    </row>
    <row r="4939" spans="1:17" x14ac:dyDescent="0.3">
      <c r="A4939">
        <v>2023</v>
      </c>
      <c r="B4939" t="s">
        <v>15</v>
      </c>
      <c r="C4939" t="s">
        <v>22</v>
      </c>
      <c r="D4939" t="s">
        <v>29</v>
      </c>
      <c r="E4939" t="str">
        <f t="shared" si="231"/>
        <v>Domestic</v>
      </c>
      <c r="F4939" t="s">
        <v>39</v>
      </c>
      <c r="G4939">
        <v>14</v>
      </c>
      <c r="H4939" t="s">
        <v>47</v>
      </c>
      <c r="I4939" s="3">
        <f t="shared" si="232"/>
        <v>256</v>
      </c>
      <c r="J4939" s="3">
        <v>3584</v>
      </c>
      <c r="K4939" t="s">
        <v>48</v>
      </c>
      <c r="L4939" t="s">
        <v>54</v>
      </c>
      <c r="M4939" t="s">
        <v>58</v>
      </c>
      <c r="N4939">
        <v>4.2</v>
      </c>
      <c r="O4939" t="s">
        <v>59</v>
      </c>
      <c r="P4939" t="s">
        <v>62</v>
      </c>
      <c r="Q4939" t="str">
        <f t="shared" si="233"/>
        <v>March-June</v>
      </c>
    </row>
    <row r="4940" spans="1:17" x14ac:dyDescent="0.3">
      <c r="A4940">
        <v>2024</v>
      </c>
      <c r="B4940" t="s">
        <v>16</v>
      </c>
      <c r="C4940" t="s">
        <v>24</v>
      </c>
      <c r="D4940" t="s">
        <v>30</v>
      </c>
      <c r="E4940" t="str">
        <f t="shared" si="231"/>
        <v>Foreign</v>
      </c>
      <c r="F4940" t="s">
        <v>41</v>
      </c>
      <c r="G4940">
        <v>2</v>
      </c>
      <c r="H4940" t="s">
        <v>46</v>
      </c>
      <c r="I4940" s="3">
        <f t="shared" si="232"/>
        <v>96.09</v>
      </c>
      <c r="J4940" s="3">
        <v>192.18</v>
      </c>
      <c r="K4940" t="s">
        <v>51</v>
      </c>
      <c r="L4940" t="s">
        <v>53</v>
      </c>
      <c r="M4940" t="s">
        <v>58</v>
      </c>
      <c r="N4940">
        <v>3.8</v>
      </c>
      <c r="O4940" t="s">
        <v>59</v>
      </c>
      <c r="P4940" t="s">
        <v>61</v>
      </c>
      <c r="Q4940" t="str">
        <f t="shared" si="233"/>
        <v>March-June</v>
      </c>
    </row>
    <row r="4941" spans="1:17" x14ac:dyDescent="0.3">
      <c r="A4941">
        <v>2020</v>
      </c>
      <c r="B4941" t="s">
        <v>20</v>
      </c>
      <c r="C4941" t="s">
        <v>24</v>
      </c>
      <c r="D4941" t="s">
        <v>36</v>
      </c>
      <c r="E4941" t="str">
        <f t="shared" si="231"/>
        <v>Foreign</v>
      </c>
      <c r="F4941" t="s">
        <v>41</v>
      </c>
      <c r="G4941">
        <v>1</v>
      </c>
      <c r="H4941" t="s">
        <v>46</v>
      </c>
      <c r="I4941" s="3">
        <f t="shared" si="232"/>
        <v>275.42</v>
      </c>
      <c r="J4941" s="3">
        <v>275.42</v>
      </c>
      <c r="K4941" t="s">
        <v>48</v>
      </c>
      <c r="L4941" t="s">
        <v>54</v>
      </c>
      <c r="M4941" t="s">
        <v>58</v>
      </c>
      <c r="N4941">
        <v>3.5</v>
      </c>
      <c r="O4941" t="s">
        <v>60</v>
      </c>
      <c r="P4941" t="s">
        <v>62</v>
      </c>
      <c r="Q4941" t="str">
        <f t="shared" si="233"/>
        <v>March-June</v>
      </c>
    </row>
    <row r="4942" spans="1:17" x14ac:dyDescent="0.3">
      <c r="A4942">
        <v>2018</v>
      </c>
      <c r="B4942" t="s">
        <v>19</v>
      </c>
      <c r="C4942" t="s">
        <v>23</v>
      </c>
      <c r="D4942" t="s">
        <v>32</v>
      </c>
      <c r="E4942" t="str">
        <f t="shared" si="231"/>
        <v>Foreign</v>
      </c>
      <c r="F4942" t="s">
        <v>41</v>
      </c>
      <c r="G4942">
        <v>12</v>
      </c>
      <c r="H4942" t="s">
        <v>47</v>
      </c>
      <c r="I4942" s="3">
        <f t="shared" si="232"/>
        <v>264.87</v>
      </c>
      <c r="J4942" s="3">
        <v>3178.44</v>
      </c>
      <c r="K4942" t="s">
        <v>49</v>
      </c>
      <c r="L4942" t="s">
        <v>52</v>
      </c>
      <c r="M4942" t="s">
        <v>56</v>
      </c>
      <c r="N4942">
        <v>1.9</v>
      </c>
      <c r="O4942" t="s">
        <v>59</v>
      </c>
      <c r="P4942" t="s">
        <v>63</v>
      </c>
      <c r="Q4942" t="str">
        <f t="shared" si="233"/>
        <v>November-February</v>
      </c>
    </row>
    <row r="4943" spans="1:17" x14ac:dyDescent="0.3">
      <c r="A4943">
        <v>2021</v>
      </c>
      <c r="B4943" t="s">
        <v>15</v>
      </c>
      <c r="C4943" t="s">
        <v>25</v>
      </c>
      <c r="D4943" t="s">
        <v>35</v>
      </c>
      <c r="E4943" t="str">
        <f t="shared" si="231"/>
        <v>Foreign</v>
      </c>
      <c r="F4943" t="s">
        <v>39</v>
      </c>
      <c r="G4943">
        <v>4</v>
      </c>
      <c r="H4943" t="s">
        <v>45</v>
      </c>
      <c r="I4943" s="3">
        <f t="shared" si="232"/>
        <v>63.38</v>
      </c>
      <c r="J4943" s="3">
        <v>253.52</v>
      </c>
      <c r="K4943" t="s">
        <v>48</v>
      </c>
      <c r="L4943" t="s">
        <v>55</v>
      </c>
      <c r="M4943" t="s">
        <v>56</v>
      </c>
      <c r="N4943">
        <v>3.8</v>
      </c>
      <c r="O4943" t="s">
        <v>59</v>
      </c>
      <c r="P4943" t="s">
        <v>62</v>
      </c>
      <c r="Q4943" t="str">
        <f t="shared" si="233"/>
        <v>November-February</v>
      </c>
    </row>
    <row r="4944" spans="1:17" x14ac:dyDescent="0.3">
      <c r="A4944">
        <v>2022</v>
      </c>
      <c r="B4944" t="s">
        <v>20</v>
      </c>
      <c r="C4944" t="s">
        <v>28</v>
      </c>
      <c r="D4944" t="s">
        <v>31</v>
      </c>
      <c r="E4944" t="str">
        <f t="shared" si="231"/>
        <v>Foreign</v>
      </c>
      <c r="F4944" t="s">
        <v>43</v>
      </c>
      <c r="G4944">
        <v>8</v>
      </c>
      <c r="H4944" t="s">
        <v>45</v>
      </c>
      <c r="I4944" s="3">
        <f t="shared" si="232"/>
        <v>271.48</v>
      </c>
      <c r="J4944" s="3">
        <v>2171.84</v>
      </c>
      <c r="K4944" t="s">
        <v>49</v>
      </c>
      <c r="L4944" t="s">
        <v>52</v>
      </c>
      <c r="M4944" t="s">
        <v>58</v>
      </c>
      <c r="N4944">
        <v>3.2</v>
      </c>
      <c r="O4944" t="s">
        <v>60</v>
      </c>
      <c r="P4944" t="s">
        <v>62</v>
      </c>
      <c r="Q4944" t="str">
        <f t="shared" si="233"/>
        <v>March-June</v>
      </c>
    </row>
    <row r="4945" spans="1:17" x14ac:dyDescent="0.3">
      <c r="A4945">
        <v>2023</v>
      </c>
      <c r="B4945" t="s">
        <v>16</v>
      </c>
      <c r="C4945" t="s">
        <v>27</v>
      </c>
      <c r="D4945" t="s">
        <v>35</v>
      </c>
      <c r="E4945" t="str">
        <f t="shared" si="231"/>
        <v>Foreign</v>
      </c>
      <c r="F4945" t="s">
        <v>42</v>
      </c>
      <c r="G4945">
        <v>6</v>
      </c>
      <c r="H4945" t="s">
        <v>45</v>
      </c>
      <c r="I4945" s="3">
        <f t="shared" si="232"/>
        <v>195.79</v>
      </c>
      <c r="J4945" s="3">
        <v>1174.74</v>
      </c>
      <c r="K4945" t="s">
        <v>50</v>
      </c>
      <c r="L4945" t="s">
        <v>55</v>
      </c>
      <c r="M4945" t="s">
        <v>57</v>
      </c>
      <c r="N4945">
        <v>3.1</v>
      </c>
      <c r="O4945" t="s">
        <v>60</v>
      </c>
      <c r="P4945" t="s">
        <v>61</v>
      </c>
      <c r="Q4945" t="str">
        <f t="shared" si="233"/>
        <v>July-October</v>
      </c>
    </row>
    <row r="4946" spans="1:17" x14ac:dyDescent="0.3">
      <c r="A4946">
        <v>2025</v>
      </c>
      <c r="B4946" t="s">
        <v>21</v>
      </c>
      <c r="C4946" t="s">
        <v>28</v>
      </c>
      <c r="D4946" t="s">
        <v>36</v>
      </c>
      <c r="E4946" t="str">
        <f t="shared" si="231"/>
        <v>Foreign</v>
      </c>
      <c r="F4946" t="s">
        <v>41</v>
      </c>
      <c r="G4946">
        <v>12</v>
      </c>
      <c r="H4946" t="s">
        <v>46</v>
      </c>
      <c r="I4946" s="3">
        <f t="shared" si="232"/>
        <v>196.48000000000002</v>
      </c>
      <c r="J4946" s="3">
        <v>2357.7600000000002</v>
      </c>
      <c r="K4946" t="s">
        <v>50</v>
      </c>
      <c r="L4946" t="s">
        <v>53</v>
      </c>
      <c r="M4946" t="s">
        <v>56</v>
      </c>
      <c r="N4946">
        <v>1.5</v>
      </c>
      <c r="O4946" t="s">
        <v>60</v>
      </c>
      <c r="P4946" t="s">
        <v>63</v>
      </c>
      <c r="Q4946" t="str">
        <f t="shared" si="233"/>
        <v>November-February</v>
      </c>
    </row>
    <row r="4947" spans="1:17" x14ac:dyDescent="0.3">
      <c r="A4947">
        <v>2020</v>
      </c>
      <c r="B4947" t="s">
        <v>17</v>
      </c>
      <c r="C4947" t="s">
        <v>22</v>
      </c>
      <c r="D4947" t="s">
        <v>36</v>
      </c>
      <c r="E4947" t="str">
        <f t="shared" si="231"/>
        <v>Foreign</v>
      </c>
      <c r="F4947" t="s">
        <v>43</v>
      </c>
      <c r="G4947">
        <v>5</v>
      </c>
      <c r="H4947" t="s">
        <v>46</v>
      </c>
      <c r="I4947" s="3">
        <f t="shared" si="232"/>
        <v>258.75</v>
      </c>
      <c r="J4947" s="3">
        <v>1293.75</v>
      </c>
      <c r="K4947" t="s">
        <v>50</v>
      </c>
      <c r="L4947" t="s">
        <v>53</v>
      </c>
      <c r="M4947" t="s">
        <v>58</v>
      </c>
      <c r="N4947">
        <v>1.5</v>
      </c>
      <c r="O4947" t="s">
        <v>60</v>
      </c>
      <c r="P4947" t="s">
        <v>61</v>
      </c>
      <c r="Q4947" t="str">
        <f t="shared" si="233"/>
        <v>March-June</v>
      </c>
    </row>
    <row r="4948" spans="1:17" x14ac:dyDescent="0.3">
      <c r="A4948">
        <v>2020</v>
      </c>
      <c r="B4948" t="s">
        <v>18</v>
      </c>
      <c r="C4948" t="s">
        <v>22</v>
      </c>
      <c r="D4948" t="s">
        <v>35</v>
      </c>
      <c r="E4948" t="str">
        <f t="shared" si="231"/>
        <v>Foreign</v>
      </c>
      <c r="F4948" t="s">
        <v>40</v>
      </c>
      <c r="G4948">
        <v>1</v>
      </c>
      <c r="H4948" t="s">
        <v>45</v>
      </c>
      <c r="I4948" s="3">
        <f t="shared" si="232"/>
        <v>133.41999999999999</v>
      </c>
      <c r="J4948" s="3">
        <v>133.41999999999999</v>
      </c>
      <c r="K4948" t="s">
        <v>51</v>
      </c>
      <c r="L4948" t="s">
        <v>53</v>
      </c>
      <c r="M4948" t="s">
        <v>58</v>
      </c>
      <c r="N4948">
        <v>1.1000000000000001</v>
      </c>
      <c r="O4948" t="s">
        <v>60</v>
      </c>
      <c r="P4948" t="s">
        <v>63</v>
      </c>
      <c r="Q4948" t="str">
        <f t="shared" si="233"/>
        <v>March-June</v>
      </c>
    </row>
    <row r="4949" spans="1:17" x14ac:dyDescent="0.3">
      <c r="A4949">
        <v>2022</v>
      </c>
      <c r="B4949" t="s">
        <v>21</v>
      </c>
      <c r="C4949" t="s">
        <v>16</v>
      </c>
      <c r="D4949" t="s">
        <v>31</v>
      </c>
      <c r="E4949" t="str">
        <f t="shared" si="231"/>
        <v>Foreign</v>
      </c>
      <c r="F4949" t="s">
        <v>40</v>
      </c>
      <c r="G4949">
        <v>3</v>
      </c>
      <c r="H4949" t="s">
        <v>45</v>
      </c>
      <c r="I4949" s="3">
        <f t="shared" si="232"/>
        <v>225.87</v>
      </c>
      <c r="J4949" s="3">
        <v>677.61</v>
      </c>
      <c r="K4949" t="s">
        <v>51</v>
      </c>
      <c r="L4949" t="s">
        <v>53</v>
      </c>
      <c r="M4949" t="s">
        <v>57</v>
      </c>
      <c r="N4949">
        <v>2</v>
      </c>
      <c r="O4949" t="s">
        <v>60</v>
      </c>
      <c r="P4949" t="s">
        <v>61</v>
      </c>
      <c r="Q4949" t="str">
        <f t="shared" si="233"/>
        <v>July-October</v>
      </c>
    </row>
    <row r="4950" spans="1:17" x14ac:dyDescent="0.3">
      <c r="A4950">
        <v>2019</v>
      </c>
      <c r="B4950" t="s">
        <v>20</v>
      </c>
      <c r="C4950" t="s">
        <v>27</v>
      </c>
      <c r="D4950" t="s">
        <v>29</v>
      </c>
      <c r="E4950" t="str">
        <f t="shared" si="231"/>
        <v>Domestic</v>
      </c>
      <c r="F4950" t="s">
        <v>43</v>
      </c>
      <c r="G4950">
        <v>14</v>
      </c>
      <c r="H4950" t="s">
        <v>47</v>
      </c>
      <c r="I4950" s="3">
        <f t="shared" si="232"/>
        <v>206.97</v>
      </c>
      <c r="J4950" s="3">
        <v>2897.58</v>
      </c>
      <c r="K4950" t="s">
        <v>50</v>
      </c>
      <c r="L4950" t="s">
        <v>52</v>
      </c>
      <c r="M4950" t="s">
        <v>57</v>
      </c>
      <c r="N4950">
        <v>3</v>
      </c>
      <c r="O4950" t="s">
        <v>60</v>
      </c>
      <c r="P4950" t="s">
        <v>61</v>
      </c>
      <c r="Q4950" t="str">
        <f t="shared" si="233"/>
        <v>July-October</v>
      </c>
    </row>
    <row r="4951" spans="1:17" x14ac:dyDescent="0.3">
      <c r="A4951">
        <v>2017</v>
      </c>
      <c r="B4951" t="s">
        <v>15</v>
      </c>
      <c r="C4951" t="s">
        <v>25</v>
      </c>
      <c r="D4951" t="s">
        <v>36</v>
      </c>
      <c r="E4951" t="str">
        <f t="shared" si="231"/>
        <v>Foreign</v>
      </c>
      <c r="F4951" t="s">
        <v>40</v>
      </c>
      <c r="G4951">
        <v>7</v>
      </c>
      <c r="H4951" t="s">
        <v>46</v>
      </c>
      <c r="I4951" s="3">
        <f t="shared" si="232"/>
        <v>236.02</v>
      </c>
      <c r="J4951" s="3">
        <v>1652.14</v>
      </c>
      <c r="K4951" t="s">
        <v>51</v>
      </c>
      <c r="L4951" t="s">
        <v>52</v>
      </c>
      <c r="M4951" t="s">
        <v>58</v>
      </c>
      <c r="N4951">
        <v>2.4</v>
      </c>
      <c r="O4951" t="s">
        <v>59</v>
      </c>
      <c r="P4951" t="s">
        <v>63</v>
      </c>
      <c r="Q4951" t="str">
        <f t="shared" si="233"/>
        <v>March-June</v>
      </c>
    </row>
    <row r="4952" spans="1:17" x14ac:dyDescent="0.3">
      <c r="A4952">
        <v>2017</v>
      </c>
      <c r="B4952" t="s">
        <v>19</v>
      </c>
      <c r="C4952" t="s">
        <v>22</v>
      </c>
      <c r="D4952" t="s">
        <v>31</v>
      </c>
      <c r="E4952" t="str">
        <f t="shared" si="231"/>
        <v>Foreign</v>
      </c>
      <c r="F4952" t="s">
        <v>40</v>
      </c>
      <c r="G4952">
        <v>14</v>
      </c>
      <c r="H4952" t="s">
        <v>44</v>
      </c>
      <c r="I4952" s="3">
        <f t="shared" si="232"/>
        <v>204.85</v>
      </c>
      <c r="J4952" s="3">
        <v>2867.9</v>
      </c>
      <c r="K4952" t="s">
        <v>49</v>
      </c>
      <c r="L4952" t="s">
        <v>53</v>
      </c>
      <c r="M4952" t="s">
        <v>57</v>
      </c>
      <c r="N4952">
        <v>3.9</v>
      </c>
      <c r="O4952" t="s">
        <v>60</v>
      </c>
      <c r="P4952" t="s">
        <v>63</v>
      </c>
      <c r="Q4952" t="str">
        <f t="shared" si="233"/>
        <v>July-October</v>
      </c>
    </row>
    <row r="4953" spans="1:17" x14ac:dyDescent="0.3">
      <c r="A4953">
        <v>2020</v>
      </c>
      <c r="B4953" t="s">
        <v>16</v>
      </c>
      <c r="C4953" t="s">
        <v>16</v>
      </c>
      <c r="D4953" t="s">
        <v>30</v>
      </c>
      <c r="E4953" t="str">
        <f t="shared" si="231"/>
        <v>Foreign</v>
      </c>
      <c r="F4953" t="s">
        <v>41</v>
      </c>
      <c r="G4953">
        <v>10</v>
      </c>
      <c r="H4953" t="s">
        <v>45</v>
      </c>
      <c r="I4953" s="3">
        <f t="shared" si="232"/>
        <v>42.42</v>
      </c>
      <c r="J4953" s="3">
        <v>424.2</v>
      </c>
      <c r="K4953" t="s">
        <v>48</v>
      </c>
      <c r="L4953" t="s">
        <v>54</v>
      </c>
      <c r="M4953" t="s">
        <v>56</v>
      </c>
      <c r="N4953">
        <v>2.6</v>
      </c>
      <c r="O4953" t="s">
        <v>60</v>
      </c>
      <c r="P4953" t="s">
        <v>63</v>
      </c>
      <c r="Q4953" t="str">
        <f t="shared" si="233"/>
        <v>November-February</v>
      </c>
    </row>
    <row r="4954" spans="1:17" x14ac:dyDescent="0.3">
      <c r="A4954">
        <v>2016</v>
      </c>
      <c r="B4954" t="s">
        <v>21</v>
      </c>
      <c r="C4954" t="s">
        <v>24</v>
      </c>
      <c r="D4954" t="s">
        <v>32</v>
      </c>
      <c r="E4954" t="str">
        <f t="shared" si="231"/>
        <v>Foreign</v>
      </c>
      <c r="F4954" t="s">
        <v>39</v>
      </c>
      <c r="G4954">
        <v>3</v>
      </c>
      <c r="H4954" t="s">
        <v>45</v>
      </c>
      <c r="I4954" s="3">
        <f t="shared" si="232"/>
        <v>101.96</v>
      </c>
      <c r="J4954" s="3">
        <v>305.88</v>
      </c>
      <c r="K4954" t="s">
        <v>49</v>
      </c>
      <c r="L4954" t="s">
        <v>55</v>
      </c>
      <c r="M4954" t="s">
        <v>58</v>
      </c>
      <c r="N4954">
        <v>1.4</v>
      </c>
      <c r="O4954" t="s">
        <v>59</v>
      </c>
      <c r="P4954" t="s">
        <v>63</v>
      </c>
      <c r="Q4954" t="str">
        <f t="shared" si="233"/>
        <v>March-June</v>
      </c>
    </row>
    <row r="4955" spans="1:17" x14ac:dyDescent="0.3">
      <c r="A4955">
        <v>2020</v>
      </c>
      <c r="B4955" t="s">
        <v>19</v>
      </c>
      <c r="C4955" t="s">
        <v>22</v>
      </c>
      <c r="D4955" t="s">
        <v>36</v>
      </c>
      <c r="E4955" t="str">
        <f t="shared" si="231"/>
        <v>Foreign</v>
      </c>
      <c r="F4955" t="s">
        <v>39</v>
      </c>
      <c r="G4955">
        <v>5</v>
      </c>
      <c r="H4955" t="s">
        <v>46</v>
      </c>
      <c r="I4955" s="3">
        <f t="shared" si="232"/>
        <v>283.18</v>
      </c>
      <c r="J4955" s="3">
        <v>1415.9</v>
      </c>
      <c r="K4955" t="s">
        <v>50</v>
      </c>
      <c r="L4955" t="s">
        <v>53</v>
      </c>
      <c r="M4955" t="s">
        <v>56</v>
      </c>
      <c r="N4955">
        <v>3.9</v>
      </c>
      <c r="O4955" t="s">
        <v>59</v>
      </c>
      <c r="P4955" t="s">
        <v>62</v>
      </c>
      <c r="Q4955" t="str">
        <f t="shared" si="233"/>
        <v>November-February</v>
      </c>
    </row>
    <row r="4956" spans="1:17" x14ac:dyDescent="0.3">
      <c r="A4956">
        <v>2020</v>
      </c>
      <c r="B4956" t="s">
        <v>19</v>
      </c>
      <c r="C4956" t="s">
        <v>26</v>
      </c>
      <c r="D4956" t="s">
        <v>35</v>
      </c>
      <c r="E4956" t="str">
        <f t="shared" si="231"/>
        <v>Foreign</v>
      </c>
      <c r="F4956" t="s">
        <v>39</v>
      </c>
      <c r="G4956">
        <v>6</v>
      </c>
      <c r="H4956" t="s">
        <v>45</v>
      </c>
      <c r="I4956" s="3">
        <f t="shared" si="232"/>
        <v>82.56</v>
      </c>
      <c r="J4956" s="3">
        <v>495.36</v>
      </c>
      <c r="K4956" t="s">
        <v>48</v>
      </c>
      <c r="L4956" t="s">
        <v>53</v>
      </c>
      <c r="M4956" t="s">
        <v>58</v>
      </c>
      <c r="N4956">
        <v>1.7</v>
      </c>
      <c r="O4956" t="s">
        <v>59</v>
      </c>
      <c r="P4956" t="s">
        <v>62</v>
      </c>
      <c r="Q4956" t="str">
        <f t="shared" si="233"/>
        <v>March-June</v>
      </c>
    </row>
    <row r="4957" spans="1:17" x14ac:dyDescent="0.3">
      <c r="A4957">
        <v>2022</v>
      </c>
      <c r="B4957" t="s">
        <v>17</v>
      </c>
      <c r="C4957" t="s">
        <v>27</v>
      </c>
      <c r="D4957" t="s">
        <v>29</v>
      </c>
      <c r="E4957" t="str">
        <f t="shared" si="231"/>
        <v>Domestic</v>
      </c>
      <c r="F4957" t="s">
        <v>39</v>
      </c>
      <c r="G4957">
        <v>9</v>
      </c>
      <c r="H4957" t="s">
        <v>45</v>
      </c>
      <c r="I4957" s="3">
        <f t="shared" si="232"/>
        <v>152.22999999999999</v>
      </c>
      <c r="J4957" s="3">
        <v>1370.07</v>
      </c>
      <c r="K4957" t="s">
        <v>49</v>
      </c>
      <c r="L4957" t="s">
        <v>53</v>
      </c>
      <c r="M4957" t="s">
        <v>56</v>
      </c>
      <c r="N4957">
        <v>2.2999999999999998</v>
      </c>
      <c r="O4957" t="s">
        <v>59</v>
      </c>
      <c r="P4957" t="s">
        <v>62</v>
      </c>
      <c r="Q4957" t="str">
        <f t="shared" si="233"/>
        <v>November-February</v>
      </c>
    </row>
    <row r="4958" spans="1:17" x14ac:dyDescent="0.3">
      <c r="A4958">
        <v>2021</v>
      </c>
      <c r="B4958" t="s">
        <v>16</v>
      </c>
      <c r="C4958" t="s">
        <v>16</v>
      </c>
      <c r="D4958" t="s">
        <v>34</v>
      </c>
      <c r="E4958" t="str">
        <f t="shared" si="231"/>
        <v>Foreign</v>
      </c>
      <c r="F4958" t="s">
        <v>43</v>
      </c>
      <c r="G4958">
        <v>11</v>
      </c>
      <c r="H4958" t="s">
        <v>46</v>
      </c>
      <c r="I4958" s="3">
        <f t="shared" si="232"/>
        <v>119.94</v>
      </c>
      <c r="J4958" s="3">
        <v>1319.34</v>
      </c>
      <c r="K4958" t="s">
        <v>48</v>
      </c>
      <c r="L4958" t="s">
        <v>54</v>
      </c>
      <c r="M4958" t="s">
        <v>58</v>
      </c>
      <c r="N4958">
        <v>3</v>
      </c>
      <c r="O4958" t="s">
        <v>59</v>
      </c>
      <c r="P4958" t="s">
        <v>63</v>
      </c>
      <c r="Q4958" t="str">
        <f t="shared" si="233"/>
        <v>March-June</v>
      </c>
    </row>
    <row r="4959" spans="1:17" x14ac:dyDescent="0.3">
      <c r="A4959">
        <v>2022</v>
      </c>
      <c r="B4959" t="s">
        <v>20</v>
      </c>
      <c r="C4959" t="s">
        <v>27</v>
      </c>
      <c r="D4959" t="s">
        <v>34</v>
      </c>
      <c r="E4959" t="str">
        <f t="shared" si="231"/>
        <v>Foreign</v>
      </c>
      <c r="F4959" t="s">
        <v>41</v>
      </c>
      <c r="G4959">
        <v>3</v>
      </c>
      <c r="H4959" t="s">
        <v>45</v>
      </c>
      <c r="I4959" s="3">
        <f t="shared" si="232"/>
        <v>44.16</v>
      </c>
      <c r="J4959" s="3">
        <v>132.47999999999999</v>
      </c>
      <c r="K4959" t="s">
        <v>51</v>
      </c>
      <c r="L4959" t="s">
        <v>53</v>
      </c>
      <c r="M4959" t="s">
        <v>56</v>
      </c>
      <c r="N4959">
        <v>3.2</v>
      </c>
      <c r="O4959" t="s">
        <v>60</v>
      </c>
      <c r="P4959" t="s">
        <v>62</v>
      </c>
      <c r="Q4959" t="str">
        <f t="shared" si="233"/>
        <v>November-February</v>
      </c>
    </row>
    <row r="4960" spans="1:17" x14ac:dyDescent="0.3">
      <c r="A4960">
        <v>2023</v>
      </c>
      <c r="B4960" t="s">
        <v>16</v>
      </c>
      <c r="C4960" t="s">
        <v>27</v>
      </c>
      <c r="D4960" t="s">
        <v>33</v>
      </c>
      <c r="E4960" t="str">
        <f t="shared" si="231"/>
        <v>Foreign</v>
      </c>
      <c r="F4960" t="s">
        <v>43</v>
      </c>
      <c r="G4960">
        <v>6</v>
      </c>
      <c r="H4960" t="s">
        <v>47</v>
      </c>
      <c r="I4960" s="3">
        <f t="shared" si="232"/>
        <v>70.73</v>
      </c>
      <c r="J4960" s="3">
        <v>424.38</v>
      </c>
      <c r="K4960" t="s">
        <v>48</v>
      </c>
      <c r="L4960" t="s">
        <v>55</v>
      </c>
      <c r="M4960" t="s">
        <v>57</v>
      </c>
      <c r="N4960">
        <v>2.2000000000000002</v>
      </c>
      <c r="O4960" t="s">
        <v>59</v>
      </c>
      <c r="P4960" t="s">
        <v>62</v>
      </c>
      <c r="Q4960" t="str">
        <f t="shared" si="233"/>
        <v>July-October</v>
      </c>
    </row>
    <row r="4961" spans="1:17" x14ac:dyDescent="0.3">
      <c r="A4961">
        <v>2020</v>
      </c>
      <c r="B4961" t="s">
        <v>16</v>
      </c>
      <c r="C4961" t="s">
        <v>26</v>
      </c>
      <c r="D4961" t="s">
        <v>30</v>
      </c>
      <c r="E4961" t="str">
        <f t="shared" si="231"/>
        <v>Foreign</v>
      </c>
      <c r="F4961" t="s">
        <v>40</v>
      </c>
      <c r="G4961">
        <v>11</v>
      </c>
      <c r="H4961" t="s">
        <v>44</v>
      </c>
      <c r="I4961" s="3">
        <f t="shared" si="232"/>
        <v>100.27</v>
      </c>
      <c r="J4961" s="3">
        <v>1102.97</v>
      </c>
      <c r="K4961" t="s">
        <v>48</v>
      </c>
      <c r="L4961" t="s">
        <v>55</v>
      </c>
      <c r="M4961" t="s">
        <v>58</v>
      </c>
      <c r="N4961">
        <v>2.8</v>
      </c>
      <c r="O4961" t="s">
        <v>60</v>
      </c>
      <c r="P4961" t="s">
        <v>62</v>
      </c>
      <c r="Q4961" t="str">
        <f t="shared" si="233"/>
        <v>March-June</v>
      </c>
    </row>
    <row r="4962" spans="1:17" x14ac:dyDescent="0.3">
      <c r="A4962">
        <v>2017</v>
      </c>
      <c r="B4962" t="s">
        <v>15</v>
      </c>
      <c r="C4962" t="s">
        <v>28</v>
      </c>
      <c r="D4962" t="s">
        <v>34</v>
      </c>
      <c r="E4962" t="str">
        <f t="shared" si="231"/>
        <v>Foreign</v>
      </c>
      <c r="F4962" t="s">
        <v>41</v>
      </c>
      <c r="G4962">
        <v>2</v>
      </c>
      <c r="H4962" t="s">
        <v>46</v>
      </c>
      <c r="I4962" s="3">
        <f t="shared" si="232"/>
        <v>149.72999999999999</v>
      </c>
      <c r="J4962" s="3">
        <v>299.45999999999998</v>
      </c>
      <c r="K4962" t="s">
        <v>50</v>
      </c>
      <c r="L4962" t="s">
        <v>52</v>
      </c>
      <c r="M4962" t="s">
        <v>58</v>
      </c>
      <c r="N4962">
        <v>1.3</v>
      </c>
      <c r="O4962" t="s">
        <v>60</v>
      </c>
      <c r="P4962" t="s">
        <v>62</v>
      </c>
      <c r="Q4962" t="str">
        <f t="shared" si="233"/>
        <v>March-June</v>
      </c>
    </row>
    <row r="4963" spans="1:17" x14ac:dyDescent="0.3">
      <c r="A4963">
        <v>2024</v>
      </c>
      <c r="B4963" t="s">
        <v>18</v>
      </c>
      <c r="C4963" t="s">
        <v>24</v>
      </c>
      <c r="D4963" t="s">
        <v>30</v>
      </c>
      <c r="E4963" t="str">
        <f t="shared" si="231"/>
        <v>Foreign</v>
      </c>
      <c r="F4963" t="s">
        <v>42</v>
      </c>
      <c r="G4963">
        <v>9</v>
      </c>
      <c r="H4963" t="s">
        <v>47</v>
      </c>
      <c r="I4963" s="3">
        <f t="shared" si="232"/>
        <v>264.87</v>
      </c>
      <c r="J4963" s="3">
        <v>2383.83</v>
      </c>
      <c r="K4963" t="s">
        <v>51</v>
      </c>
      <c r="L4963" t="s">
        <v>54</v>
      </c>
      <c r="M4963" t="s">
        <v>58</v>
      </c>
      <c r="N4963">
        <v>1.6</v>
      </c>
      <c r="O4963" t="s">
        <v>59</v>
      </c>
      <c r="P4963" t="s">
        <v>63</v>
      </c>
      <c r="Q4963" t="str">
        <f t="shared" si="233"/>
        <v>March-June</v>
      </c>
    </row>
    <row r="4964" spans="1:17" x14ac:dyDescent="0.3">
      <c r="A4964">
        <v>2017</v>
      </c>
      <c r="B4964" t="s">
        <v>19</v>
      </c>
      <c r="C4964" t="s">
        <v>27</v>
      </c>
      <c r="D4964" t="s">
        <v>29</v>
      </c>
      <c r="E4964" t="str">
        <f t="shared" si="231"/>
        <v>Domestic</v>
      </c>
      <c r="F4964" t="s">
        <v>39</v>
      </c>
      <c r="G4964">
        <v>12</v>
      </c>
      <c r="H4964" t="s">
        <v>46</v>
      </c>
      <c r="I4964" s="3">
        <f t="shared" si="232"/>
        <v>164.37</v>
      </c>
      <c r="J4964" s="3">
        <v>1972.44</v>
      </c>
      <c r="K4964" t="s">
        <v>49</v>
      </c>
      <c r="L4964" t="s">
        <v>52</v>
      </c>
      <c r="M4964" t="s">
        <v>58</v>
      </c>
      <c r="N4964">
        <v>3.4</v>
      </c>
      <c r="O4964" t="s">
        <v>59</v>
      </c>
      <c r="P4964" t="s">
        <v>61</v>
      </c>
      <c r="Q4964" t="str">
        <f t="shared" si="233"/>
        <v>March-June</v>
      </c>
    </row>
    <row r="4965" spans="1:17" x14ac:dyDescent="0.3">
      <c r="A4965">
        <v>2025</v>
      </c>
      <c r="B4965" t="s">
        <v>20</v>
      </c>
      <c r="C4965" t="s">
        <v>22</v>
      </c>
      <c r="D4965" t="s">
        <v>32</v>
      </c>
      <c r="E4965" t="str">
        <f t="shared" si="231"/>
        <v>Foreign</v>
      </c>
      <c r="F4965" t="s">
        <v>40</v>
      </c>
      <c r="G4965">
        <v>9</v>
      </c>
      <c r="H4965" t="s">
        <v>46</v>
      </c>
      <c r="I4965" s="3">
        <f t="shared" si="232"/>
        <v>202.53</v>
      </c>
      <c r="J4965" s="3">
        <v>1822.77</v>
      </c>
      <c r="K4965" t="s">
        <v>50</v>
      </c>
      <c r="L4965" t="s">
        <v>54</v>
      </c>
      <c r="M4965" t="s">
        <v>56</v>
      </c>
      <c r="N4965">
        <v>1</v>
      </c>
      <c r="O4965" t="s">
        <v>60</v>
      </c>
      <c r="P4965" t="s">
        <v>63</v>
      </c>
      <c r="Q4965" t="str">
        <f t="shared" si="233"/>
        <v>November-February</v>
      </c>
    </row>
    <row r="4966" spans="1:17" x14ac:dyDescent="0.3">
      <c r="A4966">
        <v>2015</v>
      </c>
      <c r="B4966" t="s">
        <v>15</v>
      </c>
      <c r="C4966" t="s">
        <v>23</v>
      </c>
      <c r="D4966" t="s">
        <v>33</v>
      </c>
      <c r="E4966" t="str">
        <f t="shared" si="231"/>
        <v>Foreign</v>
      </c>
      <c r="F4966" t="s">
        <v>39</v>
      </c>
      <c r="G4966">
        <v>7</v>
      </c>
      <c r="H4966" t="s">
        <v>46</v>
      </c>
      <c r="I4966" s="3">
        <f t="shared" si="232"/>
        <v>139.27000000000001</v>
      </c>
      <c r="J4966" s="3">
        <v>974.8900000000001</v>
      </c>
      <c r="K4966" t="s">
        <v>48</v>
      </c>
      <c r="L4966" t="s">
        <v>54</v>
      </c>
      <c r="M4966" t="s">
        <v>58</v>
      </c>
      <c r="N4966">
        <v>1.7</v>
      </c>
      <c r="O4966" t="s">
        <v>60</v>
      </c>
      <c r="P4966" t="s">
        <v>61</v>
      </c>
      <c r="Q4966" t="str">
        <f t="shared" si="233"/>
        <v>March-June</v>
      </c>
    </row>
    <row r="4967" spans="1:17" x14ac:dyDescent="0.3">
      <c r="A4967">
        <v>2025</v>
      </c>
      <c r="B4967" t="s">
        <v>19</v>
      </c>
      <c r="C4967" t="s">
        <v>24</v>
      </c>
      <c r="D4967" t="s">
        <v>30</v>
      </c>
      <c r="E4967" t="str">
        <f t="shared" si="231"/>
        <v>Foreign</v>
      </c>
      <c r="F4967" t="s">
        <v>39</v>
      </c>
      <c r="G4967">
        <v>14</v>
      </c>
      <c r="H4967" t="s">
        <v>44</v>
      </c>
      <c r="I4967" s="3">
        <f t="shared" si="232"/>
        <v>263.62</v>
      </c>
      <c r="J4967" s="3">
        <v>3690.68</v>
      </c>
      <c r="K4967" t="s">
        <v>49</v>
      </c>
      <c r="L4967" t="s">
        <v>55</v>
      </c>
      <c r="M4967" t="s">
        <v>57</v>
      </c>
      <c r="N4967">
        <v>3.5</v>
      </c>
      <c r="O4967" t="s">
        <v>59</v>
      </c>
      <c r="P4967" t="s">
        <v>63</v>
      </c>
      <c r="Q4967" t="str">
        <f t="shared" si="233"/>
        <v>July-October</v>
      </c>
    </row>
    <row r="4968" spans="1:17" x14ac:dyDescent="0.3">
      <c r="A4968">
        <v>2019</v>
      </c>
      <c r="B4968" t="s">
        <v>18</v>
      </c>
      <c r="C4968" t="s">
        <v>22</v>
      </c>
      <c r="D4968" t="s">
        <v>31</v>
      </c>
      <c r="E4968" t="str">
        <f t="shared" si="231"/>
        <v>Foreign</v>
      </c>
      <c r="F4968" t="s">
        <v>39</v>
      </c>
      <c r="G4968">
        <v>11</v>
      </c>
      <c r="H4968" t="s">
        <v>47</v>
      </c>
      <c r="I4968" s="3">
        <f t="shared" si="232"/>
        <v>205.53</v>
      </c>
      <c r="J4968" s="3">
        <v>2260.83</v>
      </c>
      <c r="K4968" t="s">
        <v>48</v>
      </c>
      <c r="L4968" t="s">
        <v>53</v>
      </c>
      <c r="M4968" t="s">
        <v>56</v>
      </c>
      <c r="N4968">
        <v>1.9</v>
      </c>
      <c r="O4968" t="s">
        <v>59</v>
      </c>
      <c r="P4968" t="s">
        <v>63</v>
      </c>
      <c r="Q4968" t="str">
        <f t="shared" si="233"/>
        <v>November-February</v>
      </c>
    </row>
    <row r="4969" spans="1:17" x14ac:dyDescent="0.3">
      <c r="A4969">
        <v>2018</v>
      </c>
      <c r="B4969" t="s">
        <v>15</v>
      </c>
      <c r="C4969" t="s">
        <v>24</v>
      </c>
      <c r="D4969" t="s">
        <v>31</v>
      </c>
      <c r="E4969" t="str">
        <f t="shared" si="231"/>
        <v>Foreign</v>
      </c>
      <c r="F4969" t="s">
        <v>42</v>
      </c>
      <c r="G4969">
        <v>9</v>
      </c>
      <c r="H4969" t="s">
        <v>44</v>
      </c>
      <c r="I4969" s="3">
        <f t="shared" si="232"/>
        <v>45.38</v>
      </c>
      <c r="J4969" s="3">
        <v>408.42</v>
      </c>
      <c r="K4969" t="s">
        <v>48</v>
      </c>
      <c r="L4969" t="s">
        <v>55</v>
      </c>
      <c r="M4969" t="s">
        <v>58</v>
      </c>
      <c r="N4969">
        <v>4.3</v>
      </c>
      <c r="O4969" t="s">
        <v>59</v>
      </c>
      <c r="P4969" t="s">
        <v>62</v>
      </c>
      <c r="Q4969" t="str">
        <f t="shared" si="233"/>
        <v>March-June</v>
      </c>
    </row>
    <row r="4970" spans="1:17" x14ac:dyDescent="0.3">
      <c r="A4970">
        <v>2023</v>
      </c>
      <c r="B4970" t="s">
        <v>18</v>
      </c>
      <c r="C4970" t="s">
        <v>25</v>
      </c>
      <c r="D4970" t="s">
        <v>33</v>
      </c>
      <c r="E4970" t="str">
        <f t="shared" si="231"/>
        <v>Foreign</v>
      </c>
      <c r="F4970" t="s">
        <v>40</v>
      </c>
      <c r="G4970">
        <v>4</v>
      </c>
      <c r="H4970" t="s">
        <v>46</v>
      </c>
      <c r="I4970" s="3">
        <f t="shared" si="232"/>
        <v>153.69999999999999</v>
      </c>
      <c r="J4970" s="3">
        <v>614.79999999999995</v>
      </c>
      <c r="K4970" t="s">
        <v>49</v>
      </c>
      <c r="L4970" t="s">
        <v>52</v>
      </c>
      <c r="M4970" t="s">
        <v>58</v>
      </c>
      <c r="N4970">
        <v>2.6</v>
      </c>
      <c r="O4970" t="s">
        <v>59</v>
      </c>
      <c r="P4970" t="s">
        <v>62</v>
      </c>
      <c r="Q4970" t="str">
        <f t="shared" si="233"/>
        <v>March-June</v>
      </c>
    </row>
    <row r="4971" spans="1:17" x14ac:dyDescent="0.3">
      <c r="A4971">
        <v>2023</v>
      </c>
      <c r="B4971" t="s">
        <v>18</v>
      </c>
      <c r="C4971" t="s">
        <v>24</v>
      </c>
      <c r="D4971" t="s">
        <v>29</v>
      </c>
      <c r="E4971" t="str">
        <f t="shared" si="231"/>
        <v>Domestic</v>
      </c>
      <c r="F4971" t="s">
        <v>39</v>
      </c>
      <c r="G4971">
        <v>10</v>
      </c>
      <c r="H4971" t="s">
        <v>45</v>
      </c>
      <c r="I4971" s="3">
        <f t="shared" si="232"/>
        <v>251.63000000000002</v>
      </c>
      <c r="J4971" s="3">
        <v>2516.3000000000002</v>
      </c>
      <c r="K4971" t="s">
        <v>48</v>
      </c>
      <c r="L4971" t="s">
        <v>54</v>
      </c>
      <c r="M4971" t="s">
        <v>56</v>
      </c>
      <c r="N4971">
        <v>3.9</v>
      </c>
      <c r="O4971" t="s">
        <v>60</v>
      </c>
      <c r="P4971" t="s">
        <v>63</v>
      </c>
      <c r="Q4971" t="str">
        <f t="shared" si="233"/>
        <v>November-February</v>
      </c>
    </row>
    <row r="4972" spans="1:17" x14ac:dyDescent="0.3">
      <c r="A4972">
        <v>2019</v>
      </c>
      <c r="B4972" t="s">
        <v>18</v>
      </c>
      <c r="C4972" t="s">
        <v>16</v>
      </c>
      <c r="D4972" t="s">
        <v>29</v>
      </c>
      <c r="E4972" t="str">
        <f t="shared" si="231"/>
        <v>Domestic</v>
      </c>
      <c r="F4972" t="s">
        <v>39</v>
      </c>
      <c r="G4972">
        <v>1</v>
      </c>
      <c r="H4972" t="s">
        <v>44</v>
      </c>
      <c r="I4972" s="3">
        <f t="shared" si="232"/>
        <v>225.42</v>
      </c>
      <c r="J4972" s="3">
        <v>225.42</v>
      </c>
      <c r="K4972" t="s">
        <v>48</v>
      </c>
      <c r="L4972" t="s">
        <v>52</v>
      </c>
      <c r="M4972" t="s">
        <v>56</v>
      </c>
      <c r="N4972">
        <v>4.5</v>
      </c>
      <c r="O4972" t="s">
        <v>60</v>
      </c>
      <c r="P4972" t="s">
        <v>62</v>
      </c>
      <c r="Q4972" t="str">
        <f t="shared" si="233"/>
        <v>November-February</v>
      </c>
    </row>
    <row r="4973" spans="1:17" x14ac:dyDescent="0.3">
      <c r="A4973">
        <v>2024</v>
      </c>
      <c r="B4973" t="s">
        <v>15</v>
      </c>
      <c r="C4973" t="s">
        <v>22</v>
      </c>
      <c r="D4973" t="s">
        <v>31</v>
      </c>
      <c r="E4973" t="str">
        <f t="shared" si="231"/>
        <v>Foreign</v>
      </c>
      <c r="F4973" t="s">
        <v>41</v>
      </c>
      <c r="G4973">
        <v>1</v>
      </c>
      <c r="H4973" t="s">
        <v>45</v>
      </c>
      <c r="I4973" s="3">
        <f t="shared" si="232"/>
        <v>273.49</v>
      </c>
      <c r="J4973" s="3">
        <v>273.49</v>
      </c>
      <c r="K4973" t="s">
        <v>49</v>
      </c>
      <c r="L4973" t="s">
        <v>55</v>
      </c>
      <c r="M4973" t="s">
        <v>58</v>
      </c>
      <c r="N4973">
        <v>2.8</v>
      </c>
      <c r="O4973" t="s">
        <v>60</v>
      </c>
      <c r="P4973" t="s">
        <v>61</v>
      </c>
      <c r="Q4973" t="str">
        <f t="shared" si="233"/>
        <v>March-June</v>
      </c>
    </row>
    <row r="4974" spans="1:17" x14ac:dyDescent="0.3">
      <c r="A4974">
        <v>2018</v>
      </c>
      <c r="B4974" t="s">
        <v>16</v>
      </c>
      <c r="C4974" t="s">
        <v>23</v>
      </c>
      <c r="D4974" t="s">
        <v>36</v>
      </c>
      <c r="E4974" t="str">
        <f t="shared" si="231"/>
        <v>Foreign</v>
      </c>
      <c r="F4974" t="s">
        <v>39</v>
      </c>
      <c r="G4974">
        <v>2</v>
      </c>
      <c r="H4974" t="s">
        <v>46</v>
      </c>
      <c r="I4974" s="3">
        <f t="shared" si="232"/>
        <v>83.75</v>
      </c>
      <c r="J4974" s="3">
        <v>167.5</v>
      </c>
      <c r="K4974" t="s">
        <v>49</v>
      </c>
      <c r="L4974" t="s">
        <v>54</v>
      </c>
      <c r="M4974" t="s">
        <v>56</v>
      </c>
      <c r="N4974">
        <v>3.7</v>
      </c>
      <c r="O4974" t="s">
        <v>59</v>
      </c>
      <c r="P4974" t="s">
        <v>61</v>
      </c>
      <c r="Q4974" t="str">
        <f t="shared" si="233"/>
        <v>November-February</v>
      </c>
    </row>
    <row r="4975" spans="1:17" x14ac:dyDescent="0.3">
      <c r="A4975">
        <v>2021</v>
      </c>
      <c r="B4975" t="s">
        <v>18</v>
      </c>
      <c r="C4975" t="s">
        <v>22</v>
      </c>
      <c r="D4975" t="s">
        <v>31</v>
      </c>
      <c r="E4975" t="str">
        <f t="shared" si="231"/>
        <v>Foreign</v>
      </c>
      <c r="F4975" t="s">
        <v>41</v>
      </c>
      <c r="G4975">
        <v>10</v>
      </c>
      <c r="H4975" t="s">
        <v>45</v>
      </c>
      <c r="I4975" s="3">
        <f t="shared" si="232"/>
        <v>293.61</v>
      </c>
      <c r="J4975" s="3">
        <v>2936.1</v>
      </c>
      <c r="K4975" t="s">
        <v>50</v>
      </c>
      <c r="L4975" t="s">
        <v>53</v>
      </c>
      <c r="M4975" t="s">
        <v>57</v>
      </c>
      <c r="N4975">
        <v>4.4000000000000004</v>
      </c>
      <c r="O4975" t="s">
        <v>60</v>
      </c>
      <c r="P4975" t="s">
        <v>62</v>
      </c>
      <c r="Q4975" t="str">
        <f t="shared" si="233"/>
        <v>July-October</v>
      </c>
    </row>
    <row r="4976" spans="1:17" x14ac:dyDescent="0.3">
      <c r="A4976">
        <v>2020</v>
      </c>
      <c r="B4976" t="s">
        <v>16</v>
      </c>
      <c r="C4976" t="s">
        <v>25</v>
      </c>
      <c r="D4976" t="s">
        <v>31</v>
      </c>
      <c r="E4976" t="str">
        <f t="shared" si="231"/>
        <v>Foreign</v>
      </c>
      <c r="F4976" t="s">
        <v>40</v>
      </c>
      <c r="G4976">
        <v>14</v>
      </c>
      <c r="H4976" t="s">
        <v>44</v>
      </c>
      <c r="I4976" s="3">
        <f t="shared" si="232"/>
        <v>99.820000000000007</v>
      </c>
      <c r="J4976" s="3">
        <v>1397.48</v>
      </c>
      <c r="K4976" t="s">
        <v>49</v>
      </c>
      <c r="L4976" t="s">
        <v>54</v>
      </c>
      <c r="M4976" t="s">
        <v>58</v>
      </c>
      <c r="N4976">
        <v>2</v>
      </c>
      <c r="O4976" t="s">
        <v>60</v>
      </c>
      <c r="P4976" t="s">
        <v>62</v>
      </c>
      <c r="Q4976" t="str">
        <f t="shared" si="233"/>
        <v>March-June</v>
      </c>
    </row>
    <row r="4977" spans="1:17" x14ac:dyDescent="0.3">
      <c r="A4977">
        <v>2018</v>
      </c>
      <c r="B4977" t="s">
        <v>19</v>
      </c>
      <c r="C4977" t="s">
        <v>24</v>
      </c>
      <c r="D4977" t="s">
        <v>29</v>
      </c>
      <c r="E4977" t="str">
        <f t="shared" si="231"/>
        <v>Domestic</v>
      </c>
      <c r="F4977" t="s">
        <v>40</v>
      </c>
      <c r="G4977">
        <v>11</v>
      </c>
      <c r="H4977" t="s">
        <v>47</v>
      </c>
      <c r="I4977" s="3">
        <f t="shared" si="232"/>
        <v>34.050000000000004</v>
      </c>
      <c r="J4977" s="3">
        <v>374.55</v>
      </c>
      <c r="K4977" t="s">
        <v>50</v>
      </c>
      <c r="L4977" t="s">
        <v>52</v>
      </c>
      <c r="M4977" t="s">
        <v>58</v>
      </c>
      <c r="N4977">
        <v>4.5</v>
      </c>
      <c r="O4977" t="s">
        <v>60</v>
      </c>
      <c r="P4977" t="s">
        <v>63</v>
      </c>
      <c r="Q4977" t="str">
        <f t="shared" si="233"/>
        <v>March-June</v>
      </c>
    </row>
    <row r="4978" spans="1:17" x14ac:dyDescent="0.3">
      <c r="A4978">
        <v>2024</v>
      </c>
      <c r="B4978" t="s">
        <v>19</v>
      </c>
      <c r="C4978" t="s">
        <v>27</v>
      </c>
      <c r="D4978" t="s">
        <v>31</v>
      </c>
      <c r="E4978" t="str">
        <f t="shared" si="231"/>
        <v>Foreign</v>
      </c>
      <c r="F4978" t="s">
        <v>40</v>
      </c>
      <c r="G4978">
        <v>3</v>
      </c>
      <c r="H4978" t="s">
        <v>45</v>
      </c>
      <c r="I4978" s="3">
        <f t="shared" si="232"/>
        <v>158.79</v>
      </c>
      <c r="J4978" s="3">
        <v>476.37</v>
      </c>
      <c r="K4978" t="s">
        <v>49</v>
      </c>
      <c r="L4978" t="s">
        <v>52</v>
      </c>
      <c r="M4978" t="s">
        <v>56</v>
      </c>
      <c r="N4978">
        <v>4.4000000000000004</v>
      </c>
      <c r="O4978" t="s">
        <v>60</v>
      </c>
      <c r="P4978" t="s">
        <v>63</v>
      </c>
      <c r="Q4978" t="str">
        <f t="shared" si="233"/>
        <v>November-February</v>
      </c>
    </row>
    <row r="4979" spans="1:17" x14ac:dyDescent="0.3">
      <c r="A4979">
        <v>2016</v>
      </c>
      <c r="B4979" t="s">
        <v>20</v>
      </c>
      <c r="C4979" t="s">
        <v>23</v>
      </c>
      <c r="D4979" t="s">
        <v>31</v>
      </c>
      <c r="E4979" t="str">
        <f t="shared" si="231"/>
        <v>Foreign</v>
      </c>
      <c r="F4979" t="s">
        <v>41</v>
      </c>
      <c r="G4979">
        <v>14</v>
      </c>
      <c r="H4979" t="s">
        <v>44</v>
      </c>
      <c r="I4979" s="3">
        <f t="shared" si="232"/>
        <v>50.89</v>
      </c>
      <c r="J4979" s="3">
        <v>712.46</v>
      </c>
      <c r="K4979" t="s">
        <v>50</v>
      </c>
      <c r="L4979" t="s">
        <v>52</v>
      </c>
      <c r="M4979" t="s">
        <v>57</v>
      </c>
      <c r="N4979">
        <v>1.2</v>
      </c>
      <c r="O4979" t="s">
        <v>59</v>
      </c>
      <c r="P4979" t="s">
        <v>63</v>
      </c>
      <c r="Q4979" t="str">
        <f t="shared" si="233"/>
        <v>July-October</v>
      </c>
    </row>
    <row r="4980" spans="1:17" x14ac:dyDescent="0.3">
      <c r="A4980">
        <v>2015</v>
      </c>
      <c r="B4980" t="s">
        <v>17</v>
      </c>
      <c r="C4980" t="s">
        <v>22</v>
      </c>
      <c r="D4980" t="s">
        <v>36</v>
      </c>
      <c r="E4980" t="str">
        <f t="shared" si="231"/>
        <v>Foreign</v>
      </c>
      <c r="F4980" t="s">
        <v>42</v>
      </c>
      <c r="G4980">
        <v>2</v>
      </c>
      <c r="H4980" t="s">
        <v>47</v>
      </c>
      <c r="I4980" s="3">
        <f t="shared" si="232"/>
        <v>210.77</v>
      </c>
      <c r="J4980" s="3">
        <v>421.54</v>
      </c>
      <c r="K4980" t="s">
        <v>50</v>
      </c>
      <c r="L4980" t="s">
        <v>52</v>
      </c>
      <c r="M4980" t="s">
        <v>57</v>
      </c>
      <c r="N4980">
        <v>2.9</v>
      </c>
      <c r="O4980" t="s">
        <v>60</v>
      </c>
      <c r="P4980" t="s">
        <v>62</v>
      </c>
      <c r="Q4980" t="str">
        <f t="shared" si="233"/>
        <v>July-October</v>
      </c>
    </row>
    <row r="4981" spans="1:17" x14ac:dyDescent="0.3">
      <c r="A4981">
        <v>2018</v>
      </c>
      <c r="B4981" t="s">
        <v>16</v>
      </c>
      <c r="C4981" t="s">
        <v>25</v>
      </c>
      <c r="D4981" t="s">
        <v>31</v>
      </c>
      <c r="E4981" t="str">
        <f t="shared" si="231"/>
        <v>Foreign</v>
      </c>
      <c r="F4981" t="s">
        <v>42</v>
      </c>
      <c r="G4981">
        <v>4</v>
      </c>
      <c r="H4981" t="s">
        <v>46</v>
      </c>
      <c r="I4981" s="3">
        <f t="shared" si="232"/>
        <v>272.16000000000003</v>
      </c>
      <c r="J4981" s="3">
        <v>1088.6400000000001</v>
      </c>
      <c r="K4981" t="s">
        <v>48</v>
      </c>
      <c r="L4981" t="s">
        <v>54</v>
      </c>
      <c r="M4981" t="s">
        <v>58</v>
      </c>
      <c r="N4981">
        <v>1.4</v>
      </c>
      <c r="O4981" t="s">
        <v>60</v>
      </c>
      <c r="P4981" t="s">
        <v>62</v>
      </c>
      <c r="Q4981" t="str">
        <f t="shared" si="233"/>
        <v>March-June</v>
      </c>
    </row>
    <row r="4982" spans="1:17" x14ac:dyDescent="0.3">
      <c r="A4982">
        <v>2018</v>
      </c>
      <c r="B4982" t="s">
        <v>19</v>
      </c>
      <c r="C4982" t="s">
        <v>23</v>
      </c>
      <c r="D4982" t="s">
        <v>31</v>
      </c>
      <c r="E4982" t="str">
        <f t="shared" si="231"/>
        <v>Foreign</v>
      </c>
      <c r="F4982" t="s">
        <v>39</v>
      </c>
      <c r="G4982">
        <v>8</v>
      </c>
      <c r="H4982" t="s">
        <v>47</v>
      </c>
      <c r="I4982" s="3">
        <f t="shared" si="232"/>
        <v>277.98</v>
      </c>
      <c r="J4982" s="3">
        <v>2223.84</v>
      </c>
      <c r="K4982" t="s">
        <v>51</v>
      </c>
      <c r="L4982" t="s">
        <v>54</v>
      </c>
      <c r="M4982" t="s">
        <v>57</v>
      </c>
      <c r="N4982">
        <v>4.5</v>
      </c>
      <c r="O4982" t="s">
        <v>60</v>
      </c>
      <c r="P4982" t="s">
        <v>63</v>
      </c>
      <c r="Q4982" t="str">
        <f t="shared" si="233"/>
        <v>July-October</v>
      </c>
    </row>
    <row r="4983" spans="1:17" x14ac:dyDescent="0.3">
      <c r="A4983">
        <v>2015</v>
      </c>
      <c r="B4983" t="s">
        <v>17</v>
      </c>
      <c r="C4983" t="s">
        <v>26</v>
      </c>
      <c r="D4983" t="s">
        <v>32</v>
      </c>
      <c r="E4983" t="str">
        <f t="shared" si="231"/>
        <v>Foreign</v>
      </c>
      <c r="F4983" t="s">
        <v>40</v>
      </c>
      <c r="G4983">
        <v>3</v>
      </c>
      <c r="H4983" t="s">
        <v>46</v>
      </c>
      <c r="I4983" s="3">
        <f t="shared" si="232"/>
        <v>189.97</v>
      </c>
      <c r="J4983" s="3">
        <v>569.91</v>
      </c>
      <c r="K4983" t="s">
        <v>49</v>
      </c>
      <c r="L4983" t="s">
        <v>55</v>
      </c>
      <c r="M4983" t="s">
        <v>57</v>
      </c>
      <c r="N4983">
        <v>2</v>
      </c>
      <c r="O4983" t="s">
        <v>59</v>
      </c>
      <c r="P4983" t="s">
        <v>62</v>
      </c>
      <c r="Q4983" t="str">
        <f t="shared" si="233"/>
        <v>July-October</v>
      </c>
    </row>
    <row r="4984" spans="1:17" x14ac:dyDescent="0.3">
      <c r="A4984">
        <v>2020</v>
      </c>
      <c r="B4984" t="s">
        <v>18</v>
      </c>
      <c r="C4984" t="s">
        <v>26</v>
      </c>
      <c r="D4984" t="s">
        <v>29</v>
      </c>
      <c r="E4984" t="str">
        <f t="shared" si="231"/>
        <v>Domestic</v>
      </c>
      <c r="F4984" t="s">
        <v>43</v>
      </c>
      <c r="G4984">
        <v>4</v>
      </c>
      <c r="H4984" t="s">
        <v>44</v>
      </c>
      <c r="I4984" s="3">
        <f t="shared" si="232"/>
        <v>169.87</v>
      </c>
      <c r="J4984" s="3">
        <v>679.48</v>
      </c>
      <c r="K4984" t="s">
        <v>49</v>
      </c>
      <c r="L4984" t="s">
        <v>55</v>
      </c>
      <c r="M4984" t="s">
        <v>57</v>
      </c>
      <c r="N4984">
        <v>2.5</v>
      </c>
      <c r="O4984" t="s">
        <v>60</v>
      </c>
      <c r="P4984" t="s">
        <v>61</v>
      </c>
      <c r="Q4984" t="str">
        <f t="shared" si="233"/>
        <v>July-October</v>
      </c>
    </row>
    <row r="4985" spans="1:17" x14ac:dyDescent="0.3">
      <c r="A4985">
        <v>2018</v>
      </c>
      <c r="B4985" t="s">
        <v>17</v>
      </c>
      <c r="C4985" t="s">
        <v>24</v>
      </c>
      <c r="D4985" t="s">
        <v>29</v>
      </c>
      <c r="E4985" t="str">
        <f t="shared" si="231"/>
        <v>Domestic</v>
      </c>
      <c r="F4985" t="s">
        <v>39</v>
      </c>
      <c r="G4985">
        <v>2</v>
      </c>
      <c r="H4985" t="s">
        <v>44</v>
      </c>
      <c r="I4985" s="3">
        <f t="shared" si="232"/>
        <v>298.32</v>
      </c>
      <c r="J4985" s="3">
        <v>596.64</v>
      </c>
      <c r="K4985" t="s">
        <v>48</v>
      </c>
      <c r="L4985" t="s">
        <v>54</v>
      </c>
      <c r="M4985" t="s">
        <v>58</v>
      </c>
      <c r="N4985">
        <v>4.8</v>
      </c>
      <c r="O4985" t="s">
        <v>60</v>
      </c>
      <c r="P4985" t="s">
        <v>61</v>
      </c>
      <c r="Q4985" t="str">
        <f t="shared" si="233"/>
        <v>March-June</v>
      </c>
    </row>
    <row r="4986" spans="1:17" x14ac:dyDescent="0.3">
      <c r="A4986">
        <v>2015</v>
      </c>
      <c r="B4986" t="s">
        <v>17</v>
      </c>
      <c r="C4986" t="s">
        <v>28</v>
      </c>
      <c r="D4986" t="s">
        <v>36</v>
      </c>
      <c r="E4986" t="str">
        <f t="shared" si="231"/>
        <v>Foreign</v>
      </c>
      <c r="F4986" t="s">
        <v>42</v>
      </c>
      <c r="G4986">
        <v>1</v>
      </c>
      <c r="H4986" t="s">
        <v>47</v>
      </c>
      <c r="I4986" s="3">
        <f t="shared" si="232"/>
        <v>182.24</v>
      </c>
      <c r="J4986" s="3">
        <v>182.24</v>
      </c>
      <c r="K4986" t="s">
        <v>51</v>
      </c>
      <c r="L4986" t="s">
        <v>55</v>
      </c>
      <c r="M4986" t="s">
        <v>58</v>
      </c>
      <c r="N4986">
        <v>3.2</v>
      </c>
      <c r="O4986" t="s">
        <v>59</v>
      </c>
      <c r="P4986" t="s">
        <v>61</v>
      </c>
      <c r="Q4986" t="str">
        <f t="shared" si="233"/>
        <v>March-June</v>
      </c>
    </row>
    <row r="4987" spans="1:17" x14ac:dyDescent="0.3">
      <c r="A4987">
        <v>2015</v>
      </c>
      <c r="B4987" t="s">
        <v>18</v>
      </c>
      <c r="C4987" t="s">
        <v>24</v>
      </c>
      <c r="D4987" t="s">
        <v>31</v>
      </c>
      <c r="E4987" t="str">
        <f t="shared" si="231"/>
        <v>Foreign</v>
      </c>
      <c r="F4987" t="s">
        <v>42</v>
      </c>
      <c r="G4987">
        <v>14</v>
      </c>
      <c r="H4987" t="s">
        <v>44</v>
      </c>
      <c r="I4987" s="3">
        <f t="shared" si="232"/>
        <v>279.69</v>
      </c>
      <c r="J4987" s="3">
        <v>3915.66</v>
      </c>
      <c r="K4987" t="s">
        <v>51</v>
      </c>
      <c r="L4987" t="s">
        <v>54</v>
      </c>
      <c r="M4987" t="s">
        <v>57</v>
      </c>
      <c r="N4987">
        <v>4.7</v>
      </c>
      <c r="O4987" t="s">
        <v>59</v>
      </c>
      <c r="P4987" t="s">
        <v>63</v>
      </c>
      <c r="Q4987" t="str">
        <f t="shared" si="233"/>
        <v>July-October</v>
      </c>
    </row>
    <row r="4988" spans="1:17" x14ac:dyDescent="0.3">
      <c r="A4988">
        <v>2015</v>
      </c>
      <c r="B4988" t="s">
        <v>16</v>
      </c>
      <c r="C4988" t="s">
        <v>25</v>
      </c>
      <c r="D4988" t="s">
        <v>30</v>
      </c>
      <c r="E4988" t="str">
        <f t="shared" si="231"/>
        <v>Foreign</v>
      </c>
      <c r="F4988" t="s">
        <v>40</v>
      </c>
      <c r="G4988">
        <v>8</v>
      </c>
      <c r="H4988" t="s">
        <v>44</v>
      </c>
      <c r="I4988" s="3">
        <f t="shared" si="232"/>
        <v>276.64999999999998</v>
      </c>
      <c r="J4988" s="3">
        <v>2213.1999999999998</v>
      </c>
      <c r="K4988" t="s">
        <v>49</v>
      </c>
      <c r="L4988" t="s">
        <v>53</v>
      </c>
      <c r="M4988" t="s">
        <v>57</v>
      </c>
      <c r="N4988">
        <v>2.8</v>
      </c>
      <c r="O4988" t="s">
        <v>60</v>
      </c>
      <c r="P4988" t="s">
        <v>63</v>
      </c>
      <c r="Q4988" t="str">
        <f t="shared" si="233"/>
        <v>July-October</v>
      </c>
    </row>
    <row r="4989" spans="1:17" x14ac:dyDescent="0.3">
      <c r="A4989">
        <v>2022</v>
      </c>
      <c r="B4989" t="s">
        <v>18</v>
      </c>
      <c r="C4989" t="s">
        <v>24</v>
      </c>
      <c r="D4989" t="s">
        <v>33</v>
      </c>
      <c r="E4989" t="str">
        <f t="shared" si="231"/>
        <v>Foreign</v>
      </c>
      <c r="F4989" t="s">
        <v>41</v>
      </c>
      <c r="G4989">
        <v>7</v>
      </c>
      <c r="H4989" t="s">
        <v>46</v>
      </c>
      <c r="I4989" s="3">
        <f t="shared" si="232"/>
        <v>101.06000000000002</v>
      </c>
      <c r="J4989" s="3">
        <v>707.42000000000007</v>
      </c>
      <c r="K4989" t="s">
        <v>49</v>
      </c>
      <c r="L4989" t="s">
        <v>54</v>
      </c>
      <c r="M4989" t="s">
        <v>58</v>
      </c>
      <c r="N4989">
        <v>4.9000000000000004</v>
      </c>
      <c r="O4989" t="s">
        <v>59</v>
      </c>
      <c r="P4989" t="s">
        <v>61</v>
      </c>
      <c r="Q4989" t="str">
        <f t="shared" si="233"/>
        <v>March-June</v>
      </c>
    </row>
    <row r="4990" spans="1:17" x14ac:dyDescent="0.3">
      <c r="A4990">
        <v>2024</v>
      </c>
      <c r="B4990" t="s">
        <v>20</v>
      </c>
      <c r="C4990" t="s">
        <v>27</v>
      </c>
      <c r="D4990" t="s">
        <v>29</v>
      </c>
      <c r="E4990" t="str">
        <f t="shared" si="231"/>
        <v>Domestic</v>
      </c>
      <c r="F4990" t="s">
        <v>39</v>
      </c>
      <c r="G4990">
        <v>10</v>
      </c>
      <c r="H4990" t="s">
        <v>44</v>
      </c>
      <c r="I4990" s="3">
        <f t="shared" si="232"/>
        <v>23.85</v>
      </c>
      <c r="J4990" s="3">
        <v>238.5</v>
      </c>
      <c r="K4990" t="s">
        <v>50</v>
      </c>
      <c r="L4990" t="s">
        <v>55</v>
      </c>
      <c r="M4990" t="s">
        <v>58</v>
      </c>
      <c r="N4990">
        <v>4.8</v>
      </c>
      <c r="O4990" t="s">
        <v>60</v>
      </c>
      <c r="P4990" t="s">
        <v>61</v>
      </c>
      <c r="Q4990" t="str">
        <f t="shared" si="233"/>
        <v>March-June</v>
      </c>
    </row>
    <row r="4991" spans="1:17" x14ac:dyDescent="0.3">
      <c r="A4991">
        <v>2022</v>
      </c>
      <c r="B4991" t="s">
        <v>21</v>
      </c>
      <c r="C4991" t="s">
        <v>27</v>
      </c>
      <c r="D4991" t="s">
        <v>32</v>
      </c>
      <c r="E4991" t="str">
        <f t="shared" si="231"/>
        <v>Foreign</v>
      </c>
      <c r="F4991" t="s">
        <v>41</v>
      </c>
      <c r="G4991">
        <v>2</v>
      </c>
      <c r="H4991" t="s">
        <v>45</v>
      </c>
      <c r="I4991" s="3">
        <f t="shared" si="232"/>
        <v>142.97</v>
      </c>
      <c r="J4991" s="3">
        <v>285.94</v>
      </c>
      <c r="K4991" t="s">
        <v>51</v>
      </c>
      <c r="L4991" t="s">
        <v>53</v>
      </c>
      <c r="M4991" t="s">
        <v>56</v>
      </c>
      <c r="N4991">
        <v>1.1000000000000001</v>
      </c>
      <c r="O4991" t="s">
        <v>59</v>
      </c>
      <c r="P4991" t="s">
        <v>61</v>
      </c>
      <c r="Q4991" t="str">
        <f t="shared" si="233"/>
        <v>November-February</v>
      </c>
    </row>
    <row r="4992" spans="1:17" x14ac:dyDescent="0.3">
      <c r="A4992">
        <v>2016</v>
      </c>
      <c r="B4992" t="s">
        <v>15</v>
      </c>
      <c r="C4992" t="s">
        <v>16</v>
      </c>
      <c r="D4992" t="s">
        <v>36</v>
      </c>
      <c r="E4992" t="str">
        <f t="shared" si="231"/>
        <v>Foreign</v>
      </c>
      <c r="F4992" t="s">
        <v>42</v>
      </c>
      <c r="G4992">
        <v>8</v>
      </c>
      <c r="H4992" t="s">
        <v>46</v>
      </c>
      <c r="I4992" s="3">
        <f t="shared" si="232"/>
        <v>261.18</v>
      </c>
      <c r="J4992" s="3">
        <v>2089.44</v>
      </c>
      <c r="K4992" t="s">
        <v>51</v>
      </c>
      <c r="L4992" t="s">
        <v>55</v>
      </c>
      <c r="M4992" t="s">
        <v>56</v>
      </c>
      <c r="N4992">
        <v>2.6</v>
      </c>
      <c r="O4992" t="s">
        <v>60</v>
      </c>
      <c r="P4992" t="s">
        <v>62</v>
      </c>
      <c r="Q4992" t="str">
        <f t="shared" si="233"/>
        <v>November-February</v>
      </c>
    </row>
    <row r="4993" spans="1:17" x14ac:dyDescent="0.3">
      <c r="A4993">
        <v>2025</v>
      </c>
      <c r="B4993" t="s">
        <v>18</v>
      </c>
      <c r="C4993" t="s">
        <v>25</v>
      </c>
      <c r="D4993" t="s">
        <v>34</v>
      </c>
      <c r="E4993" t="str">
        <f t="shared" si="231"/>
        <v>Foreign</v>
      </c>
      <c r="F4993" t="s">
        <v>40</v>
      </c>
      <c r="G4993">
        <v>13</v>
      </c>
      <c r="H4993" t="s">
        <v>45</v>
      </c>
      <c r="I4993" s="3">
        <f t="shared" si="232"/>
        <v>254.12</v>
      </c>
      <c r="J4993" s="3">
        <v>3303.56</v>
      </c>
      <c r="K4993" t="s">
        <v>50</v>
      </c>
      <c r="L4993" t="s">
        <v>54</v>
      </c>
      <c r="M4993" t="s">
        <v>57</v>
      </c>
      <c r="N4993">
        <v>4.8</v>
      </c>
      <c r="O4993" t="s">
        <v>60</v>
      </c>
      <c r="P4993" t="s">
        <v>61</v>
      </c>
      <c r="Q4993" t="str">
        <f t="shared" si="233"/>
        <v>July-October</v>
      </c>
    </row>
    <row r="4994" spans="1:17" x14ac:dyDescent="0.3">
      <c r="A4994">
        <v>2021</v>
      </c>
      <c r="B4994" t="s">
        <v>18</v>
      </c>
      <c r="C4994" t="s">
        <v>28</v>
      </c>
      <c r="D4994" t="s">
        <v>35</v>
      </c>
      <c r="E4994" t="str">
        <f t="shared" si="231"/>
        <v>Foreign</v>
      </c>
      <c r="F4994" t="s">
        <v>42</v>
      </c>
      <c r="G4994">
        <v>10</v>
      </c>
      <c r="H4994" t="s">
        <v>47</v>
      </c>
      <c r="I4994" s="3">
        <f t="shared" si="232"/>
        <v>189.03</v>
      </c>
      <c r="J4994" s="3">
        <v>1890.3</v>
      </c>
      <c r="K4994" t="s">
        <v>50</v>
      </c>
      <c r="L4994" t="s">
        <v>55</v>
      </c>
      <c r="M4994" t="s">
        <v>58</v>
      </c>
      <c r="N4994">
        <v>4.3</v>
      </c>
      <c r="O4994" t="s">
        <v>59</v>
      </c>
      <c r="P4994" t="s">
        <v>61</v>
      </c>
      <c r="Q4994" t="str">
        <f t="shared" si="233"/>
        <v>March-June</v>
      </c>
    </row>
    <row r="4995" spans="1:17" x14ac:dyDescent="0.3">
      <c r="A4995">
        <v>2022</v>
      </c>
      <c r="B4995" t="s">
        <v>17</v>
      </c>
      <c r="C4995" t="s">
        <v>23</v>
      </c>
      <c r="D4995" t="s">
        <v>36</v>
      </c>
      <c r="E4995" t="str">
        <f t="shared" ref="E4995:E5058" si="234">IF(D4995="India","Domestic","Foreign")</f>
        <v>Foreign</v>
      </c>
      <c r="F4995" t="s">
        <v>40</v>
      </c>
      <c r="G4995">
        <v>3</v>
      </c>
      <c r="H4995" t="s">
        <v>45</v>
      </c>
      <c r="I4995" s="3">
        <f t="shared" ref="I4995:I5058" si="235">J4995/G4995</f>
        <v>63.860000000000007</v>
      </c>
      <c r="J4995" s="3">
        <v>191.58</v>
      </c>
      <c r="K4995" t="s">
        <v>49</v>
      </c>
      <c r="L4995" t="s">
        <v>54</v>
      </c>
      <c r="M4995" t="s">
        <v>58</v>
      </c>
      <c r="N4995">
        <v>1.8</v>
      </c>
      <c r="O4995" t="s">
        <v>59</v>
      </c>
      <c r="P4995" t="s">
        <v>63</v>
      </c>
      <c r="Q4995" t="str">
        <f t="shared" ref="Q4995:Q5058" si="236">IF(M4995="Summer","March-June",IF(M4995="Monsoon","July-October","November-February"))</f>
        <v>March-June</v>
      </c>
    </row>
    <row r="4996" spans="1:17" x14ac:dyDescent="0.3">
      <c r="A4996">
        <v>2022</v>
      </c>
      <c r="B4996" t="s">
        <v>20</v>
      </c>
      <c r="C4996" t="s">
        <v>25</v>
      </c>
      <c r="D4996" t="s">
        <v>33</v>
      </c>
      <c r="E4996" t="str">
        <f t="shared" si="234"/>
        <v>Foreign</v>
      </c>
      <c r="F4996" t="s">
        <v>43</v>
      </c>
      <c r="G4996">
        <v>7</v>
      </c>
      <c r="H4996" t="s">
        <v>44</v>
      </c>
      <c r="I4996" s="3">
        <f t="shared" si="235"/>
        <v>50.12</v>
      </c>
      <c r="J4996" s="3">
        <v>350.84</v>
      </c>
      <c r="K4996" t="s">
        <v>51</v>
      </c>
      <c r="L4996" t="s">
        <v>55</v>
      </c>
      <c r="M4996" t="s">
        <v>58</v>
      </c>
      <c r="N4996">
        <v>4.5</v>
      </c>
      <c r="O4996" t="s">
        <v>60</v>
      </c>
      <c r="P4996" t="s">
        <v>63</v>
      </c>
      <c r="Q4996" t="str">
        <f t="shared" si="236"/>
        <v>March-June</v>
      </c>
    </row>
    <row r="4997" spans="1:17" x14ac:dyDescent="0.3">
      <c r="A4997">
        <v>2025</v>
      </c>
      <c r="B4997" t="s">
        <v>19</v>
      </c>
      <c r="C4997" t="s">
        <v>25</v>
      </c>
      <c r="D4997" t="s">
        <v>32</v>
      </c>
      <c r="E4997" t="str">
        <f t="shared" si="234"/>
        <v>Foreign</v>
      </c>
      <c r="F4997" t="s">
        <v>41</v>
      </c>
      <c r="G4997">
        <v>1</v>
      </c>
      <c r="H4997" t="s">
        <v>47</v>
      </c>
      <c r="I4997" s="3">
        <f t="shared" si="235"/>
        <v>287.31</v>
      </c>
      <c r="J4997" s="3">
        <v>287.31</v>
      </c>
      <c r="K4997" t="s">
        <v>48</v>
      </c>
      <c r="L4997" t="s">
        <v>55</v>
      </c>
      <c r="M4997" t="s">
        <v>57</v>
      </c>
      <c r="N4997">
        <v>1.8</v>
      </c>
      <c r="O4997" t="s">
        <v>59</v>
      </c>
      <c r="P4997" t="s">
        <v>62</v>
      </c>
      <c r="Q4997" t="str">
        <f t="shared" si="236"/>
        <v>July-October</v>
      </c>
    </row>
    <row r="4998" spans="1:17" x14ac:dyDescent="0.3">
      <c r="A4998">
        <v>2024</v>
      </c>
      <c r="B4998" t="s">
        <v>19</v>
      </c>
      <c r="C4998" t="s">
        <v>28</v>
      </c>
      <c r="D4998" t="s">
        <v>31</v>
      </c>
      <c r="E4998" t="str">
        <f t="shared" si="234"/>
        <v>Foreign</v>
      </c>
      <c r="F4998" t="s">
        <v>39</v>
      </c>
      <c r="G4998">
        <v>12</v>
      </c>
      <c r="H4998" t="s">
        <v>44</v>
      </c>
      <c r="I4998" s="3">
        <f t="shared" si="235"/>
        <v>137.99</v>
      </c>
      <c r="J4998" s="3">
        <v>1655.88</v>
      </c>
      <c r="K4998" t="s">
        <v>50</v>
      </c>
      <c r="L4998" t="s">
        <v>54</v>
      </c>
      <c r="M4998" t="s">
        <v>56</v>
      </c>
      <c r="N4998">
        <v>4.7</v>
      </c>
      <c r="O4998" t="s">
        <v>60</v>
      </c>
      <c r="P4998" t="s">
        <v>61</v>
      </c>
      <c r="Q4998" t="str">
        <f t="shared" si="236"/>
        <v>November-February</v>
      </c>
    </row>
    <row r="4999" spans="1:17" x14ac:dyDescent="0.3">
      <c r="A4999">
        <v>2025</v>
      </c>
      <c r="B4999" t="s">
        <v>17</v>
      </c>
      <c r="C4999" t="s">
        <v>25</v>
      </c>
      <c r="D4999" t="s">
        <v>32</v>
      </c>
      <c r="E4999" t="str">
        <f t="shared" si="234"/>
        <v>Foreign</v>
      </c>
      <c r="F4999" t="s">
        <v>40</v>
      </c>
      <c r="G4999">
        <v>13</v>
      </c>
      <c r="H4999" t="s">
        <v>47</v>
      </c>
      <c r="I4999" s="3">
        <f t="shared" si="235"/>
        <v>201.48999999999998</v>
      </c>
      <c r="J4999" s="3">
        <v>2619.37</v>
      </c>
      <c r="K4999" t="s">
        <v>51</v>
      </c>
      <c r="L4999" t="s">
        <v>53</v>
      </c>
      <c r="M4999" t="s">
        <v>58</v>
      </c>
      <c r="N4999">
        <v>1.3</v>
      </c>
      <c r="O4999" t="s">
        <v>60</v>
      </c>
      <c r="P4999" t="s">
        <v>63</v>
      </c>
      <c r="Q4999" t="str">
        <f t="shared" si="236"/>
        <v>March-June</v>
      </c>
    </row>
    <row r="5000" spans="1:17" x14ac:dyDescent="0.3">
      <c r="A5000">
        <v>2021</v>
      </c>
      <c r="B5000" t="s">
        <v>16</v>
      </c>
      <c r="C5000" t="s">
        <v>28</v>
      </c>
      <c r="D5000" t="s">
        <v>35</v>
      </c>
      <c r="E5000" t="str">
        <f t="shared" si="234"/>
        <v>Foreign</v>
      </c>
      <c r="F5000" t="s">
        <v>43</v>
      </c>
      <c r="G5000">
        <v>14</v>
      </c>
      <c r="H5000" t="s">
        <v>47</v>
      </c>
      <c r="I5000" s="3">
        <f t="shared" si="235"/>
        <v>273.64</v>
      </c>
      <c r="J5000" s="3">
        <v>3830.96</v>
      </c>
      <c r="K5000" t="s">
        <v>51</v>
      </c>
      <c r="L5000" t="s">
        <v>54</v>
      </c>
      <c r="M5000" t="s">
        <v>58</v>
      </c>
      <c r="N5000">
        <v>4.8</v>
      </c>
      <c r="O5000" t="s">
        <v>60</v>
      </c>
      <c r="P5000" t="s">
        <v>62</v>
      </c>
      <c r="Q5000" t="str">
        <f t="shared" si="236"/>
        <v>March-June</v>
      </c>
    </row>
    <row r="5001" spans="1:17" x14ac:dyDescent="0.3">
      <c r="A5001">
        <v>2019</v>
      </c>
      <c r="B5001" t="s">
        <v>18</v>
      </c>
      <c r="C5001" t="s">
        <v>28</v>
      </c>
      <c r="D5001" t="s">
        <v>35</v>
      </c>
      <c r="E5001" t="str">
        <f t="shared" si="234"/>
        <v>Foreign</v>
      </c>
      <c r="F5001" t="s">
        <v>43</v>
      </c>
      <c r="G5001">
        <v>3</v>
      </c>
      <c r="H5001" t="s">
        <v>46</v>
      </c>
      <c r="I5001" s="3">
        <f t="shared" si="235"/>
        <v>263.57</v>
      </c>
      <c r="J5001" s="3">
        <v>790.71</v>
      </c>
      <c r="K5001" t="s">
        <v>51</v>
      </c>
      <c r="L5001" t="s">
        <v>54</v>
      </c>
      <c r="M5001" t="s">
        <v>56</v>
      </c>
      <c r="N5001">
        <v>1.3</v>
      </c>
      <c r="O5001" t="s">
        <v>60</v>
      </c>
      <c r="P5001" t="s">
        <v>62</v>
      </c>
      <c r="Q5001" t="str">
        <f t="shared" si="236"/>
        <v>November-February</v>
      </c>
    </row>
    <row r="5002" spans="1:17" x14ac:dyDescent="0.3">
      <c r="A5002">
        <v>2015</v>
      </c>
      <c r="B5002" t="s">
        <v>18</v>
      </c>
      <c r="C5002" t="s">
        <v>28</v>
      </c>
      <c r="D5002" t="s">
        <v>36</v>
      </c>
      <c r="E5002" t="str">
        <f t="shared" si="234"/>
        <v>Foreign</v>
      </c>
      <c r="F5002" t="s">
        <v>41</v>
      </c>
      <c r="G5002">
        <v>9</v>
      </c>
      <c r="H5002" t="s">
        <v>45</v>
      </c>
      <c r="I5002" s="3">
        <f t="shared" si="235"/>
        <v>178.73</v>
      </c>
      <c r="J5002" s="3">
        <v>1608.57</v>
      </c>
      <c r="K5002" t="s">
        <v>51</v>
      </c>
      <c r="L5002" t="s">
        <v>54</v>
      </c>
      <c r="M5002" t="s">
        <v>58</v>
      </c>
      <c r="N5002">
        <v>1.9</v>
      </c>
      <c r="O5002" t="s">
        <v>59</v>
      </c>
      <c r="P5002" t="s">
        <v>62</v>
      </c>
      <c r="Q5002" t="str">
        <f t="shared" si="236"/>
        <v>March-June</v>
      </c>
    </row>
    <row r="5003" spans="1:17" x14ac:dyDescent="0.3">
      <c r="A5003">
        <v>2023</v>
      </c>
      <c r="B5003" t="s">
        <v>17</v>
      </c>
      <c r="C5003" t="s">
        <v>25</v>
      </c>
      <c r="D5003" t="s">
        <v>31</v>
      </c>
      <c r="E5003" t="str">
        <f t="shared" si="234"/>
        <v>Foreign</v>
      </c>
      <c r="F5003" t="s">
        <v>40</v>
      </c>
      <c r="G5003">
        <v>4</v>
      </c>
      <c r="H5003" t="s">
        <v>44</v>
      </c>
      <c r="I5003" s="3">
        <f t="shared" si="235"/>
        <v>156.61000000000001</v>
      </c>
      <c r="J5003" s="3">
        <v>626.44000000000005</v>
      </c>
      <c r="K5003" t="s">
        <v>50</v>
      </c>
      <c r="L5003" t="s">
        <v>52</v>
      </c>
      <c r="M5003" t="s">
        <v>58</v>
      </c>
      <c r="N5003">
        <v>3.3</v>
      </c>
      <c r="O5003" t="s">
        <v>60</v>
      </c>
      <c r="P5003" t="s">
        <v>63</v>
      </c>
      <c r="Q5003" t="str">
        <f t="shared" si="236"/>
        <v>March-June</v>
      </c>
    </row>
    <row r="5004" spans="1:17" x14ac:dyDescent="0.3">
      <c r="A5004">
        <v>2021</v>
      </c>
      <c r="B5004" t="s">
        <v>18</v>
      </c>
      <c r="C5004" t="s">
        <v>25</v>
      </c>
      <c r="D5004" t="s">
        <v>31</v>
      </c>
      <c r="E5004" t="str">
        <f t="shared" si="234"/>
        <v>Foreign</v>
      </c>
      <c r="F5004" t="s">
        <v>39</v>
      </c>
      <c r="G5004">
        <v>1</v>
      </c>
      <c r="H5004" t="s">
        <v>47</v>
      </c>
      <c r="I5004" s="3">
        <f t="shared" si="235"/>
        <v>225.87</v>
      </c>
      <c r="J5004" s="3">
        <v>225.87</v>
      </c>
      <c r="K5004" t="s">
        <v>48</v>
      </c>
      <c r="L5004" t="s">
        <v>52</v>
      </c>
      <c r="M5004" t="s">
        <v>56</v>
      </c>
      <c r="N5004">
        <v>1.8</v>
      </c>
      <c r="O5004" t="s">
        <v>59</v>
      </c>
      <c r="P5004" t="s">
        <v>61</v>
      </c>
      <c r="Q5004" t="str">
        <f t="shared" si="236"/>
        <v>November-February</v>
      </c>
    </row>
    <row r="5005" spans="1:17" x14ac:dyDescent="0.3">
      <c r="A5005">
        <v>2016</v>
      </c>
      <c r="B5005" t="s">
        <v>16</v>
      </c>
      <c r="C5005" t="s">
        <v>24</v>
      </c>
      <c r="D5005" t="s">
        <v>30</v>
      </c>
      <c r="E5005" t="str">
        <f t="shared" si="234"/>
        <v>Foreign</v>
      </c>
      <c r="F5005" t="s">
        <v>39</v>
      </c>
      <c r="G5005">
        <v>11</v>
      </c>
      <c r="H5005" t="s">
        <v>46</v>
      </c>
      <c r="I5005" s="3">
        <f t="shared" si="235"/>
        <v>117.9</v>
      </c>
      <c r="J5005" s="3">
        <v>1296.9000000000001</v>
      </c>
      <c r="K5005" t="s">
        <v>48</v>
      </c>
      <c r="L5005" t="s">
        <v>55</v>
      </c>
      <c r="M5005" t="s">
        <v>56</v>
      </c>
      <c r="N5005">
        <v>2.6</v>
      </c>
      <c r="O5005" t="s">
        <v>60</v>
      </c>
      <c r="P5005" t="s">
        <v>61</v>
      </c>
      <c r="Q5005" t="str">
        <f t="shared" si="236"/>
        <v>November-February</v>
      </c>
    </row>
    <row r="5006" spans="1:17" x14ac:dyDescent="0.3">
      <c r="A5006">
        <v>2020</v>
      </c>
      <c r="B5006" t="s">
        <v>21</v>
      </c>
      <c r="C5006" t="s">
        <v>25</v>
      </c>
      <c r="D5006" t="s">
        <v>35</v>
      </c>
      <c r="E5006" t="str">
        <f t="shared" si="234"/>
        <v>Foreign</v>
      </c>
      <c r="F5006" t="s">
        <v>39</v>
      </c>
      <c r="G5006">
        <v>14</v>
      </c>
      <c r="H5006" t="s">
        <v>47</v>
      </c>
      <c r="I5006" s="3">
        <f t="shared" si="235"/>
        <v>195.10999999999999</v>
      </c>
      <c r="J5006" s="3">
        <v>2731.54</v>
      </c>
      <c r="K5006" t="s">
        <v>50</v>
      </c>
      <c r="L5006" t="s">
        <v>52</v>
      </c>
      <c r="M5006" t="s">
        <v>58</v>
      </c>
      <c r="N5006">
        <v>1.7</v>
      </c>
      <c r="O5006" t="s">
        <v>59</v>
      </c>
      <c r="P5006" t="s">
        <v>61</v>
      </c>
      <c r="Q5006" t="str">
        <f t="shared" si="236"/>
        <v>March-June</v>
      </c>
    </row>
    <row r="5007" spans="1:17" x14ac:dyDescent="0.3">
      <c r="A5007">
        <v>2016</v>
      </c>
      <c r="B5007" t="s">
        <v>15</v>
      </c>
      <c r="C5007" t="s">
        <v>24</v>
      </c>
      <c r="D5007" t="s">
        <v>31</v>
      </c>
      <c r="E5007" t="str">
        <f t="shared" si="234"/>
        <v>Foreign</v>
      </c>
      <c r="F5007" t="s">
        <v>42</v>
      </c>
      <c r="G5007">
        <v>6</v>
      </c>
      <c r="H5007" t="s">
        <v>45</v>
      </c>
      <c r="I5007" s="3">
        <f t="shared" si="235"/>
        <v>26.48</v>
      </c>
      <c r="J5007" s="3">
        <v>158.88</v>
      </c>
      <c r="K5007" t="s">
        <v>51</v>
      </c>
      <c r="L5007" t="s">
        <v>53</v>
      </c>
      <c r="M5007" t="s">
        <v>58</v>
      </c>
      <c r="N5007">
        <v>3.2</v>
      </c>
      <c r="O5007" t="s">
        <v>59</v>
      </c>
      <c r="P5007" t="s">
        <v>62</v>
      </c>
      <c r="Q5007" t="str">
        <f t="shared" si="236"/>
        <v>March-June</v>
      </c>
    </row>
    <row r="5008" spans="1:17" x14ac:dyDescent="0.3">
      <c r="A5008">
        <v>2015</v>
      </c>
      <c r="B5008" t="s">
        <v>15</v>
      </c>
      <c r="C5008" t="s">
        <v>16</v>
      </c>
      <c r="D5008" t="s">
        <v>35</v>
      </c>
      <c r="E5008" t="str">
        <f t="shared" si="234"/>
        <v>Foreign</v>
      </c>
      <c r="F5008" t="s">
        <v>42</v>
      </c>
      <c r="G5008">
        <v>1</v>
      </c>
      <c r="H5008" t="s">
        <v>47</v>
      </c>
      <c r="I5008" s="3">
        <f t="shared" si="235"/>
        <v>250.81</v>
      </c>
      <c r="J5008" s="3">
        <v>250.81</v>
      </c>
      <c r="K5008" t="s">
        <v>50</v>
      </c>
      <c r="L5008" t="s">
        <v>54</v>
      </c>
      <c r="M5008" t="s">
        <v>58</v>
      </c>
      <c r="N5008">
        <v>3.4</v>
      </c>
      <c r="O5008" t="s">
        <v>59</v>
      </c>
      <c r="P5008" t="s">
        <v>63</v>
      </c>
      <c r="Q5008" t="str">
        <f t="shared" si="236"/>
        <v>March-June</v>
      </c>
    </row>
    <row r="5009" spans="1:17" x14ac:dyDescent="0.3">
      <c r="A5009">
        <v>2021</v>
      </c>
      <c r="B5009" t="s">
        <v>15</v>
      </c>
      <c r="C5009" t="s">
        <v>26</v>
      </c>
      <c r="D5009" t="s">
        <v>29</v>
      </c>
      <c r="E5009" t="str">
        <f t="shared" si="234"/>
        <v>Domestic</v>
      </c>
      <c r="F5009" t="s">
        <v>40</v>
      </c>
      <c r="G5009">
        <v>10</v>
      </c>
      <c r="H5009" t="s">
        <v>45</v>
      </c>
      <c r="I5009" s="3">
        <f t="shared" si="235"/>
        <v>299.45</v>
      </c>
      <c r="J5009" s="3">
        <v>2994.5</v>
      </c>
      <c r="K5009" t="s">
        <v>50</v>
      </c>
      <c r="L5009" t="s">
        <v>53</v>
      </c>
      <c r="M5009" t="s">
        <v>56</v>
      </c>
      <c r="N5009">
        <v>1.9</v>
      </c>
      <c r="O5009" t="s">
        <v>60</v>
      </c>
      <c r="P5009" t="s">
        <v>63</v>
      </c>
      <c r="Q5009" t="str">
        <f t="shared" si="236"/>
        <v>November-February</v>
      </c>
    </row>
    <row r="5010" spans="1:17" x14ac:dyDescent="0.3">
      <c r="A5010">
        <v>2016</v>
      </c>
      <c r="B5010" t="s">
        <v>21</v>
      </c>
      <c r="C5010" t="s">
        <v>26</v>
      </c>
      <c r="D5010" t="s">
        <v>30</v>
      </c>
      <c r="E5010" t="str">
        <f t="shared" si="234"/>
        <v>Foreign</v>
      </c>
      <c r="F5010" t="s">
        <v>39</v>
      </c>
      <c r="G5010">
        <v>1</v>
      </c>
      <c r="H5010" t="s">
        <v>47</v>
      </c>
      <c r="I5010" s="3">
        <f t="shared" si="235"/>
        <v>287.32</v>
      </c>
      <c r="J5010" s="3">
        <v>287.32</v>
      </c>
      <c r="K5010" t="s">
        <v>51</v>
      </c>
      <c r="L5010" t="s">
        <v>54</v>
      </c>
      <c r="M5010" t="s">
        <v>58</v>
      </c>
      <c r="N5010">
        <v>2.2000000000000002</v>
      </c>
      <c r="O5010" t="s">
        <v>60</v>
      </c>
      <c r="P5010" t="s">
        <v>61</v>
      </c>
      <c r="Q5010" t="str">
        <f t="shared" si="236"/>
        <v>March-June</v>
      </c>
    </row>
    <row r="5011" spans="1:17" x14ac:dyDescent="0.3">
      <c r="A5011">
        <v>2016</v>
      </c>
      <c r="B5011" t="s">
        <v>18</v>
      </c>
      <c r="C5011" t="s">
        <v>16</v>
      </c>
      <c r="D5011" t="s">
        <v>34</v>
      </c>
      <c r="E5011" t="str">
        <f t="shared" si="234"/>
        <v>Foreign</v>
      </c>
      <c r="F5011" t="s">
        <v>43</v>
      </c>
      <c r="G5011">
        <v>2</v>
      </c>
      <c r="H5011" t="s">
        <v>45</v>
      </c>
      <c r="I5011" s="3">
        <f t="shared" si="235"/>
        <v>120.77</v>
      </c>
      <c r="J5011" s="3">
        <v>241.54</v>
      </c>
      <c r="K5011" t="s">
        <v>50</v>
      </c>
      <c r="L5011" t="s">
        <v>53</v>
      </c>
      <c r="M5011" t="s">
        <v>56</v>
      </c>
      <c r="N5011">
        <v>4</v>
      </c>
      <c r="O5011" t="s">
        <v>60</v>
      </c>
      <c r="P5011" t="s">
        <v>62</v>
      </c>
      <c r="Q5011" t="str">
        <f t="shared" si="236"/>
        <v>November-February</v>
      </c>
    </row>
    <row r="5012" spans="1:17" x14ac:dyDescent="0.3">
      <c r="A5012">
        <v>2025</v>
      </c>
      <c r="B5012" t="s">
        <v>17</v>
      </c>
      <c r="C5012" t="s">
        <v>16</v>
      </c>
      <c r="D5012" t="s">
        <v>35</v>
      </c>
      <c r="E5012" t="str">
        <f t="shared" si="234"/>
        <v>Foreign</v>
      </c>
      <c r="F5012" t="s">
        <v>39</v>
      </c>
      <c r="G5012">
        <v>14</v>
      </c>
      <c r="H5012" t="s">
        <v>44</v>
      </c>
      <c r="I5012" s="3">
        <f t="shared" si="235"/>
        <v>168.71</v>
      </c>
      <c r="J5012" s="3">
        <v>2361.94</v>
      </c>
      <c r="K5012" t="s">
        <v>50</v>
      </c>
      <c r="L5012" t="s">
        <v>52</v>
      </c>
      <c r="M5012" t="s">
        <v>58</v>
      </c>
      <c r="N5012">
        <v>1.3</v>
      </c>
      <c r="O5012" t="s">
        <v>60</v>
      </c>
      <c r="P5012" t="s">
        <v>61</v>
      </c>
      <c r="Q5012" t="str">
        <f t="shared" si="236"/>
        <v>March-June</v>
      </c>
    </row>
    <row r="5013" spans="1:17" x14ac:dyDescent="0.3">
      <c r="A5013">
        <v>2019</v>
      </c>
      <c r="B5013" t="s">
        <v>19</v>
      </c>
      <c r="C5013" t="s">
        <v>22</v>
      </c>
      <c r="D5013" t="s">
        <v>29</v>
      </c>
      <c r="E5013" t="str">
        <f t="shared" si="234"/>
        <v>Domestic</v>
      </c>
      <c r="F5013" t="s">
        <v>40</v>
      </c>
      <c r="G5013">
        <v>3</v>
      </c>
      <c r="H5013" t="s">
        <v>45</v>
      </c>
      <c r="I5013" s="3">
        <f t="shared" si="235"/>
        <v>86.14</v>
      </c>
      <c r="J5013" s="3">
        <v>258.42</v>
      </c>
      <c r="K5013" t="s">
        <v>51</v>
      </c>
      <c r="L5013" t="s">
        <v>54</v>
      </c>
      <c r="M5013" t="s">
        <v>57</v>
      </c>
      <c r="N5013">
        <v>2.8</v>
      </c>
      <c r="O5013" t="s">
        <v>59</v>
      </c>
      <c r="P5013" t="s">
        <v>61</v>
      </c>
      <c r="Q5013" t="str">
        <f t="shared" si="236"/>
        <v>July-October</v>
      </c>
    </row>
    <row r="5014" spans="1:17" x14ac:dyDescent="0.3">
      <c r="A5014">
        <v>2019</v>
      </c>
      <c r="B5014" t="s">
        <v>20</v>
      </c>
      <c r="C5014" t="s">
        <v>24</v>
      </c>
      <c r="D5014" t="s">
        <v>29</v>
      </c>
      <c r="E5014" t="str">
        <f t="shared" si="234"/>
        <v>Domestic</v>
      </c>
      <c r="F5014" t="s">
        <v>39</v>
      </c>
      <c r="G5014">
        <v>13</v>
      </c>
      <c r="H5014" t="s">
        <v>45</v>
      </c>
      <c r="I5014" s="3">
        <f t="shared" si="235"/>
        <v>104.84</v>
      </c>
      <c r="J5014" s="3">
        <v>1362.92</v>
      </c>
      <c r="K5014" t="s">
        <v>48</v>
      </c>
      <c r="L5014" t="s">
        <v>52</v>
      </c>
      <c r="M5014" t="s">
        <v>58</v>
      </c>
      <c r="N5014">
        <v>2.2000000000000002</v>
      </c>
      <c r="O5014" t="s">
        <v>60</v>
      </c>
      <c r="P5014" t="s">
        <v>62</v>
      </c>
      <c r="Q5014" t="str">
        <f t="shared" si="236"/>
        <v>March-June</v>
      </c>
    </row>
    <row r="5015" spans="1:17" x14ac:dyDescent="0.3">
      <c r="A5015">
        <v>2021</v>
      </c>
      <c r="B5015" t="s">
        <v>18</v>
      </c>
      <c r="C5015" t="s">
        <v>28</v>
      </c>
      <c r="D5015" t="s">
        <v>29</v>
      </c>
      <c r="E5015" t="str">
        <f t="shared" si="234"/>
        <v>Domestic</v>
      </c>
      <c r="F5015" t="s">
        <v>41</v>
      </c>
      <c r="G5015">
        <v>2</v>
      </c>
      <c r="H5015" t="s">
        <v>44</v>
      </c>
      <c r="I5015" s="3">
        <f t="shared" si="235"/>
        <v>148.06</v>
      </c>
      <c r="J5015" s="3">
        <v>296.12</v>
      </c>
      <c r="K5015" t="s">
        <v>50</v>
      </c>
      <c r="L5015" t="s">
        <v>52</v>
      </c>
      <c r="M5015" t="s">
        <v>58</v>
      </c>
      <c r="N5015">
        <v>2.6</v>
      </c>
      <c r="O5015" t="s">
        <v>60</v>
      </c>
      <c r="P5015" t="s">
        <v>61</v>
      </c>
      <c r="Q5015" t="str">
        <f t="shared" si="236"/>
        <v>March-June</v>
      </c>
    </row>
    <row r="5016" spans="1:17" x14ac:dyDescent="0.3">
      <c r="A5016">
        <v>2015</v>
      </c>
      <c r="B5016" t="s">
        <v>21</v>
      </c>
      <c r="C5016" t="s">
        <v>23</v>
      </c>
      <c r="D5016" t="s">
        <v>30</v>
      </c>
      <c r="E5016" t="str">
        <f t="shared" si="234"/>
        <v>Foreign</v>
      </c>
      <c r="F5016" t="s">
        <v>39</v>
      </c>
      <c r="G5016">
        <v>8</v>
      </c>
      <c r="H5016" t="s">
        <v>45</v>
      </c>
      <c r="I5016" s="3">
        <f t="shared" si="235"/>
        <v>229.18</v>
      </c>
      <c r="J5016" s="3">
        <v>1833.44</v>
      </c>
      <c r="K5016" t="s">
        <v>49</v>
      </c>
      <c r="L5016" t="s">
        <v>54</v>
      </c>
      <c r="M5016" t="s">
        <v>58</v>
      </c>
      <c r="N5016">
        <v>4.3</v>
      </c>
      <c r="O5016" t="s">
        <v>60</v>
      </c>
      <c r="P5016" t="s">
        <v>62</v>
      </c>
      <c r="Q5016" t="str">
        <f t="shared" si="236"/>
        <v>March-June</v>
      </c>
    </row>
    <row r="5017" spans="1:17" x14ac:dyDescent="0.3">
      <c r="A5017">
        <v>2022</v>
      </c>
      <c r="B5017" t="s">
        <v>16</v>
      </c>
      <c r="C5017" t="s">
        <v>22</v>
      </c>
      <c r="D5017" t="s">
        <v>30</v>
      </c>
      <c r="E5017" t="str">
        <f t="shared" si="234"/>
        <v>Foreign</v>
      </c>
      <c r="F5017" t="s">
        <v>43</v>
      </c>
      <c r="G5017">
        <v>6</v>
      </c>
      <c r="H5017" t="s">
        <v>47</v>
      </c>
      <c r="I5017" s="3">
        <f t="shared" si="235"/>
        <v>25.01</v>
      </c>
      <c r="J5017" s="3">
        <v>150.06</v>
      </c>
      <c r="K5017" t="s">
        <v>51</v>
      </c>
      <c r="L5017" t="s">
        <v>53</v>
      </c>
      <c r="M5017" t="s">
        <v>57</v>
      </c>
      <c r="N5017">
        <v>4.9000000000000004</v>
      </c>
      <c r="O5017" t="s">
        <v>60</v>
      </c>
      <c r="P5017" t="s">
        <v>63</v>
      </c>
      <c r="Q5017" t="str">
        <f t="shared" si="236"/>
        <v>July-October</v>
      </c>
    </row>
    <row r="5018" spans="1:17" x14ac:dyDescent="0.3">
      <c r="A5018">
        <v>2017</v>
      </c>
      <c r="B5018" t="s">
        <v>21</v>
      </c>
      <c r="C5018" t="s">
        <v>27</v>
      </c>
      <c r="D5018" t="s">
        <v>33</v>
      </c>
      <c r="E5018" t="str">
        <f t="shared" si="234"/>
        <v>Foreign</v>
      </c>
      <c r="F5018" t="s">
        <v>40</v>
      </c>
      <c r="G5018">
        <v>1</v>
      </c>
      <c r="H5018" t="s">
        <v>47</v>
      </c>
      <c r="I5018" s="3">
        <f t="shared" si="235"/>
        <v>130.26</v>
      </c>
      <c r="J5018" s="3">
        <v>130.26</v>
      </c>
      <c r="K5018" t="s">
        <v>49</v>
      </c>
      <c r="L5018" t="s">
        <v>55</v>
      </c>
      <c r="M5018" t="s">
        <v>56</v>
      </c>
      <c r="N5018">
        <v>1.7</v>
      </c>
      <c r="O5018" t="s">
        <v>59</v>
      </c>
      <c r="P5018" t="s">
        <v>62</v>
      </c>
      <c r="Q5018" t="str">
        <f t="shared" si="236"/>
        <v>November-February</v>
      </c>
    </row>
    <row r="5019" spans="1:17" x14ac:dyDescent="0.3">
      <c r="A5019">
        <v>2018</v>
      </c>
      <c r="B5019" t="s">
        <v>19</v>
      </c>
      <c r="C5019" t="s">
        <v>24</v>
      </c>
      <c r="D5019" t="s">
        <v>30</v>
      </c>
      <c r="E5019" t="str">
        <f t="shared" si="234"/>
        <v>Foreign</v>
      </c>
      <c r="F5019" t="s">
        <v>40</v>
      </c>
      <c r="G5019">
        <v>6</v>
      </c>
      <c r="H5019" t="s">
        <v>47</v>
      </c>
      <c r="I5019" s="3">
        <f t="shared" si="235"/>
        <v>175.82000000000002</v>
      </c>
      <c r="J5019" s="3">
        <v>1054.92</v>
      </c>
      <c r="K5019" t="s">
        <v>50</v>
      </c>
      <c r="L5019" t="s">
        <v>52</v>
      </c>
      <c r="M5019" t="s">
        <v>58</v>
      </c>
      <c r="N5019">
        <v>1.2</v>
      </c>
      <c r="O5019" t="s">
        <v>59</v>
      </c>
      <c r="P5019" t="s">
        <v>63</v>
      </c>
      <c r="Q5019" t="str">
        <f t="shared" si="236"/>
        <v>March-June</v>
      </c>
    </row>
    <row r="5020" spans="1:17" x14ac:dyDescent="0.3">
      <c r="A5020">
        <v>2023</v>
      </c>
      <c r="B5020" t="s">
        <v>15</v>
      </c>
      <c r="C5020" t="s">
        <v>25</v>
      </c>
      <c r="D5020" t="s">
        <v>32</v>
      </c>
      <c r="E5020" t="str">
        <f t="shared" si="234"/>
        <v>Foreign</v>
      </c>
      <c r="F5020" t="s">
        <v>43</v>
      </c>
      <c r="G5020">
        <v>1</v>
      </c>
      <c r="H5020" t="s">
        <v>44</v>
      </c>
      <c r="I5020" s="3">
        <f t="shared" si="235"/>
        <v>80.25</v>
      </c>
      <c r="J5020" s="3">
        <v>80.25</v>
      </c>
      <c r="K5020" t="s">
        <v>48</v>
      </c>
      <c r="L5020" t="s">
        <v>52</v>
      </c>
      <c r="M5020" t="s">
        <v>56</v>
      </c>
      <c r="N5020">
        <v>1.8</v>
      </c>
      <c r="O5020" t="s">
        <v>59</v>
      </c>
      <c r="P5020" t="s">
        <v>61</v>
      </c>
      <c r="Q5020" t="str">
        <f t="shared" si="236"/>
        <v>November-February</v>
      </c>
    </row>
    <row r="5021" spans="1:17" x14ac:dyDescent="0.3">
      <c r="A5021">
        <v>2018</v>
      </c>
      <c r="B5021" t="s">
        <v>18</v>
      </c>
      <c r="C5021" t="s">
        <v>16</v>
      </c>
      <c r="D5021" t="s">
        <v>36</v>
      </c>
      <c r="E5021" t="str">
        <f t="shared" si="234"/>
        <v>Foreign</v>
      </c>
      <c r="F5021" t="s">
        <v>40</v>
      </c>
      <c r="G5021">
        <v>9</v>
      </c>
      <c r="H5021" t="s">
        <v>45</v>
      </c>
      <c r="I5021" s="3">
        <f t="shared" si="235"/>
        <v>41.97</v>
      </c>
      <c r="J5021" s="3">
        <v>377.73</v>
      </c>
      <c r="K5021" t="s">
        <v>50</v>
      </c>
      <c r="L5021" t="s">
        <v>54</v>
      </c>
      <c r="M5021" t="s">
        <v>56</v>
      </c>
      <c r="N5021">
        <v>4.5</v>
      </c>
      <c r="O5021" t="s">
        <v>60</v>
      </c>
      <c r="P5021" t="s">
        <v>61</v>
      </c>
      <c r="Q5021" t="str">
        <f t="shared" si="236"/>
        <v>November-February</v>
      </c>
    </row>
    <row r="5022" spans="1:17" x14ac:dyDescent="0.3">
      <c r="A5022">
        <v>2024</v>
      </c>
      <c r="B5022" t="s">
        <v>19</v>
      </c>
      <c r="C5022" t="s">
        <v>26</v>
      </c>
      <c r="D5022" t="s">
        <v>31</v>
      </c>
      <c r="E5022" t="str">
        <f t="shared" si="234"/>
        <v>Foreign</v>
      </c>
      <c r="F5022" t="s">
        <v>39</v>
      </c>
      <c r="G5022">
        <v>14</v>
      </c>
      <c r="H5022" t="s">
        <v>45</v>
      </c>
      <c r="I5022" s="3">
        <f t="shared" si="235"/>
        <v>171.07999999999998</v>
      </c>
      <c r="J5022" s="3">
        <v>2395.12</v>
      </c>
      <c r="K5022" t="s">
        <v>51</v>
      </c>
      <c r="L5022" t="s">
        <v>54</v>
      </c>
      <c r="M5022" t="s">
        <v>57</v>
      </c>
      <c r="N5022">
        <v>4.5</v>
      </c>
      <c r="O5022" t="s">
        <v>60</v>
      </c>
      <c r="P5022" t="s">
        <v>61</v>
      </c>
      <c r="Q5022" t="str">
        <f t="shared" si="236"/>
        <v>July-October</v>
      </c>
    </row>
    <row r="5023" spans="1:17" x14ac:dyDescent="0.3">
      <c r="A5023">
        <v>2019</v>
      </c>
      <c r="B5023" t="s">
        <v>15</v>
      </c>
      <c r="C5023" t="s">
        <v>24</v>
      </c>
      <c r="D5023" t="s">
        <v>35</v>
      </c>
      <c r="E5023" t="str">
        <f t="shared" si="234"/>
        <v>Foreign</v>
      </c>
      <c r="F5023" t="s">
        <v>40</v>
      </c>
      <c r="G5023">
        <v>3</v>
      </c>
      <c r="H5023" t="s">
        <v>47</v>
      </c>
      <c r="I5023" s="3">
        <f t="shared" si="235"/>
        <v>198.59</v>
      </c>
      <c r="J5023" s="3">
        <v>595.77</v>
      </c>
      <c r="K5023" t="s">
        <v>48</v>
      </c>
      <c r="L5023" t="s">
        <v>53</v>
      </c>
      <c r="M5023" t="s">
        <v>57</v>
      </c>
      <c r="N5023">
        <v>2.1</v>
      </c>
      <c r="O5023" t="s">
        <v>60</v>
      </c>
      <c r="P5023" t="s">
        <v>62</v>
      </c>
      <c r="Q5023" t="str">
        <f t="shared" si="236"/>
        <v>July-October</v>
      </c>
    </row>
    <row r="5024" spans="1:17" x14ac:dyDescent="0.3">
      <c r="A5024">
        <v>2021</v>
      </c>
      <c r="B5024" t="s">
        <v>20</v>
      </c>
      <c r="C5024" t="s">
        <v>16</v>
      </c>
      <c r="D5024" t="s">
        <v>36</v>
      </c>
      <c r="E5024" t="str">
        <f t="shared" si="234"/>
        <v>Foreign</v>
      </c>
      <c r="F5024" t="s">
        <v>39</v>
      </c>
      <c r="G5024">
        <v>12</v>
      </c>
      <c r="H5024" t="s">
        <v>45</v>
      </c>
      <c r="I5024" s="3">
        <f t="shared" si="235"/>
        <v>199.48000000000002</v>
      </c>
      <c r="J5024" s="3">
        <v>2393.7600000000002</v>
      </c>
      <c r="K5024" t="s">
        <v>50</v>
      </c>
      <c r="L5024" t="s">
        <v>52</v>
      </c>
      <c r="M5024" t="s">
        <v>58</v>
      </c>
      <c r="N5024">
        <v>2.2999999999999998</v>
      </c>
      <c r="O5024" t="s">
        <v>60</v>
      </c>
      <c r="P5024" t="s">
        <v>62</v>
      </c>
      <c r="Q5024" t="str">
        <f t="shared" si="236"/>
        <v>March-June</v>
      </c>
    </row>
    <row r="5025" spans="1:17" x14ac:dyDescent="0.3">
      <c r="A5025">
        <v>2018</v>
      </c>
      <c r="B5025" t="s">
        <v>16</v>
      </c>
      <c r="C5025" t="s">
        <v>23</v>
      </c>
      <c r="D5025" t="s">
        <v>32</v>
      </c>
      <c r="E5025" t="str">
        <f t="shared" si="234"/>
        <v>Foreign</v>
      </c>
      <c r="F5025" t="s">
        <v>40</v>
      </c>
      <c r="G5025">
        <v>1</v>
      </c>
      <c r="H5025" t="s">
        <v>47</v>
      </c>
      <c r="I5025" s="3">
        <f t="shared" si="235"/>
        <v>119.84</v>
      </c>
      <c r="J5025" s="3">
        <v>119.84</v>
      </c>
      <c r="K5025" t="s">
        <v>51</v>
      </c>
      <c r="L5025" t="s">
        <v>55</v>
      </c>
      <c r="M5025" t="s">
        <v>58</v>
      </c>
      <c r="N5025">
        <v>3.7</v>
      </c>
      <c r="O5025" t="s">
        <v>59</v>
      </c>
      <c r="P5025" t="s">
        <v>63</v>
      </c>
      <c r="Q5025" t="str">
        <f t="shared" si="236"/>
        <v>March-June</v>
      </c>
    </row>
    <row r="5026" spans="1:17" x14ac:dyDescent="0.3">
      <c r="A5026">
        <v>2015</v>
      </c>
      <c r="B5026" t="s">
        <v>15</v>
      </c>
      <c r="C5026" t="s">
        <v>23</v>
      </c>
      <c r="D5026" t="s">
        <v>35</v>
      </c>
      <c r="E5026" t="str">
        <f t="shared" si="234"/>
        <v>Foreign</v>
      </c>
      <c r="F5026" t="s">
        <v>39</v>
      </c>
      <c r="G5026">
        <v>1</v>
      </c>
      <c r="H5026" t="s">
        <v>47</v>
      </c>
      <c r="I5026" s="3">
        <f t="shared" si="235"/>
        <v>86.46</v>
      </c>
      <c r="J5026" s="3">
        <v>86.46</v>
      </c>
      <c r="K5026" t="s">
        <v>49</v>
      </c>
      <c r="L5026" t="s">
        <v>52</v>
      </c>
      <c r="M5026" t="s">
        <v>57</v>
      </c>
      <c r="N5026">
        <v>2.4</v>
      </c>
      <c r="O5026" t="s">
        <v>59</v>
      </c>
      <c r="P5026" t="s">
        <v>61</v>
      </c>
      <c r="Q5026" t="str">
        <f t="shared" si="236"/>
        <v>July-October</v>
      </c>
    </row>
    <row r="5027" spans="1:17" x14ac:dyDescent="0.3">
      <c r="A5027">
        <v>2023</v>
      </c>
      <c r="B5027" t="s">
        <v>20</v>
      </c>
      <c r="C5027" t="s">
        <v>24</v>
      </c>
      <c r="D5027" t="s">
        <v>36</v>
      </c>
      <c r="E5027" t="str">
        <f t="shared" si="234"/>
        <v>Foreign</v>
      </c>
      <c r="F5027" t="s">
        <v>39</v>
      </c>
      <c r="G5027">
        <v>2</v>
      </c>
      <c r="H5027" t="s">
        <v>47</v>
      </c>
      <c r="I5027" s="3">
        <f t="shared" si="235"/>
        <v>81.709999999999994</v>
      </c>
      <c r="J5027" s="3">
        <v>163.41999999999999</v>
      </c>
      <c r="K5027" t="s">
        <v>50</v>
      </c>
      <c r="L5027" t="s">
        <v>53</v>
      </c>
      <c r="M5027" t="s">
        <v>57</v>
      </c>
      <c r="N5027">
        <v>4.5999999999999996</v>
      </c>
      <c r="O5027" t="s">
        <v>59</v>
      </c>
      <c r="P5027" t="s">
        <v>62</v>
      </c>
      <c r="Q5027" t="str">
        <f t="shared" si="236"/>
        <v>July-October</v>
      </c>
    </row>
    <row r="5028" spans="1:17" x14ac:dyDescent="0.3">
      <c r="A5028">
        <v>2018</v>
      </c>
      <c r="B5028" t="s">
        <v>21</v>
      </c>
      <c r="C5028" t="s">
        <v>25</v>
      </c>
      <c r="D5028" t="s">
        <v>32</v>
      </c>
      <c r="E5028" t="str">
        <f t="shared" si="234"/>
        <v>Foreign</v>
      </c>
      <c r="F5028" t="s">
        <v>43</v>
      </c>
      <c r="G5028">
        <v>13</v>
      </c>
      <c r="H5028" t="s">
        <v>44</v>
      </c>
      <c r="I5028" s="3">
        <f t="shared" si="235"/>
        <v>31.35</v>
      </c>
      <c r="J5028" s="3">
        <v>407.55</v>
      </c>
      <c r="K5028" t="s">
        <v>49</v>
      </c>
      <c r="L5028" t="s">
        <v>55</v>
      </c>
      <c r="M5028" t="s">
        <v>58</v>
      </c>
      <c r="N5028">
        <v>4.2</v>
      </c>
      <c r="O5028" t="s">
        <v>60</v>
      </c>
      <c r="P5028" t="s">
        <v>61</v>
      </c>
      <c r="Q5028" t="str">
        <f t="shared" si="236"/>
        <v>March-June</v>
      </c>
    </row>
    <row r="5029" spans="1:17" x14ac:dyDescent="0.3">
      <c r="A5029">
        <v>2023</v>
      </c>
      <c r="B5029" t="s">
        <v>15</v>
      </c>
      <c r="C5029" t="s">
        <v>24</v>
      </c>
      <c r="D5029" t="s">
        <v>29</v>
      </c>
      <c r="E5029" t="str">
        <f t="shared" si="234"/>
        <v>Domestic</v>
      </c>
      <c r="F5029" t="s">
        <v>43</v>
      </c>
      <c r="G5029">
        <v>6</v>
      </c>
      <c r="H5029" t="s">
        <v>46</v>
      </c>
      <c r="I5029" s="3">
        <f t="shared" si="235"/>
        <v>71.709999999999994</v>
      </c>
      <c r="J5029" s="3">
        <v>430.26</v>
      </c>
      <c r="K5029" t="s">
        <v>51</v>
      </c>
      <c r="L5029" t="s">
        <v>54</v>
      </c>
      <c r="M5029" t="s">
        <v>58</v>
      </c>
      <c r="N5029">
        <v>2.4</v>
      </c>
      <c r="O5029" t="s">
        <v>59</v>
      </c>
      <c r="P5029" t="s">
        <v>61</v>
      </c>
      <c r="Q5029" t="str">
        <f t="shared" si="236"/>
        <v>March-June</v>
      </c>
    </row>
    <row r="5030" spans="1:17" x14ac:dyDescent="0.3">
      <c r="A5030">
        <v>2020</v>
      </c>
      <c r="B5030" t="s">
        <v>15</v>
      </c>
      <c r="C5030" t="s">
        <v>25</v>
      </c>
      <c r="D5030" t="s">
        <v>31</v>
      </c>
      <c r="E5030" t="str">
        <f t="shared" si="234"/>
        <v>Foreign</v>
      </c>
      <c r="F5030" t="s">
        <v>42</v>
      </c>
      <c r="G5030">
        <v>1</v>
      </c>
      <c r="H5030" t="s">
        <v>46</v>
      </c>
      <c r="I5030" s="3">
        <f t="shared" si="235"/>
        <v>249.21</v>
      </c>
      <c r="J5030" s="3">
        <v>249.21</v>
      </c>
      <c r="K5030" t="s">
        <v>51</v>
      </c>
      <c r="L5030" t="s">
        <v>54</v>
      </c>
      <c r="M5030" t="s">
        <v>56</v>
      </c>
      <c r="N5030">
        <v>4.9000000000000004</v>
      </c>
      <c r="O5030" t="s">
        <v>60</v>
      </c>
      <c r="P5030" t="s">
        <v>61</v>
      </c>
      <c r="Q5030" t="str">
        <f t="shared" si="236"/>
        <v>November-February</v>
      </c>
    </row>
    <row r="5031" spans="1:17" x14ac:dyDescent="0.3">
      <c r="A5031">
        <v>2015</v>
      </c>
      <c r="B5031" t="s">
        <v>17</v>
      </c>
      <c r="C5031" t="s">
        <v>24</v>
      </c>
      <c r="D5031" t="s">
        <v>30</v>
      </c>
      <c r="E5031" t="str">
        <f t="shared" si="234"/>
        <v>Foreign</v>
      </c>
      <c r="F5031" t="s">
        <v>43</v>
      </c>
      <c r="G5031">
        <v>7</v>
      </c>
      <c r="H5031" t="s">
        <v>45</v>
      </c>
      <c r="I5031" s="3">
        <f t="shared" si="235"/>
        <v>20.849999999999998</v>
      </c>
      <c r="J5031" s="3">
        <v>145.94999999999999</v>
      </c>
      <c r="K5031" t="s">
        <v>49</v>
      </c>
      <c r="L5031" t="s">
        <v>54</v>
      </c>
      <c r="M5031" t="s">
        <v>58</v>
      </c>
      <c r="N5031">
        <v>4</v>
      </c>
      <c r="O5031" t="s">
        <v>59</v>
      </c>
      <c r="P5031" t="s">
        <v>61</v>
      </c>
      <c r="Q5031" t="str">
        <f t="shared" si="236"/>
        <v>March-June</v>
      </c>
    </row>
    <row r="5032" spans="1:17" x14ac:dyDescent="0.3">
      <c r="A5032">
        <v>2017</v>
      </c>
      <c r="B5032" t="s">
        <v>16</v>
      </c>
      <c r="C5032" t="s">
        <v>27</v>
      </c>
      <c r="D5032" t="s">
        <v>36</v>
      </c>
      <c r="E5032" t="str">
        <f t="shared" si="234"/>
        <v>Foreign</v>
      </c>
      <c r="F5032" t="s">
        <v>39</v>
      </c>
      <c r="G5032">
        <v>11</v>
      </c>
      <c r="H5032" t="s">
        <v>47</v>
      </c>
      <c r="I5032" s="3">
        <f t="shared" si="235"/>
        <v>32.29</v>
      </c>
      <c r="J5032" s="3">
        <v>355.19</v>
      </c>
      <c r="K5032" t="s">
        <v>48</v>
      </c>
      <c r="L5032" t="s">
        <v>53</v>
      </c>
      <c r="M5032" t="s">
        <v>57</v>
      </c>
      <c r="N5032">
        <v>4</v>
      </c>
      <c r="O5032" t="s">
        <v>59</v>
      </c>
      <c r="P5032" t="s">
        <v>63</v>
      </c>
      <c r="Q5032" t="str">
        <f t="shared" si="236"/>
        <v>July-October</v>
      </c>
    </row>
    <row r="5033" spans="1:17" x14ac:dyDescent="0.3">
      <c r="A5033">
        <v>2025</v>
      </c>
      <c r="B5033" t="s">
        <v>16</v>
      </c>
      <c r="C5033" t="s">
        <v>26</v>
      </c>
      <c r="D5033" t="s">
        <v>29</v>
      </c>
      <c r="E5033" t="str">
        <f t="shared" si="234"/>
        <v>Domestic</v>
      </c>
      <c r="F5033" t="s">
        <v>39</v>
      </c>
      <c r="G5033">
        <v>12</v>
      </c>
      <c r="H5033" t="s">
        <v>46</v>
      </c>
      <c r="I5033" s="3">
        <f t="shared" si="235"/>
        <v>55.57</v>
      </c>
      <c r="J5033" s="3">
        <v>666.84</v>
      </c>
      <c r="K5033" t="s">
        <v>50</v>
      </c>
      <c r="L5033" t="s">
        <v>54</v>
      </c>
      <c r="M5033" t="s">
        <v>56</v>
      </c>
      <c r="N5033">
        <v>4.8</v>
      </c>
      <c r="O5033" t="s">
        <v>60</v>
      </c>
      <c r="P5033" t="s">
        <v>63</v>
      </c>
      <c r="Q5033" t="str">
        <f t="shared" si="236"/>
        <v>November-February</v>
      </c>
    </row>
    <row r="5034" spans="1:17" x14ac:dyDescent="0.3">
      <c r="A5034">
        <v>2016</v>
      </c>
      <c r="B5034" t="s">
        <v>19</v>
      </c>
      <c r="C5034" t="s">
        <v>24</v>
      </c>
      <c r="D5034" t="s">
        <v>36</v>
      </c>
      <c r="E5034" t="str">
        <f t="shared" si="234"/>
        <v>Foreign</v>
      </c>
      <c r="F5034" t="s">
        <v>40</v>
      </c>
      <c r="G5034">
        <v>4</v>
      </c>
      <c r="H5034" t="s">
        <v>46</v>
      </c>
      <c r="I5034" s="3">
        <f t="shared" si="235"/>
        <v>137.66999999999999</v>
      </c>
      <c r="J5034" s="3">
        <v>550.67999999999995</v>
      </c>
      <c r="K5034" t="s">
        <v>51</v>
      </c>
      <c r="L5034" t="s">
        <v>55</v>
      </c>
      <c r="M5034" t="s">
        <v>56</v>
      </c>
      <c r="N5034">
        <v>2.7</v>
      </c>
      <c r="O5034" t="s">
        <v>59</v>
      </c>
      <c r="P5034" t="s">
        <v>62</v>
      </c>
      <c r="Q5034" t="str">
        <f t="shared" si="236"/>
        <v>November-February</v>
      </c>
    </row>
    <row r="5035" spans="1:17" x14ac:dyDescent="0.3">
      <c r="A5035">
        <v>2023</v>
      </c>
      <c r="B5035" t="s">
        <v>21</v>
      </c>
      <c r="C5035" t="s">
        <v>16</v>
      </c>
      <c r="D5035" t="s">
        <v>29</v>
      </c>
      <c r="E5035" t="str">
        <f t="shared" si="234"/>
        <v>Domestic</v>
      </c>
      <c r="F5035" t="s">
        <v>40</v>
      </c>
      <c r="G5035">
        <v>7</v>
      </c>
      <c r="H5035" t="s">
        <v>45</v>
      </c>
      <c r="I5035" s="3">
        <f t="shared" si="235"/>
        <v>113.45</v>
      </c>
      <c r="J5035" s="3">
        <v>794.15</v>
      </c>
      <c r="K5035" t="s">
        <v>48</v>
      </c>
      <c r="L5035" t="s">
        <v>54</v>
      </c>
      <c r="M5035" t="s">
        <v>56</v>
      </c>
      <c r="N5035">
        <v>1.2</v>
      </c>
      <c r="O5035" t="s">
        <v>60</v>
      </c>
      <c r="P5035" t="s">
        <v>62</v>
      </c>
      <c r="Q5035" t="str">
        <f t="shared" si="236"/>
        <v>November-February</v>
      </c>
    </row>
    <row r="5036" spans="1:17" x14ac:dyDescent="0.3">
      <c r="A5036">
        <v>2015</v>
      </c>
      <c r="B5036" t="s">
        <v>17</v>
      </c>
      <c r="C5036" t="s">
        <v>27</v>
      </c>
      <c r="D5036" t="s">
        <v>35</v>
      </c>
      <c r="E5036" t="str">
        <f t="shared" si="234"/>
        <v>Foreign</v>
      </c>
      <c r="F5036" t="s">
        <v>42</v>
      </c>
      <c r="G5036">
        <v>4</v>
      </c>
      <c r="H5036" t="s">
        <v>44</v>
      </c>
      <c r="I5036" s="3">
        <f t="shared" si="235"/>
        <v>69.790000000000006</v>
      </c>
      <c r="J5036" s="3">
        <v>279.16000000000003</v>
      </c>
      <c r="K5036" t="s">
        <v>51</v>
      </c>
      <c r="L5036" t="s">
        <v>53</v>
      </c>
      <c r="M5036" t="s">
        <v>56</v>
      </c>
      <c r="N5036">
        <v>5</v>
      </c>
      <c r="O5036" t="s">
        <v>59</v>
      </c>
      <c r="P5036" t="s">
        <v>62</v>
      </c>
      <c r="Q5036" t="str">
        <f t="shared" si="236"/>
        <v>November-February</v>
      </c>
    </row>
    <row r="5037" spans="1:17" x14ac:dyDescent="0.3">
      <c r="A5037">
        <v>2023</v>
      </c>
      <c r="B5037" t="s">
        <v>19</v>
      </c>
      <c r="C5037" t="s">
        <v>23</v>
      </c>
      <c r="D5037" t="s">
        <v>30</v>
      </c>
      <c r="E5037" t="str">
        <f t="shared" si="234"/>
        <v>Foreign</v>
      </c>
      <c r="F5037" t="s">
        <v>39</v>
      </c>
      <c r="G5037">
        <v>11</v>
      </c>
      <c r="H5037" t="s">
        <v>45</v>
      </c>
      <c r="I5037" s="3">
        <f t="shared" si="235"/>
        <v>51.07</v>
      </c>
      <c r="J5037" s="3">
        <v>561.77</v>
      </c>
      <c r="K5037" t="s">
        <v>51</v>
      </c>
      <c r="L5037" t="s">
        <v>52</v>
      </c>
      <c r="M5037" t="s">
        <v>56</v>
      </c>
      <c r="N5037">
        <v>4.7</v>
      </c>
      <c r="O5037" t="s">
        <v>60</v>
      </c>
      <c r="P5037" t="s">
        <v>63</v>
      </c>
      <c r="Q5037" t="str">
        <f t="shared" si="236"/>
        <v>November-February</v>
      </c>
    </row>
    <row r="5038" spans="1:17" x14ac:dyDescent="0.3">
      <c r="A5038">
        <v>2023</v>
      </c>
      <c r="B5038" t="s">
        <v>20</v>
      </c>
      <c r="C5038" t="s">
        <v>22</v>
      </c>
      <c r="D5038" t="s">
        <v>33</v>
      </c>
      <c r="E5038" t="str">
        <f t="shared" si="234"/>
        <v>Foreign</v>
      </c>
      <c r="F5038" t="s">
        <v>42</v>
      </c>
      <c r="G5038">
        <v>4</v>
      </c>
      <c r="H5038" t="s">
        <v>45</v>
      </c>
      <c r="I5038" s="3">
        <f t="shared" si="235"/>
        <v>282.88</v>
      </c>
      <c r="J5038" s="3">
        <v>1131.52</v>
      </c>
      <c r="K5038" t="s">
        <v>51</v>
      </c>
      <c r="L5038" t="s">
        <v>52</v>
      </c>
      <c r="M5038" t="s">
        <v>56</v>
      </c>
      <c r="N5038">
        <v>4.9000000000000004</v>
      </c>
      <c r="O5038" t="s">
        <v>59</v>
      </c>
      <c r="P5038" t="s">
        <v>61</v>
      </c>
      <c r="Q5038" t="str">
        <f t="shared" si="236"/>
        <v>November-February</v>
      </c>
    </row>
    <row r="5039" spans="1:17" x14ac:dyDescent="0.3">
      <c r="A5039">
        <v>2022</v>
      </c>
      <c r="B5039" t="s">
        <v>19</v>
      </c>
      <c r="C5039" t="s">
        <v>24</v>
      </c>
      <c r="D5039" t="s">
        <v>31</v>
      </c>
      <c r="E5039" t="str">
        <f t="shared" si="234"/>
        <v>Foreign</v>
      </c>
      <c r="F5039" t="s">
        <v>39</v>
      </c>
      <c r="G5039">
        <v>14</v>
      </c>
      <c r="H5039" t="s">
        <v>47</v>
      </c>
      <c r="I5039" s="3">
        <f t="shared" si="235"/>
        <v>275.14999999999992</v>
      </c>
      <c r="J5039" s="3">
        <v>3852.099999999999</v>
      </c>
      <c r="K5039" t="s">
        <v>49</v>
      </c>
      <c r="L5039" t="s">
        <v>55</v>
      </c>
      <c r="M5039" t="s">
        <v>57</v>
      </c>
      <c r="N5039">
        <v>2.9</v>
      </c>
      <c r="O5039" t="s">
        <v>60</v>
      </c>
      <c r="P5039" t="s">
        <v>63</v>
      </c>
      <c r="Q5039" t="str">
        <f t="shared" si="236"/>
        <v>July-October</v>
      </c>
    </row>
    <row r="5040" spans="1:17" x14ac:dyDescent="0.3">
      <c r="A5040">
        <v>2022</v>
      </c>
      <c r="B5040" t="s">
        <v>20</v>
      </c>
      <c r="C5040" t="s">
        <v>25</v>
      </c>
      <c r="D5040" t="s">
        <v>29</v>
      </c>
      <c r="E5040" t="str">
        <f t="shared" si="234"/>
        <v>Domestic</v>
      </c>
      <c r="F5040" t="s">
        <v>43</v>
      </c>
      <c r="G5040">
        <v>4</v>
      </c>
      <c r="H5040" t="s">
        <v>44</v>
      </c>
      <c r="I5040" s="3">
        <f t="shared" si="235"/>
        <v>236.13</v>
      </c>
      <c r="J5040" s="3">
        <v>944.52</v>
      </c>
      <c r="K5040" t="s">
        <v>49</v>
      </c>
      <c r="L5040" t="s">
        <v>53</v>
      </c>
      <c r="M5040" t="s">
        <v>57</v>
      </c>
      <c r="N5040">
        <v>1.7</v>
      </c>
      <c r="O5040" t="s">
        <v>59</v>
      </c>
      <c r="P5040" t="s">
        <v>62</v>
      </c>
      <c r="Q5040" t="str">
        <f t="shared" si="236"/>
        <v>July-October</v>
      </c>
    </row>
    <row r="5041" spans="1:17" x14ac:dyDescent="0.3">
      <c r="A5041">
        <v>2025</v>
      </c>
      <c r="B5041" t="s">
        <v>21</v>
      </c>
      <c r="C5041" t="s">
        <v>27</v>
      </c>
      <c r="D5041" t="s">
        <v>35</v>
      </c>
      <c r="E5041" t="str">
        <f t="shared" si="234"/>
        <v>Foreign</v>
      </c>
      <c r="F5041" t="s">
        <v>40</v>
      </c>
      <c r="G5041">
        <v>10</v>
      </c>
      <c r="H5041" t="s">
        <v>45</v>
      </c>
      <c r="I5041" s="3">
        <f t="shared" si="235"/>
        <v>90.57</v>
      </c>
      <c r="J5041" s="3">
        <v>905.69999999999993</v>
      </c>
      <c r="K5041" t="s">
        <v>51</v>
      </c>
      <c r="L5041" t="s">
        <v>54</v>
      </c>
      <c r="M5041" t="s">
        <v>58</v>
      </c>
      <c r="N5041">
        <v>1.8</v>
      </c>
      <c r="O5041" t="s">
        <v>59</v>
      </c>
      <c r="P5041" t="s">
        <v>63</v>
      </c>
      <c r="Q5041" t="str">
        <f t="shared" si="236"/>
        <v>March-June</v>
      </c>
    </row>
    <row r="5042" spans="1:17" x14ac:dyDescent="0.3">
      <c r="A5042">
        <v>2015</v>
      </c>
      <c r="B5042" t="s">
        <v>16</v>
      </c>
      <c r="C5042" t="s">
        <v>28</v>
      </c>
      <c r="D5042" t="s">
        <v>34</v>
      </c>
      <c r="E5042" t="str">
        <f t="shared" si="234"/>
        <v>Foreign</v>
      </c>
      <c r="F5042" t="s">
        <v>42</v>
      </c>
      <c r="G5042">
        <v>12</v>
      </c>
      <c r="H5042" t="s">
        <v>46</v>
      </c>
      <c r="I5042" s="3">
        <f t="shared" si="235"/>
        <v>110.64</v>
      </c>
      <c r="J5042" s="3">
        <v>1327.68</v>
      </c>
      <c r="K5042" t="s">
        <v>50</v>
      </c>
      <c r="L5042" t="s">
        <v>54</v>
      </c>
      <c r="M5042" t="s">
        <v>57</v>
      </c>
      <c r="N5042">
        <v>2.9</v>
      </c>
      <c r="O5042" t="s">
        <v>59</v>
      </c>
      <c r="P5042" t="s">
        <v>61</v>
      </c>
      <c r="Q5042" t="str">
        <f t="shared" si="236"/>
        <v>July-October</v>
      </c>
    </row>
    <row r="5043" spans="1:17" x14ac:dyDescent="0.3">
      <c r="A5043">
        <v>2025</v>
      </c>
      <c r="B5043" t="s">
        <v>20</v>
      </c>
      <c r="C5043" t="s">
        <v>22</v>
      </c>
      <c r="D5043" t="s">
        <v>34</v>
      </c>
      <c r="E5043" t="str">
        <f t="shared" si="234"/>
        <v>Foreign</v>
      </c>
      <c r="F5043" t="s">
        <v>41</v>
      </c>
      <c r="G5043">
        <v>10</v>
      </c>
      <c r="H5043" t="s">
        <v>46</v>
      </c>
      <c r="I5043" s="3">
        <f t="shared" si="235"/>
        <v>206.44</v>
      </c>
      <c r="J5043" s="3">
        <v>2064.4</v>
      </c>
      <c r="K5043" t="s">
        <v>48</v>
      </c>
      <c r="L5043" t="s">
        <v>52</v>
      </c>
      <c r="M5043" t="s">
        <v>57</v>
      </c>
      <c r="N5043">
        <v>3.7</v>
      </c>
      <c r="O5043" t="s">
        <v>60</v>
      </c>
      <c r="P5043" t="s">
        <v>61</v>
      </c>
      <c r="Q5043" t="str">
        <f t="shared" si="236"/>
        <v>July-October</v>
      </c>
    </row>
    <row r="5044" spans="1:17" x14ac:dyDescent="0.3">
      <c r="A5044">
        <v>2022</v>
      </c>
      <c r="B5044" t="s">
        <v>21</v>
      </c>
      <c r="C5044" t="s">
        <v>26</v>
      </c>
      <c r="D5044" t="s">
        <v>34</v>
      </c>
      <c r="E5044" t="str">
        <f t="shared" si="234"/>
        <v>Foreign</v>
      </c>
      <c r="F5044" t="s">
        <v>39</v>
      </c>
      <c r="G5044">
        <v>8</v>
      </c>
      <c r="H5044" t="s">
        <v>45</v>
      </c>
      <c r="I5044" s="3">
        <f t="shared" si="235"/>
        <v>101.68</v>
      </c>
      <c r="J5044" s="3">
        <v>813.44</v>
      </c>
      <c r="K5044" t="s">
        <v>51</v>
      </c>
      <c r="L5044" t="s">
        <v>54</v>
      </c>
      <c r="M5044" t="s">
        <v>58</v>
      </c>
      <c r="N5044">
        <v>2.9</v>
      </c>
      <c r="O5044" t="s">
        <v>60</v>
      </c>
      <c r="P5044" t="s">
        <v>61</v>
      </c>
      <c r="Q5044" t="str">
        <f t="shared" si="236"/>
        <v>March-June</v>
      </c>
    </row>
    <row r="5045" spans="1:17" x14ac:dyDescent="0.3">
      <c r="A5045">
        <v>2024</v>
      </c>
      <c r="B5045" t="s">
        <v>19</v>
      </c>
      <c r="C5045" t="s">
        <v>24</v>
      </c>
      <c r="D5045" t="s">
        <v>31</v>
      </c>
      <c r="E5045" t="str">
        <f t="shared" si="234"/>
        <v>Foreign</v>
      </c>
      <c r="F5045" t="s">
        <v>43</v>
      </c>
      <c r="G5045">
        <v>2</v>
      </c>
      <c r="H5045" t="s">
        <v>47</v>
      </c>
      <c r="I5045" s="3">
        <f t="shared" si="235"/>
        <v>168.57</v>
      </c>
      <c r="J5045" s="3">
        <v>337.14</v>
      </c>
      <c r="K5045" t="s">
        <v>48</v>
      </c>
      <c r="L5045" t="s">
        <v>52</v>
      </c>
      <c r="M5045" t="s">
        <v>56</v>
      </c>
      <c r="N5045">
        <v>2.6</v>
      </c>
      <c r="O5045" t="s">
        <v>60</v>
      </c>
      <c r="P5045" t="s">
        <v>61</v>
      </c>
      <c r="Q5045" t="str">
        <f t="shared" si="236"/>
        <v>November-February</v>
      </c>
    </row>
    <row r="5046" spans="1:17" x14ac:dyDescent="0.3">
      <c r="A5046">
        <v>2017</v>
      </c>
      <c r="B5046" t="s">
        <v>20</v>
      </c>
      <c r="C5046" t="s">
        <v>24</v>
      </c>
      <c r="D5046" t="s">
        <v>29</v>
      </c>
      <c r="E5046" t="str">
        <f t="shared" si="234"/>
        <v>Domestic</v>
      </c>
      <c r="F5046" t="s">
        <v>41</v>
      </c>
      <c r="G5046">
        <v>8</v>
      </c>
      <c r="H5046" t="s">
        <v>47</v>
      </c>
      <c r="I5046" s="3">
        <f t="shared" si="235"/>
        <v>202.36</v>
      </c>
      <c r="J5046" s="3">
        <v>1618.88</v>
      </c>
      <c r="K5046" t="s">
        <v>51</v>
      </c>
      <c r="L5046" t="s">
        <v>52</v>
      </c>
      <c r="M5046" t="s">
        <v>57</v>
      </c>
      <c r="N5046">
        <v>4.9000000000000004</v>
      </c>
      <c r="O5046" t="s">
        <v>59</v>
      </c>
      <c r="P5046" t="s">
        <v>63</v>
      </c>
      <c r="Q5046" t="str">
        <f t="shared" si="236"/>
        <v>July-October</v>
      </c>
    </row>
    <row r="5047" spans="1:17" x14ac:dyDescent="0.3">
      <c r="A5047">
        <v>2025</v>
      </c>
      <c r="B5047" t="s">
        <v>18</v>
      </c>
      <c r="C5047" t="s">
        <v>27</v>
      </c>
      <c r="D5047" t="s">
        <v>34</v>
      </c>
      <c r="E5047" t="str">
        <f t="shared" si="234"/>
        <v>Foreign</v>
      </c>
      <c r="F5047" t="s">
        <v>43</v>
      </c>
      <c r="G5047">
        <v>10</v>
      </c>
      <c r="H5047" t="s">
        <v>45</v>
      </c>
      <c r="I5047" s="3">
        <f t="shared" si="235"/>
        <v>165.37</v>
      </c>
      <c r="J5047" s="3">
        <v>1653.7</v>
      </c>
      <c r="K5047" t="s">
        <v>48</v>
      </c>
      <c r="L5047" t="s">
        <v>54</v>
      </c>
      <c r="M5047" t="s">
        <v>57</v>
      </c>
      <c r="N5047">
        <v>3.6</v>
      </c>
      <c r="O5047" t="s">
        <v>59</v>
      </c>
      <c r="P5047" t="s">
        <v>61</v>
      </c>
      <c r="Q5047" t="str">
        <f t="shared" si="236"/>
        <v>July-October</v>
      </c>
    </row>
    <row r="5048" spans="1:17" x14ac:dyDescent="0.3">
      <c r="A5048">
        <v>2021</v>
      </c>
      <c r="B5048" t="s">
        <v>15</v>
      </c>
      <c r="C5048" t="s">
        <v>23</v>
      </c>
      <c r="D5048" t="s">
        <v>36</v>
      </c>
      <c r="E5048" t="str">
        <f t="shared" si="234"/>
        <v>Foreign</v>
      </c>
      <c r="F5048" t="s">
        <v>43</v>
      </c>
      <c r="G5048">
        <v>11</v>
      </c>
      <c r="H5048" t="s">
        <v>44</v>
      </c>
      <c r="I5048" s="3">
        <f t="shared" si="235"/>
        <v>135.72</v>
      </c>
      <c r="J5048" s="3">
        <v>1492.92</v>
      </c>
      <c r="K5048" t="s">
        <v>50</v>
      </c>
      <c r="L5048" t="s">
        <v>52</v>
      </c>
      <c r="M5048" t="s">
        <v>56</v>
      </c>
      <c r="N5048">
        <v>2.6</v>
      </c>
      <c r="O5048" t="s">
        <v>59</v>
      </c>
      <c r="P5048" t="s">
        <v>61</v>
      </c>
      <c r="Q5048" t="str">
        <f t="shared" si="236"/>
        <v>November-February</v>
      </c>
    </row>
    <row r="5049" spans="1:17" x14ac:dyDescent="0.3">
      <c r="A5049">
        <v>2025</v>
      </c>
      <c r="B5049" t="s">
        <v>19</v>
      </c>
      <c r="C5049" t="s">
        <v>26</v>
      </c>
      <c r="D5049" t="s">
        <v>33</v>
      </c>
      <c r="E5049" t="str">
        <f t="shared" si="234"/>
        <v>Foreign</v>
      </c>
      <c r="F5049" t="s">
        <v>39</v>
      </c>
      <c r="G5049">
        <v>1</v>
      </c>
      <c r="H5049" t="s">
        <v>47</v>
      </c>
      <c r="I5049" s="3">
        <f t="shared" si="235"/>
        <v>117.41</v>
      </c>
      <c r="J5049" s="3">
        <v>117.41</v>
      </c>
      <c r="K5049" t="s">
        <v>48</v>
      </c>
      <c r="L5049" t="s">
        <v>52</v>
      </c>
      <c r="M5049" t="s">
        <v>56</v>
      </c>
      <c r="N5049">
        <v>3.8</v>
      </c>
      <c r="O5049" t="s">
        <v>59</v>
      </c>
      <c r="P5049" t="s">
        <v>61</v>
      </c>
      <c r="Q5049" t="str">
        <f t="shared" si="236"/>
        <v>November-February</v>
      </c>
    </row>
    <row r="5050" spans="1:17" x14ac:dyDescent="0.3">
      <c r="A5050">
        <v>2015</v>
      </c>
      <c r="B5050" t="s">
        <v>16</v>
      </c>
      <c r="C5050" t="s">
        <v>28</v>
      </c>
      <c r="D5050" t="s">
        <v>35</v>
      </c>
      <c r="E5050" t="str">
        <f t="shared" si="234"/>
        <v>Foreign</v>
      </c>
      <c r="F5050" t="s">
        <v>43</v>
      </c>
      <c r="G5050">
        <v>13</v>
      </c>
      <c r="H5050" t="s">
        <v>46</v>
      </c>
      <c r="I5050" s="3">
        <f t="shared" si="235"/>
        <v>237.77</v>
      </c>
      <c r="J5050" s="3">
        <v>3091.01</v>
      </c>
      <c r="K5050" t="s">
        <v>51</v>
      </c>
      <c r="L5050" t="s">
        <v>53</v>
      </c>
      <c r="M5050" t="s">
        <v>57</v>
      </c>
      <c r="N5050">
        <v>4.2</v>
      </c>
      <c r="O5050" t="s">
        <v>60</v>
      </c>
      <c r="P5050" t="s">
        <v>62</v>
      </c>
      <c r="Q5050" t="str">
        <f t="shared" si="236"/>
        <v>July-October</v>
      </c>
    </row>
    <row r="5051" spans="1:17" x14ac:dyDescent="0.3">
      <c r="A5051">
        <v>2015</v>
      </c>
      <c r="B5051" t="s">
        <v>19</v>
      </c>
      <c r="C5051" t="s">
        <v>22</v>
      </c>
      <c r="D5051" t="s">
        <v>33</v>
      </c>
      <c r="E5051" t="str">
        <f t="shared" si="234"/>
        <v>Foreign</v>
      </c>
      <c r="F5051" t="s">
        <v>42</v>
      </c>
      <c r="G5051">
        <v>7</v>
      </c>
      <c r="H5051" t="s">
        <v>44</v>
      </c>
      <c r="I5051" s="3">
        <f t="shared" si="235"/>
        <v>226.92000000000002</v>
      </c>
      <c r="J5051" s="3">
        <v>1588.44</v>
      </c>
      <c r="K5051" t="s">
        <v>50</v>
      </c>
      <c r="L5051" t="s">
        <v>54</v>
      </c>
      <c r="M5051" t="s">
        <v>56</v>
      </c>
      <c r="N5051">
        <v>2.5</v>
      </c>
      <c r="O5051" t="s">
        <v>60</v>
      </c>
      <c r="P5051" t="s">
        <v>62</v>
      </c>
      <c r="Q5051" t="str">
        <f t="shared" si="236"/>
        <v>November-February</v>
      </c>
    </row>
    <row r="5052" spans="1:17" x14ac:dyDescent="0.3">
      <c r="A5052">
        <v>2024</v>
      </c>
      <c r="B5052" t="s">
        <v>18</v>
      </c>
      <c r="C5052" t="s">
        <v>16</v>
      </c>
      <c r="D5052" t="s">
        <v>33</v>
      </c>
      <c r="E5052" t="str">
        <f t="shared" si="234"/>
        <v>Foreign</v>
      </c>
      <c r="F5052" t="s">
        <v>41</v>
      </c>
      <c r="G5052">
        <v>7</v>
      </c>
      <c r="H5052" t="s">
        <v>45</v>
      </c>
      <c r="I5052" s="3">
        <f t="shared" si="235"/>
        <v>214.94</v>
      </c>
      <c r="J5052" s="3">
        <v>1504.58</v>
      </c>
      <c r="K5052" t="s">
        <v>51</v>
      </c>
      <c r="L5052" t="s">
        <v>53</v>
      </c>
      <c r="M5052" t="s">
        <v>57</v>
      </c>
      <c r="N5052">
        <v>2.9</v>
      </c>
      <c r="O5052" t="s">
        <v>60</v>
      </c>
      <c r="P5052" t="s">
        <v>63</v>
      </c>
      <c r="Q5052" t="str">
        <f t="shared" si="236"/>
        <v>July-October</v>
      </c>
    </row>
    <row r="5053" spans="1:17" x14ac:dyDescent="0.3">
      <c r="A5053">
        <v>2019</v>
      </c>
      <c r="B5053" t="s">
        <v>21</v>
      </c>
      <c r="C5053" t="s">
        <v>26</v>
      </c>
      <c r="D5053" t="s">
        <v>33</v>
      </c>
      <c r="E5053" t="str">
        <f t="shared" si="234"/>
        <v>Foreign</v>
      </c>
      <c r="F5053" t="s">
        <v>43</v>
      </c>
      <c r="G5053">
        <v>6</v>
      </c>
      <c r="H5053" t="s">
        <v>44</v>
      </c>
      <c r="I5053" s="3">
        <f t="shared" si="235"/>
        <v>124.91000000000001</v>
      </c>
      <c r="J5053" s="3">
        <v>749.46</v>
      </c>
      <c r="K5053" t="s">
        <v>51</v>
      </c>
      <c r="L5053" t="s">
        <v>54</v>
      </c>
      <c r="M5053" t="s">
        <v>56</v>
      </c>
      <c r="N5053">
        <v>3.6</v>
      </c>
      <c r="O5053" t="s">
        <v>59</v>
      </c>
      <c r="P5053" t="s">
        <v>61</v>
      </c>
      <c r="Q5053" t="str">
        <f t="shared" si="236"/>
        <v>November-February</v>
      </c>
    </row>
    <row r="5054" spans="1:17" x14ac:dyDescent="0.3">
      <c r="A5054">
        <v>2019</v>
      </c>
      <c r="B5054" t="s">
        <v>21</v>
      </c>
      <c r="C5054" t="s">
        <v>24</v>
      </c>
      <c r="D5054" t="s">
        <v>36</v>
      </c>
      <c r="E5054" t="str">
        <f t="shared" si="234"/>
        <v>Foreign</v>
      </c>
      <c r="F5054" t="s">
        <v>43</v>
      </c>
      <c r="G5054">
        <v>14</v>
      </c>
      <c r="H5054" t="s">
        <v>47</v>
      </c>
      <c r="I5054" s="3">
        <f t="shared" si="235"/>
        <v>237.21</v>
      </c>
      <c r="J5054" s="3">
        <v>3320.94</v>
      </c>
      <c r="K5054" t="s">
        <v>49</v>
      </c>
      <c r="L5054" t="s">
        <v>54</v>
      </c>
      <c r="M5054" t="s">
        <v>58</v>
      </c>
      <c r="N5054">
        <v>3.6</v>
      </c>
      <c r="O5054" t="s">
        <v>60</v>
      </c>
      <c r="P5054" t="s">
        <v>62</v>
      </c>
      <c r="Q5054" t="str">
        <f t="shared" si="236"/>
        <v>March-June</v>
      </c>
    </row>
    <row r="5055" spans="1:17" x14ac:dyDescent="0.3">
      <c r="A5055">
        <v>2022</v>
      </c>
      <c r="B5055" t="s">
        <v>19</v>
      </c>
      <c r="C5055" t="s">
        <v>27</v>
      </c>
      <c r="D5055" t="s">
        <v>34</v>
      </c>
      <c r="E5055" t="str">
        <f t="shared" si="234"/>
        <v>Foreign</v>
      </c>
      <c r="F5055" t="s">
        <v>40</v>
      </c>
      <c r="G5055">
        <v>4</v>
      </c>
      <c r="H5055" t="s">
        <v>47</v>
      </c>
      <c r="I5055" s="3">
        <f t="shared" si="235"/>
        <v>288.16000000000003</v>
      </c>
      <c r="J5055" s="3">
        <v>1152.6400000000001</v>
      </c>
      <c r="K5055" t="s">
        <v>48</v>
      </c>
      <c r="L5055" t="s">
        <v>54</v>
      </c>
      <c r="M5055" t="s">
        <v>57</v>
      </c>
      <c r="N5055">
        <v>1.7</v>
      </c>
      <c r="O5055" t="s">
        <v>60</v>
      </c>
      <c r="P5055" t="s">
        <v>62</v>
      </c>
      <c r="Q5055" t="str">
        <f t="shared" si="236"/>
        <v>July-October</v>
      </c>
    </row>
    <row r="5056" spans="1:17" x14ac:dyDescent="0.3">
      <c r="A5056">
        <v>2021</v>
      </c>
      <c r="B5056" t="s">
        <v>18</v>
      </c>
      <c r="C5056" t="s">
        <v>28</v>
      </c>
      <c r="D5056" t="s">
        <v>33</v>
      </c>
      <c r="E5056" t="str">
        <f t="shared" si="234"/>
        <v>Foreign</v>
      </c>
      <c r="F5056" t="s">
        <v>40</v>
      </c>
      <c r="G5056">
        <v>5</v>
      </c>
      <c r="H5056" t="s">
        <v>46</v>
      </c>
      <c r="I5056" s="3">
        <f t="shared" si="235"/>
        <v>212.91</v>
      </c>
      <c r="J5056" s="3">
        <v>1064.55</v>
      </c>
      <c r="K5056" t="s">
        <v>51</v>
      </c>
      <c r="L5056" t="s">
        <v>54</v>
      </c>
      <c r="M5056" t="s">
        <v>56</v>
      </c>
      <c r="N5056">
        <v>3</v>
      </c>
      <c r="O5056" t="s">
        <v>60</v>
      </c>
      <c r="P5056" t="s">
        <v>62</v>
      </c>
      <c r="Q5056" t="str">
        <f t="shared" si="236"/>
        <v>November-February</v>
      </c>
    </row>
    <row r="5057" spans="1:17" x14ac:dyDescent="0.3">
      <c r="A5057">
        <v>2022</v>
      </c>
      <c r="B5057" t="s">
        <v>19</v>
      </c>
      <c r="C5057" t="s">
        <v>27</v>
      </c>
      <c r="D5057" t="s">
        <v>29</v>
      </c>
      <c r="E5057" t="str">
        <f t="shared" si="234"/>
        <v>Domestic</v>
      </c>
      <c r="F5057" t="s">
        <v>42</v>
      </c>
      <c r="G5057">
        <v>1</v>
      </c>
      <c r="H5057" t="s">
        <v>45</v>
      </c>
      <c r="I5057" s="3">
        <f t="shared" si="235"/>
        <v>134.21</v>
      </c>
      <c r="J5057" s="3">
        <v>134.21</v>
      </c>
      <c r="K5057" t="s">
        <v>50</v>
      </c>
      <c r="L5057" t="s">
        <v>55</v>
      </c>
      <c r="M5057" t="s">
        <v>56</v>
      </c>
      <c r="N5057">
        <v>2</v>
      </c>
      <c r="O5057" t="s">
        <v>59</v>
      </c>
      <c r="P5057" t="s">
        <v>61</v>
      </c>
      <c r="Q5057" t="str">
        <f t="shared" si="236"/>
        <v>November-February</v>
      </c>
    </row>
    <row r="5058" spans="1:17" x14ac:dyDescent="0.3">
      <c r="A5058">
        <v>2020</v>
      </c>
      <c r="B5058" t="s">
        <v>15</v>
      </c>
      <c r="C5058" t="s">
        <v>22</v>
      </c>
      <c r="D5058" t="s">
        <v>33</v>
      </c>
      <c r="E5058" t="str">
        <f t="shared" si="234"/>
        <v>Foreign</v>
      </c>
      <c r="F5058" t="s">
        <v>40</v>
      </c>
      <c r="G5058">
        <v>2</v>
      </c>
      <c r="H5058" t="s">
        <v>44</v>
      </c>
      <c r="I5058" s="3">
        <f t="shared" si="235"/>
        <v>243.01</v>
      </c>
      <c r="J5058" s="3">
        <v>486.02</v>
      </c>
      <c r="K5058" t="s">
        <v>50</v>
      </c>
      <c r="L5058" t="s">
        <v>55</v>
      </c>
      <c r="M5058" t="s">
        <v>58</v>
      </c>
      <c r="N5058">
        <v>4.7</v>
      </c>
      <c r="O5058" t="s">
        <v>60</v>
      </c>
      <c r="P5058" t="s">
        <v>63</v>
      </c>
      <c r="Q5058" t="str">
        <f t="shared" si="236"/>
        <v>March-June</v>
      </c>
    </row>
    <row r="5059" spans="1:17" x14ac:dyDescent="0.3">
      <c r="A5059">
        <v>2020</v>
      </c>
      <c r="B5059" t="s">
        <v>15</v>
      </c>
      <c r="C5059" t="s">
        <v>25</v>
      </c>
      <c r="D5059" t="s">
        <v>35</v>
      </c>
      <c r="E5059" t="str">
        <f t="shared" ref="E5059:E5122" si="237">IF(D5059="India","Domestic","Foreign")</f>
        <v>Foreign</v>
      </c>
      <c r="F5059" t="s">
        <v>43</v>
      </c>
      <c r="G5059">
        <v>10</v>
      </c>
      <c r="H5059" t="s">
        <v>44</v>
      </c>
      <c r="I5059" s="3">
        <f t="shared" ref="I5059:I5122" si="238">J5059/G5059</f>
        <v>190.6</v>
      </c>
      <c r="J5059" s="3">
        <v>1906</v>
      </c>
      <c r="K5059" t="s">
        <v>50</v>
      </c>
      <c r="L5059" t="s">
        <v>52</v>
      </c>
      <c r="M5059" t="s">
        <v>56</v>
      </c>
      <c r="N5059">
        <v>3</v>
      </c>
      <c r="O5059" t="s">
        <v>59</v>
      </c>
      <c r="P5059" t="s">
        <v>62</v>
      </c>
      <c r="Q5059" t="str">
        <f t="shared" ref="Q5059:Q5122" si="239">IF(M5059="Summer","March-June",IF(M5059="Monsoon","July-October","November-February"))</f>
        <v>November-February</v>
      </c>
    </row>
    <row r="5060" spans="1:17" x14ac:dyDescent="0.3">
      <c r="A5060">
        <v>2016</v>
      </c>
      <c r="B5060" t="s">
        <v>17</v>
      </c>
      <c r="C5060" t="s">
        <v>25</v>
      </c>
      <c r="D5060" t="s">
        <v>29</v>
      </c>
      <c r="E5060" t="str">
        <f t="shared" si="237"/>
        <v>Domestic</v>
      </c>
      <c r="F5060" t="s">
        <v>43</v>
      </c>
      <c r="G5060">
        <v>7</v>
      </c>
      <c r="H5060" t="s">
        <v>44</v>
      </c>
      <c r="I5060" s="3">
        <f t="shared" si="238"/>
        <v>265.75</v>
      </c>
      <c r="J5060" s="3">
        <v>1860.25</v>
      </c>
      <c r="K5060" t="s">
        <v>49</v>
      </c>
      <c r="L5060" t="s">
        <v>53</v>
      </c>
      <c r="M5060" t="s">
        <v>56</v>
      </c>
      <c r="N5060">
        <v>4.0999999999999996</v>
      </c>
      <c r="O5060" t="s">
        <v>59</v>
      </c>
      <c r="P5060" t="s">
        <v>63</v>
      </c>
      <c r="Q5060" t="str">
        <f t="shared" si="239"/>
        <v>November-February</v>
      </c>
    </row>
    <row r="5061" spans="1:17" x14ac:dyDescent="0.3">
      <c r="A5061">
        <v>2020</v>
      </c>
      <c r="B5061" t="s">
        <v>20</v>
      </c>
      <c r="C5061" t="s">
        <v>26</v>
      </c>
      <c r="D5061" t="s">
        <v>36</v>
      </c>
      <c r="E5061" t="str">
        <f t="shared" si="237"/>
        <v>Foreign</v>
      </c>
      <c r="F5061" t="s">
        <v>41</v>
      </c>
      <c r="G5061">
        <v>2</v>
      </c>
      <c r="H5061" t="s">
        <v>44</v>
      </c>
      <c r="I5061" s="3">
        <f t="shared" si="238"/>
        <v>219.69</v>
      </c>
      <c r="J5061" s="3">
        <v>439.38</v>
      </c>
      <c r="K5061" t="s">
        <v>51</v>
      </c>
      <c r="L5061" t="s">
        <v>53</v>
      </c>
      <c r="M5061" t="s">
        <v>56</v>
      </c>
      <c r="N5061">
        <v>1.2</v>
      </c>
      <c r="O5061" t="s">
        <v>59</v>
      </c>
      <c r="P5061" t="s">
        <v>61</v>
      </c>
      <c r="Q5061" t="str">
        <f t="shared" si="239"/>
        <v>November-February</v>
      </c>
    </row>
    <row r="5062" spans="1:17" x14ac:dyDescent="0.3">
      <c r="A5062">
        <v>2019</v>
      </c>
      <c r="B5062" t="s">
        <v>17</v>
      </c>
      <c r="C5062" t="s">
        <v>27</v>
      </c>
      <c r="D5062" t="s">
        <v>31</v>
      </c>
      <c r="E5062" t="str">
        <f t="shared" si="237"/>
        <v>Foreign</v>
      </c>
      <c r="F5062" t="s">
        <v>40</v>
      </c>
      <c r="G5062">
        <v>8</v>
      </c>
      <c r="H5062" t="s">
        <v>46</v>
      </c>
      <c r="I5062" s="3">
        <f t="shared" si="238"/>
        <v>235.58</v>
      </c>
      <c r="J5062" s="3">
        <v>1884.64</v>
      </c>
      <c r="K5062" t="s">
        <v>50</v>
      </c>
      <c r="L5062" t="s">
        <v>52</v>
      </c>
      <c r="M5062" t="s">
        <v>57</v>
      </c>
      <c r="N5062">
        <v>2.5</v>
      </c>
      <c r="O5062" t="s">
        <v>60</v>
      </c>
      <c r="P5062" t="s">
        <v>62</v>
      </c>
      <c r="Q5062" t="str">
        <f t="shared" si="239"/>
        <v>July-October</v>
      </c>
    </row>
    <row r="5063" spans="1:17" x14ac:dyDescent="0.3">
      <c r="A5063">
        <v>2017</v>
      </c>
      <c r="B5063" t="s">
        <v>15</v>
      </c>
      <c r="C5063" t="s">
        <v>16</v>
      </c>
      <c r="D5063" t="s">
        <v>30</v>
      </c>
      <c r="E5063" t="str">
        <f t="shared" si="237"/>
        <v>Foreign</v>
      </c>
      <c r="F5063" t="s">
        <v>39</v>
      </c>
      <c r="G5063">
        <v>7</v>
      </c>
      <c r="H5063" t="s">
        <v>46</v>
      </c>
      <c r="I5063" s="3">
        <f t="shared" si="238"/>
        <v>206.88000000000002</v>
      </c>
      <c r="J5063" s="3">
        <v>1448.16</v>
      </c>
      <c r="K5063" t="s">
        <v>49</v>
      </c>
      <c r="L5063" t="s">
        <v>53</v>
      </c>
      <c r="M5063" t="s">
        <v>58</v>
      </c>
      <c r="N5063">
        <v>1.6</v>
      </c>
      <c r="O5063" t="s">
        <v>60</v>
      </c>
      <c r="P5063" t="s">
        <v>63</v>
      </c>
      <c r="Q5063" t="str">
        <f t="shared" si="239"/>
        <v>March-June</v>
      </c>
    </row>
    <row r="5064" spans="1:17" x14ac:dyDescent="0.3">
      <c r="A5064">
        <v>2020</v>
      </c>
      <c r="B5064" t="s">
        <v>18</v>
      </c>
      <c r="C5064" t="s">
        <v>16</v>
      </c>
      <c r="D5064" t="s">
        <v>36</v>
      </c>
      <c r="E5064" t="str">
        <f t="shared" si="237"/>
        <v>Foreign</v>
      </c>
      <c r="F5064" t="s">
        <v>40</v>
      </c>
      <c r="G5064">
        <v>10</v>
      </c>
      <c r="H5064" t="s">
        <v>46</v>
      </c>
      <c r="I5064" s="3">
        <f t="shared" si="238"/>
        <v>45.769999999999996</v>
      </c>
      <c r="J5064" s="3">
        <v>457.7</v>
      </c>
      <c r="K5064" t="s">
        <v>50</v>
      </c>
      <c r="L5064" t="s">
        <v>55</v>
      </c>
      <c r="M5064" t="s">
        <v>58</v>
      </c>
      <c r="N5064">
        <v>2.6</v>
      </c>
      <c r="O5064" t="s">
        <v>59</v>
      </c>
      <c r="P5064" t="s">
        <v>61</v>
      </c>
      <c r="Q5064" t="str">
        <f t="shared" si="239"/>
        <v>March-June</v>
      </c>
    </row>
    <row r="5065" spans="1:17" x14ac:dyDescent="0.3">
      <c r="A5065">
        <v>2022</v>
      </c>
      <c r="B5065" t="s">
        <v>20</v>
      </c>
      <c r="C5065" t="s">
        <v>25</v>
      </c>
      <c r="D5065" t="s">
        <v>32</v>
      </c>
      <c r="E5065" t="str">
        <f t="shared" si="237"/>
        <v>Foreign</v>
      </c>
      <c r="F5065" t="s">
        <v>43</v>
      </c>
      <c r="G5065">
        <v>8</v>
      </c>
      <c r="H5065" t="s">
        <v>47</v>
      </c>
      <c r="I5065" s="3">
        <f t="shared" si="238"/>
        <v>155.83000000000001</v>
      </c>
      <c r="J5065" s="3">
        <v>1246.6400000000001</v>
      </c>
      <c r="K5065" t="s">
        <v>49</v>
      </c>
      <c r="L5065" t="s">
        <v>53</v>
      </c>
      <c r="M5065" t="s">
        <v>58</v>
      </c>
      <c r="N5065">
        <v>4.2</v>
      </c>
      <c r="O5065" t="s">
        <v>59</v>
      </c>
      <c r="P5065" t="s">
        <v>62</v>
      </c>
      <c r="Q5065" t="str">
        <f t="shared" si="239"/>
        <v>March-June</v>
      </c>
    </row>
    <row r="5066" spans="1:17" x14ac:dyDescent="0.3">
      <c r="A5066">
        <v>2023</v>
      </c>
      <c r="B5066" t="s">
        <v>18</v>
      </c>
      <c r="C5066" t="s">
        <v>25</v>
      </c>
      <c r="D5066" t="s">
        <v>34</v>
      </c>
      <c r="E5066" t="str">
        <f t="shared" si="237"/>
        <v>Foreign</v>
      </c>
      <c r="F5066" t="s">
        <v>41</v>
      </c>
      <c r="G5066">
        <v>4</v>
      </c>
      <c r="H5066" t="s">
        <v>46</v>
      </c>
      <c r="I5066" s="3">
        <f t="shared" si="238"/>
        <v>35.82</v>
      </c>
      <c r="J5066" s="3">
        <v>143.28</v>
      </c>
      <c r="K5066" t="s">
        <v>48</v>
      </c>
      <c r="L5066" t="s">
        <v>54</v>
      </c>
      <c r="M5066" t="s">
        <v>57</v>
      </c>
      <c r="N5066">
        <v>4.7</v>
      </c>
      <c r="O5066" t="s">
        <v>60</v>
      </c>
      <c r="P5066" t="s">
        <v>63</v>
      </c>
      <c r="Q5066" t="str">
        <f t="shared" si="239"/>
        <v>July-October</v>
      </c>
    </row>
    <row r="5067" spans="1:17" x14ac:dyDescent="0.3">
      <c r="A5067">
        <v>2015</v>
      </c>
      <c r="B5067" t="s">
        <v>17</v>
      </c>
      <c r="C5067" t="s">
        <v>27</v>
      </c>
      <c r="D5067" t="s">
        <v>32</v>
      </c>
      <c r="E5067" t="str">
        <f t="shared" si="237"/>
        <v>Foreign</v>
      </c>
      <c r="F5067" t="s">
        <v>40</v>
      </c>
      <c r="G5067">
        <v>1</v>
      </c>
      <c r="H5067" t="s">
        <v>46</v>
      </c>
      <c r="I5067" s="3">
        <f t="shared" si="238"/>
        <v>145.31</v>
      </c>
      <c r="J5067" s="3">
        <v>145.31</v>
      </c>
      <c r="K5067" t="s">
        <v>51</v>
      </c>
      <c r="L5067" t="s">
        <v>54</v>
      </c>
      <c r="M5067" t="s">
        <v>56</v>
      </c>
      <c r="N5067">
        <v>4.7</v>
      </c>
      <c r="O5067" t="s">
        <v>60</v>
      </c>
      <c r="P5067" t="s">
        <v>63</v>
      </c>
      <c r="Q5067" t="str">
        <f t="shared" si="239"/>
        <v>November-February</v>
      </c>
    </row>
    <row r="5068" spans="1:17" x14ac:dyDescent="0.3">
      <c r="A5068">
        <v>2017</v>
      </c>
      <c r="B5068" t="s">
        <v>21</v>
      </c>
      <c r="C5068" t="s">
        <v>23</v>
      </c>
      <c r="D5068" t="s">
        <v>29</v>
      </c>
      <c r="E5068" t="str">
        <f t="shared" si="237"/>
        <v>Domestic</v>
      </c>
      <c r="F5068" t="s">
        <v>41</v>
      </c>
      <c r="G5068">
        <v>7</v>
      </c>
      <c r="H5068" t="s">
        <v>45</v>
      </c>
      <c r="I5068" s="3">
        <f t="shared" si="238"/>
        <v>220.6</v>
      </c>
      <c r="J5068" s="3">
        <v>1544.2</v>
      </c>
      <c r="K5068" t="s">
        <v>50</v>
      </c>
      <c r="L5068" t="s">
        <v>54</v>
      </c>
      <c r="M5068" t="s">
        <v>57</v>
      </c>
      <c r="N5068">
        <v>1.5</v>
      </c>
      <c r="O5068" t="s">
        <v>59</v>
      </c>
      <c r="P5068" t="s">
        <v>61</v>
      </c>
      <c r="Q5068" t="str">
        <f t="shared" si="239"/>
        <v>July-October</v>
      </c>
    </row>
    <row r="5069" spans="1:17" x14ac:dyDescent="0.3">
      <c r="A5069">
        <v>2017</v>
      </c>
      <c r="B5069" t="s">
        <v>18</v>
      </c>
      <c r="C5069" t="s">
        <v>24</v>
      </c>
      <c r="D5069" t="s">
        <v>30</v>
      </c>
      <c r="E5069" t="str">
        <f t="shared" si="237"/>
        <v>Foreign</v>
      </c>
      <c r="F5069" t="s">
        <v>40</v>
      </c>
      <c r="G5069">
        <v>1</v>
      </c>
      <c r="H5069" t="s">
        <v>45</v>
      </c>
      <c r="I5069" s="3">
        <f t="shared" si="238"/>
        <v>137.94999999999999</v>
      </c>
      <c r="J5069" s="3">
        <v>137.94999999999999</v>
      </c>
      <c r="K5069" t="s">
        <v>49</v>
      </c>
      <c r="L5069" t="s">
        <v>54</v>
      </c>
      <c r="M5069" t="s">
        <v>58</v>
      </c>
      <c r="N5069">
        <v>2.2000000000000002</v>
      </c>
      <c r="O5069" t="s">
        <v>60</v>
      </c>
      <c r="P5069" t="s">
        <v>62</v>
      </c>
      <c r="Q5069" t="str">
        <f t="shared" si="239"/>
        <v>March-June</v>
      </c>
    </row>
    <row r="5070" spans="1:17" x14ac:dyDescent="0.3">
      <c r="A5070">
        <v>2025</v>
      </c>
      <c r="B5070" t="s">
        <v>17</v>
      </c>
      <c r="C5070" t="s">
        <v>27</v>
      </c>
      <c r="D5070" t="s">
        <v>31</v>
      </c>
      <c r="E5070" t="str">
        <f t="shared" si="237"/>
        <v>Foreign</v>
      </c>
      <c r="F5070" t="s">
        <v>42</v>
      </c>
      <c r="G5070">
        <v>7</v>
      </c>
      <c r="H5070" t="s">
        <v>45</v>
      </c>
      <c r="I5070" s="3">
        <f t="shared" si="238"/>
        <v>20.46</v>
      </c>
      <c r="J5070" s="3">
        <v>143.22</v>
      </c>
      <c r="K5070" t="s">
        <v>51</v>
      </c>
      <c r="L5070" t="s">
        <v>52</v>
      </c>
      <c r="M5070" t="s">
        <v>58</v>
      </c>
      <c r="N5070">
        <v>3.6</v>
      </c>
      <c r="O5070" t="s">
        <v>59</v>
      </c>
      <c r="P5070" t="s">
        <v>63</v>
      </c>
      <c r="Q5070" t="str">
        <f t="shared" si="239"/>
        <v>March-June</v>
      </c>
    </row>
    <row r="5071" spans="1:17" x14ac:dyDescent="0.3">
      <c r="A5071">
        <v>2022</v>
      </c>
      <c r="B5071" t="s">
        <v>17</v>
      </c>
      <c r="C5071" t="s">
        <v>28</v>
      </c>
      <c r="D5071" t="s">
        <v>36</v>
      </c>
      <c r="E5071" t="str">
        <f t="shared" si="237"/>
        <v>Foreign</v>
      </c>
      <c r="F5071" t="s">
        <v>43</v>
      </c>
      <c r="G5071">
        <v>9</v>
      </c>
      <c r="H5071" t="s">
        <v>45</v>
      </c>
      <c r="I5071" s="3">
        <f t="shared" si="238"/>
        <v>123.39999999999999</v>
      </c>
      <c r="J5071" s="3">
        <v>1110.5999999999999</v>
      </c>
      <c r="K5071" t="s">
        <v>48</v>
      </c>
      <c r="L5071" t="s">
        <v>52</v>
      </c>
      <c r="M5071" t="s">
        <v>58</v>
      </c>
      <c r="N5071">
        <v>1.8</v>
      </c>
      <c r="O5071" t="s">
        <v>59</v>
      </c>
      <c r="P5071" t="s">
        <v>62</v>
      </c>
      <c r="Q5071" t="str">
        <f t="shared" si="239"/>
        <v>March-June</v>
      </c>
    </row>
    <row r="5072" spans="1:17" x14ac:dyDescent="0.3">
      <c r="A5072">
        <v>2015</v>
      </c>
      <c r="B5072" t="s">
        <v>17</v>
      </c>
      <c r="C5072" t="s">
        <v>26</v>
      </c>
      <c r="D5072" t="s">
        <v>31</v>
      </c>
      <c r="E5072" t="str">
        <f t="shared" si="237"/>
        <v>Foreign</v>
      </c>
      <c r="F5072" t="s">
        <v>43</v>
      </c>
      <c r="G5072">
        <v>5</v>
      </c>
      <c r="H5072" t="s">
        <v>46</v>
      </c>
      <c r="I5072" s="3">
        <f t="shared" si="238"/>
        <v>38.97</v>
      </c>
      <c r="J5072" s="3">
        <v>194.85</v>
      </c>
      <c r="K5072" t="s">
        <v>49</v>
      </c>
      <c r="L5072" t="s">
        <v>55</v>
      </c>
      <c r="M5072" t="s">
        <v>57</v>
      </c>
      <c r="N5072">
        <v>1.2</v>
      </c>
      <c r="O5072" t="s">
        <v>60</v>
      </c>
      <c r="P5072" t="s">
        <v>61</v>
      </c>
      <c r="Q5072" t="str">
        <f t="shared" si="239"/>
        <v>July-October</v>
      </c>
    </row>
    <row r="5073" spans="1:17" x14ac:dyDescent="0.3">
      <c r="A5073">
        <v>2019</v>
      </c>
      <c r="B5073" t="s">
        <v>21</v>
      </c>
      <c r="C5073" t="s">
        <v>22</v>
      </c>
      <c r="D5073" t="s">
        <v>30</v>
      </c>
      <c r="E5073" t="str">
        <f t="shared" si="237"/>
        <v>Foreign</v>
      </c>
      <c r="F5073" t="s">
        <v>39</v>
      </c>
      <c r="G5073">
        <v>14</v>
      </c>
      <c r="H5073" t="s">
        <v>46</v>
      </c>
      <c r="I5073" s="3">
        <f t="shared" si="238"/>
        <v>238.57</v>
      </c>
      <c r="J5073" s="3">
        <v>3339.98</v>
      </c>
      <c r="K5073" t="s">
        <v>50</v>
      </c>
      <c r="L5073" t="s">
        <v>55</v>
      </c>
      <c r="M5073" t="s">
        <v>57</v>
      </c>
      <c r="N5073">
        <v>4.8</v>
      </c>
      <c r="O5073" t="s">
        <v>59</v>
      </c>
      <c r="P5073" t="s">
        <v>63</v>
      </c>
      <c r="Q5073" t="str">
        <f t="shared" si="239"/>
        <v>July-October</v>
      </c>
    </row>
    <row r="5074" spans="1:17" x14ac:dyDescent="0.3">
      <c r="A5074">
        <v>2017</v>
      </c>
      <c r="B5074" t="s">
        <v>21</v>
      </c>
      <c r="C5074" t="s">
        <v>23</v>
      </c>
      <c r="D5074" t="s">
        <v>32</v>
      </c>
      <c r="E5074" t="str">
        <f t="shared" si="237"/>
        <v>Foreign</v>
      </c>
      <c r="F5074" t="s">
        <v>43</v>
      </c>
      <c r="G5074">
        <v>2</v>
      </c>
      <c r="H5074" t="s">
        <v>47</v>
      </c>
      <c r="I5074" s="3">
        <f t="shared" si="238"/>
        <v>239.45</v>
      </c>
      <c r="J5074" s="3">
        <v>478.9</v>
      </c>
      <c r="K5074" t="s">
        <v>51</v>
      </c>
      <c r="L5074" t="s">
        <v>55</v>
      </c>
      <c r="M5074" t="s">
        <v>56</v>
      </c>
      <c r="N5074">
        <v>2.2999999999999998</v>
      </c>
      <c r="O5074" t="s">
        <v>59</v>
      </c>
      <c r="P5074" t="s">
        <v>62</v>
      </c>
      <c r="Q5074" t="str">
        <f t="shared" si="239"/>
        <v>November-February</v>
      </c>
    </row>
    <row r="5075" spans="1:17" x14ac:dyDescent="0.3">
      <c r="A5075">
        <v>2016</v>
      </c>
      <c r="B5075" t="s">
        <v>19</v>
      </c>
      <c r="C5075" t="s">
        <v>16</v>
      </c>
      <c r="D5075" t="s">
        <v>36</v>
      </c>
      <c r="E5075" t="str">
        <f t="shared" si="237"/>
        <v>Foreign</v>
      </c>
      <c r="F5075" t="s">
        <v>39</v>
      </c>
      <c r="G5075">
        <v>11</v>
      </c>
      <c r="H5075" t="s">
        <v>44</v>
      </c>
      <c r="I5075" s="3">
        <f t="shared" si="238"/>
        <v>245.79</v>
      </c>
      <c r="J5075" s="3">
        <v>2703.69</v>
      </c>
      <c r="K5075" t="s">
        <v>48</v>
      </c>
      <c r="L5075" t="s">
        <v>52</v>
      </c>
      <c r="M5075" t="s">
        <v>57</v>
      </c>
      <c r="N5075">
        <v>2.7</v>
      </c>
      <c r="O5075" t="s">
        <v>59</v>
      </c>
      <c r="P5075" t="s">
        <v>63</v>
      </c>
      <c r="Q5075" t="str">
        <f t="shared" si="239"/>
        <v>July-October</v>
      </c>
    </row>
    <row r="5076" spans="1:17" x14ac:dyDescent="0.3">
      <c r="A5076">
        <v>2022</v>
      </c>
      <c r="B5076" t="s">
        <v>21</v>
      </c>
      <c r="C5076" t="s">
        <v>23</v>
      </c>
      <c r="D5076" t="s">
        <v>34</v>
      </c>
      <c r="E5076" t="str">
        <f t="shared" si="237"/>
        <v>Foreign</v>
      </c>
      <c r="F5076" t="s">
        <v>43</v>
      </c>
      <c r="G5076">
        <v>14</v>
      </c>
      <c r="H5076" t="s">
        <v>44</v>
      </c>
      <c r="I5076" s="3">
        <f t="shared" si="238"/>
        <v>28.490000000000002</v>
      </c>
      <c r="J5076" s="3">
        <v>398.86</v>
      </c>
      <c r="K5076" t="s">
        <v>48</v>
      </c>
      <c r="L5076" t="s">
        <v>53</v>
      </c>
      <c r="M5076" t="s">
        <v>56</v>
      </c>
      <c r="N5076">
        <v>2.1</v>
      </c>
      <c r="O5076" t="s">
        <v>59</v>
      </c>
      <c r="P5076" t="s">
        <v>62</v>
      </c>
      <c r="Q5076" t="str">
        <f t="shared" si="239"/>
        <v>November-February</v>
      </c>
    </row>
    <row r="5077" spans="1:17" x14ac:dyDescent="0.3">
      <c r="A5077">
        <v>2017</v>
      </c>
      <c r="B5077" t="s">
        <v>20</v>
      </c>
      <c r="C5077" t="s">
        <v>27</v>
      </c>
      <c r="D5077" t="s">
        <v>35</v>
      </c>
      <c r="E5077" t="str">
        <f t="shared" si="237"/>
        <v>Foreign</v>
      </c>
      <c r="F5077" t="s">
        <v>40</v>
      </c>
      <c r="G5077">
        <v>1</v>
      </c>
      <c r="H5077" t="s">
        <v>45</v>
      </c>
      <c r="I5077" s="3">
        <f t="shared" si="238"/>
        <v>29.04</v>
      </c>
      <c r="J5077" s="3">
        <v>29.04</v>
      </c>
      <c r="K5077" t="s">
        <v>49</v>
      </c>
      <c r="L5077" t="s">
        <v>54</v>
      </c>
      <c r="M5077" t="s">
        <v>56</v>
      </c>
      <c r="N5077">
        <v>2.2999999999999998</v>
      </c>
      <c r="O5077" t="s">
        <v>60</v>
      </c>
      <c r="P5077" t="s">
        <v>63</v>
      </c>
      <c r="Q5077" t="str">
        <f t="shared" si="239"/>
        <v>November-February</v>
      </c>
    </row>
    <row r="5078" spans="1:17" x14ac:dyDescent="0.3">
      <c r="A5078">
        <v>2021</v>
      </c>
      <c r="B5078" t="s">
        <v>21</v>
      </c>
      <c r="C5078" t="s">
        <v>28</v>
      </c>
      <c r="D5078" t="s">
        <v>33</v>
      </c>
      <c r="E5078" t="str">
        <f t="shared" si="237"/>
        <v>Foreign</v>
      </c>
      <c r="F5078" t="s">
        <v>40</v>
      </c>
      <c r="G5078">
        <v>8</v>
      </c>
      <c r="H5078" t="s">
        <v>47</v>
      </c>
      <c r="I5078" s="3">
        <f t="shared" si="238"/>
        <v>272.97000000000003</v>
      </c>
      <c r="J5078" s="3">
        <v>2183.7600000000002</v>
      </c>
      <c r="K5078" t="s">
        <v>48</v>
      </c>
      <c r="L5078" t="s">
        <v>53</v>
      </c>
      <c r="M5078" t="s">
        <v>56</v>
      </c>
      <c r="N5078">
        <v>4.9000000000000004</v>
      </c>
      <c r="O5078" t="s">
        <v>60</v>
      </c>
      <c r="P5078" t="s">
        <v>61</v>
      </c>
      <c r="Q5078" t="str">
        <f t="shared" si="239"/>
        <v>November-February</v>
      </c>
    </row>
    <row r="5079" spans="1:17" x14ac:dyDescent="0.3">
      <c r="A5079">
        <v>2025</v>
      </c>
      <c r="B5079" t="s">
        <v>21</v>
      </c>
      <c r="C5079" t="s">
        <v>23</v>
      </c>
      <c r="D5079" t="s">
        <v>31</v>
      </c>
      <c r="E5079" t="str">
        <f t="shared" si="237"/>
        <v>Foreign</v>
      </c>
      <c r="F5079" t="s">
        <v>42</v>
      </c>
      <c r="G5079">
        <v>13</v>
      </c>
      <c r="H5079" t="s">
        <v>46</v>
      </c>
      <c r="I5079" s="3">
        <f t="shared" si="238"/>
        <v>54.63</v>
      </c>
      <c r="J5079" s="3">
        <v>710.19</v>
      </c>
      <c r="K5079" t="s">
        <v>50</v>
      </c>
      <c r="L5079" t="s">
        <v>54</v>
      </c>
      <c r="M5079" t="s">
        <v>58</v>
      </c>
      <c r="N5079">
        <v>1.8</v>
      </c>
      <c r="O5079" t="s">
        <v>59</v>
      </c>
      <c r="P5079" t="s">
        <v>62</v>
      </c>
      <c r="Q5079" t="str">
        <f t="shared" si="239"/>
        <v>March-June</v>
      </c>
    </row>
    <row r="5080" spans="1:17" x14ac:dyDescent="0.3">
      <c r="A5080">
        <v>2015</v>
      </c>
      <c r="B5080" t="s">
        <v>21</v>
      </c>
      <c r="C5080" t="s">
        <v>25</v>
      </c>
      <c r="D5080" t="s">
        <v>29</v>
      </c>
      <c r="E5080" t="str">
        <f t="shared" si="237"/>
        <v>Domestic</v>
      </c>
      <c r="F5080" t="s">
        <v>40</v>
      </c>
      <c r="G5080">
        <v>4</v>
      </c>
      <c r="H5080" t="s">
        <v>44</v>
      </c>
      <c r="I5080" s="3">
        <f t="shared" si="238"/>
        <v>207.63</v>
      </c>
      <c r="J5080" s="3">
        <v>830.52</v>
      </c>
      <c r="K5080" t="s">
        <v>49</v>
      </c>
      <c r="L5080" t="s">
        <v>55</v>
      </c>
      <c r="M5080" t="s">
        <v>56</v>
      </c>
      <c r="N5080">
        <v>3</v>
      </c>
      <c r="O5080" t="s">
        <v>60</v>
      </c>
      <c r="P5080" t="s">
        <v>62</v>
      </c>
      <c r="Q5080" t="str">
        <f t="shared" si="239"/>
        <v>November-February</v>
      </c>
    </row>
    <row r="5081" spans="1:17" x14ac:dyDescent="0.3">
      <c r="A5081">
        <v>2020</v>
      </c>
      <c r="B5081" t="s">
        <v>18</v>
      </c>
      <c r="C5081" t="s">
        <v>16</v>
      </c>
      <c r="D5081" t="s">
        <v>30</v>
      </c>
      <c r="E5081" t="str">
        <f t="shared" si="237"/>
        <v>Foreign</v>
      </c>
      <c r="F5081" t="s">
        <v>41</v>
      </c>
      <c r="G5081">
        <v>8</v>
      </c>
      <c r="H5081" t="s">
        <v>45</v>
      </c>
      <c r="I5081" s="3">
        <f t="shared" si="238"/>
        <v>242.73</v>
      </c>
      <c r="J5081" s="3">
        <v>1941.84</v>
      </c>
      <c r="K5081" t="s">
        <v>48</v>
      </c>
      <c r="L5081" t="s">
        <v>54</v>
      </c>
      <c r="M5081" t="s">
        <v>57</v>
      </c>
      <c r="N5081">
        <v>3.6</v>
      </c>
      <c r="O5081" t="s">
        <v>60</v>
      </c>
      <c r="P5081" t="s">
        <v>63</v>
      </c>
      <c r="Q5081" t="str">
        <f t="shared" si="239"/>
        <v>July-October</v>
      </c>
    </row>
    <row r="5082" spans="1:17" x14ac:dyDescent="0.3">
      <c r="A5082">
        <v>2017</v>
      </c>
      <c r="B5082" t="s">
        <v>21</v>
      </c>
      <c r="C5082" t="s">
        <v>23</v>
      </c>
      <c r="D5082" t="s">
        <v>36</v>
      </c>
      <c r="E5082" t="str">
        <f t="shared" si="237"/>
        <v>Foreign</v>
      </c>
      <c r="F5082" t="s">
        <v>40</v>
      </c>
      <c r="G5082">
        <v>2</v>
      </c>
      <c r="H5082" t="s">
        <v>45</v>
      </c>
      <c r="I5082" s="3">
        <f t="shared" si="238"/>
        <v>145.4</v>
      </c>
      <c r="J5082" s="3">
        <v>290.8</v>
      </c>
      <c r="K5082" t="s">
        <v>51</v>
      </c>
      <c r="L5082" t="s">
        <v>53</v>
      </c>
      <c r="M5082" t="s">
        <v>57</v>
      </c>
      <c r="N5082">
        <v>1.9</v>
      </c>
      <c r="O5082" t="s">
        <v>59</v>
      </c>
      <c r="P5082" t="s">
        <v>61</v>
      </c>
      <c r="Q5082" t="str">
        <f t="shared" si="239"/>
        <v>July-October</v>
      </c>
    </row>
    <row r="5083" spans="1:17" x14ac:dyDescent="0.3">
      <c r="A5083">
        <v>2022</v>
      </c>
      <c r="B5083" t="s">
        <v>20</v>
      </c>
      <c r="C5083" t="s">
        <v>16</v>
      </c>
      <c r="D5083" t="s">
        <v>29</v>
      </c>
      <c r="E5083" t="str">
        <f t="shared" si="237"/>
        <v>Domestic</v>
      </c>
      <c r="F5083" t="s">
        <v>39</v>
      </c>
      <c r="G5083">
        <v>13</v>
      </c>
      <c r="H5083" t="s">
        <v>44</v>
      </c>
      <c r="I5083" s="3">
        <f t="shared" si="238"/>
        <v>173.01000000000002</v>
      </c>
      <c r="J5083" s="3">
        <v>2249.13</v>
      </c>
      <c r="K5083" t="s">
        <v>50</v>
      </c>
      <c r="L5083" t="s">
        <v>53</v>
      </c>
      <c r="M5083" t="s">
        <v>58</v>
      </c>
      <c r="N5083">
        <v>3.9</v>
      </c>
      <c r="O5083" t="s">
        <v>59</v>
      </c>
      <c r="P5083" t="s">
        <v>61</v>
      </c>
      <c r="Q5083" t="str">
        <f t="shared" si="239"/>
        <v>March-June</v>
      </c>
    </row>
    <row r="5084" spans="1:17" x14ac:dyDescent="0.3">
      <c r="A5084">
        <v>2020</v>
      </c>
      <c r="B5084" t="s">
        <v>17</v>
      </c>
      <c r="C5084" t="s">
        <v>22</v>
      </c>
      <c r="D5084" t="s">
        <v>32</v>
      </c>
      <c r="E5084" t="str">
        <f t="shared" si="237"/>
        <v>Foreign</v>
      </c>
      <c r="F5084" t="s">
        <v>42</v>
      </c>
      <c r="G5084">
        <v>14</v>
      </c>
      <c r="H5084" t="s">
        <v>44</v>
      </c>
      <c r="I5084" s="3">
        <f t="shared" si="238"/>
        <v>83.67</v>
      </c>
      <c r="J5084" s="3">
        <v>1171.3800000000001</v>
      </c>
      <c r="K5084" t="s">
        <v>51</v>
      </c>
      <c r="L5084" t="s">
        <v>55</v>
      </c>
      <c r="M5084" t="s">
        <v>58</v>
      </c>
      <c r="N5084">
        <v>3.7</v>
      </c>
      <c r="O5084" t="s">
        <v>60</v>
      </c>
      <c r="P5084" t="s">
        <v>62</v>
      </c>
      <c r="Q5084" t="str">
        <f t="shared" si="239"/>
        <v>March-June</v>
      </c>
    </row>
    <row r="5085" spans="1:17" x14ac:dyDescent="0.3">
      <c r="A5085">
        <v>2016</v>
      </c>
      <c r="B5085" t="s">
        <v>18</v>
      </c>
      <c r="C5085" t="s">
        <v>16</v>
      </c>
      <c r="D5085" t="s">
        <v>34</v>
      </c>
      <c r="E5085" t="str">
        <f t="shared" si="237"/>
        <v>Foreign</v>
      </c>
      <c r="F5085" t="s">
        <v>41</v>
      </c>
      <c r="G5085">
        <v>3</v>
      </c>
      <c r="H5085" t="s">
        <v>44</v>
      </c>
      <c r="I5085" s="3">
        <f t="shared" si="238"/>
        <v>278.61</v>
      </c>
      <c r="J5085" s="3">
        <v>835.83</v>
      </c>
      <c r="K5085" t="s">
        <v>48</v>
      </c>
      <c r="L5085" t="s">
        <v>55</v>
      </c>
      <c r="M5085" t="s">
        <v>58</v>
      </c>
      <c r="N5085">
        <v>4.8</v>
      </c>
      <c r="O5085" t="s">
        <v>60</v>
      </c>
      <c r="P5085" t="s">
        <v>61</v>
      </c>
      <c r="Q5085" t="str">
        <f t="shared" si="239"/>
        <v>March-June</v>
      </c>
    </row>
    <row r="5086" spans="1:17" x14ac:dyDescent="0.3">
      <c r="A5086">
        <v>2020</v>
      </c>
      <c r="B5086" t="s">
        <v>15</v>
      </c>
      <c r="C5086" t="s">
        <v>23</v>
      </c>
      <c r="D5086" t="s">
        <v>29</v>
      </c>
      <c r="E5086" t="str">
        <f t="shared" si="237"/>
        <v>Domestic</v>
      </c>
      <c r="F5086" t="s">
        <v>41</v>
      </c>
      <c r="G5086">
        <v>3</v>
      </c>
      <c r="H5086" t="s">
        <v>46</v>
      </c>
      <c r="I5086" s="3">
        <f t="shared" si="238"/>
        <v>104.5</v>
      </c>
      <c r="J5086" s="3">
        <v>313.5</v>
      </c>
      <c r="K5086" t="s">
        <v>50</v>
      </c>
      <c r="L5086" t="s">
        <v>53</v>
      </c>
      <c r="M5086" t="s">
        <v>57</v>
      </c>
      <c r="N5086">
        <v>2.8</v>
      </c>
      <c r="O5086" t="s">
        <v>60</v>
      </c>
      <c r="P5086" t="s">
        <v>61</v>
      </c>
      <c r="Q5086" t="str">
        <f t="shared" si="239"/>
        <v>July-October</v>
      </c>
    </row>
    <row r="5087" spans="1:17" x14ac:dyDescent="0.3">
      <c r="A5087">
        <v>2021</v>
      </c>
      <c r="B5087" t="s">
        <v>21</v>
      </c>
      <c r="C5087" t="s">
        <v>28</v>
      </c>
      <c r="D5087" t="s">
        <v>32</v>
      </c>
      <c r="E5087" t="str">
        <f t="shared" si="237"/>
        <v>Foreign</v>
      </c>
      <c r="F5087" t="s">
        <v>43</v>
      </c>
      <c r="G5087">
        <v>4</v>
      </c>
      <c r="H5087" t="s">
        <v>44</v>
      </c>
      <c r="I5087" s="3">
        <f t="shared" si="238"/>
        <v>80.989999999999995</v>
      </c>
      <c r="J5087" s="3">
        <v>323.95999999999998</v>
      </c>
      <c r="K5087" t="s">
        <v>51</v>
      </c>
      <c r="L5087" t="s">
        <v>55</v>
      </c>
      <c r="M5087" t="s">
        <v>57</v>
      </c>
      <c r="N5087">
        <v>2.5</v>
      </c>
      <c r="O5087" t="s">
        <v>60</v>
      </c>
      <c r="P5087" t="s">
        <v>63</v>
      </c>
      <c r="Q5087" t="str">
        <f t="shared" si="239"/>
        <v>July-October</v>
      </c>
    </row>
    <row r="5088" spans="1:17" x14ac:dyDescent="0.3">
      <c r="A5088">
        <v>2019</v>
      </c>
      <c r="B5088" t="s">
        <v>19</v>
      </c>
      <c r="C5088" t="s">
        <v>16</v>
      </c>
      <c r="D5088" t="s">
        <v>34</v>
      </c>
      <c r="E5088" t="str">
        <f t="shared" si="237"/>
        <v>Foreign</v>
      </c>
      <c r="F5088" t="s">
        <v>39</v>
      </c>
      <c r="G5088">
        <v>9</v>
      </c>
      <c r="H5088" t="s">
        <v>47</v>
      </c>
      <c r="I5088" s="3">
        <f t="shared" si="238"/>
        <v>167.11</v>
      </c>
      <c r="J5088" s="3">
        <v>1503.99</v>
      </c>
      <c r="K5088" t="s">
        <v>48</v>
      </c>
      <c r="L5088" t="s">
        <v>52</v>
      </c>
      <c r="M5088" t="s">
        <v>56</v>
      </c>
      <c r="N5088">
        <v>2.4</v>
      </c>
      <c r="O5088" t="s">
        <v>60</v>
      </c>
      <c r="P5088" t="s">
        <v>61</v>
      </c>
      <c r="Q5088" t="str">
        <f t="shared" si="239"/>
        <v>November-February</v>
      </c>
    </row>
    <row r="5089" spans="1:17" x14ac:dyDescent="0.3">
      <c r="A5089">
        <v>2017</v>
      </c>
      <c r="B5089" t="s">
        <v>19</v>
      </c>
      <c r="C5089" t="s">
        <v>16</v>
      </c>
      <c r="D5089" t="s">
        <v>36</v>
      </c>
      <c r="E5089" t="str">
        <f t="shared" si="237"/>
        <v>Foreign</v>
      </c>
      <c r="F5089" t="s">
        <v>40</v>
      </c>
      <c r="G5089">
        <v>9</v>
      </c>
      <c r="H5089" t="s">
        <v>47</v>
      </c>
      <c r="I5089" s="3">
        <f t="shared" si="238"/>
        <v>73.34</v>
      </c>
      <c r="J5089" s="3">
        <v>660.06000000000006</v>
      </c>
      <c r="K5089" t="s">
        <v>50</v>
      </c>
      <c r="L5089" t="s">
        <v>55</v>
      </c>
      <c r="M5089" t="s">
        <v>57</v>
      </c>
      <c r="N5089">
        <v>2.5</v>
      </c>
      <c r="O5089" t="s">
        <v>60</v>
      </c>
      <c r="P5089" t="s">
        <v>61</v>
      </c>
      <c r="Q5089" t="str">
        <f t="shared" si="239"/>
        <v>July-October</v>
      </c>
    </row>
    <row r="5090" spans="1:17" x14ac:dyDescent="0.3">
      <c r="A5090">
        <v>2018</v>
      </c>
      <c r="B5090" t="s">
        <v>17</v>
      </c>
      <c r="C5090" t="s">
        <v>27</v>
      </c>
      <c r="D5090" t="s">
        <v>35</v>
      </c>
      <c r="E5090" t="str">
        <f t="shared" si="237"/>
        <v>Foreign</v>
      </c>
      <c r="F5090" t="s">
        <v>40</v>
      </c>
      <c r="G5090">
        <v>5</v>
      </c>
      <c r="H5090" t="s">
        <v>44</v>
      </c>
      <c r="I5090" s="3">
        <f t="shared" si="238"/>
        <v>212.26999999999998</v>
      </c>
      <c r="J5090" s="3">
        <v>1061.3499999999999</v>
      </c>
      <c r="K5090" t="s">
        <v>50</v>
      </c>
      <c r="L5090" t="s">
        <v>53</v>
      </c>
      <c r="M5090" t="s">
        <v>58</v>
      </c>
      <c r="N5090">
        <v>1.2</v>
      </c>
      <c r="O5090" t="s">
        <v>60</v>
      </c>
      <c r="P5090" t="s">
        <v>63</v>
      </c>
      <c r="Q5090" t="str">
        <f t="shared" si="239"/>
        <v>March-June</v>
      </c>
    </row>
    <row r="5091" spans="1:17" x14ac:dyDescent="0.3">
      <c r="A5091">
        <v>2018</v>
      </c>
      <c r="B5091" t="s">
        <v>17</v>
      </c>
      <c r="C5091" t="s">
        <v>27</v>
      </c>
      <c r="D5091" t="s">
        <v>35</v>
      </c>
      <c r="E5091" t="str">
        <f t="shared" si="237"/>
        <v>Foreign</v>
      </c>
      <c r="F5091" t="s">
        <v>43</v>
      </c>
      <c r="G5091">
        <v>7</v>
      </c>
      <c r="H5091" t="s">
        <v>46</v>
      </c>
      <c r="I5091" s="3">
        <f t="shared" si="238"/>
        <v>164.23</v>
      </c>
      <c r="J5091" s="3">
        <v>1149.6099999999999</v>
      </c>
      <c r="K5091" t="s">
        <v>50</v>
      </c>
      <c r="L5091" t="s">
        <v>52</v>
      </c>
      <c r="M5091" t="s">
        <v>56</v>
      </c>
      <c r="N5091">
        <v>1.9</v>
      </c>
      <c r="O5091" t="s">
        <v>59</v>
      </c>
      <c r="P5091" t="s">
        <v>62</v>
      </c>
      <c r="Q5091" t="str">
        <f t="shared" si="239"/>
        <v>November-February</v>
      </c>
    </row>
    <row r="5092" spans="1:17" x14ac:dyDescent="0.3">
      <c r="A5092">
        <v>2020</v>
      </c>
      <c r="B5092" t="s">
        <v>18</v>
      </c>
      <c r="C5092" t="s">
        <v>25</v>
      </c>
      <c r="D5092" t="s">
        <v>29</v>
      </c>
      <c r="E5092" t="str">
        <f t="shared" si="237"/>
        <v>Domestic</v>
      </c>
      <c r="F5092" t="s">
        <v>40</v>
      </c>
      <c r="G5092">
        <v>14</v>
      </c>
      <c r="H5092" t="s">
        <v>45</v>
      </c>
      <c r="I5092" s="3">
        <f t="shared" si="238"/>
        <v>61.39</v>
      </c>
      <c r="J5092" s="3">
        <v>859.46</v>
      </c>
      <c r="K5092" t="s">
        <v>48</v>
      </c>
      <c r="L5092" t="s">
        <v>53</v>
      </c>
      <c r="M5092" t="s">
        <v>56</v>
      </c>
      <c r="N5092">
        <v>1.5</v>
      </c>
      <c r="O5092" t="s">
        <v>59</v>
      </c>
      <c r="P5092" t="s">
        <v>63</v>
      </c>
      <c r="Q5092" t="str">
        <f t="shared" si="239"/>
        <v>November-February</v>
      </c>
    </row>
    <row r="5093" spans="1:17" x14ac:dyDescent="0.3">
      <c r="A5093">
        <v>2024</v>
      </c>
      <c r="B5093" t="s">
        <v>19</v>
      </c>
      <c r="C5093" t="s">
        <v>26</v>
      </c>
      <c r="D5093" t="s">
        <v>33</v>
      </c>
      <c r="E5093" t="str">
        <f t="shared" si="237"/>
        <v>Foreign</v>
      </c>
      <c r="F5093" t="s">
        <v>41</v>
      </c>
      <c r="G5093">
        <v>13</v>
      </c>
      <c r="H5093" t="s">
        <v>44</v>
      </c>
      <c r="I5093" s="3">
        <f t="shared" si="238"/>
        <v>38.83</v>
      </c>
      <c r="J5093" s="3">
        <v>504.79</v>
      </c>
      <c r="K5093" t="s">
        <v>48</v>
      </c>
      <c r="L5093" t="s">
        <v>52</v>
      </c>
      <c r="M5093" t="s">
        <v>58</v>
      </c>
      <c r="N5093">
        <v>4.5</v>
      </c>
      <c r="O5093" t="s">
        <v>60</v>
      </c>
      <c r="P5093" t="s">
        <v>62</v>
      </c>
      <c r="Q5093" t="str">
        <f t="shared" si="239"/>
        <v>March-June</v>
      </c>
    </row>
    <row r="5094" spans="1:17" x14ac:dyDescent="0.3">
      <c r="A5094">
        <v>2015</v>
      </c>
      <c r="B5094" t="s">
        <v>15</v>
      </c>
      <c r="C5094" t="s">
        <v>24</v>
      </c>
      <c r="D5094" t="s">
        <v>29</v>
      </c>
      <c r="E5094" t="str">
        <f t="shared" si="237"/>
        <v>Domestic</v>
      </c>
      <c r="F5094" t="s">
        <v>40</v>
      </c>
      <c r="G5094">
        <v>14</v>
      </c>
      <c r="H5094" t="s">
        <v>44</v>
      </c>
      <c r="I5094" s="3">
        <f t="shared" si="238"/>
        <v>58.35</v>
      </c>
      <c r="J5094" s="3">
        <v>816.9</v>
      </c>
      <c r="K5094" t="s">
        <v>50</v>
      </c>
      <c r="L5094" t="s">
        <v>55</v>
      </c>
      <c r="M5094" t="s">
        <v>56</v>
      </c>
      <c r="N5094">
        <v>1.2</v>
      </c>
      <c r="O5094" t="s">
        <v>60</v>
      </c>
      <c r="P5094" t="s">
        <v>63</v>
      </c>
      <c r="Q5094" t="str">
        <f t="shared" si="239"/>
        <v>November-February</v>
      </c>
    </row>
    <row r="5095" spans="1:17" x14ac:dyDescent="0.3">
      <c r="A5095">
        <v>2025</v>
      </c>
      <c r="B5095" t="s">
        <v>16</v>
      </c>
      <c r="C5095" t="s">
        <v>28</v>
      </c>
      <c r="D5095" t="s">
        <v>30</v>
      </c>
      <c r="E5095" t="str">
        <f t="shared" si="237"/>
        <v>Foreign</v>
      </c>
      <c r="F5095" t="s">
        <v>40</v>
      </c>
      <c r="G5095">
        <v>9</v>
      </c>
      <c r="H5095" t="s">
        <v>44</v>
      </c>
      <c r="I5095" s="3">
        <f t="shared" si="238"/>
        <v>58.25</v>
      </c>
      <c r="J5095" s="3">
        <v>524.25</v>
      </c>
      <c r="K5095" t="s">
        <v>50</v>
      </c>
      <c r="L5095" t="s">
        <v>55</v>
      </c>
      <c r="M5095" t="s">
        <v>58</v>
      </c>
      <c r="N5095">
        <v>2.5</v>
      </c>
      <c r="O5095" t="s">
        <v>60</v>
      </c>
      <c r="P5095" t="s">
        <v>62</v>
      </c>
      <c r="Q5095" t="str">
        <f t="shared" si="239"/>
        <v>March-June</v>
      </c>
    </row>
    <row r="5096" spans="1:17" x14ac:dyDescent="0.3">
      <c r="A5096">
        <v>2018</v>
      </c>
      <c r="B5096" t="s">
        <v>19</v>
      </c>
      <c r="C5096" t="s">
        <v>24</v>
      </c>
      <c r="D5096" t="s">
        <v>30</v>
      </c>
      <c r="E5096" t="str">
        <f t="shared" si="237"/>
        <v>Foreign</v>
      </c>
      <c r="F5096" t="s">
        <v>41</v>
      </c>
      <c r="G5096">
        <v>1</v>
      </c>
      <c r="H5096" t="s">
        <v>47</v>
      </c>
      <c r="I5096" s="3">
        <f t="shared" si="238"/>
        <v>107.6</v>
      </c>
      <c r="J5096" s="3">
        <v>107.6</v>
      </c>
      <c r="K5096" t="s">
        <v>50</v>
      </c>
      <c r="L5096" t="s">
        <v>53</v>
      </c>
      <c r="M5096" t="s">
        <v>58</v>
      </c>
      <c r="N5096">
        <v>1.9</v>
      </c>
      <c r="O5096" t="s">
        <v>60</v>
      </c>
      <c r="P5096" t="s">
        <v>62</v>
      </c>
      <c r="Q5096" t="str">
        <f t="shared" si="239"/>
        <v>March-June</v>
      </c>
    </row>
    <row r="5097" spans="1:17" x14ac:dyDescent="0.3">
      <c r="A5097">
        <v>2024</v>
      </c>
      <c r="B5097" t="s">
        <v>19</v>
      </c>
      <c r="C5097" t="s">
        <v>24</v>
      </c>
      <c r="D5097" t="s">
        <v>34</v>
      </c>
      <c r="E5097" t="str">
        <f t="shared" si="237"/>
        <v>Foreign</v>
      </c>
      <c r="F5097" t="s">
        <v>39</v>
      </c>
      <c r="G5097">
        <v>13</v>
      </c>
      <c r="H5097" t="s">
        <v>47</v>
      </c>
      <c r="I5097" s="3">
        <f t="shared" si="238"/>
        <v>253.32</v>
      </c>
      <c r="J5097" s="3">
        <v>3293.16</v>
      </c>
      <c r="K5097" t="s">
        <v>48</v>
      </c>
      <c r="L5097" t="s">
        <v>52</v>
      </c>
      <c r="M5097" t="s">
        <v>58</v>
      </c>
      <c r="N5097">
        <v>3.6</v>
      </c>
      <c r="O5097" t="s">
        <v>59</v>
      </c>
      <c r="P5097" t="s">
        <v>62</v>
      </c>
      <c r="Q5097" t="str">
        <f t="shared" si="239"/>
        <v>March-June</v>
      </c>
    </row>
    <row r="5098" spans="1:17" x14ac:dyDescent="0.3">
      <c r="A5098">
        <v>2018</v>
      </c>
      <c r="B5098" t="s">
        <v>20</v>
      </c>
      <c r="C5098" t="s">
        <v>16</v>
      </c>
      <c r="D5098" t="s">
        <v>34</v>
      </c>
      <c r="E5098" t="str">
        <f t="shared" si="237"/>
        <v>Foreign</v>
      </c>
      <c r="F5098" t="s">
        <v>39</v>
      </c>
      <c r="G5098">
        <v>2</v>
      </c>
      <c r="H5098" t="s">
        <v>45</v>
      </c>
      <c r="I5098" s="3">
        <f t="shared" si="238"/>
        <v>36.04</v>
      </c>
      <c r="J5098" s="3">
        <v>72.08</v>
      </c>
      <c r="K5098" t="s">
        <v>49</v>
      </c>
      <c r="L5098" t="s">
        <v>53</v>
      </c>
      <c r="M5098" t="s">
        <v>57</v>
      </c>
      <c r="N5098">
        <v>2.2999999999999998</v>
      </c>
      <c r="O5098" t="s">
        <v>59</v>
      </c>
      <c r="P5098" t="s">
        <v>63</v>
      </c>
      <c r="Q5098" t="str">
        <f t="shared" si="239"/>
        <v>July-October</v>
      </c>
    </row>
    <row r="5099" spans="1:17" x14ac:dyDescent="0.3">
      <c r="A5099">
        <v>2024</v>
      </c>
      <c r="B5099" t="s">
        <v>16</v>
      </c>
      <c r="C5099" t="s">
        <v>23</v>
      </c>
      <c r="D5099" t="s">
        <v>34</v>
      </c>
      <c r="E5099" t="str">
        <f t="shared" si="237"/>
        <v>Foreign</v>
      </c>
      <c r="F5099" t="s">
        <v>41</v>
      </c>
      <c r="G5099">
        <v>14</v>
      </c>
      <c r="H5099" t="s">
        <v>46</v>
      </c>
      <c r="I5099" s="3">
        <f t="shared" si="238"/>
        <v>55.86</v>
      </c>
      <c r="J5099" s="3">
        <v>782.04</v>
      </c>
      <c r="K5099" t="s">
        <v>51</v>
      </c>
      <c r="L5099" t="s">
        <v>54</v>
      </c>
      <c r="M5099" t="s">
        <v>58</v>
      </c>
      <c r="N5099">
        <v>1.1000000000000001</v>
      </c>
      <c r="O5099" t="s">
        <v>59</v>
      </c>
      <c r="P5099" t="s">
        <v>62</v>
      </c>
      <c r="Q5099" t="str">
        <f t="shared" si="239"/>
        <v>March-June</v>
      </c>
    </row>
    <row r="5100" spans="1:17" x14ac:dyDescent="0.3">
      <c r="A5100">
        <v>2015</v>
      </c>
      <c r="B5100" t="s">
        <v>17</v>
      </c>
      <c r="C5100" t="s">
        <v>25</v>
      </c>
      <c r="D5100" t="s">
        <v>29</v>
      </c>
      <c r="E5100" t="str">
        <f t="shared" si="237"/>
        <v>Domestic</v>
      </c>
      <c r="F5100" t="s">
        <v>41</v>
      </c>
      <c r="G5100">
        <v>6</v>
      </c>
      <c r="H5100" t="s">
        <v>44</v>
      </c>
      <c r="I5100" s="3">
        <f t="shared" si="238"/>
        <v>104.81</v>
      </c>
      <c r="J5100" s="3">
        <v>628.86</v>
      </c>
      <c r="K5100" t="s">
        <v>51</v>
      </c>
      <c r="L5100" t="s">
        <v>55</v>
      </c>
      <c r="M5100" t="s">
        <v>58</v>
      </c>
      <c r="N5100">
        <v>4.5999999999999996</v>
      </c>
      <c r="O5100" t="s">
        <v>59</v>
      </c>
      <c r="P5100" t="s">
        <v>63</v>
      </c>
      <c r="Q5100" t="str">
        <f t="shared" si="239"/>
        <v>March-June</v>
      </c>
    </row>
    <row r="5101" spans="1:17" x14ac:dyDescent="0.3">
      <c r="A5101">
        <v>2023</v>
      </c>
      <c r="B5101" t="s">
        <v>16</v>
      </c>
      <c r="C5101" t="s">
        <v>22</v>
      </c>
      <c r="D5101" t="s">
        <v>34</v>
      </c>
      <c r="E5101" t="str">
        <f t="shared" si="237"/>
        <v>Foreign</v>
      </c>
      <c r="F5101" t="s">
        <v>42</v>
      </c>
      <c r="G5101">
        <v>3</v>
      </c>
      <c r="H5101" t="s">
        <v>44</v>
      </c>
      <c r="I5101" s="3">
        <f t="shared" si="238"/>
        <v>174.92999999999998</v>
      </c>
      <c r="J5101" s="3">
        <v>524.79</v>
      </c>
      <c r="K5101" t="s">
        <v>51</v>
      </c>
      <c r="L5101" t="s">
        <v>53</v>
      </c>
      <c r="M5101" t="s">
        <v>56</v>
      </c>
      <c r="N5101">
        <v>3.5</v>
      </c>
      <c r="O5101" t="s">
        <v>60</v>
      </c>
      <c r="P5101" t="s">
        <v>62</v>
      </c>
      <c r="Q5101" t="str">
        <f t="shared" si="239"/>
        <v>November-February</v>
      </c>
    </row>
    <row r="5102" spans="1:17" x14ac:dyDescent="0.3">
      <c r="A5102">
        <v>2018</v>
      </c>
      <c r="B5102" t="s">
        <v>19</v>
      </c>
      <c r="C5102" t="s">
        <v>23</v>
      </c>
      <c r="D5102" t="s">
        <v>33</v>
      </c>
      <c r="E5102" t="str">
        <f t="shared" si="237"/>
        <v>Foreign</v>
      </c>
      <c r="F5102" t="s">
        <v>42</v>
      </c>
      <c r="G5102">
        <v>11</v>
      </c>
      <c r="H5102" t="s">
        <v>44</v>
      </c>
      <c r="I5102" s="3">
        <f t="shared" si="238"/>
        <v>233.61</v>
      </c>
      <c r="J5102" s="3">
        <v>2569.71</v>
      </c>
      <c r="K5102" t="s">
        <v>49</v>
      </c>
      <c r="L5102" t="s">
        <v>53</v>
      </c>
      <c r="M5102" t="s">
        <v>56</v>
      </c>
      <c r="N5102">
        <v>1</v>
      </c>
      <c r="O5102" t="s">
        <v>60</v>
      </c>
      <c r="P5102" t="s">
        <v>61</v>
      </c>
      <c r="Q5102" t="str">
        <f t="shared" si="239"/>
        <v>November-February</v>
      </c>
    </row>
    <row r="5103" spans="1:17" x14ac:dyDescent="0.3">
      <c r="A5103">
        <v>2021</v>
      </c>
      <c r="B5103" t="s">
        <v>17</v>
      </c>
      <c r="C5103" t="s">
        <v>23</v>
      </c>
      <c r="D5103" t="s">
        <v>29</v>
      </c>
      <c r="E5103" t="str">
        <f t="shared" si="237"/>
        <v>Domestic</v>
      </c>
      <c r="F5103" t="s">
        <v>40</v>
      </c>
      <c r="G5103">
        <v>12</v>
      </c>
      <c r="H5103" t="s">
        <v>45</v>
      </c>
      <c r="I5103" s="3">
        <f t="shared" si="238"/>
        <v>277.93</v>
      </c>
      <c r="J5103" s="3">
        <v>3335.16</v>
      </c>
      <c r="K5103" t="s">
        <v>48</v>
      </c>
      <c r="L5103" t="s">
        <v>54</v>
      </c>
      <c r="M5103" t="s">
        <v>58</v>
      </c>
      <c r="N5103">
        <v>3.7</v>
      </c>
      <c r="O5103" t="s">
        <v>59</v>
      </c>
      <c r="P5103" t="s">
        <v>62</v>
      </c>
      <c r="Q5103" t="str">
        <f t="shared" si="239"/>
        <v>March-June</v>
      </c>
    </row>
    <row r="5104" spans="1:17" x14ac:dyDescent="0.3">
      <c r="A5104">
        <v>2017</v>
      </c>
      <c r="B5104" t="s">
        <v>16</v>
      </c>
      <c r="C5104" t="s">
        <v>22</v>
      </c>
      <c r="D5104" t="s">
        <v>36</v>
      </c>
      <c r="E5104" t="str">
        <f t="shared" si="237"/>
        <v>Foreign</v>
      </c>
      <c r="F5104" t="s">
        <v>40</v>
      </c>
      <c r="G5104">
        <v>11</v>
      </c>
      <c r="H5104" t="s">
        <v>44</v>
      </c>
      <c r="I5104" s="3">
        <f t="shared" si="238"/>
        <v>135.38</v>
      </c>
      <c r="J5104" s="3">
        <v>1489.18</v>
      </c>
      <c r="K5104" t="s">
        <v>50</v>
      </c>
      <c r="L5104" t="s">
        <v>54</v>
      </c>
      <c r="M5104" t="s">
        <v>56</v>
      </c>
      <c r="N5104">
        <v>1.9</v>
      </c>
      <c r="O5104" t="s">
        <v>59</v>
      </c>
      <c r="P5104" t="s">
        <v>62</v>
      </c>
      <c r="Q5104" t="str">
        <f t="shared" si="239"/>
        <v>November-February</v>
      </c>
    </row>
    <row r="5105" spans="1:17" x14ac:dyDescent="0.3">
      <c r="A5105">
        <v>2024</v>
      </c>
      <c r="B5105" t="s">
        <v>17</v>
      </c>
      <c r="C5105" t="s">
        <v>16</v>
      </c>
      <c r="D5105" t="s">
        <v>36</v>
      </c>
      <c r="E5105" t="str">
        <f t="shared" si="237"/>
        <v>Foreign</v>
      </c>
      <c r="F5105" t="s">
        <v>42</v>
      </c>
      <c r="G5105">
        <v>14</v>
      </c>
      <c r="H5105" t="s">
        <v>47</v>
      </c>
      <c r="I5105" s="3">
        <f t="shared" si="238"/>
        <v>49.63</v>
      </c>
      <c r="J5105" s="3">
        <v>694.82</v>
      </c>
      <c r="K5105" t="s">
        <v>50</v>
      </c>
      <c r="L5105" t="s">
        <v>52</v>
      </c>
      <c r="M5105" t="s">
        <v>57</v>
      </c>
      <c r="N5105">
        <v>4.9000000000000004</v>
      </c>
      <c r="O5105" t="s">
        <v>59</v>
      </c>
      <c r="P5105" t="s">
        <v>63</v>
      </c>
      <c r="Q5105" t="str">
        <f t="shared" si="239"/>
        <v>July-October</v>
      </c>
    </row>
    <row r="5106" spans="1:17" x14ac:dyDescent="0.3">
      <c r="A5106">
        <v>2017</v>
      </c>
      <c r="B5106" t="s">
        <v>17</v>
      </c>
      <c r="C5106" t="s">
        <v>25</v>
      </c>
      <c r="D5106" t="s">
        <v>35</v>
      </c>
      <c r="E5106" t="str">
        <f t="shared" si="237"/>
        <v>Foreign</v>
      </c>
      <c r="F5106" t="s">
        <v>40</v>
      </c>
      <c r="G5106">
        <v>7</v>
      </c>
      <c r="H5106" t="s">
        <v>46</v>
      </c>
      <c r="I5106" s="3">
        <f t="shared" si="238"/>
        <v>79.78</v>
      </c>
      <c r="J5106" s="3">
        <v>558.46</v>
      </c>
      <c r="K5106" t="s">
        <v>49</v>
      </c>
      <c r="L5106" t="s">
        <v>54</v>
      </c>
      <c r="M5106" t="s">
        <v>57</v>
      </c>
      <c r="N5106">
        <v>2.8</v>
      </c>
      <c r="O5106" t="s">
        <v>60</v>
      </c>
      <c r="P5106" t="s">
        <v>62</v>
      </c>
      <c r="Q5106" t="str">
        <f t="shared" si="239"/>
        <v>July-October</v>
      </c>
    </row>
    <row r="5107" spans="1:17" x14ac:dyDescent="0.3">
      <c r="A5107">
        <v>2022</v>
      </c>
      <c r="B5107" t="s">
        <v>18</v>
      </c>
      <c r="C5107" t="s">
        <v>28</v>
      </c>
      <c r="D5107" t="s">
        <v>30</v>
      </c>
      <c r="E5107" t="str">
        <f t="shared" si="237"/>
        <v>Foreign</v>
      </c>
      <c r="F5107" t="s">
        <v>39</v>
      </c>
      <c r="G5107">
        <v>5</v>
      </c>
      <c r="H5107" t="s">
        <v>47</v>
      </c>
      <c r="I5107" s="3">
        <f t="shared" si="238"/>
        <v>100.42999999999999</v>
      </c>
      <c r="J5107" s="3">
        <v>502.15</v>
      </c>
      <c r="K5107" t="s">
        <v>51</v>
      </c>
      <c r="L5107" t="s">
        <v>52</v>
      </c>
      <c r="M5107" t="s">
        <v>56</v>
      </c>
      <c r="N5107">
        <v>1.9</v>
      </c>
      <c r="O5107" t="s">
        <v>59</v>
      </c>
      <c r="P5107" t="s">
        <v>63</v>
      </c>
      <c r="Q5107" t="str">
        <f t="shared" si="239"/>
        <v>November-February</v>
      </c>
    </row>
    <row r="5108" spans="1:17" x14ac:dyDescent="0.3">
      <c r="A5108">
        <v>2022</v>
      </c>
      <c r="B5108" t="s">
        <v>15</v>
      </c>
      <c r="C5108" t="s">
        <v>24</v>
      </c>
      <c r="D5108" t="s">
        <v>33</v>
      </c>
      <c r="E5108" t="str">
        <f t="shared" si="237"/>
        <v>Foreign</v>
      </c>
      <c r="F5108" t="s">
        <v>39</v>
      </c>
      <c r="G5108">
        <v>10</v>
      </c>
      <c r="H5108" t="s">
        <v>44</v>
      </c>
      <c r="I5108" s="3">
        <f t="shared" si="238"/>
        <v>240.10999999999999</v>
      </c>
      <c r="J5108" s="3">
        <v>2401.1</v>
      </c>
      <c r="K5108" t="s">
        <v>48</v>
      </c>
      <c r="L5108" t="s">
        <v>53</v>
      </c>
      <c r="M5108" t="s">
        <v>56</v>
      </c>
      <c r="N5108">
        <v>1.1000000000000001</v>
      </c>
      <c r="O5108" t="s">
        <v>59</v>
      </c>
      <c r="P5108" t="s">
        <v>62</v>
      </c>
      <c r="Q5108" t="str">
        <f t="shared" si="239"/>
        <v>November-February</v>
      </c>
    </row>
    <row r="5109" spans="1:17" x14ac:dyDescent="0.3">
      <c r="A5109">
        <v>2025</v>
      </c>
      <c r="B5109" t="s">
        <v>17</v>
      </c>
      <c r="C5109" t="s">
        <v>26</v>
      </c>
      <c r="D5109" t="s">
        <v>30</v>
      </c>
      <c r="E5109" t="str">
        <f t="shared" si="237"/>
        <v>Foreign</v>
      </c>
      <c r="F5109" t="s">
        <v>43</v>
      </c>
      <c r="G5109">
        <v>8</v>
      </c>
      <c r="H5109" t="s">
        <v>45</v>
      </c>
      <c r="I5109" s="3">
        <f t="shared" si="238"/>
        <v>212.26</v>
      </c>
      <c r="J5109" s="3">
        <v>1698.08</v>
      </c>
      <c r="K5109" t="s">
        <v>48</v>
      </c>
      <c r="L5109" t="s">
        <v>54</v>
      </c>
      <c r="M5109" t="s">
        <v>56</v>
      </c>
      <c r="N5109">
        <v>1.2</v>
      </c>
      <c r="O5109" t="s">
        <v>59</v>
      </c>
      <c r="P5109" t="s">
        <v>63</v>
      </c>
      <c r="Q5109" t="str">
        <f t="shared" si="239"/>
        <v>November-February</v>
      </c>
    </row>
    <row r="5110" spans="1:17" x14ac:dyDescent="0.3">
      <c r="A5110">
        <v>2015</v>
      </c>
      <c r="B5110" t="s">
        <v>20</v>
      </c>
      <c r="C5110" t="s">
        <v>25</v>
      </c>
      <c r="D5110" t="s">
        <v>31</v>
      </c>
      <c r="E5110" t="str">
        <f t="shared" si="237"/>
        <v>Foreign</v>
      </c>
      <c r="F5110" t="s">
        <v>42</v>
      </c>
      <c r="G5110">
        <v>13</v>
      </c>
      <c r="H5110" t="s">
        <v>47</v>
      </c>
      <c r="I5110" s="3">
        <f t="shared" si="238"/>
        <v>78.52</v>
      </c>
      <c r="J5110" s="3">
        <v>1020.76</v>
      </c>
      <c r="K5110" t="s">
        <v>48</v>
      </c>
      <c r="L5110" t="s">
        <v>52</v>
      </c>
      <c r="M5110" t="s">
        <v>56</v>
      </c>
      <c r="N5110">
        <v>1.2</v>
      </c>
      <c r="O5110" t="s">
        <v>59</v>
      </c>
      <c r="P5110" t="s">
        <v>61</v>
      </c>
      <c r="Q5110" t="str">
        <f t="shared" si="239"/>
        <v>November-February</v>
      </c>
    </row>
    <row r="5111" spans="1:17" x14ac:dyDescent="0.3">
      <c r="A5111">
        <v>2024</v>
      </c>
      <c r="B5111" t="s">
        <v>19</v>
      </c>
      <c r="C5111" t="s">
        <v>24</v>
      </c>
      <c r="D5111" t="s">
        <v>30</v>
      </c>
      <c r="E5111" t="str">
        <f t="shared" si="237"/>
        <v>Foreign</v>
      </c>
      <c r="F5111" t="s">
        <v>39</v>
      </c>
      <c r="G5111">
        <v>1</v>
      </c>
      <c r="H5111" t="s">
        <v>46</v>
      </c>
      <c r="I5111" s="3">
        <f t="shared" si="238"/>
        <v>254.85</v>
      </c>
      <c r="J5111" s="3">
        <v>254.85</v>
      </c>
      <c r="K5111" t="s">
        <v>50</v>
      </c>
      <c r="L5111" t="s">
        <v>53</v>
      </c>
      <c r="M5111" t="s">
        <v>56</v>
      </c>
      <c r="N5111">
        <v>1.1000000000000001</v>
      </c>
      <c r="O5111" t="s">
        <v>59</v>
      </c>
      <c r="P5111" t="s">
        <v>63</v>
      </c>
      <c r="Q5111" t="str">
        <f t="shared" si="239"/>
        <v>November-February</v>
      </c>
    </row>
    <row r="5112" spans="1:17" x14ac:dyDescent="0.3">
      <c r="A5112">
        <v>2016</v>
      </c>
      <c r="B5112" t="s">
        <v>19</v>
      </c>
      <c r="C5112" t="s">
        <v>22</v>
      </c>
      <c r="D5112" t="s">
        <v>30</v>
      </c>
      <c r="E5112" t="str">
        <f t="shared" si="237"/>
        <v>Foreign</v>
      </c>
      <c r="F5112" t="s">
        <v>43</v>
      </c>
      <c r="G5112">
        <v>14</v>
      </c>
      <c r="H5112" t="s">
        <v>45</v>
      </c>
      <c r="I5112" s="3">
        <f t="shared" si="238"/>
        <v>260.56</v>
      </c>
      <c r="J5112" s="3">
        <v>3647.84</v>
      </c>
      <c r="K5112" t="s">
        <v>51</v>
      </c>
      <c r="L5112" t="s">
        <v>52</v>
      </c>
      <c r="M5112" t="s">
        <v>57</v>
      </c>
      <c r="N5112">
        <v>3.2</v>
      </c>
      <c r="O5112" t="s">
        <v>59</v>
      </c>
      <c r="P5112" t="s">
        <v>61</v>
      </c>
      <c r="Q5112" t="str">
        <f t="shared" si="239"/>
        <v>July-October</v>
      </c>
    </row>
    <row r="5113" spans="1:17" x14ac:dyDescent="0.3">
      <c r="A5113">
        <v>2022</v>
      </c>
      <c r="B5113" t="s">
        <v>20</v>
      </c>
      <c r="C5113" t="s">
        <v>24</v>
      </c>
      <c r="D5113" t="s">
        <v>32</v>
      </c>
      <c r="E5113" t="str">
        <f t="shared" si="237"/>
        <v>Foreign</v>
      </c>
      <c r="F5113" t="s">
        <v>41</v>
      </c>
      <c r="G5113">
        <v>9</v>
      </c>
      <c r="H5113" t="s">
        <v>44</v>
      </c>
      <c r="I5113" s="3">
        <f t="shared" si="238"/>
        <v>267.08</v>
      </c>
      <c r="J5113" s="3">
        <v>2403.7199999999998</v>
      </c>
      <c r="K5113" t="s">
        <v>51</v>
      </c>
      <c r="L5113" t="s">
        <v>53</v>
      </c>
      <c r="M5113" t="s">
        <v>58</v>
      </c>
      <c r="N5113">
        <v>4.4000000000000004</v>
      </c>
      <c r="O5113" t="s">
        <v>59</v>
      </c>
      <c r="P5113" t="s">
        <v>61</v>
      </c>
      <c r="Q5113" t="str">
        <f t="shared" si="239"/>
        <v>March-June</v>
      </c>
    </row>
    <row r="5114" spans="1:17" x14ac:dyDescent="0.3">
      <c r="A5114">
        <v>2015</v>
      </c>
      <c r="B5114" t="s">
        <v>21</v>
      </c>
      <c r="C5114" t="s">
        <v>27</v>
      </c>
      <c r="D5114" t="s">
        <v>32</v>
      </c>
      <c r="E5114" t="str">
        <f t="shared" si="237"/>
        <v>Foreign</v>
      </c>
      <c r="F5114" t="s">
        <v>39</v>
      </c>
      <c r="G5114">
        <v>14</v>
      </c>
      <c r="H5114" t="s">
        <v>44</v>
      </c>
      <c r="I5114" s="3">
        <f t="shared" si="238"/>
        <v>97</v>
      </c>
      <c r="J5114" s="3">
        <v>1358</v>
      </c>
      <c r="K5114" t="s">
        <v>49</v>
      </c>
      <c r="L5114" t="s">
        <v>52</v>
      </c>
      <c r="M5114" t="s">
        <v>56</v>
      </c>
      <c r="N5114">
        <v>2.4</v>
      </c>
      <c r="O5114" t="s">
        <v>59</v>
      </c>
      <c r="P5114" t="s">
        <v>63</v>
      </c>
      <c r="Q5114" t="str">
        <f t="shared" si="239"/>
        <v>November-February</v>
      </c>
    </row>
    <row r="5115" spans="1:17" x14ac:dyDescent="0.3">
      <c r="A5115">
        <v>2022</v>
      </c>
      <c r="B5115" t="s">
        <v>17</v>
      </c>
      <c r="C5115" t="s">
        <v>27</v>
      </c>
      <c r="D5115" t="s">
        <v>33</v>
      </c>
      <c r="E5115" t="str">
        <f t="shared" si="237"/>
        <v>Foreign</v>
      </c>
      <c r="F5115" t="s">
        <v>43</v>
      </c>
      <c r="G5115">
        <v>11</v>
      </c>
      <c r="H5115" t="s">
        <v>45</v>
      </c>
      <c r="I5115" s="3">
        <f t="shared" si="238"/>
        <v>57.439999999999991</v>
      </c>
      <c r="J5115" s="3">
        <v>631.83999999999992</v>
      </c>
      <c r="K5115" t="s">
        <v>51</v>
      </c>
      <c r="L5115" t="s">
        <v>55</v>
      </c>
      <c r="M5115" t="s">
        <v>58</v>
      </c>
      <c r="N5115">
        <v>2.4</v>
      </c>
      <c r="O5115" t="s">
        <v>59</v>
      </c>
      <c r="P5115" t="s">
        <v>61</v>
      </c>
      <c r="Q5115" t="str">
        <f t="shared" si="239"/>
        <v>March-June</v>
      </c>
    </row>
    <row r="5116" spans="1:17" x14ac:dyDescent="0.3">
      <c r="A5116">
        <v>2022</v>
      </c>
      <c r="B5116" t="s">
        <v>17</v>
      </c>
      <c r="C5116" t="s">
        <v>26</v>
      </c>
      <c r="D5116" t="s">
        <v>31</v>
      </c>
      <c r="E5116" t="str">
        <f t="shared" si="237"/>
        <v>Foreign</v>
      </c>
      <c r="F5116" t="s">
        <v>40</v>
      </c>
      <c r="G5116">
        <v>10</v>
      </c>
      <c r="H5116" t="s">
        <v>47</v>
      </c>
      <c r="I5116" s="3">
        <f t="shared" si="238"/>
        <v>49.11</v>
      </c>
      <c r="J5116" s="3">
        <v>491.1</v>
      </c>
      <c r="K5116" t="s">
        <v>50</v>
      </c>
      <c r="L5116" t="s">
        <v>53</v>
      </c>
      <c r="M5116" t="s">
        <v>56</v>
      </c>
      <c r="N5116">
        <v>1.4</v>
      </c>
      <c r="O5116" t="s">
        <v>59</v>
      </c>
      <c r="P5116" t="s">
        <v>62</v>
      </c>
      <c r="Q5116" t="str">
        <f t="shared" si="239"/>
        <v>November-February</v>
      </c>
    </row>
    <row r="5117" spans="1:17" x14ac:dyDescent="0.3">
      <c r="A5117">
        <v>2016</v>
      </c>
      <c r="B5117" t="s">
        <v>17</v>
      </c>
      <c r="C5117" t="s">
        <v>28</v>
      </c>
      <c r="D5117" t="s">
        <v>34</v>
      </c>
      <c r="E5117" t="str">
        <f t="shared" si="237"/>
        <v>Foreign</v>
      </c>
      <c r="F5117" t="s">
        <v>43</v>
      </c>
      <c r="G5117">
        <v>6</v>
      </c>
      <c r="H5117" t="s">
        <v>47</v>
      </c>
      <c r="I5117" s="3">
        <f t="shared" si="238"/>
        <v>132.02000000000001</v>
      </c>
      <c r="J5117" s="3">
        <v>792.12000000000012</v>
      </c>
      <c r="K5117" t="s">
        <v>50</v>
      </c>
      <c r="L5117" t="s">
        <v>53</v>
      </c>
      <c r="M5117" t="s">
        <v>58</v>
      </c>
      <c r="N5117">
        <v>1</v>
      </c>
      <c r="O5117" t="s">
        <v>59</v>
      </c>
      <c r="P5117" t="s">
        <v>61</v>
      </c>
      <c r="Q5117" t="str">
        <f t="shared" si="239"/>
        <v>March-June</v>
      </c>
    </row>
    <row r="5118" spans="1:17" x14ac:dyDescent="0.3">
      <c r="A5118">
        <v>2018</v>
      </c>
      <c r="B5118" t="s">
        <v>16</v>
      </c>
      <c r="C5118" t="s">
        <v>24</v>
      </c>
      <c r="D5118" t="s">
        <v>31</v>
      </c>
      <c r="E5118" t="str">
        <f t="shared" si="237"/>
        <v>Foreign</v>
      </c>
      <c r="F5118" t="s">
        <v>39</v>
      </c>
      <c r="G5118">
        <v>12</v>
      </c>
      <c r="H5118" t="s">
        <v>45</v>
      </c>
      <c r="I5118" s="3">
        <f t="shared" si="238"/>
        <v>140.21</v>
      </c>
      <c r="J5118" s="3">
        <v>1682.52</v>
      </c>
      <c r="K5118" t="s">
        <v>48</v>
      </c>
      <c r="L5118" t="s">
        <v>52</v>
      </c>
      <c r="M5118" t="s">
        <v>56</v>
      </c>
      <c r="N5118">
        <v>4.8</v>
      </c>
      <c r="O5118" t="s">
        <v>60</v>
      </c>
      <c r="P5118" t="s">
        <v>62</v>
      </c>
      <c r="Q5118" t="str">
        <f t="shared" si="239"/>
        <v>November-February</v>
      </c>
    </row>
    <row r="5119" spans="1:17" x14ac:dyDescent="0.3">
      <c r="A5119">
        <v>2020</v>
      </c>
      <c r="B5119" t="s">
        <v>17</v>
      </c>
      <c r="C5119" t="s">
        <v>27</v>
      </c>
      <c r="D5119" t="s">
        <v>31</v>
      </c>
      <c r="E5119" t="str">
        <f t="shared" si="237"/>
        <v>Foreign</v>
      </c>
      <c r="F5119" t="s">
        <v>40</v>
      </c>
      <c r="G5119">
        <v>5</v>
      </c>
      <c r="H5119" t="s">
        <v>47</v>
      </c>
      <c r="I5119" s="3">
        <f t="shared" si="238"/>
        <v>263.10000000000002</v>
      </c>
      <c r="J5119" s="3">
        <v>1315.5</v>
      </c>
      <c r="K5119" t="s">
        <v>48</v>
      </c>
      <c r="L5119" t="s">
        <v>53</v>
      </c>
      <c r="M5119" t="s">
        <v>56</v>
      </c>
      <c r="N5119">
        <v>2.8</v>
      </c>
      <c r="O5119" t="s">
        <v>59</v>
      </c>
      <c r="P5119" t="s">
        <v>62</v>
      </c>
      <c r="Q5119" t="str">
        <f t="shared" si="239"/>
        <v>November-February</v>
      </c>
    </row>
    <row r="5120" spans="1:17" x14ac:dyDescent="0.3">
      <c r="A5120">
        <v>2025</v>
      </c>
      <c r="B5120" t="s">
        <v>17</v>
      </c>
      <c r="C5120" t="s">
        <v>28</v>
      </c>
      <c r="D5120" t="s">
        <v>35</v>
      </c>
      <c r="E5120" t="str">
        <f t="shared" si="237"/>
        <v>Foreign</v>
      </c>
      <c r="F5120" t="s">
        <v>40</v>
      </c>
      <c r="G5120">
        <v>8</v>
      </c>
      <c r="H5120" t="s">
        <v>46</v>
      </c>
      <c r="I5120" s="3">
        <f t="shared" si="238"/>
        <v>94.97</v>
      </c>
      <c r="J5120" s="3">
        <v>759.76</v>
      </c>
      <c r="K5120" t="s">
        <v>51</v>
      </c>
      <c r="L5120" t="s">
        <v>52</v>
      </c>
      <c r="M5120" t="s">
        <v>57</v>
      </c>
      <c r="N5120">
        <v>3.9</v>
      </c>
      <c r="O5120" t="s">
        <v>60</v>
      </c>
      <c r="P5120" t="s">
        <v>62</v>
      </c>
      <c r="Q5120" t="str">
        <f t="shared" si="239"/>
        <v>July-October</v>
      </c>
    </row>
    <row r="5121" spans="1:17" x14ac:dyDescent="0.3">
      <c r="A5121">
        <v>2023</v>
      </c>
      <c r="B5121" t="s">
        <v>20</v>
      </c>
      <c r="C5121" t="s">
        <v>25</v>
      </c>
      <c r="D5121" t="s">
        <v>36</v>
      </c>
      <c r="E5121" t="str">
        <f t="shared" si="237"/>
        <v>Foreign</v>
      </c>
      <c r="F5121" t="s">
        <v>43</v>
      </c>
      <c r="G5121">
        <v>12</v>
      </c>
      <c r="H5121" t="s">
        <v>45</v>
      </c>
      <c r="I5121" s="3">
        <f t="shared" si="238"/>
        <v>195.53</v>
      </c>
      <c r="J5121" s="3">
        <v>2346.36</v>
      </c>
      <c r="K5121" t="s">
        <v>48</v>
      </c>
      <c r="L5121" t="s">
        <v>53</v>
      </c>
      <c r="M5121" t="s">
        <v>57</v>
      </c>
      <c r="N5121">
        <v>4.5</v>
      </c>
      <c r="O5121" t="s">
        <v>60</v>
      </c>
      <c r="P5121" t="s">
        <v>61</v>
      </c>
      <c r="Q5121" t="str">
        <f t="shared" si="239"/>
        <v>July-October</v>
      </c>
    </row>
    <row r="5122" spans="1:17" x14ac:dyDescent="0.3">
      <c r="A5122">
        <v>2022</v>
      </c>
      <c r="B5122" t="s">
        <v>15</v>
      </c>
      <c r="C5122" t="s">
        <v>25</v>
      </c>
      <c r="D5122" t="s">
        <v>30</v>
      </c>
      <c r="E5122" t="str">
        <f t="shared" si="237"/>
        <v>Foreign</v>
      </c>
      <c r="F5122" t="s">
        <v>43</v>
      </c>
      <c r="G5122">
        <v>12</v>
      </c>
      <c r="H5122" t="s">
        <v>46</v>
      </c>
      <c r="I5122" s="3">
        <f t="shared" si="238"/>
        <v>240.70000000000002</v>
      </c>
      <c r="J5122" s="3">
        <v>2888.4</v>
      </c>
      <c r="K5122" t="s">
        <v>48</v>
      </c>
      <c r="L5122" t="s">
        <v>54</v>
      </c>
      <c r="M5122" t="s">
        <v>57</v>
      </c>
      <c r="N5122">
        <v>1.4</v>
      </c>
      <c r="O5122" t="s">
        <v>59</v>
      </c>
      <c r="P5122" t="s">
        <v>61</v>
      </c>
      <c r="Q5122" t="str">
        <f t="shared" si="239"/>
        <v>July-October</v>
      </c>
    </row>
    <row r="5123" spans="1:17" x14ac:dyDescent="0.3">
      <c r="A5123">
        <v>2022</v>
      </c>
      <c r="B5123" t="s">
        <v>15</v>
      </c>
      <c r="C5123" t="s">
        <v>27</v>
      </c>
      <c r="D5123" t="s">
        <v>35</v>
      </c>
      <c r="E5123" t="str">
        <f t="shared" ref="E5123:E5186" si="240">IF(D5123="India","Domestic","Foreign")</f>
        <v>Foreign</v>
      </c>
      <c r="F5123" t="s">
        <v>39</v>
      </c>
      <c r="G5123">
        <v>4</v>
      </c>
      <c r="H5123" t="s">
        <v>45</v>
      </c>
      <c r="I5123" s="3">
        <f t="shared" ref="I5123:I5186" si="241">J5123/G5123</f>
        <v>95.36</v>
      </c>
      <c r="J5123" s="3">
        <v>381.44</v>
      </c>
      <c r="K5123" t="s">
        <v>49</v>
      </c>
      <c r="L5123" t="s">
        <v>54</v>
      </c>
      <c r="M5123" t="s">
        <v>57</v>
      </c>
      <c r="N5123">
        <v>2.1</v>
      </c>
      <c r="O5123" t="s">
        <v>60</v>
      </c>
      <c r="P5123" t="s">
        <v>63</v>
      </c>
      <c r="Q5123" t="str">
        <f t="shared" ref="Q5123:Q5186" si="242">IF(M5123="Summer","March-June",IF(M5123="Monsoon","July-October","November-February"))</f>
        <v>July-October</v>
      </c>
    </row>
    <row r="5124" spans="1:17" x14ac:dyDescent="0.3">
      <c r="A5124">
        <v>2021</v>
      </c>
      <c r="B5124" t="s">
        <v>21</v>
      </c>
      <c r="C5124" t="s">
        <v>28</v>
      </c>
      <c r="D5124" t="s">
        <v>33</v>
      </c>
      <c r="E5124" t="str">
        <f t="shared" si="240"/>
        <v>Foreign</v>
      </c>
      <c r="F5124" t="s">
        <v>40</v>
      </c>
      <c r="G5124">
        <v>12</v>
      </c>
      <c r="H5124" t="s">
        <v>46</v>
      </c>
      <c r="I5124" s="3">
        <f t="shared" si="241"/>
        <v>94.8</v>
      </c>
      <c r="J5124" s="3">
        <v>1137.5999999999999</v>
      </c>
      <c r="K5124" t="s">
        <v>48</v>
      </c>
      <c r="L5124" t="s">
        <v>52</v>
      </c>
      <c r="M5124" t="s">
        <v>56</v>
      </c>
      <c r="N5124">
        <v>3</v>
      </c>
      <c r="O5124" t="s">
        <v>60</v>
      </c>
      <c r="P5124" t="s">
        <v>63</v>
      </c>
      <c r="Q5124" t="str">
        <f t="shared" si="242"/>
        <v>November-February</v>
      </c>
    </row>
    <row r="5125" spans="1:17" x14ac:dyDescent="0.3">
      <c r="A5125">
        <v>2023</v>
      </c>
      <c r="B5125" t="s">
        <v>20</v>
      </c>
      <c r="C5125" t="s">
        <v>28</v>
      </c>
      <c r="D5125" t="s">
        <v>36</v>
      </c>
      <c r="E5125" t="str">
        <f t="shared" si="240"/>
        <v>Foreign</v>
      </c>
      <c r="F5125" t="s">
        <v>42</v>
      </c>
      <c r="G5125">
        <v>13</v>
      </c>
      <c r="H5125" t="s">
        <v>44</v>
      </c>
      <c r="I5125" s="3">
        <f t="shared" si="241"/>
        <v>207.35999999999999</v>
      </c>
      <c r="J5125" s="3">
        <v>2695.68</v>
      </c>
      <c r="K5125" t="s">
        <v>48</v>
      </c>
      <c r="L5125" t="s">
        <v>55</v>
      </c>
      <c r="M5125" t="s">
        <v>57</v>
      </c>
      <c r="N5125">
        <v>2.2000000000000002</v>
      </c>
      <c r="O5125" t="s">
        <v>59</v>
      </c>
      <c r="P5125" t="s">
        <v>62</v>
      </c>
      <c r="Q5125" t="str">
        <f t="shared" si="242"/>
        <v>July-October</v>
      </c>
    </row>
    <row r="5126" spans="1:17" x14ac:dyDescent="0.3">
      <c r="A5126">
        <v>2016</v>
      </c>
      <c r="B5126" t="s">
        <v>17</v>
      </c>
      <c r="C5126" t="s">
        <v>27</v>
      </c>
      <c r="D5126" t="s">
        <v>33</v>
      </c>
      <c r="E5126" t="str">
        <f t="shared" si="240"/>
        <v>Foreign</v>
      </c>
      <c r="F5126" t="s">
        <v>43</v>
      </c>
      <c r="G5126">
        <v>9</v>
      </c>
      <c r="H5126" t="s">
        <v>44</v>
      </c>
      <c r="I5126" s="3">
        <f t="shared" si="241"/>
        <v>223.32000000000002</v>
      </c>
      <c r="J5126" s="3">
        <v>2009.88</v>
      </c>
      <c r="K5126" t="s">
        <v>51</v>
      </c>
      <c r="L5126" t="s">
        <v>54</v>
      </c>
      <c r="M5126" t="s">
        <v>58</v>
      </c>
      <c r="N5126">
        <v>1.2</v>
      </c>
      <c r="O5126" t="s">
        <v>59</v>
      </c>
      <c r="P5126" t="s">
        <v>63</v>
      </c>
      <c r="Q5126" t="str">
        <f t="shared" si="242"/>
        <v>March-June</v>
      </c>
    </row>
    <row r="5127" spans="1:17" x14ac:dyDescent="0.3">
      <c r="A5127">
        <v>2017</v>
      </c>
      <c r="B5127" t="s">
        <v>15</v>
      </c>
      <c r="C5127" t="s">
        <v>16</v>
      </c>
      <c r="D5127" t="s">
        <v>30</v>
      </c>
      <c r="E5127" t="str">
        <f t="shared" si="240"/>
        <v>Foreign</v>
      </c>
      <c r="F5127" t="s">
        <v>42</v>
      </c>
      <c r="G5127">
        <v>5</v>
      </c>
      <c r="H5127" t="s">
        <v>47</v>
      </c>
      <c r="I5127" s="3">
        <f t="shared" si="241"/>
        <v>288.73</v>
      </c>
      <c r="J5127" s="3">
        <v>1443.65</v>
      </c>
      <c r="K5127" t="s">
        <v>51</v>
      </c>
      <c r="L5127" t="s">
        <v>54</v>
      </c>
      <c r="M5127" t="s">
        <v>57</v>
      </c>
      <c r="N5127">
        <v>4.5999999999999996</v>
      </c>
      <c r="O5127" t="s">
        <v>59</v>
      </c>
      <c r="P5127" t="s">
        <v>61</v>
      </c>
      <c r="Q5127" t="str">
        <f t="shared" si="242"/>
        <v>July-October</v>
      </c>
    </row>
    <row r="5128" spans="1:17" x14ac:dyDescent="0.3">
      <c r="A5128">
        <v>2024</v>
      </c>
      <c r="B5128" t="s">
        <v>18</v>
      </c>
      <c r="C5128" t="s">
        <v>22</v>
      </c>
      <c r="D5128" t="s">
        <v>33</v>
      </c>
      <c r="E5128" t="str">
        <f t="shared" si="240"/>
        <v>Foreign</v>
      </c>
      <c r="F5128" t="s">
        <v>42</v>
      </c>
      <c r="G5128">
        <v>1</v>
      </c>
      <c r="H5128" t="s">
        <v>45</v>
      </c>
      <c r="I5128" s="3">
        <f t="shared" si="241"/>
        <v>257.98</v>
      </c>
      <c r="J5128" s="3">
        <v>257.98</v>
      </c>
      <c r="K5128" t="s">
        <v>48</v>
      </c>
      <c r="L5128" t="s">
        <v>53</v>
      </c>
      <c r="M5128" t="s">
        <v>58</v>
      </c>
      <c r="N5128">
        <v>2</v>
      </c>
      <c r="O5128" t="s">
        <v>60</v>
      </c>
      <c r="P5128" t="s">
        <v>62</v>
      </c>
      <c r="Q5128" t="str">
        <f t="shared" si="242"/>
        <v>March-June</v>
      </c>
    </row>
    <row r="5129" spans="1:17" x14ac:dyDescent="0.3">
      <c r="A5129">
        <v>2022</v>
      </c>
      <c r="B5129" t="s">
        <v>18</v>
      </c>
      <c r="C5129" t="s">
        <v>28</v>
      </c>
      <c r="D5129" t="s">
        <v>31</v>
      </c>
      <c r="E5129" t="str">
        <f t="shared" si="240"/>
        <v>Foreign</v>
      </c>
      <c r="F5129" t="s">
        <v>40</v>
      </c>
      <c r="G5129">
        <v>8</v>
      </c>
      <c r="H5129" t="s">
        <v>44</v>
      </c>
      <c r="I5129" s="3">
        <f t="shared" si="241"/>
        <v>250.17</v>
      </c>
      <c r="J5129" s="3">
        <v>2001.36</v>
      </c>
      <c r="K5129" t="s">
        <v>49</v>
      </c>
      <c r="L5129" t="s">
        <v>55</v>
      </c>
      <c r="M5129" t="s">
        <v>58</v>
      </c>
      <c r="N5129">
        <v>1.3</v>
      </c>
      <c r="O5129" t="s">
        <v>60</v>
      </c>
      <c r="P5129" t="s">
        <v>62</v>
      </c>
      <c r="Q5129" t="str">
        <f t="shared" si="242"/>
        <v>March-June</v>
      </c>
    </row>
    <row r="5130" spans="1:17" x14ac:dyDescent="0.3">
      <c r="A5130">
        <v>2020</v>
      </c>
      <c r="B5130" t="s">
        <v>18</v>
      </c>
      <c r="C5130" t="s">
        <v>25</v>
      </c>
      <c r="D5130" t="s">
        <v>29</v>
      </c>
      <c r="E5130" t="str">
        <f t="shared" si="240"/>
        <v>Domestic</v>
      </c>
      <c r="F5130" t="s">
        <v>39</v>
      </c>
      <c r="G5130">
        <v>9</v>
      </c>
      <c r="H5130" t="s">
        <v>45</v>
      </c>
      <c r="I5130" s="3">
        <f t="shared" si="241"/>
        <v>213.85000000000002</v>
      </c>
      <c r="J5130" s="3">
        <v>1924.65</v>
      </c>
      <c r="K5130" t="s">
        <v>50</v>
      </c>
      <c r="L5130" t="s">
        <v>55</v>
      </c>
      <c r="M5130" t="s">
        <v>56</v>
      </c>
      <c r="N5130">
        <v>2.7</v>
      </c>
      <c r="O5130" t="s">
        <v>60</v>
      </c>
      <c r="P5130" t="s">
        <v>61</v>
      </c>
      <c r="Q5130" t="str">
        <f t="shared" si="242"/>
        <v>November-February</v>
      </c>
    </row>
    <row r="5131" spans="1:17" x14ac:dyDescent="0.3">
      <c r="A5131">
        <v>2024</v>
      </c>
      <c r="B5131" t="s">
        <v>17</v>
      </c>
      <c r="C5131" t="s">
        <v>16</v>
      </c>
      <c r="D5131" t="s">
        <v>30</v>
      </c>
      <c r="E5131" t="str">
        <f t="shared" si="240"/>
        <v>Foreign</v>
      </c>
      <c r="F5131" t="s">
        <v>42</v>
      </c>
      <c r="G5131">
        <v>5</v>
      </c>
      <c r="H5131" t="s">
        <v>45</v>
      </c>
      <c r="I5131" s="3">
        <f t="shared" si="241"/>
        <v>53.179999999999993</v>
      </c>
      <c r="J5131" s="3">
        <v>265.89999999999998</v>
      </c>
      <c r="K5131" t="s">
        <v>50</v>
      </c>
      <c r="L5131" t="s">
        <v>55</v>
      </c>
      <c r="M5131" t="s">
        <v>57</v>
      </c>
      <c r="N5131">
        <v>4.2</v>
      </c>
      <c r="O5131" t="s">
        <v>59</v>
      </c>
      <c r="P5131" t="s">
        <v>62</v>
      </c>
      <c r="Q5131" t="str">
        <f t="shared" si="242"/>
        <v>July-October</v>
      </c>
    </row>
    <row r="5132" spans="1:17" x14ac:dyDescent="0.3">
      <c r="A5132">
        <v>2023</v>
      </c>
      <c r="B5132" t="s">
        <v>17</v>
      </c>
      <c r="C5132" t="s">
        <v>24</v>
      </c>
      <c r="D5132" t="s">
        <v>34</v>
      </c>
      <c r="E5132" t="str">
        <f t="shared" si="240"/>
        <v>Foreign</v>
      </c>
      <c r="F5132" t="s">
        <v>39</v>
      </c>
      <c r="G5132">
        <v>13</v>
      </c>
      <c r="H5132" t="s">
        <v>46</v>
      </c>
      <c r="I5132" s="3">
        <f t="shared" si="241"/>
        <v>246.59</v>
      </c>
      <c r="J5132" s="3">
        <v>3205.67</v>
      </c>
      <c r="K5132" t="s">
        <v>50</v>
      </c>
      <c r="L5132" t="s">
        <v>55</v>
      </c>
      <c r="M5132" t="s">
        <v>57</v>
      </c>
      <c r="N5132">
        <v>1.7</v>
      </c>
      <c r="O5132" t="s">
        <v>59</v>
      </c>
      <c r="P5132" t="s">
        <v>63</v>
      </c>
      <c r="Q5132" t="str">
        <f t="shared" si="242"/>
        <v>July-October</v>
      </c>
    </row>
    <row r="5133" spans="1:17" x14ac:dyDescent="0.3">
      <c r="A5133">
        <v>2024</v>
      </c>
      <c r="B5133" t="s">
        <v>21</v>
      </c>
      <c r="C5133" t="s">
        <v>16</v>
      </c>
      <c r="D5133" t="s">
        <v>34</v>
      </c>
      <c r="E5133" t="str">
        <f t="shared" si="240"/>
        <v>Foreign</v>
      </c>
      <c r="F5133" t="s">
        <v>43</v>
      </c>
      <c r="G5133">
        <v>5</v>
      </c>
      <c r="H5133" t="s">
        <v>44</v>
      </c>
      <c r="I5133" s="3">
        <f t="shared" si="241"/>
        <v>281.89</v>
      </c>
      <c r="J5133" s="3">
        <v>1409.45</v>
      </c>
      <c r="K5133" t="s">
        <v>49</v>
      </c>
      <c r="L5133" t="s">
        <v>55</v>
      </c>
      <c r="M5133" t="s">
        <v>58</v>
      </c>
      <c r="N5133">
        <v>2.7</v>
      </c>
      <c r="O5133" t="s">
        <v>60</v>
      </c>
      <c r="P5133" t="s">
        <v>61</v>
      </c>
      <c r="Q5133" t="str">
        <f t="shared" si="242"/>
        <v>March-June</v>
      </c>
    </row>
    <row r="5134" spans="1:17" x14ac:dyDescent="0.3">
      <c r="A5134">
        <v>2018</v>
      </c>
      <c r="B5134" t="s">
        <v>19</v>
      </c>
      <c r="C5134" t="s">
        <v>27</v>
      </c>
      <c r="D5134" t="s">
        <v>31</v>
      </c>
      <c r="E5134" t="str">
        <f t="shared" si="240"/>
        <v>Foreign</v>
      </c>
      <c r="F5134" t="s">
        <v>40</v>
      </c>
      <c r="G5134">
        <v>6</v>
      </c>
      <c r="H5134" t="s">
        <v>47</v>
      </c>
      <c r="I5134" s="3">
        <f t="shared" si="241"/>
        <v>129.4</v>
      </c>
      <c r="J5134" s="3">
        <v>776.40000000000009</v>
      </c>
      <c r="K5134" t="s">
        <v>48</v>
      </c>
      <c r="L5134" t="s">
        <v>55</v>
      </c>
      <c r="M5134" t="s">
        <v>58</v>
      </c>
      <c r="N5134">
        <v>1.7</v>
      </c>
      <c r="O5134" t="s">
        <v>60</v>
      </c>
      <c r="P5134" t="s">
        <v>63</v>
      </c>
      <c r="Q5134" t="str">
        <f t="shared" si="242"/>
        <v>March-June</v>
      </c>
    </row>
    <row r="5135" spans="1:17" x14ac:dyDescent="0.3">
      <c r="A5135">
        <v>2022</v>
      </c>
      <c r="B5135" t="s">
        <v>21</v>
      </c>
      <c r="C5135" t="s">
        <v>16</v>
      </c>
      <c r="D5135" t="s">
        <v>33</v>
      </c>
      <c r="E5135" t="str">
        <f t="shared" si="240"/>
        <v>Foreign</v>
      </c>
      <c r="F5135" t="s">
        <v>41</v>
      </c>
      <c r="G5135">
        <v>9</v>
      </c>
      <c r="H5135" t="s">
        <v>47</v>
      </c>
      <c r="I5135" s="3">
        <f t="shared" si="241"/>
        <v>107.83</v>
      </c>
      <c r="J5135" s="3">
        <v>970.47</v>
      </c>
      <c r="K5135" t="s">
        <v>50</v>
      </c>
      <c r="L5135" t="s">
        <v>54</v>
      </c>
      <c r="M5135" t="s">
        <v>57</v>
      </c>
      <c r="N5135">
        <v>4.3</v>
      </c>
      <c r="O5135" t="s">
        <v>59</v>
      </c>
      <c r="P5135" t="s">
        <v>62</v>
      </c>
      <c r="Q5135" t="str">
        <f t="shared" si="242"/>
        <v>July-October</v>
      </c>
    </row>
    <row r="5136" spans="1:17" x14ac:dyDescent="0.3">
      <c r="A5136">
        <v>2024</v>
      </c>
      <c r="B5136" t="s">
        <v>21</v>
      </c>
      <c r="C5136" t="s">
        <v>22</v>
      </c>
      <c r="D5136" t="s">
        <v>32</v>
      </c>
      <c r="E5136" t="str">
        <f t="shared" si="240"/>
        <v>Foreign</v>
      </c>
      <c r="F5136" t="s">
        <v>40</v>
      </c>
      <c r="G5136">
        <v>5</v>
      </c>
      <c r="H5136" t="s">
        <v>47</v>
      </c>
      <c r="I5136" s="3">
        <f t="shared" si="241"/>
        <v>166.29</v>
      </c>
      <c r="J5136" s="3">
        <v>831.44999999999993</v>
      </c>
      <c r="K5136" t="s">
        <v>48</v>
      </c>
      <c r="L5136" t="s">
        <v>52</v>
      </c>
      <c r="M5136" t="s">
        <v>58</v>
      </c>
      <c r="N5136">
        <v>3.1</v>
      </c>
      <c r="O5136" t="s">
        <v>60</v>
      </c>
      <c r="P5136" t="s">
        <v>63</v>
      </c>
      <c r="Q5136" t="str">
        <f t="shared" si="242"/>
        <v>March-June</v>
      </c>
    </row>
    <row r="5137" spans="1:17" x14ac:dyDescent="0.3">
      <c r="A5137">
        <v>2017</v>
      </c>
      <c r="B5137" t="s">
        <v>16</v>
      </c>
      <c r="C5137" t="s">
        <v>27</v>
      </c>
      <c r="D5137" t="s">
        <v>34</v>
      </c>
      <c r="E5137" t="str">
        <f t="shared" si="240"/>
        <v>Foreign</v>
      </c>
      <c r="F5137" t="s">
        <v>41</v>
      </c>
      <c r="G5137">
        <v>2</v>
      </c>
      <c r="H5137" t="s">
        <v>45</v>
      </c>
      <c r="I5137" s="3">
        <f t="shared" si="241"/>
        <v>287.81</v>
      </c>
      <c r="J5137" s="3">
        <v>575.62</v>
      </c>
      <c r="K5137" t="s">
        <v>48</v>
      </c>
      <c r="L5137" t="s">
        <v>52</v>
      </c>
      <c r="M5137" t="s">
        <v>56</v>
      </c>
      <c r="N5137">
        <v>3.3</v>
      </c>
      <c r="O5137" t="s">
        <v>59</v>
      </c>
      <c r="P5137" t="s">
        <v>63</v>
      </c>
      <c r="Q5137" t="str">
        <f t="shared" si="242"/>
        <v>November-February</v>
      </c>
    </row>
    <row r="5138" spans="1:17" x14ac:dyDescent="0.3">
      <c r="A5138">
        <v>2017</v>
      </c>
      <c r="B5138" t="s">
        <v>18</v>
      </c>
      <c r="C5138" t="s">
        <v>26</v>
      </c>
      <c r="D5138" t="s">
        <v>31</v>
      </c>
      <c r="E5138" t="str">
        <f t="shared" si="240"/>
        <v>Foreign</v>
      </c>
      <c r="F5138" t="s">
        <v>43</v>
      </c>
      <c r="G5138">
        <v>3</v>
      </c>
      <c r="H5138" t="s">
        <v>47</v>
      </c>
      <c r="I5138" s="3">
        <f t="shared" si="241"/>
        <v>34.229999999999997</v>
      </c>
      <c r="J5138" s="3">
        <v>102.69</v>
      </c>
      <c r="K5138" t="s">
        <v>48</v>
      </c>
      <c r="L5138" t="s">
        <v>55</v>
      </c>
      <c r="M5138" t="s">
        <v>57</v>
      </c>
      <c r="N5138">
        <v>4</v>
      </c>
      <c r="O5138" t="s">
        <v>60</v>
      </c>
      <c r="P5138" t="s">
        <v>61</v>
      </c>
      <c r="Q5138" t="str">
        <f t="shared" si="242"/>
        <v>July-October</v>
      </c>
    </row>
    <row r="5139" spans="1:17" x14ac:dyDescent="0.3">
      <c r="A5139">
        <v>2022</v>
      </c>
      <c r="B5139" t="s">
        <v>17</v>
      </c>
      <c r="C5139" t="s">
        <v>24</v>
      </c>
      <c r="D5139" t="s">
        <v>35</v>
      </c>
      <c r="E5139" t="str">
        <f t="shared" si="240"/>
        <v>Foreign</v>
      </c>
      <c r="F5139" t="s">
        <v>39</v>
      </c>
      <c r="G5139">
        <v>11</v>
      </c>
      <c r="H5139" t="s">
        <v>45</v>
      </c>
      <c r="I5139" s="3">
        <f t="shared" si="241"/>
        <v>218.48999999999998</v>
      </c>
      <c r="J5139" s="3">
        <v>2403.39</v>
      </c>
      <c r="K5139" t="s">
        <v>50</v>
      </c>
      <c r="L5139" t="s">
        <v>53</v>
      </c>
      <c r="M5139" t="s">
        <v>56</v>
      </c>
      <c r="N5139">
        <v>4.8</v>
      </c>
      <c r="O5139" t="s">
        <v>59</v>
      </c>
      <c r="P5139" t="s">
        <v>62</v>
      </c>
      <c r="Q5139" t="str">
        <f t="shared" si="242"/>
        <v>November-February</v>
      </c>
    </row>
    <row r="5140" spans="1:17" x14ac:dyDescent="0.3">
      <c r="A5140">
        <v>2019</v>
      </c>
      <c r="B5140" t="s">
        <v>18</v>
      </c>
      <c r="C5140" t="s">
        <v>25</v>
      </c>
      <c r="D5140" t="s">
        <v>32</v>
      </c>
      <c r="E5140" t="str">
        <f t="shared" si="240"/>
        <v>Foreign</v>
      </c>
      <c r="F5140" t="s">
        <v>43</v>
      </c>
      <c r="G5140">
        <v>10</v>
      </c>
      <c r="H5140" t="s">
        <v>44</v>
      </c>
      <c r="I5140" s="3">
        <f t="shared" si="241"/>
        <v>248.10999999999999</v>
      </c>
      <c r="J5140" s="3">
        <v>2481.1</v>
      </c>
      <c r="K5140" t="s">
        <v>49</v>
      </c>
      <c r="L5140" t="s">
        <v>54</v>
      </c>
      <c r="M5140" t="s">
        <v>56</v>
      </c>
      <c r="N5140">
        <v>1.4</v>
      </c>
      <c r="O5140" t="s">
        <v>59</v>
      </c>
      <c r="P5140" t="s">
        <v>61</v>
      </c>
      <c r="Q5140" t="str">
        <f t="shared" si="242"/>
        <v>November-February</v>
      </c>
    </row>
    <row r="5141" spans="1:17" x14ac:dyDescent="0.3">
      <c r="A5141">
        <v>2017</v>
      </c>
      <c r="B5141" t="s">
        <v>21</v>
      </c>
      <c r="C5141" t="s">
        <v>26</v>
      </c>
      <c r="D5141" t="s">
        <v>34</v>
      </c>
      <c r="E5141" t="str">
        <f t="shared" si="240"/>
        <v>Foreign</v>
      </c>
      <c r="F5141" t="s">
        <v>40</v>
      </c>
      <c r="G5141">
        <v>3</v>
      </c>
      <c r="H5141" t="s">
        <v>45</v>
      </c>
      <c r="I5141" s="3">
        <f t="shared" si="241"/>
        <v>240.85</v>
      </c>
      <c r="J5141" s="3">
        <v>722.55</v>
      </c>
      <c r="K5141" t="s">
        <v>49</v>
      </c>
      <c r="L5141" t="s">
        <v>53</v>
      </c>
      <c r="M5141" t="s">
        <v>57</v>
      </c>
      <c r="N5141">
        <v>4.4000000000000004</v>
      </c>
      <c r="O5141" t="s">
        <v>59</v>
      </c>
      <c r="P5141" t="s">
        <v>63</v>
      </c>
      <c r="Q5141" t="str">
        <f t="shared" si="242"/>
        <v>July-October</v>
      </c>
    </row>
    <row r="5142" spans="1:17" x14ac:dyDescent="0.3">
      <c r="A5142">
        <v>2024</v>
      </c>
      <c r="B5142" t="s">
        <v>17</v>
      </c>
      <c r="C5142" t="s">
        <v>16</v>
      </c>
      <c r="D5142" t="s">
        <v>29</v>
      </c>
      <c r="E5142" t="str">
        <f t="shared" si="240"/>
        <v>Domestic</v>
      </c>
      <c r="F5142" t="s">
        <v>41</v>
      </c>
      <c r="G5142">
        <v>9</v>
      </c>
      <c r="H5142" t="s">
        <v>47</v>
      </c>
      <c r="I5142" s="3">
        <f t="shared" si="241"/>
        <v>178.7</v>
      </c>
      <c r="J5142" s="3">
        <v>1608.3</v>
      </c>
      <c r="K5142" t="s">
        <v>49</v>
      </c>
      <c r="L5142" t="s">
        <v>54</v>
      </c>
      <c r="M5142" t="s">
        <v>57</v>
      </c>
      <c r="N5142">
        <v>2.9</v>
      </c>
      <c r="O5142" t="s">
        <v>60</v>
      </c>
      <c r="P5142" t="s">
        <v>62</v>
      </c>
      <c r="Q5142" t="str">
        <f t="shared" si="242"/>
        <v>July-October</v>
      </c>
    </row>
    <row r="5143" spans="1:17" x14ac:dyDescent="0.3">
      <c r="A5143">
        <v>2025</v>
      </c>
      <c r="B5143" t="s">
        <v>20</v>
      </c>
      <c r="C5143" t="s">
        <v>28</v>
      </c>
      <c r="D5143" t="s">
        <v>31</v>
      </c>
      <c r="E5143" t="str">
        <f t="shared" si="240"/>
        <v>Foreign</v>
      </c>
      <c r="F5143" t="s">
        <v>41</v>
      </c>
      <c r="G5143">
        <v>8</v>
      </c>
      <c r="H5143" t="s">
        <v>44</v>
      </c>
      <c r="I5143" s="3">
        <f t="shared" si="241"/>
        <v>277.76</v>
      </c>
      <c r="J5143" s="3">
        <v>2222.08</v>
      </c>
      <c r="K5143" t="s">
        <v>49</v>
      </c>
      <c r="L5143" t="s">
        <v>54</v>
      </c>
      <c r="M5143" t="s">
        <v>58</v>
      </c>
      <c r="N5143">
        <v>3.6</v>
      </c>
      <c r="O5143" t="s">
        <v>60</v>
      </c>
      <c r="P5143" t="s">
        <v>62</v>
      </c>
      <c r="Q5143" t="str">
        <f t="shared" si="242"/>
        <v>March-June</v>
      </c>
    </row>
    <row r="5144" spans="1:17" x14ac:dyDescent="0.3">
      <c r="A5144">
        <v>2015</v>
      </c>
      <c r="B5144" t="s">
        <v>15</v>
      </c>
      <c r="C5144" t="s">
        <v>16</v>
      </c>
      <c r="D5144" t="s">
        <v>31</v>
      </c>
      <c r="E5144" t="str">
        <f t="shared" si="240"/>
        <v>Foreign</v>
      </c>
      <c r="F5144" t="s">
        <v>40</v>
      </c>
      <c r="G5144">
        <v>13</v>
      </c>
      <c r="H5144" t="s">
        <v>47</v>
      </c>
      <c r="I5144" s="3">
        <f t="shared" si="241"/>
        <v>57.67</v>
      </c>
      <c r="J5144" s="3">
        <v>749.71</v>
      </c>
      <c r="K5144" t="s">
        <v>48</v>
      </c>
      <c r="L5144" t="s">
        <v>54</v>
      </c>
      <c r="M5144" t="s">
        <v>56</v>
      </c>
      <c r="N5144">
        <v>4.4000000000000004</v>
      </c>
      <c r="O5144" t="s">
        <v>60</v>
      </c>
      <c r="P5144" t="s">
        <v>62</v>
      </c>
      <c r="Q5144" t="str">
        <f t="shared" si="242"/>
        <v>November-February</v>
      </c>
    </row>
    <row r="5145" spans="1:17" x14ac:dyDescent="0.3">
      <c r="A5145">
        <v>2017</v>
      </c>
      <c r="B5145" t="s">
        <v>15</v>
      </c>
      <c r="C5145" t="s">
        <v>23</v>
      </c>
      <c r="D5145" t="s">
        <v>35</v>
      </c>
      <c r="E5145" t="str">
        <f t="shared" si="240"/>
        <v>Foreign</v>
      </c>
      <c r="F5145" t="s">
        <v>40</v>
      </c>
      <c r="G5145">
        <v>13</v>
      </c>
      <c r="H5145" t="s">
        <v>45</v>
      </c>
      <c r="I5145" s="3">
        <f t="shared" si="241"/>
        <v>88.64</v>
      </c>
      <c r="J5145" s="3">
        <v>1152.32</v>
      </c>
      <c r="K5145" t="s">
        <v>50</v>
      </c>
      <c r="L5145" t="s">
        <v>53</v>
      </c>
      <c r="M5145" t="s">
        <v>57</v>
      </c>
      <c r="N5145">
        <v>2.2999999999999998</v>
      </c>
      <c r="O5145" t="s">
        <v>60</v>
      </c>
      <c r="P5145" t="s">
        <v>62</v>
      </c>
      <c r="Q5145" t="str">
        <f t="shared" si="242"/>
        <v>July-October</v>
      </c>
    </row>
    <row r="5146" spans="1:17" x14ac:dyDescent="0.3">
      <c r="A5146">
        <v>2023</v>
      </c>
      <c r="B5146" t="s">
        <v>21</v>
      </c>
      <c r="C5146" t="s">
        <v>25</v>
      </c>
      <c r="D5146" t="s">
        <v>29</v>
      </c>
      <c r="E5146" t="str">
        <f t="shared" si="240"/>
        <v>Domestic</v>
      </c>
      <c r="F5146" t="s">
        <v>43</v>
      </c>
      <c r="G5146">
        <v>6</v>
      </c>
      <c r="H5146" t="s">
        <v>45</v>
      </c>
      <c r="I5146" s="3">
        <f t="shared" si="241"/>
        <v>105.95</v>
      </c>
      <c r="J5146" s="3">
        <v>635.70000000000005</v>
      </c>
      <c r="K5146" t="s">
        <v>49</v>
      </c>
      <c r="L5146" t="s">
        <v>53</v>
      </c>
      <c r="M5146" t="s">
        <v>57</v>
      </c>
      <c r="N5146">
        <v>4.5</v>
      </c>
      <c r="O5146" t="s">
        <v>60</v>
      </c>
      <c r="P5146" t="s">
        <v>63</v>
      </c>
      <c r="Q5146" t="str">
        <f t="shared" si="242"/>
        <v>July-October</v>
      </c>
    </row>
    <row r="5147" spans="1:17" x14ac:dyDescent="0.3">
      <c r="A5147">
        <v>2019</v>
      </c>
      <c r="B5147" t="s">
        <v>19</v>
      </c>
      <c r="C5147" t="s">
        <v>25</v>
      </c>
      <c r="D5147" t="s">
        <v>35</v>
      </c>
      <c r="E5147" t="str">
        <f t="shared" si="240"/>
        <v>Foreign</v>
      </c>
      <c r="F5147" t="s">
        <v>42</v>
      </c>
      <c r="G5147">
        <v>5</v>
      </c>
      <c r="H5147" t="s">
        <v>47</v>
      </c>
      <c r="I5147" s="3">
        <f t="shared" si="241"/>
        <v>22.43</v>
      </c>
      <c r="J5147" s="3">
        <v>112.15</v>
      </c>
      <c r="K5147" t="s">
        <v>49</v>
      </c>
      <c r="L5147" t="s">
        <v>55</v>
      </c>
      <c r="M5147" t="s">
        <v>56</v>
      </c>
      <c r="N5147">
        <v>3.5</v>
      </c>
      <c r="O5147" t="s">
        <v>59</v>
      </c>
      <c r="P5147" t="s">
        <v>61</v>
      </c>
      <c r="Q5147" t="str">
        <f t="shared" si="242"/>
        <v>November-February</v>
      </c>
    </row>
    <row r="5148" spans="1:17" x14ac:dyDescent="0.3">
      <c r="A5148">
        <v>2024</v>
      </c>
      <c r="B5148" t="s">
        <v>18</v>
      </c>
      <c r="C5148" t="s">
        <v>23</v>
      </c>
      <c r="D5148" t="s">
        <v>32</v>
      </c>
      <c r="E5148" t="str">
        <f t="shared" si="240"/>
        <v>Foreign</v>
      </c>
      <c r="F5148" t="s">
        <v>41</v>
      </c>
      <c r="G5148">
        <v>10</v>
      </c>
      <c r="H5148" t="s">
        <v>44</v>
      </c>
      <c r="I5148" s="3">
        <f t="shared" si="241"/>
        <v>123.79</v>
      </c>
      <c r="J5148" s="3">
        <v>1237.9000000000001</v>
      </c>
      <c r="K5148" t="s">
        <v>49</v>
      </c>
      <c r="L5148" t="s">
        <v>54</v>
      </c>
      <c r="M5148" t="s">
        <v>58</v>
      </c>
      <c r="N5148">
        <v>2.1</v>
      </c>
      <c r="O5148" t="s">
        <v>59</v>
      </c>
      <c r="P5148" t="s">
        <v>63</v>
      </c>
      <c r="Q5148" t="str">
        <f t="shared" si="242"/>
        <v>March-June</v>
      </c>
    </row>
    <row r="5149" spans="1:17" x14ac:dyDescent="0.3">
      <c r="A5149">
        <v>2016</v>
      </c>
      <c r="B5149" t="s">
        <v>20</v>
      </c>
      <c r="C5149" t="s">
        <v>28</v>
      </c>
      <c r="D5149" t="s">
        <v>36</v>
      </c>
      <c r="E5149" t="str">
        <f t="shared" si="240"/>
        <v>Foreign</v>
      </c>
      <c r="F5149" t="s">
        <v>40</v>
      </c>
      <c r="G5149">
        <v>2</v>
      </c>
      <c r="H5149" t="s">
        <v>45</v>
      </c>
      <c r="I5149" s="3">
        <f t="shared" si="241"/>
        <v>64.98</v>
      </c>
      <c r="J5149" s="3">
        <v>129.96</v>
      </c>
      <c r="K5149" t="s">
        <v>51</v>
      </c>
      <c r="L5149" t="s">
        <v>52</v>
      </c>
      <c r="M5149" t="s">
        <v>57</v>
      </c>
      <c r="N5149">
        <v>4.7</v>
      </c>
      <c r="O5149" t="s">
        <v>60</v>
      </c>
      <c r="P5149" t="s">
        <v>63</v>
      </c>
      <c r="Q5149" t="str">
        <f t="shared" si="242"/>
        <v>July-October</v>
      </c>
    </row>
    <row r="5150" spans="1:17" x14ac:dyDescent="0.3">
      <c r="A5150">
        <v>2021</v>
      </c>
      <c r="B5150" t="s">
        <v>17</v>
      </c>
      <c r="C5150" t="s">
        <v>26</v>
      </c>
      <c r="D5150" t="s">
        <v>34</v>
      </c>
      <c r="E5150" t="str">
        <f t="shared" si="240"/>
        <v>Foreign</v>
      </c>
      <c r="F5150" t="s">
        <v>43</v>
      </c>
      <c r="G5150">
        <v>9</v>
      </c>
      <c r="H5150" t="s">
        <v>46</v>
      </c>
      <c r="I5150" s="3">
        <f t="shared" si="241"/>
        <v>222.89999999999998</v>
      </c>
      <c r="J5150" s="3">
        <v>2006.1</v>
      </c>
      <c r="K5150" t="s">
        <v>48</v>
      </c>
      <c r="L5150" t="s">
        <v>54</v>
      </c>
      <c r="M5150" t="s">
        <v>56</v>
      </c>
      <c r="N5150">
        <v>1.2</v>
      </c>
      <c r="O5150" t="s">
        <v>60</v>
      </c>
      <c r="P5150" t="s">
        <v>62</v>
      </c>
      <c r="Q5150" t="str">
        <f t="shared" si="242"/>
        <v>November-February</v>
      </c>
    </row>
    <row r="5151" spans="1:17" x14ac:dyDescent="0.3">
      <c r="A5151">
        <v>2016</v>
      </c>
      <c r="B5151" t="s">
        <v>19</v>
      </c>
      <c r="C5151" t="s">
        <v>26</v>
      </c>
      <c r="D5151" t="s">
        <v>31</v>
      </c>
      <c r="E5151" t="str">
        <f t="shared" si="240"/>
        <v>Foreign</v>
      </c>
      <c r="F5151" t="s">
        <v>42</v>
      </c>
      <c r="G5151">
        <v>10</v>
      </c>
      <c r="H5151" t="s">
        <v>46</v>
      </c>
      <c r="I5151" s="3">
        <f t="shared" si="241"/>
        <v>136.19</v>
      </c>
      <c r="J5151" s="3">
        <v>1361.9</v>
      </c>
      <c r="K5151" t="s">
        <v>49</v>
      </c>
      <c r="L5151" t="s">
        <v>52</v>
      </c>
      <c r="M5151" t="s">
        <v>56</v>
      </c>
      <c r="N5151">
        <v>3.4</v>
      </c>
      <c r="O5151" t="s">
        <v>59</v>
      </c>
      <c r="P5151" t="s">
        <v>61</v>
      </c>
      <c r="Q5151" t="str">
        <f t="shared" si="242"/>
        <v>November-February</v>
      </c>
    </row>
    <row r="5152" spans="1:17" x14ac:dyDescent="0.3">
      <c r="A5152">
        <v>2018</v>
      </c>
      <c r="B5152" t="s">
        <v>18</v>
      </c>
      <c r="C5152" t="s">
        <v>28</v>
      </c>
      <c r="D5152" t="s">
        <v>32</v>
      </c>
      <c r="E5152" t="str">
        <f t="shared" si="240"/>
        <v>Foreign</v>
      </c>
      <c r="F5152" t="s">
        <v>39</v>
      </c>
      <c r="G5152">
        <v>8</v>
      </c>
      <c r="H5152" t="s">
        <v>46</v>
      </c>
      <c r="I5152" s="3">
        <f t="shared" si="241"/>
        <v>217.25</v>
      </c>
      <c r="J5152" s="3">
        <v>1738</v>
      </c>
      <c r="K5152" t="s">
        <v>48</v>
      </c>
      <c r="L5152" t="s">
        <v>55</v>
      </c>
      <c r="M5152" t="s">
        <v>58</v>
      </c>
      <c r="N5152">
        <v>1.1000000000000001</v>
      </c>
      <c r="O5152" t="s">
        <v>60</v>
      </c>
      <c r="P5152" t="s">
        <v>62</v>
      </c>
      <c r="Q5152" t="str">
        <f t="shared" si="242"/>
        <v>March-June</v>
      </c>
    </row>
    <row r="5153" spans="1:17" x14ac:dyDescent="0.3">
      <c r="A5153">
        <v>2021</v>
      </c>
      <c r="B5153" t="s">
        <v>21</v>
      </c>
      <c r="C5153" t="s">
        <v>22</v>
      </c>
      <c r="D5153" t="s">
        <v>33</v>
      </c>
      <c r="E5153" t="str">
        <f t="shared" si="240"/>
        <v>Foreign</v>
      </c>
      <c r="F5153" t="s">
        <v>40</v>
      </c>
      <c r="G5153">
        <v>14</v>
      </c>
      <c r="H5153" t="s">
        <v>46</v>
      </c>
      <c r="I5153" s="3">
        <f t="shared" si="241"/>
        <v>102.22</v>
      </c>
      <c r="J5153" s="3">
        <v>1431.08</v>
      </c>
      <c r="K5153" t="s">
        <v>48</v>
      </c>
      <c r="L5153" t="s">
        <v>55</v>
      </c>
      <c r="M5153" t="s">
        <v>57</v>
      </c>
      <c r="N5153">
        <v>1.3</v>
      </c>
      <c r="O5153" t="s">
        <v>59</v>
      </c>
      <c r="P5153" t="s">
        <v>63</v>
      </c>
      <c r="Q5153" t="str">
        <f t="shared" si="242"/>
        <v>July-October</v>
      </c>
    </row>
    <row r="5154" spans="1:17" x14ac:dyDescent="0.3">
      <c r="A5154">
        <v>2018</v>
      </c>
      <c r="B5154" t="s">
        <v>18</v>
      </c>
      <c r="C5154" t="s">
        <v>23</v>
      </c>
      <c r="D5154" t="s">
        <v>32</v>
      </c>
      <c r="E5154" t="str">
        <f t="shared" si="240"/>
        <v>Foreign</v>
      </c>
      <c r="F5154" t="s">
        <v>42</v>
      </c>
      <c r="G5154">
        <v>5</v>
      </c>
      <c r="H5154" t="s">
        <v>47</v>
      </c>
      <c r="I5154" s="3">
        <f t="shared" si="241"/>
        <v>56.94</v>
      </c>
      <c r="J5154" s="3">
        <v>284.7</v>
      </c>
      <c r="K5154" t="s">
        <v>48</v>
      </c>
      <c r="L5154" t="s">
        <v>55</v>
      </c>
      <c r="M5154" t="s">
        <v>56</v>
      </c>
      <c r="N5154">
        <v>1.4</v>
      </c>
      <c r="O5154" t="s">
        <v>59</v>
      </c>
      <c r="P5154" t="s">
        <v>63</v>
      </c>
      <c r="Q5154" t="str">
        <f t="shared" si="242"/>
        <v>November-February</v>
      </c>
    </row>
    <row r="5155" spans="1:17" x14ac:dyDescent="0.3">
      <c r="A5155">
        <v>2021</v>
      </c>
      <c r="B5155" t="s">
        <v>21</v>
      </c>
      <c r="C5155" t="s">
        <v>24</v>
      </c>
      <c r="D5155" t="s">
        <v>33</v>
      </c>
      <c r="E5155" t="str">
        <f t="shared" si="240"/>
        <v>Foreign</v>
      </c>
      <c r="F5155" t="s">
        <v>39</v>
      </c>
      <c r="G5155">
        <v>6</v>
      </c>
      <c r="H5155" t="s">
        <v>45</v>
      </c>
      <c r="I5155" s="3">
        <f t="shared" si="241"/>
        <v>56.96</v>
      </c>
      <c r="J5155" s="3">
        <v>341.76</v>
      </c>
      <c r="K5155" t="s">
        <v>51</v>
      </c>
      <c r="L5155" t="s">
        <v>54</v>
      </c>
      <c r="M5155" t="s">
        <v>58</v>
      </c>
      <c r="N5155">
        <v>4.5999999999999996</v>
      </c>
      <c r="O5155" t="s">
        <v>60</v>
      </c>
      <c r="P5155" t="s">
        <v>61</v>
      </c>
      <c r="Q5155" t="str">
        <f t="shared" si="242"/>
        <v>March-June</v>
      </c>
    </row>
    <row r="5156" spans="1:17" x14ac:dyDescent="0.3">
      <c r="A5156">
        <v>2021</v>
      </c>
      <c r="B5156" t="s">
        <v>16</v>
      </c>
      <c r="C5156" t="s">
        <v>27</v>
      </c>
      <c r="D5156" t="s">
        <v>35</v>
      </c>
      <c r="E5156" t="str">
        <f t="shared" si="240"/>
        <v>Foreign</v>
      </c>
      <c r="F5156" t="s">
        <v>39</v>
      </c>
      <c r="G5156">
        <v>9</v>
      </c>
      <c r="H5156" t="s">
        <v>44</v>
      </c>
      <c r="I5156" s="3">
        <f t="shared" si="241"/>
        <v>76.91</v>
      </c>
      <c r="J5156" s="3">
        <v>692.18999999999994</v>
      </c>
      <c r="K5156" t="s">
        <v>51</v>
      </c>
      <c r="L5156" t="s">
        <v>54</v>
      </c>
      <c r="M5156" t="s">
        <v>57</v>
      </c>
      <c r="N5156">
        <v>3.2</v>
      </c>
      <c r="O5156" t="s">
        <v>60</v>
      </c>
      <c r="P5156" t="s">
        <v>61</v>
      </c>
      <c r="Q5156" t="str">
        <f t="shared" si="242"/>
        <v>July-October</v>
      </c>
    </row>
    <row r="5157" spans="1:17" x14ac:dyDescent="0.3">
      <c r="A5157">
        <v>2015</v>
      </c>
      <c r="B5157" t="s">
        <v>15</v>
      </c>
      <c r="C5157" t="s">
        <v>23</v>
      </c>
      <c r="D5157" t="s">
        <v>31</v>
      </c>
      <c r="E5157" t="str">
        <f t="shared" si="240"/>
        <v>Foreign</v>
      </c>
      <c r="F5157" t="s">
        <v>43</v>
      </c>
      <c r="G5157">
        <v>1</v>
      </c>
      <c r="H5157" t="s">
        <v>46</v>
      </c>
      <c r="I5157" s="3">
        <f t="shared" si="241"/>
        <v>52.26</v>
      </c>
      <c r="J5157" s="3">
        <v>52.26</v>
      </c>
      <c r="K5157" t="s">
        <v>49</v>
      </c>
      <c r="L5157" t="s">
        <v>52</v>
      </c>
      <c r="M5157" t="s">
        <v>57</v>
      </c>
      <c r="N5157">
        <v>2</v>
      </c>
      <c r="O5157" t="s">
        <v>59</v>
      </c>
      <c r="P5157" t="s">
        <v>63</v>
      </c>
      <c r="Q5157" t="str">
        <f t="shared" si="242"/>
        <v>July-October</v>
      </c>
    </row>
    <row r="5158" spans="1:17" x14ac:dyDescent="0.3">
      <c r="A5158">
        <v>2020</v>
      </c>
      <c r="B5158" t="s">
        <v>19</v>
      </c>
      <c r="C5158" t="s">
        <v>26</v>
      </c>
      <c r="D5158" t="s">
        <v>30</v>
      </c>
      <c r="E5158" t="str">
        <f t="shared" si="240"/>
        <v>Foreign</v>
      </c>
      <c r="F5158" t="s">
        <v>41</v>
      </c>
      <c r="G5158">
        <v>13</v>
      </c>
      <c r="H5158" t="s">
        <v>47</v>
      </c>
      <c r="I5158" s="3">
        <f t="shared" si="241"/>
        <v>81.75</v>
      </c>
      <c r="J5158" s="3">
        <v>1062.75</v>
      </c>
      <c r="K5158" t="s">
        <v>48</v>
      </c>
      <c r="L5158" t="s">
        <v>52</v>
      </c>
      <c r="M5158" t="s">
        <v>57</v>
      </c>
      <c r="N5158">
        <v>2.6</v>
      </c>
      <c r="O5158" t="s">
        <v>60</v>
      </c>
      <c r="P5158" t="s">
        <v>62</v>
      </c>
      <c r="Q5158" t="str">
        <f t="shared" si="242"/>
        <v>July-October</v>
      </c>
    </row>
    <row r="5159" spans="1:17" x14ac:dyDescent="0.3">
      <c r="A5159">
        <v>2023</v>
      </c>
      <c r="B5159" t="s">
        <v>15</v>
      </c>
      <c r="C5159" t="s">
        <v>24</v>
      </c>
      <c r="D5159" t="s">
        <v>36</v>
      </c>
      <c r="E5159" t="str">
        <f t="shared" si="240"/>
        <v>Foreign</v>
      </c>
      <c r="F5159" t="s">
        <v>40</v>
      </c>
      <c r="G5159">
        <v>4</v>
      </c>
      <c r="H5159" t="s">
        <v>44</v>
      </c>
      <c r="I5159" s="3">
        <f t="shared" si="241"/>
        <v>182.13</v>
      </c>
      <c r="J5159" s="3">
        <v>728.52</v>
      </c>
      <c r="K5159" t="s">
        <v>51</v>
      </c>
      <c r="L5159" t="s">
        <v>53</v>
      </c>
      <c r="M5159" t="s">
        <v>57</v>
      </c>
      <c r="N5159">
        <v>4.4000000000000004</v>
      </c>
      <c r="O5159" t="s">
        <v>60</v>
      </c>
      <c r="P5159" t="s">
        <v>61</v>
      </c>
      <c r="Q5159" t="str">
        <f t="shared" si="242"/>
        <v>July-October</v>
      </c>
    </row>
    <row r="5160" spans="1:17" x14ac:dyDescent="0.3">
      <c r="A5160">
        <v>2016</v>
      </c>
      <c r="B5160" t="s">
        <v>18</v>
      </c>
      <c r="C5160" t="s">
        <v>27</v>
      </c>
      <c r="D5160" t="s">
        <v>36</v>
      </c>
      <c r="E5160" t="str">
        <f t="shared" si="240"/>
        <v>Foreign</v>
      </c>
      <c r="F5160" t="s">
        <v>42</v>
      </c>
      <c r="G5160">
        <v>5</v>
      </c>
      <c r="H5160" t="s">
        <v>47</v>
      </c>
      <c r="I5160" s="3">
        <f t="shared" si="241"/>
        <v>91.77000000000001</v>
      </c>
      <c r="J5160" s="3">
        <v>458.85</v>
      </c>
      <c r="K5160" t="s">
        <v>50</v>
      </c>
      <c r="L5160" t="s">
        <v>52</v>
      </c>
      <c r="M5160" t="s">
        <v>57</v>
      </c>
      <c r="N5160">
        <v>3.3</v>
      </c>
      <c r="O5160" t="s">
        <v>60</v>
      </c>
      <c r="P5160" t="s">
        <v>62</v>
      </c>
      <c r="Q5160" t="str">
        <f t="shared" si="242"/>
        <v>July-October</v>
      </c>
    </row>
    <row r="5161" spans="1:17" x14ac:dyDescent="0.3">
      <c r="A5161">
        <v>2017</v>
      </c>
      <c r="B5161" t="s">
        <v>20</v>
      </c>
      <c r="C5161" t="s">
        <v>16</v>
      </c>
      <c r="D5161" t="s">
        <v>35</v>
      </c>
      <c r="E5161" t="str">
        <f t="shared" si="240"/>
        <v>Foreign</v>
      </c>
      <c r="F5161" t="s">
        <v>39</v>
      </c>
      <c r="G5161">
        <v>9</v>
      </c>
      <c r="H5161" t="s">
        <v>45</v>
      </c>
      <c r="I5161" s="3">
        <f t="shared" si="241"/>
        <v>116.03</v>
      </c>
      <c r="J5161" s="3">
        <v>1044.27</v>
      </c>
      <c r="K5161" t="s">
        <v>50</v>
      </c>
      <c r="L5161" t="s">
        <v>55</v>
      </c>
      <c r="M5161" t="s">
        <v>58</v>
      </c>
      <c r="N5161">
        <v>1.1000000000000001</v>
      </c>
      <c r="O5161" t="s">
        <v>60</v>
      </c>
      <c r="P5161" t="s">
        <v>63</v>
      </c>
      <c r="Q5161" t="str">
        <f t="shared" si="242"/>
        <v>March-June</v>
      </c>
    </row>
    <row r="5162" spans="1:17" x14ac:dyDescent="0.3">
      <c r="A5162">
        <v>2024</v>
      </c>
      <c r="B5162" t="s">
        <v>17</v>
      </c>
      <c r="C5162" t="s">
        <v>27</v>
      </c>
      <c r="D5162" t="s">
        <v>33</v>
      </c>
      <c r="E5162" t="str">
        <f t="shared" si="240"/>
        <v>Foreign</v>
      </c>
      <c r="F5162" t="s">
        <v>41</v>
      </c>
      <c r="G5162">
        <v>12</v>
      </c>
      <c r="H5162" t="s">
        <v>46</v>
      </c>
      <c r="I5162" s="3">
        <f t="shared" si="241"/>
        <v>34.770000000000003</v>
      </c>
      <c r="J5162" s="3">
        <v>417.24</v>
      </c>
      <c r="K5162" t="s">
        <v>48</v>
      </c>
      <c r="L5162" t="s">
        <v>54</v>
      </c>
      <c r="M5162" t="s">
        <v>56</v>
      </c>
      <c r="N5162">
        <v>4.5</v>
      </c>
      <c r="O5162" t="s">
        <v>60</v>
      </c>
      <c r="P5162" t="s">
        <v>63</v>
      </c>
      <c r="Q5162" t="str">
        <f t="shared" si="242"/>
        <v>November-February</v>
      </c>
    </row>
    <row r="5163" spans="1:17" x14ac:dyDescent="0.3">
      <c r="A5163">
        <v>2019</v>
      </c>
      <c r="B5163" t="s">
        <v>21</v>
      </c>
      <c r="C5163" t="s">
        <v>26</v>
      </c>
      <c r="D5163" t="s">
        <v>31</v>
      </c>
      <c r="E5163" t="str">
        <f t="shared" si="240"/>
        <v>Foreign</v>
      </c>
      <c r="F5163" t="s">
        <v>39</v>
      </c>
      <c r="G5163">
        <v>5</v>
      </c>
      <c r="H5163" t="s">
        <v>44</v>
      </c>
      <c r="I5163" s="3">
        <f t="shared" si="241"/>
        <v>269.82</v>
      </c>
      <c r="J5163" s="3">
        <v>1349.1</v>
      </c>
      <c r="K5163" t="s">
        <v>50</v>
      </c>
      <c r="L5163" t="s">
        <v>53</v>
      </c>
      <c r="M5163" t="s">
        <v>58</v>
      </c>
      <c r="N5163">
        <v>3.2</v>
      </c>
      <c r="O5163" t="s">
        <v>59</v>
      </c>
      <c r="P5163" t="s">
        <v>61</v>
      </c>
      <c r="Q5163" t="str">
        <f t="shared" si="242"/>
        <v>March-June</v>
      </c>
    </row>
    <row r="5164" spans="1:17" x14ac:dyDescent="0.3">
      <c r="A5164">
        <v>2023</v>
      </c>
      <c r="B5164" t="s">
        <v>17</v>
      </c>
      <c r="C5164" t="s">
        <v>22</v>
      </c>
      <c r="D5164" t="s">
        <v>29</v>
      </c>
      <c r="E5164" t="str">
        <f t="shared" si="240"/>
        <v>Domestic</v>
      </c>
      <c r="F5164" t="s">
        <v>40</v>
      </c>
      <c r="G5164">
        <v>5</v>
      </c>
      <c r="H5164" t="s">
        <v>44</v>
      </c>
      <c r="I5164" s="3">
        <f t="shared" si="241"/>
        <v>58.69</v>
      </c>
      <c r="J5164" s="3">
        <v>293.45</v>
      </c>
      <c r="K5164" t="s">
        <v>49</v>
      </c>
      <c r="L5164" t="s">
        <v>54</v>
      </c>
      <c r="M5164" t="s">
        <v>56</v>
      </c>
      <c r="N5164">
        <v>1.8</v>
      </c>
      <c r="O5164" t="s">
        <v>60</v>
      </c>
      <c r="P5164" t="s">
        <v>61</v>
      </c>
      <c r="Q5164" t="str">
        <f t="shared" si="242"/>
        <v>November-February</v>
      </c>
    </row>
    <row r="5165" spans="1:17" x14ac:dyDescent="0.3">
      <c r="A5165">
        <v>2018</v>
      </c>
      <c r="B5165" t="s">
        <v>15</v>
      </c>
      <c r="C5165" t="s">
        <v>22</v>
      </c>
      <c r="D5165" t="s">
        <v>32</v>
      </c>
      <c r="E5165" t="str">
        <f t="shared" si="240"/>
        <v>Foreign</v>
      </c>
      <c r="F5165" t="s">
        <v>40</v>
      </c>
      <c r="G5165">
        <v>12</v>
      </c>
      <c r="H5165" t="s">
        <v>47</v>
      </c>
      <c r="I5165" s="3">
        <f t="shared" si="241"/>
        <v>117.63</v>
      </c>
      <c r="J5165" s="3">
        <v>1411.56</v>
      </c>
      <c r="K5165" t="s">
        <v>50</v>
      </c>
      <c r="L5165" t="s">
        <v>55</v>
      </c>
      <c r="M5165" t="s">
        <v>58</v>
      </c>
      <c r="N5165">
        <v>3.9</v>
      </c>
      <c r="O5165" t="s">
        <v>59</v>
      </c>
      <c r="P5165" t="s">
        <v>62</v>
      </c>
      <c r="Q5165" t="str">
        <f t="shared" si="242"/>
        <v>March-June</v>
      </c>
    </row>
    <row r="5166" spans="1:17" x14ac:dyDescent="0.3">
      <c r="A5166">
        <v>2015</v>
      </c>
      <c r="B5166" t="s">
        <v>20</v>
      </c>
      <c r="C5166" t="s">
        <v>24</v>
      </c>
      <c r="D5166" t="s">
        <v>36</v>
      </c>
      <c r="E5166" t="str">
        <f t="shared" si="240"/>
        <v>Foreign</v>
      </c>
      <c r="F5166" t="s">
        <v>43</v>
      </c>
      <c r="G5166">
        <v>12</v>
      </c>
      <c r="H5166" t="s">
        <v>47</v>
      </c>
      <c r="I5166" s="3">
        <f t="shared" si="241"/>
        <v>126.25</v>
      </c>
      <c r="J5166" s="3">
        <v>1515</v>
      </c>
      <c r="K5166" t="s">
        <v>50</v>
      </c>
      <c r="L5166" t="s">
        <v>55</v>
      </c>
      <c r="M5166" t="s">
        <v>57</v>
      </c>
      <c r="N5166">
        <v>3.1</v>
      </c>
      <c r="O5166" t="s">
        <v>59</v>
      </c>
      <c r="P5166" t="s">
        <v>63</v>
      </c>
      <c r="Q5166" t="str">
        <f t="shared" si="242"/>
        <v>July-October</v>
      </c>
    </row>
    <row r="5167" spans="1:17" x14ac:dyDescent="0.3">
      <c r="A5167">
        <v>2018</v>
      </c>
      <c r="B5167" t="s">
        <v>20</v>
      </c>
      <c r="C5167" t="s">
        <v>16</v>
      </c>
      <c r="D5167" t="s">
        <v>32</v>
      </c>
      <c r="E5167" t="str">
        <f t="shared" si="240"/>
        <v>Foreign</v>
      </c>
      <c r="F5167" t="s">
        <v>40</v>
      </c>
      <c r="G5167">
        <v>3</v>
      </c>
      <c r="H5167" t="s">
        <v>45</v>
      </c>
      <c r="I5167" s="3">
        <f t="shared" si="241"/>
        <v>236.19999999999996</v>
      </c>
      <c r="J5167" s="3">
        <v>708.59999999999991</v>
      </c>
      <c r="K5167" t="s">
        <v>50</v>
      </c>
      <c r="L5167" t="s">
        <v>55</v>
      </c>
      <c r="M5167" t="s">
        <v>58</v>
      </c>
      <c r="N5167">
        <v>1.8</v>
      </c>
      <c r="O5167" t="s">
        <v>59</v>
      </c>
      <c r="P5167" t="s">
        <v>62</v>
      </c>
      <c r="Q5167" t="str">
        <f t="shared" si="242"/>
        <v>March-June</v>
      </c>
    </row>
    <row r="5168" spans="1:17" x14ac:dyDescent="0.3">
      <c r="A5168">
        <v>2020</v>
      </c>
      <c r="B5168" t="s">
        <v>17</v>
      </c>
      <c r="C5168" t="s">
        <v>24</v>
      </c>
      <c r="D5168" t="s">
        <v>34</v>
      </c>
      <c r="E5168" t="str">
        <f t="shared" si="240"/>
        <v>Foreign</v>
      </c>
      <c r="F5168" t="s">
        <v>40</v>
      </c>
      <c r="G5168">
        <v>8</v>
      </c>
      <c r="H5168" t="s">
        <v>44</v>
      </c>
      <c r="I5168" s="3">
        <f t="shared" si="241"/>
        <v>155.38999999999999</v>
      </c>
      <c r="J5168" s="3">
        <v>1243.1199999999999</v>
      </c>
      <c r="K5168" t="s">
        <v>48</v>
      </c>
      <c r="L5168" t="s">
        <v>53</v>
      </c>
      <c r="M5168" t="s">
        <v>56</v>
      </c>
      <c r="N5168">
        <v>3.6</v>
      </c>
      <c r="O5168" t="s">
        <v>59</v>
      </c>
      <c r="P5168" t="s">
        <v>61</v>
      </c>
      <c r="Q5168" t="str">
        <f t="shared" si="242"/>
        <v>November-February</v>
      </c>
    </row>
    <row r="5169" spans="1:17" x14ac:dyDescent="0.3">
      <c r="A5169">
        <v>2019</v>
      </c>
      <c r="B5169" t="s">
        <v>15</v>
      </c>
      <c r="C5169" t="s">
        <v>28</v>
      </c>
      <c r="D5169" t="s">
        <v>30</v>
      </c>
      <c r="E5169" t="str">
        <f t="shared" si="240"/>
        <v>Foreign</v>
      </c>
      <c r="F5169" t="s">
        <v>40</v>
      </c>
      <c r="G5169">
        <v>14</v>
      </c>
      <c r="H5169" t="s">
        <v>46</v>
      </c>
      <c r="I5169" s="3">
        <f t="shared" si="241"/>
        <v>127.23</v>
      </c>
      <c r="J5169" s="3">
        <v>1781.22</v>
      </c>
      <c r="K5169" t="s">
        <v>51</v>
      </c>
      <c r="L5169" t="s">
        <v>54</v>
      </c>
      <c r="M5169" t="s">
        <v>57</v>
      </c>
      <c r="N5169">
        <v>3.6</v>
      </c>
      <c r="O5169" t="s">
        <v>59</v>
      </c>
      <c r="P5169" t="s">
        <v>63</v>
      </c>
      <c r="Q5169" t="str">
        <f t="shared" si="242"/>
        <v>July-October</v>
      </c>
    </row>
    <row r="5170" spans="1:17" x14ac:dyDescent="0.3">
      <c r="A5170">
        <v>2015</v>
      </c>
      <c r="B5170" t="s">
        <v>17</v>
      </c>
      <c r="C5170" t="s">
        <v>22</v>
      </c>
      <c r="D5170" t="s">
        <v>35</v>
      </c>
      <c r="E5170" t="str">
        <f t="shared" si="240"/>
        <v>Foreign</v>
      </c>
      <c r="F5170" t="s">
        <v>41</v>
      </c>
      <c r="G5170">
        <v>7</v>
      </c>
      <c r="H5170" t="s">
        <v>46</v>
      </c>
      <c r="I5170" s="3">
        <f t="shared" si="241"/>
        <v>214.84</v>
      </c>
      <c r="J5170" s="3">
        <v>1503.88</v>
      </c>
      <c r="K5170" t="s">
        <v>50</v>
      </c>
      <c r="L5170" t="s">
        <v>52</v>
      </c>
      <c r="M5170" t="s">
        <v>56</v>
      </c>
      <c r="N5170">
        <v>4.8</v>
      </c>
      <c r="O5170" t="s">
        <v>60</v>
      </c>
      <c r="P5170" t="s">
        <v>61</v>
      </c>
      <c r="Q5170" t="str">
        <f t="shared" si="242"/>
        <v>November-February</v>
      </c>
    </row>
    <row r="5171" spans="1:17" x14ac:dyDescent="0.3">
      <c r="A5171">
        <v>2018</v>
      </c>
      <c r="B5171" t="s">
        <v>18</v>
      </c>
      <c r="C5171" t="s">
        <v>24</v>
      </c>
      <c r="D5171" t="s">
        <v>33</v>
      </c>
      <c r="E5171" t="str">
        <f t="shared" si="240"/>
        <v>Foreign</v>
      </c>
      <c r="F5171" t="s">
        <v>42</v>
      </c>
      <c r="G5171">
        <v>8</v>
      </c>
      <c r="H5171" t="s">
        <v>44</v>
      </c>
      <c r="I5171" s="3">
        <f t="shared" si="241"/>
        <v>187.16</v>
      </c>
      <c r="J5171" s="3">
        <v>1497.28</v>
      </c>
      <c r="K5171" t="s">
        <v>50</v>
      </c>
      <c r="L5171" t="s">
        <v>54</v>
      </c>
      <c r="M5171" t="s">
        <v>57</v>
      </c>
      <c r="N5171">
        <v>2.1</v>
      </c>
      <c r="O5171" t="s">
        <v>60</v>
      </c>
      <c r="P5171" t="s">
        <v>63</v>
      </c>
      <c r="Q5171" t="str">
        <f t="shared" si="242"/>
        <v>July-October</v>
      </c>
    </row>
    <row r="5172" spans="1:17" x14ac:dyDescent="0.3">
      <c r="A5172">
        <v>2020</v>
      </c>
      <c r="B5172" t="s">
        <v>20</v>
      </c>
      <c r="C5172" t="s">
        <v>28</v>
      </c>
      <c r="D5172" t="s">
        <v>36</v>
      </c>
      <c r="E5172" t="str">
        <f t="shared" si="240"/>
        <v>Foreign</v>
      </c>
      <c r="F5172" t="s">
        <v>42</v>
      </c>
      <c r="G5172">
        <v>4</v>
      </c>
      <c r="H5172" t="s">
        <v>44</v>
      </c>
      <c r="I5172" s="3">
        <f t="shared" si="241"/>
        <v>41.88</v>
      </c>
      <c r="J5172" s="3">
        <v>167.52</v>
      </c>
      <c r="K5172" t="s">
        <v>48</v>
      </c>
      <c r="L5172" t="s">
        <v>54</v>
      </c>
      <c r="M5172" t="s">
        <v>57</v>
      </c>
      <c r="N5172">
        <v>3.2</v>
      </c>
      <c r="O5172" t="s">
        <v>60</v>
      </c>
      <c r="P5172" t="s">
        <v>62</v>
      </c>
      <c r="Q5172" t="str">
        <f t="shared" si="242"/>
        <v>July-October</v>
      </c>
    </row>
    <row r="5173" spans="1:17" x14ac:dyDescent="0.3">
      <c r="A5173">
        <v>2024</v>
      </c>
      <c r="B5173" t="s">
        <v>20</v>
      </c>
      <c r="C5173" t="s">
        <v>16</v>
      </c>
      <c r="D5173" t="s">
        <v>29</v>
      </c>
      <c r="E5173" t="str">
        <f t="shared" si="240"/>
        <v>Domestic</v>
      </c>
      <c r="F5173" t="s">
        <v>40</v>
      </c>
      <c r="G5173">
        <v>8</v>
      </c>
      <c r="H5173" t="s">
        <v>45</v>
      </c>
      <c r="I5173" s="3">
        <f t="shared" si="241"/>
        <v>107.56</v>
      </c>
      <c r="J5173" s="3">
        <v>860.48</v>
      </c>
      <c r="K5173" t="s">
        <v>49</v>
      </c>
      <c r="L5173" t="s">
        <v>53</v>
      </c>
      <c r="M5173" t="s">
        <v>57</v>
      </c>
      <c r="N5173">
        <v>2.2999999999999998</v>
      </c>
      <c r="O5173" t="s">
        <v>59</v>
      </c>
      <c r="P5173" t="s">
        <v>63</v>
      </c>
      <c r="Q5173" t="str">
        <f t="shared" si="242"/>
        <v>July-October</v>
      </c>
    </row>
    <row r="5174" spans="1:17" x14ac:dyDescent="0.3">
      <c r="A5174">
        <v>2024</v>
      </c>
      <c r="B5174" t="s">
        <v>18</v>
      </c>
      <c r="C5174" t="s">
        <v>25</v>
      </c>
      <c r="D5174" t="s">
        <v>34</v>
      </c>
      <c r="E5174" t="str">
        <f t="shared" si="240"/>
        <v>Foreign</v>
      </c>
      <c r="F5174" t="s">
        <v>42</v>
      </c>
      <c r="G5174">
        <v>10</v>
      </c>
      <c r="H5174" t="s">
        <v>46</v>
      </c>
      <c r="I5174" s="3">
        <f t="shared" si="241"/>
        <v>294.01</v>
      </c>
      <c r="J5174" s="3">
        <v>2940.1</v>
      </c>
      <c r="K5174" t="s">
        <v>49</v>
      </c>
      <c r="L5174" t="s">
        <v>52</v>
      </c>
      <c r="M5174" t="s">
        <v>56</v>
      </c>
      <c r="N5174">
        <v>2.2000000000000002</v>
      </c>
      <c r="O5174" t="s">
        <v>59</v>
      </c>
      <c r="P5174" t="s">
        <v>62</v>
      </c>
      <c r="Q5174" t="str">
        <f t="shared" si="242"/>
        <v>November-February</v>
      </c>
    </row>
    <row r="5175" spans="1:17" x14ac:dyDescent="0.3">
      <c r="A5175">
        <v>2018</v>
      </c>
      <c r="B5175" t="s">
        <v>15</v>
      </c>
      <c r="C5175" t="s">
        <v>27</v>
      </c>
      <c r="D5175" t="s">
        <v>29</v>
      </c>
      <c r="E5175" t="str">
        <f t="shared" si="240"/>
        <v>Domestic</v>
      </c>
      <c r="F5175" t="s">
        <v>40</v>
      </c>
      <c r="G5175">
        <v>4</v>
      </c>
      <c r="H5175" t="s">
        <v>46</v>
      </c>
      <c r="I5175" s="3">
        <f t="shared" si="241"/>
        <v>155.33000000000001</v>
      </c>
      <c r="J5175" s="3">
        <v>621.32000000000005</v>
      </c>
      <c r="K5175" t="s">
        <v>51</v>
      </c>
      <c r="L5175" t="s">
        <v>52</v>
      </c>
      <c r="M5175" t="s">
        <v>56</v>
      </c>
      <c r="N5175">
        <v>3</v>
      </c>
      <c r="O5175" t="s">
        <v>59</v>
      </c>
      <c r="P5175" t="s">
        <v>61</v>
      </c>
      <c r="Q5175" t="str">
        <f t="shared" si="242"/>
        <v>November-February</v>
      </c>
    </row>
    <row r="5176" spans="1:17" x14ac:dyDescent="0.3">
      <c r="A5176">
        <v>2023</v>
      </c>
      <c r="B5176" t="s">
        <v>20</v>
      </c>
      <c r="C5176" t="s">
        <v>24</v>
      </c>
      <c r="D5176" t="s">
        <v>34</v>
      </c>
      <c r="E5176" t="str">
        <f t="shared" si="240"/>
        <v>Foreign</v>
      </c>
      <c r="F5176" t="s">
        <v>42</v>
      </c>
      <c r="G5176">
        <v>1</v>
      </c>
      <c r="H5176" t="s">
        <v>47</v>
      </c>
      <c r="I5176" s="3">
        <f t="shared" si="241"/>
        <v>138.77000000000001</v>
      </c>
      <c r="J5176" s="3">
        <v>138.77000000000001</v>
      </c>
      <c r="K5176" t="s">
        <v>48</v>
      </c>
      <c r="L5176" t="s">
        <v>54</v>
      </c>
      <c r="M5176" t="s">
        <v>58</v>
      </c>
      <c r="N5176">
        <v>3.9</v>
      </c>
      <c r="O5176" t="s">
        <v>59</v>
      </c>
      <c r="P5176" t="s">
        <v>63</v>
      </c>
      <c r="Q5176" t="str">
        <f t="shared" si="242"/>
        <v>March-June</v>
      </c>
    </row>
    <row r="5177" spans="1:17" x14ac:dyDescent="0.3">
      <c r="A5177">
        <v>2019</v>
      </c>
      <c r="B5177" t="s">
        <v>19</v>
      </c>
      <c r="C5177" t="s">
        <v>28</v>
      </c>
      <c r="D5177" t="s">
        <v>30</v>
      </c>
      <c r="E5177" t="str">
        <f t="shared" si="240"/>
        <v>Foreign</v>
      </c>
      <c r="F5177" t="s">
        <v>42</v>
      </c>
      <c r="G5177">
        <v>4</v>
      </c>
      <c r="H5177" t="s">
        <v>47</v>
      </c>
      <c r="I5177" s="3">
        <f t="shared" si="241"/>
        <v>61.98</v>
      </c>
      <c r="J5177" s="3">
        <v>247.92</v>
      </c>
      <c r="K5177" t="s">
        <v>51</v>
      </c>
      <c r="L5177" t="s">
        <v>55</v>
      </c>
      <c r="M5177" t="s">
        <v>56</v>
      </c>
      <c r="N5177">
        <v>3.4</v>
      </c>
      <c r="O5177" t="s">
        <v>59</v>
      </c>
      <c r="P5177" t="s">
        <v>61</v>
      </c>
      <c r="Q5177" t="str">
        <f t="shared" si="242"/>
        <v>November-February</v>
      </c>
    </row>
    <row r="5178" spans="1:17" x14ac:dyDescent="0.3">
      <c r="A5178">
        <v>2022</v>
      </c>
      <c r="B5178" t="s">
        <v>16</v>
      </c>
      <c r="C5178" t="s">
        <v>22</v>
      </c>
      <c r="D5178" t="s">
        <v>35</v>
      </c>
      <c r="E5178" t="str">
        <f t="shared" si="240"/>
        <v>Foreign</v>
      </c>
      <c r="F5178" t="s">
        <v>39</v>
      </c>
      <c r="G5178">
        <v>5</v>
      </c>
      <c r="H5178" t="s">
        <v>46</v>
      </c>
      <c r="I5178" s="3">
        <f t="shared" si="241"/>
        <v>254.94</v>
      </c>
      <c r="J5178" s="3">
        <v>1274.7</v>
      </c>
      <c r="K5178" t="s">
        <v>50</v>
      </c>
      <c r="L5178" t="s">
        <v>54</v>
      </c>
      <c r="M5178" t="s">
        <v>58</v>
      </c>
      <c r="N5178">
        <v>1.5</v>
      </c>
      <c r="O5178" t="s">
        <v>60</v>
      </c>
      <c r="P5178" t="s">
        <v>62</v>
      </c>
      <c r="Q5178" t="str">
        <f t="shared" si="242"/>
        <v>March-June</v>
      </c>
    </row>
    <row r="5179" spans="1:17" x14ac:dyDescent="0.3">
      <c r="A5179">
        <v>2023</v>
      </c>
      <c r="B5179" t="s">
        <v>16</v>
      </c>
      <c r="C5179" t="s">
        <v>23</v>
      </c>
      <c r="D5179" t="s">
        <v>35</v>
      </c>
      <c r="E5179" t="str">
        <f t="shared" si="240"/>
        <v>Foreign</v>
      </c>
      <c r="F5179" t="s">
        <v>41</v>
      </c>
      <c r="G5179">
        <v>10</v>
      </c>
      <c r="H5179" t="s">
        <v>44</v>
      </c>
      <c r="I5179" s="3">
        <f t="shared" si="241"/>
        <v>57.33</v>
      </c>
      <c r="J5179" s="3">
        <v>573.29999999999995</v>
      </c>
      <c r="K5179" t="s">
        <v>51</v>
      </c>
      <c r="L5179" t="s">
        <v>53</v>
      </c>
      <c r="M5179" t="s">
        <v>56</v>
      </c>
      <c r="N5179">
        <v>4.7</v>
      </c>
      <c r="O5179" t="s">
        <v>59</v>
      </c>
      <c r="P5179" t="s">
        <v>63</v>
      </c>
      <c r="Q5179" t="str">
        <f t="shared" si="242"/>
        <v>November-February</v>
      </c>
    </row>
    <row r="5180" spans="1:17" x14ac:dyDescent="0.3">
      <c r="A5180">
        <v>2024</v>
      </c>
      <c r="B5180" t="s">
        <v>16</v>
      </c>
      <c r="C5180" t="s">
        <v>27</v>
      </c>
      <c r="D5180" t="s">
        <v>32</v>
      </c>
      <c r="E5180" t="str">
        <f t="shared" si="240"/>
        <v>Foreign</v>
      </c>
      <c r="F5180" t="s">
        <v>39</v>
      </c>
      <c r="G5180">
        <v>8</v>
      </c>
      <c r="H5180" t="s">
        <v>44</v>
      </c>
      <c r="I5180" s="3">
        <f t="shared" si="241"/>
        <v>49.42</v>
      </c>
      <c r="J5180" s="3">
        <v>395.36</v>
      </c>
      <c r="K5180" t="s">
        <v>51</v>
      </c>
      <c r="L5180" t="s">
        <v>55</v>
      </c>
      <c r="M5180" t="s">
        <v>57</v>
      </c>
      <c r="N5180">
        <v>3.8</v>
      </c>
      <c r="O5180" t="s">
        <v>60</v>
      </c>
      <c r="P5180" t="s">
        <v>61</v>
      </c>
      <c r="Q5180" t="str">
        <f t="shared" si="242"/>
        <v>July-October</v>
      </c>
    </row>
    <row r="5181" spans="1:17" x14ac:dyDescent="0.3">
      <c r="A5181">
        <v>2019</v>
      </c>
      <c r="B5181" t="s">
        <v>21</v>
      </c>
      <c r="C5181" t="s">
        <v>24</v>
      </c>
      <c r="D5181" t="s">
        <v>35</v>
      </c>
      <c r="E5181" t="str">
        <f t="shared" si="240"/>
        <v>Foreign</v>
      </c>
      <c r="F5181" t="s">
        <v>39</v>
      </c>
      <c r="G5181">
        <v>12</v>
      </c>
      <c r="H5181" t="s">
        <v>47</v>
      </c>
      <c r="I5181" s="3">
        <f t="shared" si="241"/>
        <v>142.91999999999999</v>
      </c>
      <c r="J5181" s="3">
        <v>1715.04</v>
      </c>
      <c r="K5181" t="s">
        <v>50</v>
      </c>
      <c r="L5181" t="s">
        <v>53</v>
      </c>
      <c r="M5181" t="s">
        <v>58</v>
      </c>
      <c r="N5181">
        <v>3.3</v>
      </c>
      <c r="O5181" t="s">
        <v>59</v>
      </c>
      <c r="P5181" t="s">
        <v>62</v>
      </c>
      <c r="Q5181" t="str">
        <f t="shared" si="242"/>
        <v>March-June</v>
      </c>
    </row>
    <row r="5182" spans="1:17" x14ac:dyDescent="0.3">
      <c r="A5182">
        <v>2020</v>
      </c>
      <c r="B5182" t="s">
        <v>19</v>
      </c>
      <c r="C5182" t="s">
        <v>22</v>
      </c>
      <c r="D5182" t="s">
        <v>34</v>
      </c>
      <c r="E5182" t="str">
        <f t="shared" si="240"/>
        <v>Foreign</v>
      </c>
      <c r="F5182" t="s">
        <v>42</v>
      </c>
      <c r="G5182">
        <v>10</v>
      </c>
      <c r="H5182" t="s">
        <v>44</v>
      </c>
      <c r="I5182" s="3">
        <f t="shared" si="241"/>
        <v>142.26</v>
      </c>
      <c r="J5182" s="3">
        <v>1422.6</v>
      </c>
      <c r="K5182" t="s">
        <v>51</v>
      </c>
      <c r="L5182" t="s">
        <v>55</v>
      </c>
      <c r="M5182" t="s">
        <v>58</v>
      </c>
      <c r="N5182">
        <v>1.6</v>
      </c>
      <c r="O5182" t="s">
        <v>59</v>
      </c>
      <c r="P5182" t="s">
        <v>63</v>
      </c>
      <c r="Q5182" t="str">
        <f t="shared" si="242"/>
        <v>March-June</v>
      </c>
    </row>
    <row r="5183" spans="1:17" x14ac:dyDescent="0.3">
      <c r="A5183">
        <v>2015</v>
      </c>
      <c r="B5183" t="s">
        <v>21</v>
      </c>
      <c r="C5183" t="s">
        <v>25</v>
      </c>
      <c r="D5183" t="s">
        <v>32</v>
      </c>
      <c r="E5183" t="str">
        <f t="shared" si="240"/>
        <v>Foreign</v>
      </c>
      <c r="F5183" t="s">
        <v>43</v>
      </c>
      <c r="G5183">
        <v>6</v>
      </c>
      <c r="H5183" t="s">
        <v>45</v>
      </c>
      <c r="I5183" s="3">
        <f t="shared" si="241"/>
        <v>294.81</v>
      </c>
      <c r="J5183" s="3">
        <v>1768.86</v>
      </c>
      <c r="K5183" t="s">
        <v>51</v>
      </c>
      <c r="L5183" t="s">
        <v>55</v>
      </c>
      <c r="M5183" t="s">
        <v>58</v>
      </c>
      <c r="N5183">
        <v>1.5</v>
      </c>
      <c r="O5183" t="s">
        <v>59</v>
      </c>
      <c r="P5183" t="s">
        <v>63</v>
      </c>
      <c r="Q5183" t="str">
        <f t="shared" si="242"/>
        <v>March-June</v>
      </c>
    </row>
    <row r="5184" spans="1:17" x14ac:dyDescent="0.3">
      <c r="A5184">
        <v>2025</v>
      </c>
      <c r="B5184" t="s">
        <v>15</v>
      </c>
      <c r="C5184" t="s">
        <v>27</v>
      </c>
      <c r="D5184" t="s">
        <v>35</v>
      </c>
      <c r="E5184" t="str">
        <f t="shared" si="240"/>
        <v>Foreign</v>
      </c>
      <c r="F5184" t="s">
        <v>43</v>
      </c>
      <c r="G5184">
        <v>11</v>
      </c>
      <c r="H5184" t="s">
        <v>44</v>
      </c>
      <c r="I5184" s="3">
        <f t="shared" si="241"/>
        <v>55.710000000000008</v>
      </c>
      <c r="J5184" s="3">
        <v>612.81000000000006</v>
      </c>
      <c r="K5184" t="s">
        <v>50</v>
      </c>
      <c r="L5184" t="s">
        <v>55</v>
      </c>
      <c r="M5184" t="s">
        <v>58</v>
      </c>
      <c r="N5184">
        <v>2.2000000000000002</v>
      </c>
      <c r="O5184" t="s">
        <v>59</v>
      </c>
      <c r="P5184" t="s">
        <v>63</v>
      </c>
      <c r="Q5184" t="str">
        <f t="shared" si="242"/>
        <v>March-June</v>
      </c>
    </row>
    <row r="5185" spans="1:17" x14ac:dyDescent="0.3">
      <c r="A5185">
        <v>2021</v>
      </c>
      <c r="B5185" t="s">
        <v>18</v>
      </c>
      <c r="C5185" t="s">
        <v>26</v>
      </c>
      <c r="D5185" t="s">
        <v>33</v>
      </c>
      <c r="E5185" t="str">
        <f t="shared" si="240"/>
        <v>Foreign</v>
      </c>
      <c r="F5185" t="s">
        <v>41</v>
      </c>
      <c r="G5185">
        <v>10</v>
      </c>
      <c r="H5185" t="s">
        <v>44</v>
      </c>
      <c r="I5185" s="3">
        <f t="shared" si="241"/>
        <v>155.47</v>
      </c>
      <c r="J5185" s="3">
        <v>1554.7</v>
      </c>
      <c r="K5185" t="s">
        <v>50</v>
      </c>
      <c r="L5185" t="s">
        <v>52</v>
      </c>
      <c r="M5185" t="s">
        <v>56</v>
      </c>
      <c r="N5185">
        <v>4.7</v>
      </c>
      <c r="O5185" t="s">
        <v>60</v>
      </c>
      <c r="P5185" t="s">
        <v>61</v>
      </c>
      <c r="Q5185" t="str">
        <f t="shared" si="242"/>
        <v>November-February</v>
      </c>
    </row>
    <row r="5186" spans="1:17" x14ac:dyDescent="0.3">
      <c r="A5186">
        <v>2018</v>
      </c>
      <c r="B5186" t="s">
        <v>17</v>
      </c>
      <c r="C5186" t="s">
        <v>22</v>
      </c>
      <c r="D5186" t="s">
        <v>33</v>
      </c>
      <c r="E5186" t="str">
        <f t="shared" si="240"/>
        <v>Foreign</v>
      </c>
      <c r="F5186" t="s">
        <v>40</v>
      </c>
      <c r="G5186">
        <v>5</v>
      </c>
      <c r="H5186" t="s">
        <v>44</v>
      </c>
      <c r="I5186" s="3">
        <f t="shared" si="241"/>
        <v>76.349999999999994</v>
      </c>
      <c r="J5186" s="3">
        <v>381.75</v>
      </c>
      <c r="K5186" t="s">
        <v>50</v>
      </c>
      <c r="L5186" t="s">
        <v>55</v>
      </c>
      <c r="M5186" t="s">
        <v>58</v>
      </c>
      <c r="N5186">
        <v>1.6</v>
      </c>
      <c r="O5186" t="s">
        <v>60</v>
      </c>
      <c r="P5186" t="s">
        <v>63</v>
      </c>
      <c r="Q5186" t="str">
        <f t="shared" si="242"/>
        <v>March-June</v>
      </c>
    </row>
    <row r="5187" spans="1:17" x14ac:dyDescent="0.3">
      <c r="A5187">
        <v>2025</v>
      </c>
      <c r="B5187" t="s">
        <v>19</v>
      </c>
      <c r="C5187" t="s">
        <v>26</v>
      </c>
      <c r="D5187" t="s">
        <v>30</v>
      </c>
      <c r="E5187" t="str">
        <f t="shared" ref="E5187:E5250" si="243">IF(D5187="India","Domestic","Foreign")</f>
        <v>Foreign</v>
      </c>
      <c r="F5187" t="s">
        <v>42</v>
      </c>
      <c r="G5187">
        <v>3</v>
      </c>
      <c r="H5187" t="s">
        <v>47</v>
      </c>
      <c r="I5187" s="3">
        <f t="shared" ref="I5187:I5250" si="244">J5187/G5187</f>
        <v>216.49</v>
      </c>
      <c r="J5187" s="3">
        <v>649.47</v>
      </c>
      <c r="K5187" t="s">
        <v>51</v>
      </c>
      <c r="L5187" t="s">
        <v>52</v>
      </c>
      <c r="M5187" t="s">
        <v>57</v>
      </c>
      <c r="N5187">
        <v>3.6</v>
      </c>
      <c r="O5187" t="s">
        <v>59</v>
      </c>
      <c r="P5187" t="s">
        <v>62</v>
      </c>
      <c r="Q5187" t="str">
        <f t="shared" ref="Q5187:Q5250" si="245">IF(M5187="Summer","March-June",IF(M5187="Monsoon","July-October","November-February"))</f>
        <v>July-October</v>
      </c>
    </row>
    <row r="5188" spans="1:17" x14ac:dyDescent="0.3">
      <c r="A5188">
        <v>2016</v>
      </c>
      <c r="B5188" t="s">
        <v>15</v>
      </c>
      <c r="C5188" t="s">
        <v>16</v>
      </c>
      <c r="D5188" t="s">
        <v>34</v>
      </c>
      <c r="E5188" t="str">
        <f t="shared" si="243"/>
        <v>Foreign</v>
      </c>
      <c r="F5188" t="s">
        <v>41</v>
      </c>
      <c r="G5188">
        <v>4</v>
      </c>
      <c r="H5188" t="s">
        <v>44</v>
      </c>
      <c r="I5188" s="3">
        <f t="shared" si="244"/>
        <v>129.66999999999999</v>
      </c>
      <c r="J5188" s="3">
        <v>518.67999999999995</v>
      </c>
      <c r="K5188" t="s">
        <v>50</v>
      </c>
      <c r="L5188" t="s">
        <v>53</v>
      </c>
      <c r="M5188" t="s">
        <v>56</v>
      </c>
      <c r="N5188">
        <v>3.6</v>
      </c>
      <c r="O5188" t="s">
        <v>60</v>
      </c>
      <c r="P5188" t="s">
        <v>62</v>
      </c>
      <c r="Q5188" t="str">
        <f t="shared" si="245"/>
        <v>November-February</v>
      </c>
    </row>
    <row r="5189" spans="1:17" x14ac:dyDescent="0.3">
      <c r="A5189">
        <v>2019</v>
      </c>
      <c r="B5189" t="s">
        <v>17</v>
      </c>
      <c r="C5189" t="s">
        <v>24</v>
      </c>
      <c r="D5189" t="s">
        <v>31</v>
      </c>
      <c r="E5189" t="str">
        <f t="shared" si="243"/>
        <v>Foreign</v>
      </c>
      <c r="F5189" t="s">
        <v>39</v>
      </c>
      <c r="G5189">
        <v>6</v>
      </c>
      <c r="H5189" t="s">
        <v>46</v>
      </c>
      <c r="I5189" s="3">
        <f t="shared" si="244"/>
        <v>201.57000000000002</v>
      </c>
      <c r="J5189" s="3">
        <v>1209.42</v>
      </c>
      <c r="K5189" t="s">
        <v>48</v>
      </c>
      <c r="L5189" t="s">
        <v>55</v>
      </c>
      <c r="M5189" t="s">
        <v>57</v>
      </c>
      <c r="N5189">
        <v>1.4</v>
      </c>
      <c r="O5189" t="s">
        <v>60</v>
      </c>
      <c r="P5189" t="s">
        <v>61</v>
      </c>
      <c r="Q5189" t="str">
        <f t="shared" si="245"/>
        <v>July-October</v>
      </c>
    </row>
    <row r="5190" spans="1:17" x14ac:dyDescent="0.3">
      <c r="A5190">
        <v>2017</v>
      </c>
      <c r="B5190" t="s">
        <v>15</v>
      </c>
      <c r="C5190" t="s">
        <v>25</v>
      </c>
      <c r="D5190" t="s">
        <v>30</v>
      </c>
      <c r="E5190" t="str">
        <f t="shared" si="243"/>
        <v>Foreign</v>
      </c>
      <c r="F5190" t="s">
        <v>42</v>
      </c>
      <c r="G5190">
        <v>6</v>
      </c>
      <c r="H5190" t="s">
        <v>47</v>
      </c>
      <c r="I5190" s="3">
        <f t="shared" si="244"/>
        <v>114.76</v>
      </c>
      <c r="J5190" s="3">
        <v>688.56000000000006</v>
      </c>
      <c r="K5190" t="s">
        <v>51</v>
      </c>
      <c r="L5190" t="s">
        <v>55</v>
      </c>
      <c r="M5190" t="s">
        <v>56</v>
      </c>
      <c r="N5190">
        <v>3.8</v>
      </c>
      <c r="O5190" t="s">
        <v>60</v>
      </c>
      <c r="P5190" t="s">
        <v>63</v>
      </c>
      <c r="Q5190" t="str">
        <f t="shared" si="245"/>
        <v>November-February</v>
      </c>
    </row>
    <row r="5191" spans="1:17" x14ac:dyDescent="0.3">
      <c r="A5191">
        <v>2020</v>
      </c>
      <c r="B5191" t="s">
        <v>21</v>
      </c>
      <c r="C5191" t="s">
        <v>28</v>
      </c>
      <c r="D5191" t="s">
        <v>30</v>
      </c>
      <c r="E5191" t="str">
        <f t="shared" si="243"/>
        <v>Foreign</v>
      </c>
      <c r="F5191" t="s">
        <v>39</v>
      </c>
      <c r="G5191">
        <v>6</v>
      </c>
      <c r="H5191" t="s">
        <v>44</v>
      </c>
      <c r="I5191" s="3">
        <f t="shared" si="244"/>
        <v>178.07000000000002</v>
      </c>
      <c r="J5191" s="3">
        <v>1068.42</v>
      </c>
      <c r="K5191" t="s">
        <v>50</v>
      </c>
      <c r="L5191" t="s">
        <v>55</v>
      </c>
      <c r="M5191" t="s">
        <v>56</v>
      </c>
      <c r="N5191">
        <v>2.9</v>
      </c>
      <c r="O5191" t="s">
        <v>59</v>
      </c>
      <c r="P5191" t="s">
        <v>62</v>
      </c>
      <c r="Q5191" t="str">
        <f t="shared" si="245"/>
        <v>November-February</v>
      </c>
    </row>
    <row r="5192" spans="1:17" x14ac:dyDescent="0.3">
      <c r="A5192">
        <v>2022</v>
      </c>
      <c r="B5192" t="s">
        <v>16</v>
      </c>
      <c r="C5192" t="s">
        <v>24</v>
      </c>
      <c r="D5192" t="s">
        <v>35</v>
      </c>
      <c r="E5192" t="str">
        <f t="shared" si="243"/>
        <v>Foreign</v>
      </c>
      <c r="F5192" t="s">
        <v>41</v>
      </c>
      <c r="G5192">
        <v>2</v>
      </c>
      <c r="H5192" t="s">
        <v>44</v>
      </c>
      <c r="I5192" s="3">
        <f t="shared" si="244"/>
        <v>151.36000000000001</v>
      </c>
      <c r="J5192" s="3">
        <v>302.72000000000003</v>
      </c>
      <c r="K5192" t="s">
        <v>51</v>
      </c>
      <c r="L5192" t="s">
        <v>53</v>
      </c>
      <c r="M5192" t="s">
        <v>58</v>
      </c>
      <c r="N5192">
        <v>3</v>
      </c>
      <c r="O5192" t="s">
        <v>59</v>
      </c>
      <c r="P5192" t="s">
        <v>62</v>
      </c>
      <c r="Q5192" t="str">
        <f t="shared" si="245"/>
        <v>March-June</v>
      </c>
    </row>
    <row r="5193" spans="1:17" x14ac:dyDescent="0.3">
      <c r="A5193">
        <v>2021</v>
      </c>
      <c r="B5193" t="s">
        <v>18</v>
      </c>
      <c r="C5193" t="s">
        <v>22</v>
      </c>
      <c r="D5193" t="s">
        <v>32</v>
      </c>
      <c r="E5193" t="str">
        <f t="shared" si="243"/>
        <v>Foreign</v>
      </c>
      <c r="F5193" t="s">
        <v>43</v>
      </c>
      <c r="G5193">
        <v>11</v>
      </c>
      <c r="H5193" t="s">
        <v>45</v>
      </c>
      <c r="I5193" s="3">
        <f t="shared" si="244"/>
        <v>124.82</v>
      </c>
      <c r="J5193" s="3">
        <v>1373.02</v>
      </c>
      <c r="K5193" t="s">
        <v>48</v>
      </c>
      <c r="L5193" t="s">
        <v>54</v>
      </c>
      <c r="M5193" t="s">
        <v>57</v>
      </c>
      <c r="N5193">
        <v>1</v>
      </c>
      <c r="O5193" t="s">
        <v>60</v>
      </c>
      <c r="P5193" t="s">
        <v>63</v>
      </c>
      <c r="Q5193" t="str">
        <f t="shared" si="245"/>
        <v>July-October</v>
      </c>
    </row>
    <row r="5194" spans="1:17" x14ac:dyDescent="0.3">
      <c r="A5194">
        <v>2017</v>
      </c>
      <c r="B5194" t="s">
        <v>21</v>
      </c>
      <c r="C5194" t="s">
        <v>26</v>
      </c>
      <c r="D5194" t="s">
        <v>29</v>
      </c>
      <c r="E5194" t="str">
        <f t="shared" si="243"/>
        <v>Domestic</v>
      </c>
      <c r="F5194" t="s">
        <v>41</v>
      </c>
      <c r="G5194">
        <v>12</v>
      </c>
      <c r="H5194" t="s">
        <v>44</v>
      </c>
      <c r="I5194" s="3">
        <f t="shared" si="244"/>
        <v>170.51</v>
      </c>
      <c r="J5194" s="3">
        <v>2046.12</v>
      </c>
      <c r="K5194" t="s">
        <v>50</v>
      </c>
      <c r="L5194" t="s">
        <v>54</v>
      </c>
      <c r="M5194" t="s">
        <v>57</v>
      </c>
      <c r="N5194">
        <v>4.5999999999999996</v>
      </c>
      <c r="O5194" t="s">
        <v>60</v>
      </c>
      <c r="P5194" t="s">
        <v>62</v>
      </c>
      <c r="Q5194" t="str">
        <f t="shared" si="245"/>
        <v>July-October</v>
      </c>
    </row>
    <row r="5195" spans="1:17" x14ac:dyDescent="0.3">
      <c r="A5195">
        <v>2022</v>
      </c>
      <c r="B5195" t="s">
        <v>18</v>
      </c>
      <c r="C5195" t="s">
        <v>23</v>
      </c>
      <c r="D5195" t="s">
        <v>32</v>
      </c>
      <c r="E5195" t="str">
        <f t="shared" si="243"/>
        <v>Foreign</v>
      </c>
      <c r="F5195" t="s">
        <v>42</v>
      </c>
      <c r="G5195">
        <v>14</v>
      </c>
      <c r="H5195" t="s">
        <v>47</v>
      </c>
      <c r="I5195" s="3">
        <f t="shared" si="244"/>
        <v>127.46000000000001</v>
      </c>
      <c r="J5195" s="3">
        <v>1784.44</v>
      </c>
      <c r="K5195" t="s">
        <v>50</v>
      </c>
      <c r="L5195" t="s">
        <v>53</v>
      </c>
      <c r="M5195" t="s">
        <v>57</v>
      </c>
      <c r="N5195">
        <v>3.4</v>
      </c>
      <c r="O5195" t="s">
        <v>60</v>
      </c>
      <c r="P5195" t="s">
        <v>63</v>
      </c>
      <c r="Q5195" t="str">
        <f t="shared" si="245"/>
        <v>July-October</v>
      </c>
    </row>
    <row r="5196" spans="1:17" x14ac:dyDescent="0.3">
      <c r="A5196">
        <v>2016</v>
      </c>
      <c r="B5196" t="s">
        <v>19</v>
      </c>
      <c r="C5196" t="s">
        <v>26</v>
      </c>
      <c r="D5196" t="s">
        <v>33</v>
      </c>
      <c r="E5196" t="str">
        <f t="shared" si="243"/>
        <v>Foreign</v>
      </c>
      <c r="F5196" t="s">
        <v>42</v>
      </c>
      <c r="G5196">
        <v>8</v>
      </c>
      <c r="H5196" t="s">
        <v>44</v>
      </c>
      <c r="I5196" s="3">
        <f t="shared" si="244"/>
        <v>245.69</v>
      </c>
      <c r="J5196" s="3">
        <v>1965.52</v>
      </c>
      <c r="K5196" t="s">
        <v>49</v>
      </c>
      <c r="L5196" t="s">
        <v>53</v>
      </c>
      <c r="M5196" t="s">
        <v>56</v>
      </c>
      <c r="N5196">
        <v>3.4</v>
      </c>
      <c r="O5196" t="s">
        <v>59</v>
      </c>
      <c r="P5196" t="s">
        <v>62</v>
      </c>
      <c r="Q5196" t="str">
        <f t="shared" si="245"/>
        <v>November-February</v>
      </c>
    </row>
    <row r="5197" spans="1:17" x14ac:dyDescent="0.3">
      <c r="A5197">
        <v>2024</v>
      </c>
      <c r="B5197" t="s">
        <v>17</v>
      </c>
      <c r="C5197" t="s">
        <v>27</v>
      </c>
      <c r="D5197" t="s">
        <v>34</v>
      </c>
      <c r="E5197" t="str">
        <f t="shared" si="243"/>
        <v>Foreign</v>
      </c>
      <c r="F5197" t="s">
        <v>40</v>
      </c>
      <c r="G5197">
        <v>8</v>
      </c>
      <c r="H5197" t="s">
        <v>47</v>
      </c>
      <c r="I5197" s="3">
        <f t="shared" si="244"/>
        <v>158.66999999999999</v>
      </c>
      <c r="J5197" s="3">
        <v>1269.3599999999999</v>
      </c>
      <c r="K5197" t="s">
        <v>48</v>
      </c>
      <c r="L5197" t="s">
        <v>53</v>
      </c>
      <c r="M5197" t="s">
        <v>58</v>
      </c>
      <c r="N5197">
        <v>2.6</v>
      </c>
      <c r="O5197" t="s">
        <v>59</v>
      </c>
      <c r="P5197" t="s">
        <v>61</v>
      </c>
      <c r="Q5197" t="str">
        <f t="shared" si="245"/>
        <v>March-June</v>
      </c>
    </row>
    <row r="5198" spans="1:17" x14ac:dyDescent="0.3">
      <c r="A5198">
        <v>2023</v>
      </c>
      <c r="B5198" t="s">
        <v>15</v>
      </c>
      <c r="C5198" t="s">
        <v>24</v>
      </c>
      <c r="D5198" t="s">
        <v>35</v>
      </c>
      <c r="E5198" t="str">
        <f t="shared" si="243"/>
        <v>Foreign</v>
      </c>
      <c r="F5198" t="s">
        <v>43</v>
      </c>
      <c r="G5198">
        <v>6</v>
      </c>
      <c r="H5198" t="s">
        <v>46</v>
      </c>
      <c r="I5198" s="3">
        <f t="shared" si="244"/>
        <v>272.88</v>
      </c>
      <c r="J5198" s="3">
        <v>1637.28</v>
      </c>
      <c r="K5198" t="s">
        <v>48</v>
      </c>
      <c r="L5198" t="s">
        <v>54</v>
      </c>
      <c r="M5198" t="s">
        <v>56</v>
      </c>
      <c r="N5198">
        <v>3.8</v>
      </c>
      <c r="O5198" t="s">
        <v>60</v>
      </c>
      <c r="P5198" t="s">
        <v>61</v>
      </c>
      <c r="Q5198" t="str">
        <f t="shared" si="245"/>
        <v>November-February</v>
      </c>
    </row>
    <row r="5199" spans="1:17" x14ac:dyDescent="0.3">
      <c r="A5199">
        <v>2018</v>
      </c>
      <c r="B5199" t="s">
        <v>20</v>
      </c>
      <c r="C5199" t="s">
        <v>24</v>
      </c>
      <c r="D5199" t="s">
        <v>32</v>
      </c>
      <c r="E5199" t="str">
        <f t="shared" si="243"/>
        <v>Foreign</v>
      </c>
      <c r="F5199" t="s">
        <v>42</v>
      </c>
      <c r="G5199">
        <v>14</v>
      </c>
      <c r="H5199" t="s">
        <v>44</v>
      </c>
      <c r="I5199" s="3">
        <f t="shared" si="244"/>
        <v>82.39</v>
      </c>
      <c r="J5199" s="3">
        <v>1153.46</v>
      </c>
      <c r="K5199" t="s">
        <v>49</v>
      </c>
      <c r="L5199" t="s">
        <v>52</v>
      </c>
      <c r="M5199" t="s">
        <v>58</v>
      </c>
      <c r="N5199">
        <v>4.3</v>
      </c>
      <c r="O5199" t="s">
        <v>60</v>
      </c>
      <c r="P5199" t="s">
        <v>61</v>
      </c>
      <c r="Q5199" t="str">
        <f t="shared" si="245"/>
        <v>March-June</v>
      </c>
    </row>
    <row r="5200" spans="1:17" x14ac:dyDescent="0.3">
      <c r="A5200">
        <v>2015</v>
      </c>
      <c r="B5200" t="s">
        <v>20</v>
      </c>
      <c r="C5200" t="s">
        <v>22</v>
      </c>
      <c r="D5200" t="s">
        <v>33</v>
      </c>
      <c r="E5200" t="str">
        <f t="shared" si="243"/>
        <v>Foreign</v>
      </c>
      <c r="F5200" t="s">
        <v>43</v>
      </c>
      <c r="G5200">
        <v>14</v>
      </c>
      <c r="H5200" t="s">
        <v>47</v>
      </c>
      <c r="I5200" s="3">
        <f t="shared" si="244"/>
        <v>51.39</v>
      </c>
      <c r="J5200" s="3">
        <v>719.46</v>
      </c>
      <c r="K5200" t="s">
        <v>48</v>
      </c>
      <c r="L5200" t="s">
        <v>53</v>
      </c>
      <c r="M5200" t="s">
        <v>57</v>
      </c>
      <c r="N5200">
        <v>3</v>
      </c>
      <c r="O5200" t="s">
        <v>60</v>
      </c>
      <c r="P5200" t="s">
        <v>61</v>
      </c>
      <c r="Q5200" t="str">
        <f t="shared" si="245"/>
        <v>July-October</v>
      </c>
    </row>
    <row r="5201" spans="1:17" x14ac:dyDescent="0.3">
      <c r="A5201">
        <v>2022</v>
      </c>
      <c r="B5201" t="s">
        <v>18</v>
      </c>
      <c r="C5201" t="s">
        <v>23</v>
      </c>
      <c r="D5201" t="s">
        <v>36</v>
      </c>
      <c r="E5201" t="str">
        <f t="shared" si="243"/>
        <v>Foreign</v>
      </c>
      <c r="F5201" t="s">
        <v>42</v>
      </c>
      <c r="G5201">
        <v>4</v>
      </c>
      <c r="H5201" t="s">
        <v>46</v>
      </c>
      <c r="I5201" s="3">
        <f t="shared" si="244"/>
        <v>126.67</v>
      </c>
      <c r="J5201" s="3">
        <v>506.68</v>
      </c>
      <c r="K5201" t="s">
        <v>50</v>
      </c>
      <c r="L5201" t="s">
        <v>54</v>
      </c>
      <c r="M5201" t="s">
        <v>57</v>
      </c>
      <c r="N5201">
        <v>3.2</v>
      </c>
      <c r="O5201" t="s">
        <v>60</v>
      </c>
      <c r="P5201" t="s">
        <v>62</v>
      </c>
      <c r="Q5201" t="str">
        <f t="shared" si="245"/>
        <v>July-October</v>
      </c>
    </row>
    <row r="5202" spans="1:17" x14ac:dyDescent="0.3">
      <c r="A5202">
        <v>2021</v>
      </c>
      <c r="B5202" t="s">
        <v>16</v>
      </c>
      <c r="C5202" t="s">
        <v>26</v>
      </c>
      <c r="D5202" t="s">
        <v>29</v>
      </c>
      <c r="E5202" t="str">
        <f t="shared" si="243"/>
        <v>Domestic</v>
      </c>
      <c r="F5202" t="s">
        <v>43</v>
      </c>
      <c r="G5202">
        <v>2</v>
      </c>
      <c r="H5202" t="s">
        <v>47</v>
      </c>
      <c r="I5202" s="3">
        <f t="shared" si="244"/>
        <v>71.42</v>
      </c>
      <c r="J5202" s="3">
        <v>142.84</v>
      </c>
      <c r="K5202" t="s">
        <v>49</v>
      </c>
      <c r="L5202" t="s">
        <v>52</v>
      </c>
      <c r="M5202" t="s">
        <v>57</v>
      </c>
      <c r="N5202">
        <v>1.8</v>
      </c>
      <c r="O5202" t="s">
        <v>59</v>
      </c>
      <c r="P5202" t="s">
        <v>62</v>
      </c>
      <c r="Q5202" t="str">
        <f t="shared" si="245"/>
        <v>July-October</v>
      </c>
    </row>
    <row r="5203" spans="1:17" x14ac:dyDescent="0.3">
      <c r="A5203">
        <v>2025</v>
      </c>
      <c r="B5203" t="s">
        <v>16</v>
      </c>
      <c r="C5203" t="s">
        <v>22</v>
      </c>
      <c r="D5203" t="s">
        <v>31</v>
      </c>
      <c r="E5203" t="str">
        <f t="shared" si="243"/>
        <v>Foreign</v>
      </c>
      <c r="F5203" t="s">
        <v>41</v>
      </c>
      <c r="G5203">
        <v>6</v>
      </c>
      <c r="H5203" t="s">
        <v>44</v>
      </c>
      <c r="I5203" s="3">
        <f t="shared" si="244"/>
        <v>130.07</v>
      </c>
      <c r="J5203" s="3">
        <v>780.42</v>
      </c>
      <c r="K5203" t="s">
        <v>51</v>
      </c>
      <c r="L5203" t="s">
        <v>55</v>
      </c>
      <c r="M5203" t="s">
        <v>57</v>
      </c>
      <c r="N5203">
        <v>2.4</v>
      </c>
      <c r="O5203" t="s">
        <v>60</v>
      </c>
      <c r="P5203" t="s">
        <v>63</v>
      </c>
      <c r="Q5203" t="str">
        <f t="shared" si="245"/>
        <v>July-October</v>
      </c>
    </row>
    <row r="5204" spans="1:17" x14ac:dyDescent="0.3">
      <c r="A5204">
        <v>2019</v>
      </c>
      <c r="B5204" t="s">
        <v>18</v>
      </c>
      <c r="C5204" t="s">
        <v>22</v>
      </c>
      <c r="D5204" t="s">
        <v>36</v>
      </c>
      <c r="E5204" t="str">
        <f t="shared" si="243"/>
        <v>Foreign</v>
      </c>
      <c r="F5204" t="s">
        <v>43</v>
      </c>
      <c r="G5204">
        <v>6</v>
      </c>
      <c r="H5204" t="s">
        <v>47</v>
      </c>
      <c r="I5204" s="3">
        <f t="shared" si="244"/>
        <v>78.08</v>
      </c>
      <c r="J5204" s="3">
        <v>468.48</v>
      </c>
      <c r="K5204" t="s">
        <v>50</v>
      </c>
      <c r="L5204" t="s">
        <v>55</v>
      </c>
      <c r="M5204" t="s">
        <v>56</v>
      </c>
      <c r="N5204">
        <v>2.9</v>
      </c>
      <c r="O5204" t="s">
        <v>59</v>
      </c>
      <c r="P5204" t="s">
        <v>62</v>
      </c>
      <c r="Q5204" t="str">
        <f t="shared" si="245"/>
        <v>November-February</v>
      </c>
    </row>
    <row r="5205" spans="1:17" x14ac:dyDescent="0.3">
      <c r="A5205">
        <v>2024</v>
      </c>
      <c r="B5205" t="s">
        <v>21</v>
      </c>
      <c r="C5205" t="s">
        <v>16</v>
      </c>
      <c r="D5205" t="s">
        <v>29</v>
      </c>
      <c r="E5205" t="str">
        <f t="shared" si="243"/>
        <v>Domestic</v>
      </c>
      <c r="F5205" t="s">
        <v>39</v>
      </c>
      <c r="G5205">
        <v>10</v>
      </c>
      <c r="H5205" t="s">
        <v>44</v>
      </c>
      <c r="I5205" s="3">
        <f t="shared" si="244"/>
        <v>263.10000000000002</v>
      </c>
      <c r="J5205" s="3">
        <v>2631</v>
      </c>
      <c r="K5205" t="s">
        <v>48</v>
      </c>
      <c r="L5205" t="s">
        <v>53</v>
      </c>
      <c r="M5205" t="s">
        <v>58</v>
      </c>
      <c r="N5205">
        <v>3.6</v>
      </c>
      <c r="O5205" t="s">
        <v>60</v>
      </c>
      <c r="P5205" t="s">
        <v>61</v>
      </c>
      <c r="Q5205" t="str">
        <f t="shared" si="245"/>
        <v>March-June</v>
      </c>
    </row>
    <row r="5206" spans="1:17" x14ac:dyDescent="0.3">
      <c r="A5206">
        <v>2019</v>
      </c>
      <c r="B5206" t="s">
        <v>20</v>
      </c>
      <c r="C5206" t="s">
        <v>26</v>
      </c>
      <c r="D5206" t="s">
        <v>35</v>
      </c>
      <c r="E5206" t="str">
        <f t="shared" si="243"/>
        <v>Foreign</v>
      </c>
      <c r="F5206" t="s">
        <v>41</v>
      </c>
      <c r="G5206">
        <v>3</v>
      </c>
      <c r="H5206" t="s">
        <v>47</v>
      </c>
      <c r="I5206" s="3">
        <f t="shared" si="244"/>
        <v>179.01</v>
      </c>
      <c r="J5206" s="3">
        <v>537.03</v>
      </c>
      <c r="K5206" t="s">
        <v>49</v>
      </c>
      <c r="L5206" t="s">
        <v>52</v>
      </c>
      <c r="M5206" t="s">
        <v>57</v>
      </c>
      <c r="N5206">
        <v>4.7</v>
      </c>
      <c r="O5206" t="s">
        <v>59</v>
      </c>
      <c r="P5206" t="s">
        <v>61</v>
      </c>
      <c r="Q5206" t="str">
        <f t="shared" si="245"/>
        <v>July-October</v>
      </c>
    </row>
    <row r="5207" spans="1:17" x14ac:dyDescent="0.3">
      <c r="A5207">
        <v>2021</v>
      </c>
      <c r="B5207" t="s">
        <v>21</v>
      </c>
      <c r="C5207" t="s">
        <v>22</v>
      </c>
      <c r="D5207" t="s">
        <v>35</v>
      </c>
      <c r="E5207" t="str">
        <f t="shared" si="243"/>
        <v>Foreign</v>
      </c>
      <c r="F5207" t="s">
        <v>42</v>
      </c>
      <c r="G5207">
        <v>2</v>
      </c>
      <c r="H5207" t="s">
        <v>46</v>
      </c>
      <c r="I5207" s="3">
        <f t="shared" si="244"/>
        <v>159.32</v>
      </c>
      <c r="J5207" s="3">
        <v>318.64</v>
      </c>
      <c r="K5207" t="s">
        <v>51</v>
      </c>
      <c r="L5207" t="s">
        <v>54</v>
      </c>
      <c r="M5207" t="s">
        <v>58</v>
      </c>
      <c r="N5207">
        <v>1.5</v>
      </c>
      <c r="O5207" t="s">
        <v>59</v>
      </c>
      <c r="P5207" t="s">
        <v>63</v>
      </c>
      <c r="Q5207" t="str">
        <f t="shared" si="245"/>
        <v>March-June</v>
      </c>
    </row>
    <row r="5208" spans="1:17" x14ac:dyDescent="0.3">
      <c r="A5208">
        <v>2019</v>
      </c>
      <c r="B5208" t="s">
        <v>17</v>
      </c>
      <c r="C5208" t="s">
        <v>26</v>
      </c>
      <c r="D5208" t="s">
        <v>32</v>
      </c>
      <c r="E5208" t="str">
        <f t="shared" si="243"/>
        <v>Foreign</v>
      </c>
      <c r="F5208" t="s">
        <v>42</v>
      </c>
      <c r="G5208">
        <v>4</v>
      </c>
      <c r="H5208" t="s">
        <v>44</v>
      </c>
      <c r="I5208" s="3">
        <f t="shared" si="244"/>
        <v>240.57</v>
      </c>
      <c r="J5208" s="3">
        <v>962.28</v>
      </c>
      <c r="K5208" t="s">
        <v>49</v>
      </c>
      <c r="L5208" t="s">
        <v>55</v>
      </c>
      <c r="M5208" t="s">
        <v>58</v>
      </c>
      <c r="N5208">
        <v>3.1</v>
      </c>
      <c r="O5208" t="s">
        <v>60</v>
      </c>
      <c r="P5208" t="s">
        <v>63</v>
      </c>
      <c r="Q5208" t="str">
        <f t="shared" si="245"/>
        <v>March-June</v>
      </c>
    </row>
    <row r="5209" spans="1:17" x14ac:dyDescent="0.3">
      <c r="A5209">
        <v>2022</v>
      </c>
      <c r="B5209" t="s">
        <v>20</v>
      </c>
      <c r="C5209" t="s">
        <v>22</v>
      </c>
      <c r="D5209" t="s">
        <v>29</v>
      </c>
      <c r="E5209" t="str">
        <f t="shared" si="243"/>
        <v>Domestic</v>
      </c>
      <c r="F5209" t="s">
        <v>40</v>
      </c>
      <c r="G5209">
        <v>8</v>
      </c>
      <c r="H5209" t="s">
        <v>46</v>
      </c>
      <c r="I5209" s="3">
        <f t="shared" si="244"/>
        <v>56.5</v>
      </c>
      <c r="J5209" s="3">
        <v>452</v>
      </c>
      <c r="K5209" t="s">
        <v>50</v>
      </c>
      <c r="L5209" t="s">
        <v>55</v>
      </c>
      <c r="M5209" t="s">
        <v>56</v>
      </c>
      <c r="N5209">
        <v>3.4</v>
      </c>
      <c r="O5209" t="s">
        <v>59</v>
      </c>
      <c r="P5209" t="s">
        <v>63</v>
      </c>
      <c r="Q5209" t="str">
        <f t="shared" si="245"/>
        <v>November-February</v>
      </c>
    </row>
    <row r="5210" spans="1:17" x14ac:dyDescent="0.3">
      <c r="A5210">
        <v>2025</v>
      </c>
      <c r="B5210" t="s">
        <v>17</v>
      </c>
      <c r="C5210" t="s">
        <v>23</v>
      </c>
      <c r="D5210" t="s">
        <v>30</v>
      </c>
      <c r="E5210" t="str">
        <f t="shared" si="243"/>
        <v>Foreign</v>
      </c>
      <c r="F5210" t="s">
        <v>39</v>
      </c>
      <c r="G5210">
        <v>5</v>
      </c>
      <c r="H5210" t="s">
        <v>44</v>
      </c>
      <c r="I5210" s="3">
        <f t="shared" si="244"/>
        <v>259.95999999999998</v>
      </c>
      <c r="J5210" s="3">
        <v>1299.8</v>
      </c>
      <c r="K5210" t="s">
        <v>50</v>
      </c>
      <c r="L5210" t="s">
        <v>54</v>
      </c>
      <c r="M5210" t="s">
        <v>56</v>
      </c>
      <c r="N5210">
        <v>4.3</v>
      </c>
      <c r="O5210" t="s">
        <v>60</v>
      </c>
      <c r="P5210" t="s">
        <v>63</v>
      </c>
      <c r="Q5210" t="str">
        <f t="shared" si="245"/>
        <v>November-February</v>
      </c>
    </row>
    <row r="5211" spans="1:17" x14ac:dyDescent="0.3">
      <c r="A5211">
        <v>2020</v>
      </c>
      <c r="B5211" t="s">
        <v>15</v>
      </c>
      <c r="C5211" t="s">
        <v>28</v>
      </c>
      <c r="D5211" t="s">
        <v>35</v>
      </c>
      <c r="E5211" t="str">
        <f t="shared" si="243"/>
        <v>Foreign</v>
      </c>
      <c r="F5211" t="s">
        <v>40</v>
      </c>
      <c r="G5211">
        <v>3</v>
      </c>
      <c r="H5211" t="s">
        <v>47</v>
      </c>
      <c r="I5211" s="3">
        <f t="shared" si="244"/>
        <v>155.33000000000001</v>
      </c>
      <c r="J5211" s="3">
        <v>465.99</v>
      </c>
      <c r="K5211" t="s">
        <v>49</v>
      </c>
      <c r="L5211" t="s">
        <v>55</v>
      </c>
      <c r="M5211" t="s">
        <v>56</v>
      </c>
      <c r="N5211">
        <v>4.4000000000000004</v>
      </c>
      <c r="O5211" t="s">
        <v>59</v>
      </c>
      <c r="P5211" t="s">
        <v>61</v>
      </c>
      <c r="Q5211" t="str">
        <f t="shared" si="245"/>
        <v>November-February</v>
      </c>
    </row>
    <row r="5212" spans="1:17" x14ac:dyDescent="0.3">
      <c r="A5212">
        <v>2019</v>
      </c>
      <c r="B5212" t="s">
        <v>21</v>
      </c>
      <c r="C5212" t="s">
        <v>23</v>
      </c>
      <c r="D5212" t="s">
        <v>30</v>
      </c>
      <c r="E5212" t="str">
        <f t="shared" si="243"/>
        <v>Foreign</v>
      </c>
      <c r="F5212" t="s">
        <v>41</v>
      </c>
      <c r="G5212">
        <v>13</v>
      </c>
      <c r="H5212" t="s">
        <v>46</v>
      </c>
      <c r="I5212" s="3">
        <f t="shared" si="244"/>
        <v>58.2</v>
      </c>
      <c r="J5212" s="3">
        <v>756.6</v>
      </c>
      <c r="K5212" t="s">
        <v>49</v>
      </c>
      <c r="L5212" t="s">
        <v>55</v>
      </c>
      <c r="M5212" t="s">
        <v>56</v>
      </c>
      <c r="N5212">
        <v>3.6</v>
      </c>
      <c r="O5212" t="s">
        <v>59</v>
      </c>
      <c r="P5212" t="s">
        <v>62</v>
      </c>
      <c r="Q5212" t="str">
        <f t="shared" si="245"/>
        <v>November-February</v>
      </c>
    </row>
    <row r="5213" spans="1:17" x14ac:dyDescent="0.3">
      <c r="A5213">
        <v>2023</v>
      </c>
      <c r="B5213" t="s">
        <v>18</v>
      </c>
      <c r="C5213" t="s">
        <v>23</v>
      </c>
      <c r="D5213" t="s">
        <v>34</v>
      </c>
      <c r="E5213" t="str">
        <f t="shared" si="243"/>
        <v>Foreign</v>
      </c>
      <c r="F5213" t="s">
        <v>40</v>
      </c>
      <c r="G5213">
        <v>14</v>
      </c>
      <c r="H5213" t="s">
        <v>44</v>
      </c>
      <c r="I5213" s="3">
        <f t="shared" si="244"/>
        <v>249.44</v>
      </c>
      <c r="J5213" s="3">
        <v>3492.16</v>
      </c>
      <c r="K5213" t="s">
        <v>48</v>
      </c>
      <c r="L5213" t="s">
        <v>53</v>
      </c>
      <c r="M5213" t="s">
        <v>58</v>
      </c>
      <c r="N5213">
        <v>1.8</v>
      </c>
      <c r="O5213" t="s">
        <v>59</v>
      </c>
      <c r="P5213" t="s">
        <v>62</v>
      </c>
      <c r="Q5213" t="str">
        <f t="shared" si="245"/>
        <v>March-June</v>
      </c>
    </row>
    <row r="5214" spans="1:17" x14ac:dyDescent="0.3">
      <c r="A5214">
        <v>2025</v>
      </c>
      <c r="B5214" t="s">
        <v>20</v>
      </c>
      <c r="C5214" t="s">
        <v>22</v>
      </c>
      <c r="D5214" t="s">
        <v>33</v>
      </c>
      <c r="E5214" t="str">
        <f t="shared" si="243"/>
        <v>Foreign</v>
      </c>
      <c r="F5214" t="s">
        <v>41</v>
      </c>
      <c r="G5214">
        <v>13</v>
      </c>
      <c r="H5214" t="s">
        <v>46</v>
      </c>
      <c r="I5214" s="3">
        <f t="shared" si="244"/>
        <v>149.02000000000001</v>
      </c>
      <c r="J5214" s="3">
        <v>1937.26</v>
      </c>
      <c r="K5214" t="s">
        <v>50</v>
      </c>
      <c r="L5214" t="s">
        <v>52</v>
      </c>
      <c r="M5214" t="s">
        <v>57</v>
      </c>
      <c r="N5214">
        <v>4.0999999999999996</v>
      </c>
      <c r="O5214" t="s">
        <v>60</v>
      </c>
      <c r="P5214" t="s">
        <v>62</v>
      </c>
      <c r="Q5214" t="str">
        <f t="shared" si="245"/>
        <v>July-October</v>
      </c>
    </row>
    <row r="5215" spans="1:17" x14ac:dyDescent="0.3">
      <c r="A5215">
        <v>2016</v>
      </c>
      <c r="B5215" t="s">
        <v>21</v>
      </c>
      <c r="C5215" t="s">
        <v>23</v>
      </c>
      <c r="D5215" t="s">
        <v>34</v>
      </c>
      <c r="E5215" t="str">
        <f t="shared" si="243"/>
        <v>Foreign</v>
      </c>
      <c r="F5215" t="s">
        <v>40</v>
      </c>
      <c r="G5215">
        <v>12</v>
      </c>
      <c r="H5215" t="s">
        <v>45</v>
      </c>
      <c r="I5215" s="3">
        <f t="shared" si="244"/>
        <v>189.29</v>
      </c>
      <c r="J5215" s="3">
        <v>2271.48</v>
      </c>
      <c r="K5215" t="s">
        <v>51</v>
      </c>
      <c r="L5215" t="s">
        <v>52</v>
      </c>
      <c r="M5215" t="s">
        <v>57</v>
      </c>
      <c r="N5215">
        <v>3.3</v>
      </c>
      <c r="O5215" t="s">
        <v>59</v>
      </c>
      <c r="P5215" t="s">
        <v>62</v>
      </c>
      <c r="Q5215" t="str">
        <f t="shared" si="245"/>
        <v>July-October</v>
      </c>
    </row>
    <row r="5216" spans="1:17" x14ac:dyDescent="0.3">
      <c r="A5216">
        <v>2015</v>
      </c>
      <c r="B5216" t="s">
        <v>18</v>
      </c>
      <c r="C5216" t="s">
        <v>23</v>
      </c>
      <c r="D5216" t="s">
        <v>29</v>
      </c>
      <c r="E5216" t="str">
        <f t="shared" si="243"/>
        <v>Domestic</v>
      </c>
      <c r="F5216" t="s">
        <v>43</v>
      </c>
      <c r="G5216">
        <v>5</v>
      </c>
      <c r="H5216" t="s">
        <v>46</v>
      </c>
      <c r="I5216" s="3">
        <f t="shared" si="244"/>
        <v>270.20999999999998</v>
      </c>
      <c r="J5216" s="3">
        <v>1351.05</v>
      </c>
      <c r="K5216" t="s">
        <v>49</v>
      </c>
      <c r="L5216" t="s">
        <v>52</v>
      </c>
      <c r="M5216" t="s">
        <v>58</v>
      </c>
      <c r="N5216">
        <v>4.8</v>
      </c>
      <c r="O5216" t="s">
        <v>60</v>
      </c>
      <c r="P5216" t="s">
        <v>63</v>
      </c>
      <c r="Q5216" t="str">
        <f t="shared" si="245"/>
        <v>March-June</v>
      </c>
    </row>
    <row r="5217" spans="1:17" x14ac:dyDescent="0.3">
      <c r="A5217">
        <v>2022</v>
      </c>
      <c r="B5217" t="s">
        <v>15</v>
      </c>
      <c r="C5217" t="s">
        <v>23</v>
      </c>
      <c r="D5217" t="s">
        <v>29</v>
      </c>
      <c r="E5217" t="str">
        <f t="shared" si="243"/>
        <v>Domestic</v>
      </c>
      <c r="F5217" t="s">
        <v>41</v>
      </c>
      <c r="G5217">
        <v>9</v>
      </c>
      <c r="H5217" t="s">
        <v>44</v>
      </c>
      <c r="I5217" s="3">
        <f t="shared" si="244"/>
        <v>269.39000000000004</v>
      </c>
      <c r="J5217" s="3">
        <v>2424.5100000000002</v>
      </c>
      <c r="K5217" t="s">
        <v>51</v>
      </c>
      <c r="L5217" t="s">
        <v>52</v>
      </c>
      <c r="M5217" t="s">
        <v>57</v>
      </c>
      <c r="N5217">
        <v>4.8</v>
      </c>
      <c r="O5217" t="s">
        <v>60</v>
      </c>
      <c r="P5217" t="s">
        <v>62</v>
      </c>
      <c r="Q5217" t="str">
        <f t="shared" si="245"/>
        <v>July-October</v>
      </c>
    </row>
    <row r="5218" spans="1:17" x14ac:dyDescent="0.3">
      <c r="A5218">
        <v>2017</v>
      </c>
      <c r="B5218" t="s">
        <v>20</v>
      </c>
      <c r="C5218" t="s">
        <v>22</v>
      </c>
      <c r="D5218" t="s">
        <v>32</v>
      </c>
      <c r="E5218" t="str">
        <f t="shared" si="243"/>
        <v>Foreign</v>
      </c>
      <c r="F5218" t="s">
        <v>41</v>
      </c>
      <c r="G5218">
        <v>11</v>
      </c>
      <c r="H5218" t="s">
        <v>47</v>
      </c>
      <c r="I5218" s="3">
        <f t="shared" si="244"/>
        <v>269.99</v>
      </c>
      <c r="J5218" s="3">
        <v>2969.89</v>
      </c>
      <c r="K5218" t="s">
        <v>49</v>
      </c>
      <c r="L5218" t="s">
        <v>54</v>
      </c>
      <c r="M5218" t="s">
        <v>58</v>
      </c>
      <c r="N5218">
        <v>3.2</v>
      </c>
      <c r="O5218" t="s">
        <v>59</v>
      </c>
      <c r="P5218" t="s">
        <v>63</v>
      </c>
      <c r="Q5218" t="str">
        <f t="shared" si="245"/>
        <v>March-June</v>
      </c>
    </row>
    <row r="5219" spans="1:17" x14ac:dyDescent="0.3">
      <c r="A5219">
        <v>2025</v>
      </c>
      <c r="B5219" t="s">
        <v>17</v>
      </c>
      <c r="C5219" t="s">
        <v>25</v>
      </c>
      <c r="D5219" t="s">
        <v>34</v>
      </c>
      <c r="E5219" t="str">
        <f t="shared" si="243"/>
        <v>Foreign</v>
      </c>
      <c r="F5219" t="s">
        <v>43</v>
      </c>
      <c r="G5219">
        <v>8</v>
      </c>
      <c r="H5219" t="s">
        <v>45</v>
      </c>
      <c r="I5219" s="3">
        <f t="shared" si="244"/>
        <v>136.74</v>
      </c>
      <c r="J5219" s="3">
        <v>1093.92</v>
      </c>
      <c r="K5219" t="s">
        <v>50</v>
      </c>
      <c r="L5219" t="s">
        <v>52</v>
      </c>
      <c r="M5219" t="s">
        <v>58</v>
      </c>
      <c r="N5219">
        <v>4.8</v>
      </c>
      <c r="O5219" t="s">
        <v>59</v>
      </c>
      <c r="P5219" t="s">
        <v>63</v>
      </c>
      <c r="Q5219" t="str">
        <f t="shared" si="245"/>
        <v>March-June</v>
      </c>
    </row>
    <row r="5220" spans="1:17" x14ac:dyDescent="0.3">
      <c r="A5220">
        <v>2021</v>
      </c>
      <c r="B5220" t="s">
        <v>15</v>
      </c>
      <c r="C5220" t="s">
        <v>28</v>
      </c>
      <c r="D5220" t="s">
        <v>36</v>
      </c>
      <c r="E5220" t="str">
        <f t="shared" si="243"/>
        <v>Foreign</v>
      </c>
      <c r="F5220" t="s">
        <v>43</v>
      </c>
      <c r="G5220">
        <v>12</v>
      </c>
      <c r="H5220" t="s">
        <v>45</v>
      </c>
      <c r="I5220" s="3">
        <f t="shared" si="244"/>
        <v>229.89</v>
      </c>
      <c r="J5220" s="3">
        <v>2758.68</v>
      </c>
      <c r="K5220" t="s">
        <v>49</v>
      </c>
      <c r="L5220" t="s">
        <v>53</v>
      </c>
      <c r="M5220" t="s">
        <v>57</v>
      </c>
      <c r="N5220">
        <v>1.1000000000000001</v>
      </c>
      <c r="O5220" t="s">
        <v>59</v>
      </c>
      <c r="P5220" t="s">
        <v>62</v>
      </c>
      <c r="Q5220" t="str">
        <f t="shared" si="245"/>
        <v>July-October</v>
      </c>
    </row>
    <row r="5221" spans="1:17" x14ac:dyDescent="0.3">
      <c r="A5221">
        <v>2024</v>
      </c>
      <c r="B5221" t="s">
        <v>16</v>
      </c>
      <c r="C5221" t="s">
        <v>24</v>
      </c>
      <c r="D5221" t="s">
        <v>29</v>
      </c>
      <c r="E5221" t="str">
        <f t="shared" si="243"/>
        <v>Domestic</v>
      </c>
      <c r="F5221" t="s">
        <v>39</v>
      </c>
      <c r="G5221">
        <v>10</v>
      </c>
      <c r="H5221" t="s">
        <v>45</v>
      </c>
      <c r="I5221" s="3">
        <f t="shared" si="244"/>
        <v>85.32</v>
      </c>
      <c r="J5221" s="3">
        <v>853.19999999999993</v>
      </c>
      <c r="K5221" t="s">
        <v>48</v>
      </c>
      <c r="L5221" t="s">
        <v>54</v>
      </c>
      <c r="M5221" t="s">
        <v>56</v>
      </c>
      <c r="N5221">
        <v>4.7</v>
      </c>
      <c r="O5221" t="s">
        <v>60</v>
      </c>
      <c r="P5221" t="s">
        <v>62</v>
      </c>
      <c r="Q5221" t="str">
        <f t="shared" si="245"/>
        <v>November-February</v>
      </c>
    </row>
    <row r="5222" spans="1:17" x14ac:dyDescent="0.3">
      <c r="A5222">
        <v>2025</v>
      </c>
      <c r="B5222" t="s">
        <v>18</v>
      </c>
      <c r="C5222" t="s">
        <v>26</v>
      </c>
      <c r="D5222" t="s">
        <v>36</v>
      </c>
      <c r="E5222" t="str">
        <f t="shared" si="243"/>
        <v>Foreign</v>
      </c>
      <c r="F5222" t="s">
        <v>43</v>
      </c>
      <c r="G5222">
        <v>7</v>
      </c>
      <c r="H5222" t="s">
        <v>46</v>
      </c>
      <c r="I5222" s="3">
        <f t="shared" si="244"/>
        <v>252.73</v>
      </c>
      <c r="J5222" s="3">
        <v>1769.11</v>
      </c>
      <c r="K5222" t="s">
        <v>51</v>
      </c>
      <c r="L5222" t="s">
        <v>53</v>
      </c>
      <c r="M5222" t="s">
        <v>56</v>
      </c>
      <c r="N5222">
        <v>4.9000000000000004</v>
      </c>
      <c r="O5222" t="s">
        <v>60</v>
      </c>
      <c r="P5222" t="s">
        <v>62</v>
      </c>
      <c r="Q5222" t="str">
        <f t="shared" si="245"/>
        <v>November-February</v>
      </c>
    </row>
    <row r="5223" spans="1:17" x14ac:dyDescent="0.3">
      <c r="A5223">
        <v>2022</v>
      </c>
      <c r="B5223" t="s">
        <v>20</v>
      </c>
      <c r="C5223" t="s">
        <v>25</v>
      </c>
      <c r="D5223" t="s">
        <v>36</v>
      </c>
      <c r="E5223" t="str">
        <f t="shared" si="243"/>
        <v>Foreign</v>
      </c>
      <c r="F5223" t="s">
        <v>40</v>
      </c>
      <c r="G5223">
        <v>4</v>
      </c>
      <c r="H5223" t="s">
        <v>44</v>
      </c>
      <c r="I5223" s="3">
        <f t="shared" si="244"/>
        <v>115.68</v>
      </c>
      <c r="J5223" s="3">
        <v>462.72</v>
      </c>
      <c r="K5223" t="s">
        <v>49</v>
      </c>
      <c r="L5223" t="s">
        <v>55</v>
      </c>
      <c r="M5223" t="s">
        <v>57</v>
      </c>
      <c r="N5223">
        <v>4.9000000000000004</v>
      </c>
      <c r="O5223" t="s">
        <v>59</v>
      </c>
      <c r="P5223" t="s">
        <v>63</v>
      </c>
      <c r="Q5223" t="str">
        <f t="shared" si="245"/>
        <v>July-October</v>
      </c>
    </row>
    <row r="5224" spans="1:17" x14ac:dyDescent="0.3">
      <c r="A5224">
        <v>2020</v>
      </c>
      <c r="B5224" t="s">
        <v>20</v>
      </c>
      <c r="C5224" t="s">
        <v>27</v>
      </c>
      <c r="D5224" t="s">
        <v>32</v>
      </c>
      <c r="E5224" t="str">
        <f t="shared" si="243"/>
        <v>Foreign</v>
      </c>
      <c r="F5224" t="s">
        <v>43</v>
      </c>
      <c r="G5224">
        <v>2</v>
      </c>
      <c r="H5224" t="s">
        <v>46</v>
      </c>
      <c r="I5224" s="3">
        <f t="shared" si="244"/>
        <v>149.9</v>
      </c>
      <c r="J5224" s="3">
        <v>299.8</v>
      </c>
      <c r="K5224" t="s">
        <v>50</v>
      </c>
      <c r="L5224" t="s">
        <v>52</v>
      </c>
      <c r="M5224" t="s">
        <v>56</v>
      </c>
      <c r="N5224">
        <v>4.0999999999999996</v>
      </c>
      <c r="O5224" t="s">
        <v>59</v>
      </c>
      <c r="P5224" t="s">
        <v>63</v>
      </c>
      <c r="Q5224" t="str">
        <f t="shared" si="245"/>
        <v>November-February</v>
      </c>
    </row>
    <row r="5225" spans="1:17" x14ac:dyDescent="0.3">
      <c r="A5225">
        <v>2024</v>
      </c>
      <c r="B5225" t="s">
        <v>19</v>
      </c>
      <c r="C5225" t="s">
        <v>28</v>
      </c>
      <c r="D5225" t="s">
        <v>32</v>
      </c>
      <c r="E5225" t="str">
        <f t="shared" si="243"/>
        <v>Foreign</v>
      </c>
      <c r="F5225" t="s">
        <v>43</v>
      </c>
      <c r="G5225">
        <v>12</v>
      </c>
      <c r="H5225" t="s">
        <v>45</v>
      </c>
      <c r="I5225" s="3">
        <f t="shared" si="244"/>
        <v>269.58999999999997</v>
      </c>
      <c r="J5225" s="3">
        <v>3235.08</v>
      </c>
      <c r="K5225" t="s">
        <v>49</v>
      </c>
      <c r="L5225" t="s">
        <v>52</v>
      </c>
      <c r="M5225" t="s">
        <v>57</v>
      </c>
      <c r="N5225">
        <v>1.7</v>
      </c>
      <c r="O5225" t="s">
        <v>60</v>
      </c>
      <c r="P5225" t="s">
        <v>61</v>
      </c>
      <c r="Q5225" t="str">
        <f t="shared" si="245"/>
        <v>July-October</v>
      </c>
    </row>
    <row r="5226" spans="1:17" x14ac:dyDescent="0.3">
      <c r="A5226">
        <v>2023</v>
      </c>
      <c r="B5226" t="s">
        <v>19</v>
      </c>
      <c r="C5226" t="s">
        <v>25</v>
      </c>
      <c r="D5226" t="s">
        <v>36</v>
      </c>
      <c r="E5226" t="str">
        <f t="shared" si="243"/>
        <v>Foreign</v>
      </c>
      <c r="F5226" t="s">
        <v>41</v>
      </c>
      <c r="G5226">
        <v>9</v>
      </c>
      <c r="H5226" t="s">
        <v>45</v>
      </c>
      <c r="I5226" s="3">
        <f t="shared" si="244"/>
        <v>245.60999999999999</v>
      </c>
      <c r="J5226" s="3">
        <v>2210.4899999999998</v>
      </c>
      <c r="K5226" t="s">
        <v>51</v>
      </c>
      <c r="L5226" t="s">
        <v>54</v>
      </c>
      <c r="M5226" t="s">
        <v>57</v>
      </c>
      <c r="N5226">
        <v>4.9000000000000004</v>
      </c>
      <c r="O5226" t="s">
        <v>59</v>
      </c>
      <c r="P5226" t="s">
        <v>61</v>
      </c>
      <c r="Q5226" t="str">
        <f t="shared" si="245"/>
        <v>July-October</v>
      </c>
    </row>
    <row r="5227" spans="1:17" x14ac:dyDescent="0.3">
      <c r="A5227">
        <v>2021</v>
      </c>
      <c r="B5227" t="s">
        <v>15</v>
      </c>
      <c r="C5227" t="s">
        <v>23</v>
      </c>
      <c r="D5227" t="s">
        <v>30</v>
      </c>
      <c r="E5227" t="str">
        <f t="shared" si="243"/>
        <v>Foreign</v>
      </c>
      <c r="F5227" t="s">
        <v>41</v>
      </c>
      <c r="G5227">
        <v>3</v>
      </c>
      <c r="H5227" t="s">
        <v>45</v>
      </c>
      <c r="I5227" s="3">
        <f t="shared" si="244"/>
        <v>286.7</v>
      </c>
      <c r="J5227" s="3">
        <v>860.09999999999991</v>
      </c>
      <c r="K5227" t="s">
        <v>50</v>
      </c>
      <c r="L5227" t="s">
        <v>52</v>
      </c>
      <c r="M5227" t="s">
        <v>57</v>
      </c>
      <c r="N5227">
        <v>2.7</v>
      </c>
      <c r="O5227" t="s">
        <v>60</v>
      </c>
      <c r="P5227" t="s">
        <v>61</v>
      </c>
      <c r="Q5227" t="str">
        <f t="shared" si="245"/>
        <v>July-October</v>
      </c>
    </row>
    <row r="5228" spans="1:17" x14ac:dyDescent="0.3">
      <c r="A5228">
        <v>2024</v>
      </c>
      <c r="B5228" t="s">
        <v>20</v>
      </c>
      <c r="C5228" t="s">
        <v>24</v>
      </c>
      <c r="D5228" t="s">
        <v>36</v>
      </c>
      <c r="E5228" t="str">
        <f t="shared" si="243"/>
        <v>Foreign</v>
      </c>
      <c r="F5228" t="s">
        <v>43</v>
      </c>
      <c r="G5228">
        <v>6</v>
      </c>
      <c r="H5228" t="s">
        <v>46</v>
      </c>
      <c r="I5228" s="3">
        <f t="shared" si="244"/>
        <v>121.77</v>
      </c>
      <c r="J5228" s="3">
        <v>730.62</v>
      </c>
      <c r="K5228" t="s">
        <v>49</v>
      </c>
      <c r="L5228" t="s">
        <v>53</v>
      </c>
      <c r="M5228" t="s">
        <v>56</v>
      </c>
      <c r="N5228">
        <v>2.9</v>
      </c>
      <c r="O5228" t="s">
        <v>59</v>
      </c>
      <c r="P5228" t="s">
        <v>63</v>
      </c>
      <c r="Q5228" t="str">
        <f t="shared" si="245"/>
        <v>November-February</v>
      </c>
    </row>
    <row r="5229" spans="1:17" x14ac:dyDescent="0.3">
      <c r="A5229">
        <v>2019</v>
      </c>
      <c r="B5229" t="s">
        <v>18</v>
      </c>
      <c r="C5229" t="s">
        <v>22</v>
      </c>
      <c r="D5229" t="s">
        <v>30</v>
      </c>
      <c r="E5229" t="str">
        <f t="shared" si="243"/>
        <v>Foreign</v>
      </c>
      <c r="F5229" t="s">
        <v>39</v>
      </c>
      <c r="G5229">
        <v>14</v>
      </c>
      <c r="H5229" t="s">
        <v>45</v>
      </c>
      <c r="I5229" s="3">
        <f t="shared" si="244"/>
        <v>62.3</v>
      </c>
      <c r="J5229" s="3">
        <v>872.19999999999993</v>
      </c>
      <c r="K5229" t="s">
        <v>48</v>
      </c>
      <c r="L5229" t="s">
        <v>54</v>
      </c>
      <c r="M5229" t="s">
        <v>58</v>
      </c>
      <c r="N5229">
        <v>1.1000000000000001</v>
      </c>
      <c r="O5229" t="s">
        <v>60</v>
      </c>
      <c r="P5229" t="s">
        <v>63</v>
      </c>
      <c r="Q5229" t="str">
        <f t="shared" si="245"/>
        <v>March-June</v>
      </c>
    </row>
    <row r="5230" spans="1:17" x14ac:dyDescent="0.3">
      <c r="A5230">
        <v>2022</v>
      </c>
      <c r="B5230" t="s">
        <v>15</v>
      </c>
      <c r="C5230" t="s">
        <v>16</v>
      </c>
      <c r="D5230" t="s">
        <v>34</v>
      </c>
      <c r="E5230" t="str">
        <f t="shared" si="243"/>
        <v>Foreign</v>
      </c>
      <c r="F5230" t="s">
        <v>41</v>
      </c>
      <c r="G5230">
        <v>13</v>
      </c>
      <c r="H5230" t="s">
        <v>47</v>
      </c>
      <c r="I5230" s="3">
        <f t="shared" si="244"/>
        <v>274.90999999999997</v>
      </c>
      <c r="J5230" s="3">
        <v>3573.83</v>
      </c>
      <c r="K5230" t="s">
        <v>48</v>
      </c>
      <c r="L5230" t="s">
        <v>52</v>
      </c>
      <c r="M5230" t="s">
        <v>58</v>
      </c>
      <c r="N5230">
        <v>2.4</v>
      </c>
      <c r="O5230" t="s">
        <v>59</v>
      </c>
      <c r="P5230" t="s">
        <v>62</v>
      </c>
      <c r="Q5230" t="str">
        <f t="shared" si="245"/>
        <v>March-June</v>
      </c>
    </row>
    <row r="5231" spans="1:17" x14ac:dyDescent="0.3">
      <c r="A5231">
        <v>2016</v>
      </c>
      <c r="B5231" t="s">
        <v>17</v>
      </c>
      <c r="C5231" t="s">
        <v>24</v>
      </c>
      <c r="D5231" t="s">
        <v>30</v>
      </c>
      <c r="E5231" t="str">
        <f t="shared" si="243"/>
        <v>Foreign</v>
      </c>
      <c r="F5231" t="s">
        <v>40</v>
      </c>
      <c r="G5231">
        <v>7</v>
      </c>
      <c r="H5231" t="s">
        <v>44</v>
      </c>
      <c r="I5231" s="3">
        <f t="shared" si="244"/>
        <v>158.07999999999998</v>
      </c>
      <c r="J5231" s="3">
        <v>1106.56</v>
      </c>
      <c r="K5231" t="s">
        <v>48</v>
      </c>
      <c r="L5231" t="s">
        <v>53</v>
      </c>
      <c r="M5231" t="s">
        <v>56</v>
      </c>
      <c r="N5231">
        <v>2</v>
      </c>
      <c r="O5231" t="s">
        <v>60</v>
      </c>
      <c r="P5231" t="s">
        <v>61</v>
      </c>
      <c r="Q5231" t="str">
        <f t="shared" si="245"/>
        <v>November-February</v>
      </c>
    </row>
    <row r="5232" spans="1:17" x14ac:dyDescent="0.3">
      <c r="A5232">
        <v>2021</v>
      </c>
      <c r="B5232" t="s">
        <v>15</v>
      </c>
      <c r="C5232" t="s">
        <v>28</v>
      </c>
      <c r="D5232" t="s">
        <v>29</v>
      </c>
      <c r="E5232" t="str">
        <f t="shared" si="243"/>
        <v>Domestic</v>
      </c>
      <c r="F5232" t="s">
        <v>40</v>
      </c>
      <c r="G5232">
        <v>12</v>
      </c>
      <c r="H5232" t="s">
        <v>45</v>
      </c>
      <c r="I5232" s="3">
        <f t="shared" si="244"/>
        <v>269.03000000000003</v>
      </c>
      <c r="J5232" s="3">
        <v>3228.36</v>
      </c>
      <c r="K5232" t="s">
        <v>50</v>
      </c>
      <c r="L5232" t="s">
        <v>55</v>
      </c>
      <c r="M5232" t="s">
        <v>56</v>
      </c>
      <c r="N5232">
        <v>2.8</v>
      </c>
      <c r="O5232" t="s">
        <v>59</v>
      </c>
      <c r="P5232" t="s">
        <v>61</v>
      </c>
      <c r="Q5232" t="str">
        <f t="shared" si="245"/>
        <v>November-February</v>
      </c>
    </row>
    <row r="5233" spans="1:17" x14ac:dyDescent="0.3">
      <c r="A5233">
        <v>2018</v>
      </c>
      <c r="B5233" t="s">
        <v>15</v>
      </c>
      <c r="C5233" t="s">
        <v>16</v>
      </c>
      <c r="D5233" t="s">
        <v>35</v>
      </c>
      <c r="E5233" t="str">
        <f t="shared" si="243"/>
        <v>Foreign</v>
      </c>
      <c r="F5233" t="s">
        <v>43</v>
      </c>
      <c r="G5233">
        <v>3</v>
      </c>
      <c r="H5233" t="s">
        <v>44</v>
      </c>
      <c r="I5233" s="3">
        <f t="shared" si="244"/>
        <v>224.98</v>
      </c>
      <c r="J5233" s="3">
        <v>674.93999999999994</v>
      </c>
      <c r="K5233" t="s">
        <v>49</v>
      </c>
      <c r="L5233" t="s">
        <v>52</v>
      </c>
      <c r="M5233" t="s">
        <v>58</v>
      </c>
      <c r="N5233">
        <v>2.1</v>
      </c>
      <c r="O5233" t="s">
        <v>59</v>
      </c>
      <c r="P5233" t="s">
        <v>63</v>
      </c>
      <c r="Q5233" t="str">
        <f t="shared" si="245"/>
        <v>March-June</v>
      </c>
    </row>
    <row r="5234" spans="1:17" x14ac:dyDescent="0.3">
      <c r="A5234">
        <v>2023</v>
      </c>
      <c r="B5234" t="s">
        <v>17</v>
      </c>
      <c r="C5234" t="s">
        <v>22</v>
      </c>
      <c r="D5234" t="s">
        <v>31</v>
      </c>
      <c r="E5234" t="str">
        <f t="shared" si="243"/>
        <v>Foreign</v>
      </c>
      <c r="F5234" t="s">
        <v>43</v>
      </c>
      <c r="G5234">
        <v>3</v>
      </c>
      <c r="H5234" t="s">
        <v>46</v>
      </c>
      <c r="I5234" s="3">
        <f t="shared" si="244"/>
        <v>264.94</v>
      </c>
      <c r="J5234" s="3">
        <v>794.81999999999994</v>
      </c>
      <c r="K5234" t="s">
        <v>50</v>
      </c>
      <c r="L5234" t="s">
        <v>52</v>
      </c>
      <c r="M5234" t="s">
        <v>58</v>
      </c>
      <c r="N5234">
        <v>2.8</v>
      </c>
      <c r="O5234" t="s">
        <v>60</v>
      </c>
      <c r="P5234" t="s">
        <v>62</v>
      </c>
      <c r="Q5234" t="str">
        <f t="shared" si="245"/>
        <v>March-June</v>
      </c>
    </row>
    <row r="5235" spans="1:17" x14ac:dyDescent="0.3">
      <c r="A5235">
        <v>2015</v>
      </c>
      <c r="B5235" t="s">
        <v>16</v>
      </c>
      <c r="C5235" t="s">
        <v>24</v>
      </c>
      <c r="D5235" t="s">
        <v>35</v>
      </c>
      <c r="E5235" t="str">
        <f t="shared" si="243"/>
        <v>Foreign</v>
      </c>
      <c r="F5235" t="s">
        <v>39</v>
      </c>
      <c r="G5235">
        <v>3</v>
      </c>
      <c r="H5235" t="s">
        <v>45</v>
      </c>
      <c r="I5235" s="3">
        <f t="shared" si="244"/>
        <v>203.32000000000002</v>
      </c>
      <c r="J5235" s="3">
        <v>609.96</v>
      </c>
      <c r="K5235" t="s">
        <v>48</v>
      </c>
      <c r="L5235" t="s">
        <v>52</v>
      </c>
      <c r="M5235" t="s">
        <v>58</v>
      </c>
      <c r="N5235">
        <v>1.6</v>
      </c>
      <c r="O5235" t="s">
        <v>59</v>
      </c>
      <c r="P5235" t="s">
        <v>61</v>
      </c>
      <c r="Q5235" t="str">
        <f t="shared" si="245"/>
        <v>March-June</v>
      </c>
    </row>
    <row r="5236" spans="1:17" x14ac:dyDescent="0.3">
      <c r="A5236">
        <v>2021</v>
      </c>
      <c r="B5236" t="s">
        <v>19</v>
      </c>
      <c r="C5236" t="s">
        <v>27</v>
      </c>
      <c r="D5236" t="s">
        <v>35</v>
      </c>
      <c r="E5236" t="str">
        <f t="shared" si="243"/>
        <v>Foreign</v>
      </c>
      <c r="F5236" t="s">
        <v>43</v>
      </c>
      <c r="G5236">
        <v>3</v>
      </c>
      <c r="H5236" t="s">
        <v>47</v>
      </c>
      <c r="I5236" s="3">
        <f t="shared" si="244"/>
        <v>247.46</v>
      </c>
      <c r="J5236" s="3">
        <v>742.38</v>
      </c>
      <c r="K5236" t="s">
        <v>50</v>
      </c>
      <c r="L5236" t="s">
        <v>55</v>
      </c>
      <c r="M5236" t="s">
        <v>58</v>
      </c>
      <c r="N5236">
        <v>4.8</v>
      </c>
      <c r="O5236" t="s">
        <v>60</v>
      </c>
      <c r="P5236" t="s">
        <v>61</v>
      </c>
      <c r="Q5236" t="str">
        <f t="shared" si="245"/>
        <v>March-June</v>
      </c>
    </row>
    <row r="5237" spans="1:17" x14ac:dyDescent="0.3">
      <c r="A5237">
        <v>2020</v>
      </c>
      <c r="B5237" t="s">
        <v>18</v>
      </c>
      <c r="C5237" t="s">
        <v>26</v>
      </c>
      <c r="D5237" t="s">
        <v>32</v>
      </c>
      <c r="E5237" t="str">
        <f t="shared" si="243"/>
        <v>Foreign</v>
      </c>
      <c r="F5237" t="s">
        <v>42</v>
      </c>
      <c r="G5237">
        <v>3</v>
      </c>
      <c r="H5237" t="s">
        <v>45</v>
      </c>
      <c r="I5237" s="3">
        <f t="shared" si="244"/>
        <v>53.69</v>
      </c>
      <c r="J5237" s="3">
        <v>161.07</v>
      </c>
      <c r="K5237" t="s">
        <v>49</v>
      </c>
      <c r="L5237" t="s">
        <v>52</v>
      </c>
      <c r="M5237" t="s">
        <v>57</v>
      </c>
      <c r="N5237">
        <v>3.7</v>
      </c>
      <c r="O5237" t="s">
        <v>60</v>
      </c>
      <c r="P5237" t="s">
        <v>61</v>
      </c>
      <c r="Q5237" t="str">
        <f t="shared" si="245"/>
        <v>July-October</v>
      </c>
    </row>
    <row r="5238" spans="1:17" x14ac:dyDescent="0.3">
      <c r="A5238">
        <v>2022</v>
      </c>
      <c r="B5238" t="s">
        <v>16</v>
      </c>
      <c r="C5238" t="s">
        <v>26</v>
      </c>
      <c r="D5238" t="s">
        <v>31</v>
      </c>
      <c r="E5238" t="str">
        <f t="shared" si="243"/>
        <v>Foreign</v>
      </c>
      <c r="F5238" t="s">
        <v>42</v>
      </c>
      <c r="G5238">
        <v>7</v>
      </c>
      <c r="H5238" t="s">
        <v>47</v>
      </c>
      <c r="I5238" s="3">
        <f t="shared" si="244"/>
        <v>291.12</v>
      </c>
      <c r="J5238" s="3">
        <v>2037.84</v>
      </c>
      <c r="K5238" t="s">
        <v>48</v>
      </c>
      <c r="L5238" t="s">
        <v>55</v>
      </c>
      <c r="M5238" t="s">
        <v>57</v>
      </c>
      <c r="N5238">
        <v>5</v>
      </c>
      <c r="O5238" t="s">
        <v>59</v>
      </c>
      <c r="P5238" t="s">
        <v>61</v>
      </c>
      <c r="Q5238" t="str">
        <f t="shared" si="245"/>
        <v>July-October</v>
      </c>
    </row>
    <row r="5239" spans="1:17" x14ac:dyDescent="0.3">
      <c r="A5239">
        <v>2019</v>
      </c>
      <c r="B5239" t="s">
        <v>16</v>
      </c>
      <c r="C5239" t="s">
        <v>28</v>
      </c>
      <c r="D5239" t="s">
        <v>32</v>
      </c>
      <c r="E5239" t="str">
        <f t="shared" si="243"/>
        <v>Foreign</v>
      </c>
      <c r="F5239" t="s">
        <v>43</v>
      </c>
      <c r="G5239">
        <v>13</v>
      </c>
      <c r="H5239" t="s">
        <v>47</v>
      </c>
      <c r="I5239" s="3">
        <f t="shared" si="244"/>
        <v>70.67</v>
      </c>
      <c r="J5239" s="3">
        <v>918.71</v>
      </c>
      <c r="K5239" t="s">
        <v>50</v>
      </c>
      <c r="L5239" t="s">
        <v>53</v>
      </c>
      <c r="M5239" t="s">
        <v>58</v>
      </c>
      <c r="N5239">
        <v>1</v>
      </c>
      <c r="O5239" t="s">
        <v>59</v>
      </c>
      <c r="P5239" t="s">
        <v>62</v>
      </c>
      <c r="Q5239" t="str">
        <f t="shared" si="245"/>
        <v>March-June</v>
      </c>
    </row>
    <row r="5240" spans="1:17" x14ac:dyDescent="0.3">
      <c r="A5240">
        <v>2015</v>
      </c>
      <c r="B5240" t="s">
        <v>16</v>
      </c>
      <c r="C5240" t="s">
        <v>25</v>
      </c>
      <c r="D5240" t="s">
        <v>30</v>
      </c>
      <c r="E5240" t="str">
        <f t="shared" si="243"/>
        <v>Foreign</v>
      </c>
      <c r="F5240" t="s">
        <v>42</v>
      </c>
      <c r="G5240">
        <v>14</v>
      </c>
      <c r="H5240" t="s">
        <v>44</v>
      </c>
      <c r="I5240" s="3">
        <f t="shared" si="244"/>
        <v>26.860000000000003</v>
      </c>
      <c r="J5240" s="3">
        <v>376.04</v>
      </c>
      <c r="K5240" t="s">
        <v>51</v>
      </c>
      <c r="L5240" t="s">
        <v>54</v>
      </c>
      <c r="M5240" t="s">
        <v>57</v>
      </c>
      <c r="N5240">
        <v>4.3</v>
      </c>
      <c r="O5240" t="s">
        <v>59</v>
      </c>
      <c r="P5240" t="s">
        <v>63</v>
      </c>
      <c r="Q5240" t="str">
        <f t="shared" si="245"/>
        <v>July-October</v>
      </c>
    </row>
    <row r="5241" spans="1:17" x14ac:dyDescent="0.3">
      <c r="A5241">
        <v>2015</v>
      </c>
      <c r="B5241" t="s">
        <v>19</v>
      </c>
      <c r="C5241" t="s">
        <v>22</v>
      </c>
      <c r="D5241" t="s">
        <v>36</v>
      </c>
      <c r="E5241" t="str">
        <f t="shared" si="243"/>
        <v>Foreign</v>
      </c>
      <c r="F5241" t="s">
        <v>40</v>
      </c>
      <c r="G5241">
        <v>5</v>
      </c>
      <c r="H5241" t="s">
        <v>44</v>
      </c>
      <c r="I5241" s="3">
        <f t="shared" si="244"/>
        <v>168.63</v>
      </c>
      <c r="J5241" s="3">
        <v>843.15</v>
      </c>
      <c r="K5241" t="s">
        <v>48</v>
      </c>
      <c r="L5241" t="s">
        <v>53</v>
      </c>
      <c r="M5241" t="s">
        <v>58</v>
      </c>
      <c r="N5241">
        <v>1.3</v>
      </c>
      <c r="O5241" t="s">
        <v>59</v>
      </c>
      <c r="P5241" t="s">
        <v>63</v>
      </c>
      <c r="Q5241" t="str">
        <f t="shared" si="245"/>
        <v>March-June</v>
      </c>
    </row>
    <row r="5242" spans="1:17" x14ac:dyDescent="0.3">
      <c r="A5242">
        <v>2023</v>
      </c>
      <c r="B5242" t="s">
        <v>21</v>
      </c>
      <c r="C5242" t="s">
        <v>22</v>
      </c>
      <c r="D5242" t="s">
        <v>33</v>
      </c>
      <c r="E5242" t="str">
        <f t="shared" si="243"/>
        <v>Foreign</v>
      </c>
      <c r="F5242" t="s">
        <v>43</v>
      </c>
      <c r="G5242">
        <v>4</v>
      </c>
      <c r="H5242" t="s">
        <v>46</v>
      </c>
      <c r="I5242" s="3">
        <f t="shared" si="244"/>
        <v>219.34</v>
      </c>
      <c r="J5242" s="3">
        <v>877.36</v>
      </c>
      <c r="K5242" t="s">
        <v>51</v>
      </c>
      <c r="L5242" t="s">
        <v>53</v>
      </c>
      <c r="M5242" t="s">
        <v>56</v>
      </c>
      <c r="N5242">
        <v>4.0999999999999996</v>
      </c>
      <c r="O5242" t="s">
        <v>59</v>
      </c>
      <c r="P5242" t="s">
        <v>62</v>
      </c>
      <c r="Q5242" t="str">
        <f t="shared" si="245"/>
        <v>November-February</v>
      </c>
    </row>
    <row r="5243" spans="1:17" x14ac:dyDescent="0.3">
      <c r="A5243">
        <v>2024</v>
      </c>
      <c r="B5243" t="s">
        <v>19</v>
      </c>
      <c r="C5243" t="s">
        <v>26</v>
      </c>
      <c r="D5243" t="s">
        <v>33</v>
      </c>
      <c r="E5243" t="str">
        <f t="shared" si="243"/>
        <v>Foreign</v>
      </c>
      <c r="F5243" t="s">
        <v>40</v>
      </c>
      <c r="G5243">
        <v>6</v>
      </c>
      <c r="H5243" t="s">
        <v>47</v>
      </c>
      <c r="I5243" s="3">
        <f t="shared" si="244"/>
        <v>220.6</v>
      </c>
      <c r="J5243" s="3">
        <v>1323.6</v>
      </c>
      <c r="K5243" t="s">
        <v>48</v>
      </c>
      <c r="L5243" t="s">
        <v>54</v>
      </c>
      <c r="M5243" t="s">
        <v>57</v>
      </c>
      <c r="N5243">
        <v>4.7</v>
      </c>
      <c r="O5243" t="s">
        <v>59</v>
      </c>
      <c r="P5243" t="s">
        <v>61</v>
      </c>
      <c r="Q5243" t="str">
        <f t="shared" si="245"/>
        <v>July-October</v>
      </c>
    </row>
    <row r="5244" spans="1:17" x14ac:dyDescent="0.3">
      <c r="A5244">
        <v>2020</v>
      </c>
      <c r="B5244" t="s">
        <v>16</v>
      </c>
      <c r="C5244" t="s">
        <v>24</v>
      </c>
      <c r="D5244" t="s">
        <v>33</v>
      </c>
      <c r="E5244" t="str">
        <f t="shared" si="243"/>
        <v>Foreign</v>
      </c>
      <c r="F5244" t="s">
        <v>40</v>
      </c>
      <c r="G5244">
        <v>14</v>
      </c>
      <c r="H5244" t="s">
        <v>47</v>
      </c>
      <c r="I5244" s="3">
        <f t="shared" si="244"/>
        <v>114.99</v>
      </c>
      <c r="J5244" s="3">
        <v>1609.86</v>
      </c>
      <c r="K5244" t="s">
        <v>49</v>
      </c>
      <c r="L5244" t="s">
        <v>54</v>
      </c>
      <c r="M5244" t="s">
        <v>57</v>
      </c>
      <c r="N5244">
        <v>1.6</v>
      </c>
      <c r="O5244" t="s">
        <v>59</v>
      </c>
      <c r="P5244" t="s">
        <v>61</v>
      </c>
      <c r="Q5244" t="str">
        <f t="shared" si="245"/>
        <v>July-October</v>
      </c>
    </row>
    <row r="5245" spans="1:17" x14ac:dyDescent="0.3">
      <c r="A5245">
        <v>2024</v>
      </c>
      <c r="B5245" t="s">
        <v>21</v>
      </c>
      <c r="C5245" t="s">
        <v>22</v>
      </c>
      <c r="D5245" t="s">
        <v>30</v>
      </c>
      <c r="E5245" t="str">
        <f t="shared" si="243"/>
        <v>Foreign</v>
      </c>
      <c r="F5245" t="s">
        <v>42</v>
      </c>
      <c r="G5245">
        <v>8</v>
      </c>
      <c r="H5245" t="s">
        <v>44</v>
      </c>
      <c r="I5245" s="3">
        <f t="shared" si="244"/>
        <v>231.07</v>
      </c>
      <c r="J5245" s="3">
        <v>1848.56</v>
      </c>
      <c r="K5245" t="s">
        <v>50</v>
      </c>
      <c r="L5245" t="s">
        <v>52</v>
      </c>
      <c r="M5245" t="s">
        <v>56</v>
      </c>
      <c r="N5245">
        <v>4.8</v>
      </c>
      <c r="O5245" t="s">
        <v>59</v>
      </c>
      <c r="P5245" t="s">
        <v>61</v>
      </c>
      <c r="Q5245" t="str">
        <f t="shared" si="245"/>
        <v>November-February</v>
      </c>
    </row>
    <row r="5246" spans="1:17" x14ac:dyDescent="0.3">
      <c r="A5246">
        <v>2019</v>
      </c>
      <c r="B5246" t="s">
        <v>17</v>
      </c>
      <c r="C5246" t="s">
        <v>27</v>
      </c>
      <c r="D5246" t="s">
        <v>31</v>
      </c>
      <c r="E5246" t="str">
        <f t="shared" si="243"/>
        <v>Foreign</v>
      </c>
      <c r="F5246" t="s">
        <v>39</v>
      </c>
      <c r="G5246">
        <v>2</v>
      </c>
      <c r="H5246" t="s">
        <v>46</v>
      </c>
      <c r="I5246" s="3">
        <f t="shared" si="244"/>
        <v>255.92</v>
      </c>
      <c r="J5246" s="3">
        <v>511.84</v>
      </c>
      <c r="K5246" t="s">
        <v>51</v>
      </c>
      <c r="L5246" t="s">
        <v>55</v>
      </c>
      <c r="M5246" t="s">
        <v>58</v>
      </c>
      <c r="N5246">
        <v>2.7</v>
      </c>
      <c r="O5246" t="s">
        <v>60</v>
      </c>
      <c r="P5246" t="s">
        <v>62</v>
      </c>
      <c r="Q5246" t="str">
        <f t="shared" si="245"/>
        <v>March-June</v>
      </c>
    </row>
    <row r="5247" spans="1:17" x14ac:dyDescent="0.3">
      <c r="A5247">
        <v>2015</v>
      </c>
      <c r="B5247" t="s">
        <v>19</v>
      </c>
      <c r="C5247" t="s">
        <v>27</v>
      </c>
      <c r="D5247" t="s">
        <v>34</v>
      </c>
      <c r="E5247" t="str">
        <f t="shared" si="243"/>
        <v>Foreign</v>
      </c>
      <c r="F5247" t="s">
        <v>40</v>
      </c>
      <c r="G5247">
        <v>12</v>
      </c>
      <c r="H5247" t="s">
        <v>44</v>
      </c>
      <c r="I5247" s="3">
        <f t="shared" si="244"/>
        <v>190.79999999999998</v>
      </c>
      <c r="J5247" s="3">
        <v>2289.6</v>
      </c>
      <c r="K5247" t="s">
        <v>51</v>
      </c>
      <c r="L5247" t="s">
        <v>52</v>
      </c>
      <c r="M5247" t="s">
        <v>57</v>
      </c>
      <c r="N5247">
        <v>2.4</v>
      </c>
      <c r="O5247" t="s">
        <v>59</v>
      </c>
      <c r="P5247" t="s">
        <v>63</v>
      </c>
      <c r="Q5247" t="str">
        <f t="shared" si="245"/>
        <v>July-October</v>
      </c>
    </row>
    <row r="5248" spans="1:17" x14ac:dyDescent="0.3">
      <c r="A5248">
        <v>2020</v>
      </c>
      <c r="B5248" t="s">
        <v>18</v>
      </c>
      <c r="C5248" t="s">
        <v>22</v>
      </c>
      <c r="D5248" t="s">
        <v>30</v>
      </c>
      <c r="E5248" t="str">
        <f t="shared" si="243"/>
        <v>Foreign</v>
      </c>
      <c r="F5248" t="s">
        <v>42</v>
      </c>
      <c r="G5248">
        <v>3</v>
      </c>
      <c r="H5248" t="s">
        <v>44</v>
      </c>
      <c r="I5248" s="3">
        <f t="shared" si="244"/>
        <v>128.08000000000001</v>
      </c>
      <c r="J5248" s="3">
        <v>384.24</v>
      </c>
      <c r="K5248" t="s">
        <v>50</v>
      </c>
      <c r="L5248" t="s">
        <v>53</v>
      </c>
      <c r="M5248" t="s">
        <v>57</v>
      </c>
      <c r="N5248">
        <v>4.2</v>
      </c>
      <c r="O5248" t="s">
        <v>60</v>
      </c>
      <c r="P5248" t="s">
        <v>63</v>
      </c>
      <c r="Q5248" t="str">
        <f t="shared" si="245"/>
        <v>July-October</v>
      </c>
    </row>
    <row r="5249" spans="1:17" x14ac:dyDescent="0.3">
      <c r="A5249">
        <v>2020</v>
      </c>
      <c r="B5249" t="s">
        <v>16</v>
      </c>
      <c r="C5249" t="s">
        <v>22</v>
      </c>
      <c r="D5249" t="s">
        <v>35</v>
      </c>
      <c r="E5249" t="str">
        <f t="shared" si="243"/>
        <v>Foreign</v>
      </c>
      <c r="F5249" t="s">
        <v>39</v>
      </c>
      <c r="G5249">
        <v>2</v>
      </c>
      <c r="H5249" t="s">
        <v>46</v>
      </c>
      <c r="I5249" s="3">
        <f t="shared" si="244"/>
        <v>191.8</v>
      </c>
      <c r="J5249" s="3">
        <v>383.6</v>
      </c>
      <c r="K5249" t="s">
        <v>49</v>
      </c>
      <c r="L5249" t="s">
        <v>55</v>
      </c>
      <c r="M5249" t="s">
        <v>57</v>
      </c>
      <c r="N5249">
        <v>4.4000000000000004</v>
      </c>
      <c r="O5249" t="s">
        <v>60</v>
      </c>
      <c r="P5249" t="s">
        <v>61</v>
      </c>
      <c r="Q5249" t="str">
        <f t="shared" si="245"/>
        <v>July-October</v>
      </c>
    </row>
    <row r="5250" spans="1:17" x14ac:dyDescent="0.3">
      <c r="A5250">
        <v>2017</v>
      </c>
      <c r="B5250" t="s">
        <v>20</v>
      </c>
      <c r="C5250" t="s">
        <v>26</v>
      </c>
      <c r="D5250" t="s">
        <v>31</v>
      </c>
      <c r="E5250" t="str">
        <f t="shared" si="243"/>
        <v>Foreign</v>
      </c>
      <c r="F5250" t="s">
        <v>42</v>
      </c>
      <c r="G5250">
        <v>14</v>
      </c>
      <c r="H5250" t="s">
        <v>47</v>
      </c>
      <c r="I5250" s="3">
        <f t="shared" si="244"/>
        <v>261.42</v>
      </c>
      <c r="J5250" s="3">
        <v>3659.88</v>
      </c>
      <c r="K5250" t="s">
        <v>51</v>
      </c>
      <c r="L5250" t="s">
        <v>52</v>
      </c>
      <c r="M5250" t="s">
        <v>58</v>
      </c>
      <c r="N5250">
        <v>4.3</v>
      </c>
      <c r="O5250" t="s">
        <v>60</v>
      </c>
      <c r="P5250" t="s">
        <v>63</v>
      </c>
      <c r="Q5250" t="str">
        <f t="shared" si="245"/>
        <v>March-June</v>
      </c>
    </row>
    <row r="5251" spans="1:17" x14ac:dyDescent="0.3">
      <c r="A5251">
        <v>2022</v>
      </c>
      <c r="B5251" t="s">
        <v>17</v>
      </c>
      <c r="C5251" t="s">
        <v>28</v>
      </c>
      <c r="D5251" t="s">
        <v>31</v>
      </c>
      <c r="E5251" t="str">
        <f t="shared" ref="E5251:E5314" si="246">IF(D5251="India","Domestic","Foreign")</f>
        <v>Foreign</v>
      </c>
      <c r="F5251" t="s">
        <v>42</v>
      </c>
      <c r="G5251">
        <v>7</v>
      </c>
      <c r="H5251" t="s">
        <v>47</v>
      </c>
      <c r="I5251" s="3">
        <f t="shared" ref="I5251:I5314" si="247">J5251/G5251</f>
        <v>272.13</v>
      </c>
      <c r="J5251" s="3">
        <v>1904.91</v>
      </c>
      <c r="K5251" t="s">
        <v>50</v>
      </c>
      <c r="L5251" t="s">
        <v>54</v>
      </c>
      <c r="M5251" t="s">
        <v>57</v>
      </c>
      <c r="N5251">
        <v>3.5</v>
      </c>
      <c r="O5251" t="s">
        <v>59</v>
      </c>
      <c r="P5251" t="s">
        <v>62</v>
      </c>
      <c r="Q5251" t="str">
        <f t="shared" ref="Q5251:Q5314" si="248">IF(M5251="Summer","March-June",IF(M5251="Monsoon","July-October","November-February"))</f>
        <v>July-October</v>
      </c>
    </row>
    <row r="5252" spans="1:17" x14ac:dyDescent="0.3">
      <c r="A5252">
        <v>2015</v>
      </c>
      <c r="B5252" t="s">
        <v>21</v>
      </c>
      <c r="C5252" t="s">
        <v>26</v>
      </c>
      <c r="D5252" t="s">
        <v>30</v>
      </c>
      <c r="E5252" t="str">
        <f t="shared" si="246"/>
        <v>Foreign</v>
      </c>
      <c r="F5252" t="s">
        <v>43</v>
      </c>
      <c r="G5252">
        <v>12</v>
      </c>
      <c r="H5252" t="s">
        <v>46</v>
      </c>
      <c r="I5252" s="3">
        <f t="shared" si="247"/>
        <v>28.819999999999997</v>
      </c>
      <c r="J5252" s="3">
        <v>345.84</v>
      </c>
      <c r="K5252" t="s">
        <v>51</v>
      </c>
      <c r="L5252" t="s">
        <v>54</v>
      </c>
      <c r="M5252" t="s">
        <v>56</v>
      </c>
      <c r="N5252">
        <v>2.2000000000000002</v>
      </c>
      <c r="O5252" t="s">
        <v>59</v>
      </c>
      <c r="P5252" t="s">
        <v>62</v>
      </c>
      <c r="Q5252" t="str">
        <f t="shared" si="248"/>
        <v>November-February</v>
      </c>
    </row>
    <row r="5253" spans="1:17" x14ac:dyDescent="0.3">
      <c r="A5253">
        <v>2015</v>
      </c>
      <c r="B5253" t="s">
        <v>19</v>
      </c>
      <c r="C5253" t="s">
        <v>28</v>
      </c>
      <c r="D5253" t="s">
        <v>30</v>
      </c>
      <c r="E5253" t="str">
        <f t="shared" si="246"/>
        <v>Foreign</v>
      </c>
      <c r="F5253" t="s">
        <v>41</v>
      </c>
      <c r="G5253">
        <v>2</v>
      </c>
      <c r="H5253" t="s">
        <v>47</v>
      </c>
      <c r="I5253" s="3">
        <f t="shared" si="247"/>
        <v>54.27</v>
      </c>
      <c r="J5253" s="3">
        <v>108.54</v>
      </c>
      <c r="K5253" t="s">
        <v>49</v>
      </c>
      <c r="L5253" t="s">
        <v>52</v>
      </c>
      <c r="M5253" t="s">
        <v>57</v>
      </c>
      <c r="N5253">
        <v>2.1</v>
      </c>
      <c r="O5253" t="s">
        <v>60</v>
      </c>
      <c r="P5253" t="s">
        <v>62</v>
      </c>
      <c r="Q5253" t="str">
        <f t="shared" si="248"/>
        <v>July-October</v>
      </c>
    </row>
    <row r="5254" spans="1:17" x14ac:dyDescent="0.3">
      <c r="A5254">
        <v>2020</v>
      </c>
      <c r="B5254" t="s">
        <v>18</v>
      </c>
      <c r="C5254" t="s">
        <v>23</v>
      </c>
      <c r="D5254" t="s">
        <v>32</v>
      </c>
      <c r="E5254" t="str">
        <f t="shared" si="246"/>
        <v>Foreign</v>
      </c>
      <c r="F5254" t="s">
        <v>39</v>
      </c>
      <c r="G5254">
        <v>14</v>
      </c>
      <c r="H5254" t="s">
        <v>46</v>
      </c>
      <c r="I5254" s="3">
        <f t="shared" si="247"/>
        <v>21.259999999999998</v>
      </c>
      <c r="J5254" s="3">
        <v>297.64</v>
      </c>
      <c r="K5254" t="s">
        <v>51</v>
      </c>
      <c r="L5254" t="s">
        <v>55</v>
      </c>
      <c r="M5254" t="s">
        <v>56</v>
      </c>
      <c r="N5254">
        <v>1.9</v>
      </c>
      <c r="O5254" t="s">
        <v>59</v>
      </c>
      <c r="P5254" t="s">
        <v>62</v>
      </c>
      <c r="Q5254" t="str">
        <f t="shared" si="248"/>
        <v>November-February</v>
      </c>
    </row>
    <row r="5255" spans="1:17" x14ac:dyDescent="0.3">
      <c r="A5255">
        <v>2024</v>
      </c>
      <c r="B5255" t="s">
        <v>15</v>
      </c>
      <c r="C5255" t="s">
        <v>27</v>
      </c>
      <c r="D5255" t="s">
        <v>32</v>
      </c>
      <c r="E5255" t="str">
        <f t="shared" si="246"/>
        <v>Foreign</v>
      </c>
      <c r="F5255" t="s">
        <v>42</v>
      </c>
      <c r="G5255">
        <v>5</v>
      </c>
      <c r="H5255" t="s">
        <v>46</v>
      </c>
      <c r="I5255" s="3">
        <f t="shared" si="247"/>
        <v>157.88</v>
      </c>
      <c r="J5255" s="3">
        <v>789.4</v>
      </c>
      <c r="K5255" t="s">
        <v>51</v>
      </c>
      <c r="L5255" t="s">
        <v>53</v>
      </c>
      <c r="M5255" t="s">
        <v>56</v>
      </c>
      <c r="N5255">
        <v>1.6</v>
      </c>
      <c r="O5255" t="s">
        <v>59</v>
      </c>
      <c r="P5255" t="s">
        <v>61</v>
      </c>
      <c r="Q5255" t="str">
        <f t="shared" si="248"/>
        <v>November-February</v>
      </c>
    </row>
    <row r="5256" spans="1:17" x14ac:dyDescent="0.3">
      <c r="A5256">
        <v>2015</v>
      </c>
      <c r="B5256" t="s">
        <v>18</v>
      </c>
      <c r="C5256" t="s">
        <v>28</v>
      </c>
      <c r="D5256" t="s">
        <v>35</v>
      </c>
      <c r="E5256" t="str">
        <f t="shared" si="246"/>
        <v>Foreign</v>
      </c>
      <c r="F5256" t="s">
        <v>40</v>
      </c>
      <c r="G5256">
        <v>11</v>
      </c>
      <c r="H5256" t="s">
        <v>44</v>
      </c>
      <c r="I5256" s="3">
        <f t="shared" si="247"/>
        <v>142.19</v>
      </c>
      <c r="J5256" s="3">
        <v>1564.09</v>
      </c>
      <c r="K5256" t="s">
        <v>49</v>
      </c>
      <c r="L5256" t="s">
        <v>55</v>
      </c>
      <c r="M5256" t="s">
        <v>58</v>
      </c>
      <c r="N5256">
        <v>2.6</v>
      </c>
      <c r="O5256" t="s">
        <v>59</v>
      </c>
      <c r="P5256" t="s">
        <v>61</v>
      </c>
      <c r="Q5256" t="str">
        <f t="shared" si="248"/>
        <v>March-June</v>
      </c>
    </row>
    <row r="5257" spans="1:17" x14ac:dyDescent="0.3">
      <c r="A5257">
        <v>2020</v>
      </c>
      <c r="B5257" t="s">
        <v>18</v>
      </c>
      <c r="C5257" t="s">
        <v>26</v>
      </c>
      <c r="D5257" t="s">
        <v>29</v>
      </c>
      <c r="E5257" t="str">
        <f t="shared" si="246"/>
        <v>Domestic</v>
      </c>
      <c r="F5257" t="s">
        <v>40</v>
      </c>
      <c r="G5257">
        <v>10</v>
      </c>
      <c r="H5257" t="s">
        <v>47</v>
      </c>
      <c r="I5257" s="3">
        <f t="shared" si="247"/>
        <v>172.82</v>
      </c>
      <c r="J5257" s="3">
        <v>1728.2</v>
      </c>
      <c r="K5257" t="s">
        <v>51</v>
      </c>
      <c r="L5257" t="s">
        <v>52</v>
      </c>
      <c r="M5257" t="s">
        <v>58</v>
      </c>
      <c r="N5257">
        <v>4.4000000000000004</v>
      </c>
      <c r="O5257" t="s">
        <v>59</v>
      </c>
      <c r="P5257" t="s">
        <v>63</v>
      </c>
      <c r="Q5257" t="str">
        <f t="shared" si="248"/>
        <v>March-June</v>
      </c>
    </row>
    <row r="5258" spans="1:17" x14ac:dyDescent="0.3">
      <c r="A5258">
        <v>2015</v>
      </c>
      <c r="B5258" t="s">
        <v>16</v>
      </c>
      <c r="C5258" t="s">
        <v>22</v>
      </c>
      <c r="D5258" t="s">
        <v>31</v>
      </c>
      <c r="E5258" t="str">
        <f t="shared" si="246"/>
        <v>Foreign</v>
      </c>
      <c r="F5258" t="s">
        <v>41</v>
      </c>
      <c r="G5258">
        <v>9</v>
      </c>
      <c r="H5258" t="s">
        <v>47</v>
      </c>
      <c r="I5258" s="3">
        <f t="shared" si="247"/>
        <v>211.42</v>
      </c>
      <c r="J5258" s="3">
        <v>1902.78</v>
      </c>
      <c r="K5258" t="s">
        <v>50</v>
      </c>
      <c r="L5258" t="s">
        <v>54</v>
      </c>
      <c r="M5258" t="s">
        <v>57</v>
      </c>
      <c r="N5258">
        <v>5</v>
      </c>
      <c r="O5258" t="s">
        <v>60</v>
      </c>
      <c r="P5258" t="s">
        <v>62</v>
      </c>
      <c r="Q5258" t="str">
        <f t="shared" si="248"/>
        <v>July-October</v>
      </c>
    </row>
    <row r="5259" spans="1:17" x14ac:dyDescent="0.3">
      <c r="A5259">
        <v>2020</v>
      </c>
      <c r="B5259" t="s">
        <v>16</v>
      </c>
      <c r="C5259" t="s">
        <v>28</v>
      </c>
      <c r="D5259" t="s">
        <v>33</v>
      </c>
      <c r="E5259" t="str">
        <f t="shared" si="246"/>
        <v>Foreign</v>
      </c>
      <c r="F5259" t="s">
        <v>39</v>
      </c>
      <c r="G5259">
        <v>8</v>
      </c>
      <c r="H5259" t="s">
        <v>46</v>
      </c>
      <c r="I5259" s="3">
        <f t="shared" si="247"/>
        <v>122.42</v>
      </c>
      <c r="J5259" s="3">
        <v>979.36</v>
      </c>
      <c r="K5259" t="s">
        <v>49</v>
      </c>
      <c r="L5259" t="s">
        <v>54</v>
      </c>
      <c r="M5259" t="s">
        <v>56</v>
      </c>
      <c r="N5259">
        <v>3.8</v>
      </c>
      <c r="O5259" t="s">
        <v>60</v>
      </c>
      <c r="P5259" t="s">
        <v>63</v>
      </c>
      <c r="Q5259" t="str">
        <f t="shared" si="248"/>
        <v>November-February</v>
      </c>
    </row>
    <row r="5260" spans="1:17" x14ac:dyDescent="0.3">
      <c r="A5260">
        <v>2017</v>
      </c>
      <c r="B5260" t="s">
        <v>19</v>
      </c>
      <c r="C5260" t="s">
        <v>26</v>
      </c>
      <c r="D5260" t="s">
        <v>34</v>
      </c>
      <c r="E5260" t="str">
        <f t="shared" si="246"/>
        <v>Foreign</v>
      </c>
      <c r="F5260" t="s">
        <v>43</v>
      </c>
      <c r="G5260">
        <v>8</v>
      </c>
      <c r="H5260" t="s">
        <v>44</v>
      </c>
      <c r="I5260" s="3">
        <f t="shared" si="247"/>
        <v>78.400000000000006</v>
      </c>
      <c r="J5260" s="3">
        <v>627.20000000000005</v>
      </c>
      <c r="K5260" t="s">
        <v>51</v>
      </c>
      <c r="L5260" t="s">
        <v>53</v>
      </c>
      <c r="M5260" t="s">
        <v>56</v>
      </c>
      <c r="N5260">
        <v>1.6</v>
      </c>
      <c r="O5260" t="s">
        <v>59</v>
      </c>
      <c r="P5260" t="s">
        <v>62</v>
      </c>
      <c r="Q5260" t="str">
        <f t="shared" si="248"/>
        <v>November-February</v>
      </c>
    </row>
    <row r="5261" spans="1:17" x14ac:dyDescent="0.3">
      <c r="A5261">
        <v>2022</v>
      </c>
      <c r="B5261" t="s">
        <v>19</v>
      </c>
      <c r="C5261" t="s">
        <v>27</v>
      </c>
      <c r="D5261" t="s">
        <v>34</v>
      </c>
      <c r="E5261" t="str">
        <f t="shared" si="246"/>
        <v>Foreign</v>
      </c>
      <c r="F5261" t="s">
        <v>39</v>
      </c>
      <c r="G5261">
        <v>3</v>
      </c>
      <c r="H5261" t="s">
        <v>44</v>
      </c>
      <c r="I5261" s="3">
        <f t="shared" si="247"/>
        <v>130.54999999999998</v>
      </c>
      <c r="J5261" s="3">
        <v>391.65</v>
      </c>
      <c r="K5261" t="s">
        <v>49</v>
      </c>
      <c r="L5261" t="s">
        <v>54</v>
      </c>
      <c r="M5261" t="s">
        <v>58</v>
      </c>
      <c r="N5261">
        <v>3.7</v>
      </c>
      <c r="O5261" t="s">
        <v>59</v>
      </c>
      <c r="P5261" t="s">
        <v>63</v>
      </c>
      <c r="Q5261" t="str">
        <f t="shared" si="248"/>
        <v>March-June</v>
      </c>
    </row>
    <row r="5262" spans="1:17" x14ac:dyDescent="0.3">
      <c r="A5262">
        <v>2020</v>
      </c>
      <c r="B5262" t="s">
        <v>21</v>
      </c>
      <c r="C5262" t="s">
        <v>16</v>
      </c>
      <c r="D5262" t="s">
        <v>31</v>
      </c>
      <c r="E5262" t="str">
        <f t="shared" si="246"/>
        <v>Foreign</v>
      </c>
      <c r="F5262" t="s">
        <v>40</v>
      </c>
      <c r="G5262">
        <v>13</v>
      </c>
      <c r="H5262" t="s">
        <v>47</v>
      </c>
      <c r="I5262" s="3">
        <f t="shared" si="247"/>
        <v>22.52</v>
      </c>
      <c r="J5262" s="3">
        <v>292.76</v>
      </c>
      <c r="K5262" t="s">
        <v>48</v>
      </c>
      <c r="L5262" t="s">
        <v>53</v>
      </c>
      <c r="M5262" t="s">
        <v>57</v>
      </c>
      <c r="N5262">
        <v>2.1</v>
      </c>
      <c r="O5262" t="s">
        <v>59</v>
      </c>
      <c r="P5262" t="s">
        <v>63</v>
      </c>
      <c r="Q5262" t="str">
        <f t="shared" si="248"/>
        <v>July-October</v>
      </c>
    </row>
    <row r="5263" spans="1:17" x14ac:dyDescent="0.3">
      <c r="A5263">
        <v>2025</v>
      </c>
      <c r="B5263" t="s">
        <v>19</v>
      </c>
      <c r="C5263" t="s">
        <v>23</v>
      </c>
      <c r="D5263" t="s">
        <v>35</v>
      </c>
      <c r="E5263" t="str">
        <f t="shared" si="246"/>
        <v>Foreign</v>
      </c>
      <c r="F5263" t="s">
        <v>40</v>
      </c>
      <c r="G5263">
        <v>13</v>
      </c>
      <c r="H5263" t="s">
        <v>45</v>
      </c>
      <c r="I5263" s="3">
        <f t="shared" si="247"/>
        <v>252.25</v>
      </c>
      <c r="J5263" s="3">
        <v>3279.25</v>
      </c>
      <c r="K5263" t="s">
        <v>50</v>
      </c>
      <c r="L5263" t="s">
        <v>53</v>
      </c>
      <c r="M5263" t="s">
        <v>57</v>
      </c>
      <c r="N5263">
        <v>3.9</v>
      </c>
      <c r="O5263" t="s">
        <v>60</v>
      </c>
      <c r="P5263" t="s">
        <v>62</v>
      </c>
      <c r="Q5263" t="str">
        <f t="shared" si="248"/>
        <v>July-October</v>
      </c>
    </row>
    <row r="5264" spans="1:17" x14ac:dyDescent="0.3">
      <c r="A5264">
        <v>2015</v>
      </c>
      <c r="B5264" t="s">
        <v>21</v>
      </c>
      <c r="C5264" t="s">
        <v>28</v>
      </c>
      <c r="D5264" t="s">
        <v>33</v>
      </c>
      <c r="E5264" t="str">
        <f t="shared" si="246"/>
        <v>Foreign</v>
      </c>
      <c r="F5264" t="s">
        <v>43</v>
      </c>
      <c r="G5264">
        <v>12</v>
      </c>
      <c r="H5264" t="s">
        <v>46</v>
      </c>
      <c r="I5264" s="3">
        <f t="shared" si="247"/>
        <v>127.44</v>
      </c>
      <c r="J5264" s="3">
        <v>1529.28</v>
      </c>
      <c r="K5264" t="s">
        <v>51</v>
      </c>
      <c r="L5264" t="s">
        <v>55</v>
      </c>
      <c r="M5264" t="s">
        <v>56</v>
      </c>
      <c r="N5264">
        <v>1.9</v>
      </c>
      <c r="O5264" t="s">
        <v>60</v>
      </c>
      <c r="P5264" t="s">
        <v>63</v>
      </c>
      <c r="Q5264" t="str">
        <f t="shared" si="248"/>
        <v>November-February</v>
      </c>
    </row>
    <row r="5265" spans="1:17" x14ac:dyDescent="0.3">
      <c r="A5265">
        <v>2019</v>
      </c>
      <c r="B5265" t="s">
        <v>16</v>
      </c>
      <c r="C5265" t="s">
        <v>27</v>
      </c>
      <c r="D5265" t="s">
        <v>32</v>
      </c>
      <c r="E5265" t="str">
        <f t="shared" si="246"/>
        <v>Foreign</v>
      </c>
      <c r="F5265" t="s">
        <v>43</v>
      </c>
      <c r="G5265">
        <v>14</v>
      </c>
      <c r="H5265" t="s">
        <v>47</v>
      </c>
      <c r="I5265" s="3">
        <f t="shared" si="247"/>
        <v>194.38000000000002</v>
      </c>
      <c r="J5265" s="3">
        <v>2721.32</v>
      </c>
      <c r="K5265" t="s">
        <v>50</v>
      </c>
      <c r="L5265" t="s">
        <v>55</v>
      </c>
      <c r="M5265" t="s">
        <v>57</v>
      </c>
      <c r="N5265">
        <v>1.7</v>
      </c>
      <c r="O5265" t="s">
        <v>60</v>
      </c>
      <c r="P5265" t="s">
        <v>63</v>
      </c>
      <c r="Q5265" t="str">
        <f t="shared" si="248"/>
        <v>July-October</v>
      </c>
    </row>
    <row r="5266" spans="1:17" x14ac:dyDescent="0.3">
      <c r="A5266">
        <v>2022</v>
      </c>
      <c r="B5266" t="s">
        <v>16</v>
      </c>
      <c r="C5266" t="s">
        <v>27</v>
      </c>
      <c r="D5266" t="s">
        <v>32</v>
      </c>
      <c r="E5266" t="str">
        <f t="shared" si="246"/>
        <v>Foreign</v>
      </c>
      <c r="F5266" t="s">
        <v>40</v>
      </c>
      <c r="G5266">
        <v>1</v>
      </c>
      <c r="H5266" t="s">
        <v>47</v>
      </c>
      <c r="I5266" s="3">
        <f t="shared" si="247"/>
        <v>110.92</v>
      </c>
      <c r="J5266" s="3">
        <v>110.92</v>
      </c>
      <c r="K5266" t="s">
        <v>51</v>
      </c>
      <c r="L5266" t="s">
        <v>52</v>
      </c>
      <c r="M5266" t="s">
        <v>57</v>
      </c>
      <c r="N5266">
        <v>3.5</v>
      </c>
      <c r="O5266" t="s">
        <v>59</v>
      </c>
      <c r="P5266" t="s">
        <v>63</v>
      </c>
      <c r="Q5266" t="str">
        <f t="shared" si="248"/>
        <v>July-October</v>
      </c>
    </row>
    <row r="5267" spans="1:17" x14ac:dyDescent="0.3">
      <c r="A5267">
        <v>2017</v>
      </c>
      <c r="B5267" t="s">
        <v>20</v>
      </c>
      <c r="C5267" t="s">
        <v>24</v>
      </c>
      <c r="D5267" t="s">
        <v>32</v>
      </c>
      <c r="E5267" t="str">
        <f t="shared" si="246"/>
        <v>Foreign</v>
      </c>
      <c r="F5267" t="s">
        <v>42</v>
      </c>
      <c r="G5267">
        <v>2</v>
      </c>
      <c r="H5267" t="s">
        <v>45</v>
      </c>
      <c r="I5267" s="3">
        <f t="shared" si="247"/>
        <v>192.15</v>
      </c>
      <c r="J5267" s="3">
        <v>384.3</v>
      </c>
      <c r="K5267" t="s">
        <v>48</v>
      </c>
      <c r="L5267" t="s">
        <v>52</v>
      </c>
      <c r="M5267" t="s">
        <v>56</v>
      </c>
      <c r="N5267">
        <v>3.7</v>
      </c>
      <c r="O5267" t="s">
        <v>59</v>
      </c>
      <c r="P5267" t="s">
        <v>62</v>
      </c>
      <c r="Q5267" t="str">
        <f t="shared" si="248"/>
        <v>November-February</v>
      </c>
    </row>
    <row r="5268" spans="1:17" x14ac:dyDescent="0.3">
      <c r="A5268">
        <v>2020</v>
      </c>
      <c r="B5268" t="s">
        <v>20</v>
      </c>
      <c r="C5268" t="s">
        <v>16</v>
      </c>
      <c r="D5268" t="s">
        <v>34</v>
      </c>
      <c r="E5268" t="str">
        <f t="shared" si="246"/>
        <v>Foreign</v>
      </c>
      <c r="F5268" t="s">
        <v>42</v>
      </c>
      <c r="G5268">
        <v>7</v>
      </c>
      <c r="H5268" t="s">
        <v>45</v>
      </c>
      <c r="I5268" s="3">
        <f t="shared" si="247"/>
        <v>171.32</v>
      </c>
      <c r="J5268" s="3">
        <v>1199.24</v>
      </c>
      <c r="K5268" t="s">
        <v>48</v>
      </c>
      <c r="L5268" t="s">
        <v>53</v>
      </c>
      <c r="M5268" t="s">
        <v>58</v>
      </c>
      <c r="N5268">
        <v>1.7</v>
      </c>
      <c r="O5268" t="s">
        <v>59</v>
      </c>
      <c r="P5268" t="s">
        <v>61</v>
      </c>
      <c r="Q5268" t="str">
        <f t="shared" si="248"/>
        <v>March-June</v>
      </c>
    </row>
    <row r="5269" spans="1:17" x14ac:dyDescent="0.3">
      <c r="A5269">
        <v>2019</v>
      </c>
      <c r="B5269" t="s">
        <v>17</v>
      </c>
      <c r="C5269" t="s">
        <v>28</v>
      </c>
      <c r="D5269" t="s">
        <v>34</v>
      </c>
      <c r="E5269" t="str">
        <f t="shared" si="246"/>
        <v>Foreign</v>
      </c>
      <c r="F5269" t="s">
        <v>43</v>
      </c>
      <c r="G5269">
        <v>4</v>
      </c>
      <c r="H5269" t="s">
        <v>44</v>
      </c>
      <c r="I5269" s="3">
        <f t="shared" si="247"/>
        <v>78.400000000000006</v>
      </c>
      <c r="J5269" s="3">
        <v>313.60000000000002</v>
      </c>
      <c r="K5269" t="s">
        <v>50</v>
      </c>
      <c r="L5269" t="s">
        <v>52</v>
      </c>
      <c r="M5269" t="s">
        <v>57</v>
      </c>
      <c r="N5269">
        <v>3</v>
      </c>
      <c r="O5269" t="s">
        <v>59</v>
      </c>
      <c r="P5269" t="s">
        <v>63</v>
      </c>
      <c r="Q5269" t="str">
        <f t="shared" si="248"/>
        <v>July-October</v>
      </c>
    </row>
    <row r="5270" spans="1:17" x14ac:dyDescent="0.3">
      <c r="A5270">
        <v>2020</v>
      </c>
      <c r="B5270" t="s">
        <v>16</v>
      </c>
      <c r="C5270" t="s">
        <v>26</v>
      </c>
      <c r="D5270" t="s">
        <v>35</v>
      </c>
      <c r="E5270" t="str">
        <f t="shared" si="246"/>
        <v>Foreign</v>
      </c>
      <c r="F5270" t="s">
        <v>42</v>
      </c>
      <c r="G5270">
        <v>13</v>
      </c>
      <c r="H5270" t="s">
        <v>44</v>
      </c>
      <c r="I5270" s="3">
        <f t="shared" si="247"/>
        <v>195.09</v>
      </c>
      <c r="J5270" s="3">
        <v>2536.17</v>
      </c>
      <c r="K5270" t="s">
        <v>50</v>
      </c>
      <c r="L5270" t="s">
        <v>54</v>
      </c>
      <c r="M5270" t="s">
        <v>58</v>
      </c>
      <c r="N5270">
        <v>4.5</v>
      </c>
      <c r="O5270" t="s">
        <v>60</v>
      </c>
      <c r="P5270" t="s">
        <v>63</v>
      </c>
      <c r="Q5270" t="str">
        <f t="shared" si="248"/>
        <v>March-June</v>
      </c>
    </row>
    <row r="5271" spans="1:17" x14ac:dyDescent="0.3">
      <c r="A5271">
        <v>2024</v>
      </c>
      <c r="B5271" t="s">
        <v>15</v>
      </c>
      <c r="C5271" t="s">
        <v>28</v>
      </c>
      <c r="D5271" t="s">
        <v>34</v>
      </c>
      <c r="E5271" t="str">
        <f t="shared" si="246"/>
        <v>Foreign</v>
      </c>
      <c r="F5271" t="s">
        <v>43</v>
      </c>
      <c r="G5271">
        <v>10</v>
      </c>
      <c r="H5271" t="s">
        <v>44</v>
      </c>
      <c r="I5271" s="3">
        <f t="shared" si="247"/>
        <v>50.69</v>
      </c>
      <c r="J5271" s="3">
        <v>506.9</v>
      </c>
      <c r="K5271" t="s">
        <v>49</v>
      </c>
      <c r="L5271" t="s">
        <v>53</v>
      </c>
      <c r="M5271" t="s">
        <v>57</v>
      </c>
      <c r="N5271">
        <v>3.7</v>
      </c>
      <c r="O5271" t="s">
        <v>60</v>
      </c>
      <c r="P5271" t="s">
        <v>63</v>
      </c>
      <c r="Q5271" t="str">
        <f t="shared" si="248"/>
        <v>July-October</v>
      </c>
    </row>
    <row r="5272" spans="1:17" x14ac:dyDescent="0.3">
      <c r="A5272">
        <v>2015</v>
      </c>
      <c r="B5272" t="s">
        <v>20</v>
      </c>
      <c r="C5272" t="s">
        <v>28</v>
      </c>
      <c r="D5272" t="s">
        <v>30</v>
      </c>
      <c r="E5272" t="str">
        <f t="shared" si="246"/>
        <v>Foreign</v>
      </c>
      <c r="F5272" t="s">
        <v>39</v>
      </c>
      <c r="G5272">
        <v>5</v>
      </c>
      <c r="H5272" t="s">
        <v>44</v>
      </c>
      <c r="I5272" s="3">
        <f t="shared" si="247"/>
        <v>154.69999999999999</v>
      </c>
      <c r="J5272" s="3">
        <v>773.5</v>
      </c>
      <c r="K5272" t="s">
        <v>51</v>
      </c>
      <c r="L5272" t="s">
        <v>53</v>
      </c>
      <c r="M5272" t="s">
        <v>58</v>
      </c>
      <c r="N5272">
        <v>3.7</v>
      </c>
      <c r="O5272" t="s">
        <v>60</v>
      </c>
      <c r="P5272" t="s">
        <v>62</v>
      </c>
      <c r="Q5272" t="str">
        <f t="shared" si="248"/>
        <v>March-June</v>
      </c>
    </row>
    <row r="5273" spans="1:17" x14ac:dyDescent="0.3">
      <c r="A5273">
        <v>2021</v>
      </c>
      <c r="B5273" t="s">
        <v>21</v>
      </c>
      <c r="C5273" t="s">
        <v>16</v>
      </c>
      <c r="D5273" t="s">
        <v>34</v>
      </c>
      <c r="E5273" t="str">
        <f t="shared" si="246"/>
        <v>Foreign</v>
      </c>
      <c r="F5273" t="s">
        <v>39</v>
      </c>
      <c r="G5273">
        <v>13</v>
      </c>
      <c r="H5273" t="s">
        <v>46</v>
      </c>
      <c r="I5273" s="3">
        <f t="shared" si="247"/>
        <v>221.57</v>
      </c>
      <c r="J5273" s="3">
        <v>2880.41</v>
      </c>
      <c r="K5273" t="s">
        <v>51</v>
      </c>
      <c r="L5273" t="s">
        <v>52</v>
      </c>
      <c r="M5273" t="s">
        <v>57</v>
      </c>
      <c r="N5273">
        <v>3.9</v>
      </c>
      <c r="O5273" t="s">
        <v>59</v>
      </c>
      <c r="P5273" t="s">
        <v>61</v>
      </c>
      <c r="Q5273" t="str">
        <f t="shared" si="248"/>
        <v>July-October</v>
      </c>
    </row>
    <row r="5274" spans="1:17" x14ac:dyDescent="0.3">
      <c r="A5274">
        <v>2023</v>
      </c>
      <c r="B5274" t="s">
        <v>18</v>
      </c>
      <c r="C5274" t="s">
        <v>25</v>
      </c>
      <c r="D5274" t="s">
        <v>32</v>
      </c>
      <c r="E5274" t="str">
        <f t="shared" si="246"/>
        <v>Foreign</v>
      </c>
      <c r="F5274" t="s">
        <v>39</v>
      </c>
      <c r="G5274">
        <v>1</v>
      </c>
      <c r="H5274" t="s">
        <v>45</v>
      </c>
      <c r="I5274" s="3">
        <f t="shared" si="247"/>
        <v>173.74</v>
      </c>
      <c r="J5274" s="3">
        <v>173.74</v>
      </c>
      <c r="K5274" t="s">
        <v>50</v>
      </c>
      <c r="L5274" t="s">
        <v>55</v>
      </c>
      <c r="M5274" t="s">
        <v>57</v>
      </c>
      <c r="N5274">
        <v>2.4</v>
      </c>
      <c r="O5274" t="s">
        <v>59</v>
      </c>
      <c r="P5274" t="s">
        <v>62</v>
      </c>
      <c r="Q5274" t="str">
        <f t="shared" si="248"/>
        <v>July-October</v>
      </c>
    </row>
    <row r="5275" spans="1:17" x14ac:dyDescent="0.3">
      <c r="A5275">
        <v>2016</v>
      </c>
      <c r="B5275" t="s">
        <v>19</v>
      </c>
      <c r="C5275" t="s">
        <v>27</v>
      </c>
      <c r="D5275" t="s">
        <v>35</v>
      </c>
      <c r="E5275" t="str">
        <f t="shared" si="246"/>
        <v>Foreign</v>
      </c>
      <c r="F5275" t="s">
        <v>43</v>
      </c>
      <c r="G5275">
        <v>11</v>
      </c>
      <c r="H5275" t="s">
        <v>47</v>
      </c>
      <c r="I5275" s="3">
        <f t="shared" si="247"/>
        <v>228.96</v>
      </c>
      <c r="J5275" s="3">
        <v>2518.56</v>
      </c>
      <c r="K5275" t="s">
        <v>49</v>
      </c>
      <c r="L5275" t="s">
        <v>53</v>
      </c>
      <c r="M5275" t="s">
        <v>57</v>
      </c>
      <c r="N5275">
        <v>1.8</v>
      </c>
      <c r="O5275" t="s">
        <v>59</v>
      </c>
      <c r="P5275" t="s">
        <v>62</v>
      </c>
      <c r="Q5275" t="str">
        <f t="shared" si="248"/>
        <v>July-October</v>
      </c>
    </row>
    <row r="5276" spans="1:17" x14ac:dyDescent="0.3">
      <c r="A5276">
        <v>2024</v>
      </c>
      <c r="B5276" t="s">
        <v>19</v>
      </c>
      <c r="C5276" t="s">
        <v>27</v>
      </c>
      <c r="D5276" t="s">
        <v>31</v>
      </c>
      <c r="E5276" t="str">
        <f t="shared" si="246"/>
        <v>Foreign</v>
      </c>
      <c r="F5276" t="s">
        <v>43</v>
      </c>
      <c r="G5276">
        <v>2</v>
      </c>
      <c r="H5276" t="s">
        <v>44</v>
      </c>
      <c r="I5276" s="3">
        <f t="shared" si="247"/>
        <v>96.49</v>
      </c>
      <c r="J5276" s="3">
        <v>192.98</v>
      </c>
      <c r="K5276" t="s">
        <v>48</v>
      </c>
      <c r="L5276" t="s">
        <v>53</v>
      </c>
      <c r="M5276" t="s">
        <v>57</v>
      </c>
      <c r="N5276">
        <v>3.9</v>
      </c>
      <c r="O5276" t="s">
        <v>59</v>
      </c>
      <c r="P5276" t="s">
        <v>62</v>
      </c>
      <c r="Q5276" t="str">
        <f t="shared" si="248"/>
        <v>July-October</v>
      </c>
    </row>
    <row r="5277" spans="1:17" x14ac:dyDescent="0.3">
      <c r="A5277">
        <v>2019</v>
      </c>
      <c r="B5277" t="s">
        <v>17</v>
      </c>
      <c r="C5277" t="s">
        <v>27</v>
      </c>
      <c r="D5277" t="s">
        <v>31</v>
      </c>
      <c r="E5277" t="str">
        <f t="shared" si="246"/>
        <v>Foreign</v>
      </c>
      <c r="F5277" t="s">
        <v>42</v>
      </c>
      <c r="G5277">
        <v>9</v>
      </c>
      <c r="H5277" t="s">
        <v>47</v>
      </c>
      <c r="I5277" s="3">
        <f t="shared" si="247"/>
        <v>33.669999999999995</v>
      </c>
      <c r="J5277" s="3">
        <v>303.02999999999997</v>
      </c>
      <c r="K5277" t="s">
        <v>51</v>
      </c>
      <c r="L5277" t="s">
        <v>55</v>
      </c>
      <c r="M5277" t="s">
        <v>57</v>
      </c>
      <c r="N5277">
        <v>4.2</v>
      </c>
      <c r="O5277" t="s">
        <v>59</v>
      </c>
      <c r="P5277" t="s">
        <v>62</v>
      </c>
      <c r="Q5277" t="str">
        <f t="shared" si="248"/>
        <v>July-October</v>
      </c>
    </row>
    <row r="5278" spans="1:17" x14ac:dyDescent="0.3">
      <c r="A5278">
        <v>2024</v>
      </c>
      <c r="B5278" t="s">
        <v>20</v>
      </c>
      <c r="C5278" t="s">
        <v>27</v>
      </c>
      <c r="D5278" t="s">
        <v>35</v>
      </c>
      <c r="E5278" t="str">
        <f t="shared" si="246"/>
        <v>Foreign</v>
      </c>
      <c r="F5278" t="s">
        <v>42</v>
      </c>
      <c r="G5278">
        <v>6</v>
      </c>
      <c r="H5278" t="s">
        <v>46</v>
      </c>
      <c r="I5278" s="3">
        <f t="shared" si="247"/>
        <v>35.67</v>
      </c>
      <c r="J5278" s="3">
        <v>214.02</v>
      </c>
      <c r="K5278" t="s">
        <v>48</v>
      </c>
      <c r="L5278" t="s">
        <v>55</v>
      </c>
      <c r="M5278" t="s">
        <v>56</v>
      </c>
      <c r="N5278">
        <v>4.5999999999999996</v>
      </c>
      <c r="O5278" t="s">
        <v>60</v>
      </c>
      <c r="P5278" t="s">
        <v>62</v>
      </c>
      <c r="Q5278" t="str">
        <f t="shared" si="248"/>
        <v>November-February</v>
      </c>
    </row>
    <row r="5279" spans="1:17" x14ac:dyDescent="0.3">
      <c r="A5279">
        <v>2018</v>
      </c>
      <c r="B5279" t="s">
        <v>18</v>
      </c>
      <c r="C5279" t="s">
        <v>16</v>
      </c>
      <c r="D5279" t="s">
        <v>30</v>
      </c>
      <c r="E5279" t="str">
        <f t="shared" si="246"/>
        <v>Foreign</v>
      </c>
      <c r="F5279" t="s">
        <v>42</v>
      </c>
      <c r="G5279">
        <v>7</v>
      </c>
      <c r="H5279" t="s">
        <v>44</v>
      </c>
      <c r="I5279" s="3">
        <f t="shared" si="247"/>
        <v>95.24</v>
      </c>
      <c r="J5279" s="3">
        <v>666.68</v>
      </c>
      <c r="K5279" t="s">
        <v>49</v>
      </c>
      <c r="L5279" t="s">
        <v>53</v>
      </c>
      <c r="M5279" t="s">
        <v>57</v>
      </c>
      <c r="N5279">
        <v>4.2</v>
      </c>
      <c r="O5279" t="s">
        <v>59</v>
      </c>
      <c r="P5279" t="s">
        <v>62</v>
      </c>
      <c r="Q5279" t="str">
        <f t="shared" si="248"/>
        <v>July-October</v>
      </c>
    </row>
    <row r="5280" spans="1:17" x14ac:dyDescent="0.3">
      <c r="A5280">
        <v>2020</v>
      </c>
      <c r="B5280" t="s">
        <v>18</v>
      </c>
      <c r="C5280" t="s">
        <v>26</v>
      </c>
      <c r="D5280" t="s">
        <v>31</v>
      </c>
      <c r="E5280" t="str">
        <f t="shared" si="246"/>
        <v>Foreign</v>
      </c>
      <c r="F5280" t="s">
        <v>41</v>
      </c>
      <c r="G5280">
        <v>13</v>
      </c>
      <c r="H5280" t="s">
        <v>46</v>
      </c>
      <c r="I5280" s="3">
        <f t="shared" si="247"/>
        <v>134.15</v>
      </c>
      <c r="J5280" s="3">
        <v>1743.95</v>
      </c>
      <c r="K5280" t="s">
        <v>51</v>
      </c>
      <c r="L5280" t="s">
        <v>52</v>
      </c>
      <c r="M5280" t="s">
        <v>56</v>
      </c>
      <c r="N5280">
        <v>2.4</v>
      </c>
      <c r="O5280" t="s">
        <v>60</v>
      </c>
      <c r="P5280" t="s">
        <v>61</v>
      </c>
      <c r="Q5280" t="str">
        <f t="shared" si="248"/>
        <v>November-February</v>
      </c>
    </row>
    <row r="5281" spans="1:17" x14ac:dyDescent="0.3">
      <c r="A5281">
        <v>2020</v>
      </c>
      <c r="B5281" t="s">
        <v>20</v>
      </c>
      <c r="C5281" t="s">
        <v>22</v>
      </c>
      <c r="D5281" t="s">
        <v>32</v>
      </c>
      <c r="E5281" t="str">
        <f t="shared" si="246"/>
        <v>Foreign</v>
      </c>
      <c r="F5281" t="s">
        <v>43</v>
      </c>
      <c r="G5281">
        <v>5</v>
      </c>
      <c r="H5281" t="s">
        <v>44</v>
      </c>
      <c r="I5281" s="3">
        <f t="shared" si="247"/>
        <v>170.5</v>
      </c>
      <c r="J5281" s="3">
        <v>852.5</v>
      </c>
      <c r="K5281" t="s">
        <v>49</v>
      </c>
      <c r="L5281" t="s">
        <v>53</v>
      </c>
      <c r="M5281" t="s">
        <v>57</v>
      </c>
      <c r="N5281">
        <v>2.9</v>
      </c>
      <c r="O5281" t="s">
        <v>60</v>
      </c>
      <c r="P5281" t="s">
        <v>62</v>
      </c>
      <c r="Q5281" t="str">
        <f t="shared" si="248"/>
        <v>July-October</v>
      </c>
    </row>
    <row r="5282" spans="1:17" x14ac:dyDescent="0.3">
      <c r="A5282">
        <v>2025</v>
      </c>
      <c r="B5282" t="s">
        <v>15</v>
      </c>
      <c r="C5282" t="s">
        <v>24</v>
      </c>
      <c r="D5282" t="s">
        <v>31</v>
      </c>
      <c r="E5282" t="str">
        <f t="shared" si="246"/>
        <v>Foreign</v>
      </c>
      <c r="F5282" t="s">
        <v>39</v>
      </c>
      <c r="G5282">
        <v>9</v>
      </c>
      <c r="H5282" t="s">
        <v>47</v>
      </c>
      <c r="I5282" s="3">
        <f t="shared" si="247"/>
        <v>232.14999999999998</v>
      </c>
      <c r="J5282" s="3">
        <v>2089.35</v>
      </c>
      <c r="K5282" t="s">
        <v>49</v>
      </c>
      <c r="L5282" t="s">
        <v>53</v>
      </c>
      <c r="M5282" t="s">
        <v>58</v>
      </c>
      <c r="N5282">
        <v>4.0999999999999996</v>
      </c>
      <c r="O5282" t="s">
        <v>60</v>
      </c>
      <c r="P5282" t="s">
        <v>62</v>
      </c>
      <c r="Q5282" t="str">
        <f t="shared" si="248"/>
        <v>March-June</v>
      </c>
    </row>
    <row r="5283" spans="1:17" x14ac:dyDescent="0.3">
      <c r="A5283">
        <v>2016</v>
      </c>
      <c r="B5283" t="s">
        <v>15</v>
      </c>
      <c r="C5283" t="s">
        <v>25</v>
      </c>
      <c r="D5283" t="s">
        <v>31</v>
      </c>
      <c r="E5283" t="str">
        <f t="shared" si="246"/>
        <v>Foreign</v>
      </c>
      <c r="F5283" t="s">
        <v>39</v>
      </c>
      <c r="G5283">
        <v>14</v>
      </c>
      <c r="H5283" t="s">
        <v>46</v>
      </c>
      <c r="I5283" s="3">
        <f t="shared" si="247"/>
        <v>255.09</v>
      </c>
      <c r="J5283" s="3">
        <v>3571.26</v>
      </c>
      <c r="K5283" t="s">
        <v>51</v>
      </c>
      <c r="L5283" t="s">
        <v>53</v>
      </c>
      <c r="M5283" t="s">
        <v>58</v>
      </c>
      <c r="N5283">
        <v>3.2</v>
      </c>
      <c r="O5283" t="s">
        <v>59</v>
      </c>
      <c r="P5283" t="s">
        <v>61</v>
      </c>
      <c r="Q5283" t="str">
        <f t="shared" si="248"/>
        <v>March-June</v>
      </c>
    </row>
    <row r="5284" spans="1:17" x14ac:dyDescent="0.3">
      <c r="A5284">
        <v>2016</v>
      </c>
      <c r="B5284" t="s">
        <v>17</v>
      </c>
      <c r="C5284" t="s">
        <v>25</v>
      </c>
      <c r="D5284" t="s">
        <v>32</v>
      </c>
      <c r="E5284" t="str">
        <f t="shared" si="246"/>
        <v>Foreign</v>
      </c>
      <c r="F5284" t="s">
        <v>41</v>
      </c>
      <c r="G5284">
        <v>10</v>
      </c>
      <c r="H5284" t="s">
        <v>44</v>
      </c>
      <c r="I5284" s="3">
        <f t="shared" si="247"/>
        <v>214.23000000000002</v>
      </c>
      <c r="J5284" s="3">
        <v>2142.3000000000002</v>
      </c>
      <c r="K5284" t="s">
        <v>48</v>
      </c>
      <c r="L5284" t="s">
        <v>52</v>
      </c>
      <c r="M5284" t="s">
        <v>58</v>
      </c>
      <c r="N5284">
        <v>3.2</v>
      </c>
      <c r="O5284" t="s">
        <v>60</v>
      </c>
      <c r="P5284" t="s">
        <v>61</v>
      </c>
      <c r="Q5284" t="str">
        <f t="shared" si="248"/>
        <v>March-June</v>
      </c>
    </row>
    <row r="5285" spans="1:17" x14ac:dyDescent="0.3">
      <c r="A5285">
        <v>2018</v>
      </c>
      <c r="B5285" t="s">
        <v>15</v>
      </c>
      <c r="C5285" t="s">
        <v>23</v>
      </c>
      <c r="D5285" t="s">
        <v>34</v>
      </c>
      <c r="E5285" t="str">
        <f t="shared" si="246"/>
        <v>Foreign</v>
      </c>
      <c r="F5285" t="s">
        <v>41</v>
      </c>
      <c r="G5285">
        <v>5</v>
      </c>
      <c r="H5285" t="s">
        <v>47</v>
      </c>
      <c r="I5285" s="3">
        <f t="shared" si="247"/>
        <v>149.69999999999999</v>
      </c>
      <c r="J5285" s="3">
        <v>748.5</v>
      </c>
      <c r="K5285" t="s">
        <v>48</v>
      </c>
      <c r="L5285" t="s">
        <v>55</v>
      </c>
      <c r="M5285" t="s">
        <v>56</v>
      </c>
      <c r="N5285">
        <v>4.8</v>
      </c>
      <c r="O5285" t="s">
        <v>60</v>
      </c>
      <c r="P5285" t="s">
        <v>61</v>
      </c>
      <c r="Q5285" t="str">
        <f t="shared" si="248"/>
        <v>November-February</v>
      </c>
    </row>
    <row r="5286" spans="1:17" x14ac:dyDescent="0.3">
      <c r="A5286">
        <v>2015</v>
      </c>
      <c r="B5286" t="s">
        <v>17</v>
      </c>
      <c r="C5286" t="s">
        <v>27</v>
      </c>
      <c r="D5286" t="s">
        <v>30</v>
      </c>
      <c r="E5286" t="str">
        <f t="shared" si="246"/>
        <v>Foreign</v>
      </c>
      <c r="F5286" t="s">
        <v>39</v>
      </c>
      <c r="G5286">
        <v>6</v>
      </c>
      <c r="H5286" t="s">
        <v>47</v>
      </c>
      <c r="I5286" s="3">
        <f t="shared" si="247"/>
        <v>94.06</v>
      </c>
      <c r="J5286" s="3">
        <v>564.36</v>
      </c>
      <c r="K5286" t="s">
        <v>49</v>
      </c>
      <c r="L5286" t="s">
        <v>53</v>
      </c>
      <c r="M5286" t="s">
        <v>56</v>
      </c>
      <c r="N5286">
        <v>4.8</v>
      </c>
      <c r="O5286" t="s">
        <v>60</v>
      </c>
      <c r="P5286" t="s">
        <v>62</v>
      </c>
      <c r="Q5286" t="str">
        <f t="shared" si="248"/>
        <v>November-February</v>
      </c>
    </row>
    <row r="5287" spans="1:17" x14ac:dyDescent="0.3">
      <c r="A5287">
        <v>2023</v>
      </c>
      <c r="B5287" t="s">
        <v>21</v>
      </c>
      <c r="C5287" t="s">
        <v>23</v>
      </c>
      <c r="D5287" t="s">
        <v>33</v>
      </c>
      <c r="E5287" t="str">
        <f t="shared" si="246"/>
        <v>Foreign</v>
      </c>
      <c r="F5287" t="s">
        <v>43</v>
      </c>
      <c r="G5287">
        <v>10</v>
      </c>
      <c r="H5287" t="s">
        <v>47</v>
      </c>
      <c r="I5287" s="3">
        <f t="shared" si="247"/>
        <v>139.78</v>
      </c>
      <c r="J5287" s="3">
        <v>1397.8</v>
      </c>
      <c r="K5287" t="s">
        <v>50</v>
      </c>
      <c r="L5287" t="s">
        <v>55</v>
      </c>
      <c r="M5287" t="s">
        <v>58</v>
      </c>
      <c r="N5287">
        <v>4</v>
      </c>
      <c r="O5287" t="s">
        <v>60</v>
      </c>
      <c r="P5287" t="s">
        <v>61</v>
      </c>
      <c r="Q5287" t="str">
        <f t="shared" si="248"/>
        <v>March-June</v>
      </c>
    </row>
    <row r="5288" spans="1:17" x14ac:dyDescent="0.3">
      <c r="A5288">
        <v>2021</v>
      </c>
      <c r="B5288" t="s">
        <v>20</v>
      </c>
      <c r="C5288" t="s">
        <v>27</v>
      </c>
      <c r="D5288" t="s">
        <v>32</v>
      </c>
      <c r="E5288" t="str">
        <f t="shared" si="246"/>
        <v>Foreign</v>
      </c>
      <c r="F5288" t="s">
        <v>39</v>
      </c>
      <c r="G5288">
        <v>9</v>
      </c>
      <c r="H5288" t="s">
        <v>44</v>
      </c>
      <c r="I5288" s="3">
        <f t="shared" si="247"/>
        <v>96.55</v>
      </c>
      <c r="J5288" s="3">
        <v>868.94999999999993</v>
      </c>
      <c r="K5288" t="s">
        <v>49</v>
      </c>
      <c r="L5288" t="s">
        <v>53</v>
      </c>
      <c r="M5288" t="s">
        <v>56</v>
      </c>
      <c r="N5288">
        <v>4.2</v>
      </c>
      <c r="O5288" t="s">
        <v>60</v>
      </c>
      <c r="P5288" t="s">
        <v>62</v>
      </c>
      <c r="Q5288" t="str">
        <f t="shared" si="248"/>
        <v>November-February</v>
      </c>
    </row>
    <row r="5289" spans="1:17" x14ac:dyDescent="0.3">
      <c r="A5289">
        <v>2021</v>
      </c>
      <c r="B5289" t="s">
        <v>18</v>
      </c>
      <c r="C5289" t="s">
        <v>24</v>
      </c>
      <c r="D5289" t="s">
        <v>32</v>
      </c>
      <c r="E5289" t="str">
        <f t="shared" si="246"/>
        <v>Foreign</v>
      </c>
      <c r="F5289" t="s">
        <v>39</v>
      </c>
      <c r="G5289">
        <v>5</v>
      </c>
      <c r="H5289" t="s">
        <v>47</v>
      </c>
      <c r="I5289" s="3">
        <f t="shared" si="247"/>
        <v>194.85</v>
      </c>
      <c r="J5289" s="3">
        <v>974.25</v>
      </c>
      <c r="K5289" t="s">
        <v>48</v>
      </c>
      <c r="L5289" t="s">
        <v>52</v>
      </c>
      <c r="M5289" t="s">
        <v>58</v>
      </c>
      <c r="N5289">
        <v>2.1</v>
      </c>
      <c r="O5289" t="s">
        <v>59</v>
      </c>
      <c r="P5289" t="s">
        <v>62</v>
      </c>
      <c r="Q5289" t="str">
        <f t="shared" si="248"/>
        <v>March-June</v>
      </c>
    </row>
    <row r="5290" spans="1:17" x14ac:dyDescent="0.3">
      <c r="A5290">
        <v>2017</v>
      </c>
      <c r="B5290" t="s">
        <v>17</v>
      </c>
      <c r="C5290" t="s">
        <v>27</v>
      </c>
      <c r="D5290" t="s">
        <v>36</v>
      </c>
      <c r="E5290" t="str">
        <f t="shared" si="246"/>
        <v>Foreign</v>
      </c>
      <c r="F5290" t="s">
        <v>41</v>
      </c>
      <c r="G5290">
        <v>4</v>
      </c>
      <c r="H5290" t="s">
        <v>47</v>
      </c>
      <c r="I5290" s="3">
        <f t="shared" si="247"/>
        <v>249.1</v>
      </c>
      <c r="J5290" s="3">
        <v>996.4</v>
      </c>
      <c r="K5290" t="s">
        <v>49</v>
      </c>
      <c r="L5290" t="s">
        <v>53</v>
      </c>
      <c r="M5290" t="s">
        <v>57</v>
      </c>
      <c r="N5290">
        <v>3.4</v>
      </c>
      <c r="O5290" t="s">
        <v>60</v>
      </c>
      <c r="P5290" t="s">
        <v>63</v>
      </c>
      <c r="Q5290" t="str">
        <f t="shared" si="248"/>
        <v>July-October</v>
      </c>
    </row>
    <row r="5291" spans="1:17" x14ac:dyDescent="0.3">
      <c r="A5291">
        <v>2025</v>
      </c>
      <c r="B5291" t="s">
        <v>19</v>
      </c>
      <c r="C5291" t="s">
        <v>22</v>
      </c>
      <c r="D5291" t="s">
        <v>35</v>
      </c>
      <c r="E5291" t="str">
        <f t="shared" si="246"/>
        <v>Foreign</v>
      </c>
      <c r="F5291" t="s">
        <v>41</v>
      </c>
      <c r="G5291">
        <v>12</v>
      </c>
      <c r="H5291" t="s">
        <v>44</v>
      </c>
      <c r="I5291" s="3">
        <f t="shared" si="247"/>
        <v>165.09</v>
      </c>
      <c r="J5291" s="3">
        <v>1981.08</v>
      </c>
      <c r="K5291" t="s">
        <v>49</v>
      </c>
      <c r="L5291" t="s">
        <v>53</v>
      </c>
      <c r="M5291" t="s">
        <v>57</v>
      </c>
      <c r="N5291">
        <v>2.9</v>
      </c>
      <c r="O5291" t="s">
        <v>60</v>
      </c>
      <c r="P5291" t="s">
        <v>62</v>
      </c>
      <c r="Q5291" t="str">
        <f t="shared" si="248"/>
        <v>July-October</v>
      </c>
    </row>
    <row r="5292" spans="1:17" x14ac:dyDescent="0.3">
      <c r="A5292">
        <v>2017</v>
      </c>
      <c r="B5292" t="s">
        <v>15</v>
      </c>
      <c r="C5292" t="s">
        <v>25</v>
      </c>
      <c r="D5292" t="s">
        <v>29</v>
      </c>
      <c r="E5292" t="str">
        <f t="shared" si="246"/>
        <v>Domestic</v>
      </c>
      <c r="F5292" t="s">
        <v>42</v>
      </c>
      <c r="G5292">
        <v>5</v>
      </c>
      <c r="H5292" t="s">
        <v>46</v>
      </c>
      <c r="I5292" s="3">
        <f t="shared" si="247"/>
        <v>32.839999999999996</v>
      </c>
      <c r="J5292" s="3">
        <v>164.2</v>
      </c>
      <c r="K5292" t="s">
        <v>51</v>
      </c>
      <c r="L5292" t="s">
        <v>55</v>
      </c>
      <c r="M5292" t="s">
        <v>57</v>
      </c>
      <c r="N5292">
        <v>1.2</v>
      </c>
      <c r="O5292" t="s">
        <v>60</v>
      </c>
      <c r="P5292" t="s">
        <v>63</v>
      </c>
      <c r="Q5292" t="str">
        <f t="shared" si="248"/>
        <v>July-October</v>
      </c>
    </row>
    <row r="5293" spans="1:17" x14ac:dyDescent="0.3">
      <c r="A5293">
        <v>2015</v>
      </c>
      <c r="B5293" t="s">
        <v>19</v>
      </c>
      <c r="C5293" t="s">
        <v>28</v>
      </c>
      <c r="D5293" t="s">
        <v>30</v>
      </c>
      <c r="E5293" t="str">
        <f t="shared" si="246"/>
        <v>Foreign</v>
      </c>
      <c r="F5293" t="s">
        <v>41</v>
      </c>
      <c r="G5293">
        <v>11</v>
      </c>
      <c r="H5293" t="s">
        <v>47</v>
      </c>
      <c r="I5293" s="3">
        <f t="shared" si="247"/>
        <v>283.13</v>
      </c>
      <c r="J5293" s="3">
        <v>3114.43</v>
      </c>
      <c r="K5293" t="s">
        <v>49</v>
      </c>
      <c r="L5293" t="s">
        <v>53</v>
      </c>
      <c r="M5293" t="s">
        <v>57</v>
      </c>
      <c r="N5293">
        <v>4.5</v>
      </c>
      <c r="O5293" t="s">
        <v>60</v>
      </c>
      <c r="P5293" t="s">
        <v>63</v>
      </c>
      <c r="Q5293" t="str">
        <f t="shared" si="248"/>
        <v>July-October</v>
      </c>
    </row>
    <row r="5294" spans="1:17" x14ac:dyDescent="0.3">
      <c r="A5294">
        <v>2017</v>
      </c>
      <c r="B5294" t="s">
        <v>17</v>
      </c>
      <c r="C5294" t="s">
        <v>24</v>
      </c>
      <c r="D5294" t="s">
        <v>34</v>
      </c>
      <c r="E5294" t="str">
        <f t="shared" si="246"/>
        <v>Foreign</v>
      </c>
      <c r="F5294" t="s">
        <v>39</v>
      </c>
      <c r="G5294">
        <v>13</v>
      </c>
      <c r="H5294" t="s">
        <v>44</v>
      </c>
      <c r="I5294" s="3">
        <f t="shared" si="247"/>
        <v>102.4</v>
      </c>
      <c r="J5294" s="3">
        <v>1331.2</v>
      </c>
      <c r="K5294" t="s">
        <v>50</v>
      </c>
      <c r="L5294" t="s">
        <v>53</v>
      </c>
      <c r="M5294" t="s">
        <v>56</v>
      </c>
      <c r="N5294">
        <v>2.2000000000000002</v>
      </c>
      <c r="O5294" t="s">
        <v>59</v>
      </c>
      <c r="P5294" t="s">
        <v>61</v>
      </c>
      <c r="Q5294" t="str">
        <f t="shared" si="248"/>
        <v>November-February</v>
      </c>
    </row>
    <row r="5295" spans="1:17" x14ac:dyDescent="0.3">
      <c r="A5295">
        <v>2017</v>
      </c>
      <c r="B5295" t="s">
        <v>16</v>
      </c>
      <c r="C5295" t="s">
        <v>25</v>
      </c>
      <c r="D5295" t="s">
        <v>36</v>
      </c>
      <c r="E5295" t="str">
        <f t="shared" si="246"/>
        <v>Foreign</v>
      </c>
      <c r="F5295" t="s">
        <v>42</v>
      </c>
      <c r="G5295">
        <v>5</v>
      </c>
      <c r="H5295" t="s">
        <v>46</v>
      </c>
      <c r="I5295" s="3">
        <f t="shared" si="247"/>
        <v>276.06</v>
      </c>
      <c r="J5295" s="3">
        <v>1380.3</v>
      </c>
      <c r="K5295" t="s">
        <v>50</v>
      </c>
      <c r="L5295" t="s">
        <v>53</v>
      </c>
      <c r="M5295" t="s">
        <v>58</v>
      </c>
      <c r="N5295">
        <v>4.7</v>
      </c>
      <c r="O5295" t="s">
        <v>60</v>
      </c>
      <c r="P5295" t="s">
        <v>63</v>
      </c>
      <c r="Q5295" t="str">
        <f t="shared" si="248"/>
        <v>March-June</v>
      </c>
    </row>
    <row r="5296" spans="1:17" x14ac:dyDescent="0.3">
      <c r="A5296">
        <v>2018</v>
      </c>
      <c r="B5296" t="s">
        <v>17</v>
      </c>
      <c r="C5296" t="s">
        <v>26</v>
      </c>
      <c r="D5296" t="s">
        <v>33</v>
      </c>
      <c r="E5296" t="str">
        <f t="shared" si="246"/>
        <v>Foreign</v>
      </c>
      <c r="F5296" t="s">
        <v>39</v>
      </c>
      <c r="G5296">
        <v>5</v>
      </c>
      <c r="H5296" t="s">
        <v>47</v>
      </c>
      <c r="I5296" s="3">
        <f t="shared" si="247"/>
        <v>247.66</v>
      </c>
      <c r="J5296" s="3">
        <v>1238.3</v>
      </c>
      <c r="K5296" t="s">
        <v>50</v>
      </c>
      <c r="L5296" t="s">
        <v>55</v>
      </c>
      <c r="M5296" t="s">
        <v>56</v>
      </c>
      <c r="N5296">
        <v>3.5</v>
      </c>
      <c r="O5296" t="s">
        <v>59</v>
      </c>
      <c r="P5296" t="s">
        <v>63</v>
      </c>
      <c r="Q5296" t="str">
        <f t="shared" si="248"/>
        <v>November-February</v>
      </c>
    </row>
    <row r="5297" spans="1:17" x14ac:dyDescent="0.3">
      <c r="A5297">
        <v>2018</v>
      </c>
      <c r="B5297" t="s">
        <v>15</v>
      </c>
      <c r="C5297" t="s">
        <v>25</v>
      </c>
      <c r="D5297" t="s">
        <v>32</v>
      </c>
      <c r="E5297" t="str">
        <f t="shared" si="246"/>
        <v>Foreign</v>
      </c>
      <c r="F5297" t="s">
        <v>43</v>
      </c>
      <c r="G5297">
        <v>1</v>
      </c>
      <c r="H5297" t="s">
        <v>44</v>
      </c>
      <c r="I5297" s="3">
        <f t="shared" si="247"/>
        <v>135.68</v>
      </c>
      <c r="J5297" s="3">
        <v>135.68</v>
      </c>
      <c r="K5297" t="s">
        <v>50</v>
      </c>
      <c r="L5297" t="s">
        <v>54</v>
      </c>
      <c r="M5297" t="s">
        <v>58</v>
      </c>
      <c r="N5297">
        <v>4.3</v>
      </c>
      <c r="O5297" t="s">
        <v>60</v>
      </c>
      <c r="P5297" t="s">
        <v>63</v>
      </c>
      <c r="Q5297" t="str">
        <f t="shared" si="248"/>
        <v>March-June</v>
      </c>
    </row>
    <row r="5298" spans="1:17" x14ac:dyDescent="0.3">
      <c r="A5298">
        <v>2017</v>
      </c>
      <c r="B5298" t="s">
        <v>16</v>
      </c>
      <c r="C5298" t="s">
        <v>24</v>
      </c>
      <c r="D5298" t="s">
        <v>33</v>
      </c>
      <c r="E5298" t="str">
        <f t="shared" si="246"/>
        <v>Foreign</v>
      </c>
      <c r="F5298" t="s">
        <v>43</v>
      </c>
      <c r="G5298">
        <v>5</v>
      </c>
      <c r="H5298" t="s">
        <v>45</v>
      </c>
      <c r="I5298" s="3">
        <f t="shared" si="247"/>
        <v>35.880000000000003</v>
      </c>
      <c r="J5298" s="3">
        <v>179.4</v>
      </c>
      <c r="K5298" t="s">
        <v>49</v>
      </c>
      <c r="L5298" t="s">
        <v>55</v>
      </c>
      <c r="M5298" t="s">
        <v>57</v>
      </c>
      <c r="N5298">
        <v>2.8</v>
      </c>
      <c r="O5298" t="s">
        <v>60</v>
      </c>
      <c r="P5298" t="s">
        <v>62</v>
      </c>
      <c r="Q5298" t="str">
        <f t="shared" si="248"/>
        <v>July-October</v>
      </c>
    </row>
    <row r="5299" spans="1:17" x14ac:dyDescent="0.3">
      <c r="A5299">
        <v>2024</v>
      </c>
      <c r="B5299" t="s">
        <v>16</v>
      </c>
      <c r="C5299" t="s">
        <v>22</v>
      </c>
      <c r="D5299" t="s">
        <v>33</v>
      </c>
      <c r="E5299" t="str">
        <f t="shared" si="246"/>
        <v>Foreign</v>
      </c>
      <c r="F5299" t="s">
        <v>41</v>
      </c>
      <c r="G5299">
        <v>5</v>
      </c>
      <c r="H5299" t="s">
        <v>44</v>
      </c>
      <c r="I5299" s="3">
        <f t="shared" si="247"/>
        <v>285.36</v>
      </c>
      <c r="J5299" s="3">
        <v>1426.8</v>
      </c>
      <c r="K5299" t="s">
        <v>50</v>
      </c>
      <c r="L5299" t="s">
        <v>53</v>
      </c>
      <c r="M5299" t="s">
        <v>58</v>
      </c>
      <c r="N5299">
        <v>1.7</v>
      </c>
      <c r="O5299" t="s">
        <v>60</v>
      </c>
      <c r="P5299" t="s">
        <v>61</v>
      </c>
      <c r="Q5299" t="str">
        <f t="shared" si="248"/>
        <v>March-June</v>
      </c>
    </row>
    <row r="5300" spans="1:17" x14ac:dyDescent="0.3">
      <c r="A5300">
        <v>2022</v>
      </c>
      <c r="B5300" t="s">
        <v>15</v>
      </c>
      <c r="C5300" t="s">
        <v>16</v>
      </c>
      <c r="D5300" t="s">
        <v>33</v>
      </c>
      <c r="E5300" t="str">
        <f t="shared" si="246"/>
        <v>Foreign</v>
      </c>
      <c r="F5300" t="s">
        <v>42</v>
      </c>
      <c r="G5300">
        <v>1</v>
      </c>
      <c r="H5300" t="s">
        <v>47</v>
      </c>
      <c r="I5300" s="3">
        <f t="shared" si="247"/>
        <v>204.54</v>
      </c>
      <c r="J5300" s="3">
        <v>204.54</v>
      </c>
      <c r="K5300" t="s">
        <v>50</v>
      </c>
      <c r="L5300" t="s">
        <v>54</v>
      </c>
      <c r="M5300" t="s">
        <v>56</v>
      </c>
      <c r="N5300">
        <v>4.5</v>
      </c>
      <c r="O5300" t="s">
        <v>59</v>
      </c>
      <c r="P5300" t="s">
        <v>61</v>
      </c>
      <c r="Q5300" t="str">
        <f t="shared" si="248"/>
        <v>November-February</v>
      </c>
    </row>
    <row r="5301" spans="1:17" x14ac:dyDescent="0.3">
      <c r="A5301">
        <v>2022</v>
      </c>
      <c r="B5301" t="s">
        <v>16</v>
      </c>
      <c r="C5301" t="s">
        <v>26</v>
      </c>
      <c r="D5301" t="s">
        <v>36</v>
      </c>
      <c r="E5301" t="str">
        <f t="shared" si="246"/>
        <v>Foreign</v>
      </c>
      <c r="F5301" t="s">
        <v>40</v>
      </c>
      <c r="G5301">
        <v>13</v>
      </c>
      <c r="H5301" t="s">
        <v>46</v>
      </c>
      <c r="I5301" s="3">
        <f t="shared" si="247"/>
        <v>89.9</v>
      </c>
      <c r="J5301" s="3">
        <v>1168.7</v>
      </c>
      <c r="K5301" t="s">
        <v>51</v>
      </c>
      <c r="L5301" t="s">
        <v>55</v>
      </c>
      <c r="M5301" t="s">
        <v>58</v>
      </c>
      <c r="N5301">
        <v>4.0999999999999996</v>
      </c>
      <c r="O5301" t="s">
        <v>59</v>
      </c>
      <c r="P5301" t="s">
        <v>61</v>
      </c>
      <c r="Q5301" t="str">
        <f t="shared" si="248"/>
        <v>March-June</v>
      </c>
    </row>
    <row r="5302" spans="1:17" x14ac:dyDescent="0.3">
      <c r="A5302">
        <v>2015</v>
      </c>
      <c r="B5302" t="s">
        <v>20</v>
      </c>
      <c r="C5302" t="s">
        <v>28</v>
      </c>
      <c r="D5302" t="s">
        <v>29</v>
      </c>
      <c r="E5302" t="str">
        <f t="shared" si="246"/>
        <v>Domestic</v>
      </c>
      <c r="F5302" t="s">
        <v>43</v>
      </c>
      <c r="G5302">
        <v>4</v>
      </c>
      <c r="H5302" t="s">
        <v>46</v>
      </c>
      <c r="I5302" s="3">
        <f t="shared" si="247"/>
        <v>169.39</v>
      </c>
      <c r="J5302" s="3">
        <v>677.56</v>
      </c>
      <c r="K5302" t="s">
        <v>48</v>
      </c>
      <c r="L5302" t="s">
        <v>55</v>
      </c>
      <c r="M5302" t="s">
        <v>57</v>
      </c>
      <c r="N5302">
        <v>4</v>
      </c>
      <c r="O5302" t="s">
        <v>59</v>
      </c>
      <c r="P5302" t="s">
        <v>62</v>
      </c>
      <c r="Q5302" t="str">
        <f t="shared" si="248"/>
        <v>July-October</v>
      </c>
    </row>
    <row r="5303" spans="1:17" x14ac:dyDescent="0.3">
      <c r="A5303">
        <v>2021</v>
      </c>
      <c r="B5303" t="s">
        <v>18</v>
      </c>
      <c r="C5303" t="s">
        <v>27</v>
      </c>
      <c r="D5303" t="s">
        <v>34</v>
      </c>
      <c r="E5303" t="str">
        <f t="shared" si="246"/>
        <v>Foreign</v>
      </c>
      <c r="F5303" t="s">
        <v>43</v>
      </c>
      <c r="G5303">
        <v>8</v>
      </c>
      <c r="H5303" t="s">
        <v>46</v>
      </c>
      <c r="I5303" s="3">
        <f t="shared" si="247"/>
        <v>197.9</v>
      </c>
      <c r="J5303" s="3">
        <v>1583.2</v>
      </c>
      <c r="K5303" t="s">
        <v>51</v>
      </c>
      <c r="L5303" t="s">
        <v>54</v>
      </c>
      <c r="M5303" t="s">
        <v>56</v>
      </c>
      <c r="N5303">
        <v>1.9</v>
      </c>
      <c r="O5303" t="s">
        <v>59</v>
      </c>
      <c r="P5303" t="s">
        <v>61</v>
      </c>
      <c r="Q5303" t="str">
        <f t="shared" si="248"/>
        <v>November-February</v>
      </c>
    </row>
    <row r="5304" spans="1:17" x14ac:dyDescent="0.3">
      <c r="A5304">
        <v>2025</v>
      </c>
      <c r="B5304" t="s">
        <v>19</v>
      </c>
      <c r="C5304" t="s">
        <v>24</v>
      </c>
      <c r="D5304" t="s">
        <v>36</v>
      </c>
      <c r="E5304" t="str">
        <f t="shared" si="246"/>
        <v>Foreign</v>
      </c>
      <c r="F5304" t="s">
        <v>43</v>
      </c>
      <c r="G5304">
        <v>4</v>
      </c>
      <c r="H5304" t="s">
        <v>47</v>
      </c>
      <c r="I5304" s="3">
        <f t="shared" si="247"/>
        <v>83.46</v>
      </c>
      <c r="J5304" s="3">
        <v>333.84</v>
      </c>
      <c r="K5304" t="s">
        <v>50</v>
      </c>
      <c r="L5304" t="s">
        <v>54</v>
      </c>
      <c r="M5304" t="s">
        <v>56</v>
      </c>
      <c r="N5304">
        <v>3.1</v>
      </c>
      <c r="O5304" t="s">
        <v>59</v>
      </c>
      <c r="P5304" t="s">
        <v>62</v>
      </c>
      <c r="Q5304" t="str">
        <f t="shared" si="248"/>
        <v>November-February</v>
      </c>
    </row>
    <row r="5305" spans="1:17" x14ac:dyDescent="0.3">
      <c r="A5305">
        <v>2016</v>
      </c>
      <c r="B5305" t="s">
        <v>20</v>
      </c>
      <c r="C5305" t="s">
        <v>26</v>
      </c>
      <c r="D5305" t="s">
        <v>36</v>
      </c>
      <c r="E5305" t="str">
        <f t="shared" si="246"/>
        <v>Foreign</v>
      </c>
      <c r="F5305" t="s">
        <v>43</v>
      </c>
      <c r="G5305">
        <v>7</v>
      </c>
      <c r="H5305" t="s">
        <v>47</v>
      </c>
      <c r="I5305" s="3">
        <f t="shared" si="247"/>
        <v>46.19</v>
      </c>
      <c r="J5305" s="3">
        <v>323.33</v>
      </c>
      <c r="K5305" t="s">
        <v>48</v>
      </c>
      <c r="L5305" t="s">
        <v>54</v>
      </c>
      <c r="M5305" t="s">
        <v>58</v>
      </c>
      <c r="N5305">
        <v>2.2999999999999998</v>
      </c>
      <c r="O5305" t="s">
        <v>59</v>
      </c>
      <c r="P5305" t="s">
        <v>61</v>
      </c>
      <c r="Q5305" t="str">
        <f t="shared" si="248"/>
        <v>March-June</v>
      </c>
    </row>
    <row r="5306" spans="1:17" x14ac:dyDescent="0.3">
      <c r="A5306">
        <v>2015</v>
      </c>
      <c r="B5306" t="s">
        <v>20</v>
      </c>
      <c r="C5306" t="s">
        <v>24</v>
      </c>
      <c r="D5306" t="s">
        <v>29</v>
      </c>
      <c r="E5306" t="str">
        <f t="shared" si="246"/>
        <v>Domestic</v>
      </c>
      <c r="F5306" t="s">
        <v>41</v>
      </c>
      <c r="G5306">
        <v>6</v>
      </c>
      <c r="H5306" t="s">
        <v>46</v>
      </c>
      <c r="I5306" s="3">
        <f t="shared" si="247"/>
        <v>94.89</v>
      </c>
      <c r="J5306" s="3">
        <v>569.34</v>
      </c>
      <c r="K5306" t="s">
        <v>51</v>
      </c>
      <c r="L5306" t="s">
        <v>54</v>
      </c>
      <c r="M5306" t="s">
        <v>57</v>
      </c>
      <c r="N5306">
        <v>3.5</v>
      </c>
      <c r="O5306" t="s">
        <v>59</v>
      </c>
      <c r="P5306" t="s">
        <v>61</v>
      </c>
      <c r="Q5306" t="str">
        <f t="shared" si="248"/>
        <v>July-October</v>
      </c>
    </row>
    <row r="5307" spans="1:17" x14ac:dyDescent="0.3">
      <c r="A5307">
        <v>2017</v>
      </c>
      <c r="B5307" t="s">
        <v>15</v>
      </c>
      <c r="C5307" t="s">
        <v>28</v>
      </c>
      <c r="D5307" t="s">
        <v>36</v>
      </c>
      <c r="E5307" t="str">
        <f t="shared" si="246"/>
        <v>Foreign</v>
      </c>
      <c r="F5307" t="s">
        <v>42</v>
      </c>
      <c r="G5307">
        <v>5</v>
      </c>
      <c r="H5307" t="s">
        <v>46</v>
      </c>
      <c r="I5307" s="3">
        <f t="shared" si="247"/>
        <v>33.33</v>
      </c>
      <c r="J5307" s="3">
        <v>166.65</v>
      </c>
      <c r="K5307" t="s">
        <v>49</v>
      </c>
      <c r="L5307" t="s">
        <v>52</v>
      </c>
      <c r="M5307" t="s">
        <v>58</v>
      </c>
      <c r="N5307">
        <v>3.1</v>
      </c>
      <c r="O5307" t="s">
        <v>59</v>
      </c>
      <c r="P5307" t="s">
        <v>61</v>
      </c>
      <c r="Q5307" t="str">
        <f t="shared" si="248"/>
        <v>March-June</v>
      </c>
    </row>
    <row r="5308" spans="1:17" x14ac:dyDescent="0.3">
      <c r="A5308">
        <v>2018</v>
      </c>
      <c r="B5308" t="s">
        <v>15</v>
      </c>
      <c r="C5308" t="s">
        <v>24</v>
      </c>
      <c r="D5308" t="s">
        <v>32</v>
      </c>
      <c r="E5308" t="str">
        <f t="shared" si="246"/>
        <v>Foreign</v>
      </c>
      <c r="F5308" t="s">
        <v>43</v>
      </c>
      <c r="G5308">
        <v>9</v>
      </c>
      <c r="H5308" t="s">
        <v>46</v>
      </c>
      <c r="I5308" s="3">
        <f t="shared" si="247"/>
        <v>39.599999999999994</v>
      </c>
      <c r="J5308" s="3">
        <v>356.4</v>
      </c>
      <c r="K5308" t="s">
        <v>48</v>
      </c>
      <c r="L5308" t="s">
        <v>52</v>
      </c>
      <c r="M5308" t="s">
        <v>56</v>
      </c>
      <c r="N5308">
        <v>1.7</v>
      </c>
      <c r="O5308" t="s">
        <v>59</v>
      </c>
      <c r="P5308" t="s">
        <v>63</v>
      </c>
      <c r="Q5308" t="str">
        <f t="shared" si="248"/>
        <v>November-February</v>
      </c>
    </row>
    <row r="5309" spans="1:17" x14ac:dyDescent="0.3">
      <c r="A5309">
        <v>2020</v>
      </c>
      <c r="B5309" t="s">
        <v>19</v>
      </c>
      <c r="C5309" t="s">
        <v>23</v>
      </c>
      <c r="D5309" t="s">
        <v>32</v>
      </c>
      <c r="E5309" t="str">
        <f t="shared" si="246"/>
        <v>Foreign</v>
      </c>
      <c r="F5309" t="s">
        <v>41</v>
      </c>
      <c r="G5309">
        <v>13</v>
      </c>
      <c r="H5309" t="s">
        <v>46</v>
      </c>
      <c r="I5309" s="3">
        <f t="shared" si="247"/>
        <v>63.84</v>
      </c>
      <c r="J5309" s="3">
        <v>829.92000000000007</v>
      </c>
      <c r="K5309" t="s">
        <v>51</v>
      </c>
      <c r="L5309" t="s">
        <v>52</v>
      </c>
      <c r="M5309" t="s">
        <v>58</v>
      </c>
      <c r="N5309">
        <v>3.5</v>
      </c>
      <c r="O5309" t="s">
        <v>60</v>
      </c>
      <c r="P5309" t="s">
        <v>63</v>
      </c>
      <c r="Q5309" t="str">
        <f t="shared" si="248"/>
        <v>March-June</v>
      </c>
    </row>
    <row r="5310" spans="1:17" x14ac:dyDescent="0.3">
      <c r="A5310">
        <v>2024</v>
      </c>
      <c r="B5310" t="s">
        <v>18</v>
      </c>
      <c r="C5310" t="s">
        <v>25</v>
      </c>
      <c r="D5310" t="s">
        <v>35</v>
      </c>
      <c r="E5310" t="str">
        <f t="shared" si="246"/>
        <v>Foreign</v>
      </c>
      <c r="F5310" t="s">
        <v>42</v>
      </c>
      <c r="G5310">
        <v>8</v>
      </c>
      <c r="H5310" t="s">
        <v>44</v>
      </c>
      <c r="I5310" s="3">
        <f t="shared" si="247"/>
        <v>64.349999999999994</v>
      </c>
      <c r="J5310" s="3">
        <v>514.79999999999995</v>
      </c>
      <c r="K5310" t="s">
        <v>51</v>
      </c>
      <c r="L5310" t="s">
        <v>54</v>
      </c>
      <c r="M5310" t="s">
        <v>58</v>
      </c>
      <c r="N5310">
        <v>1.2</v>
      </c>
      <c r="O5310" t="s">
        <v>60</v>
      </c>
      <c r="P5310" t="s">
        <v>62</v>
      </c>
      <c r="Q5310" t="str">
        <f t="shared" si="248"/>
        <v>March-June</v>
      </c>
    </row>
    <row r="5311" spans="1:17" x14ac:dyDescent="0.3">
      <c r="A5311">
        <v>2019</v>
      </c>
      <c r="B5311" t="s">
        <v>17</v>
      </c>
      <c r="C5311" t="s">
        <v>25</v>
      </c>
      <c r="D5311" t="s">
        <v>31</v>
      </c>
      <c r="E5311" t="str">
        <f t="shared" si="246"/>
        <v>Foreign</v>
      </c>
      <c r="F5311" t="s">
        <v>42</v>
      </c>
      <c r="G5311">
        <v>5</v>
      </c>
      <c r="H5311" t="s">
        <v>47</v>
      </c>
      <c r="I5311" s="3">
        <f t="shared" si="247"/>
        <v>89.429999999999993</v>
      </c>
      <c r="J5311" s="3">
        <v>447.15</v>
      </c>
      <c r="K5311" t="s">
        <v>50</v>
      </c>
      <c r="L5311" t="s">
        <v>53</v>
      </c>
      <c r="M5311" t="s">
        <v>57</v>
      </c>
      <c r="N5311">
        <v>1.3</v>
      </c>
      <c r="O5311" t="s">
        <v>59</v>
      </c>
      <c r="P5311" t="s">
        <v>63</v>
      </c>
      <c r="Q5311" t="str">
        <f t="shared" si="248"/>
        <v>July-October</v>
      </c>
    </row>
    <row r="5312" spans="1:17" x14ac:dyDescent="0.3">
      <c r="A5312">
        <v>2018</v>
      </c>
      <c r="B5312" t="s">
        <v>20</v>
      </c>
      <c r="C5312" t="s">
        <v>26</v>
      </c>
      <c r="D5312" t="s">
        <v>30</v>
      </c>
      <c r="E5312" t="str">
        <f t="shared" si="246"/>
        <v>Foreign</v>
      </c>
      <c r="F5312" t="s">
        <v>40</v>
      </c>
      <c r="G5312">
        <v>14</v>
      </c>
      <c r="H5312" t="s">
        <v>45</v>
      </c>
      <c r="I5312" s="3">
        <f t="shared" si="247"/>
        <v>282.47999999999996</v>
      </c>
      <c r="J5312" s="3">
        <v>3954.72</v>
      </c>
      <c r="K5312" t="s">
        <v>48</v>
      </c>
      <c r="L5312" t="s">
        <v>53</v>
      </c>
      <c r="M5312" t="s">
        <v>58</v>
      </c>
      <c r="N5312">
        <v>1.7</v>
      </c>
      <c r="O5312" t="s">
        <v>59</v>
      </c>
      <c r="P5312" t="s">
        <v>62</v>
      </c>
      <c r="Q5312" t="str">
        <f t="shared" si="248"/>
        <v>March-June</v>
      </c>
    </row>
    <row r="5313" spans="1:17" x14ac:dyDescent="0.3">
      <c r="A5313">
        <v>2022</v>
      </c>
      <c r="B5313" t="s">
        <v>16</v>
      </c>
      <c r="C5313" t="s">
        <v>22</v>
      </c>
      <c r="D5313" t="s">
        <v>35</v>
      </c>
      <c r="E5313" t="str">
        <f t="shared" si="246"/>
        <v>Foreign</v>
      </c>
      <c r="F5313" t="s">
        <v>39</v>
      </c>
      <c r="G5313">
        <v>10</v>
      </c>
      <c r="H5313" t="s">
        <v>46</v>
      </c>
      <c r="I5313" s="3">
        <f t="shared" si="247"/>
        <v>181.23</v>
      </c>
      <c r="J5313" s="3">
        <v>1812.3</v>
      </c>
      <c r="K5313" t="s">
        <v>50</v>
      </c>
      <c r="L5313" t="s">
        <v>53</v>
      </c>
      <c r="M5313" t="s">
        <v>57</v>
      </c>
      <c r="N5313">
        <v>3.3</v>
      </c>
      <c r="O5313" t="s">
        <v>60</v>
      </c>
      <c r="P5313" t="s">
        <v>62</v>
      </c>
      <c r="Q5313" t="str">
        <f t="shared" si="248"/>
        <v>July-October</v>
      </c>
    </row>
    <row r="5314" spans="1:17" x14ac:dyDescent="0.3">
      <c r="A5314">
        <v>2025</v>
      </c>
      <c r="B5314" t="s">
        <v>18</v>
      </c>
      <c r="C5314" t="s">
        <v>16</v>
      </c>
      <c r="D5314" t="s">
        <v>34</v>
      </c>
      <c r="E5314" t="str">
        <f t="shared" si="246"/>
        <v>Foreign</v>
      </c>
      <c r="F5314" t="s">
        <v>43</v>
      </c>
      <c r="G5314">
        <v>7</v>
      </c>
      <c r="H5314" t="s">
        <v>44</v>
      </c>
      <c r="I5314" s="3">
        <f t="shared" si="247"/>
        <v>138.30000000000001</v>
      </c>
      <c r="J5314" s="3">
        <v>968.10000000000014</v>
      </c>
      <c r="K5314" t="s">
        <v>48</v>
      </c>
      <c r="L5314" t="s">
        <v>55</v>
      </c>
      <c r="M5314" t="s">
        <v>58</v>
      </c>
      <c r="N5314">
        <v>4</v>
      </c>
      <c r="O5314" t="s">
        <v>60</v>
      </c>
      <c r="P5314" t="s">
        <v>63</v>
      </c>
      <c r="Q5314" t="str">
        <f t="shared" si="248"/>
        <v>March-June</v>
      </c>
    </row>
    <row r="5315" spans="1:17" x14ac:dyDescent="0.3">
      <c r="A5315">
        <v>2018</v>
      </c>
      <c r="B5315" t="s">
        <v>20</v>
      </c>
      <c r="C5315" t="s">
        <v>26</v>
      </c>
      <c r="D5315" t="s">
        <v>36</v>
      </c>
      <c r="E5315" t="str">
        <f t="shared" ref="E5315:E5378" si="249">IF(D5315="India","Domestic","Foreign")</f>
        <v>Foreign</v>
      </c>
      <c r="F5315" t="s">
        <v>41</v>
      </c>
      <c r="G5315">
        <v>14</v>
      </c>
      <c r="H5315" t="s">
        <v>45</v>
      </c>
      <c r="I5315" s="3">
        <f t="shared" ref="I5315:I5378" si="250">J5315/G5315</f>
        <v>177.85999999999999</v>
      </c>
      <c r="J5315" s="3">
        <v>2490.04</v>
      </c>
      <c r="K5315" t="s">
        <v>50</v>
      </c>
      <c r="L5315" t="s">
        <v>53</v>
      </c>
      <c r="M5315" t="s">
        <v>57</v>
      </c>
      <c r="N5315">
        <v>4.0999999999999996</v>
      </c>
      <c r="O5315" t="s">
        <v>60</v>
      </c>
      <c r="P5315" t="s">
        <v>63</v>
      </c>
      <c r="Q5315" t="str">
        <f t="shared" ref="Q5315:Q5378" si="251">IF(M5315="Summer","March-June",IF(M5315="Monsoon","July-October","November-February"))</f>
        <v>July-October</v>
      </c>
    </row>
    <row r="5316" spans="1:17" x14ac:dyDescent="0.3">
      <c r="A5316">
        <v>2024</v>
      </c>
      <c r="B5316" t="s">
        <v>17</v>
      </c>
      <c r="C5316" t="s">
        <v>24</v>
      </c>
      <c r="D5316" t="s">
        <v>32</v>
      </c>
      <c r="E5316" t="str">
        <f t="shared" si="249"/>
        <v>Foreign</v>
      </c>
      <c r="F5316" t="s">
        <v>42</v>
      </c>
      <c r="G5316">
        <v>11</v>
      </c>
      <c r="H5316" t="s">
        <v>45</v>
      </c>
      <c r="I5316" s="3">
        <f t="shared" si="250"/>
        <v>21.599999999999998</v>
      </c>
      <c r="J5316" s="3">
        <v>237.6</v>
      </c>
      <c r="K5316" t="s">
        <v>48</v>
      </c>
      <c r="L5316" t="s">
        <v>52</v>
      </c>
      <c r="M5316" t="s">
        <v>56</v>
      </c>
      <c r="N5316">
        <v>2.1</v>
      </c>
      <c r="O5316" t="s">
        <v>59</v>
      </c>
      <c r="P5316" t="s">
        <v>61</v>
      </c>
      <c r="Q5316" t="str">
        <f t="shared" si="251"/>
        <v>November-February</v>
      </c>
    </row>
    <row r="5317" spans="1:17" x14ac:dyDescent="0.3">
      <c r="A5317">
        <v>2016</v>
      </c>
      <c r="B5317" t="s">
        <v>16</v>
      </c>
      <c r="C5317" t="s">
        <v>28</v>
      </c>
      <c r="D5317" t="s">
        <v>36</v>
      </c>
      <c r="E5317" t="str">
        <f t="shared" si="249"/>
        <v>Foreign</v>
      </c>
      <c r="F5317" t="s">
        <v>40</v>
      </c>
      <c r="G5317">
        <v>9</v>
      </c>
      <c r="H5317" t="s">
        <v>46</v>
      </c>
      <c r="I5317" s="3">
        <f t="shared" si="250"/>
        <v>270.52999999999997</v>
      </c>
      <c r="J5317" s="3">
        <v>2434.77</v>
      </c>
      <c r="K5317" t="s">
        <v>48</v>
      </c>
      <c r="L5317" t="s">
        <v>54</v>
      </c>
      <c r="M5317" t="s">
        <v>57</v>
      </c>
      <c r="N5317">
        <v>2.5</v>
      </c>
      <c r="O5317" t="s">
        <v>60</v>
      </c>
      <c r="P5317" t="s">
        <v>61</v>
      </c>
      <c r="Q5317" t="str">
        <f t="shared" si="251"/>
        <v>July-October</v>
      </c>
    </row>
    <row r="5318" spans="1:17" x14ac:dyDescent="0.3">
      <c r="A5318">
        <v>2017</v>
      </c>
      <c r="B5318" t="s">
        <v>20</v>
      </c>
      <c r="C5318" t="s">
        <v>25</v>
      </c>
      <c r="D5318" t="s">
        <v>32</v>
      </c>
      <c r="E5318" t="str">
        <f t="shared" si="249"/>
        <v>Foreign</v>
      </c>
      <c r="F5318" t="s">
        <v>39</v>
      </c>
      <c r="G5318">
        <v>7</v>
      </c>
      <c r="H5318" t="s">
        <v>46</v>
      </c>
      <c r="I5318" s="3">
        <f t="shared" si="250"/>
        <v>169.04999999999998</v>
      </c>
      <c r="J5318" s="3">
        <v>1183.3499999999999</v>
      </c>
      <c r="K5318" t="s">
        <v>51</v>
      </c>
      <c r="L5318" t="s">
        <v>55</v>
      </c>
      <c r="M5318" t="s">
        <v>57</v>
      </c>
      <c r="N5318">
        <v>1.9</v>
      </c>
      <c r="O5318" t="s">
        <v>59</v>
      </c>
      <c r="P5318" t="s">
        <v>62</v>
      </c>
      <c r="Q5318" t="str">
        <f t="shared" si="251"/>
        <v>July-October</v>
      </c>
    </row>
    <row r="5319" spans="1:17" x14ac:dyDescent="0.3">
      <c r="A5319">
        <v>2020</v>
      </c>
      <c r="B5319" t="s">
        <v>21</v>
      </c>
      <c r="C5319" t="s">
        <v>27</v>
      </c>
      <c r="D5319" t="s">
        <v>33</v>
      </c>
      <c r="E5319" t="str">
        <f t="shared" si="249"/>
        <v>Foreign</v>
      </c>
      <c r="F5319" t="s">
        <v>42</v>
      </c>
      <c r="G5319">
        <v>3</v>
      </c>
      <c r="H5319" t="s">
        <v>44</v>
      </c>
      <c r="I5319" s="3">
        <f t="shared" si="250"/>
        <v>146.46</v>
      </c>
      <c r="J5319" s="3">
        <v>439.38</v>
      </c>
      <c r="K5319" t="s">
        <v>50</v>
      </c>
      <c r="L5319" t="s">
        <v>52</v>
      </c>
      <c r="M5319" t="s">
        <v>58</v>
      </c>
      <c r="N5319">
        <v>1.1000000000000001</v>
      </c>
      <c r="O5319" t="s">
        <v>60</v>
      </c>
      <c r="P5319" t="s">
        <v>61</v>
      </c>
      <c r="Q5319" t="str">
        <f t="shared" si="251"/>
        <v>March-June</v>
      </c>
    </row>
    <row r="5320" spans="1:17" x14ac:dyDescent="0.3">
      <c r="A5320">
        <v>2022</v>
      </c>
      <c r="B5320" t="s">
        <v>19</v>
      </c>
      <c r="C5320" t="s">
        <v>27</v>
      </c>
      <c r="D5320" t="s">
        <v>30</v>
      </c>
      <c r="E5320" t="str">
        <f t="shared" si="249"/>
        <v>Foreign</v>
      </c>
      <c r="F5320" t="s">
        <v>42</v>
      </c>
      <c r="G5320">
        <v>10</v>
      </c>
      <c r="H5320" t="s">
        <v>46</v>
      </c>
      <c r="I5320" s="3">
        <f t="shared" si="250"/>
        <v>283.64999999999998</v>
      </c>
      <c r="J5320" s="3">
        <v>2836.5</v>
      </c>
      <c r="K5320" t="s">
        <v>48</v>
      </c>
      <c r="L5320" t="s">
        <v>53</v>
      </c>
      <c r="M5320" t="s">
        <v>58</v>
      </c>
      <c r="N5320">
        <v>3</v>
      </c>
      <c r="O5320" t="s">
        <v>60</v>
      </c>
      <c r="P5320" t="s">
        <v>61</v>
      </c>
      <c r="Q5320" t="str">
        <f t="shared" si="251"/>
        <v>March-June</v>
      </c>
    </row>
    <row r="5321" spans="1:17" x14ac:dyDescent="0.3">
      <c r="A5321">
        <v>2022</v>
      </c>
      <c r="B5321" t="s">
        <v>18</v>
      </c>
      <c r="C5321" t="s">
        <v>28</v>
      </c>
      <c r="D5321" t="s">
        <v>35</v>
      </c>
      <c r="E5321" t="str">
        <f t="shared" si="249"/>
        <v>Foreign</v>
      </c>
      <c r="F5321" t="s">
        <v>43</v>
      </c>
      <c r="G5321">
        <v>11</v>
      </c>
      <c r="H5321" t="s">
        <v>45</v>
      </c>
      <c r="I5321" s="3">
        <f t="shared" si="250"/>
        <v>224.51000000000002</v>
      </c>
      <c r="J5321" s="3">
        <v>2469.61</v>
      </c>
      <c r="K5321" t="s">
        <v>48</v>
      </c>
      <c r="L5321" t="s">
        <v>54</v>
      </c>
      <c r="M5321" t="s">
        <v>56</v>
      </c>
      <c r="N5321">
        <v>3.2</v>
      </c>
      <c r="O5321" t="s">
        <v>59</v>
      </c>
      <c r="P5321" t="s">
        <v>62</v>
      </c>
      <c r="Q5321" t="str">
        <f t="shared" si="251"/>
        <v>November-February</v>
      </c>
    </row>
    <row r="5322" spans="1:17" x14ac:dyDescent="0.3">
      <c r="A5322">
        <v>2025</v>
      </c>
      <c r="B5322" t="s">
        <v>19</v>
      </c>
      <c r="C5322" t="s">
        <v>24</v>
      </c>
      <c r="D5322" t="s">
        <v>35</v>
      </c>
      <c r="E5322" t="str">
        <f t="shared" si="249"/>
        <v>Foreign</v>
      </c>
      <c r="F5322" t="s">
        <v>39</v>
      </c>
      <c r="G5322">
        <v>5</v>
      </c>
      <c r="H5322" t="s">
        <v>46</v>
      </c>
      <c r="I5322" s="3">
        <f t="shared" si="250"/>
        <v>114.47999999999999</v>
      </c>
      <c r="J5322" s="3">
        <v>572.4</v>
      </c>
      <c r="K5322" t="s">
        <v>48</v>
      </c>
      <c r="L5322" t="s">
        <v>53</v>
      </c>
      <c r="M5322" t="s">
        <v>57</v>
      </c>
      <c r="N5322">
        <v>4.7</v>
      </c>
      <c r="O5322" t="s">
        <v>59</v>
      </c>
      <c r="P5322" t="s">
        <v>62</v>
      </c>
      <c r="Q5322" t="str">
        <f t="shared" si="251"/>
        <v>July-October</v>
      </c>
    </row>
    <row r="5323" spans="1:17" x14ac:dyDescent="0.3">
      <c r="A5323">
        <v>2023</v>
      </c>
      <c r="B5323" t="s">
        <v>15</v>
      </c>
      <c r="C5323" t="s">
        <v>16</v>
      </c>
      <c r="D5323" t="s">
        <v>34</v>
      </c>
      <c r="E5323" t="str">
        <f t="shared" si="249"/>
        <v>Foreign</v>
      </c>
      <c r="F5323" t="s">
        <v>39</v>
      </c>
      <c r="G5323">
        <v>12</v>
      </c>
      <c r="H5323" t="s">
        <v>44</v>
      </c>
      <c r="I5323" s="3">
        <f t="shared" si="250"/>
        <v>282.12</v>
      </c>
      <c r="J5323" s="3">
        <v>3385.44</v>
      </c>
      <c r="K5323" t="s">
        <v>49</v>
      </c>
      <c r="L5323" t="s">
        <v>52</v>
      </c>
      <c r="M5323" t="s">
        <v>56</v>
      </c>
      <c r="N5323">
        <v>3.8</v>
      </c>
      <c r="O5323" t="s">
        <v>60</v>
      </c>
      <c r="P5323" t="s">
        <v>63</v>
      </c>
      <c r="Q5323" t="str">
        <f t="shared" si="251"/>
        <v>November-February</v>
      </c>
    </row>
    <row r="5324" spans="1:17" x14ac:dyDescent="0.3">
      <c r="A5324">
        <v>2021</v>
      </c>
      <c r="B5324" t="s">
        <v>20</v>
      </c>
      <c r="C5324" t="s">
        <v>23</v>
      </c>
      <c r="D5324" t="s">
        <v>33</v>
      </c>
      <c r="E5324" t="str">
        <f t="shared" si="249"/>
        <v>Foreign</v>
      </c>
      <c r="F5324" t="s">
        <v>41</v>
      </c>
      <c r="G5324">
        <v>9</v>
      </c>
      <c r="H5324" t="s">
        <v>44</v>
      </c>
      <c r="I5324" s="3">
        <f t="shared" si="250"/>
        <v>258.56</v>
      </c>
      <c r="J5324" s="3">
        <v>2327.04</v>
      </c>
      <c r="K5324" t="s">
        <v>48</v>
      </c>
      <c r="L5324" t="s">
        <v>52</v>
      </c>
      <c r="M5324" t="s">
        <v>58</v>
      </c>
      <c r="N5324">
        <v>4.7</v>
      </c>
      <c r="O5324" t="s">
        <v>60</v>
      </c>
      <c r="P5324" t="s">
        <v>62</v>
      </c>
      <c r="Q5324" t="str">
        <f t="shared" si="251"/>
        <v>March-June</v>
      </c>
    </row>
    <row r="5325" spans="1:17" x14ac:dyDescent="0.3">
      <c r="A5325">
        <v>2016</v>
      </c>
      <c r="B5325" t="s">
        <v>16</v>
      </c>
      <c r="C5325" t="s">
        <v>28</v>
      </c>
      <c r="D5325" t="s">
        <v>35</v>
      </c>
      <c r="E5325" t="str">
        <f t="shared" si="249"/>
        <v>Foreign</v>
      </c>
      <c r="F5325" t="s">
        <v>40</v>
      </c>
      <c r="G5325">
        <v>9</v>
      </c>
      <c r="H5325" t="s">
        <v>44</v>
      </c>
      <c r="I5325" s="3">
        <f t="shared" si="250"/>
        <v>287.27</v>
      </c>
      <c r="J5325" s="3">
        <v>2585.4299999999998</v>
      </c>
      <c r="K5325" t="s">
        <v>49</v>
      </c>
      <c r="L5325" t="s">
        <v>52</v>
      </c>
      <c r="M5325" t="s">
        <v>57</v>
      </c>
      <c r="N5325">
        <v>2.1</v>
      </c>
      <c r="O5325" t="s">
        <v>60</v>
      </c>
      <c r="P5325" t="s">
        <v>62</v>
      </c>
      <c r="Q5325" t="str">
        <f t="shared" si="251"/>
        <v>July-October</v>
      </c>
    </row>
    <row r="5326" spans="1:17" x14ac:dyDescent="0.3">
      <c r="A5326">
        <v>2022</v>
      </c>
      <c r="B5326" t="s">
        <v>16</v>
      </c>
      <c r="C5326" t="s">
        <v>24</v>
      </c>
      <c r="D5326" t="s">
        <v>35</v>
      </c>
      <c r="E5326" t="str">
        <f t="shared" si="249"/>
        <v>Foreign</v>
      </c>
      <c r="F5326" t="s">
        <v>41</v>
      </c>
      <c r="G5326">
        <v>8</v>
      </c>
      <c r="H5326" t="s">
        <v>44</v>
      </c>
      <c r="I5326" s="3">
        <f t="shared" si="250"/>
        <v>46.94</v>
      </c>
      <c r="J5326" s="3">
        <v>375.52</v>
      </c>
      <c r="K5326" t="s">
        <v>48</v>
      </c>
      <c r="L5326" t="s">
        <v>53</v>
      </c>
      <c r="M5326" t="s">
        <v>56</v>
      </c>
      <c r="N5326">
        <v>3.9</v>
      </c>
      <c r="O5326" t="s">
        <v>59</v>
      </c>
      <c r="P5326" t="s">
        <v>62</v>
      </c>
      <c r="Q5326" t="str">
        <f t="shared" si="251"/>
        <v>November-February</v>
      </c>
    </row>
    <row r="5327" spans="1:17" x14ac:dyDescent="0.3">
      <c r="A5327">
        <v>2021</v>
      </c>
      <c r="B5327" t="s">
        <v>18</v>
      </c>
      <c r="C5327" t="s">
        <v>26</v>
      </c>
      <c r="D5327" t="s">
        <v>31</v>
      </c>
      <c r="E5327" t="str">
        <f t="shared" si="249"/>
        <v>Foreign</v>
      </c>
      <c r="F5327" t="s">
        <v>40</v>
      </c>
      <c r="G5327">
        <v>13</v>
      </c>
      <c r="H5327" t="s">
        <v>44</v>
      </c>
      <c r="I5327" s="3">
        <f t="shared" si="250"/>
        <v>287.47999999999996</v>
      </c>
      <c r="J5327" s="3">
        <v>3737.24</v>
      </c>
      <c r="K5327" t="s">
        <v>48</v>
      </c>
      <c r="L5327" t="s">
        <v>54</v>
      </c>
      <c r="M5327" t="s">
        <v>58</v>
      </c>
      <c r="N5327">
        <v>3.4</v>
      </c>
      <c r="O5327" t="s">
        <v>60</v>
      </c>
      <c r="P5327" t="s">
        <v>63</v>
      </c>
      <c r="Q5327" t="str">
        <f t="shared" si="251"/>
        <v>March-June</v>
      </c>
    </row>
    <row r="5328" spans="1:17" x14ac:dyDescent="0.3">
      <c r="A5328">
        <v>2022</v>
      </c>
      <c r="B5328" t="s">
        <v>18</v>
      </c>
      <c r="C5328" t="s">
        <v>16</v>
      </c>
      <c r="D5328" t="s">
        <v>29</v>
      </c>
      <c r="E5328" t="str">
        <f t="shared" si="249"/>
        <v>Domestic</v>
      </c>
      <c r="F5328" t="s">
        <v>41</v>
      </c>
      <c r="G5328">
        <v>6</v>
      </c>
      <c r="H5328" t="s">
        <v>46</v>
      </c>
      <c r="I5328" s="3">
        <f t="shared" si="250"/>
        <v>172.01</v>
      </c>
      <c r="J5328" s="3">
        <v>1032.06</v>
      </c>
      <c r="K5328" t="s">
        <v>51</v>
      </c>
      <c r="L5328" t="s">
        <v>54</v>
      </c>
      <c r="M5328" t="s">
        <v>58</v>
      </c>
      <c r="N5328">
        <v>2.2000000000000002</v>
      </c>
      <c r="O5328" t="s">
        <v>60</v>
      </c>
      <c r="P5328" t="s">
        <v>63</v>
      </c>
      <c r="Q5328" t="str">
        <f t="shared" si="251"/>
        <v>March-June</v>
      </c>
    </row>
    <row r="5329" spans="1:17" x14ac:dyDescent="0.3">
      <c r="A5329">
        <v>2017</v>
      </c>
      <c r="B5329" t="s">
        <v>19</v>
      </c>
      <c r="C5329" t="s">
        <v>23</v>
      </c>
      <c r="D5329" t="s">
        <v>30</v>
      </c>
      <c r="E5329" t="str">
        <f t="shared" si="249"/>
        <v>Foreign</v>
      </c>
      <c r="F5329" t="s">
        <v>40</v>
      </c>
      <c r="G5329">
        <v>7</v>
      </c>
      <c r="H5329" t="s">
        <v>47</v>
      </c>
      <c r="I5329" s="3">
        <f t="shared" si="250"/>
        <v>208.22</v>
      </c>
      <c r="J5329" s="3">
        <v>1457.54</v>
      </c>
      <c r="K5329" t="s">
        <v>51</v>
      </c>
      <c r="L5329" t="s">
        <v>55</v>
      </c>
      <c r="M5329" t="s">
        <v>56</v>
      </c>
      <c r="N5329">
        <v>1.8</v>
      </c>
      <c r="O5329" t="s">
        <v>59</v>
      </c>
      <c r="P5329" t="s">
        <v>61</v>
      </c>
      <c r="Q5329" t="str">
        <f t="shared" si="251"/>
        <v>November-February</v>
      </c>
    </row>
    <row r="5330" spans="1:17" x14ac:dyDescent="0.3">
      <c r="A5330">
        <v>2021</v>
      </c>
      <c r="B5330" t="s">
        <v>16</v>
      </c>
      <c r="C5330" t="s">
        <v>23</v>
      </c>
      <c r="D5330" t="s">
        <v>36</v>
      </c>
      <c r="E5330" t="str">
        <f t="shared" si="249"/>
        <v>Foreign</v>
      </c>
      <c r="F5330" t="s">
        <v>43</v>
      </c>
      <c r="G5330">
        <v>7</v>
      </c>
      <c r="H5330" t="s">
        <v>44</v>
      </c>
      <c r="I5330" s="3">
        <f t="shared" si="250"/>
        <v>79.429999999999993</v>
      </c>
      <c r="J5330" s="3">
        <v>556.01</v>
      </c>
      <c r="K5330" t="s">
        <v>51</v>
      </c>
      <c r="L5330" t="s">
        <v>55</v>
      </c>
      <c r="M5330" t="s">
        <v>57</v>
      </c>
      <c r="N5330">
        <v>2.2000000000000002</v>
      </c>
      <c r="O5330" t="s">
        <v>59</v>
      </c>
      <c r="P5330" t="s">
        <v>61</v>
      </c>
      <c r="Q5330" t="str">
        <f t="shared" si="251"/>
        <v>July-October</v>
      </c>
    </row>
    <row r="5331" spans="1:17" x14ac:dyDescent="0.3">
      <c r="A5331">
        <v>2024</v>
      </c>
      <c r="B5331" t="s">
        <v>16</v>
      </c>
      <c r="C5331" t="s">
        <v>22</v>
      </c>
      <c r="D5331" t="s">
        <v>29</v>
      </c>
      <c r="E5331" t="str">
        <f t="shared" si="249"/>
        <v>Domestic</v>
      </c>
      <c r="F5331" t="s">
        <v>40</v>
      </c>
      <c r="G5331">
        <v>11</v>
      </c>
      <c r="H5331" t="s">
        <v>47</v>
      </c>
      <c r="I5331" s="3">
        <f t="shared" si="250"/>
        <v>59.310000000000009</v>
      </c>
      <c r="J5331" s="3">
        <v>652.41000000000008</v>
      </c>
      <c r="K5331" t="s">
        <v>51</v>
      </c>
      <c r="L5331" t="s">
        <v>55</v>
      </c>
      <c r="M5331" t="s">
        <v>56</v>
      </c>
      <c r="N5331">
        <v>4.9000000000000004</v>
      </c>
      <c r="O5331" t="s">
        <v>60</v>
      </c>
      <c r="P5331" t="s">
        <v>61</v>
      </c>
      <c r="Q5331" t="str">
        <f t="shared" si="251"/>
        <v>November-February</v>
      </c>
    </row>
    <row r="5332" spans="1:17" x14ac:dyDescent="0.3">
      <c r="A5332">
        <v>2023</v>
      </c>
      <c r="B5332" t="s">
        <v>16</v>
      </c>
      <c r="C5332" t="s">
        <v>24</v>
      </c>
      <c r="D5332" t="s">
        <v>35</v>
      </c>
      <c r="E5332" t="str">
        <f t="shared" si="249"/>
        <v>Foreign</v>
      </c>
      <c r="F5332" t="s">
        <v>41</v>
      </c>
      <c r="G5332">
        <v>1</v>
      </c>
      <c r="H5332" t="s">
        <v>46</v>
      </c>
      <c r="I5332" s="3">
        <f t="shared" si="250"/>
        <v>42.23</v>
      </c>
      <c r="J5332" s="3">
        <v>42.23</v>
      </c>
      <c r="K5332" t="s">
        <v>50</v>
      </c>
      <c r="L5332" t="s">
        <v>52</v>
      </c>
      <c r="M5332" t="s">
        <v>58</v>
      </c>
      <c r="N5332">
        <v>1.1000000000000001</v>
      </c>
      <c r="O5332" t="s">
        <v>59</v>
      </c>
      <c r="P5332" t="s">
        <v>63</v>
      </c>
      <c r="Q5332" t="str">
        <f t="shared" si="251"/>
        <v>March-June</v>
      </c>
    </row>
    <row r="5333" spans="1:17" x14ac:dyDescent="0.3">
      <c r="A5333">
        <v>2017</v>
      </c>
      <c r="B5333" t="s">
        <v>20</v>
      </c>
      <c r="C5333" t="s">
        <v>23</v>
      </c>
      <c r="D5333" t="s">
        <v>34</v>
      </c>
      <c r="E5333" t="str">
        <f t="shared" si="249"/>
        <v>Foreign</v>
      </c>
      <c r="F5333" t="s">
        <v>39</v>
      </c>
      <c r="G5333">
        <v>8</v>
      </c>
      <c r="H5333" t="s">
        <v>44</v>
      </c>
      <c r="I5333" s="3">
        <f t="shared" si="250"/>
        <v>138.25</v>
      </c>
      <c r="J5333" s="3">
        <v>1106</v>
      </c>
      <c r="K5333" t="s">
        <v>48</v>
      </c>
      <c r="L5333" t="s">
        <v>54</v>
      </c>
      <c r="M5333" t="s">
        <v>57</v>
      </c>
      <c r="N5333">
        <v>4.5999999999999996</v>
      </c>
      <c r="O5333" t="s">
        <v>60</v>
      </c>
      <c r="P5333" t="s">
        <v>63</v>
      </c>
      <c r="Q5333" t="str">
        <f t="shared" si="251"/>
        <v>July-October</v>
      </c>
    </row>
    <row r="5334" spans="1:17" x14ac:dyDescent="0.3">
      <c r="A5334">
        <v>2024</v>
      </c>
      <c r="B5334" t="s">
        <v>16</v>
      </c>
      <c r="C5334" t="s">
        <v>27</v>
      </c>
      <c r="D5334" t="s">
        <v>36</v>
      </c>
      <c r="E5334" t="str">
        <f t="shared" si="249"/>
        <v>Foreign</v>
      </c>
      <c r="F5334" t="s">
        <v>42</v>
      </c>
      <c r="G5334">
        <v>6</v>
      </c>
      <c r="H5334" t="s">
        <v>47</v>
      </c>
      <c r="I5334" s="3">
        <f t="shared" si="250"/>
        <v>81.98</v>
      </c>
      <c r="J5334" s="3">
        <v>491.88</v>
      </c>
      <c r="K5334" t="s">
        <v>49</v>
      </c>
      <c r="L5334" t="s">
        <v>53</v>
      </c>
      <c r="M5334" t="s">
        <v>57</v>
      </c>
      <c r="N5334">
        <v>4.0999999999999996</v>
      </c>
      <c r="O5334" t="s">
        <v>59</v>
      </c>
      <c r="P5334" t="s">
        <v>62</v>
      </c>
      <c r="Q5334" t="str">
        <f t="shared" si="251"/>
        <v>July-October</v>
      </c>
    </row>
    <row r="5335" spans="1:17" x14ac:dyDescent="0.3">
      <c r="A5335">
        <v>2020</v>
      </c>
      <c r="B5335" t="s">
        <v>15</v>
      </c>
      <c r="C5335" t="s">
        <v>27</v>
      </c>
      <c r="D5335" t="s">
        <v>32</v>
      </c>
      <c r="E5335" t="str">
        <f t="shared" si="249"/>
        <v>Foreign</v>
      </c>
      <c r="F5335" t="s">
        <v>40</v>
      </c>
      <c r="G5335">
        <v>7</v>
      </c>
      <c r="H5335" t="s">
        <v>47</v>
      </c>
      <c r="I5335" s="3">
        <f t="shared" si="250"/>
        <v>42.85</v>
      </c>
      <c r="J5335" s="3">
        <v>299.95</v>
      </c>
      <c r="K5335" t="s">
        <v>48</v>
      </c>
      <c r="L5335" t="s">
        <v>54</v>
      </c>
      <c r="M5335" t="s">
        <v>56</v>
      </c>
      <c r="N5335">
        <v>3.2</v>
      </c>
      <c r="O5335" t="s">
        <v>59</v>
      </c>
      <c r="P5335" t="s">
        <v>62</v>
      </c>
      <c r="Q5335" t="str">
        <f t="shared" si="251"/>
        <v>November-February</v>
      </c>
    </row>
    <row r="5336" spans="1:17" x14ac:dyDescent="0.3">
      <c r="A5336">
        <v>2016</v>
      </c>
      <c r="B5336" t="s">
        <v>16</v>
      </c>
      <c r="C5336" t="s">
        <v>25</v>
      </c>
      <c r="D5336" t="s">
        <v>33</v>
      </c>
      <c r="E5336" t="str">
        <f t="shared" si="249"/>
        <v>Foreign</v>
      </c>
      <c r="F5336" t="s">
        <v>40</v>
      </c>
      <c r="G5336">
        <v>10</v>
      </c>
      <c r="H5336" t="s">
        <v>45</v>
      </c>
      <c r="I5336" s="3">
        <f t="shared" si="250"/>
        <v>287.41999999999996</v>
      </c>
      <c r="J5336" s="3">
        <v>2874.2</v>
      </c>
      <c r="K5336" t="s">
        <v>48</v>
      </c>
      <c r="L5336" t="s">
        <v>53</v>
      </c>
      <c r="M5336" t="s">
        <v>58</v>
      </c>
      <c r="N5336">
        <v>4.4000000000000004</v>
      </c>
      <c r="O5336" t="s">
        <v>59</v>
      </c>
      <c r="P5336" t="s">
        <v>63</v>
      </c>
      <c r="Q5336" t="str">
        <f t="shared" si="251"/>
        <v>March-June</v>
      </c>
    </row>
    <row r="5337" spans="1:17" x14ac:dyDescent="0.3">
      <c r="A5337">
        <v>2016</v>
      </c>
      <c r="B5337" t="s">
        <v>15</v>
      </c>
      <c r="C5337" t="s">
        <v>16</v>
      </c>
      <c r="D5337" t="s">
        <v>33</v>
      </c>
      <c r="E5337" t="str">
        <f t="shared" si="249"/>
        <v>Foreign</v>
      </c>
      <c r="F5337" t="s">
        <v>39</v>
      </c>
      <c r="G5337">
        <v>10</v>
      </c>
      <c r="H5337" t="s">
        <v>47</v>
      </c>
      <c r="I5337" s="3">
        <f t="shared" si="250"/>
        <v>225.35</v>
      </c>
      <c r="J5337" s="3">
        <v>2253.5</v>
      </c>
      <c r="K5337" t="s">
        <v>48</v>
      </c>
      <c r="L5337" t="s">
        <v>55</v>
      </c>
      <c r="M5337" t="s">
        <v>56</v>
      </c>
      <c r="N5337">
        <v>1.2</v>
      </c>
      <c r="O5337" t="s">
        <v>60</v>
      </c>
      <c r="P5337" t="s">
        <v>62</v>
      </c>
      <c r="Q5337" t="str">
        <f t="shared" si="251"/>
        <v>November-February</v>
      </c>
    </row>
    <row r="5338" spans="1:17" x14ac:dyDescent="0.3">
      <c r="A5338">
        <v>2019</v>
      </c>
      <c r="B5338" t="s">
        <v>20</v>
      </c>
      <c r="C5338" t="s">
        <v>23</v>
      </c>
      <c r="D5338" t="s">
        <v>35</v>
      </c>
      <c r="E5338" t="str">
        <f t="shared" si="249"/>
        <v>Foreign</v>
      </c>
      <c r="F5338" t="s">
        <v>43</v>
      </c>
      <c r="G5338">
        <v>11</v>
      </c>
      <c r="H5338" t="s">
        <v>45</v>
      </c>
      <c r="I5338" s="3">
        <f t="shared" si="250"/>
        <v>165</v>
      </c>
      <c r="J5338" s="3">
        <v>1815</v>
      </c>
      <c r="K5338" t="s">
        <v>51</v>
      </c>
      <c r="L5338" t="s">
        <v>52</v>
      </c>
      <c r="M5338" t="s">
        <v>56</v>
      </c>
      <c r="N5338">
        <v>3.2</v>
      </c>
      <c r="O5338" t="s">
        <v>60</v>
      </c>
      <c r="P5338" t="s">
        <v>63</v>
      </c>
      <c r="Q5338" t="str">
        <f t="shared" si="251"/>
        <v>November-February</v>
      </c>
    </row>
    <row r="5339" spans="1:17" x14ac:dyDescent="0.3">
      <c r="A5339">
        <v>2019</v>
      </c>
      <c r="B5339" t="s">
        <v>18</v>
      </c>
      <c r="C5339" t="s">
        <v>22</v>
      </c>
      <c r="D5339" t="s">
        <v>35</v>
      </c>
      <c r="E5339" t="str">
        <f t="shared" si="249"/>
        <v>Foreign</v>
      </c>
      <c r="F5339" t="s">
        <v>41</v>
      </c>
      <c r="G5339">
        <v>2</v>
      </c>
      <c r="H5339" t="s">
        <v>45</v>
      </c>
      <c r="I5339" s="3">
        <f t="shared" si="250"/>
        <v>228.14</v>
      </c>
      <c r="J5339" s="3">
        <v>456.28</v>
      </c>
      <c r="K5339" t="s">
        <v>48</v>
      </c>
      <c r="L5339" t="s">
        <v>52</v>
      </c>
      <c r="M5339" t="s">
        <v>58</v>
      </c>
      <c r="N5339">
        <v>2.1</v>
      </c>
      <c r="O5339" t="s">
        <v>60</v>
      </c>
      <c r="P5339" t="s">
        <v>61</v>
      </c>
      <c r="Q5339" t="str">
        <f t="shared" si="251"/>
        <v>March-June</v>
      </c>
    </row>
    <row r="5340" spans="1:17" x14ac:dyDescent="0.3">
      <c r="A5340">
        <v>2021</v>
      </c>
      <c r="B5340" t="s">
        <v>15</v>
      </c>
      <c r="C5340" t="s">
        <v>24</v>
      </c>
      <c r="D5340" t="s">
        <v>36</v>
      </c>
      <c r="E5340" t="str">
        <f t="shared" si="249"/>
        <v>Foreign</v>
      </c>
      <c r="F5340" t="s">
        <v>43</v>
      </c>
      <c r="G5340">
        <v>7</v>
      </c>
      <c r="H5340" t="s">
        <v>47</v>
      </c>
      <c r="I5340" s="3">
        <f t="shared" si="250"/>
        <v>191.21</v>
      </c>
      <c r="J5340" s="3">
        <v>1338.47</v>
      </c>
      <c r="K5340" t="s">
        <v>48</v>
      </c>
      <c r="L5340" t="s">
        <v>55</v>
      </c>
      <c r="M5340" t="s">
        <v>57</v>
      </c>
      <c r="N5340">
        <v>1</v>
      </c>
      <c r="O5340" t="s">
        <v>60</v>
      </c>
      <c r="P5340" t="s">
        <v>61</v>
      </c>
      <c r="Q5340" t="str">
        <f t="shared" si="251"/>
        <v>July-October</v>
      </c>
    </row>
    <row r="5341" spans="1:17" x14ac:dyDescent="0.3">
      <c r="A5341">
        <v>2016</v>
      </c>
      <c r="B5341" t="s">
        <v>20</v>
      </c>
      <c r="C5341" t="s">
        <v>22</v>
      </c>
      <c r="D5341" t="s">
        <v>29</v>
      </c>
      <c r="E5341" t="str">
        <f t="shared" si="249"/>
        <v>Domestic</v>
      </c>
      <c r="F5341" t="s">
        <v>40</v>
      </c>
      <c r="G5341">
        <v>8</v>
      </c>
      <c r="H5341" t="s">
        <v>45</v>
      </c>
      <c r="I5341" s="3">
        <f t="shared" si="250"/>
        <v>69.849999999999994</v>
      </c>
      <c r="J5341" s="3">
        <v>558.79999999999995</v>
      </c>
      <c r="K5341" t="s">
        <v>50</v>
      </c>
      <c r="L5341" t="s">
        <v>52</v>
      </c>
      <c r="M5341" t="s">
        <v>57</v>
      </c>
      <c r="N5341">
        <v>3.5</v>
      </c>
      <c r="O5341" t="s">
        <v>60</v>
      </c>
      <c r="P5341" t="s">
        <v>61</v>
      </c>
      <c r="Q5341" t="str">
        <f t="shared" si="251"/>
        <v>July-October</v>
      </c>
    </row>
    <row r="5342" spans="1:17" x14ac:dyDescent="0.3">
      <c r="A5342">
        <v>2025</v>
      </c>
      <c r="B5342" t="s">
        <v>16</v>
      </c>
      <c r="C5342" t="s">
        <v>25</v>
      </c>
      <c r="D5342" t="s">
        <v>32</v>
      </c>
      <c r="E5342" t="str">
        <f t="shared" si="249"/>
        <v>Foreign</v>
      </c>
      <c r="F5342" t="s">
        <v>40</v>
      </c>
      <c r="G5342">
        <v>12</v>
      </c>
      <c r="H5342" t="s">
        <v>47</v>
      </c>
      <c r="I5342" s="3">
        <f t="shared" si="250"/>
        <v>197.36</v>
      </c>
      <c r="J5342" s="3">
        <v>2368.3200000000002</v>
      </c>
      <c r="K5342" t="s">
        <v>50</v>
      </c>
      <c r="L5342" t="s">
        <v>55</v>
      </c>
      <c r="M5342" t="s">
        <v>56</v>
      </c>
      <c r="N5342">
        <v>3.6</v>
      </c>
      <c r="O5342" t="s">
        <v>59</v>
      </c>
      <c r="P5342" t="s">
        <v>61</v>
      </c>
      <c r="Q5342" t="str">
        <f t="shared" si="251"/>
        <v>November-February</v>
      </c>
    </row>
    <row r="5343" spans="1:17" x14ac:dyDescent="0.3">
      <c r="A5343">
        <v>2021</v>
      </c>
      <c r="B5343" t="s">
        <v>20</v>
      </c>
      <c r="C5343" t="s">
        <v>26</v>
      </c>
      <c r="D5343" t="s">
        <v>31</v>
      </c>
      <c r="E5343" t="str">
        <f t="shared" si="249"/>
        <v>Foreign</v>
      </c>
      <c r="F5343" t="s">
        <v>43</v>
      </c>
      <c r="G5343">
        <v>5</v>
      </c>
      <c r="H5343" t="s">
        <v>45</v>
      </c>
      <c r="I5343" s="3">
        <f t="shared" si="250"/>
        <v>210.68</v>
      </c>
      <c r="J5343" s="3">
        <v>1053.4000000000001</v>
      </c>
      <c r="K5343" t="s">
        <v>49</v>
      </c>
      <c r="L5343" t="s">
        <v>54</v>
      </c>
      <c r="M5343" t="s">
        <v>57</v>
      </c>
      <c r="N5343">
        <v>3.4</v>
      </c>
      <c r="O5343" t="s">
        <v>59</v>
      </c>
      <c r="P5343" t="s">
        <v>63</v>
      </c>
      <c r="Q5343" t="str">
        <f t="shared" si="251"/>
        <v>July-October</v>
      </c>
    </row>
    <row r="5344" spans="1:17" x14ac:dyDescent="0.3">
      <c r="A5344">
        <v>2019</v>
      </c>
      <c r="B5344" t="s">
        <v>16</v>
      </c>
      <c r="C5344" t="s">
        <v>22</v>
      </c>
      <c r="D5344" t="s">
        <v>30</v>
      </c>
      <c r="E5344" t="str">
        <f t="shared" si="249"/>
        <v>Foreign</v>
      </c>
      <c r="F5344" t="s">
        <v>41</v>
      </c>
      <c r="G5344">
        <v>1</v>
      </c>
      <c r="H5344" t="s">
        <v>44</v>
      </c>
      <c r="I5344" s="3">
        <f t="shared" si="250"/>
        <v>86.49</v>
      </c>
      <c r="J5344" s="3">
        <v>86.49</v>
      </c>
      <c r="K5344" t="s">
        <v>50</v>
      </c>
      <c r="L5344" t="s">
        <v>53</v>
      </c>
      <c r="M5344" t="s">
        <v>58</v>
      </c>
      <c r="N5344">
        <v>2.6</v>
      </c>
      <c r="O5344" t="s">
        <v>59</v>
      </c>
      <c r="P5344" t="s">
        <v>63</v>
      </c>
      <c r="Q5344" t="str">
        <f t="shared" si="251"/>
        <v>March-June</v>
      </c>
    </row>
    <row r="5345" spans="1:17" x14ac:dyDescent="0.3">
      <c r="A5345">
        <v>2020</v>
      </c>
      <c r="B5345" t="s">
        <v>19</v>
      </c>
      <c r="C5345" t="s">
        <v>26</v>
      </c>
      <c r="D5345" t="s">
        <v>31</v>
      </c>
      <c r="E5345" t="str">
        <f t="shared" si="249"/>
        <v>Foreign</v>
      </c>
      <c r="F5345" t="s">
        <v>40</v>
      </c>
      <c r="G5345">
        <v>6</v>
      </c>
      <c r="H5345" t="s">
        <v>44</v>
      </c>
      <c r="I5345" s="3">
        <f t="shared" si="250"/>
        <v>109.64</v>
      </c>
      <c r="J5345" s="3">
        <v>657.84</v>
      </c>
      <c r="K5345" t="s">
        <v>51</v>
      </c>
      <c r="L5345" t="s">
        <v>52</v>
      </c>
      <c r="M5345" t="s">
        <v>57</v>
      </c>
      <c r="N5345">
        <v>4.2</v>
      </c>
      <c r="O5345" t="s">
        <v>59</v>
      </c>
      <c r="P5345" t="s">
        <v>62</v>
      </c>
      <c r="Q5345" t="str">
        <f t="shared" si="251"/>
        <v>July-October</v>
      </c>
    </row>
    <row r="5346" spans="1:17" x14ac:dyDescent="0.3">
      <c r="A5346">
        <v>2022</v>
      </c>
      <c r="B5346" t="s">
        <v>20</v>
      </c>
      <c r="C5346" t="s">
        <v>27</v>
      </c>
      <c r="D5346" t="s">
        <v>29</v>
      </c>
      <c r="E5346" t="str">
        <f t="shared" si="249"/>
        <v>Domestic</v>
      </c>
      <c r="F5346" t="s">
        <v>40</v>
      </c>
      <c r="G5346">
        <v>13</v>
      </c>
      <c r="H5346" t="s">
        <v>44</v>
      </c>
      <c r="I5346" s="3">
        <f t="shared" si="250"/>
        <v>127.32000000000001</v>
      </c>
      <c r="J5346" s="3">
        <v>1655.16</v>
      </c>
      <c r="K5346" t="s">
        <v>50</v>
      </c>
      <c r="L5346" t="s">
        <v>55</v>
      </c>
      <c r="M5346" t="s">
        <v>58</v>
      </c>
      <c r="N5346">
        <v>2.4</v>
      </c>
      <c r="O5346" t="s">
        <v>59</v>
      </c>
      <c r="P5346" t="s">
        <v>63</v>
      </c>
      <c r="Q5346" t="str">
        <f t="shared" si="251"/>
        <v>March-June</v>
      </c>
    </row>
    <row r="5347" spans="1:17" x14ac:dyDescent="0.3">
      <c r="A5347">
        <v>2024</v>
      </c>
      <c r="B5347" t="s">
        <v>18</v>
      </c>
      <c r="C5347" t="s">
        <v>26</v>
      </c>
      <c r="D5347" t="s">
        <v>34</v>
      </c>
      <c r="E5347" t="str">
        <f t="shared" si="249"/>
        <v>Foreign</v>
      </c>
      <c r="F5347" t="s">
        <v>43</v>
      </c>
      <c r="G5347">
        <v>3</v>
      </c>
      <c r="H5347" t="s">
        <v>47</v>
      </c>
      <c r="I5347" s="3">
        <f t="shared" si="250"/>
        <v>188.71</v>
      </c>
      <c r="J5347" s="3">
        <v>566.13</v>
      </c>
      <c r="K5347" t="s">
        <v>49</v>
      </c>
      <c r="L5347" t="s">
        <v>53</v>
      </c>
      <c r="M5347" t="s">
        <v>57</v>
      </c>
      <c r="N5347">
        <v>3.4</v>
      </c>
      <c r="O5347" t="s">
        <v>60</v>
      </c>
      <c r="P5347" t="s">
        <v>63</v>
      </c>
      <c r="Q5347" t="str">
        <f t="shared" si="251"/>
        <v>July-October</v>
      </c>
    </row>
    <row r="5348" spans="1:17" x14ac:dyDescent="0.3">
      <c r="A5348">
        <v>2018</v>
      </c>
      <c r="B5348" t="s">
        <v>15</v>
      </c>
      <c r="C5348" t="s">
        <v>24</v>
      </c>
      <c r="D5348" t="s">
        <v>36</v>
      </c>
      <c r="E5348" t="str">
        <f t="shared" si="249"/>
        <v>Foreign</v>
      </c>
      <c r="F5348" t="s">
        <v>42</v>
      </c>
      <c r="G5348">
        <v>5</v>
      </c>
      <c r="H5348" t="s">
        <v>47</v>
      </c>
      <c r="I5348" s="3">
        <f t="shared" si="250"/>
        <v>55.510000000000005</v>
      </c>
      <c r="J5348" s="3">
        <v>277.55</v>
      </c>
      <c r="K5348" t="s">
        <v>49</v>
      </c>
      <c r="L5348" t="s">
        <v>55</v>
      </c>
      <c r="M5348" t="s">
        <v>56</v>
      </c>
      <c r="N5348">
        <v>5</v>
      </c>
      <c r="O5348" t="s">
        <v>59</v>
      </c>
      <c r="P5348" t="s">
        <v>63</v>
      </c>
      <c r="Q5348" t="str">
        <f t="shared" si="251"/>
        <v>November-February</v>
      </c>
    </row>
    <row r="5349" spans="1:17" x14ac:dyDescent="0.3">
      <c r="A5349">
        <v>2021</v>
      </c>
      <c r="B5349" t="s">
        <v>19</v>
      </c>
      <c r="C5349" t="s">
        <v>16</v>
      </c>
      <c r="D5349" t="s">
        <v>35</v>
      </c>
      <c r="E5349" t="str">
        <f t="shared" si="249"/>
        <v>Foreign</v>
      </c>
      <c r="F5349" t="s">
        <v>39</v>
      </c>
      <c r="G5349">
        <v>9</v>
      </c>
      <c r="H5349" t="s">
        <v>46</v>
      </c>
      <c r="I5349" s="3">
        <f t="shared" si="250"/>
        <v>228.17000000000002</v>
      </c>
      <c r="J5349" s="3">
        <v>2053.5300000000002</v>
      </c>
      <c r="K5349" t="s">
        <v>50</v>
      </c>
      <c r="L5349" t="s">
        <v>52</v>
      </c>
      <c r="M5349" t="s">
        <v>58</v>
      </c>
      <c r="N5349">
        <v>4.4000000000000004</v>
      </c>
      <c r="O5349" t="s">
        <v>60</v>
      </c>
      <c r="P5349" t="s">
        <v>63</v>
      </c>
      <c r="Q5349" t="str">
        <f t="shared" si="251"/>
        <v>March-June</v>
      </c>
    </row>
    <row r="5350" spans="1:17" x14ac:dyDescent="0.3">
      <c r="A5350">
        <v>2020</v>
      </c>
      <c r="B5350" t="s">
        <v>18</v>
      </c>
      <c r="C5350" t="s">
        <v>16</v>
      </c>
      <c r="D5350" t="s">
        <v>31</v>
      </c>
      <c r="E5350" t="str">
        <f t="shared" si="249"/>
        <v>Foreign</v>
      </c>
      <c r="F5350" t="s">
        <v>40</v>
      </c>
      <c r="G5350">
        <v>7</v>
      </c>
      <c r="H5350" t="s">
        <v>47</v>
      </c>
      <c r="I5350" s="3">
        <f t="shared" si="250"/>
        <v>116.89</v>
      </c>
      <c r="J5350" s="3">
        <v>818.23</v>
      </c>
      <c r="K5350" t="s">
        <v>48</v>
      </c>
      <c r="L5350" t="s">
        <v>53</v>
      </c>
      <c r="M5350" t="s">
        <v>58</v>
      </c>
      <c r="N5350">
        <v>3.6</v>
      </c>
      <c r="O5350" t="s">
        <v>60</v>
      </c>
      <c r="P5350" t="s">
        <v>61</v>
      </c>
      <c r="Q5350" t="str">
        <f t="shared" si="251"/>
        <v>March-June</v>
      </c>
    </row>
    <row r="5351" spans="1:17" x14ac:dyDescent="0.3">
      <c r="A5351">
        <v>2024</v>
      </c>
      <c r="B5351" t="s">
        <v>21</v>
      </c>
      <c r="C5351" t="s">
        <v>24</v>
      </c>
      <c r="D5351" t="s">
        <v>30</v>
      </c>
      <c r="E5351" t="str">
        <f t="shared" si="249"/>
        <v>Foreign</v>
      </c>
      <c r="F5351" t="s">
        <v>41</v>
      </c>
      <c r="G5351">
        <v>8</v>
      </c>
      <c r="H5351" t="s">
        <v>46</v>
      </c>
      <c r="I5351" s="3">
        <f t="shared" si="250"/>
        <v>213.7</v>
      </c>
      <c r="J5351" s="3">
        <v>1709.6</v>
      </c>
      <c r="K5351" t="s">
        <v>49</v>
      </c>
      <c r="L5351" t="s">
        <v>52</v>
      </c>
      <c r="M5351" t="s">
        <v>58</v>
      </c>
      <c r="N5351">
        <v>3.7</v>
      </c>
      <c r="O5351" t="s">
        <v>60</v>
      </c>
      <c r="P5351" t="s">
        <v>61</v>
      </c>
      <c r="Q5351" t="str">
        <f t="shared" si="251"/>
        <v>March-June</v>
      </c>
    </row>
    <row r="5352" spans="1:17" x14ac:dyDescent="0.3">
      <c r="A5352">
        <v>2016</v>
      </c>
      <c r="B5352" t="s">
        <v>16</v>
      </c>
      <c r="C5352" t="s">
        <v>24</v>
      </c>
      <c r="D5352" t="s">
        <v>34</v>
      </c>
      <c r="E5352" t="str">
        <f t="shared" si="249"/>
        <v>Foreign</v>
      </c>
      <c r="F5352" t="s">
        <v>42</v>
      </c>
      <c r="G5352">
        <v>6</v>
      </c>
      <c r="H5352" t="s">
        <v>46</v>
      </c>
      <c r="I5352" s="3">
        <f t="shared" si="250"/>
        <v>281.20999999999998</v>
      </c>
      <c r="J5352" s="3">
        <v>1687.26</v>
      </c>
      <c r="K5352" t="s">
        <v>50</v>
      </c>
      <c r="L5352" t="s">
        <v>53</v>
      </c>
      <c r="M5352" t="s">
        <v>57</v>
      </c>
      <c r="N5352">
        <v>4.4000000000000004</v>
      </c>
      <c r="O5352" t="s">
        <v>59</v>
      </c>
      <c r="P5352" t="s">
        <v>61</v>
      </c>
      <c r="Q5352" t="str">
        <f t="shared" si="251"/>
        <v>July-October</v>
      </c>
    </row>
    <row r="5353" spans="1:17" x14ac:dyDescent="0.3">
      <c r="A5353">
        <v>2022</v>
      </c>
      <c r="B5353" t="s">
        <v>15</v>
      </c>
      <c r="C5353" t="s">
        <v>24</v>
      </c>
      <c r="D5353" t="s">
        <v>33</v>
      </c>
      <c r="E5353" t="str">
        <f t="shared" si="249"/>
        <v>Foreign</v>
      </c>
      <c r="F5353" t="s">
        <v>43</v>
      </c>
      <c r="G5353">
        <v>9</v>
      </c>
      <c r="H5353" t="s">
        <v>44</v>
      </c>
      <c r="I5353" s="3">
        <f t="shared" si="250"/>
        <v>263.56</v>
      </c>
      <c r="J5353" s="3">
        <v>2372.04</v>
      </c>
      <c r="K5353" t="s">
        <v>50</v>
      </c>
      <c r="L5353" t="s">
        <v>53</v>
      </c>
      <c r="M5353" t="s">
        <v>56</v>
      </c>
      <c r="N5353">
        <v>1.7</v>
      </c>
      <c r="O5353" t="s">
        <v>60</v>
      </c>
      <c r="P5353" t="s">
        <v>62</v>
      </c>
      <c r="Q5353" t="str">
        <f t="shared" si="251"/>
        <v>November-February</v>
      </c>
    </row>
    <row r="5354" spans="1:17" x14ac:dyDescent="0.3">
      <c r="A5354">
        <v>2024</v>
      </c>
      <c r="B5354" t="s">
        <v>18</v>
      </c>
      <c r="C5354" t="s">
        <v>28</v>
      </c>
      <c r="D5354" t="s">
        <v>29</v>
      </c>
      <c r="E5354" t="str">
        <f t="shared" si="249"/>
        <v>Domestic</v>
      </c>
      <c r="F5354" t="s">
        <v>43</v>
      </c>
      <c r="G5354">
        <v>3</v>
      </c>
      <c r="H5354" t="s">
        <v>47</v>
      </c>
      <c r="I5354" s="3">
        <f t="shared" si="250"/>
        <v>226.52</v>
      </c>
      <c r="J5354" s="3">
        <v>679.56000000000006</v>
      </c>
      <c r="K5354" t="s">
        <v>50</v>
      </c>
      <c r="L5354" t="s">
        <v>55</v>
      </c>
      <c r="M5354" t="s">
        <v>57</v>
      </c>
      <c r="N5354">
        <v>1.4</v>
      </c>
      <c r="O5354" t="s">
        <v>60</v>
      </c>
      <c r="P5354" t="s">
        <v>61</v>
      </c>
      <c r="Q5354" t="str">
        <f t="shared" si="251"/>
        <v>July-October</v>
      </c>
    </row>
    <row r="5355" spans="1:17" x14ac:dyDescent="0.3">
      <c r="A5355">
        <v>2023</v>
      </c>
      <c r="B5355" t="s">
        <v>15</v>
      </c>
      <c r="C5355" t="s">
        <v>23</v>
      </c>
      <c r="D5355" t="s">
        <v>31</v>
      </c>
      <c r="E5355" t="str">
        <f t="shared" si="249"/>
        <v>Foreign</v>
      </c>
      <c r="F5355" t="s">
        <v>41</v>
      </c>
      <c r="G5355">
        <v>1</v>
      </c>
      <c r="H5355" t="s">
        <v>47</v>
      </c>
      <c r="I5355" s="3">
        <f t="shared" si="250"/>
        <v>74.13</v>
      </c>
      <c r="J5355" s="3">
        <v>74.13</v>
      </c>
      <c r="K5355" t="s">
        <v>49</v>
      </c>
      <c r="L5355" t="s">
        <v>53</v>
      </c>
      <c r="M5355" t="s">
        <v>56</v>
      </c>
      <c r="N5355">
        <v>1.9</v>
      </c>
      <c r="O5355" t="s">
        <v>59</v>
      </c>
      <c r="P5355" t="s">
        <v>61</v>
      </c>
      <c r="Q5355" t="str">
        <f t="shared" si="251"/>
        <v>November-February</v>
      </c>
    </row>
    <row r="5356" spans="1:17" x14ac:dyDescent="0.3">
      <c r="A5356">
        <v>2019</v>
      </c>
      <c r="B5356" t="s">
        <v>21</v>
      </c>
      <c r="C5356" t="s">
        <v>25</v>
      </c>
      <c r="D5356" t="s">
        <v>35</v>
      </c>
      <c r="E5356" t="str">
        <f t="shared" si="249"/>
        <v>Foreign</v>
      </c>
      <c r="F5356" t="s">
        <v>42</v>
      </c>
      <c r="G5356">
        <v>10</v>
      </c>
      <c r="H5356" t="s">
        <v>46</v>
      </c>
      <c r="I5356" s="3">
        <f t="shared" si="250"/>
        <v>224.98000000000002</v>
      </c>
      <c r="J5356" s="3">
        <v>2249.8000000000002</v>
      </c>
      <c r="K5356" t="s">
        <v>48</v>
      </c>
      <c r="L5356" t="s">
        <v>54</v>
      </c>
      <c r="M5356" t="s">
        <v>58</v>
      </c>
      <c r="N5356">
        <v>4</v>
      </c>
      <c r="O5356" t="s">
        <v>60</v>
      </c>
      <c r="P5356" t="s">
        <v>63</v>
      </c>
      <c r="Q5356" t="str">
        <f t="shared" si="251"/>
        <v>March-June</v>
      </c>
    </row>
    <row r="5357" spans="1:17" x14ac:dyDescent="0.3">
      <c r="A5357">
        <v>2024</v>
      </c>
      <c r="B5357" t="s">
        <v>17</v>
      </c>
      <c r="C5357" t="s">
        <v>26</v>
      </c>
      <c r="D5357" t="s">
        <v>30</v>
      </c>
      <c r="E5357" t="str">
        <f t="shared" si="249"/>
        <v>Foreign</v>
      </c>
      <c r="F5357" t="s">
        <v>41</v>
      </c>
      <c r="G5357">
        <v>14</v>
      </c>
      <c r="H5357" t="s">
        <v>46</v>
      </c>
      <c r="I5357" s="3">
        <f t="shared" si="250"/>
        <v>198.02</v>
      </c>
      <c r="J5357" s="3">
        <v>2772.28</v>
      </c>
      <c r="K5357" t="s">
        <v>51</v>
      </c>
      <c r="L5357" t="s">
        <v>52</v>
      </c>
      <c r="M5357" t="s">
        <v>57</v>
      </c>
      <c r="N5357">
        <v>4.0999999999999996</v>
      </c>
      <c r="O5357" t="s">
        <v>59</v>
      </c>
      <c r="P5357" t="s">
        <v>63</v>
      </c>
      <c r="Q5357" t="str">
        <f t="shared" si="251"/>
        <v>July-October</v>
      </c>
    </row>
    <row r="5358" spans="1:17" x14ac:dyDescent="0.3">
      <c r="A5358">
        <v>2018</v>
      </c>
      <c r="B5358" t="s">
        <v>16</v>
      </c>
      <c r="C5358" t="s">
        <v>23</v>
      </c>
      <c r="D5358" t="s">
        <v>35</v>
      </c>
      <c r="E5358" t="str">
        <f t="shared" si="249"/>
        <v>Foreign</v>
      </c>
      <c r="F5358" t="s">
        <v>40</v>
      </c>
      <c r="G5358">
        <v>14</v>
      </c>
      <c r="H5358" t="s">
        <v>47</v>
      </c>
      <c r="I5358" s="3">
        <f t="shared" si="250"/>
        <v>236.31</v>
      </c>
      <c r="J5358" s="3">
        <v>3308.34</v>
      </c>
      <c r="K5358" t="s">
        <v>50</v>
      </c>
      <c r="L5358" t="s">
        <v>55</v>
      </c>
      <c r="M5358" t="s">
        <v>58</v>
      </c>
      <c r="N5358">
        <v>1.1000000000000001</v>
      </c>
      <c r="O5358" t="s">
        <v>60</v>
      </c>
      <c r="P5358" t="s">
        <v>61</v>
      </c>
      <c r="Q5358" t="str">
        <f t="shared" si="251"/>
        <v>March-June</v>
      </c>
    </row>
    <row r="5359" spans="1:17" x14ac:dyDescent="0.3">
      <c r="A5359">
        <v>2020</v>
      </c>
      <c r="B5359" t="s">
        <v>16</v>
      </c>
      <c r="C5359" t="s">
        <v>24</v>
      </c>
      <c r="D5359" t="s">
        <v>35</v>
      </c>
      <c r="E5359" t="str">
        <f t="shared" si="249"/>
        <v>Foreign</v>
      </c>
      <c r="F5359" t="s">
        <v>42</v>
      </c>
      <c r="G5359">
        <v>13</v>
      </c>
      <c r="H5359" t="s">
        <v>46</v>
      </c>
      <c r="I5359" s="3">
        <f t="shared" si="250"/>
        <v>263.27000000000004</v>
      </c>
      <c r="J5359" s="3">
        <v>3422.51</v>
      </c>
      <c r="K5359" t="s">
        <v>48</v>
      </c>
      <c r="L5359" t="s">
        <v>53</v>
      </c>
      <c r="M5359" t="s">
        <v>57</v>
      </c>
      <c r="N5359">
        <v>1.2</v>
      </c>
      <c r="O5359" t="s">
        <v>60</v>
      </c>
      <c r="P5359" t="s">
        <v>62</v>
      </c>
      <c r="Q5359" t="str">
        <f t="shared" si="251"/>
        <v>July-October</v>
      </c>
    </row>
    <row r="5360" spans="1:17" x14ac:dyDescent="0.3">
      <c r="A5360">
        <v>2022</v>
      </c>
      <c r="B5360" t="s">
        <v>20</v>
      </c>
      <c r="C5360" t="s">
        <v>16</v>
      </c>
      <c r="D5360" t="s">
        <v>34</v>
      </c>
      <c r="E5360" t="str">
        <f t="shared" si="249"/>
        <v>Foreign</v>
      </c>
      <c r="F5360" t="s">
        <v>39</v>
      </c>
      <c r="G5360">
        <v>12</v>
      </c>
      <c r="H5360" t="s">
        <v>47</v>
      </c>
      <c r="I5360" s="3">
        <f t="shared" si="250"/>
        <v>107.21</v>
      </c>
      <c r="J5360" s="3">
        <v>1286.52</v>
      </c>
      <c r="K5360" t="s">
        <v>51</v>
      </c>
      <c r="L5360" t="s">
        <v>54</v>
      </c>
      <c r="M5360" t="s">
        <v>56</v>
      </c>
      <c r="N5360">
        <v>4.9000000000000004</v>
      </c>
      <c r="O5360" t="s">
        <v>60</v>
      </c>
      <c r="P5360" t="s">
        <v>61</v>
      </c>
      <c r="Q5360" t="str">
        <f t="shared" si="251"/>
        <v>November-February</v>
      </c>
    </row>
    <row r="5361" spans="1:17" x14ac:dyDescent="0.3">
      <c r="A5361">
        <v>2025</v>
      </c>
      <c r="B5361" t="s">
        <v>16</v>
      </c>
      <c r="C5361" t="s">
        <v>22</v>
      </c>
      <c r="D5361" t="s">
        <v>30</v>
      </c>
      <c r="E5361" t="str">
        <f t="shared" si="249"/>
        <v>Foreign</v>
      </c>
      <c r="F5361" t="s">
        <v>39</v>
      </c>
      <c r="G5361">
        <v>12</v>
      </c>
      <c r="H5361" t="s">
        <v>47</v>
      </c>
      <c r="I5361" s="3">
        <f t="shared" si="250"/>
        <v>200.41</v>
      </c>
      <c r="J5361" s="3">
        <v>2404.92</v>
      </c>
      <c r="K5361" t="s">
        <v>50</v>
      </c>
      <c r="L5361" t="s">
        <v>54</v>
      </c>
      <c r="M5361" t="s">
        <v>56</v>
      </c>
      <c r="N5361">
        <v>3</v>
      </c>
      <c r="O5361" t="s">
        <v>60</v>
      </c>
      <c r="P5361" t="s">
        <v>61</v>
      </c>
      <c r="Q5361" t="str">
        <f t="shared" si="251"/>
        <v>November-February</v>
      </c>
    </row>
    <row r="5362" spans="1:17" x14ac:dyDescent="0.3">
      <c r="A5362">
        <v>2017</v>
      </c>
      <c r="B5362" t="s">
        <v>16</v>
      </c>
      <c r="C5362" t="s">
        <v>22</v>
      </c>
      <c r="D5362" t="s">
        <v>32</v>
      </c>
      <c r="E5362" t="str">
        <f t="shared" si="249"/>
        <v>Foreign</v>
      </c>
      <c r="F5362" t="s">
        <v>41</v>
      </c>
      <c r="G5362">
        <v>12</v>
      </c>
      <c r="H5362" t="s">
        <v>45</v>
      </c>
      <c r="I5362" s="3">
        <f t="shared" si="250"/>
        <v>97.04</v>
      </c>
      <c r="J5362" s="3">
        <v>1164.48</v>
      </c>
      <c r="K5362" t="s">
        <v>49</v>
      </c>
      <c r="L5362" t="s">
        <v>54</v>
      </c>
      <c r="M5362" t="s">
        <v>58</v>
      </c>
      <c r="N5362">
        <v>3.1</v>
      </c>
      <c r="O5362" t="s">
        <v>59</v>
      </c>
      <c r="P5362" t="s">
        <v>61</v>
      </c>
      <c r="Q5362" t="str">
        <f t="shared" si="251"/>
        <v>March-June</v>
      </c>
    </row>
    <row r="5363" spans="1:17" x14ac:dyDescent="0.3">
      <c r="A5363">
        <v>2024</v>
      </c>
      <c r="B5363" t="s">
        <v>18</v>
      </c>
      <c r="C5363" t="s">
        <v>28</v>
      </c>
      <c r="D5363" t="s">
        <v>33</v>
      </c>
      <c r="E5363" t="str">
        <f t="shared" si="249"/>
        <v>Foreign</v>
      </c>
      <c r="F5363" t="s">
        <v>39</v>
      </c>
      <c r="G5363">
        <v>11</v>
      </c>
      <c r="H5363" t="s">
        <v>46</v>
      </c>
      <c r="I5363" s="3">
        <f t="shared" si="250"/>
        <v>116.96</v>
      </c>
      <c r="J5363" s="3">
        <v>1286.56</v>
      </c>
      <c r="K5363" t="s">
        <v>51</v>
      </c>
      <c r="L5363" t="s">
        <v>55</v>
      </c>
      <c r="M5363" t="s">
        <v>56</v>
      </c>
      <c r="N5363">
        <v>3.4</v>
      </c>
      <c r="O5363" t="s">
        <v>60</v>
      </c>
      <c r="P5363" t="s">
        <v>63</v>
      </c>
      <c r="Q5363" t="str">
        <f t="shared" si="251"/>
        <v>November-February</v>
      </c>
    </row>
    <row r="5364" spans="1:17" x14ac:dyDescent="0.3">
      <c r="A5364">
        <v>2025</v>
      </c>
      <c r="B5364" t="s">
        <v>19</v>
      </c>
      <c r="C5364" t="s">
        <v>23</v>
      </c>
      <c r="D5364" t="s">
        <v>29</v>
      </c>
      <c r="E5364" t="str">
        <f t="shared" si="249"/>
        <v>Domestic</v>
      </c>
      <c r="F5364" t="s">
        <v>41</v>
      </c>
      <c r="G5364">
        <v>4</v>
      </c>
      <c r="H5364" t="s">
        <v>44</v>
      </c>
      <c r="I5364" s="3">
        <f t="shared" si="250"/>
        <v>165.78</v>
      </c>
      <c r="J5364" s="3">
        <v>663.12</v>
      </c>
      <c r="K5364" t="s">
        <v>48</v>
      </c>
      <c r="L5364" t="s">
        <v>53</v>
      </c>
      <c r="M5364" t="s">
        <v>57</v>
      </c>
      <c r="N5364">
        <v>4.9000000000000004</v>
      </c>
      <c r="O5364" t="s">
        <v>59</v>
      </c>
      <c r="P5364" t="s">
        <v>62</v>
      </c>
      <c r="Q5364" t="str">
        <f t="shared" si="251"/>
        <v>July-October</v>
      </c>
    </row>
    <row r="5365" spans="1:17" x14ac:dyDescent="0.3">
      <c r="A5365">
        <v>2025</v>
      </c>
      <c r="B5365" t="s">
        <v>16</v>
      </c>
      <c r="C5365" t="s">
        <v>23</v>
      </c>
      <c r="D5365" t="s">
        <v>35</v>
      </c>
      <c r="E5365" t="str">
        <f t="shared" si="249"/>
        <v>Foreign</v>
      </c>
      <c r="F5365" t="s">
        <v>40</v>
      </c>
      <c r="G5365">
        <v>8</v>
      </c>
      <c r="H5365" t="s">
        <v>47</v>
      </c>
      <c r="I5365" s="3">
        <f t="shared" si="250"/>
        <v>141.57</v>
      </c>
      <c r="J5365" s="3">
        <v>1132.56</v>
      </c>
      <c r="K5365" t="s">
        <v>51</v>
      </c>
      <c r="L5365" t="s">
        <v>53</v>
      </c>
      <c r="M5365" t="s">
        <v>57</v>
      </c>
      <c r="N5365">
        <v>1.6</v>
      </c>
      <c r="O5365" t="s">
        <v>60</v>
      </c>
      <c r="P5365" t="s">
        <v>62</v>
      </c>
      <c r="Q5365" t="str">
        <f t="shared" si="251"/>
        <v>July-October</v>
      </c>
    </row>
    <row r="5366" spans="1:17" x14ac:dyDescent="0.3">
      <c r="A5366">
        <v>2015</v>
      </c>
      <c r="B5366" t="s">
        <v>16</v>
      </c>
      <c r="C5366" t="s">
        <v>23</v>
      </c>
      <c r="D5366" t="s">
        <v>29</v>
      </c>
      <c r="E5366" t="str">
        <f t="shared" si="249"/>
        <v>Domestic</v>
      </c>
      <c r="F5366" t="s">
        <v>40</v>
      </c>
      <c r="G5366">
        <v>6</v>
      </c>
      <c r="H5366" t="s">
        <v>46</v>
      </c>
      <c r="I5366" s="3">
        <f t="shared" si="250"/>
        <v>188.17999999999998</v>
      </c>
      <c r="J5366" s="3">
        <v>1129.08</v>
      </c>
      <c r="K5366" t="s">
        <v>48</v>
      </c>
      <c r="L5366" t="s">
        <v>54</v>
      </c>
      <c r="M5366" t="s">
        <v>58</v>
      </c>
      <c r="N5366">
        <v>3.5</v>
      </c>
      <c r="O5366" t="s">
        <v>60</v>
      </c>
      <c r="P5366" t="s">
        <v>63</v>
      </c>
      <c r="Q5366" t="str">
        <f t="shared" si="251"/>
        <v>March-June</v>
      </c>
    </row>
    <row r="5367" spans="1:17" x14ac:dyDescent="0.3">
      <c r="A5367">
        <v>2018</v>
      </c>
      <c r="B5367" t="s">
        <v>21</v>
      </c>
      <c r="C5367" t="s">
        <v>26</v>
      </c>
      <c r="D5367" t="s">
        <v>30</v>
      </c>
      <c r="E5367" t="str">
        <f t="shared" si="249"/>
        <v>Foreign</v>
      </c>
      <c r="F5367" t="s">
        <v>41</v>
      </c>
      <c r="G5367">
        <v>7</v>
      </c>
      <c r="H5367" t="s">
        <v>46</v>
      </c>
      <c r="I5367" s="3">
        <f t="shared" si="250"/>
        <v>232.45000000000002</v>
      </c>
      <c r="J5367" s="3">
        <v>1627.15</v>
      </c>
      <c r="K5367" t="s">
        <v>48</v>
      </c>
      <c r="L5367" t="s">
        <v>55</v>
      </c>
      <c r="M5367" t="s">
        <v>58</v>
      </c>
      <c r="N5367">
        <v>1.3</v>
      </c>
      <c r="O5367" t="s">
        <v>59</v>
      </c>
      <c r="P5367" t="s">
        <v>61</v>
      </c>
      <c r="Q5367" t="str">
        <f t="shared" si="251"/>
        <v>March-June</v>
      </c>
    </row>
    <row r="5368" spans="1:17" x14ac:dyDescent="0.3">
      <c r="A5368">
        <v>2018</v>
      </c>
      <c r="B5368" t="s">
        <v>19</v>
      </c>
      <c r="C5368" t="s">
        <v>26</v>
      </c>
      <c r="D5368" t="s">
        <v>35</v>
      </c>
      <c r="E5368" t="str">
        <f t="shared" si="249"/>
        <v>Foreign</v>
      </c>
      <c r="F5368" t="s">
        <v>40</v>
      </c>
      <c r="G5368">
        <v>14</v>
      </c>
      <c r="H5368" t="s">
        <v>46</v>
      </c>
      <c r="I5368" s="3">
        <f t="shared" si="250"/>
        <v>189.41</v>
      </c>
      <c r="J5368" s="3">
        <v>2651.74</v>
      </c>
      <c r="K5368" t="s">
        <v>48</v>
      </c>
      <c r="L5368" t="s">
        <v>52</v>
      </c>
      <c r="M5368" t="s">
        <v>58</v>
      </c>
      <c r="N5368">
        <v>3.1</v>
      </c>
      <c r="O5368" t="s">
        <v>59</v>
      </c>
      <c r="P5368" t="s">
        <v>62</v>
      </c>
      <c r="Q5368" t="str">
        <f t="shared" si="251"/>
        <v>March-June</v>
      </c>
    </row>
    <row r="5369" spans="1:17" x14ac:dyDescent="0.3">
      <c r="A5369">
        <v>2015</v>
      </c>
      <c r="B5369" t="s">
        <v>21</v>
      </c>
      <c r="C5369" t="s">
        <v>25</v>
      </c>
      <c r="D5369" t="s">
        <v>31</v>
      </c>
      <c r="E5369" t="str">
        <f t="shared" si="249"/>
        <v>Foreign</v>
      </c>
      <c r="F5369" t="s">
        <v>39</v>
      </c>
      <c r="G5369">
        <v>13</v>
      </c>
      <c r="H5369" t="s">
        <v>47</v>
      </c>
      <c r="I5369" s="3">
        <f t="shared" si="250"/>
        <v>291.54000000000002</v>
      </c>
      <c r="J5369" s="3">
        <v>3790.02</v>
      </c>
      <c r="K5369" t="s">
        <v>50</v>
      </c>
      <c r="L5369" t="s">
        <v>53</v>
      </c>
      <c r="M5369" t="s">
        <v>58</v>
      </c>
      <c r="N5369">
        <v>2.8</v>
      </c>
      <c r="O5369" t="s">
        <v>59</v>
      </c>
      <c r="P5369" t="s">
        <v>62</v>
      </c>
      <c r="Q5369" t="str">
        <f t="shared" si="251"/>
        <v>March-June</v>
      </c>
    </row>
    <row r="5370" spans="1:17" x14ac:dyDescent="0.3">
      <c r="A5370">
        <v>2023</v>
      </c>
      <c r="B5370" t="s">
        <v>15</v>
      </c>
      <c r="C5370" t="s">
        <v>26</v>
      </c>
      <c r="D5370" t="s">
        <v>31</v>
      </c>
      <c r="E5370" t="str">
        <f t="shared" si="249"/>
        <v>Foreign</v>
      </c>
      <c r="F5370" t="s">
        <v>40</v>
      </c>
      <c r="G5370">
        <v>9</v>
      </c>
      <c r="H5370" t="s">
        <v>47</v>
      </c>
      <c r="I5370" s="3">
        <f t="shared" si="250"/>
        <v>226.67</v>
      </c>
      <c r="J5370" s="3">
        <v>2040.03</v>
      </c>
      <c r="K5370" t="s">
        <v>51</v>
      </c>
      <c r="L5370" t="s">
        <v>53</v>
      </c>
      <c r="M5370" t="s">
        <v>57</v>
      </c>
      <c r="N5370">
        <v>2.1</v>
      </c>
      <c r="O5370" t="s">
        <v>60</v>
      </c>
      <c r="P5370" t="s">
        <v>62</v>
      </c>
      <c r="Q5370" t="str">
        <f t="shared" si="251"/>
        <v>July-October</v>
      </c>
    </row>
    <row r="5371" spans="1:17" x14ac:dyDescent="0.3">
      <c r="A5371">
        <v>2017</v>
      </c>
      <c r="B5371" t="s">
        <v>15</v>
      </c>
      <c r="C5371" t="s">
        <v>16</v>
      </c>
      <c r="D5371" t="s">
        <v>30</v>
      </c>
      <c r="E5371" t="str">
        <f t="shared" si="249"/>
        <v>Foreign</v>
      </c>
      <c r="F5371" t="s">
        <v>39</v>
      </c>
      <c r="G5371">
        <v>2</v>
      </c>
      <c r="H5371" t="s">
        <v>47</v>
      </c>
      <c r="I5371" s="3">
        <f t="shared" si="250"/>
        <v>295.8</v>
      </c>
      <c r="J5371" s="3">
        <v>591.6</v>
      </c>
      <c r="K5371" t="s">
        <v>49</v>
      </c>
      <c r="L5371" t="s">
        <v>52</v>
      </c>
      <c r="M5371" t="s">
        <v>58</v>
      </c>
      <c r="N5371">
        <v>2.8</v>
      </c>
      <c r="O5371" t="s">
        <v>60</v>
      </c>
      <c r="P5371" t="s">
        <v>63</v>
      </c>
      <c r="Q5371" t="str">
        <f t="shared" si="251"/>
        <v>March-June</v>
      </c>
    </row>
    <row r="5372" spans="1:17" x14ac:dyDescent="0.3">
      <c r="A5372">
        <v>2019</v>
      </c>
      <c r="B5372" t="s">
        <v>16</v>
      </c>
      <c r="C5372" t="s">
        <v>16</v>
      </c>
      <c r="D5372" t="s">
        <v>33</v>
      </c>
      <c r="E5372" t="str">
        <f t="shared" si="249"/>
        <v>Foreign</v>
      </c>
      <c r="F5372" t="s">
        <v>39</v>
      </c>
      <c r="G5372">
        <v>7</v>
      </c>
      <c r="H5372" t="s">
        <v>46</v>
      </c>
      <c r="I5372" s="3">
        <f t="shared" si="250"/>
        <v>228.16</v>
      </c>
      <c r="J5372" s="3">
        <v>1597.12</v>
      </c>
      <c r="K5372" t="s">
        <v>50</v>
      </c>
      <c r="L5372" t="s">
        <v>53</v>
      </c>
      <c r="M5372" t="s">
        <v>56</v>
      </c>
      <c r="N5372">
        <v>3.8</v>
      </c>
      <c r="O5372" t="s">
        <v>60</v>
      </c>
      <c r="P5372" t="s">
        <v>63</v>
      </c>
      <c r="Q5372" t="str">
        <f t="shared" si="251"/>
        <v>November-February</v>
      </c>
    </row>
    <row r="5373" spans="1:17" x14ac:dyDescent="0.3">
      <c r="A5373">
        <v>2020</v>
      </c>
      <c r="B5373" t="s">
        <v>16</v>
      </c>
      <c r="C5373" t="s">
        <v>23</v>
      </c>
      <c r="D5373" t="s">
        <v>34</v>
      </c>
      <c r="E5373" t="str">
        <f t="shared" si="249"/>
        <v>Foreign</v>
      </c>
      <c r="F5373" t="s">
        <v>43</v>
      </c>
      <c r="G5373">
        <v>12</v>
      </c>
      <c r="H5373" t="s">
        <v>44</v>
      </c>
      <c r="I5373" s="3">
        <f t="shared" si="250"/>
        <v>162.22</v>
      </c>
      <c r="J5373" s="3">
        <v>1946.64</v>
      </c>
      <c r="K5373" t="s">
        <v>49</v>
      </c>
      <c r="L5373" t="s">
        <v>52</v>
      </c>
      <c r="M5373" t="s">
        <v>56</v>
      </c>
      <c r="N5373">
        <v>4.4000000000000004</v>
      </c>
      <c r="O5373" t="s">
        <v>60</v>
      </c>
      <c r="P5373" t="s">
        <v>61</v>
      </c>
      <c r="Q5373" t="str">
        <f t="shared" si="251"/>
        <v>November-February</v>
      </c>
    </row>
    <row r="5374" spans="1:17" x14ac:dyDescent="0.3">
      <c r="A5374">
        <v>2022</v>
      </c>
      <c r="B5374" t="s">
        <v>20</v>
      </c>
      <c r="C5374" t="s">
        <v>25</v>
      </c>
      <c r="D5374" t="s">
        <v>32</v>
      </c>
      <c r="E5374" t="str">
        <f t="shared" si="249"/>
        <v>Foreign</v>
      </c>
      <c r="F5374" t="s">
        <v>40</v>
      </c>
      <c r="G5374">
        <v>4</v>
      </c>
      <c r="H5374" t="s">
        <v>45</v>
      </c>
      <c r="I5374" s="3">
        <f t="shared" si="250"/>
        <v>135.08000000000001</v>
      </c>
      <c r="J5374" s="3">
        <v>540.32000000000005</v>
      </c>
      <c r="K5374" t="s">
        <v>49</v>
      </c>
      <c r="L5374" t="s">
        <v>52</v>
      </c>
      <c r="M5374" t="s">
        <v>56</v>
      </c>
      <c r="N5374">
        <v>4.0999999999999996</v>
      </c>
      <c r="O5374" t="s">
        <v>60</v>
      </c>
      <c r="P5374" t="s">
        <v>63</v>
      </c>
      <c r="Q5374" t="str">
        <f t="shared" si="251"/>
        <v>November-February</v>
      </c>
    </row>
    <row r="5375" spans="1:17" x14ac:dyDescent="0.3">
      <c r="A5375">
        <v>2020</v>
      </c>
      <c r="B5375" t="s">
        <v>15</v>
      </c>
      <c r="C5375" t="s">
        <v>23</v>
      </c>
      <c r="D5375" t="s">
        <v>31</v>
      </c>
      <c r="E5375" t="str">
        <f t="shared" si="249"/>
        <v>Foreign</v>
      </c>
      <c r="F5375" t="s">
        <v>40</v>
      </c>
      <c r="G5375">
        <v>7</v>
      </c>
      <c r="H5375" t="s">
        <v>44</v>
      </c>
      <c r="I5375" s="3">
        <f t="shared" si="250"/>
        <v>225.98</v>
      </c>
      <c r="J5375" s="3">
        <v>1581.86</v>
      </c>
      <c r="K5375" t="s">
        <v>51</v>
      </c>
      <c r="L5375" t="s">
        <v>53</v>
      </c>
      <c r="M5375" t="s">
        <v>56</v>
      </c>
      <c r="N5375">
        <v>3.3</v>
      </c>
      <c r="O5375" t="s">
        <v>60</v>
      </c>
      <c r="P5375" t="s">
        <v>61</v>
      </c>
      <c r="Q5375" t="str">
        <f t="shared" si="251"/>
        <v>November-February</v>
      </c>
    </row>
    <row r="5376" spans="1:17" x14ac:dyDescent="0.3">
      <c r="A5376">
        <v>2017</v>
      </c>
      <c r="B5376" t="s">
        <v>18</v>
      </c>
      <c r="C5376" t="s">
        <v>28</v>
      </c>
      <c r="D5376" t="s">
        <v>34</v>
      </c>
      <c r="E5376" t="str">
        <f t="shared" si="249"/>
        <v>Foreign</v>
      </c>
      <c r="F5376" t="s">
        <v>41</v>
      </c>
      <c r="G5376">
        <v>8</v>
      </c>
      <c r="H5376" t="s">
        <v>47</v>
      </c>
      <c r="I5376" s="3">
        <f t="shared" si="250"/>
        <v>212.39</v>
      </c>
      <c r="J5376" s="3">
        <v>1699.12</v>
      </c>
      <c r="K5376" t="s">
        <v>50</v>
      </c>
      <c r="L5376" t="s">
        <v>54</v>
      </c>
      <c r="M5376" t="s">
        <v>58</v>
      </c>
      <c r="N5376">
        <v>4.5999999999999996</v>
      </c>
      <c r="O5376" t="s">
        <v>59</v>
      </c>
      <c r="P5376" t="s">
        <v>61</v>
      </c>
      <c r="Q5376" t="str">
        <f t="shared" si="251"/>
        <v>March-June</v>
      </c>
    </row>
    <row r="5377" spans="1:17" x14ac:dyDescent="0.3">
      <c r="A5377">
        <v>2020</v>
      </c>
      <c r="B5377" t="s">
        <v>16</v>
      </c>
      <c r="C5377" t="s">
        <v>26</v>
      </c>
      <c r="D5377" t="s">
        <v>32</v>
      </c>
      <c r="E5377" t="str">
        <f t="shared" si="249"/>
        <v>Foreign</v>
      </c>
      <c r="F5377" t="s">
        <v>41</v>
      </c>
      <c r="G5377">
        <v>12</v>
      </c>
      <c r="H5377" t="s">
        <v>47</v>
      </c>
      <c r="I5377" s="3">
        <f t="shared" si="250"/>
        <v>207.25</v>
      </c>
      <c r="J5377" s="3">
        <v>2487</v>
      </c>
      <c r="K5377" t="s">
        <v>51</v>
      </c>
      <c r="L5377" t="s">
        <v>53</v>
      </c>
      <c r="M5377" t="s">
        <v>57</v>
      </c>
      <c r="N5377">
        <v>3.8</v>
      </c>
      <c r="O5377" t="s">
        <v>59</v>
      </c>
      <c r="P5377" t="s">
        <v>61</v>
      </c>
      <c r="Q5377" t="str">
        <f t="shared" si="251"/>
        <v>July-October</v>
      </c>
    </row>
    <row r="5378" spans="1:17" x14ac:dyDescent="0.3">
      <c r="A5378">
        <v>2015</v>
      </c>
      <c r="B5378" t="s">
        <v>18</v>
      </c>
      <c r="C5378" t="s">
        <v>26</v>
      </c>
      <c r="D5378" t="s">
        <v>31</v>
      </c>
      <c r="E5378" t="str">
        <f t="shared" si="249"/>
        <v>Foreign</v>
      </c>
      <c r="F5378" t="s">
        <v>42</v>
      </c>
      <c r="G5378">
        <v>2</v>
      </c>
      <c r="H5378" t="s">
        <v>47</v>
      </c>
      <c r="I5378" s="3">
        <f t="shared" si="250"/>
        <v>222.1</v>
      </c>
      <c r="J5378" s="3">
        <v>444.2</v>
      </c>
      <c r="K5378" t="s">
        <v>50</v>
      </c>
      <c r="L5378" t="s">
        <v>54</v>
      </c>
      <c r="M5378" t="s">
        <v>56</v>
      </c>
      <c r="N5378">
        <v>4.4000000000000004</v>
      </c>
      <c r="O5378" t="s">
        <v>59</v>
      </c>
      <c r="P5378" t="s">
        <v>63</v>
      </c>
      <c r="Q5378" t="str">
        <f t="shared" si="251"/>
        <v>November-February</v>
      </c>
    </row>
    <row r="5379" spans="1:17" x14ac:dyDescent="0.3">
      <c r="A5379">
        <v>2018</v>
      </c>
      <c r="B5379" t="s">
        <v>16</v>
      </c>
      <c r="C5379" t="s">
        <v>23</v>
      </c>
      <c r="D5379" t="s">
        <v>32</v>
      </c>
      <c r="E5379" t="str">
        <f t="shared" ref="E5379:E5442" si="252">IF(D5379="India","Domestic","Foreign")</f>
        <v>Foreign</v>
      </c>
      <c r="F5379" t="s">
        <v>39</v>
      </c>
      <c r="G5379">
        <v>13</v>
      </c>
      <c r="H5379" t="s">
        <v>44</v>
      </c>
      <c r="I5379" s="3">
        <f t="shared" ref="I5379:I5442" si="253">J5379/G5379</f>
        <v>264.20999999999998</v>
      </c>
      <c r="J5379" s="3">
        <v>3434.73</v>
      </c>
      <c r="K5379" t="s">
        <v>50</v>
      </c>
      <c r="L5379" t="s">
        <v>53</v>
      </c>
      <c r="M5379" t="s">
        <v>56</v>
      </c>
      <c r="N5379">
        <v>2.6</v>
      </c>
      <c r="O5379" t="s">
        <v>59</v>
      </c>
      <c r="P5379" t="s">
        <v>61</v>
      </c>
      <c r="Q5379" t="str">
        <f t="shared" ref="Q5379:Q5442" si="254">IF(M5379="Summer","March-June",IF(M5379="Monsoon","July-October","November-February"))</f>
        <v>November-February</v>
      </c>
    </row>
    <row r="5380" spans="1:17" x14ac:dyDescent="0.3">
      <c r="A5380">
        <v>2020</v>
      </c>
      <c r="B5380" t="s">
        <v>18</v>
      </c>
      <c r="C5380" t="s">
        <v>23</v>
      </c>
      <c r="D5380" t="s">
        <v>36</v>
      </c>
      <c r="E5380" t="str">
        <f t="shared" si="252"/>
        <v>Foreign</v>
      </c>
      <c r="F5380" t="s">
        <v>43</v>
      </c>
      <c r="G5380">
        <v>7</v>
      </c>
      <c r="H5380" t="s">
        <v>44</v>
      </c>
      <c r="I5380" s="3">
        <f t="shared" si="253"/>
        <v>83.77</v>
      </c>
      <c r="J5380" s="3">
        <v>586.39</v>
      </c>
      <c r="K5380" t="s">
        <v>51</v>
      </c>
      <c r="L5380" t="s">
        <v>55</v>
      </c>
      <c r="M5380" t="s">
        <v>56</v>
      </c>
      <c r="N5380">
        <v>3.8</v>
      </c>
      <c r="O5380" t="s">
        <v>59</v>
      </c>
      <c r="P5380" t="s">
        <v>61</v>
      </c>
      <c r="Q5380" t="str">
        <f t="shared" si="254"/>
        <v>November-February</v>
      </c>
    </row>
    <row r="5381" spans="1:17" x14ac:dyDescent="0.3">
      <c r="A5381">
        <v>2021</v>
      </c>
      <c r="B5381" t="s">
        <v>17</v>
      </c>
      <c r="C5381" t="s">
        <v>24</v>
      </c>
      <c r="D5381" t="s">
        <v>35</v>
      </c>
      <c r="E5381" t="str">
        <f t="shared" si="252"/>
        <v>Foreign</v>
      </c>
      <c r="F5381" t="s">
        <v>39</v>
      </c>
      <c r="G5381">
        <v>8</v>
      </c>
      <c r="H5381" t="s">
        <v>47</v>
      </c>
      <c r="I5381" s="3">
        <f t="shared" si="253"/>
        <v>178.17</v>
      </c>
      <c r="J5381" s="3">
        <v>1425.36</v>
      </c>
      <c r="K5381" t="s">
        <v>50</v>
      </c>
      <c r="L5381" t="s">
        <v>54</v>
      </c>
      <c r="M5381" t="s">
        <v>56</v>
      </c>
      <c r="N5381">
        <v>1.3</v>
      </c>
      <c r="O5381" t="s">
        <v>59</v>
      </c>
      <c r="P5381" t="s">
        <v>62</v>
      </c>
      <c r="Q5381" t="str">
        <f t="shared" si="254"/>
        <v>November-February</v>
      </c>
    </row>
    <row r="5382" spans="1:17" x14ac:dyDescent="0.3">
      <c r="A5382">
        <v>2025</v>
      </c>
      <c r="B5382" t="s">
        <v>18</v>
      </c>
      <c r="C5382" t="s">
        <v>23</v>
      </c>
      <c r="D5382" t="s">
        <v>30</v>
      </c>
      <c r="E5382" t="str">
        <f t="shared" si="252"/>
        <v>Foreign</v>
      </c>
      <c r="F5382" t="s">
        <v>40</v>
      </c>
      <c r="G5382">
        <v>12</v>
      </c>
      <c r="H5382" t="s">
        <v>45</v>
      </c>
      <c r="I5382" s="3">
        <f t="shared" si="253"/>
        <v>188.92</v>
      </c>
      <c r="J5382" s="3">
        <v>2267.04</v>
      </c>
      <c r="K5382" t="s">
        <v>51</v>
      </c>
      <c r="L5382" t="s">
        <v>52</v>
      </c>
      <c r="M5382" t="s">
        <v>58</v>
      </c>
      <c r="N5382">
        <v>4.8</v>
      </c>
      <c r="O5382" t="s">
        <v>60</v>
      </c>
      <c r="P5382" t="s">
        <v>61</v>
      </c>
      <c r="Q5382" t="str">
        <f t="shared" si="254"/>
        <v>March-June</v>
      </c>
    </row>
    <row r="5383" spans="1:17" x14ac:dyDescent="0.3">
      <c r="A5383">
        <v>2025</v>
      </c>
      <c r="B5383" t="s">
        <v>19</v>
      </c>
      <c r="C5383" t="s">
        <v>26</v>
      </c>
      <c r="D5383" t="s">
        <v>31</v>
      </c>
      <c r="E5383" t="str">
        <f t="shared" si="252"/>
        <v>Foreign</v>
      </c>
      <c r="F5383" t="s">
        <v>42</v>
      </c>
      <c r="G5383">
        <v>1</v>
      </c>
      <c r="H5383" t="s">
        <v>45</v>
      </c>
      <c r="I5383" s="3">
        <f t="shared" si="253"/>
        <v>102</v>
      </c>
      <c r="J5383" s="3">
        <v>102</v>
      </c>
      <c r="K5383" t="s">
        <v>48</v>
      </c>
      <c r="L5383" t="s">
        <v>54</v>
      </c>
      <c r="M5383" t="s">
        <v>56</v>
      </c>
      <c r="N5383">
        <v>3.5</v>
      </c>
      <c r="O5383" t="s">
        <v>60</v>
      </c>
      <c r="P5383" t="s">
        <v>63</v>
      </c>
      <c r="Q5383" t="str">
        <f t="shared" si="254"/>
        <v>November-February</v>
      </c>
    </row>
    <row r="5384" spans="1:17" x14ac:dyDescent="0.3">
      <c r="A5384">
        <v>2024</v>
      </c>
      <c r="B5384" t="s">
        <v>15</v>
      </c>
      <c r="C5384" t="s">
        <v>16</v>
      </c>
      <c r="D5384" t="s">
        <v>31</v>
      </c>
      <c r="E5384" t="str">
        <f t="shared" si="252"/>
        <v>Foreign</v>
      </c>
      <c r="F5384" t="s">
        <v>39</v>
      </c>
      <c r="G5384">
        <v>11</v>
      </c>
      <c r="H5384" t="s">
        <v>46</v>
      </c>
      <c r="I5384" s="3">
        <f t="shared" si="253"/>
        <v>296.63</v>
      </c>
      <c r="J5384" s="3">
        <v>3262.93</v>
      </c>
      <c r="K5384" t="s">
        <v>48</v>
      </c>
      <c r="L5384" t="s">
        <v>54</v>
      </c>
      <c r="M5384" t="s">
        <v>56</v>
      </c>
      <c r="N5384">
        <v>4.4000000000000004</v>
      </c>
      <c r="O5384" t="s">
        <v>60</v>
      </c>
      <c r="P5384" t="s">
        <v>61</v>
      </c>
      <c r="Q5384" t="str">
        <f t="shared" si="254"/>
        <v>November-February</v>
      </c>
    </row>
    <row r="5385" spans="1:17" x14ac:dyDescent="0.3">
      <c r="A5385">
        <v>2017</v>
      </c>
      <c r="B5385" t="s">
        <v>16</v>
      </c>
      <c r="C5385" t="s">
        <v>24</v>
      </c>
      <c r="D5385" t="s">
        <v>29</v>
      </c>
      <c r="E5385" t="str">
        <f t="shared" si="252"/>
        <v>Domestic</v>
      </c>
      <c r="F5385" t="s">
        <v>42</v>
      </c>
      <c r="G5385">
        <v>10</v>
      </c>
      <c r="H5385" t="s">
        <v>44</v>
      </c>
      <c r="I5385" s="3">
        <f t="shared" si="253"/>
        <v>239.95</v>
      </c>
      <c r="J5385" s="3">
        <v>2399.5</v>
      </c>
      <c r="K5385" t="s">
        <v>49</v>
      </c>
      <c r="L5385" t="s">
        <v>53</v>
      </c>
      <c r="M5385" t="s">
        <v>56</v>
      </c>
      <c r="N5385">
        <v>2.9</v>
      </c>
      <c r="O5385" t="s">
        <v>59</v>
      </c>
      <c r="P5385" t="s">
        <v>61</v>
      </c>
      <c r="Q5385" t="str">
        <f t="shared" si="254"/>
        <v>November-February</v>
      </c>
    </row>
    <row r="5386" spans="1:17" x14ac:dyDescent="0.3">
      <c r="A5386">
        <v>2023</v>
      </c>
      <c r="B5386" t="s">
        <v>15</v>
      </c>
      <c r="C5386" t="s">
        <v>24</v>
      </c>
      <c r="D5386" t="s">
        <v>35</v>
      </c>
      <c r="E5386" t="str">
        <f t="shared" si="252"/>
        <v>Foreign</v>
      </c>
      <c r="F5386" t="s">
        <v>39</v>
      </c>
      <c r="G5386">
        <v>5</v>
      </c>
      <c r="H5386" t="s">
        <v>45</v>
      </c>
      <c r="I5386" s="3">
        <f t="shared" si="253"/>
        <v>109.95</v>
      </c>
      <c r="J5386" s="3">
        <v>549.75</v>
      </c>
      <c r="K5386" t="s">
        <v>51</v>
      </c>
      <c r="L5386" t="s">
        <v>55</v>
      </c>
      <c r="M5386" t="s">
        <v>57</v>
      </c>
      <c r="N5386">
        <v>1.1000000000000001</v>
      </c>
      <c r="O5386" t="s">
        <v>60</v>
      </c>
      <c r="P5386" t="s">
        <v>63</v>
      </c>
      <c r="Q5386" t="str">
        <f t="shared" si="254"/>
        <v>July-October</v>
      </c>
    </row>
    <row r="5387" spans="1:17" x14ac:dyDescent="0.3">
      <c r="A5387">
        <v>2021</v>
      </c>
      <c r="B5387" t="s">
        <v>19</v>
      </c>
      <c r="C5387" t="s">
        <v>26</v>
      </c>
      <c r="D5387" t="s">
        <v>31</v>
      </c>
      <c r="E5387" t="str">
        <f t="shared" si="252"/>
        <v>Foreign</v>
      </c>
      <c r="F5387" t="s">
        <v>40</v>
      </c>
      <c r="G5387">
        <v>14</v>
      </c>
      <c r="H5387" t="s">
        <v>47</v>
      </c>
      <c r="I5387" s="3">
        <f t="shared" si="253"/>
        <v>120.36</v>
      </c>
      <c r="J5387" s="3">
        <v>1685.04</v>
      </c>
      <c r="K5387" t="s">
        <v>49</v>
      </c>
      <c r="L5387" t="s">
        <v>52</v>
      </c>
      <c r="M5387" t="s">
        <v>57</v>
      </c>
      <c r="N5387">
        <v>3</v>
      </c>
      <c r="O5387" t="s">
        <v>60</v>
      </c>
      <c r="P5387" t="s">
        <v>61</v>
      </c>
      <c r="Q5387" t="str">
        <f t="shared" si="254"/>
        <v>July-October</v>
      </c>
    </row>
    <row r="5388" spans="1:17" x14ac:dyDescent="0.3">
      <c r="A5388">
        <v>2015</v>
      </c>
      <c r="B5388" t="s">
        <v>19</v>
      </c>
      <c r="C5388" t="s">
        <v>22</v>
      </c>
      <c r="D5388" t="s">
        <v>31</v>
      </c>
      <c r="E5388" t="str">
        <f t="shared" si="252"/>
        <v>Foreign</v>
      </c>
      <c r="F5388" t="s">
        <v>40</v>
      </c>
      <c r="G5388">
        <v>9</v>
      </c>
      <c r="H5388" t="s">
        <v>44</v>
      </c>
      <c r="I5388" s="3">
        <f t="shared" si="253"/>
        <v>221.11</v>
      </c>
      <c r="J5388" s="3">
        <v>1989.99</v>
      </c>
      <c r="K5388" t="s">
        <v>50</v>
      </c>
      <c r="L5388" t="s">
        <v>55</v>
      </c>
      <c r="M5388" t="s">
        <v>56</v>
      </c>
      <c r="N5388">
        <v>3.9</v>
      </c>
      <c r="O5388" t="s">
        <v>60</v>
      </c>
      <c r="P5388" t="s">
        <v>62</v>
      </c>
      <c r="Q5388" t="str">
        <f t="shared" si="254"/>
        <v>November-February</v>
      </c>
    </row>
    <row r="5389" spans="1:17" x14ac:dyDescent="0.3">
      <c r="A5389">
        <v>2016</v>
      </c>
      <c r="B5389" t="s">
        <v>18</v>
      </c>
      <c r="C5389" t="s">
        <v>27</v>
      </c>
      <c r="D5389" t="s">
        <v>36</v>
      </c>
      <c r="E5389" t="str">
        <f t="shared" si="252"/>
        <v>Foreign</v>
      </c>
      <c r="F5389" t="s">
        <v>39</v>
      </c>
      <c r="G5389">
        <v>2</v>
      </c>
      <c r="H5389" t="s">
        <v>46</v>
      </c>
      <c r="I5389" s="3">
        <f t="shared" si="253"/>
        <v>23.22</v>
      </c>
      <c r="J5389" s="3">
        <v>46.44</v>
      </c>
      <c r="K5389" t="s">
        <v>48</v>
      </c>
      <c r="L5389" t="s">
        <v>54</v>
      </c>
      <c r="M5389" t="s">
        <v>57</v>
      </c>
      <c r="N5389">
        <v>1.3</v>
      </c>
      <c r="O5389" t="s">
        <v>60</v>
      </c>
      <c r="P5389" t="s">
        <v>61</v>
      </c>
      <c r="Q5389" t="str">
        <f t="shared" si="254"/>
        <v>July-October</v>
      </c>
    </row>
    <row r="5390" spans="1:17" x14ac:dyDescent="0.3">
      <c r="A5390">
        <v>2015</v>
      </c>
      <c r="B5390" t="s">
        <v>21</v>
      </c>
      <c r="C5390" t="s">
        <v>23</v>
      </c>
      <c r="D5390" t="s">
        <v>31</v>
      </c>
      <c r="E5390" t="str">
        <f t="shared" si="252"/>
        <v>Foreign</v>
      </c>
      <c r="F5390" t="s">
        <v>43</v>
      </c>
      <c r="G5390">
        <v>6</v>
      </c>
      <c r="H5390" t="s">
        <v>46</v>
      </c>
      <c r="I5390" s="3">
        <f t="shared" si="253"/>
        <v>149.93</v>
      </c>
      <c r="J5390" s="3">
        <v>899.58</v>
      </c>
      <c r="K5390" t="s">
        <v>51</v>
      </c>
      <c r="L5390" t="s">
        <v>55</v>
      </c>
      <c r="M5390" t="s">
        <v>56</v>
      </c>
      <c r="N5390">
        <v>1.4</v>
      </c>
      <c r="O5390" t="s">
        <v>59</v>
      </c>
      <c r="P5390" t="s">
        <v>63</v>
      </c>
      <c r="Q5390" t="str">
        <f t="shared" si="254"/>
        <v>November-February</v>
      </c>
    </row>
    <row r="5391" spans="1:17" x14ac:dyDescent="0.3">
      <c r="A5391">
        <v>2025</v>
      </c>
      <c r="B5391" t="s">
        <v>21</v>
      </c>
      <c r="C5391" t="s">
        <v>16</v>
      </c>
      <c r="D5391" t="s">
        <v>31</v>
      </c>
      <c r="E5391" t="str">
        <f t="shared" si="252"/>
        <v>Foreign</v>
      </c>
      <c r="F5391" t="s">
        <v>40</v>
      </c>
      <c r="G5391">
        <v>2</v>
      </c>
      <c r="H5391" t="s">
        <v>44</v>
      </c>
      <c r="I5391" s="3">
        <f t="shared" si="253"/>
        <v>116.07</v>
      </c>
      <c r="J5391" s="3">
        <v>232.14</v>
      </c>
      <c r="K5391" t="s">
        <v>49</v>
      </c>
      <c r="L5391" t="s">
        <v>55</v>
      </c>
      <c r="M5391" t="s">
        <v>56</v>
      </c>
      <c r="N5391">
        <v>1.2</v>
      </c>
      <c r="O5391" t="s">
        <v>59</v>
      </c>
      <c r="P5391" t="s">
        <v>63</v>
      </c>
      <c r="Q5391" t="str">
        <f t="shared" si="254"/>
        <v>November-February</v>
      </c>
    </row>
    <row r="5392" spans="1:17" x14ac:dyDescent="0.3">
      <c r="A5392">
        <v>2023</v>
      </c>
      <c r="B5392" t="s">
        <v>19</v>
      </c>
      <c r="C5392" t="s">
        <v>22</v>
      </c>
      <c r="D5392" t="s">
        <v>31</v>
      </c>
      <c r="E5392" t="str">
        <f t="shared" si="252"/>
        <v>Foreign</v>
      </c>
      <c r="F5392" t="s">
        <v>41</v>
      </c>
      <c r="G5392">
        <v>3</v>
      </c>
      <c r="H5392" t="s">
        <v>47</v>
      </c>
      <c r="I5392" s="3">
        <f t="shared" si="253"/>
        <v>259.12</v>
      </c>
      <c r="J5392" s="3">
        <v>777.36</v>
      </c>
      <c r="K5392" t="s">
        <v>50</v>
      </c>
      <c r="L5392" t="s">
        <v>55</v>
      </c>
      <c r="M5392" t="s">
        <v>56</v>
      </c>
      <c r="N5392">
        <v>1.5</v>
      </c>
      <c r="O5392" t="s">
        <v>59</v>
      </c>
      <c r="P5392" t="s">
        <v>61</v>
      </c>
      <c r="Q5392" t="str">
        <f t="shared" si="254"/>
        <v>November-February</v>
      </c>
    </row>
    <row r="5393" spans="1:17" x14ac:dyDescent="0.3">
      <c r="A5393">
        <v>2023</v>
      </c>
      <c r="B5393" t="s">
        <v>21</v>
      </c>
      <c r="C5393" t="s">
        <v>26</v>
      </c>
      <c r="D5393" t="s">
        <v>34</v>
      </c>
      <c r="E5393" t="str">
        <f t="shared" si="252"/>
        <v>Foreign</v>
      </c>
      <c r="F5393" t="s">
        <v>43</v>
      </c>
      <c r="G5393">
        <v>11</v>
      </c>
      <c r="H5393" t="s">
        <v>45</v>
      </c>
      <c r="I5393" s="3">
        <f t="shared" si="253"/>
        <v>241.55999999999997</v>
      </c>
      <c r="J5393" s="3">
        <v>2657.16</v>
      </c>
      <c r="K5393" t="s">
        <v>50</v>
      </c>
      <c r="L5393" t="s">
        <v>54</v>
      </c>
      <c r="M5393" t="s">
        <v>56</v>
      </c>
      <c r="N5393">
        <v>3.5</v>
      </c>
      <c r="O5393" t="s">
        <v>59</v>
      </c>
      <c r="P5393" t="s">
        <v>63</v>
      </c>
      <c r="Q5393" t="str">
        <f t="shared" si="254"/>
        <v>November-February</v>
      </c>
    </row>
    <row r="5394" spans="1:17" x14ac:dyDescent="0.3">
      <c r="A5394">
        <v>2021</v>
      </c>
      <c r="B5394" t="s">
        <v>16</v>
      </c>
      <c r="C5394" t="s">
        <v>23</v>
      </c>
      <c r="D5394" t="s">
        <v>31</v>
      </c>
      <c r="E5394" t="str">
        <f t="shared" si="252"/>
        <v>Foreign</v>
      </c>
      <c r="F5394" t="s">
        <v>39</v>
      </c>
      <c r="G5394">
        <v>14</v>
      </c>
      <c r="H5394" t="s">
        <v>44</v>
      </c>
      <c r="I5394" s="3">
        <f t="shared" si="253"/>
        <v>112.99</v>
      </c>
      <c r="J5394" s="3">
        <v>1581.86</v>
      </c>
      <c r="K5394" t="s">
        <v>51</v>
      </c>
      <c r="L5394" t="s">
        <v>55</v>
      </c>
      <c r="M5394" t="s">
        <v>58</v>
      </c>
      <c r="N5394">
        <v>4.5</v>
      </c>
      <c r="O5394" t="s">
        <v>60</v>
      </c>
      <c r="P5394" t="s">
        <v>62</v>
      </c>
      <c r="Q5394" t="str">
        <f t="shared" si="254"/>
        <v>March-June</v>
      </c>
    </row>
    <row r="5395" spans="1:17" x14ac:dyDescent="0.3">
      <c r="A5395">
        <v>2024</v>
      </c>
      <c r="B5395" t="s">
        <v>20</v>
      </c>
      <c r="C5395" t="s">
        <v>26</v>
      </c>
      <c r="D5395" t="s">
        <v>35</v>
      </c>
      <c r="E5395" t="str">
        <f t="shared" si="252"/>
        <v>Foreign</v>
      </c>
      <c r="F5395" t="s">
        <v>43</v>
      </c>
      <c r="G5395">
        <v>6</v>
      </c>
      <c r="H5395" t="s">
        <v>47</v>
      </c>
      <c r="I5395" s="3">
        <f t="shared" si="253"/>
        <v>262.14</v>
      </c>
      <c r="J5395" s="3">
        <v>1572.84</v>
      </c>
      <c r="K5395" t="s">
        <v>50</v>
      </c>
      <c r="L5395" t="s">
        <v>55</v>
      </c>
      <c r="M5395" t="s">
        <v>56</v>
      </c>
      <c r="N5395">
        <v>2.9</v>
      </c>
      <c r="O5395" t="s">
        <v>60</v>
      </c>
      <c r="P5395" t="s">
        <v>62</v>
      </c>
      <c r="Q5395" t="str">
        <f t="shared" si="254"/>
        <v>November-February</v>
      </c>
    </row>
    <row r="5396" spans="1:17" x14ac:dyDescent="0.3">
      <c r="A5396">
        <v>2017</v>
      </c>
      <c r="B5396" t="s">
        <v>17</v>
      </c>
      <c r="C5396" t="s">
        <v>23</v>
      </c>
      <c r="D5396" t="s">
        <v>36</v>
      </c>
      <c r="E5396" t="str">
        <f t="shared" si="252"/>
        <v>Foreign</v>
      </c>
      <c r="F5396" t="s">
        <v>41</v>
      </c>
      <c r="G5396">
        <v>5</v>
      </c>
      <c r="H5396" t="s">
        <v>44</v>
      </c>
      <c r="I5396" s="3">
        <f t="shared" si="253"/>
        <v>275.81</v>
      </c>
      <c r="J5396" s="3">
        <v>1379.05</v>
      </c>
      <c r="K5396" t="s">
        <v>49</v>
      </c>
      <c r="L5396" t="s">
        <v>53</v>
      </c>
      <c r="M5396" t="s">
        <v>57</v>
      </c>
      <c r="N5396">
        <v>4.2</v>
      </c>
      <c r="O5396" t="s">
        <v>59</v>
      </c>
      <c r="P5396" t="s">
        <v>62</v>
      </c>
      <c r="Q5396" t="str">
        <f t="shared" si="254"/>
        <v>July-October</v>
      </c>
    </row>
    <row r="5397" spans="1:17" x14ac:dyDescent="0.3">
      <c r="A5397">
        <v>2019</v>
      </c>
      <c r="B5397" t="s">
        <v>18</v>
      </c>
      <c r="C5397" t="s">
        <v>23</v>
      </c>
      <c r="D5397" t="s">
        <v>31</v>
      </c>
      <c r="E5397" t="str">
        <f t="shared" si="252"/>
        <v>Foreign</v>
      </c>
      <c r="F5397" t="s">
        <v>40</v>
      </c>
      <c r="G5397">
        <v>4</v>
      </c>
      <c r="H5397" t="s">
        <v>46</v>
      </c>
      <c r="I5397" s="3">
        <f t="shared" si="253"/>
        <v>174.69</v>
      </c>
      <c r="J5397" s="3">
        <v>698.76</v>
      </c>
      <c r="K5397" t="s">
        <v>51</v>
      </c>
      <c r="L5397" t="s">
        <v>52</v>
      </c>
      <c r="M5397" t="s">
        <v>58</v>
      </c>
      <c r="N5397">
        <v>2.6</v>
      </c>
      <c r="O5397" t="s">
        <v>60</v>
      </c>
      <c r="P5397" t="s">
        <v>63</v>
      </c>
      <c r="Q5397" t="str">
        <f t="shared" si="254"/>
        <v>March-June</v>
      </c>
    </row>
    <row r="5398" spans="1:17" x14ac:dyDescent="0.3">
      <c r="A5398">
        <v>2018</v>
      </c>
      <c r="B5398" t="s">
        <v>20</v>
      </c>
      <c r="C5398" t="s">
        <v>22</v>
      </c>
      <c r="D5398" t="s">
        <v>32</v>
      </c>
      <c r="E5398" t="str">
        <f t="shared" si="252"/>
        <v>Foreign</v>
      </c>
      <c r="F5398" t="s">
        <v>40</v>
      </c>
      <c r="G5398">
        <v>7</v>
      </c>
      <c r="H5398" t="s">
        <v>44</v>
      </c>
      <c r="I5398" s="3">
        <f t="shared" si="253"/>
        <v>64.59</v>
      </c>
      <c r="J5398" s="3">
        <v>452.13</v>
      </c>
      <c r="K5398" t="s">
        <v>49</v>
      </c>
      <c r="L5398" t="s">
        <v>54</v>
      </c>
      <c r="M5398" t="s">
        <v>57</v>
      </c>
      <c r="N5398">
        <v>4.4000000000000004</v>
      </c>
      <c r="O5398" t="s">
        <v>59</v>
      </c>
      <c r="P5398" t="s">
        <v>61</v>
      </c>
      <c r="Q5398" t="str">
        <f t="shared" si="254"/>
        <v>July-October</v>
      </c>
    </row>
    <row r="5399" spans="1:17" x14ac:dyDescent="0.3">
      <c r="A5399">
        <v>2021</v>
      </c>
      <c r="B5399" t="s">
        <v>21</v>
      </c>
      <c r="C5399" t="s">
        <v>26</v>
      </c>
      <c r="D5399" t="s">
        <v>36</v>
      </c>
      <c r="E5399" t="str">
        <f t="shared" si="252"/>
        <v>Foreign</v>
      </c>
      <c r="F5399" t="s">
        <v>40</v>
      </c>
      <c r="G5399">
        <v>14</v>
      </c>
      <c r="H5399" t="s">
        <v>47</v>
      </c>
      <c r="I5399" s="3">
        <f t="shared" si="253"/>
        <v>235.69</v>
      </c>
      <c r="J5399" s="3">
        <v>3299.66</v>
      </c>
      <c r="K5399" t="s">
        <v>51</v>
      </c>
      <c r="L5399" t="s">
        <v>55</v>
      </c>
      <c r="M5399" t="s">
        <v>58</v>
      </c>
      <c r="N5399">
        <v>1.6</v>
      </c>
      <c r="O5399" t="s">
        <v>60</v>
      </c>
      <c r="P5399" t="s">
        <v>63</v>
      </c>
      <c r="Q5399" t="str">
        <f t="shared" si="254"/>
        <v>March-June</v>
      </c>
    </row>
    <row r="5400" spans="1:17" x14ac:dyDescent="0.3">
      <c r="A5400">
        <v>2023</v>
      </c>
      <c r="B5400" t="s">
        <v>18</v>
      </c>
      <c r="C5400" t="s">
        <v>16</v>
      </c>
      <c r="D5400" t="s">
        <v>36</v>
      </c>
      <c r="E5400" t="str">
        <f t="shared" si="252"/>
        <v>Foreign</v>
      </c>
      <c r="F5400" t="s">
        <v>41</v>
      </c>
      <c r="G5400">
        <v>3</v>
      </c>
      <c r="H5400" t="s">
        <v>47</v>
      </c>
      <c r="I5400" s="3">
        <f t="shared" si="253"/>
        <v>109.42</v>
      </c>
      <c r="J5400" s="3">
        <v>328.26</v>
      </c>
      <c r="K5400" t="s">
        <v>49</v>
      </c>
      <c r="L5400" t="s">
        <v>55</v>
      </c>
      <c r="M5400" t="s">
        <v>56</v>
      </c>
      <c r="N5400">
        <v>3.3</v>
      </c>
      <c r="O5400" t="s">
        <v>60</v>
      </c>
      <c r="P5400" t="s">
        <v>62</v>
      </c>
      <c r="Q5400" t="str">
        <f t="shared" si="254"/>
        <v>November-February</v>
      </c>
    </row>
    <row r="5401" spans="1:17" x14ac:dyDescent="0.3">
      <c r="A5401">
        <v>2016</v>
      </c>
      <c r="B5401" t="s">
        <v>20</v>
      </c>
      <c r="C5401" t="s">
        <v>25</v>
      </c>
      <c r="D5401" t="s">
        <v>32</v>
      </c>
      <c r="E5401" t="str">
        <f t="shared" si="252"/>
        <v>Foreign</v>
      </c>
      <c r="F5401" t="s">
        <v>43</v>
      </c>
      <c r="G5401">
        <v>13</v>
      </c>
      <c r="H5401" t="s">
        <v>46</v>
      </c>
      <c r="I5401" s="3">
        <f t="shared" si="253"/>
        <v>167.64000000000001</v>
      </c>
      <c r="J5401" s="3">
        <v>2179.3200000000002</v>
      </c>
      <c r="K5401" t="s">
        <v>50</v>
      </c>
      <c r="L5401" t="s">
        <v>53</v>
      </c>
      <c r="M5401" t="s">
        <v>56</v>
      </c>
      <c r="N5401">
        <v>3.1</v>
      </c>
      <c r="O5401" t="s">
        <v>59</v>
      </c>
      <c r="P5401" t="s">
        <v>63</v>
      </c>
      <c r="Q5401" t="str">
        <f t="shared" si="254"/>
        <v>November-February</v>
      </c>
    </row>
    <row r="5402" spans="1:17" x14ac:dyDescent="0.3">
      <c r="A5402">
        <v>2022</v>
      </c>
      <c r="B5402" t="s">
        <v>15</v>
      </c>
      <c r="C5402" t="s">
        <v>23</v>
      </c>
      <c r="D5402" t="s">
        <v>35</v>
      </c>
      <c r="E5402" t="str">
        <f t="shared" si="252"/>
        <v>Foreign</v>
      </c>
      <c r="F5402" t="s">
        <v>39</v>
      </c>
      <c r="G5402">
        <v>10</v>
      </c>
      <c r="H5402" t="s">
        <v>47</v>
      </c>
      <c r="I5402" s="3">
        <f t="shared" si="253"/>
        <v>32.760000000000005</v>
      </c>
      <c r="J5402" s="3">
        <v>327.60000000000002</v>
      </c>
      <c r="K5402" t="s">
        <v>48</v>
      </c>
      <c r="L5402" t="s">
        <v>52</v>
      </c>
      <c r="M5402" t="s">
        <v>56</v>
      </c>
      <c r="N5402">
        <v>1.4</v>
      </c>
      <c r="O5402" t="s">
        <v>60</v>
      </c>
      <c r="P5402" t="s">
        <v>62</v>
      </c>
      <c r="Q5402" t="str">
        <f t="shared" si="254"/>
        <v>November-February</v>
      </c>
    </row>
    <row r="5403" spans="1:17" x14ac:dyDescent="0.3">
      <c r="A5403">
        <v>2023</v>
      </c>
      <c r="B5403" t="s">
        <v>21</v>
      </c>
      <c r="C5403" t="s">
        <v>24</v>
      </c>
      <c r="D5403" t="s">
        <v>34</v>
      </c>
      <c r="E5403" t="str">
        <f t="shared" si="252"/>
        <v>Foreign</v>
      </c>
      <c r="F5403" t="s">
        <v>39</v>
      </c>
      <c r="G5403">
        <v>7</v>
      </c>
      <c r="H5403" t="s">
        <v>47</v>
      </c>
      <c r="I5403" s="3">
        <f t="shared" si="253"/>
        <v>160.03</v>
      </c>
      <c r="J5403" s="3">
        <v>1120.21</v>
      </c>
      <c r="K5403" t="s">
        <v>50</v>
      </c>
      <c r="L5403" t="s">
        <v>54</v>
      </c>
      <c r="M5403" t="s">
        <v>56</v>
      </c>
      <c r="N5403">
        <v>2</v>
      </c>
      <c r="O5403" t="s">
        <v>59</v>
      </c>
      <c r="P5403" t="s">
        <v>63</v>
      </c>
      <c r="Q5403" t="str">
        <f t="shared" si="254"/>
        <v>November-February</v>
      </c>
    </row>
    <row r="5404" spans="1:17" x14ac:dyDescent="0.3">
      <c r="A5404">
        <v>2024</v>
      </c>
      <c r="B5404" t="s">
        <v>20</v>
      </c>
      <c r="C5404" t="s">
        <v>28</v>
      </c>
      <c r="D5404" t="s">
        <v>33</v>
      </c>
      <c r="E5404" t="str">
        <f t="shared" si="252"/>
        <v>Foreign</v>
      </c>
      <c r="F5404" t="s">
        <v>43</v>
      </c>
      <c r="G5404">
        <v>12</v>
      </c>
      <c r="H5404" t="s">
        <v>46</v>
      </c>
      <c r="I5404" s="3">
        <f t="shared" si="253"/>
        <v>126.47000000000001</v>
      </c>
      <c r="J5404" s="3">
        <v>1517.64</v>
      </c>
      <c r="K5404" t="s">
        <v>50</v>
      </c>
      <c r="L5404" t="s">
        <v>55</v>
      </c>
      <c r="M5404" t="s">
        <v>58</v>
      </c>
      <c r="N5404">
        <v>2.9</v>
      </c>
      <c r="O5404" t="s">
        <v>59</v>
      </c>
      <c r="P5404" t="s">
        <v>61</v>
      </c>
      <c r="Q5404" t="str">
        <f t="shared" si="254"/>
        <v>March-June</v>
      </c>
    </row>
    <row r="5405" spans="1:17" x14ac:dyDescent="0.3">
      <c r="A5405">
        <v>2024</v>
      </c>
      <c r="B5405" t="s">
        <v>16</v>
      </c>
      <c r="C5405" t="s">
        <v>26</v>
      </c>
      <c r="D5405" t="s">
        <v>29</v>
      </c>
      <c r="E5405" t="str">
        <f t="shared" si="252"/>
        <v>Domestic</v>
      </c>
      <c r="F5405" t="s">
        <v>40</v>
      </c>
      <c r="G5405">
        <v>9</v>
      </c>
      <c r="H5405" t="s">
        <v>47</v>
      </c>
      <c r="I5405" s="3">
        <f t="shared" si="253"/>
        <v>212.10000000000002</v>
      </c>
      <c r="J5405" s="3">
        <v>1908.9</v>
      </c>
      <c r="K5405" t="s">
        <v>49</v>
      </c>
      <c r="L5405" t="s">
        <v>54</v>
      </c>
      <c r="M5405" t="s">
        <v>57</v>
      </c>
      <c r="N5405">
        <v>4.0999999999999996</v>
      </c>
      <c r="O5405" t="s">
        <v>60</v>
      </c>
      <c r="P5405" t="s">
        <v>61</v>
      </c>
      <c r="Q5405" t="str">
        <f t="shared" si="254"/>
        <v>July-October</v>
      </c>
    </row>
    <row r="5406" spans="1:17" x14ac:dyDescent="0.3">
      <c r="A5406">
        <v>2023</v>
      </c>
      <c r="B5406" t="s">
        <v>15</v>
      </c>
      <c r="C5406" t="s">
        <v>26</v>
      </c>
      <c r="D5406" t="s">
        <v>33</v>
      </c>
      <c r="E5406" t="str">
        <f t="shared" si="252"/>
        <v>Foreign</v>
      </c>
      <c r="F5406" t="s">
        <v>39</v>
      </c>
      <c r="G5406">
        <v>2</v>
      </c>
      <c r="H5406" t="s">
        <v>47</v>
      </c>
      <c r="I5406" s="3">
        <f t="shared" si="253"/>
        <v>31.42</v>
      </c>
      <c r="J5406" s="3">
        <v>62.84</v>
      </c>
      <c r="K5406" t="s">
        <v>49</v>
      </c>
      <c r="L5406" t="s">
        <v>55</v>
      </c>
      <c r="M5406" t="s">
        <v>56</v>
      </c>
      <c r="N5406">
        <v>4.5999999999999996</v>
      </c>
      <c r="O5406" t="s">
        <v>59</v>
      </c>
      <c r="P5406" t="s">
        <v>61</v>
      </c>
      <c r="Q5406" t="str">
        <f t="shared" si="254"/>
        <v>November-February</v>
      </c>
    </row>
    <row r="5407" spans="1:17" x14ac:dyDescent="0.3">
      <c r="A5407">
        <v>2024</v>
      </c>
      <c r="B5407" t="s">
        <v>21</v>
      </c>
      <c r="C5407" t="s">
        <v>22</v>
      </c>
      <c r="D5407" t="s">
        <v>35</v>
      </c>
      <c r="E5407" t="str">
        <f t="shared" si="252"/>
        <v>Foreign</v>
      </c>
      <c r="F5407" t="s">
        <v>40</v>
      </c>
      <c r="G5407">
        <v>5</v>
      </c>
      <c r="H5407" t="s">
        <v>44</v>
      </c>
      <c r="I5407" s="3">
        <f t="shared" si="253"/>
        <v>194.98</v>
      </c>
      <c r="J5407" s="3">
        <v>974.9</v>
      </c>
      <c r="K5407" t="s">
        <v>48</v>
      </c>
      <c r="L5407" t="s">
        <v>55</v>
      </c>
      <c r="M5407" t="s">
        <v>56</v>
      </c>
      <c r="N5407">
        <v>3.9</v>
      </c>
      <c r="O5407" t="s">
        <v>59</v>
      </c>
      <c r="P5407" t="s">
        <v>61</v>
      </c>
      <c r="Q5407" t="str">
        <f t="shared" si="254"/>
        <v>November-February</v>
      </c>
    </row>
    <row r="5408" spans="1:17" x14ac:dyDescent="0.3">
      <c r="A5408">
        <v>2021</v>
      </c>
      <c r="B5408" t="s">
        <v>17</v>
      </c>
      <c r="C5408" t="s">
        <v>23</v>
      </c>
      <c r="D5408" t="s">
        <v>34</v>
      </c>
      <c r="E5408" t="str">
        <f t="shared" si="252"/>
        <v>Foreign</v>
      </c>
      <c r="F5408" t="s">
        <v>42</v>
      </c>
      <c r="G5408">
        <v>1</v>
      </c>
      <c r="H5408" t="s">
        <v>44</v>
      </c>
      <c r="I5408" s="3">
        <f t="shared" si="253"/>
        <v>236.15</v>
      </c>
      <c r="J5408" s="3">
        <v>236.15</v>
      </c>
      <c r="K5408" t="s">
        <v>48</v>
      </c>
      <c r="L5408" t="s">
        <v>54</v>
      </c>
      <c r="M5408" t="s">
        <v>56</v>
      </c>
      <c r="N5408">
        <v>2.2000000000000002</v>
      </c>
      <c r="O5408" t="s">
        <v>60</v>
      </c>
      <c r="P5408" t="s">
        <v>62</v>
      </c>
      <c r="Q5408" t="str">
        <f t="shared" si="254"/>
        <v>November-February</v>
      </c>
    </row>
    <row r="5409" spans="1:17" x14ac:dyDescent="0.3">
      <c r="A5409">
        <v>2023</v>
      </c>
      <c r="B5409" t="s">
        <v>19</v>
      </c>
      <c r="C5409" t="s">
        <v>24</v>
      </c>
      <c r="D5409" t="s">
        <v>30</v>
      </c>
      <c r="E5409" t="str">
        <f t="shared" si="252"/>
        <v>Foreign</v>
      </c>
      <c r="F5409" t="s">
        <v>42</v>
      </c>
      <c r="G5409">
        <v>7</v>
      </c>
      <c r="H5409" t="s">
        <v>44</v>
      </c>
      <c r="I5409" s="3">
        <f t="shared" si="253"/>
        <v>23.580000000000002</v>
      </c>
      <c r="J5409" s="3">
        <v>165.06</v>
      </c>
      <c r="K5409" t="s">
        <v>49</v>
      </c>
      <c r="L5409" t="s">
        <v>54</v>
      </c>
      <c r="M5409" t="s">
        <v>56</v>
      </c>
      <c r="N5409">
        <v>1.4</v>
      </c>
      <c r="O5409" t="s">
        <v>59</v>
      </c>
      <c r="P5409" t="s">
        <v>62</v>
      </c>
      <c r="Q5409" t="str">
        <f t="shared" si="254"/>
        <v>November-February</v>
      </c>
    </row>
    <row r="5410" spans="1:17" x14ac:dyDescent="0.3">
      <c r="A5410">
        <v>2023</v>
      </c>
      <c r="B5410" t="s">
        <v>21</v>
      </c>
      <c r="C5410" t="s">
        <v>22</v>
      </c>
      <c r="D5410" t="s">
        <v>32</v>
      </c>
      <c r="E5410" t="str">
        <f t="shared" si="252"/>
        <v>Foreign</v>
      </c>
      <c r="F5410" t="s">
        <v>39</v>
      </c>
      <c r="G5410">
        <v>2</v>
      </c>
      <c r="H5410" t="s">
        <v>44</v>
      </c>
      <c r="I5410" s="3">
        <f t="shared" si="253"/>
        <v>229.99</v>
      </c>
      <c r="J5410" s="3">
        <v>459.98</v>
      </c>
      <c r="K5410" t="s">
        <v>50</v>
      </c>
      <c r="L5410" t="s">
        <v>55</v>
      </c>
      <c r="M5410" t="s">
        <v>57</v>
      </c>
      <c r="N5410">
        <v>3.1</v>
      </c>
      <c r="O5410" t="s">
        <v>60</v>
      </c>
      <c r="P5410" t="s">
        <v>62</v>
      </c>
      <c r="Q5410" t="str">
        <f t="shared" si="254"/>
        <v>July-October</v>
      </c>
    </row>
    <row r="5411" spans="1:17" x14ac:dyDescent="0.3">
      <c r="A5411">
        <v>2017</v>
      </c>
      <c r="B5411" t="s">
        <v>16</v>
      </c>
      <c r="C5411" t="s">
        <v>25</v>
      </c>
      <c r="D5411" t="s">
        <v>29</v>
      </c>
      <c r="E5411" t="str">
        <f t="shared" si="252"/>
        <v>Domestic</v>
      </c>
      <c r="F5411" t="s">
        <v>43</v>
      </c>
      <c r="G5411">
        <v>11</v>
      </c>
      <c r="H5411" t="s">
        <v>45</v>
      </c>
      <c r="I5411" s="3">
        <f t="shared" si="253"/>
        <v>56.460000000000008</v>
      </c>
      <c r="J5411" s="3">
        <v>621.06000000000006</v>
      </c>
      <c r="K5411" t="s">
        <v>51</v>
      </c>
      <c r="L5411" t="s">
        <v>54</v>
      </c>
      <c r="M5411" t="s">
        <v>58</v>
      </c>
      <c r="N5411">
        <v>2.4</v>
      </c>
      <c r="O5411" t="s">
        <v>59</v>
      </c>
      <c r="P5411" t="s">
        <v>63</v>
      </c>
      <c r="Q5411" t="str">
        <f t="shared" si="254"/>
        <v>March-June</v>
      </c>
    </row>
    <row r="5412" spans="1:17" x14ac:dyDescent="0.3">
      <c r="A5412">
        <v>2018</v>
      </c>
      <c r="B5412" t="s">
        <v>17</v>
      </c>
      <c r="C5412" t="s">
        <v>23</v>
      </c>
      <c r="D5412" t="s">
        <v>36</v>
      </c>
      <c r="E5412" t="str">
        <f t="shared" si="252"/>
        <v>Foreign</v>
      </c>
      <c r="F5412" t="s">
        <v>43</v>
      </c>
      <c r="G5412">
        <v>5</v>
      </c>
      <c r="H5412" t="s">
        <v>44</v>
      </c>
      <c r="I5412" s="3">
        <f t="shared" si="253"/>
        <v>215.45999999999998</v>
      </c>
      <c r="J5412" s="3">
        <v>1077.3</v>
      </c>
      <c r="K5412" t="s">
        <v>48</v>
      </c>
      <c r="L5412" t="s">
        <v>52</v>
      </c>
      <c r="M5412" t="s">
        <v>56</v>
      </c>
      <c r="N5412">
        <v>3.3</v>
      </c>
      <c r="O5412" t="s">
        <v>59</v>
      </c>
      <c r="P5412" t="s">
        <v>63</v>
      </c>
      <c r="Q5412" t="str">
        <f t="shared" si="254"/>
        <v>November-February</v>
      </c>
    </row>
    <row r="5413" spans="1:17" x14ac:dyDescent="0.3">
      <c r="A5413">
        <v>2016</v>
      </c>
      <c r="B5413" t="s">
        <v>17</v>
      </c>
      <c r="C5413" t="s">
        <v>16</v>
      </c>
      <c r="D5413" t="s">
        <v>36</v>
      </c>
      <c r="E5413" t="str">
        <f t="shared" si="252"/>
        <v>Foreign</v>
      </c>
      <c r="F5413" t="s">
        <v>43</v>
      </c>
      <c r="G5413">
        <v>1</v>
      </c>
      <c r="H5413" t="s">
        <v>44</v>
      </c>
      <c r="I5413" s="3">
        <f t="shared" si="253"/>
        <v>147.47999999999999</v>
      </c>
      <c r="J5413" s="3">
        <v>147.47999999999999</v>
      </c>
      <c r="K5413" t="s">
        <v>50</v>
      </c>
      <c r="L5413" t="s">
        <v>54</v>
      </c>
      <c r="M5413" t="s">
        <v>56</v>
      </c>
      <c r="N5413">
        <v>2.6</v>
      </c>
      <c r="O5413" t="s">
        <v>59</v>
      </c>
      <c r="P5413" t="s">
        <v>61</v>
      </c>
      <c r="Q5413" t="str">
        <f t="shared" si="254"/>
        <v>November-February</v>
      </c>
    </row>
    <row r="5414" spans="1:17" x14ac:dyDescent="0.3">
      <c r="A5414">
        <v>2024</v>
      </c>
      <c r="B5414" t="s">
        <v>17</v>
      </c>
      <c r="C5414" t="s">
        <v>22</v>
      </c>
      <c r="D5414" t="s">
        <v>36</v>
      </c>
      <c r="E5414" t="str">
        <f t="shared" si="252"/>
        <v>Foreign</v>
      </c>
      <c r="F5414" t="s">
        <v>40</v>
      </c>
      <c r="G5414">
        <v>14</v>
      </c>
      <c r="H5414" t="s">
        <v>44</v>
      </c>
      <c r="I5414" s="3">
        <f t="shared" si="253"/>
        <v>174.56</v>
      </c>
      <c r="J5414" s="3">
        <v>2443.84</v>
      </c>
      <c r="K5414" t="s">
        <v>51</v>
      </c>
      <c r="L5414" t="s">
        <v>54</v>
      </c>
      <c r="M5414" t="s">
        <v>57</v>
      </c>
      <c r="N5414">
        <v>2.5</v>
      </c>
      <c r="O5414" t="s">
        <v>60</v>
      </c>
      <c r="P5414" t="s">
        <v>62</v>
      </c>
      <c r="Q5414" t="str">
        <f t="shared" si="254"/>
        <v>July-October</v>
      </c>
    </row>
    <row r="5415" spans="1:17" x14ac:dyDescent="0.3">
      <c r="A5415">
        <v>2017</v>
      </c>
      <c r="B5415" t="s">
        <v>18</v>
      </c>
      <c r="C5415" t="s">
        <v>26</v>
      </c>
      <c r="D5415" t="s">
        <v>32</v>
      </c>
      <c r="E5415" t="str">
        <f t="shared" si="252"/>
        <v>Foreign</v>
      </c>
      <c r="F5415" t="s">
        <v>42</v>
      </c>
      <c r="G5415">
        <v>11</v>
      </c>
      <c r="H5415" t="s">
        <v>46</v>
      </c>
      <c r="I5415" s="3">
        <f t="shared" si="253"/>
        <v>114.46</v>
      </c>
      <c r="J5415" s="3">
        <v>1259.06</v>
      </c>
      <c r="K5415" t="s">
        <v>50</v>
      </c>
      <c r="L5415" t="s">
        <v>54</v>
      </c>
      <c r="M5415" t="s">
        <v>57</v>
      </c>
      <c r="N5415">
        <v>4.5999999999999996</v>
      </c>
      <c r="O5415" t="s">
        <v>59</v>
      </c>
      <c r="P5415" t="s">
        <v>61</v>
      </c>
      <c r="Q5415" t="str">
        <f t="shared" si="254"/>
        <v>July-October</v>
      </c>
    </row>
    <row r="5416" spans="1:17" x14ac:dyDescent="0.3">
      <c r="A5416">
        <v>2025</v>
      </c>
      <c r="B5416" t="s">
        <v>18</v>
      </c>
      <c r="C5416" t="s">
        <v>23</v>
      </c>
      <c r="D5416" t="s">
        <v>32</v>
      </c>
      <c r="E5416" t="str">
        <f t="shared" si="252"/>
        <v>Foreign</v>
      </c>
      <c r="F5416" t="s">
        <v>40</v>
      </c>
      <c r="G5416">
        <v>14</v>
      </c>
      <c r="H5416" t="s">
        <v>44</v>
      </c>
      <c r="I5416" s="3">
        <f t="shared" si="253"/>
        <v>88.73</v>
      </c>
      <c r="J5416" s="3">
        <v>1242.22</v>
      </c>
      <c r="K5416" t="s">
        <v>48</v>
      </c>
      <c r="L5416" t="s">
        <v>54</v>
      </c>
      <c r="M5416" t="s">
        <v>57</v>
      </c>
      <c r="N5416">
        <v>3.7</v>
      </c>
      <c r="O5416" t="s">
        <v>60</v>
      </c>
      <c r="P5416" t="s">
        <v>61</v>
      </c>
      <c r="Q5416" t="str">
        <f t="shared" si="254"/>
        <v>July-October</v>
      </c>
    </row>
    <row r="5417" spans="1:17" x14ac:dyDescent="0.3">
      <c r="A5417">
        <v>2025</v>
      </c>
      <c r="B5417" t="s">
        <v>19</v>
      </c>
      <c r="C5417" t="s">
        <v>24</v>
      </c>
      <c r="D5417" t="s">
        <v>29</v>
      </c>
      <c r="E5417" t="str">
        <f t="shared" si="252"/>
        <v>Domestic</v>
      </c>
      <c r="F5417" t="s">
        <v>41</v>
      </c>
      <c r="G5417">
        <v>14</v>
      </c>
      <c r="H5417" t="s">
        <v>45</v>
      </c>
      <c r="I5417" s="3">
        <f t="shared" si="253"/>
        <v>39.89</v>
      </c>
      <c r="J5417" s="3">
        <v>558.46</v>
      </c>
      <c r="K5417" t="s">
        <v>49</v>
      </c>
      <c r="L5417" t="s">
        <v>55</v>
      </c>
      <c r="M5417" t="s">
        <v>58</v>
      </c>
      <c r="N5417">
        <v>3.7</v>
      </c>
      <c r="O5417" t="s">
        <v>59</v>
      </c>
      <c r="P5417" t="s">
        <v>63</v>
      </c>
      <c r="Q5417" t="str">
        <f t="shared" si="254"/>
        <v>March-June</v>
      </c>
    </row>
    <row r="5418" spans="1:17" x14ac:dyDescent="0.3">
      <c r="A5418">
        <v>2019</v>
      </c>
      <c r="B5418" t="s">
        <v>17</v>
      </c>
      <c r="C5418" t="s">
        <v>16</v>
      </c>
      <c r="D5418" t="s">
        <v>33</v>
      </c>
      <c r="E5418" t="str">
        <f t="shared" si="252"/>
        <v>Foreign</v>
      </c>
      <c r="F5418" t="s">
        <v>41</v>
      </c>
      <c r="G5418">
        <v>1</v>
      </c>
      <c r="H5418" t="s">
        <v>45</v>
      </c>
      <c r="I5418" s="3">
        <f t="shared" si="253"/>
        <v>262.11</v>
      </c>
      <c r="J5418" s="3">
        <v>262.11</v>
      </c>
      <c r="K5418" t="s">
        <v>49</v>
      </c>
      <c r="L5418" t="s">
        <v>53</v>
      </c>
      <c r="M5418" t="s">
        <v>56</v>
      </c>
      <c r="N5418">
        <v>1.5</v>
      </c>
      <c r="O5418" t="s">
        <v>59</v>
      </c>
      <c r="P5418" t="s">
        <v>62</v>
      </c>
      <c r="Q5418" t="str">
        <f t="shared" si="254"/>
        <v>November-February</v>
      </c>
    </row>
    <row r="5419" spans="1:17" x14ac:dyDescent="0.3">
      <c r="A5419">
        <v>2019</v>
      </c>
      <c r="B5419" t="s">
        <v>19</v>
      </c>
      <c r="C5419" t="s">
        <v>26</v>
      </c>
      <c r="D5419" t="s">
        <v>33</v>
      </c>
      <c r="E5419" t="str">
        <f t="shared" si="252"/>
        <v>Foreign</v>
      </c>
      <c r="F5419" t="s">
        <v>39</v>
      </c>
      <c r="G5419">
        <v>4</v>
      </c>
      <c r="H5419" t="s">
        <v>45</v>
      </c>
      <c r="I5419" s="3">
        <f t="shared" si="253"/>
        <v>190.92</v>
      </c>
      <c r="J5419" s="3">
        <v>763.68</v>
      </c>
      <c r="K5419" t="s">
        <v>48</v>
      </c>
      <c r="L5419" t="s">
        <v>55</v>
      </c>
      <c r="M5419" t="s">
        <v>57</v>
      </c>
      <c r="N5419">
        <v>2.6</v>
      </c>
      <c r="O5419" t="s">
        <v>60</v>
      </c>
      <c r="P5419" t="s">
        <v>62</v>
      </c>
      <c r="Q5419" t="str">
        <f t="shared" si="254"/>
        <v>July-October</v>
      </c>
    </row>
    <row r="5420" spans="1:17" x14ac:dyDescent="0.3">
      <c r="A5420">
        <v>2020</v>
      </c>
      <c r="B5420" t="s">
        <v>15</v>
      </c>
      <c r="C5420" t="s">
        <v>16</v>
      </c>
      <c r="D5420" t="s">
        <v>33</v>
      </c>
      <c r="E5420" t="str">
        <f t="shared" si="252"/>
        <v>Foreign</v>
      </c>
      <c r="F5420" t="s">
        <v>41</v>
      </c>
      <c r="G5420">
        <v>7</v>
      </c>
      <c r="H5420" t="s">
        <v>47</v>
      </c>
      <c r="I5420" s="3">
        <f t="shared" si="253"/>
        <v>295.18</v>
      </c>
      <c r="J5420" s="3">
        <v>2066.2600000000002</v>
      </c>
      <c r="K5420" t="s">
        <v>49</v>
      </c>
      <c r="L5420" t="s">
        <v>55</v>
      </c>
      <c r="M5420" t="s">
        <v>58</v>
      </c>
      <c r="N5420">
        <v>4.0999999999999996</v>
      </c>
      <c r="O5420" t="s">
        <v>60</v>
      </c>
      <c r="P5420" t="s">
        <v>61</v>
      </c>
      <c r="Q5420" t="str">
        <f t="shared" si="254"/>
        <v>March-June</v>
      </c>
    </row>
    <row r="5421" spans="1:17" x14ac:dyDescent="0.3">
      <c r="A5421">
        <v>2021</v>
      </c>
      <c r="B5421" t="s">
        <v>17</v>
      </c>
      <c r="C5421" t="s">
        <v>26</v>
      </c>
      <c r="D5421" t="s">
        <v>34</v>
      </c>
      <c r="E5421" t="str">
        <f t="shared" si="252"/>
        <v>Foreign</v>
      </c>
      <c r="F5421" t="s">
        <v>43</v>
      </c>
      <c r="G5421">
        <v>7</v>
      </c>
      <c r="H5421" t="s">
        <v>46</v>
      </c>
      <c r="I5421" s="3">
        <f t="shared" si="253"/>
        <v>258.13</v>
      </c>
      <c r="J5421" s="3">
        <v>1806.91</v>
      </c>
      <c r="K5421" t="s">
        <v>51</v>
      </c>
      <c r="L5421" t="s">
        <v>52</v>
      </c>
      <c r="M5421" t="s">
        <v>58</v>
      </c>
      <c r="N5421">
        <v>3.3</v>
      </c>
      <c r="O5421" t="s">
        <v>60</v>
      </c>
      <c r="P5421" t="s">
        <v>63</v>
      </c>
      <c r="Q5421" t="str">
        <f t="shared" si="254"/>
        <v>March-June</v>
      </c>
    </row>
    <row r="5422" spans="1:17" x14ac:dyDescent="0.3">
      <c r="A5422">
        <v>2021</v>
      </c>
      <c r="B5422" t="s">
        <v>20</v>
      </c>
      <c r="C5422" t="s">
        <v>26</v>
      </c>
      <c r="D5422" t="s">
        <v>36</v>
      </c>
      <c r="E5422" t="str">
        <f t="shared" si="252"/>
        <v>Foreign</v>
      </c>
      <c r="F5422" t="s">
        <v>39</v>
      </c>
      <c r="G5422">
        <v>8</v>
      </c>
      <c r="H5422" t="s">
        <v>44</v>
      </c>
      <c r="I5422" s="3">
        <f t="shared" si="253"/>
        <v>263.5</v>
      </c>
      <c r="J5422" s="3">
        <v>2108</v>
      </c>
      <c r="K5422" t="s">
        <v>50</v>
      </c>
      <c r="L5422" t="s">
        <v>55</v>
      </c>
      <c r="M5422" t="s">
        <v>57</v>
      </c>
      <c r="N5422">
        <v>2.8</v>
      </c>
      <c r="O5422" t="s">
        <v>59</v>
      </c>
      <c r="P5422" t="s">
        <v>63</v>
      </c>
      <c r="Q5422" t="str">
        <f t="shared" si="254"/>
        <v>July-October</v>
      </c>
    </row>
    <row r="5423" spans="1:17" x14ac:dyDescent="0.3">
      <c r="A5423">
        <v>2015</v>
      </c>
      <c r="B5423" t="s">
        <v>17</v>
      </c>
      <c r="C5423" t="s">
        <v>26</v>
      </c>
      <c r="D5423" t="s">
        <v>35</v>
      </c>
      <c r="E5423" t="str">
        <f t="shared" si="252"/>
        <v>Foreign</v>
      </c>
      <c r="F5423" t="s">
        <v>42</v>
      </c>
      <c r="G5423">
        <v>12</v>
      </c>
      <c r="H5423" t="s">
        <v>44</v>
      </c>
      <c r="I5423" s="3">
        <f t="shared" si="253"/>
        <v>187.4</v>
      </c>
      <c r="J5423" s="3">
        <v>2248.8000000000002</v>
      </c>
      <c r="K5423" t="s">
        <v>49</v>
      </c>
      <c r="L5423" t="s">
        <v>55</v>
      </c>
      <c r="M5423" t="s">
        <v>56</v>
      </c>
      <c r="N5423">
        <v>4.9000000000000004</v>
      </c>
      <c r="O5423" t="s">
        <v>60</v>
      </c>
      <c r="P5423" t="s">
        <v>63</v>
      </c>
      <c r="Q5423" t="str">
        <f t="shared" si="254"/>
        <v>November-February</v>
      </c>
    </row>
    <row r="5424" spans="1:17" x14ac:dyDescent="0.3">
      <c r="A5424">
        <v>2016</v>
      </c>
      <c r="B5424" t="s">
        <v>18</v>
      </c>
      <c r="C5424" t="s">
        <v>23</v>
      </c>
      <c r="D5424" t="s">
        <v>34</v>
      </c>
      <c r="E5424" t="str">
        <f t="shared" si="252"/>
        <v>Foreign</v>
      </c>
      <c r="F5424" t="s">
        <v>42</v>
      </c>
      <c r="G5424">
        <v>13</v>
      </c>
      <c r="H5424" t="s">
        <v>47</v>
      </c>
      <c r="I5424" s="3">
        <f t="shared" si="253"/>
        <v>42.66</v>
      </c>
      <c r="J5424" s="3">
        <v>554.57999999999993</v>
      </c>
      <c r="K5424" t="s">
        <v>49</v>
      </c>
      <c r="L5424" t="s">
        <v>52</v>
      </c>
      <c r="M5424" t="s">
        <v>57</v>
      </c>
      <c r="N5424">
        <v>1.5</v>
      </c>
      <c r="O5424" t="s">
        <v>59</v>
      </c>
      <c r="P5424" t="s">
        <v>63</v>
      </c>
      <c r="Q5424" t="str">
        <f t="shared" si="254"/>
        <v>July-October</v>
      </c>
    </row>
    <row r="5425" spans="1:17" x14ac:dyDescent="0.3">
      <c r="A5425">
        <v>2023</v>
      </c>
      <c r="B5425" t="s">
        <v>18</v>
      </c>
      <c r="C5425" t="s">
        <v>28</v>
      </c>
      <c r="D5425" t="s">
        <v>36</v>
      </c>
      <c r="E5425" t="str">
        <f t="shared" si="252"/>
        <v>Foreign</v>
      </c>
      <c r="F5425" t="s">
        <v>41</v>
      </c>
      <c r="G5425">
        <v>9</v>
      </c>
      <c r="H5425" t="s">
        <v>46</v>
      </c>
      <c r="I5425" s="3">
        <f t="shared" si="253"/>
        <v>275.75</v>
      </c>
      <c r="J5425" s="3">
        <v>2481.75</v>
      </c>
      <c r="K5425" t="s">
        <v>49</v>
      </c>
      <c r="L5425" t="s">
        <v>52</v>
      </c>
      <c r="M5425" t="s">
        <v>57</v>
      </c>
      <c r="N5425">
        <v>1.6</v>
      </c>
      <c r="O5425" t="s">
        <v>60</v>
      </c>
      <c r="P5425" t="s">
        <v>62</v>
      </c>
      <c r="Q5425" t="str">
        <f t="shared" si="254"/>
        <v>July-October</v>
      </c>
    </row>
    <row r="5426" spans="1:17" x14ac:dyDescent="0.3">
      <c r="A5426">
        <v>2024</v>
      </c>
      <c r="B5426" t="s">
        <v>20</v>
      </c>
      <c r="C5426" t="s">
        <v>27</v>
      </c>
      <c r="D5426" t="s">
        <v>32</v>
      </c>
      <c r="E5426" t="str">
        <f t="shared" si="252"/>
        <v>Foreign</v>
      </c>
      <c r="F5426" t="s">
        <v>41</v>
      </c>
      <c r="G5426">
        <v>4</v>
      </c>
      <c r="H5426" t="s">
        <v>47</v>
      </c>
      <c r="I5426" s="3">
        <f t="shared" si="253"/>
        <v>53.01</v>
      </c>
      <c r="J5426" s="3">
        <v>212.04</v>
      </c>
      <c r="K5426" t="s">
        <v>48</v>
      </c>
      <c r="L5426" t="s">
        <v>54</v>
      </c>
      <c r="M5426" t="s">
        <v>57</v>
      </c>
      <c r="N5426">
        <v>3.3</v>
      </c>
      <c r="O5426" t="s">
        <v>59</v>
      </c>
      <c r="P5426" t="s">
        <v>63</v>
      </c>
      <c r="Q5426" t="str">
        <f t="shared" si="254"/>
        <v>July-October</v>
      </c>
    </row>
    <row r="5427" spans="1:17" x14ac:dyDescent="0.3">
      <c r="A5427">
        <v>2016</v>
      </c>
      <c r="B5427" t="s">
        <v>20</v>
      </c>
      <c r="C5427" t="s">
        <v>24</v>
      </c>
      <c r="D5427" t="s">
        <v>32</v>
      </c>
      <c r="E5427" t="str">
        <f t="shared" si="252"/>
        <v>Foreign</v>
      </c>
      <c r="F5427" t="s">
        <v>42</v>
      </c>
      <c r="G5427">
        <v>2</v>
      </c>
      <c r="H5427" t="s">
        <v>45</v>
      </c>
      <c r="I5427" s="3">
        <f t="shared" si="253"/>
        <v>164.8</v>
      </c>
      <c r="J5427" s="3">
        <v>329.6</v>
      </c>
      <c r="K5427" t="s">
        <v>48</v>
      </c>
      <c r="L5427" t="s">
        <v>55</v>
      </c>
      <c r="M5427" t="s">
        <v>58</v>
      </c>
      <c r="N5427">
        <v>2.6</v>
      </c>
      <c r="O5427" t="s">
        <v>59</v>
      </c>
      <c r="P5427" t="s">
        <v>63</v>
      </c>
      <c r="Q5427" t="str">
        <f t="shared" si="254"/>
        <v>March-June</v>
      </c>
    </row>
    <row r="5428" spans="1:17" x14ac:dyDescent="0.3">
      <c r="A5428">
        <v>2020</v>
      </c>
      <c r="B5428" t="s">
        <v>21</v>
      </c>
      <c r="C5428" t="s">
        <v>25</v>
      </c>
      <c r="D5428" t="s">
        <v>32</v>
      </c>
      <c r="E5428" t="str">
        <f t="shared" si="252"/>
        <v>Foreign</v>
      </c>
      <c r="F5428" t="s">
        <v>41</v>
      </c>
      <c r="G5428">
        <v>10</v>
      </c>
      <c r="H5428" t="s">
        <v>47</v>
      </c>
      <c r="I5428" s="3">
        <f t="shared" si="253"/>
        <v>259.91999999999996</v>
      </c>
      <c r="J5428" s="3">
        <v>2599.1999999999998</v>
      </c>
      <c r="K5428" t="s">
        <v>49</v>
      </c>
      <c r="L5428" t="s">
        <v>52</v>
      </c>
      <c r="M5428" t="s">
        <v>58</v>
      </c>
      <c r="N5428">
        <v>2.9</v>
      </c>
      <c r="O5428" t="s">
        <v>59</v>
      </c>
      <c r="P5428" t="s">
        <v>61</v>
      </c>
      <c r="Q5428" t="str">
        <f t="shared" si="254"/>
        <v>March-June</v>
      </c>
    </row>
    <row r="5429" spans="1:17" x14ac:dyDescent="0.3">
      <c r="A5429">
        <v>2025</v>
      </c>
      <c r="B5429" t="s">
        <v>15</v>
      </c>
      <c r="C5429" t="s">
        <v>28</v>
      </c>
      <c r="D5429" t="s">
        <v>36</v>
      </c>
      <c r="E5429" t="str">
        <f t="shared" si="252"/>
        <v>Foreign</v>
      </c>
      <c r="F5429" t="s">
        <v>41</v>
      </c>
      <c r="G5429">
        <v>12</v>
      </c>
      <c r="H5429" t="s">
        <v>46</v>
      </c>
      <c r="I5429" s="3">
        <f t="shared" si="253"/>
        <v>152.27000000000001</v>
      </c>
      <c r="J5429" s="3">
        <v>1827.24</v>
      </c>
      <c r="K5429" t="s">
        <v>48</v>
      </c>
      <c r="L5429" t="s">
        <v>55</v>
      </c>
      <c r="M5429" t="s">
        <v>58</v>
      </c>
      <c r="N5429">
        <v>3.2</v>
      </c>
      <c r="O5429" t="s">
        <v>60</v>
      </c>
      <c r="P5429" t="s">
        <v>61</v>
      </c>
      <c r="Q5429" t="str">
        <f t="shared" si="254"/>
        <v>March-June</v>
      </c>
    </row>
    <row r="5430" spans="1:17" x14ac:dyDescent="0.3">
      <c r="A5430">
        <v>2025</v>
      </c>
      <c r="B5430" t="s">
        <v>15</v>
      </c>
      <c r="C5430" t="s">
        <v>27</v>
      </c>
      <c r="D5430" t="s">
        <v>33</v>
      </c>
      <c r="E5430" t="str">
        <f t="shared" si="252"/>
        <v>Foreign</v>
      </c>
      <c r="F5430" t="s">
        <v>40</v>
      </c>
      <c r="G5430">
        <v>14</v>
      </c>
      <c r="H5430" t="s">
        <v>47</v>
      </c>
      <c r="I5430" s="3">
        <f t="shared" si="253"/>
        <v>66.39</v>
      </c>
      <c r="J5430" s="3">
        <v>929.46</v>
      </c>
      <c r="K5430" t="s">
        <v>50</v>
      </c>
      <c r="L5430" t="s">
        <v>55</v>
      </c>
      <c r="M5430" t="s">
        <v>58</v>
      </c>
      <c r="N5430">
        <v>1.5</v>
      </c>
      <c r="O5430" t="s">
        <v>60</v>
      </c>
      <c r="P5430" t="s">
        <v>61</v>
      </c>
      <c r="Q5430" t="str">
        <f t="shared" si="254"/>
        <v>March-June</v>
      </c>
    </row>
    <row r="5431" spans="1:17" x14ac:dyDescent="0.3">
      <c r="A5431">
        <v>2015</v>
      </c>
      <c r="B5431" t="s">
        <v>15</v>
      </c>
      <c r="C5431" t="s">
        <v>16</v>
      </c>
      <c r="D5431" t="s">
        <v>32</v>
      </c>
      <c r="E5431" t="str">
        <f t="shared" si="252"/>
        <v>Foreign</v>
      </c>
      <c r="F5431" t="s">
        <v>42</v>
      </c>
      <c r="G5431">
        <v>14</v>
      </c>
      <c r="H5431" t="s">
        <v>46</v>
      </c>
      <c r="I5431" s="3">
        <f t="shared" si="253"/>
        <v>124.5</v>
      </c>
      <c r="J5431" s="3">
        <v>1743</v>
      </c>
      <c r="K5431" t="s">
        <v>51</v>
      </c>
      <c r="L5431" t="s">
        <v>55</v>
      </c>
      <c r="M5431" t="s">
        <v>57</v>
      </c>
      <c r="N5431">
        <v>2.1</v>
      </c>
      <c r="O5431" t="s">
        <v>60</v>
      </c>
      <c r="P5431" t="s">
        <v>61</v>
      </c>
      <c r="Q5431" t="str">
        <f t="shared" si="254"/>
        <v>July-October</v>
      </c>
    </row>
    <row r="5432" spans="1:17" x14ac:dyDescent="0.3">
      <c r="A5432">
        <v>2017</v>
      </c>
      <c r="B5432" t="s">
        <v>16</v>
      </c>
      <c r="C5432" t="s">
        <v>27</v>
      </c>
      <c r="D5432" t="s">
        <v>30</v>
      </c>
      <c r="E5432" t="str">
        <f t="shared" si="252"/>
        <v>Foreign</v>
      </c>
      <c r="F5432" t="s">
        <v>42</v>
      </c>
      <c r="G5432">
        <v>12</v>
      </c>
      <c r="H5432" t="s">
        <v>47</v>
      </c>
      <c r="I5432" s="3">
        <f t="shared" si="253"/>
        <v>296.75</v>
      </c>
      <c r="J5432" s="3">
        <v>3561</v>
      </c>
      <c r="K5432" t="s">
        <v>50</v>
      </c>
      <c r="L5432" t="s">
        <v>54</v>
      </c>
      <c r="M5432" t="s">
        <v>56</v>
      </c>
      <c r="N5432">
        <v>3.1</v>
      </c>
      <c r="O5432" t="s">
        <v>60</v>
      </c>
      <c r="P5432" t="s">
        <v>63</v>
      </c>
      <c r="Q5432" t="str">
        <f t="shared" si="254"/>
        <v>November-February</v>
      </c>
    </row>
    <row r="5433" spans="1:17" x14ac:dyDescent="0.3">
      <c r="A5433">
        <v>2016</v>
      </c>
      <c r="B5433" t="s">
        <v>18</v>
      </c>
      <c r="C5433" t="s">
        <v>23</v>
      </c>
      <c r="D5433" t="s">
        <v>32</v>
      </c>
      <c r="E5433" t="str">
        <f t="shared" si="252"/>
        <v>Foreign</v>
      </c>
      <c r="F5433" t="s">
        <v>41</v>
      </c>
      <c r="G5433">
        <v>13</v>
      </c>
      <c r="H5433" t="s">
        <v>46</v>
      </c>
      <c r="I5433" s="3">
        <f t="shared" si="253"/>
        <v>299.93</v>
      </c>
      <c r="J5433" s="3">
        <v>3899.09</v>
      </c>
      <c r="K5433" t="s">
        <v>50</v>
      </c>
      <c r="L5433" t="s">
        <v>54</v>
      </c>
      <c r="M5433" t="s">
        <v>58</v>
      </c>
      <c r="N5433">
        <v>1.8</v>
      </c>
      <c r="O5433" t="s">
        <v>59</v>
      </c>
      <c r="P5433" t="s">
        <v>61</v>
      </c>
      <c r="Q5433" t="str">
        <f t="shared" si="254"/>
        <v>March-June</v>
      </c>
    </row>
    <row r="5434" spans="1:17" x14ac:dyDescent="0.3">
      <c r="A5434">
        <v>2017</v>
      </c>
      <c r="B5434" t="s">
        <v>15</v>
      </c>
      <c r="C5434" t="s">
        <v>23</v>
      </c>
      <c r="D5434" t="s">
        <v>29</v>
      </c>
      <c r="E5434" t="str">
        <f t="shared" si="252"/>
        <v>Domestic</v>
      </c>
      <c r="F5434" t="s">
        <v>43</v>
      </c>
      <c r="G5434">
        <v>14</v>
      </c>
      <c r="H5434" t="s">
        <v>44</v>
      </c>
      <c r="I5434" s="3">
        <f t="shared" si="253"/>
        <v>219.03</v>
      </c>
      <c r="J5434" s="3">
        <v>3066.42</v>
      </c>
      <c r="K5434" t="s">
        <v>51</v>
      </c>
      <c r="L5434" t="s">
        <v>55</v>
      </c>
      <c r="M5434" t="s">
        <v>57</v>
      </c>
      <c r="N5434">
        <v>4.4000000000000004</v>
      </c>
      <c r="O5434" t="s">
        <v>60</v>
      </c>
      <c r="P5434" t="s">
        <v>62</v>
      </c>
      <c r="Q5434" t="str">
        <f t="shared" si="254"/>
        <v>July-October</v>
      </c>
    </row>
    <row r="5435" spans="1:17" x14ac:dyDescent="0.3">
      <c r="A5435">
        <v>2019</v>
      </c>
      <c r="B5435" t="s">
        <v>21</v>
      </c>
      <c r="C5435" t="s">
        <v>23</v>
      </c>
      <c r="D5435" t="s">
        <v>29</v>
      </c>
      <c r="E5435" t="str">
        <f t="shared" si="252"/>
        <v>Domestic</v>
      </c>
      <c r="F5435" t="s">
        <v>40</v>
      </c>
      <c r="G5435">
        <v>13</v>
      </c>
      <c r="H5435" t="s">
        <v>45</v>
      </c>
      <c r="I5435" s="3">
        <f t="shared" si="253"/>
        <v>268.64</v>
      </c>
      <c r="J5435" s="3">
        <v>3492.32</v>
      </c>
      <c r="K5435" t="s">
        <v>51</v>
      </c>
      <c r="L5435" t="s">
        <v>53</v>
      </c>
      <c r="M5435" t="s">
        <v>58</v>
      </c>
      <c r="N5435">
        <v>4.0999999999999996</v>
      </c>
      <c r="O5435" t="s">
        <v>59</v>
      </c>
      <c r="P5435" t="s">
        <v>63</v>
      </c>
      <c r="Q5435" t="str">
        <f t="shared" si="254"/>
        <v>March-June</v>
      </c>
    </row>
    <row r="5436" spans="1:17" x14ac:dyDescent="0.3">
      <c r="A5436">
        <v>2025</v>
      </c>
      <c r="B5436" t="s">
        <v>21</v>
      </c>
      <c r="C5436" t="s">
        <v>27</v>
      </c>
      <c r="D5436" t="s">
        <v>36</v>
      </c>
      <c r="E5436" t="str">
        <f t="shared" si="252"/>
        <v>Foreign</v>
      </c>
      <c r="F5436" t="s">
        <v>43</v>
      </c>
      <c r="G5436">
        <v>10</v>
      </c>
      <c r="H5436" t="s">
        <v>46</v>
      </c>
      <c r="I5436" s="3">
        <f t="shared" si="253"/>
        <v>32.380000000000003</v>
      </c>
      <c r="J5436" s="3">
        <v>323.8</v>
      </c>
      <c r="K5436" t="s">
        <v>50</v>
      </c>
      <c r="L5436" t="s">
        <v>55</v>
      </c>
      <c r="M5436" t="s">
        <v>56</v>
      </c>
      <c r="N5436">
        <v>3.3</v>
      </c>
      <c r="O5436" t="s">
        <v>60</v>
      </c>
      <c r="P5436" t="s">
        <v>63</v>
      </c>
      <c r="Q5436" t="str">
        <f t="shared" si="254"/>
        <v>November-February</v>
      </c>
    </row>
    <row r="5437" spans="1:17" x14ac:dyDescent="0.3">
      <c r="A5437">
        <v>2024</v>
      </c>
      <c r="B5437" t="s">
        <v>15</v>
      </c>
      <c r="C5437" t="s">
        <v>28</v>
      </c>
      <c r="D5437" t="s">
        <v>33</v>
      </c>
      <c r="E5437" t="str">
        <f t="shared" si="252"/>
        <v>Foreign</v>
      </c>
      <c r="F5437" t="s">
        <v>41</v>
      </c>
      <c r="G5437">
        <v>3</v>
      </c>
      <c r="H5437" t="s">
        <v>47</v>
      </c>
      <c r="I5437" s="3">
        <f t="shared" si="253"/>
        <v>97.27</v>
      </c>
      <c r="J5437" s="3">
        <v>291.81</v>
      </c>
      <c r="K5437" t="s">
        <v>51</v>
      </c>
      <c r="L5437" t="s">
        <v>54</v>
      </c>
      <c r="M5437" t="s">
        <v>57</v>
      </c>
      <c r="N5437">
        <v>3</v>
      </c>
      <c r="O5437" t="s">
        <v>60</v>
      </c>
      <c r="P5437" t="s">
        <v>63</v>
      </c>
      <c r="Q5437" t="str">
        <f t="shared" si="254"/>
        <v>July-October</v>
      </c>
    </row>
    <row r="5438" spans="1:17" x14ac:dyDescent="0.3">
      <c r="A5438">
        <v>2020</v>
      </c>
      <c r="B5438" t="s">
        <v>20</v>
      </c>
      <c r="C5438" t="s">
        <v>24</v>
      </c>
      <c r="D5438" t="s">
        <v>34</v>
      </c>
      <c r="E5438" t="str">
        <f t="shared" si="252"/>
        <v>Foreign</v>
      </c>
      <c r="F5438" t="s">
        <v>42</v>
      </c>
      <c r="G5438">
        <v>9</v>
      </c>
      <c r="H5438" t="s">
        <v>47</v>
      </c>
      <c r="I5438" s="3">
        <f t="shared" si="253"/>
        <v>123.31</v>
      </c>
      <c r="J5438" s="3">
        <v>1109.79</v>
      </c>
      <c r="K5438" t="s">
        <v>50</v>
      </c>
      <c r="L5438" t="s">
        <v>52</v>
      </c>
      <c r="M5438" t="s">
        <v>56</v>
      </c>
      <c r="N5438">
        <v>4.7</v>
      </c>
      <c r="O5438" t="s">
        <v>60</v>
      </c>
      <c r="P5438" t="s">
        <v>61</v>
      </c>
      <c r="Q5438" t="str">
        <f t="shared" si="254"/>
        <v>November-February</v>
      </c>
    </row>
    <row r="5439" spans="1:17" x14ac:dyDescent="0.3">
      <c r="A5439">
        <v>2023</v>
      </c>
      <c r="B5439" t="s">
        <v>21</v>
      </c>
      <c r="C5439" t="s">
        <v>22</v>
      </c>
      <c r="D5439" t="s">
        <v>32</v>
      </c>
      <c r="E5439" t="str">
        <f t="shared" si="252"/>
        <v>Foreign</v>
      </c>
      <c r="F5439" t="s">
        <v>43</v>
      </c>
      <c r="G5439">
        <v>11</v>
      </c>
      <c r="H5439" t="s">
        <v>45</v>
      </c>
      <c r="I5439" s="3">
        <f t="shared" si="253"/>
        <v>23.36</v>
      </c>
      <c r="J5439" s="3">
        <v>256.95999999999998</v>
      </c>
      <c r="K5439" t="s">
        <v>49</v>
      </c>
      <c r="L5439" t="s">
        <v>55</v>
      </c>
      <c r="M5439" t="s">
        <v>57</v>
      </c>
      <c r="N5439">
        <v>4</v>
      </c>
      <c r="O5439" t="s">
        <v>60</v>
      </c>
      <c r="P5439" t="s">
        <v>62</v>
      </c>
      <c r="Q5439" t="str">
        <f t="shared" si="254"/>
        <v>July-October</v>
      </c>
    </row>
    <row r="5440" spans="1:17" x14ac:dyDescent="0.3">
      <c r="A5440">
        <v>2025</v>
      </c>
      <c r="B5440" t="s">
        <v>19</v>
      </c>
      <c r="C5440" t="s">
        <v>27</v>
      </c>
      <c r="D5440" t="s">
        <v>33</v>
      </c>
      <c r="E5440" t="str">
        <f t="shared" si="252"/>
        <v>Foreign</v>
      </c>
      <c r="F5440" t="s">
        <v>39</v>
      </c>
      <c r="G5440">
        <v>13</v>
      </c>
      <c r="H5440" t="s">
        <v>44</v>
      </c>
      <c r="I5440" s="3">
        <f t="shared" si="253"/>
        <v>125.55000000000001</v>
      </c>
      <c r="J5440" s="3">
        <v>1632.15</v>
      </c>
      <c r="K5440" t="s">
        <v>48</v>
      </c>
      <c r="L5440" t="s">
        <v>54</v>
      </c>
      <c r="M5440" t="s">
        <v>58</v>
      </c>
      <c r="N5440">
        <v>1.2</v>
      </c>
      <c r="O5440" t="s">
        <v>60</v>
      </c>
      <c r="P5440" t="s">
        <v>63</v>
      </c>
      <c r="Q5440" t="str">
        <f t="shared" si="254"/>
        <v>March-June</v>
      </c>
    </row>
    <row r="5441" spans="1:17" x14ac:dyDescent="0.3">
      <c r="A5441">
        <v>2024</v>
      </c>
      <c r="B5441" t="s">
        <v>20</v>
      </c>
      <c r="C5441" t="s">
        <v>23</v>
      </c>
      <c r="D5441" t="s">
        <v>33</v>
      </c>
      <c r="E5441" t="str">
        <f t="shared" si="252"/>
        <v>Foreign</v>
      </c>
      <c r="F5441" t="s">
        <v>43</v>
      </c>
      <c r="G5441">
        <v>8</v>
      </c>
      <c r="H5441" t="s">
        <v>44</v>
      </c>
      <c r="I5441" s="3">
        <f t="shared" si="253"/>
        <v>46.05</v>
      </c>
      <c r="J5441" s="3">
        <v>368.4</v>
      </c>
      <c r="K5441" t="s">
        <v>51</v>
      </c>
      <c r="L5441" t="s">
        <v>52</v>
      </c>
      <c r="M5441" t="s">
        <v>58</v>
      </c>
      <c r="N5441">
        <v>1.9</v>
      </c>
      <c r="O5441" t="s">
        <v>59</v>
      </c>
      <c r="P5441" t="s">
        <v>62</v>
      </c>
      <c r="Q5441" t="str">
        <f t="shared" si="254"/>
        <v>March-June</v>
      </c>
    </row>
    <row r="5442" spans="1:17" x14ac:dyDescent="0.3">
      <c r="A5442">
        <v>2018</v>
      </c>
      <c r="B5442" t="s">
        <v>19</v>
      </c>
      <c r="C5442" t="s">
        <v>22</v>
      </c>
      <c r="D5442" t="s">
        <v>31</v>
      </c>
      <c r="E5442" t="str">
        <f t="shared" si="252"/>
        <v>Foreign</v>
      </c>
      <c r="F5442" t="s">
        <v>42</v>
      </c>
      <c r="G5442">
        <v>6</v>
      </c>
      <c r="H5442" t="s">
        <v>44</v>
      </c>
      <c r="I5442" s="3">
        <f t="shared" si="253"/>
        <v>164.87</v>
      </c>
      <c r="J5442" s="3">
        <v>989.22</v>
      </c>
      <c r="K5442" t="s">
        <v>49</v>
      </c>
      <c r="L5442" t="s">
        <v>54</v>
      </c>
      <c r="M5442" t="s">
        <v>58</v>
      </c>
      <c r="N5442">
        <v>1.3</v>
      </c>
      <c r="O5442" t="s">
        <v>60</v>
      </c>
      <c r="P5442" t="s">
        <v>62</v>
      </c>
      <c r="Q5442" t="str">
        <f t="shared" si="254"/>
        <v>March-June</v>
      </c>
    </row>
    <row r="5443" spans="1:17" x14ac:dyDescent="0.3">
      <c r="A5443">
        <v>2021</v>
      </c>
      <c r="B5443" t="s">
        <v>18</v>
      </c>
      <c r="C5443" t="s">
        <v>22</v>
      </c>
      <c r="D5443" t="s">
        <v>30</v>
      </c>
      <c r="E5443" t="str">
        <f t="shared" ref="E5443:E5506" si="255">IF(D5443="India","Domestic","Foreign")</f>
        <v>Foreign</v>
      </c>
      <c r="F5443" t="s">
        <v>41</v>
      </c>
      <c r="G5443">
        <v>11</v>
      </c>
      <c r="H5443" t="s">
        <v>46</v>
      </c>
      <c r="I5443" s="3">
        <f t="shared" ref="I5443:I5506" si="256">J5443/G5443</f>
        <v>21.24</v>
      </c>
      <c r="J5443" s="3">
        <v>233.64</v>
      </c>
      <c r="K5443" t="s">
        <v>51</v>
      </c>
      <c r="L5443" t="s">
        <v>53</v>
      </c>
      <c r="M5443" t="s">
        <v>58</v>
      </c>
      <c r="N5443">
        <v>5</v>
      </c>
      <c r="O5443" t="s">
        <v>60</v>
      </c>
      <c r="P5443" t="s">
        <v>62</v>
      </c>
      <c r="Q5443" t="str">
        <f t="shared" ref="Q5443:Q5506" si="257">IF(M5443="Summer","March-June",IF(M5443="Monsoon","July-October","November-February"))</f>
        <v>March-June</v>
      </c>
    </row>
    <row r="5444" spans="1:17" x14ac:dyDescent="0.3">
      <c r="A5444">
        <v>2020</v>
      </c>
      <c r="B5444" t="s">
        <v>16</v>
      </c>
      <c r="C5444" t="s">
        <v>26</v>
      </c>
      <c r="D5444" t="s">
        <v>29</v>
      </c>
      <c r="E5444" t="str">
        <f t="shared" si="255"/>
        <v>Domestic</v>
      </c>
      <c r="F5444" t="s">
        <v>43</v>
      </c>
      <c r="G5444">
        <v>13</v>
      </c>
      <c r="H5444" t="s">
        <v>45</v>
      </c>
      <c r="I5444" s="3">
        <f t="shared" si="256"/>
        <v>95.73</v>
      </c>
      <c r="J5444" s="3">
        <v>1244.49</v>
      </c>
      <c r="K5444" t="s">
        <v>48</v>
      </c>
      <c r="L5444" t="s">
        <v>54</v>
      </c>
      <c r="M5444" t="s">
        <v>56</v>
      </c>
      <c r="N5444">
        <v>2.7</v>
      </c>
      <c r="O5444" t="s">
        <v>60</v>
      </c>
      <c r="P5444" t="s">
        <v>61</v>
      </c>
      <c r="Q5444" t="str">
        <f t="shared" si="257"/>
        <v>November-February</v>
      </c>
    </row>
    <row r="5445" spans="1:17" x14ac:dyDescent="0.3">
      <c r="A5445">
        <v>2016</v>
      </c>
      <c r="B5445" t="s">
        <v>21</v>
      </c>
      <c r="C5445" t="s">
        <v>22</v>
      </c>
      <c r="D5445" t="s">
        <v>36</v>
      </c>
      <c r="E5445" t="str">
        <f t="shared" si="255"/>
        <v>Foreign</v>
      </c>
      <c r="F5445" t="s">
        <v>41</v>
      </c>
      <c r="G5445">
        <v>3</v>
      </c>
      <c r="H5445" t="s">
        <v>46</v>
      </c>
      <c r="I5445" s="3">
        <f t="shared" si="256"/>
        <v>262.56</v>
      </c>
      <c r="J5445" s="3">
        <v>787.68000000000006</v>
      </c>
      <c r="K5445" t="s">
        <v>48</v>
      </c>
      <c r="L5445" t="s">
        <v>55</v>
      </c>
      <c r="M5445" t="s">
        <v>57</v>
      </c>
      <c r="N5445">
        <v>1.5</v>
      </c>
      <c r="O5445" t="s">
        <v>60</v>
      </c>
      <c r="P5445" t="s">
        <v>62</v>
      </c>
      <c r="Q5445" t="str">
        <f t="shared" si="257"/>
        <v>July-October</v>
      </c>
    </row>
    <row r="5446" spans="1:17" x14ac:dyDescent="0.3">
      <c r="A5446">
        <v>2024</v>
      </c>
      <c r="B5446" t="s">
        <v>20</v>
      </c>
      <c r="C5446" t="s">
        <v>16</v>
      </c>
      <c r="D5446" t="s">
        <v>32</v>
      </c>
      <c r="E5446" t="str">
        <f t="shared" si="255"/>
        <v>Foreign</v>
      </c>
      <c r="F5446" t="s">
        <v>40</v>
      </c>
      <c r="G5446">
        <v>10</v>
      </c>
      <c r="H5446" t="s">
        <v>46</v>
      </c>
      <c r="I5446" s="3">
        <f t="shared" si="256"/>
        <v>79.66</v>
      </c>
      <c r="J5446" s="3">
        <v>796.59999999999991</v>
      </c>
      <c r="K5446" t="s">
        <v>48</v>
      </c>
      <c r="L5446" t="s">
        <v>52</v>
      </c>
      <c r="M5446" t="s">
        <v>58</v>
      </c>
      <c r="N5446">
        <v>2.4</v>
      </c>
      <c r="O5446" t="s">
        <v>60</v>
      </c>
      <c r="P5446" t="s">
        <v>62</v>
      </c>
      <c r="Q5446" t="str">
        <f t="shared" si="257"/>
        <v>March-June</v>
      </c>
    </row>
    <row r="5447" spans="1:17" x14ac:dyDescent="0.3">
      <c r="A5447">
        <v>2025</v>
      </c>
      <c r="B5447" t="s">
        <v>19</v>
      </c>
      <c r="C5447" t="s">
        <v>16</v>
      </c>
      <c r="D5447" t="s">
        <v>31</v>
      </c>
      <c r="E5447" t="str">
        <f t="shared" si="255"/>
        <v>Foreign</v>
      </c>
      <c r="F5447" t="s">
        <v>39</v>
      </c>
      <c r="G5447">
        <v>8</v>
      </c>
      <c r="H5447" t="s">
        <v>46</v>
      </c>
      <c r="I5447" s="3">
        <f t="shared" si="256"/>
        <v>38.159999999999997</v>
      </c>
      <c r="J5447" s="3">
        <v>305.27999999999997</v>
      </c>
      <c r="K5447" t="s">
        <v>51</v>
      </c>
      <c r="L5447" t="s">
        <v>55</v>
      </c>
      <c r="M5447" t="s">
        <v>58</v>
      </c>
      <c r="N5447">
        <v>4.9000000000000004</v>
      </c>
      <c r="O5447" t="s">
        <v>59</v>
      </c>
      <c r="P5447" t="s">
        <v>61</v>
      </c>
      <c r="Q5447" t="str">
        <f t="shared" si="257"/>
        <v>March-June</v>
      </c>
    </row>
    <row r="5448" spans="1:17" x14ac:dyDescent="0.3">
      <c r="A5448">
        <v>2025</v>
      </c>
      <c r="B5448" t="s">
        <v>15</v>
      </c>
      <c r="C5448" t="s">
        <v>26</v>
      </c>
      <c r="D5448" t="s">
        <v>36</v>
      </c>
      <c r="E5448" t="str">
        <f t="shared" si="255"/>
        <v>Foreign</v>
      </c>
      <c r="F5448" t="s">
        <v>42</v>
      </c>
      <c r="G5448">
        <v>13</v>
      </c>
      <c r="H5448" t="s">
        <v>46</v>
      </c>
      <c r="I5448" s="3">
        <f t="shared" si="256"/>
        <v>89.92</v>
      </c>
      <c r="J5448" s="3">
        <v>1168.96</v>
      </c>
      <c r="K5448" t="s">
        <v>50</v>
      </c>
      <c r="L5448" t="s">
        <v>55</v>
      </c>
      <c r="M5448" t="s">
        <v>56</v>
      </c>
      <c r="N5448">
        <v>1.6</v>
      </c>
      <c r="O5448" t="s">
        <v>59</v>
      </c>
      <c r="P5448" t="s">
        <v>61</v>
      </c>
      <c r="Q5448" t="str">
        <f t="shared" si="257"/>
        <v>November-February</v>
      </c>
    </row>
    <row r="5449" spans="1:17" x14ac:dyDescent="0.3">
      <c r="A5449">
        <v>2025</v>
      </c>
      <c r="B5449" t="s">
        <v>19</v>
      </c>
      <c r="C5449" t="s">
        <v>24</v>
      </c>
      <c r="D5449" t="s">
        <v>34</v>
      </c>
      <c r="E5449" t="str">
        <f t="shared" si="255"/>
        <v>Foreign</v>
      </c>
      <c r="F5449" t="s">
        <v>42</v>
      </c>
      <c r="G5449">
        <v>2</v>
      </c>
      <c r="H5449" t="s">
        <v>47</v>
      </c>
      <c r="I5449" s="3">
        <f t="shared" si="256"/>
        <v>251.72</v>
      </c>
      <c r="J5449" s="3">
        <v>503.44</v>
      </c>
      <c r="K5449" t="s">
        <v>51</v>
      </c>
      <c r="L5449" t="s">
        <v>53</v>
      </c>
      <c r="M5449" t="s">
        <v>56</v>
      </c>
      <c r="N5449">
        <v>2.4</v>
      </c>
      <c r="O5449" t="s">
        <v>59</v>
      </c>
      <c r="P5449" t="s">
        <v>63</v>
      </c>
      <c r="Q5449" t="str">
        <f t="shared" si="257"/>
        <v>November-February</v>
      </c>
    </row>
    <row r="5450" spans="1:17" x14ac:dyDescent="0.3">
      <c r="A5450">
        <v>2022</v>
      </c>
      <c r="B5450" t="s">
        <v>19</v>
      </c>
      <c r="C5450" t="s">
        <v>25</v>
      </c>
      <c r="D5450" t="s">
        <v>30</v>
      </c>
      <c r="E5450" t="str">
        <f t="shared" si="255"/>
        <v>Foreign</v>
      </c>
      <c r="F5450" t="s">
        <v>41</v>
      </c>
      <c r="G5450">
        <v>11</v>
      </c>
      <c r="H5450" t="s">
        <v>47</v>
      </c>
      <c r="I5450" s="3">
        <f t="shared" si="256"/>
        <v>184.41</v>
      </c>
      <c r="J5450" s="3">
        <v>2028.51</v>
      </c>
      <c r="K5450" t="s">
        <v>51</v>
      </c>
      <c r="L5450" t="s">
        <v>54</v>
      </c>
      <c r="M5450" t="s">
        <v>58</v>
      </c>
      <c r="N5450">
        <v>2.1</v>
      </c>
      <c r="O5450" t="s">
        <v>60</v>
      </c>
      <c r="P5450" t="s">
        <v>62</v>
      </c>
      <c r="Q5450" t="str">
        <f t="shared" si="257"/>
        <v>March-June</v>
      </c>
    </row>
    <row r="5451" spans="1:17" x14ac:dyDescent="0.3">
      <c r="A5451">
        <v>2021</v>
      </c>
      <c r="B5451" t="s">
        <v>18</v>
      </c>
      <c r="C5451" t="s">
        <v>24</v>
      </c>
      <c r="D5451" t="s">
        <v>33</v>
      </c>
      <c r="E5451" t="str">
        <f t="shared" si="255"/>
        <v>Foreign</v>
      </c>
      <c r="F5451" t="s">
        <v>39</v>
      </c>
      <c r="G5451">
        <v>4</v>
      </c>
      <c r="H5451" t="s">
        <v>47</v>
      </c>
      <c r="I5451" s="3">
        <f t="shared" si="256"/>
        <v>184.1</v>
      </c>
      <c r="J5451" s="3">
        <v>736.4</v>
      </c>
      <c r="K5451" t="s">
        <v>49</v>
      </c>
      <c r="L5451" t="s">
        <v>53</v>
      </c>
      <c r="M5451" t="s">
        <v>56</v>
      </c>
      <c r="N5451">
        <v>4.2</v>
      </c>
      <c r="O5451" t="s">
        <v>60</v>
      </c>
      <c r="P5451" t="s">
        <v>63</v>
      </c>
      <c r="Q5451" t="str">
        <f t="shared" si="257"/>
        <v>November-February</v>
      </c>
    </row>
    <row r="5452" spans="1:17" x14ac:dyDescent="0.3">
      <c r="A5452">
        <v>2021</v>
      </c>
      <c r="B5452" t="s">
        <v>17</v>
      </c>
      <c r="C5452" t="s">
        <v>16</v>
      </c>
      <c r="D5452" t="s">
        <v>32</v>
      </c>
      <c r="E5452" t="str">
        <f t="shared" si="255"/>
        <v>Foreign</v>
      </c>
      <c r="F5452" t="s">
        <v>42</v>
      </c>
      <c r="G5452">
        <v>4</v>
      </c>
      <c r="H5452" t="s">
        <v>46</v>
      </c>
      <c r="I5452" s="3">
        <f t="shared" si="256"/>
        <v>20.16</v>
      </c>
      <c r="J5452" s="3">
        <v>80.64</v>
      </c>
      <c r="K5452" t="s">
        <v>49</v>
      </c>
      <c r="L5452" t="s">
        <v>54</v>
      </c>
      <c r="M5452" t="s">
        <v>56</v>
      </c>
      <c r="N5452">
        <v>1.1000000000000001</v>
      </c>
      <c r="O5452" t="s">
        <v>60</v>
      </c>
      <c r="P5452" t="s">
        <v>63</v>
      </c>
      <c r="Q5452" t="str">
        <f t="shared" si="257"/>
        <v>November-February</v>
      </c>
    </row>
    <row r="5453" spans="1:17" x14ac:dyDescent="0.3">
      <c r="A5453">
        <v>2022</v>
      </c>
      <c r="B5453" t="s">
        <v>17</v>
      </c>
      <c r="C5453" t="s">
        <v>25</v>
      </c>
      <c r="D5453" t="s">
        <v>34</v>
      </c>
      <c r="E5453" t="str">
        <f t="shared" si="255"/>
        <v>Foreign</v>
      </c>
      <c r="F5453" t="s">
        <v>43</v>
      </c>
      <c r="G5453">
        <v>9</v>
      </c>
      <c r="H5453" t="s">
        <v>44</v>
      </c>
      <c r="I5453" s="3">
        <f t="shared" si="256"/>
        <v>152.19999999999999</v>
      </c>
      <c r="J5453" s="3">
        <v>1369.8</v>
      </c>
      <c r="K5453" t="s">
        <v>50</v>
      </c>
      <c r="L5453" t="s">
        <v>53</v>
      </c>
      <c r="M5453" t="s">
        <v>58</v>
      </c>
      <c r="N5453">
        <v>4.8</v>
      </c>
      <c r="O5453" t="s">
        <v>59</v>
      </c>
      <c r="P5453" t="s">
        <v>62</v>
      </c>
      <c r="Q5453" t="str">
        <f t="shared" si="257"/>
        <v>March-June</v>
      </c>
    </row>
    <row r="5454" spans="1:17" x14ac:dyDescent="0.3">
      <c r="A5454">
        <v>2025</v>
      </c>
      <c r="B5454" t="s">
        <v>15</v>
      </c>
      <c r="C5454" t="s">
        <v>26</v>
      </c>
      <c r="D5454" t="s">
        <v>36</v>
      </c>
      <c r="E5454" t="str">
        <f t="shared" si="255"/>
        <v>Foreign</v>
      </c>
      <c r="F5454" t="s">
        <v>42</v>
      </c>
      <c r="G5454">
        <v>8</v>
      </c>
      <c r="H5454" t="s">
        <v>47</v>
      </c>
      <c r="I5454" s="3">
        <f t="shared" si="256"/>
        <v>94.37</v>
      </c>
      <c r="J5454" s="3">
        <v>754.96</v>
      </c>
      <c r="K5454" t="s">
        <v>48</v>
      </c>
      <c r="L5454" t="s">
        <v>54</v>
      </c>
      <c r="M5454" t="s">
        <v>58</v>
      </c>
      <c r="N5454">
        <v>4.5</v>
      </c>
      <c r="O5454" t="s">
        <v>59</v>
      </c>
      <c r="P5454" t="s">
        <v>61</v>
      </c>
      <c r="Q5454" t="str">
        <f t="shared" si="257"/>
        <v>March-June</v>
      </c>
    </row>
    <row r="5455" spans="1:17" x14ac:dyDescent="0.3">
      <c r="A5455">
        <v>2015</v>
      </c>
      <c r="B5455" t="s">
        <v>18</v>
      </c>
      <c r="C5455" t="s">
        <v>24</v>
      </c>
      <c r="D5455" t="s">
        <v>31</v>
      </c>
      <c r="E5455" t="str">
        <f t="shared" si="255"/>
        <v>Foreign</v>
      </c>
      <c r="F5455" t="s">
        <v>43</v>
      </c>
      <c r="G5455">
        <v>7</v>
      </c>
      <c r="H5455" t="s">
        <v>45</v>
      </c>
      <c r="I5455" s="3">
        <f t="shared" si="256"/>
        <v>114.14</v>
      </c>
      <c r="J5455" s="3">
        <v>798.98</v>
      </c>
      <c r="K5455" t="s">
        <v>48</v>
      </c>
      <c r="L5455" t="s">
        <v>52</v>
      </c>
      <c r="M5455" t="s">
        <v>58</v>
      </c>
      <c r="N5455">
        <v>2.5</v>
      </c>
      <c r="O5455" t="s">
        <v>60</v>
      </c>
      <c r="P5455" t="s">
        <v>63</v>
      </c>
      <c r="Q5455" t="str">
        <f t="shared" si="257"/>
        <v>March-June</v>
      </c>
    </row>
    <row r="5456" spans="1:17" x14ac:dyDescent="0.3">
      <c r="A5456">
        <v>2015</v>
      </c>
      <c r="B5456" t="s">
        <v>18</v>
      </c>
      <c r="C5456" t="s">
        <v>25</v>
      </c>
      <c r="D5456" t="s">
        <v>36</v>
      </c>
      <c r="E5456" t="str">
        <f t="shared" si="255"/>
        <v>Foreign</v>
      </c>
      <c r="F5456" t="s">
        <v>42</v>
      </c>
      <c r="G5456">
        <v>4</v>
      </c>
      <c r="H5456" t="s">
        <v>47</v>
      </c>
      <c r="I5456" s="3">
        <f t="shared" si="256"/>
        <v>187.63</v>
      </c>
      <c r="J5456" s="3">
        <v>750.52</v>
      </c>
      <c r="K5456" t="s">
        <v>51</v>
      </c>
      <c r="L5456" t="s">
        <v>55</v>
      </c>
      <c r="M5456" t="s">
        <v>58</v>
      </c>
      <c r="N5456">
        <v>4.5999999999999996</v>
      </c>
      <c r="O5456" t="s">
        <v>59</v>
      </c>
      <c r="P5456" t="s">
        <v>61</v>
      </c>
      <c r="Q5456" t="str">
        <f t="shared" si="257"/>
        <v>March-June</v>
      </c>
    </row>
    <row r="5457" spans="1:17" x14ac:dyDescent="0.3">
      <c r="A5457">
        <v>2022</v>
      </c>
      <c r="B5457" t="s">
        <v>18</v>
      </c>
      <c r="C5457" t="s">
        <v>25</v>
      </c>
      <c r="D5457" t="s">
        <v>29</v>
      </c>
      <c r="E5457" t="str">
        <f t="shared" si="255"/>
        <v>Domestic</v>
      </c>
      <c r="F5457" t="s">
        <v>43</v>
      </c>
      <c r="G5457">
        <v>7</v>
      </c>
      <c r="H5457" t="s">
        <v>46</v>
      </c>
      <c r="I5457" s="3">
        <f t="shared" si="256"/>
        <v>264.82</v>
      </c>
      <c r="J5457" s="3">
        <v>1853.74</v>
      </c>
      <c r="K5457" t="s">
        <v>48</v>
      </c>
      <c r="L5457" t="s">
        <v>54</v>
      </c>
      <c r="M5457" t="s">
        <v>57</v>
      </c>
      <c r="N5457">
        <v>2.7</v>
      </c>
      <c r="O5457" t="s">
        <v>60</v>
      </c>
      <c r="P5457" t="s">
        <v>63</v>
      </c>
      <c r="Q5457" t="str">
        <f t="shared" si="257"/>
        <v>July-October</v>
      </c>
    </row>
    <row r="5458" spans="1:17" x14ac:dyDescent="0.3">
      <c r="A5458">
        <v>2018</v>
      </c>
      <c r="B5458" t="s">
        <v>18</v>
      </c>
      <c r="C5458" t="s">
        <v>27</v>
      </c>
      <c r="D5458" t="s">
        <v>36</v>
      </c>
      <c r="E5458" t="str">
        <f t="shared" si="255"/>
        <v>Foreign</v>
      </c>
      <c r="F5458" t="s">
        <v>40</v>
      </c>
      <c r="G5458">
        <v>1</v>
      </c>
      <c r="H5458" t="s">
        <v>46</v>
      </c>
      <c r="I5458" s="3">
        <f t="shared" si="256"/>
        <v>70.86</v>
      </c>
      <c r="J5458" s="3">
        <v>70.86</v>
      </c>
      <c r="K5458" t="s">
        <v>50</v>
      </c>
      <c r="L5458" t="s">
        <v>52</v>
      </c>
      <c r="M5458" t="s">
        <v>57</v>
      </c>
      <c r="N5458">
        <v>2.2000000000000002</v>
      </c>
      <c r="O5458" t="s">
        <v>59</v>
      </c>
      <c r="P5458" t="s">
        <v>62</v>
      </c>
      <c r="Q5458" t="str">
        <f t="shared" si="257"/>
        <v>July-October</v>
      </c>
    </row>
    <row r="5459" spans="1:17" x14ac:dyDescent="0.3">
      <c r="A5459">
        <v>2019</v>
      </c>
      <c r="B5459" t="s">
        <v>17</v>
      </c>
      <c r="C5459" t="s">
        <v>24</v>
      </c>
      <c r="D5459" t="s">
        <v>30</v>
      </c>
      <c r="E5459" t="str">
        <f t="shared" si="255"/>
        <v>Foreign</v>
      </c>
      <c r="F5459" t="s">
        <v>41</v>
      </c>
      <c r="G5459">
        <v>11</v>
      </c>
      <c r="H5459" t="s">
        <v>46</v>
      </c>
      <c r="I5459" s="3">
        <f t="shared" si="256"/>
        <v>235.1</v>
      </c>
      <c r="J5459" s="3">
        <v>2586.1</v>
      </c>
      <c r="K5459" t="s">
        <v>48</v>
      </c>
      <c r="L5459" t="s">
        <v>54</v>
      </c>
      <c r="M5459" t="s">
        <v>57</v>
      </c>
      <c r="N5459">
        <v>2.6</v>
      </c>
      <c r="O5459" t="s">
        <v>60</v>
      </c>
      <c r="P5459" t="s">
        <v>63</v>
      </c>
      <c r="Q5459" t="str">
        <f t="shared" si="257"/>
        <v>July-October</v>
      </c>
    </row>
    <row r="5460" spans="1:17" x14ac:dyDescent="0.3">
      <c r="A5460">
        <v>2022</v>
      </c>
      <c r="B5460" t="s">
        <v>20</v>
      </c>
      <c r="C5460" t="s">
        <v>26</v>
      </c>
      <c r="D5460" t="s">
        <v>32</v>
      </c>
      <c r="E5460" t="str">
        <f t="shared" si="255"/>
        <v>Foreign</v>
      </c>
      <c r="F5460" t="s">
        <v>40</v>
      </c>
      <c r="G5460">
        <v>8</v>
      </c>
      <c r="H5460" t="s">
        <v>47</v>
      </c>
      <c r="I5460" s="3">
        <f t="shared" si="256"/>
        <v>33.69</v>
      </c>
      <c r="J5460" s="3">
        <v>269.52</v>
      </c>
      <c r="K5460" t="s">
        <v>49</v>
      </c>
      <c r="L5460" t="s">
        <v>54</v>
      </c>
      <c r="M5460" t="s">
        <v>56</v>
      </c>
      <c r="N5460">
        <v>4.3</v>
      </c>
      <c r="O5460" t="s">
        <v>60</v>
      </c>
      <c r="P5460" t="s">
        <v>63</v>
      </c>
      <c r="Q5460" t="str">
        <f t="shared" si="257"/>
        <v>November-February</v>
      </c>
    </row>
    <row r="5461" spans="1:17" x14ac:dyDescent="0.3">
      <c r="A5461">
        <v>2019</v>
      </c>
      <c r="B5461" t="s">
        <v>18</v>
      </c>
      <c r="C5461" t="s">
        <v>25</v>
      </c>
      <c r="D5461" t="s">
        <v>34</v>
      </c>
      <c r="E5461" t="str">
        <f t="shared" si="255"/>
        <v>Foreign</v>
      </c>
      <c r="F5461" t="s">
        <v>43</v>
      </c>
      <c r="G5461">
        <v>8</v>
      </c>
      <c r="H5461" t="s">
        <v>44</v>
      </c>
      <c r="I5461" s="3">
        <f t="shared" si="256"/>
        <v>111.48</v>
      </c>
      <c r="J5461" s="3">
        <v>891.84</v>
      </c>
      <c r="K5461" t="s">
        <v>48</v>
      </c>
      <c r="L5461" t="s">
        <v>55</v>
      </c>
      <c r="M5461" t="s">
        <v>56</v>
      </c>
      <c r="N5461">
        <v>3.2</v>
      </c>
      <c r="O5461" t="s">
        <v>60</v>
      </c>
      <c r="P5461" t="s">
        <v>63</v>
      </c>
      <c r="Q5461" t="str">
        <f t="shared" si="257"/>
        <v>November-February</v>
      </c>
    </row>
    <row r="5462" spans="1:17" x14ac:dyDescent="0.3">
      <c r="A5462">
        <v>2024</v>
      </c>
      <c r="B5462" t="s">
        <v>20</v>
      </c>
      <c r="C5462" t="s">
        <v>16</v>
      </c>
      <c r="D5462" t="s">
        <v>30</v>
      </c>
      <c r="E5462" t="str">
        <f t="shared" si="255"/>
        <v>Foreign</v>
      </c>
      <c r="F5462" t="s">
        <v>41</v>
      </c>
      <c r="G5462">
        <v>9</v>
      </c>
      <c r="H5462" t="s">
        <v>46</v>
      </c>
      <c r="I5462" s="3">
        <f t="shared" si="256"/>
        <v>81.3</v>
      </c>
      <c r="J5462" s="3">
        <v>731.69999999999993</v>
      </c>
      <c r="K5462" t="s">
        <v>51</v>
      </c>
      <c r="L5462" t="s">
        <v>55</v>
      </c>
      <c r="M5462" t="s">
        <v>56</v>
      </c>
      <c r="N5462">
        <v>1.9</v>
      </c>
      <c r="O5462" t="s">
        <v>59</v>
      </c>
      <c r="P5462" t="s">
        <v>61</v>
      </c>
      <c r="Q5462" t="str">
        <f t="shared" si="257"/>
        <v>November-February</v>
      </c>
    </row>
    <row r="5463" spans="1:17" x14ac:dyDescent="0.3">
      <c r="A5463">
        <v>2018</v>
      </c>
      <c r="B5463" t="s">
        <v>19</v>
      </c>
      <c r="C5463" t="s">
        <v>23</v>
      </c>
      <c r="D5463" t="s">
        <v>31</v>
      </c>
      <c r="E5463" t="str">
        <f t="shared" si="255"/>
        <v>Foreign</v>
      </c>
      <c r="F5463" t="s">
        <v>39</v>
      </c>
      <c r="G5463">
        <v>9</v>
      </c>
      <c r="H5463" t="s">
        <v>45</v>
      </c>
      <c r="I5463" s="3">
        <f t="shared" si="256"/>
        <v>276.35999999999996</v>
      </c>
      <c r="J5463" s="3">
        <v>2487.2399999999998</v>
      </c>
      <c r="K5463" t="s">
        <v>49</v>
      </c>
      <c r="L5463" t="s">
        <v>52</v>
      </c>
      <c r="M5463" t="s">
        <v>57</v>
      </c>
      <c r="N5463">
        <v>1.3</v>
      </c>
      <c r="O5463" t="s">
        <v>60</v>
      </c>
      <c r="P5463" t="s">
        <v>62</v>
      </c>
      <c r="Q5463" t="str">
        <f t="shared" si="257"/>
        <v>July-October</v>
      </c>
    </row>
    <row r="5464" spans="1:17" x14ac:dyDescent="0.3">
      <c r="A5464">
        <v>2020</v>
      </c>
      <c r="B5464" t="s">
        <v>19</v>
      </c>
      <c r="C5464" t="s">
        <v>27</v>
      </c>
      <c r="D5464" t="s">
        <v>33</v>
      </c>
      <c r="E5464" t="str">
        <f t="shared" si="255"/>
        <v>Foreign</v>
      </c>
      <c r="F5464" t="s">
        <v>43</v>
      </c>
      <c r="G5464">
        <v>1</v>
      </c>
      <c r="H5464" t="s">
        <v>46</v>
      </c>
      <c r="I5464" s="3">
        <f t="shared" si="256"/>
        <v>69.84</v>
      </c>
      <c r="J5464" s="3">
        <v>69.84</v>
      </c>
      <c r="K5464" t="s">
        <v>50</v>
      </c>
      <c r="L5464" t="s">
        <v>55</v>
      </c>
      <c r="M5464" t="s">
        <v>56</v>
      </c>
      <c r="N5464">
        <v>3.4</v>
      </c>
      <c r="O5464" t="s">
        <v>60</v>
      </c>
      <c r="P5464" t="s">
        <v>61</v>
      </c>
      <c r="Q5464" t="str">
        <f t="shared" si="257"/>
        <v>November-February</v>
      </c>
    </row>
    <row r="5465" spans="1:17" x14ac:dyDescent="0.3">
      <c r="A5465">
        <v>2019</v>
      </c>
      <c r="B5465" t="s">
        <v>18</v>
      </c>
      <c r="C5465" t="s">
        <v>22</v>
      </c>
      <c r="D5465" t="s">
        <v>32</v>
      </c>
      <c r="E5465" t="str">
        <f t="shared" si="255"/>
        <v>Foreign</v>
      </c>
      <c r="F5465" t="s">
        <v>42</v>
      </c>
      <c r="G5465">
        <v>10</v>
      </c>
      <c r="H5465" t="s">
        <v>44</v>
      </c>
      <c r="I5465" s="3">
        <f t="shared" si="256"/>
        <v>182.02</v>
      </c>
      <c r="J5465" s="3">
        <v>1820.2</v>
      </c>
      <c r="K5465" t="s">
        <v>51</v>
      </c>
      <c r="L5465" t="s">
        <v>55</v>
      </c>
      <c r="M5465" t="s">
        <v>57</v>
      </c>
      <c r="N5465">
        <v>4.3</v>
      </c>
      <c r="O5465" t="s">
        <v>60</v>
      </c>
      <c r="P5465" t="s">
        <v>62</v>
      </c>
      <c r="Q5465" t="str">
        <f t="shared" si="257"/>
        <v>July-October</v>
      </c>
    </row>
    <row r="5466" spans="1:17" x14ac:dyDescent="0.3">
      <c r="A5466">
        <v>2021</v>
      </c>
      <c r="B5466" t="s">
        <v>21</v>
      </c>
      <c r="C5466" t="s">
        <v>22</v>
      </c>
      <c r="D5466" t="s">
        <v>33</v>
      </c>
      <c r="E5466" t="str">
        <f t="shared" si="255"/>
        <v>Foreign</v>
      </c>
      <c r="F5466" t="s">
        <v>42</v>
      </c>
      <c r="G5466">
        <v>7</v>
      </c>
      <c r="H5466" t="s">
        <v>44</v>
      </c>
      <c r="I5466" s="3">
        <f t="shared" si="256"/>
        <v>66.14</v>
      </c>
      <c r="J5466" s="3">
        <v>462.98</v>
      </c>
      <c r="K5466" t="s">
        <v>51</v>
      </c>
      <c r="L5466" t="s">
        <v>52</v>
      </c>
      <c r="M5466" t="s">
        <v>57</v>
      </c>
      <c r="N5466">
        <v>4.4000000000000004</v>
      </c>
      <c r="O5466" t="s">
        <v>60</v>
      </c>
      <c r="P5466" t="s">
        <v>62</v>
      </c>
      <c r="Q5466" t="str">
        <f t="shared" si="257"/>
        <v>July-October</v>
      </c>
    </row>
    <row r="5467" spans="1:17" x14ac:dyDescent="0.3">
      <c r="A5467">
        <v>2024</v>
      </c>
      <c r="B5467" t="s">
        <v>16</v>
      </c>
      <c r="C5467" t="s">
        <v>22</v>
      </c>
      <c r="D5467" t="s">
        <v>30</v>
      </c>
      <c r="E5467" t="str">
        <f t="shared" si="255"/>
        <v>Foreign</v>
      </c>
      <c r="F5467" t="s">
        <v>39</v>
      </c>
      <c r="G5467">
        <v>1</v>
      </c>
      <c r="H5467" t="s">
        <v>44</v>
      </c>
      <c r="I5467" s="3">
        <f t="shared" si="256"/>
        <v>152.58000000000001</v>
      </c>
      <c r="J5467" s="3">
        <v>152.58000000000001</v>
      </c>
      <c r="K5467" t="s">
        <v>49</v>
      </c>
      <c r="L5467" t="s">
        <v>55</v>
      </c>
      <c r="M5467" t="s">
        <v>57</v>
      </c>
      <c r="N5467">
        <v>4.3</v>
      </c>
      <c r="O5467" t="s">
        <v>59</v>
      </c>
      <c r="P5467" t="s">
        <v>63</v>
      </c>
      <c r="Q5467" t="str">
        <f t="shared" si="257"/>
        <v>July-October</v>
      </c>
    </row>
    <row r="5468" spans="1:17" x14ac:dyDescent="0.3">
      <c r="A5468">
        <v>2021</v>
      </c>
      <c r="B5468" t="s">
        <v>21</v>
      </c>
      <c r="C5468" t="s">
        <v>16</v>
      </c>
      <c r="D5468" t="s">
        <v>31</v>
      </c>
      <c r="E5468" t="str">
        <f t="shared" si="255"/>
        <v>Foreign</v>
      </c>
      <c r="F5468" t="s">
        <v>40</v>
      </c>
      <c r="G5468">
        <v>6</v>
      </c>
      <c r="H5468" t="s">
        <v>46</v>
      </c>
      <c r="I5468" s="3">
        <f t="shared" si="256"/>
        <v>135.75</v>
      </c>
      <c r="J5468" s="3">
        <v>814.5</v>
      </c>
      <c r="K5468" t="s">
        <v>51</v>
      </c>
      <c r="L5468" t="s">
        <v>52</v>
      </c>
      <c r="M5468" t="s">
        <v>57</v>
      </c>
      <c r="N5468">
        <v>3.1</v>
      </c>
      <c r="O5468" t="s">
        <v>60</v>
      </c>
      <c r="P5468" t="s">
        <v>61</v>
      </c>
      <c r="Q5468" t="str">
        <f t="shared" si="257"/>
        <v>July-October</v>
      </c>
    </row>
    <row r="5469" spans="1:17" x14ac:dyDescent="0.3">
      <c r="A5469">
        <v>2018</v>
      </c>
      <c r="B5469" t="s">
        <v>19</v>
      </c>
      <c r="C5469" t="s">
        <v>23</v>
      </c>
      <c r="D5469" t="s">
        <v>31</v>
      </c>
      <c r="E5469" t="str">
        <f t="shared" si="255"/>
        <v>Foreign</v>
      </c>
      <c r="F5469" t="s">
        <v>43</v>
      </c>
      <c r="G5469">
        <v>5</v>
      </c>
      <c r="H5469" t="s">
        <v>45</v>
      </c>
      <c r="I5469" s="3">
        <f t="shared" si="256"/>
        <v>31.580000000000002</v>
      </c>
      <c r="J5469" s="3">
        <v>157.9</v>
      </c>
      <c r="K5469" t="s">
        <v>48</v>
      </c>
      <c r="L5469" t="s">
        <v>52</v>
      </c>
      <c r="M5469" t="s">
        <v>56</v>
      </c>
      <c r="N5469">
        <v>2.5</v>
      </c>
      <c r="O5469" t="s">
        <v>59</v>
      </c>
      <c r="P5469" t="s">
        <v>61</v>
      </c>
      <c r="Q5469" t="str">
        <f t="shared" si="257"/>
        <v>November-February</v>
      </c>
    </row>
    <row r="5470" spans="1:17" x14ac:dyDescent="0.3">
      <c r="A5470">
        <v>2019</v>
      </c>
      <c r="B5470" t="s">
        <v>16</v>
      </c>
      <c r="C5470" t="s">
        <v>25</v>
      </c>
      <c r="D5470" t="s">
        <v>34</v>
      </c>
      <c r="E5470" t="str">
        <f t="shared" si="255"/>
        <v>Foreign</v>
      </c>
      <c r="F5470" t="s">
        <v>42</v>
      </c>
      <c r="G5470">
        <v>11</v>
      </c>
      <c r="H5470" t="s">
        <v>45</v>
      </c>
      <c r="I5470" s="3">
        <f t="shared" si="256"/>
        <v>251.23999999999998</v>
      </c>
      <c r="J5470" s="3">
        <v>2763.64</v>
      </c>
      <c r="K5470" t="s">
        <v>48</v>
      </c>
      <c r="L5470" t="s">
        <v>55</v>
      </c>
      <c r="M5470" t="s">
        <v>58</v>
      </c>
      <c r="N5470">
        <v>4.9000000000000004</v>
      </c>
      <c r="O5470" t="s">
        <v>60</v>
      </c>
      <c r="P5470" t="s">
        <v>62</v>
      </c>
      <c r="Q5470" t="str">
        <f t="shared" si="257"/>
        <v>March-June</v>
      </c>
    </row>
    <row r="5471" spans="1:17" x14ac:dyDescent="0.3">
      <c r="A5471">
        <v>2017</v>
      </c>
      <c r="B5471" t="s">
        <v>21</v>
      </c>
      <c r="C5471" t="s">
        <v>26</v>
      </c>
      <c r="D5471" t="s">
        <v>29</v>
      </c>
      <c r="E5471" t="str">
        <f t="shared" si="255"/>
        <v>Domestic</v>
      </c>
      <c r="F5471" t="s">
        <v>41</v>
      </c>
      <c r="G5471">
        <v>2</v>
      </c>
      <c r="H5471" t="s">
        <v>46</v>
      </c>
      <c r="I5471" s="3">
        <f t="shared" si="256"/>
        <v>238.43</v>
      </c>
      <c r="J5471" s="3">
        <v>476.86</v>
      </c>
      <c r="K5471" t="s">
        <v>49</v>
      </c>
      <c r="L5471" t="s">
        <v>54</v>
      </c>
      <c r="M5471" t="s">
        <v>56</v>
      </c>
      <c r="N5471">
        <v>4.7</v>
      </c>
      <c r="O5471" t="s">
        <v>59</v>
      </c>
      <c r="P5471" t="s">
        <v>63</v>
      </c>
      <c r="Q5471" t="str">
        <f t="shared" si="257"/>
        <v>November-February</v>
      </c>
    </row>
    <row r="5472" spans="1:17" x14ac:dyDescent="0.3">
      <c r="A5472">
        <v>2018</v>
      </c>
      <c r="B5472" t="s">
        <v>18</v>
      </c>
      <c r="C5472" t="s">
        <v>22</v>
      </c>
      <c r="D5472" t="s">
        <v>36</v>
      </c>
      <c r="E5472" t="str">
        <f t="shared" si="255"/>
        <v>Foreign</v>
      </c>
      <c r="F5472" t="s">
        <v>39</v>
      </c>
      <c r="G5472">
        <v>13</v>
      </c>
      <c r="H5472" t="s">
        <v>47</v>
      </c>
      <c r="I5472" s="3">
        <f t="shared" si="256"/>
        <v>97.800000000000011</v>
      </c>
      <c r="J5472" s="3">
        <v>1271.4000000000001</v>
      </c>
      <c r="K5472" t="s">
        <v>48</v>
      </c>
      <c r="L5472" t="s">
        <v>55</v>
      </c>
      <c r="M5472" t="s">
        <v>56</v>
      </c>
      <c r="N5472">
        <v>4</v>
      </c>
      <c r="O5472" t="s">
        <v>59</v>
      </c>
      <c r="P5472" t="s">
        <v>63</v>
      </c>
      <c r="Q5472" t="str">
        <f t="shared" si="257"/>
        <v>November-February</v>
      </c>
    </row>
    <row r="5473" spans="1:17" x14ac:dyDescent="0.3">
      <c r="A5473">
        <v>2018</v>
      </c>
      <c r="B5473" t="s">
        <v>20</v>
      </c>
      <c r="C5473" t="s">
        <v>24</v>
      </c>
      <c r="D5473" t="s">
        <v>31</v>
      </c>
      <c r="E5473" t="str">
        <f t="shared" si="255"/>
        <v>Foreign</v>
      </c>
      <c r="F5473" t="s">
        <v>40</v>
      </c>
      <c r="G5473">
        <v>3</v>
      </c>
      <c r="H5473" t="s">
        <v>47</v>
      </c>
      <c r="I5473" s="3">
        <f t="shared" si="256"/>
        <v>191.92</v>
      </c>
      <c r="J5473" s="3">
        <v>575.76</v>
      </c>
      <c r="K5473" t="s">
        <v>51</v>
      </c>
      <c r="L5473" t="s">
        <v>55</v>
      </c>
      <c r="M5473" t="s">
        <v>58</v>
      </c>
      <c r="N5473">
        <v>2.7</v>
      </c>
      <c r="O5473" t="s">
        <v>60</v>
      </c>
      <c r="P5473" t="s">
        <v>62</v>
      </c>
      <c r="Q5473" t="str">
        <f t="shared" si="257"/>
        <v>March-June</v>
      </c>
    </row>
    <row r="5474" spans="1:17" x14ac:dyDescent="0.3">
      <c r="A5474">
        <v>2017</v>
      </c>
      <c r="B5474" t="s">
        <v>16</v>
      </c>
      <c r="C5474" t="s">
        <v>22</v>
      </c>
      <c r="D5474" t="s">
        <v>29</v>
      </c>
      <c r="E5474" t="str">
        <f t="shared" si="255"/>
        <v>Domestic</v>
      </c>
      <c r="F5474" t="s">
        <v>40</v>
      </c>
      <c r="G5474">
        <v>8</v>
      </c>
      <c r="H5474" t="s">
        <v>45</v>
      </c>
      <c r="I5474" s="3">
        <f t="shared" si="256"/>
        <v>121.55</v>
      </c>
      <c r="J5474" s="3">
        <v>972.4</v>
      </c>
      <c r="K5474" t="s">
        <v>49</v>
      </c>
      <c r="L5474" t="s">
        <v>54</v>
      </c>
      <c r="M5474" t="s">
        <v>57</v>
      </c>
      <c r="N5474">
        <v>4.9000000000000004</v>
      </c>
      <c r="O5474" t="s">
        <v>60</v>
      </c>
      <c r="P5474" t="s">
        <v>63</v>
      </c>
      <c r="Q5474" t="str">
        <f t="shared" si="257"/>
        <v>July-October</v>
      </c>
    </row>
    <row r="5475" spans="1:17" x14ac:dyDescent="0.3">
      <c r="A5475">
        <v>2024</v>
      </c>
      <c r="B5475" t="s">
        <v>17</v>
      </c>
      <c r="C5475" t="s">
        <v>25</v>
      </c>
      <c r="D5475" t="s">
        <v>31</v>
      </c>
      <c r="E5475" t="str">
        <f t="shared" si="255"/>
        <v>Foreign</v>
      </c>
      <c r="F5475" t="s">
        <v>41</v>
      </c>
      <c r="G5475">
        <v>2</v>
      </c>
      <c r="H5475" t="s">
        <v>47</v>
      </c>
      <c r="I5475" s="3">
        <f t="shared" si="256"/>
        <v>235.38</v>
      </c>
      <c r="J5475" s="3">
        <v>470.76</v>
      </c>
      <c r="K5475" t="s">
        <v>49</v>
      </c>
      <c r="L5475" t="s">
        <v>55</v>
      </c>
      <c r="M5475" t="s">
        <v>56</v>
      </c>
      <c r="N5475">
        <v>2.5</v>
      </c>
      <c r="O5475" t="s">
        <v>60</v>
      </c>
      <c r="P5475" t="s">
        <v>61</v>
      </c>
      <c r="Q5475" t="str">
        <f t="shared" si="257"/>
        <v>November-February</v>
      </c>
    </row>
    <row r="5476" spans="1:17" x14ac:dyDescent="0.3">
      <c r="A5476">
        <v>2019</v>
      </c>
      <c r="B5476" t="s">
        <v>15</v>
      </c>
      <c r="C5476" t="s">
        <v>28</v>
      </c>
      <c r="D5476" t="s">
        <v>36</v>
      </c>
      <c r="E5476" t="str">
        <f t="shared" si="255"/>
        <v>Foreign</v>
      </c>
      <c r="F5476" t="s">
        <v>41</v>
      </c>
      <c r="G5476">
        <v>11</v>
      </c>
      <c r="H5476" t="s">
        <v>47</v>
      </c>
      <c r="I5476" s="3">
        <f t="shared" si="256"/>
        <v>213.9</v>
      </c>
      <c r="J5476" s="3">
        <v>2352.9</v>
      </c>
      <c r="K5476" t="s">
        <v>50</v>
      </c>
      <c r="L5476" t="s">
        <v>55</v>
      </c>
      <c r="M5476" t="s">
        <v>57</v>
      </c>
      <c r="N5476">
        <v>3.7</v>
      </c>
      <c r="O5476" t="s">
        <v>60</v>
      </c>
      <c r="P5476" t="s">
        <v>63</v>
      </c>
      <c r="Q5476" t="str">
        <f t="shared" si="257"/>
        <v>July-October</v>
      </c>
    </row>
    <row r="5477" spans="1:17" x14ac:dyDescent="0.3">
      <c r="A5477">
        <v>2019</v>
      </c>
      <c r="B5477" t="s">
        <v>16</v>
      </c>
      <c r="C5477" t="s">
        <v>16</v>
      </c>
      <c r="D5477" t="s">
        <v>35</v>
      </c>
      <c r="E5477" t="str">
        <f t="shared" si="255"/>
        <v>Foreign</v>
      </c>
      <c r="F5477" t="s">
        <v>39</v>
      </c>
      <c r="G5477">
        <v>4</v>
      </c>
      <c r="H5477" t="s">
        <v>45</v>
      </c>
      <c r="I5477" s="3">
        <f t="shared" si="256"/>
        <v>45.33</v>
      </c>
      <c r="J5477" s="3">
        <v>181.32</v>
      </c>
      <c r="K5477" t="s">
        <v>51</v>
      </c>
      <c r="L5477" t="s">
        <v>54</v>
      </c>
      <c r="M5477" t="s">
        <v>57</v>
      </c>
      <c r="N5477">
        <v>2.2000000000000002</v>
      </c>
      <c r="O5477" t="s">
        <v>59</v>
      </c>
      <c r="P5477" t="s">
        <v>62</v>
      </c>
      <c r="Q5477" t="str">
        <f t="shared" si="257"/>
        <v>July-October</v>
      </c>
    </row>
    <row r="5478" spans="1:17" x14ac:dyDescent="0.3">
      <c r="A5478">
        <v>2025</v>
      </c>
      <c r="B5478" t="s">
        <v>16</v>
      </c>
      <c r="C5478" t="s">
        <v>28</v>
      </c>
      <c r="D5478" t="s">
        <v>31</v>
      </c>
      <c r="E5478" t="str">
        <f t="shared" si="255"/>
        <v>Foreign</v>
      </c>
      <c r="F5478" t="s">
        <v>41</v>
      </c>
      <c r="G5478">
        <v>3</v>
      </c>
      <c r="H5478" t="s">
        <v>47</v>
      </c>
      <c r="I5478" s="3">
        <f t="shared" si="256"/>
        <v>256.37</v>
      </c>
      <c r="J5478" s="3">
        <v>769.11</v>
      </c>
      <c r="K5478" t="s">
        <v>51</v>
      </c>
      <c r="L5478" t="s">
        <v>52</v>
      </c>
      <c r="M5478" t="s">
        <v>57</v>
      </c>
      <c r="N5478">
        <v>4.3</v>
      </c>
      <c r="O5478" t="s">
        <v>59</v>
      </c>
      <c r="P5478" t="s">
        <v>62</v>
      </c>
      <c r="Q5478" t="str">
        <f t="shared" si="257"/>
        <v>July-October</v>
      </c>
    </row>
    <row r="5479" spans="1:17" x14ac:dyDescent="0.3">
      <c r="A5479">
        <v>2021</v>
      </c>
      <c r="B5479" t="s">
        <v>17</v>
      </c>
      <c r="C5479" t="s">
        <v>22</v>
      </c>
      <c r="D5479" t="s">
        <v>32</v>
      </c>
      <c r="E5479" t="str">
        <f t="shared" si="255"/>
        <v>Foreign</v>
      </c>
      <c r="F5479" t="s">
        <v>42</v>
      </c>
      <c r="G5479">
        <v>12</v>
      </c>
      <c r="H5479" t="s">
        <v>47</v>
      </c>
      <c r="I5479" s="3">
        <f t="shared" si="256"/>
        <v>70.239999999999995</v>
      </c>
      <c r="J5479" s="3">
        <v>842.87999999999988</v>
      </c>
      <c r="K5479" t="s">
        <v>50</v>
      </c>
      <c r="L5479" t="s">
        <v>54</v>
      </c>
      <c r="M5479" t="s">
        <v>56</v>
      </c>
      <c r="N5479">
        <v>4.4000000000000004</v>
      </c>
      <c r="O5479" t="s">
        <v>59</v>
      </c>
      <c r="P5479" t="s">
        <v>61</v>
      </c>
      <c r="Q5479" t="str">
        <f t="shared" si="257"/>
        <v>November-February</v>
      </c>
    </row>
    <row r="5480" spans="1:17" x14ac:dyDescent="0.3">
      <c r="A5480">
        <v>2018</v>
      </c>
      <c r="B5480" t="s">
        <v>18</v>
      </c>
      <c r="C5480" t="s">
        <v>23</v>
      </c>
      <c r="D5480" t="s">
        <v>33</v>
      </c>
      <c r="E5480" t="str">
        <f t="shared" si="255"/>
        <v>Foreign</v>
      </c>
      <c r="F5480" t="s">
        <v>40</v>
      </c>
      <c r="G5480">
        <v>7</v>
      </c>
      <c r="H5480" t="s">
        <v>46</v>
      </c>
      <c r="I5480" s="3">
        <f t="shared" si="256"/>
        <v>68.75</v>
      </c>
      <c r="J5480" s="3">
        <v>481.25</v>
      </c>
      <c r="K5480" t="s">
        <v>50</v>
      </c>
      <c r="L5480" t="s">
        <v>54</v>
      </c>
      <c r="M5480" t="s">
        <v>58</v>
      </c>
      <c r="N5480">
        <v>3</v>
      </c>
      <c r="O5480" t="s">
        <v>60</v>
      </c>
      <c r="P5480" t="s">
        <v>63</v>
      </c>
      <c r="Q5480" t="str">
        <f t="shared" si="257"/>
        <v>March-June</v>
      </c>
    </row>
    <row r="5481" spans="1:17" x14ac:dyDescent="0.3">
      <c r="A5481">
        <v>2018</v>
      </c>
      <c r="B5481" t="s">
        <v>21</v>
      </c>
      <c r="C5481" t="s">
        <v>25</v>
      </c>
      <c r="D5481" t="s">
        <v>33</v>
      </c>
      <c r="E5481" t="str">
        <f t="shared" si="255"/>
        <v>Foreign</v>
      </c>
      <c r="F5481" t="s">
        <v>41</v>
      </c>
      <c r="G5481">
        <v>8</v>
      </c>
      <c r="H5481" t="s">
        <v>47</v>
      </c>
      <c r="I5481" s="3">
        <f t="shared" si="256"/>
        <v>225.45</v>
      </c>
      <c r="J5481" s="3">
        <v>1803.6</v>
      </c>
      <c r="K5481" t="s">
        <v>51</v>
      </c>
      <c r="L5481" t="s">
        <v>53</v>
      </c>
      <c r="M5481" t="s">
        <v>56</v>
      </c>
      <c r="N5481">
        <v>3.2</v>
      </c>
      <c r="O5481" t="s">
        <v>60</v>
      </c>
      <c r="P5481" t="s">
        <v>62</v>
      </c>
      <c r="Q5481" t="str">
        <f t="shared" si="257"/>
        <v>November-February</v>
      </c>
    </row>
    <row r="5482" spans="1:17" x14ac:dyDescent="0.3">
      <c r="A5482">
        <v>2023</v>
      </c>
      <c r="B5482" t="s">
        <v>21</v>
      </c>
      <c r="C5482" t="s">
        <v>22</v>
      </c>
      <c r="D5482" t="s">
        <v>30</v>
      </c>
      <c r="E5482" t="str">
        <f t="shared" si="255"/>
        <v>Foreign</v>
      </c>
      <c r="F5482" t="s">
        <v>43</v>
      </c>
      <c r="G5482">
        <v>4</v>
      </c>
      <c r="H5482" t="s">
        <v>45</v>
      </c>
      <c r="I5482" s="3">
        <f t="shared" si="256"/>
        <v>71.31</v>
      </c>
      <c r="J5482" s="3">
        <v>285.24</v>
      </c>
      <c r="K5482" t="s">
        <v>50</v>
      </c>
      <c r="L5482" t="s">
        <v>53</v>
      </c>
      <c r="M5482" t="s">
        <v>58</v>
      </c>
      <c r="N5482">
        <v>4.8</v>
      </c>
      <c r="O5482" t="s">
        <v>59</v>
      </c>
      <c r="P5482" t="s">
        <v>61</v>
      </c>
      <c r="Q5482" t="str">
        <f t="shared" si="257"/>
        <v>March-June</v>
      </c>
    </row>
    <row r="5483" spans="1:17" x14ac:dyDescent="0.3">
      <c r="A5483">
        <v>2020</v>
      </c>
      <c r="B5483" t="s">
        <v>19</v>
      </c>
      <c r="C5483" t="s">
        <v>28</v>
      </c>
      <c r="D5483" t="s">
        <v>36</v>
      </c>
      <c r="E5483" t="str">
        <f t="shared" si="255"/>
        <v>Foreign</v>
      </c>
      <c r="F5483" t="s">
        <v>41</v>
      </c>
      <c r="G5483">
        <v>6</v>
      </c>
      <c r="H5483" t="s">
        <v>46</v>
      </c>
      <c r="I5483" s="3">
        <f t="shared" si="256"/>
        <v>54.27</v>
      </c>
      <c r="J5483" s="3">
        <v>325.62</v>
      </c>
      <c r="K5483" t="s">
        <v>49</v>
      </c>
      <c r="L5483" t="s">
        <v>52</v>
      </c>
      <c r="M5483" t="s">
        <v>58</v>
      </c>
      <c r="N5483">
        <v>1.6</v>
      </c>
      <c r="O5483" t="s">
        <v>59</v>
      </c>
      <c r="P5483" t="s">
        <v>61</v>
      </c>
      <c r="Q5483" t="str">
        <f t="shared" si="257"/>
        <v>March-June</v>
      </c>
    </row>
    <row r="5484" spans="1:17" x14ac:dyDescent="0.3">
      <c r="A5484">
        <v>2018</v>
      </c>
      <c r="B5484" t="s">
        <v>20</v>
      </c>
      <c r="C5484" t="s">
        <v>25</v>
      </c>
      <c r="D5484" t="s">
        <v>36</v>
      </c>
      <c r="E5484" t="str">
        <f t="shared" si="255"/>
        <v>Foreign</v>
      </c>
      <c r="F5484" t="s">
        <v>40</v>
      </c>
      <c r="G5484">
        <v>3</v>
      </c>
      <c r="H5484" t="s">
        <v>45</v>
      </c>
      <c r="I5484" s="3">
        <f t="shared" si="256"/>
        <v>113.96</v>
      </c>
      <c r="J5484" s="3">
        <v>341.88</v>
      </c>
      <c r="K5484" t="s">
        <v>49</v>
      </c>
      <c r="L5484" t="s">
        <v>55</v>
      </c>
      <c r="M5484" t="s">
        <v>58</v>
      </c>
      <c r="N5484">
        <v>2.9</v>
      </c>
      <c r="O5484" t="s">
        <v>60</v>
      </c>
      <c r="P5484" t="s">
        <v>62</v>
      </c>
      <c r="Q5484" t="str">
        <f t="shared" si="257"/>
        <v>March-June</v>
      </c>
    </row>
    <row r="5485" spans="1:17" x14ac:dyDescent="0.3">
      <c r="A5485">
        <v>2016</v>
      </c>
      <c r="B5485" t="s">
        <v>18</v>
      </c>
      <c r="C5485" t="s">
        <v>16</v>
      </c>
      <c r="D5485" t="s">
        <v>36</v>
      </c>
      <c r="E5485" t="str">
        <f t="shared" si="255"/>
        <v>Foreign</v>
      </c>
      <c r="F5485" t="s">
        <v>42</v>
      </c>
      <c r="G5485">
        <v>7</v>
      </c>
      <c r="H5485" t="s">
        <v>46</v>
      </c>
      <c r="I5485" s="3">
        <f t="shared" si="256"/>
        <v>254.84</v>
      </c>
      <c r="J5485" s="3">
        <v>1783.88</v>
      </c>
      <c r="K5485" t="s">
        <v>51</v>
      </c>
      <c r="L5485" t="s">
        <v>52</v>
      </c>
      <c r="M5485" t="s">
        <v>56</v>
      </c>
      <c r="N5485">
        <v>3.1</v>
      </c>
      <c r="O5485" t="s">
        <v>59</v>
      </c>
      <c r="P5485" t="s">
        <v>61</v>
      </c>
      <c r="Q5485" t="str">
        <f t="shared" si="257"/>
        <v>November-February</v>
      </c>
    </row>
    <row r="5486" spans="1:17" x14ac:dyDescent="0.3">
      <c r="A5486">
        <v>2020</v>
      </c>
      <c r="B5486" t="s">
        <v>17</v>
      </c>
      <c r="C5486" t="s">
        <v>16</v>
      </c>
      <c r="D5486" t="s">
        <v>32</v>
      </c>
      <c r="E5486" t="str">
        <f t="shared" si="255"/>
        <v>Foreign</v>
      </c>
      <c r="F5486" t="s">
        <v>41</v>
      </c>
      <c r="G5486">
        <v>8</v>
      </c>
      <c r="H5486" t="s">
        <v>45</v>
      </c>
      <c r="I5486" s="3">
        <f t="shared" si="256"/>
        <v>69.510000000000005</v>
      </c>
      <c r="J5486" s="3">
        <v>556.08000000000004</v>
      </c>
      <c r="K5486" t="s">
        <v>49</v>
      </c>
      <c r="L5486" t="s">
        <v>55</v>
      </c>
      <c r="M5486" t="s">
        <v>57</v>
      </c>
      <c r="N5486">
        <v>4.3</v>
      </c>
      <c r="O5486" t="s">
        <v>59</v>
      </c>
      <c r="P5486" t="s">
        <v>61</v>
      </c>
      <c r="Q5486" t="str">
        <f t="shared" si="257"/>
        <v>July-October</v>
      </c>
    </row>
    <row r="5487" spans="1:17" x14ac:dyDescent="0.3">
      <c r="A5487">
        <v>2016</v>
      </c>
      <c r="B5487" t="s">
        <v>18</v>
      </c>
      <c r="C5487" t="s">
        <v>22</v>
      </c>
      <c r="D5487" t="s">
        <v>36</v>
      </c>
      <c r="E5487" t="str">
        <f t="shared" si="255"/>
        <v>Foreign</v>
      </c>
      <c r="F5487" t="s">
        <v>42</v>
      </c>
      <c r="G5487">
        <v>7</v>
      </c>
      <c r="H5487" t="s">
        <v>44</v>
      </c>
      <c r="I5487" s="3">
        <f t="shared" si="256"/>
        <v>114.93999999999998</v>
      </c>
      <c r="J5487" s="3">
        <v>804.57999999999993</v>
      </c>
      <c r="K5487" t="s">
        <v>51</v>
      </c>
      <c r="L5487" t="s">
        <v>53</v>
      </c>
      <c r="M5487" t="s">
        <v>58</v>
      </c>
      <c r="N5487">
        <v>4.0999999999999996</v>
      </c>
      <c r="O5487" t="s">
        <v>59</v>
      </c>
      <c r="P5487" t="s">
        <v>63</v>
      </c>
      <c r="Q5487" t="str">
        <f t="shared" si="257"/>
        <v>March-June</v>
      </c>
    </row>
    <row r="5488" spans="1:17" x14ac:dyDescent="0.3">
      <c r="A5488">
        <v>2019</v>
      </c>
      <c r="B5488" t="s">
        <v>18</v>
      </c>
      <c r="C5488" t="s">
        <v>16</v>
      </c>
      <c r="D5488" t="s">
        <v>32</v>
      </c>
      <c r="E5488" t="str">
        <f t="shared" si="255"/>
        <v>Foreign</v>
      </c>
      <c r="F5488" t="s">
        <v>43</v>
      </c>
      <c r="G5488">
        <v>4</v>
      </c>
      <c r="H5488" t="s">
        <v>46</v>
      </c>
      <c r="I5488" s="3">
        <f t="shared" si="256"/>
        <v>100.15</v>
      </c>
      <c r="J5488" s="3">
        <v>400.6</v>
      </c>
      <c r="K5488" t="s">
        <v>50</v>
      </c>
      <c r="L5488" t="s">
        <v>54</v>
      </c>
      <c r="M5488" t="s">
        <v>57</v>
      </c>
      <c r="N5488">
        <v>3.4</v>
      </c>
      <c r="O5488" t="s">
        <v>60</v>
      </c>
      <c r="P5488" t="s">
        <v>62</v>
      </c>
      <c r="Q5488" t="str">
        <f t="shared" si="257"/>
        <v>July-October</v>
      </c>
    </row>
    <row r="5489" spans="1:17" x14ac:dyDescent="0.3">
      <c r="A5489">
        <v>2020</v>
      </c>
      <c r="B5489" t="s">
        <v>21</v>
      </c>
      <c r="C5489" t="s">
        <v>27</v>
      </c>
      <c r="D5489" t="s">
        <v>29</v>
      </c>
      <c r="E5489" t="str">
        <f t="shared" si="255"/>
        <v>Domestic</v>
      </c>
      <c r="F5489" t="s">
        <v>40</v>
      </c>
      <c r="G5489">
        <v>14</v>
      </c>
      <c r="H5489" t="s">
        <v>46</v>
      </c>
      <c r="I5489" s="3">
        <f t="shared" si="256"/>
        <v>119.7</v>
      </c>
      <c r="J5489" s="3">
        <v>1675.8</v>
      </c>
      <c r="K5489" t="s">
        <v>48</v>
      </c>
      <c r="L5489" t="s">
        <v>54</v>
      </c>
      <c r="M5489" t="s">
        <v>58</v>
      </c>
      <c r="N5489">
        <v>1.6</v>
      </c>
      <c r="O5489" t="s">
        <v>59</v>
      </c>
      <c r="P5489" t="s">
        <v>62</v>
      </c>
      <c r="Q5489" t="str">
        <f t="shared" si="257"/>
        <v>March-June</v>
      </c>
    </row>
    <row r="5490" spans="1:17" x14ac:dyDescent="0.3">
      <c r="A5490">
        <v>2018</v>
      </c>
      <c r="B5490" t="s">
        <v>17</v>
      </c>
      <c r="C5490" t="s">
        <v>25</v>
      </c>
      <c r="D5490" t="s">
        <v>29</v>
      </c>
      <c r="E5490" t="str">
        <f t="shared" si="255"/>
        <v>Domestic</v>
      </c>
      <c r="F5490" t="s">
        <v>39</v>
      </c>
      <c r="G5490">
        <v>10</v>
      </c>
      <c r="H5490" t="s">
        <v>46</v>
      </c>
      <c r="I5490" s="3">
        <f t="shared" si="256"/>
        <v>220</v>
      </c>
      <c r="J5490" s="3">
        <v>2200</v>
      </c>
      <c r="K5490" t="s">
        <v>49</v>
      </c>
      <c r="L5490" t="s">
        <v>52</v>
      </c>
      <c r="M5490" t="s">
        <v>56</v>
      </c>
      <c r="N5490">
        <v>2.6</v>
      </c>
      <c r="O5490" t="s">
        <v>59</v>
      </c>
      <c r="P5490" t="s">
        <v>63</v>
      </c>
      <c r="Q5490" t="str">
        <f t="shared" si="257"/>
        <v>November-February</v>
      </c>
    </row>
    <row r="5491" spans="1:17" x14ac:dyDescent="0.3">
      <c r="A5491">
        <v>2017</v>
      </c>
      <c r="B5491" t="s">
        <v>15</v>
      </c>
      <c r="C5491" t="s">
        <v>23</v>
      </c>
      <c r="D5491" t="s">
        <v>33</v>
      </c>
      <c r="E5491" t="str">
        <f t="shared" si="255"/>
        <v>Foreign</v>
      </c>
      <c r="F5491" t="s">
        <v>40</v>
      </c>
      <c r="G5491">
        <v>12</v>
      </c>
      <c r="H5491" t="s">
        <v>45</v>
      </c>
      <c r="I5491" s="3">
        <f t="shared" si="256"/>
        <v>133.53</v>
      </c>
      <c r="J5491" s="3">
        <v>1602.36</v>
      </c>
      <c r="K5491" t="s">
        <v>49</v>
      </c>
      <c r="L5491" t="s">
        <v>54</v>
      </c>
      <c r="M5491" t="s">
        <v>56</v>
      </c>
      <c r="N5491">
        <v>1.4</v>
      </c>
      <c r="O5491" t="s">
        <v>60</v>
      </c>
      <c r="P5491" t="s">
        <v>61</v>
      </c>
      <c r="Q5491" t="str">
        <f t="shared" si="257"/>
        <v>November-February</v>
      </c>
    </row>
    <row r="5492" spans="1:17" x14ac:dyDescent="0.3">
      <c r="A5492">
        <v>2021</v>
      </c>
      <c r="B5492" t="s">
        <v>16</v>
      </c>
      <c r="C5492" t="s">
        <v>25</v>
      </c>
      <c r="D5492" t="s">
        <v>34</v>
      </c>
      <c r="E5492" t="str">
        <f t="shared" si="255"/>
        <v>Foreign</v>
      </c>
      <c r="F5492" t="s">
        <v>39</v>
      </c>
      <c r="G5492">
        <v>9</v>
      </c>
      <c r="H5492" t="s">
        <v>44</v>
      </c>
      <c r="I5492" s="3">
        <f t="shared" si="256"/>
        <v>232.67999999999998</v>
      </c>
      <c r="J5492" s="3">
        <v>2094.12</v>
      </c>
      <c r="K5492" t="s">
        <v>50</v>
      </c>
      <c r="L5492" t="s">
        <v>54</v>
      </c>
      <c r="M5492" t="s">
        <v>56</v>
      </c>
      <c r="N5492">
        <v>1.6</v>
      </c>
      <c r="O5492" t="s">
        <v>59</v>
      </c>
      <c r="P5492" t="s">
        <v>62</v>
      </c>
      <c r="Q5492" t="str">
        <f t="shared" si="257"/>
        <v>November-February</v>
      </c>
    </row>
    <row r="5493" spans="1:17" x14ac:dyDescent="0.3">
      <c r="A5493">
        <v>2016</v>
      </c>
      <c r="B5493" t="s">
        <v>21</v>
      </c>
      <c r="C5493" t="s">
        <v>16</v>
      </c>
      <c r="D5493" t="s">
        <v>35</v>
      </c>
      <c r="E5493" t="str">
        <f t="shared" si="255"/>
        <v>Foreign</v>
      </c>
      <c r="F5493" t="s">
        <v>39</v>
      </c>
      <c r="G5493">
        <v>10</v>
      </c>
      <c r="H5493" t="s">
        <v>46</v>
      </c>
      <c r="I5493" s="3">
        <f t="shared" si="256"/>
        <v>199.31</v>
      </c>
      <c r="J5493" s="3">
        <v>1993.1</v>
      </c>
      <c r="K5493" t="s">
        <v>49</v>
      </c>
      <c r="L5493" t="s">
        <v>53</v>
      </c>
      <c r="M5493" t="s">
        <v>57</v>
      </c>
      <c r="N5493">
        <v>1.9</v>
      </c>
      <c r="O5493" t="s">
        <v>60</v>
      </c>
      <c r="P5493" t="s">
        <v>62</v>
      </c>
      <c r="Q5493" t="str">
        <f t="shared" si="257"/>
        <v>July-October</v>
      </c>
    </row>
    <row r="5494" spans="1:17" x14ac:dyDescent="0.3">
      <c r="A5494">
        <v>2025</v>
      </c>
      <c r="B5494" t="s">
        <v>17</v>
      </c>
      <c r="C5494" t="s">
        <v>25</v>
      </c>
      <c r="D5494" t="s">
        <v>36</v>
      </c>
      <c r="E5494" t="str">
        <f t="shared" si="255"/>
        <v>Foreign</v>
      </c>
      <c r="F5494" t="s">
        <v>40</v>
      </c>
      <c r="G5494">
        <v>8</v>
      </c>
      <c r="H5494" t="s">
        <v>44</v>
      </c>
      <c r="I5494" s="3">
        <f t="shared" si="256"/>
        <v>121.11</v>
      </c>
      <c r="J5494" s="3">
        <v>968.88</v>
      </c>
      <c r="K5494" t="s">
        <v>51</v>
      </c>
      <c r="L5494" t="s">
        <v>53</v>
      </c>
      <c r="M5494" t="s">
        <v>56</v>
      </c>
      <c r="N5494">
        <v>2.2999999999999998</v>
      </c>
      <c r="O5494" t="s">
        <v>59</v>
      </c>
      <c r="P5494" t="s">
        <v>62</v>
      </c>
      <c r="Q5494" t="str">
        <f t="shared" si="257"/>
        <v>November-February</v>
      </c>
    </row>
    <row r="5495" spans="1:17" x14ac:dyDescent="0.3">
      <c r="A5495">
        <v>2020</v>
      </c>
      <c r="B5495" t="s">
        <v>20</v>
      </c>
      <c r="C5495" t="s">
        <v>28</v>
      </c>
      <c r="D5495" t="s">
        <v>33</v>
      </c>
      <c r="E5495" t="str">
        <f t="shared" si="255"/>
        <v>Foreign</v>
      </c>
      <c r="F5495" t="s">
        <v>39</v>
      </c>
      <c r="G5495">
        <v>6</v>
      </c>
      <c r="H5495" t="s">
        <v>47</v>
      </c>
      <c r="I5495" s="3">
        <f t="shared" si="256"/>
        <v>141.03</v>
      </c>
      <c r="J5495" s="3">
        <v>846.18000000000006</v>
      </c>
      <c r="K5495" t="s">
        <v>49</v>
      </c>
      <c r="L5495" t="s">
        <v>52</v>
      </c>
      <c r="M5495" t="s">
        <v>56</v>
      </c>
      <c r="N5495">
        <v>2.8</v>
      </c>
      <c r="O5495" t="s">
        <v>59</v>
      </c>
      <c r="P5495" t="s">
        <v>62</v>
      </c>
      <c r="Q5495" t="str">
        <f t="shared" si="257"/>
        <v>November-February</v>
      </c>
    </row>
    <row r="5496" spans="1:17" x14ac:dyDescent="0.3">
      <c r="A5496">
        <v>2018</v>
      </c>
      <c r="B5496" t="s">
        <v>16</v>
      </c>
      <c r="C5496" t="s">
        <v>26</v>
      </c>
      <c r="D5496" t="s">
        <v>35</v>
      </c>
      <c r="E5496" t="str">
        <f t="shared" si="255"/>
        <v>Foreign</v>
      </c>
      <c r="F5496" t="s">
        <v>42</v>
      </c>
      <c r="G5496">
        <v>2</v>
      </c>
      <c r="H5496" t="s">
        <v>46</v>
      </c>
      <c r="I5496" s="3">
        <f t="shared" si="256"/>
        <v>217.01</v>
      </c>
      <c r="J5496" s="3">
        <v>434.02</v>
      </c>
      <c r="K5496" t="s">
        <v>50</v>
      </c>
      <c r="L5496" t="s">
        <v>55</v>
      </c>
      <c r="M5496" t="s">
        <v>57</v>
      </c>
      <c r="N5496">
        <v>3.9</v>
      </c>
      <c r="O5496" t="s">
        <v>59</v>
      </c>
      <c r="P5496" t="s">
        <v>61</v>
      </c>
      <c r="Q5496" t="str">
        <f t="shared" si="257"/>
        <v>July-October</v>
      </c>
    </row>
    <row r="5497" spans="1:17" x14ac:dyDescent="0.3">
      <c r="A5497">
        <v>2020</v>
      </c>
      <c r="B5497" t="s">
        <v>16</v>
      </c>
      <c r="C5497" t="s">
        <v>28</v>
      </c>
      <c r="D5497" t="s">
        <v>33</v>
      </c>
      <c r="E5497" t="str">
        <f t="shared" si="255"/>
        <v>Foreign</v>
      </c>
      <c r="F5497" t="s">
        <v>43</v>
      </c>
      <c r="G5497">
        <v>10</v>
      </c>
      <c r="H5497" t="s">
        <v>47</v>
      </c>
      <c r="I5497" s="3">
        <f t="shared" si="256"/>
        <v>169.73</v>
      </c>
      <c r="J5497" s="3">
        <v>1697.3</v>
      </c>
      <c r="K5497" t="s">
        <v>51</v>
      </c>
      <c r="L5497" t="s">
        <v>52</v>
      </c>
      <c r="M5497" t="s">
        <v>58</v>
      </c>
      <c r="N5497">
        <v>1.1000000000000001</v>
      </c>
      <c r="O5497" t="s">
        <v>60</v>
      </c>
      <c r="P5497" t="s">
        <v>63</v>
      </c>
      <c r="Q5497" t="str">
        <f t="shared" si="257"/>
        <v>March-June</v>
      </c>
    </row>
    <row r="5498" spans="1:17" x14ac:dyDescent="0.3">
      <c r="A5498">
        <v>2018</v>
      </c>
      <c r="B5498" t="s">
        <v>21</v>
      </c>
      <c r="C5498" t="s">
        <v>24</v>
      </c>
      <c r="D5498" t="s">
        <v>36</v>
      </c>
      <c r="E5498" t="str">
        <f t="shared" si="255"/>
        <v>Foreign</v>
      </c>
      <c r="F5498" t="s">
        <v>41</v>
      </c>
      <c r="G5498">
        <v>7</v>
      </c>
      <c r="H5498" t="s">
        <v>46</v>
      </c>
      <c r="I5498" s="3">
        <f t="shared" si="256"/>
        <v>263.14</v>
      </c>
      <c r="J5498" s="3">
        <v>1841.98</v>
      </c>
      <c r="K5498" t="s">
        <v>49</v>
      </c>
      <c r="L5498" t="s">
        <v>53</v>
      </c>
      <c r="M5498" t="s">
        <v>57</v>
      </c>
      <c r="N5498">
        <v>4.5</v>
      </c>
      <c r="O5498" t="s">
        <v>59</v>
      </c>
      <c r="P5498" t="s">
        <v>63</v>
      </c>
      <c r="Q5498" t="str">
        <f t="shared" si="257"/>
        <v>July-October</v>
      </c>
    </row>
    <row r="5499" spans="1:17" x14ac:dyDescent="0.3">
      <c r="A5499">
        <v>2018</v>
      </c>
      <c r="B5499" t="s">
        <v>19</v>
      </c>
      <c r="C5499" t="s">
        <v>27</v>
      </c>
      <c r="D5499" t="s">
        <v>32</v>
      </c>
      <c r="E5499" t="str">
        <f t="shared" si="255"/>
        <v>Foreign</v>
      </c>
      <c r="F5499" t="s">
        <v>39</v>
      </c>
      <c r="G5499">
        <v>9</v>
      </c>
      <c r="H5499" t="s">
        <v>44</v>
      </c>
      <c r="I5499" s="3">
        <f t="shared" si="256"/>
        <v>281.29000000000002</v>
      </c>
      <c r="J5499" s="3">
        <v>2531.61</v>
      </c>
      <c r="K5499" t="s">
        <v>49</v>
      </c>
      <c r="L5499" t="s">
        <v>54</v>
      </c>
      <c r="M5499" t="s">
        <v>58</v>
      </c>
      <c r="N5499">
        <v>5</v>
      </c>
      <c r="O5499" t="s">
        <v>60</v>
      </c>
      <c r="P5499" t="s">
        <v>63</v>
      </c>
      <c r="Q5499" t="str">
        <f t="shared" si="257"/>
        <v>March-June</v>
      </c>
    </row>
    <row r="5500" spans="1:17" x14ac:dyDescent="0.3">
      <c r="A5500">
        <v>2018</v>
      </c>
      <c r="B5500" t="s">
        <v>20</v>
      </c>
      <c r="C5500" t="s">
        <v>26</v>
      </c>
      <c r="D5500" t="s">
        <v>33</v>
      </c>
      <c r="E5500" t="str">
        <f t="shared" si="255"/>
        <v>Foreign</v>
      </c>
      <c r="F5500" t="s">
        <v>39</v>
      </c>
      <c r="G5500">
        <v>9</v>
      </c>
      <c r="H5500" t="s">
        <v>47</v>
      </c>
      <c r="I5500" s="3">
        <f t="shared" si="256"/>
        <v>220.96</v>
      </c>
      <c r="J5500" s="3">
        <v>1988.64</v>
      </c>
      <c r="K5500" t="s">
        <v>49</v>
      </c>
      <c r="L5500" t="s">
        <v>55</v>
      </c>
      <c r="M5500" t="s">
        <v>56</v>
      </c>
      <c r="N5500">
        <v>4.9000000000000004</v>
      </c>
      <c r="O5500" t="s">
        <v>59</v>
      </c>
      <c r="P5500" t="s">
        <v>61</v>
      </c>
      <c r="Q5500" t="str">
        <f t="shared" si="257"/>
        <v>November-February</v>
      </c>
    </row>
    <row r="5501" spans="1:17" x14ac:dyDescent="0.3">
      <c r="A5501">
        <v>2023</v>
      </c>
      <c r="B5501" t="s">
        <v>21</v>
      </c>
      <c r="C5501" t="s">
        <v>22</v>
      </c>
      <c r="D5501" t="s">
        <v>30</v>
      </c>
      <c r="E5501" t="str">
        <f t="shared" si="255"/>
        <v>Foreign</v>
      </c>
      <c r="F5501" t="s">
        <v>40</v>
      </c>
      <c r="G5501">
        <v>9</v>
      </c>
      <c r="H5501" t="s">
        <v>45</v>
      </c>
      <c r="I5501" s="3">
        <f t="shared" si="256"/>
        <v>296.98</v>
      </c>
      <c r="J5501" s="3">
        <v>2672.82</v>
      </c>
      <c r="K5501" t="s">
        <v>49</v>
      </c>
      <c r="L5501" t="s">
        <v>53</v>
      </c>
      <c r="M5501" t="s">
        <v>58</v>
      </c>
      <c r="N5501">
        <v>2.7</v>
      </c>
      <c r="O5501" t="s">
        <v>60</v>
      </c>
      <c r="P5501" t="s">
        <v>61</v>
      </c>
      <c r="Q5501" t="str">
        <f t="shared" si="257"/>
        <v>March-June</v>
      </c>
    </row>
    <row r="5502" spans="1:17" x14ac:dyDescent="0.3">
      <c r="A5502">
        <v>2021</v>
      </c>
      <c r="B5502" t="s">
        <v>18</v>
      </c>
      <c r="C5502" t="s">
        <v>25</v>
      </c>
      <c r="D5502" t="s">
        <v>35</v>
      </c>
      <c r="E5502" t="str">
        <f t="shared" si="255"/>
        <v>Foreign</v>
      </c>
      <c r="F5502" t="s">
        <v>42</v>
      </c>
      <c r="G5502">
        <v>9</v>
      </c>
      <c r="H5502" t="s">
        <v>46</v>
      </c>
      <c r="I5502" s="3">
        <f t="shared" si="256"/>
        <v>187.03</v>
      </c>
      <c r="J5502" s="3">
        <v>1683.27</v>
      </c>
      <c r="K5502" t="s">
        <v>48</v>
      </c>
      <c r="L5502" t="s">
        <v>53</v>
      </c>
      <c r="M5502" t="s">
        <v>56</v>
      </c>
      <c r="N5502">
        <v>2.6</v>
      </c>
      <c r="O5502" t="s">
        <v>60</v>
      </c>
      <c r="P5502" t="s">
        <v>62</v>
      </c>
      <c r="Q5502" t="str">
        <f t="shared" si="257"/>
        <v>November-February</v>
      </c>
    </row>
    <row r="5503" spans="1:17" x14ac:dyDescent="0.3">
      <c r="A5503">
        <v>2017</v>
      </c>
      <c r="B5503" t="s">
        <v>19</v>
      </c>
      <c r="C5503" t="s">
        <v>23</v>
      </c>
      <c r="D5503" t="s">
        <v>35</v>
      </c>
      <c r="E5503" t="str">
        <f t="shared" si="255"/>
        <v>Foreign</v>
      </c>
      <c r="F5503" t="s">
        <v>41</v>
      </c>
      <c r="G5503">
        <v>6</v>
      </c>
      <c r="H5503" t="s">
        <v>46</v>
      </c>
      <c r="I5503" s="3">
        <f t="shared" si="256"/>
        <v>31.150000000000002</v>
      </c>
      <c r="J5503" s="3">
        <v>186.9</v>
      </c>
      <c r="K5503" t="s">
        <v>48</v>
      </c>
      <c r="L5503" t="s">
        <v>55</v>
      </c>
      <c r="M5503" t="s">
        <v>56</v>
      </c>
      <c r="N5503">
        <v>3.1</v>
      </c>
      <c r="O5503" t="s">
        <v>59</v>
      </c>
      <c r="P5503" t="s">
        <v>61</v>
      </c>
      <c r="Q5503" t="str">
        <f t="shared" si="257"/>
        <v>November-February</v>
      </c>
    </row>
    <row r="5504" spans="1:17" x14ac:dyDescent="0.3">
      <c r="A5504">
        <v>2017</v>
      </c>
      <c r="B5504" t="s">
        <v>17</v>
      </c>
      <c r="C5504" t="s">
        <v>24</v>
      </c>
      <c r="D5504" t="s">
        <v>32</v>
      </c>
      <c r="E5504" t="str">
        <f t="shared" si="255"/>
        <v>Foreign</v>
      </c>
      <c r="F5504" t="s">
        <v>39</v>
      </c>
      <c r="G5504">
        <v>1</v>
      </c>
      <c r="H5504" t="s">
        <v>44</v>
      </c>
      <c r="I5504" s="3">
        <f t="shared" si="256"/>
        <v>161.36000000000001</v>
      </c>
      <c r="J5504" s="3">
        <v>161.36000000000001</v>
      </c>
      <c r="K5504" t="s">
        <v>50</v>
      </c>
      <c r="L5504" t="s">
        <v>55</v>
      </c>
      <c r="M5504" t="s">
        <v>56</v>
      </c>
      <c r="N5504">
        <v>3.7</v>
      </c>
      <c r="O5504" t="s">
        <v>60</v>
      </c>
      <c r="P5504" t="s">
        <v>63</v>
      </c>
      <c r="Q5504" t="str">
        <f t="shared" si="257"/>
        <v>November-February</v>
      </c>
    </row>
    <row r="5505" spans="1:17" x14ac:dyDescent="0.3">
      <c r="A5505">
        <v>2020</v>
      </c>
      <c r="B5505" t="s">
        <v>20</v>
      </c>
      <c r="C5505" t="s">
        <v>24</v>
      </c>
      <c r="D5505" t="s">
        <v>29</v>
      </c>
      <c r="E5505" t="str">
        <f t="shared" si="255"/>
        <v>Domestic</v>
      </c>
      <c r="F5505" t="s">
        <v>42</v>
      </c>
      <c r="G5505">
        <v>14</v>
      </c>
      <c r="H5505" t="s">
        <v>45</v>
      </c>
      <c r="I5505" s="3">
        <f t="shared" si="256"/>
        <v>84.399999999999991</v>
      </c>
      <c r="J5505" s="3">
        <v>1181.5999999999999</v>
      </c>
      <c r="K5505" t="s">
        <v>48</v>
      </c>
      <c r="L5505" t="s">
        <v>52</v>
      </c>
      <c r="M5505" t="s">
        <v>57</v>
      </c>
      <c r="N5505">
        <v>2.1</v>
      </c>
      <c r="O5505" t="s">
        <v>60</v>
      </c>
      <c r="P5505" t="s">
        <v>63</v>
      </c>
      <c r="Q5505" t="str">
        <f t="shared" si="257"/>
        <v>July-October</v>
      </c>
    </row>
    <row r="5506" spans="1:17" x14ac:dyDescent="0.3">
      <c r="A5506">
        <v>2020</v>
      </c>
      <c r="B5506" t="s">
        <v>16</v>
      </c>
      <c r="C5506" t="s">
        <v>23</v>
      </c>
      <c r="D5506" t="s">
        <v>35</v>
      </c>
      <c r="E5506" t="str">
        <f t="shared" si="255"/>
        <v>Foreign</v>
      </c>
      <c r="F5506" t="s">
        <v>41</v>
      </c>
      <c r="G5506">
        <v>6</v>
      </c>
      <c r="H5506" t="s">
        <v>46</v>
      </c>
      <c r="I5506" s="3">
        <f t="shared" si="256"/>
        <v>113.44</v>
      </c>
      <c r="J5506" s="3">
        <v>680.64</v>
      </c>
      <c r="K5506" t="s">
        <v>50</v>
      </c>
      <c r="L5506" t="s">
        <v>55</v>
      </c>
      <c r="M5506" t="s">
        <v>57</v>
      </c>
      <c r="N5506">
        <v>3.6</v>
      </c>
      <c r="O5506" t="s">
        <v>60</v>
      </c>
      <c r="P5506" t="s">
        <v>61</v>
      </c>
      <c r="Q5506" t="str">
        <f t="shared" si="257"/>
        <v>July-October</v>
      </c>
    </row>
    <row r="5507" spans="1:17" x14ac:dyDescent="0.3">
      <c r="A5507">
        <v>2018</v>
      </c>
      <c r="B5507" t="s">
        <v>21</v>
      </c>
      <c r="C5507" t="s">
        <v>27</v>
      </c>
      <c r="D5507" t="s">
        <v>34</v>
      </c>
      <c r="E5507" t="str">
        <f t="shared" ref="E5507:E5570" si="258">IF(D5507="India","Domestic","Foreign")</f>
        <v>Foreign</v>
      </c>
      <c r="F5507" t="s">
        <v>40</v>
      </c>
      <c r="G5507">
        <v>5</v>
      </c>
      <c r="H5507" t="s">
        <v>47</v>
      </c>
      <c r="I5507" s="3">
        <f t="shared" ref="I5507:I5570" si="259">J5507/G5507</f>
        <v>157.22</v>
      </c>
      <c r="J5507" s="3">
        <v>786.1</v>
      </c>
      <c r="K5507" t="s">
        <v>51</v>
      </c>
      <c r="L5507" t="s">
        <v>55</v>
      </c>
      <c r="M5507" t="s">
        <v>57</v>
      </c>
      <c r="N5507">
        <v>2.2000000000000002</v>
      </c>
      <c r="O5507" t="s">
        <v>60</v>
      </c>
      <c r="P5507" t="s">
        <v>62</v>
      </c>
      <c r="Q5507" t="str">
        <f t="shared" ref="Q5507:Q5570" si="260">IF(M5507="Summer","March-June",IF(M5507="Monsoon","July-October","November-February"))</f>
        <v>July-October</v>
      </c>
    </row>
    <row r="5508" spans="1:17" x14ac:dyDescent="0.3">
      <c r="A5508">
        <v>2023</v>
      </c>
      <c r="B5508" t="s">
        <v>16</v>
      </c>
      <c r="C5508" t="s">
        <v>26</v>
      </c>
      <c r="D5508" t="s">
        <v>32</v>
      </c>
      <c r="E5508" t="str">
        <f t="shared" si="258"/>
        <v>Foreign</v>
      </c>
      <c r="F5508" t="s">
        <v>39</v>
      </c>
      <c r="G5508">
        <v>7</v>
      </c>
      <c r="H5508" t="s">
        <v>45</v>
      </c>
      <c r="I5508" s="3">
        <f t="shared" si="259"/>
        <v>102.61</v>
      </c>
      <c r="J5508" s="3">
        <v>718.27</v>
      </c>
      <c r="K5508" t="s">
        <v>48</v>
      </c>
      <c r="L5508" t="s">
        <v>54</v>
      </c>
      <c r="M5508" t="s">
        <v>57</v>
      </c>
      <c r="N5508">
        <v>3.6</v>
      </c>
      <c r="O5508" t="s">
        <v>60</v>
      </c>
      <c r="P5508" t="s">
        <v>63</v>
      </c>
      <c r="Q5508" t="str">
        <f t="shared" si="260"/>
        <v>July-October</v>
      </c>
    </row>
    <row r="5509" spans="1:17" x14ac:dyDescent="0.3">
      <c r="A5509">
        <v>2018</v>
      </c>
      <c r="B5509" t="s">
        <v>20</v>
      </c>
      <c r="C5509" t="s">
        <v>24</v>
      </c>
      <c r="D5509" t="s">
        <v>35</v>
      </c>
      <c r="E5509" t="str">
        <f t="shared" si="258"/>
        <v>Foreign</v>
      </c>
      <c r="F5509" t="s">
        <v>40</v>
      </c>
      <c r="G5509">
        <v>13</v>
      </c>
      <c r="H5509" t="s">
        <v>45</v>
      </c>
      <c r="I5509" s="3">
        <f t="shared" si="259"/>
        <v>106.69</v>
      </c>
      <c r="J5509" s="3">
        <v>1386.97</v>
      </c>
      <c r="K5509" t="s">
        <v>51</v>
      </c>
      <c r="L5509" t="s">
        <v>52</v>
      </c>
      <c r="M5509" t="s">
        <v>57</v>
      </c>
      <c r="N5509">
        <v>3.6</v>
      </c>
      <c r="O5509" t="s">
        <v>59</v>
      </c>
      <c r="P5509" t="s">
        <v>61</v>
      </c>
      <c r="Q5509" t="str">
        <f t="shared" si="260"/>
        <v>July-October</v>
      </c>
    </row>
    <row r="5510" spans="1:17" x14ac:dyDescent="0.3">
      <c r="A5510">
        <v>2023</v>
      </c>
      <c r="B5510" t="s">
        <v>16</v>
      </c>
      <c r="C5510" t="s">
        <v>23</v>
      </c>
      <c r="D5510" t="s">
        <v>35</v>
      </c>
      <c r="E5510" t="str">
        <f t="shared" si="258"/>
        <v>Foreign</v>
      </c>
      <c r="F5510" t="s">
        <v>40</v>
      </c>
      <c r="G5510">
        <v>8</v>
      </c>
      <c r="H5510" t="s">
        <v>44</v>
      </c>
      <c r="I5510" s="3">
        <f t="shared" si="259"/>
        <v>132.56</v>
      </c>
      <c r="J5510" s="3">
        <v>1060.48</v>
      </c>
      <c r="K5510" t="s">
        <v>48</v>
      </c>
      <c r="L5510" t="s">
        <v>55</v>
      </c>
      <c r="M5510" t="s">
        <v>56</v>
      </c>
      <c r="N5510">
        <v>1</v>
      </c>
      <c r="O5510" t="s">
        <v>59</v>
      </c>
      <c r="P5510" t="s">
        <v>63</v>
      </c>
      <c r="Q5510" t="str">
        <f t="shared" si="260"/>
        <v>November-February</v>
      </c>
    </row>
    <row r="5511" spans="1:17" x14ac:dyDescent="0.3">
      <c r="A5511">
        <v>2018</v>
      </c>
      <c r="B5511" t="s">
        <v>21</v>
      </c>
      <c r="C5511" t="s">
        <v>26</v>
      </c>
      <c r="D5511" t="s">
        <v>35</v>
      </c>
      <c r="E5511" t="str">
        <f t="shared" si="258"/>
        <v>Foreign</v>
      </c>
      <c r="F5511" t="s">
        <v>39</v>
      </c>
      <c r="G5511">
        <v>1</v>
      </c>
      <c r="H5511" t="s">
        <v>47</v>
      </c>
      <c r="I5511" s="3">
        <f t="shared" si="259"/>
        <v>100.21</v>
      </c>
      <c r="J5511" s="3">
        <v>100.21</v>
      </c>
      <c r="K5511" t="s">
        <v>50</v>
      </c>
      <c r="L5511" t="s">
        <v>52</v>
      </c>
      <c r="M5511" t="s">
        <v>56</v>
      </c>
      <c r="N5511">
        <v>4.5</v>
      </c>
      <c r="O5511" t="s">
        <v>60</v>
      </c>
      <c r="P5511" t="s">
        <v>62</v>
      </c>
      <c r="Q5511" t="str">
        <f t="shared" si="260"/>
        <v>November-February</v>
      </c>
    </row>
    <row r="5512" spans="1:17" x14ac:dyDescent="0.3">
      <c r="A5512">
        <v>2016</v>
      </c>
      <c r="B5512" t="s">
        <v>19</v>
      </c>
      <c r="C5512" t="s">
        <v>26</v>
      </c>
      <c r="D5512" t="s">
        <v>32</v>
      </c>
      <c r="E5512" t="str">
        <f t="shared" si="258"/>
        <v>Foreign</v>
      </c>
      <c r="F5512" t="s">
        <v>42</v>
      </c>
      <c r="G5512">
        <v>14</v>
      </c>
      <c r="H5512" t="s">
        <v>47</v>
      </c>
      <c r="I5512" s="3">
        <f t="shared" si="259"/>
        <v>67.459999999999994</v>
      </c>
      <c r="J5512" s="3">
        <v>944.43999999999994</v>
      </c>
      <c r="K5512" t="s">
        <v>51</v>
      </c>
      <c r="L5512" t="s">
        <v>55</v>
      </c>
      <c r="M5512" t="s">
        <v>56</v>
      </c>
      <c r="N5512">
        <v>1.8</v>
      </c>
      <c r="O5512" t="s">
        <v>60</v>
      </c>
      <c r="P5512" t="s">
        <v>63</v>
      </c>
      <c r="Q5512" t="str">
        <f t="shared" si="260"/>
        <v>November-February</v>
      </c>
    </row>
    <row r="5513" spans="1:17" x14ac:dyDescent="0.3">
      <c r="A5513">
        <v>2016</v>
      </c>
      <c r="B5513" t="s">
        <v>21</v>
      </c>
      <c r="C5513" t="s">
        <v>16</v>
      </c>
      <c r="D5513" t="s">
        <v>29</v>
      </c>
      <c r="E5513" t="str">
        <f t="shared" si="258"/>
        <v>Domestic</v>
      </c>
      <c r="F5513" t="s">
        <v>42</v>
      </c>
      <c r="G5513">
        <v>10</v>
      </c>
      <c r="H5513" t="s">
        <v>46</v>
      </c>
      <c r="I5513" s="3">
        <f t="shared" si="259"/>
        <v>234.35999999999999</v>
      </c>
      <c r="J5513" s="3">
        <v>2343.6</v>
      </c>
      <c r="K5513" t="s">
        <v>49</v>
      </c>
      <c r="L5513" t="s">
        <v>53</v>
      </c>
      <c r="M5513" t="s">
        <v>56</v>
      </c>
      <c r="N5513">
        <v>5</v>
      </c>
      <c r="O5513" t="s">
        <v>59</v>
      </c>
      <c r="P5513" t="s">
        <v>63</v>
      </c>
      <c r="Q5513" t="str">
        <f t="shared" si="260"/>
        <v>November-February</v>
      </c>
    </row>
    <row r="5514" spans="1:17" x14ac:dyDescent="0.3">
      <c r="A5514">
        <v>2019</v>
      </c>
      <c r="B5514" t="s">
        <v>15</v>
      </c>
      <c r="C5514" t="s">
        <v>24</v>
      </c>
      <c r="D5514" t="s">
        <v>30</v>
      </c>
      <c r="E5514" t="str">
        <f t="shared" si="258"/>
        <v>Foreign</v>
      </c>
      <c r="F5514" t="s">
        <v>40</v>
      </c>
      <c r="G5514">
        <v>4</v>
      </c>
      <c r="H5514" t="s">
        <v>46</v>
      </c>
      <c r="I5514" s="3">
        <f t="shared" si="259"/>
        <v>130.66</v>
      </c>
      <c r="J5514" s="3">
        <v>522.64</v>
      </c>
      <c r="K5514" t="s">
        <v>49</v>
      </c>
      <c r="L5514" t="s">
        <v>53</v>
      </c>
      <c r="M5514" t="s">
        <v>58</v>
      </c>
      <c r="N5514">
        <v>3.2</v>
      </c>
      <c r="O5514" t="s">
        <v>59</v>
      </c>
      <c r="P5514" t="s">
        <v>61</v>
      </c>
      <c r="Q5514" t="str">
        <f t="shared" si="260"/>
        <v>March-June</v>
      </c>
    </row>
    <row r="5515" spans="1:17" x14ac:dyDescent="0.3">
      <c r="A5515">
        <v>2018</v>
      </c>
      <c r="B5515" t="s">
        <v>16</v>
      </c>
      <c r="C5515" t="s">
        <v>26</v>
      </c>
      <c r="D5515" t="s">
        <v>31</v>
      </c>
      <c r="E5515" t="str">
        <f t="shared" si="258"/>
        <v>Foreign</v>
      </c>
      <c r="F5515" t="s">
        <v>40</v>
      </c>
      <c r="G5515">
        <v>4</v>
      </c>
      <c r="H5515" t="s">
        <v>45</v>
      </c>
      <c r="I5515" s="3">
        <f t="shared" si="259"/>
        <v>252.89</v>
      </c>
      <c r="J5515" s="3">
        <v>1011.56</v>
      </c>
      <c r="K5515" t="s">
        <v>48</v>
      </c>
      <c r="L5515" t="s">
        <v>52</v>
      </c>
      <c r="M5515" t="s">
        <v>57</v>
      </c>
      <c r="N5515">
        <v>2.5</v>
      </c>
      <c r="O5515" t="s">
        <v>60</v>
      </c>
      <c r="P5515" t="s">
        <v>63</v>
      </c>
      <c r="Q5515" t="str">
        <f t="shared" si="260"/>
        <v>July-October</v>
      </c>
    </row>
    <row r="5516" spans="1:17" x14ac:dyDescent="0.3">
      <c r="A5516">
        <v>2021</v>
      </c>
      <c r="B5516" t="s">
        <v>15</v>
      </c>
      <c r="C5516" t="s">
        <v>27</v>
      </c>
      <c r="D5516" t="s">
        <v>33</v>
      </c>
      <c r="E5516" t="str">
        <f t="shared" si="258"/>
        <v>Foreign</v>
      </c>
      <c r="F5516" t="s">
        <v>43</v>
      </c>
      <c r="G5516">
        <v>13</v>
      </c>
      <c r="H5516" t="s">
        <v>45</v>
      </c>
      <c r="I5516" s="3">
        <f t="shared" si="259"/>
        <v>267.15999999999997</v>
      </c>
      <c r="J5516" s="3">
        <v>3473.08</v>
      </c>
      <c r="K5516" t="s">
        <v>51</v>
      </c>
      <c r="L5516" t="s">
        <v>53</v>
      </c>
      <c r="M5516" t="s">
        <v>58</v>
      </c>
      <c r="N5516">
        <v>1.4</v>
      </c>
      <c r="O5516" t="s">
        <v>60</v>
      </c>
      <c r="P5516" t="s">
        <v>63</v>
      </c>
      <c r="Q5516" t="str">
        <f t="shared" si="260"/>
        <v>March-June</v>
      </c>
    </row>
    <row r="5517" spans="1:17" x14ac:dyDescent="0.3">
      <c r="A5517">
        <v>2025</v>
      </c>
      <c r="B5517" t="s">
        <v>19</v>
      </c>
      <c r="C5517" t="s">
        <v>24</v>
      </c>
      <c r="D5517" t="s">
        <v>36</v>
      </c>
      <c r="E5517" t="str">
        <f t="shared" si="258"/>
        <v>Foreign</v>
      </c>
      <c r="F5517" t="s">
        <v>41</v>
      </c>
      <c r="G5517">
        <v>1</v>
      </c>
      <c r="H5517" t="s">
        <v>44</v>
      </c>
      <c r="I5517" s="3">
        <f t="shared" si="259"/>
        <v>230.27</v>
      </c>
      <c r="J5517" s="3">
        <v>230.27</v>
      </c>
      <c r="K5517" t="s">
        <v>50</v>
      </c>
      <c r="L5517" t="s">
        <v>53</v>
      </c>
      <c r="M5517" t="s">
        <v>58</v>
      </c>
      <c r="N5517">
        <v>3.7</v>
      </c>
      <c r="O5517" t="s">
        <v>59</v>
      </c>
      <c r="P5517" t="s">
        <v>61</v>
      </c>
      <c r="Q5517" t="str">
        <f t="shared" si="260"/>
        <v>March-June</v>
      </c>
    </row>
    <row r="5518" spans="1:17" x14ac:dyDescent="0.3">
      <c r="A5518">
        <v>2019</v>
      </c>
      <c r="B5518" t="s">
        <v>15</v>
      </c>
      <c r="C5518" t="s">
        <v>27</v>
      </c>
      <c r="D5518" t="s">
        <v>33</v>
      </c>
      <c r="E5518" t="str">
        <f t="shared" si="258"/>
        <v>Foreign</v>
      </c>
      <c r="F5518" t="s">
        <v>40</v>
      </c>
      <c r="G5518">
        <v>11</v>
      </c>
      <c r="H5518" t="s">
        <v>45</v>
      </c>
      <c r="I5518" s="3">
        <f t="shared" si="259"/>
        <v>131.07</v>
      </c>
      <c r="J5518" s="3">
        <v>1441.77</v>
      </c>
      <c r="K5518" t="s">
        <v>50</v>
      </c>
      <c r="L5518" t="s">
        <v>55</v>
      </c>
      <c r="M5518" t="s">
        <v>58</v>
      </c>
      <c r="N5518">
        <v>2.4</v>
      </c>
      <c r="O5518" t="s">
        <v>60</v>
      </c>
      <c r="P5518" t="s">
        <v>63</v>
      </c>
      <c r="Q5518" t="str">
        <f t="shared" si="260"/>
        <v>March-June</v>
      </c>
    </row>
    <row r="5519" spans="1:17" x14ac:dyDescent="0.3">
      <c r="A5519">
        <v>2020</v>
      </c>
      <c r="B5519" t="s">
        <v>16</v>
      </c>
      <c r="C5519" t="s">
        <v>27</v>
      </c>
      <c r="D5519" t="s">
        <v>35</v>
      </c>
      <c r="E5519" t="str">
        <f t="shared" si="258"/>
        <v>Foreign</v>
      </c>
      <c r="F5519" t="s">
        <v>40</v>
      </c>
      <c r="G5519">
        <v>4</v>
      </c>
      <c r="H5519" t="s">
        <v>44</v>
      </c>
      <c r="I5519" s="3">
        <f t="shared" si="259"/>
        <v>221.97</v>
      </c>
      <c r="J5519" s="3">
        <v>887.88</v>
      </c>
      <c r="K5519" t="s">
        <v>49</v>
      </c>
      <c r="L5519" t="s">
        <v>54</v>
      </c>
      <c r="M5519" t="s">
        <v>57</v>
      </c>
      <c r="N5519">
        <v>4.9000000000000004</v>
      </c>
      <c r="O5519" t="s">
        <v>59</v>
      </c>
      <c r="P5519" t="s">
        <v>61</v>
      </c>
      <c r="Q5519" t="str">
        <f t="shared" si="260"/>
        <v>July-October</v>
      </c>
    </row>
    <row r="5520" spans="1:17" x14ac:dyDescent="0.3">
      <c r="A5520">
        <v>2024</v>
      </c>
      <c r="B5520" t="s">
        <v>20</v>
      </c>
      <c r="C5520" t="s">
        <v>26</v>
      </c>
      <c r="D5520" t="s">
        <v>33</v>
      </c>
      <c r="E5520" t="str">
        <f t="shared" si="258"/>
        <v>Foreign</v>
      </c>
      <c r="F5520" t="s">
        <v>41</v>
      </c>
      <c r="G5520">
        <v>7</v>
      </c>
      <c r="H5520" t="s">
        <v>44</v>
      </c>
      <c r="I5520" s="3">
        <f t="shared" si="259"/>
        <v>63.46</v>
      </c>
      <c r="J5520" s="3">
        <v>444.22</v>
      </c>
      <c r="K5520" t="s">
        <v>49</v>
      </c>
      <c r="L5520" t="s">
        <v>55</v>
      </c>
      <c r="M5520" t="s">
        <v>56</v>
      </c>
      <c r="N5520">
        <v>4.4000000000000004</v>
      </c>
      <c r="O5520" t="s">
        <v>59</v>
      </c>
      <c r="P5520" t="s">
        <v>62</v>
      </c>
      <c r="Q5520" t="str">
        <f t="shared" si="260"/>
        <v>November-February</v>
      </c>
    </row>
    <row r="5521" spans="1:17" x14ac:dyDescent="0.3">
      <c r="A5521">
        <v>2018</v>
      </c>
      <c r="B5521" t="s">
        <v>18</v>
      </c>
      <c r="C5521" t="s">
        <v>26</v>
      </c>
      <c r="D5521" t="s">
        <v>31</v>
      </c>
      <c r="E5521" t="str">
        <f t="shared" si="258"/>
        <v>Foreign</v>
      </c>
      <c r="F5521" t="s">
        <v>39</v>
      </c>
      <c r="G5521">
        <v>14</v>
      </c>
      <c r="H5521" t="s">
        <v>47</v>
      </c>
      <c r="I5521" s="3">
        <f t="shared" si="259"/>
        <v>205.10999999999999</v>
      </c>
      <c r="J5521" s="3">
        <v>2871.54</v>
      </c>
      <c r="K5521" t="s">
        <v>48</v>
      </c>
      <c r="L5521" t="s">
        <v>54</v>
      </c>
      <c r="M5521" t="s">
        <v>56</v>
      </c>
      <c r="N5521">
        <v>1.5</v>
      </c>
      <c r="O5521" t="s">
        <v>59</v>
      </c>
      <c r="P5521" t="s">
        <v>62</v>
      </c>
      <c r="Q5521" t="str">
        <f t="shared" si="260"/>
        <v>November-February</v>
      </c>
    </row>
    <row r="5522" spans="1:17" x14ac:dyDescent="0.3">
      <c r="A5522">
        <v>2016</v>
      </c>
      <c r="B5522" t="s">
        <v>19</v>
      </c>
      <c r="C5522" t="s">
        <v>16</v>
      </c>
      <c r="D5522" t="s">
        <v>31</v>
      </c>
      <c r="E5522" t="str">
        <f t="shared" si="258"/>
        <v>Foreign</v>
      </c>
      <c r="F5522" t="s">
        <v>42</v>
      </c>
      <c r="G5522">
        <v>6</v>
      </c>
      <c r="H5522" t="s">
        <v>47</v>
      </c>
      <c r="I5522" s="3">
        <f t="shared" si="259"/>
        <v>133.69</v>
      </c>
      <c r="J5522" s="3">
        <v>802.14</v>
      </c>
      <c r="K5522" t="s">
        <v>50</v>
      </c>
      <c r="L5522" t="s">
        <v>52</v>
      </c>
      <c r="M5522" t="s">
        <v>58</v>
      </c>
      <c r="N5522">
        <v>2.8</v>
      </c>
      <c r="O5522" t="s">
        <v>59</v>
      </c>
      <c r="P5522" t="s">
        <v>62</v>
      </c>
      <c r="Q5522" t="str">
        <f t="shared" si="260"/>
        <v>March-June</v>
      </c>
    </row>
    <row r="5523" spans="1:17" x14ac:dyDescent="0.3">
      <c r="A5523">
        <v>2024</v>
      </c>
      <c r="B5523" t="s">
        <v>21</v>
      </c>
      <c r="C5523" t="s">
        <v>23</v>
      </c>
      <c r="D5523" t="s">
        <v>35</v>
      </c>
      <c r="E5523" t="str">
        <f t="shared" si="258"/>
        <v>Foreign</v>
      </c>
      <c r="F5523" t="s">
        <v>39</v>
      </c>
      <c r="G5523">
        <v>4</v>
      </c>
      <c r="H5523" t="s">
        <v>45</v>
      </c>
      <c r="I5523" s="3">
        <f t="shared" si="259"/>
        <v>203.58</v>
      </c>
      <c r="J5523" s="3">
        <v>814.32</v>
      </c>
      <c r="K5523" t="s">
        <v>51</v>
      </c>
      <c r="L5523" t="s">
        <v>54</v>
      </c>
      <c r="M5523" t="s">
        <v>56</v>
      </c>
      <c r="N5523">
        <v>2.8</v>
      </c>
      <c r="O5523" t="s">
        <v>60</v>
      </c>
      <c r="P5523" t="s">
        <v>62</v>
      </c>
      <c r="Q5523" t="str">
        <f t="shared" si="260"/>
        <v>November-February</v>
      </c>
    </row>
    <row r="5524" spans="1:17" x14ac:dyDescent="0.3">
      <c r="A5524">
        <v>2023</v>
      </c>
      <c r="B5524" t="s">
        <v>17</v>
      </c>
      <c r="C5524" t="s">
        <v>25</v>
      </c>
      <c r="D5524" t="s">
        <v>35</v>
      </c>
      <c r="E5524" t="str">
        <f t="shared" si="258"/>
        <v>Foreign</v>
      </c>
      <c r="F5524" t="s">
        <v>41</v>
      </c>
      <c r="G5524">
        <v>2</v>
      </c>
      <c r="H5524" t="s">
        <v>45</v>
      </c>
      <c r="I5524" s="3">
        <f t="shared" si="259"/>
        <v>231.34</v>
      </c>
      <c r="J5524" s="3">
        <v>462.68</v>
      </c>
      <c r="K5524" t="s">
        <v>49</v>
      </c>
      <c r="L5524" t="s">
        <v>52</v>
      </c>
      <c r="M5524" t="s">
        <v>57</v>
      </c>
      <c r="N5524">
        <v>3.8</v>
      </c>
      <c r="O5524" t="s">
        <v>60</v>
      </c>
      <c r="P5524" t="s">
        <v>62</v>
      </c>
      <c r="Q5524" t="str">
        <f t="shared" si="260"/>
        <v>July-October</v>
      </c>
    </row>
    <row r="5525" spans="1:17" x14ac:dyDescent="0.3">
      <c r="A5525">
        <v>2024</v>
      </c>
      <c r="B5525" t="s">
        <v>19</v>
      </c>
      <c r="C5525" t="s">
        <v>16</v>
      </c>
      <c r="D5525" t="s">
        <v>36</v>
      </c>
      <c r="E5525" t="str">
        <f t="shared" si="258"/>
        <v>Foreign</v>
      </c>
      <c r="F5525" t="s">
        <v>41</v>
      </c>
      <c r="G5525">
        <v>12</v>
      </c>
      <c r="H5525" t="s">
        <v>47</v>
      </c>
      <c r="I5525" s="3">
        <f t="shared" si="259"/>
        <v>177.54999999999998</v>
      </c>
      <c r="J5525" s="3">
        <v>2130.6</v>
      </c>
      <c r="K5525" t="s">
        <v>51</v>
      </c>
      <c r="L5525" t="s">
        <v>54</v>
      </c>
      <c r="M5525" t="s">
        <v>56</v>
      </c>
      <c r="N5525">
        <v>2.1</v>
      </c>
      <c r="O5525" t="s">
        <v>60</v>
      </c>
      <c r="P5525" t="s">
        <v>61</v>
      </c>
      <c r="Q5525" t="str">
        <f t="shared" si="260"/>
        <v>November-February</v>
      </c>
    </row>
    <row r="5526" spans="1:17" x14ac:dyDescent="0.3">
      <c r="A5526">
        <v>2021</v>
      </c>
      <c r="B5526" t="s">
        <v>15</v>
      </c>
      <c r="C5526" t="s">
        <v>24</v>
      </c>
      <c r="D5526" t="s">
        <v>29</v>
      </c>
      <c r="E5526" t="str">
        <f t="shared" si="258"/>
        <v>Domestic</v>
      </c>
      <c r="F5526" t="s">
        <v>43</v>
      </c>
      <c r="G5526">
        <v>13</v>
      </c>
      <c r="H5526" t="s">
        <v>45</v>
      </c>
      <c r="I5526" s="3">
        <f t="shared" si="259"/>
        <v>199.89000000000001</v>
      </c>
      <c r="J5526" s="3">
        <v>2598.5700000000002</v>
      </c>
      <c r="K5526" t="s">
        <v>50</v>
      </c>
      <c r="L5526" t="s">
        <v>53</v>
      </c>
      <c r="M5526" t="s">
        <v>56</v>
      </c>
      <c r="N5526">
        <v>4.3</v>
      </c>
      <c r="O5526" t="s">
        <v>60</v>
      </c>
      <c r="P5526" t="s">
        <v>61</v>
      </c>
      <c r="Q5526" t="str">
        <f t="shared" si="260"/>
        <v>November-February</v>
      </c>
    </row>
    <row r="5527" spans="1:17" x14ac:dyDescent="0.3">
      <c r="A5527">
        <v>2018</v>
      </c>
      <c r="B5527" t="s">
        <v>20</v>
      </c>
      <c r="C5527" t="s">
        <v>16</v>
      </c>
      <c r="D5527" t="s">
        <v>31</v>
      </c>
      <c r="E5527" t="str">
        <f t="shared" si="258"/>
        <v>Foreign</v>
      </c>
      <c r="F5527" t="s">
        <v>43</v>
      </c>
      <c r="G5527">
        <v>7</v>
      </c>
      <c r="H5527" t="s">
        <v>47</v>
      </c>
      <c r="I5527" s="3">
        <f t="shared" si="259"/>
        <v>79.790000000000006</v>
      </c>
      <c r="J5527" s="3">
        <v>558.53000000000009</v>
      </c>
      <c r="K5527" t="s">
        <v>51</v>
      </c>
      <c r="L5527" t="s">
        <v>53</v>
      </c>
      <c r="M5527" t="s">
        <v>57</v>
      </c>
      <c r="N5527">
        <v>4.8</v>
      </c>
      <c r="O5527" t="s">
        <v>59</v>
      </c>
      <c r="P5527" t="s">
        <v>63</v>
      </c>
      <c r="Q5527" t="str">
        <f t="shared" si="260"/>
        <v>July-October</v>
      </c>
    </row>
    <row r="5528" spans="1:17" x14ac:dyDescent="0.3">
      <c r="A5528">
        <v>2017</v>
      </c>
      <c r="B5528" t="s">
        <v>16</v>
      </c>
      <c r="C5528" t="s">
        <v>22</v>
      </c>
      <c r="D5528" t="s">
        <v>30</v>
      </c>
      <c r="E5528" t="str">
        <f t="shared" si="258"/>
        <v>Foreign</v>
      </c>
      <c r="F5528" t="s">
        <v>42</v>
      </c>
      <c r="G5528">
        <v>8</v>
      </c>
      <c r="H5528" t="s">
        <v>46</v>
      </c>
      <c r="I5528" s="3">
        <f t="shared" si="259"/>
        <v>185.96</v>
      </c>
      <c r="J5528" s="3">
        <v>1487.68</v>
      </c>
      <c r="K5528" t="s">
        <v>50</v>
      </c>
      <c r="L5528" t="s">
        <v>52</v>
      </c>
      <c r="M5528" t="s">
        <v>58</v>
      </c>
      <c r="N5528">
        <v>3.2</v>
      </c>
      <c r="O5528" t="s">
        <v>60</v>
      </c>
      <c r="P5528" t="s">
        <v>63</v>
      </c>
      <c r="Q5528" t="str">
        <f t="shared" si="260"/>
        <v>March-June</v>
      </c>
    </row>
    <row r="5529" spans="1:17" x14ac:dyDescent="0.3">
      <c r="A5529">
        <v>2024</v>
      </c>
      <c r="B5529" t="s">
        <v>20</v>
      </c>
      <c r="C5529" t="s">
        <v>23</v>
      </c>
      <c r="D5529" t="s">
        <v>31</v>
      </c>
      <c r="E5529" t="str">
        <f t="shared" si="258"/>
        <v>Foreign</v>
      </c>
      <c r="F5529" t="s">
        <v>40</v>
      </c>
      <c r="G5529">
        <v>9</v>
      </c>
      <c r="H5529" t="s">
        <v>45</v>
      </c>
      <c r="I5529" s="3">
        <f t="shared" si="259"/>
        <v>148.92999999999998</v>
      </c>
      <c r="J5529" s="3">
        <v>1340.37</v>
      </c>
      <c r="K5529" t="s">
        <v>50</v>
      </c>
      <c r="L5529" t="s">
        <v>54</v>
      </c>
      <c r="M5529" t="s">
        <v>58</v>
      </c>
      <c r="N5529">
        <v>4.7</v>
      </c>
      <c r="O5529" t="s">
        <v>60</v>
      </c>
      <c r="P5529" t="s">
        <v>62</v>
      </c>
      <c r="Q5529" t="str">
        <f t="shared" si="260"/>
        <v>March-June</v>
      </c>
    </row>
    <row r="5530" spans="1:17" x14ac:dyDescent="0.3">
      <c r="A5530">
        <v>2017</v>
      </c>
      <c r="B5530" t="s">
        <v>20</v>
      </c>
      <c r="C5530" t="s">
        <v>24</v>
      </c>
      <c r="D5530" t="s">
        <v>30</v>
      </c>
      <c r="E5530" t="str">
        <f t="shared" si="258"/>
        <v>Foreign</v>
      </c>
      <c r="F5530" t="s">
        <v>41</v>
      </c>
      <c r="G5530">
        <v>9</v>
      </c>
      <c r="H5530" t="s">
        <v>44</v>
      </c>
      <c r="I5530" s="3">
        <f t="shared" si="259"/>
        <v>139.85000000000002</v>
      </c>
      <c r="J5530" s="3">
        <v>1258.6500000000001</v>
      </c>
      <c r="K5530" t="s">
        <v>51</v>
      </c>
      <c r="L5530" t="s">
        <v>53</v>
      </c>
      <c r="M5530" t="s">
        <v>57</v>
      </c>
      <c r="N5530">
        <v>2.2999999999999998</v>
      </c>
      <c r="O5530" t="s">
        <v>59</v>
      </c>
      <c r="P5530" t="s">
        <v>62</v>
      </c>
      <c r="Q5530" t="str">
        <f t="shared" si="260"/>
        <v>July-October</v>
      </c>
    </row>
    <row r="5531" spans="1:17" x14ac:dyDescent="0.3">
      <c r="A5531">
        <v>2023</v>
      </c>
      <c r="B5531" t="s">
        <v>16</v>
      </c>
      <c r="C5531" t="s">
        <v>23</v>
      </c>
      <c r="D5531" t="s">
        <v>29</v>
      </c>
      <c r="E5531" t="str">
        <f t="shared" si="258"/>
        <v>Domestic</v>
      </c>
      <c r="F5531" t="s">
        <v>43</v>
      </c>
      <c r="G5531">
        <v>14</v>
      </c>
      <c r="H5531" t="s">
        <v>46</v>
      </c>
      <c r="I5531" s="3">
        <f t="shared" si="259"/>
        <v>134.89000000000001</v>
      </c>
      <c r="J5531" s="3">
        <v>1888.46</v>
      </c>
      <c r="K5531" t="s">
        <v>51</v>
      </c>
      <c r="L5531" t="s">
        <v>52</v>
      </c>
      <c r="M5531" t="s">
        <v>58</v>
      </c>
      <c r="N5531">
        <v>2.2999999999999998</v>
      </c>
      <c r="O5531" t="s">
        <v>59</v>
      </c>
      <c r="P5531" t="s">
        <v>63</v>
      </c>
      <c r="Q5531" t="str">
        <f t="shared" si="260"/>
        <v>March-June</v>
      </c>
    </row>
    <row r="5532" spans="1:17" x14ac:dyDescent="0.3">
      <c r="A5532">
        <v>2019</v>
      </c>
      <c r="B5532" t="s">
        <v>17</v>
      </c>
      <c r="C5532" t="s">
        <v>27</v>
      </c>
      <c r="D5532" t="s">
        <v>33</v>
      </c>
      <c r="E5532" t="str">
        <f t="shared" si="258"/>
        <v>Foreign</v>
      </c>
      <c r="F5532" t="s">
        <v>39</v>
      </c>
      <c r="G5532">
        <v>4</v>
      </c>
      <c r="H5532" t="s">
        <v>46</v>
      </c>
      <c r="I5532" s="3">
        <f t="shared" si="259"/>
        <v>107.06</v>
      </c>
      <c r="J5532" s="3">
        <v>428.24</v>
      </c>
      <c r="K5532" t="s">
        <v>51</v>
      </c>
      <c r="L5532" t="s">
        <v>54</v>
      </c>
      <c r="M5532" t="s">
        <v>58</v>
      </c>
      <c r="N5532">
        <v>3.9</v>
      </c>
      <c r="O5532" t="s">
        <v>59</v>
      </c>
      <c r="P5532" t="s">
        <v>62</v>
      </c>
      <c r="Q5532" t="str">
        <f t="shared" si="260"/>
        <v>March-June</v>
      </c>
    </row>
    <row r="5533" spans="1:17" x14ac:dyDescent="0.3">
      <c r="A5533">
        <v>2017</v>
      </c>
      <c r="B5533" t="s">
        <v>16</v>
      </c>
      <c r="C5533" t="s">
        <v>16</v>
      </c>
      <c r="D5533" t="s">
        <v>34</v>
      </c>
      <c r="E5533" t="str">
        <f t="shared" si="258"/>
        <v>Foreign</v>
      </c>
      <c r="F5533" t="s">
        <v>43</v>
      </c>
      <c r="G5533">
        <v>3</v>
      </c>
      <c r="H5533" t="s">
        <v>45</v>
      </c>
      <c r="I5533" s="3">
        <f t="shared" si="259"/>
        <v>105.49000000000001</v>
      </c>
      <c r="J5533" s="3">
        <v>316.47000000000003</v>
      </c>
      <c r="K5533" t="s">
        <v>50</v>
      </c>
      <c r="L5533" t="s">
        <v>53</v>
      </c>
      <c r="M5533" t="s">
        <v>58</v>
      </c>
      <c r="N5533">
        <v>2.8</v>
      </c>
      <c r="O5533" t="s">
        <v>60</v>
      </c>
      <c r="P5533" t="s">
        <v>61</v>
      </c>
      <c r="Q5533" t="str">
        <f t="shared" si="260"/>
        <v>March-June</v>
      </c>
    </row>
    <row r="5534" spans="1:17" x14ac:dyDescent="0.3">
      <c r="A5534">
        <v>2019</v>
      </c>
      <c r="B5534" t="s">
        <v>17</v>
      </c>
      <c r="C5534" t="s">
        <v>16</v>
      </c>
      <c r="D5534" t="s">
        <v>30</v>
      </c>
      <c r="E5534" t="str">
        <f t="shared" si="258"/>
        <v>Foreign</v>
      </c>
      <c r="F5534" t="s">
        <v>39</v>
      </c>
      <c r="G5534">
        <v>5</v>
      </c>
      <c r="H5534" t="s">
        <v>47</v>
      </c>
      <c r="I5534" s="3">
        <f t="shared" si="259"/>
        <v>215.92</v>
      </c>
      <c r="J5534" s="3">
        <v>1079.5999999999999</v>
      </c>
      <c r="K5534" t="s">
        <v>48</v>
      </c>
      <c r="L5534" t="s">
        <v>55</v>
      </c>
      <c r="M5534" t="s">
        <v>58</v>
      </c>
      <c r="N5534">
        <v>2.1</v>
      </c>
      <c r="O5534" t="s">
        <v>60</v>
      </c>
      <c r="P5534" t="s">
        <v>61</v>
      </c>
      <c r="Q5534" t="str">
        <f t="shared" si="260"/>
        <v>March-June</v>
      </c>
    </row>
    <row r="5535" spans="1:17" x14ac:dyDescent="0.3">
      <c r="A5535">
        <v>2016</v>
      </c>
      <c r="B5535" t="s">
        <v>16</v>
      </c>
      <c r="C5535" t="s">
        <v>25</v>
      </c>
      <c r="D5535" t="s">
        <v>36</v>
      </c>
      <c r="E5535" t="str">
        <f t="shared" si="258"/>
        <v>Foreign</v>
      </c>
      <c r="F5535" t="s">
        <v>43</v>
      </c>
      <c r="G5535">
        <v>6</v>
      </c>
      <c r="H5535" t="s">
        <v>44</v>
      </c>
      <c r="I5535" s="3">
        <f t="shared" si="259"/>
        <v>176.17999999999998</v>
      </c>
      <c r="J5535" s="3">
        <v>1057.08</v>
      </c>
      <c r="K5535" t="s">
        <v>50</v>
      </c>
      <c r="L5535" t="s">
        <v>54</v>
      </c>
      <c r="M5535" t="s">
        <v>57</v>
      </c>
      <c r="N5535">
        <v>2.2000000000000002</v>
      </c>
      <c r="O5535" t="s">
        <v>59</v>
      </c>
      <c r="P5535" t="s">
        <v>62</v>
      </c>
      <c r="Q5535" t="str">
        <f t="shared" si="260"/>
        <v>July-October</v>
      </c>
    </row>
    <row r="5536" spans="1:17" x14ac:dyDescent="0.3">
      <c r="A5536">
        <v>2025</v>
      </c>
      <c r="B5536" t="s">
        <v>15</v>
      </c>
      <c r="C5536" t="s">
        <v>16</v>
      </c>
      <c r="D5536" t="s">
        <v>32</v>
      </c>
      <c r="E5536" t="str">
        <f t="shared" si="258"/>
        <v>Foreign</v>
      </c>
      <c r="F5536" t="s">
        <v>39</v>
      </c>
      <c r="G5536">
        <v>12</v>
      </c>
      <c r="H5536" t="s">
        <v>47</v>
      </c>
      <c r="I5536" s="3">
        <f t="shared" si="259"/>
        <v>28.39</v>
      </c>
      <c r="J5536" s="3">
        <v>340.68</v>
      </c>
      <c r="K5536" t="s">
        <v>50</v>
      </c>
      <c r="L5536" t="s">
        <v>52</v>
      </c>
      <c r="M5536" t="s">
        <v>58</v>
      </c>
      <c r="N5536">
        <v>4.3</v>
      </c>
      <c r="O5536" t="s">
        <v>59</v>
      </c>
      <c r="P5536" t="s">
        <v>61</v>
      </c>
      <c r="Q5536" t="str">
        <f t="shared" si="260"/>
        <v>March-June</v>
      </c>
    </row>
    <row r="5537" spans="1:17" x14ac:dyDescent="0.3">
      <c r="A5537">
        <v>2018</v>
      </c>
      <c r="B5537" t="s">
        <v>17</v>
      </c>
      <c r="C5537" t="s">
        <v>26</v>
      </c>
      <c r="D5537" t="s">
        <v>29</v>
      </c>
      <c r="E5537" t="str">
        <f t="shared" si="258"/>
        <v>Domestic</v>
      </c>
      <c r="F5537" t="s">
        <v>43</v>
      </c>
      <c r="G5537">
        <v>13</v>
      </c>
      <c r="H5537" t="s">
        <v>45</v>
      </c>
      <c r="I5537" s="3">
        <f t="shared" si="259"/>
        <v>33.590000000000003</v>
      </c>
      <c r="J5537" s="3">
        <v>436.67000000000007</v>
      </c>
      <c r="K5537" t="s">
        <v>48</v>
      </c>
      <c r="L5537" t="s">
        <v>55</v>
      </c>
      <c r="M5537" t="s">
        <v>58</v>
      </c>
      <c r="N5537">
        <v>3.6</v>
      </c>
      <c r="O5537" t="s">
        <v>60</v>
      </c>
      <c r="P5537" t="s">
        <v>63</v>
      </c>
      <c r="Q5537" t="str">
        <f t="shared" si="260"/>
        <v>March-June</v>
      </c>
    </row>
    <row r="5538" spans="1:17" x14ac:dyDescent="0.3">
      <c r="A5538">
        <v>2024</v>
      </c>
      <c r="B5538" t="s">
        <v>15</v>
      </c>
      <c r="C5538" t="s">
        <v>27</v>
      </c>
      <c r="D5538" t="s">
        <v>33</v>
      </c>
      <c r="E5538" t="str">
        <f t="shared" si="258"/>
        <v>Foreign</v>
      </c>
      <c r="F5538" t="s">
        <v>43</v>
      </c>
      <c r="G5538">
        <v>8</v>
      </c>
      <c r="H5538" t="s">
        <v>47</v>
      </c>
      <c r="I5538" s="3">
        <f t="shared" si="259"/>
        <v>179.63</v>
      </c>
      <c r="J5538" s="3">
        <v>1437.04</v>
      </c>
      <c r="K5538" t="s">
        <v>49</v>
      </c>
      <c r="L5538" t="s">
        <v>55</v>
      </c>
      <c r="M5538" t="s">
        <v>57</v>
      </c>
      <c r="N5538">
        <v>4.2</v>
      </c>
      <c r="O5538" t="s">
        <v>60</v>
      </c>
      <c r="P5538" t="s">
        <v>61</v>
      </c>
      <c r="Q5538" t="str">
        <f t="shared" si="260"/>
        <v>July-October</v>
      </c>
    </row>
    <row r="5539" spans="1:17" x14ac:dyDescent="0.3">
      <c r="A5539">
        <v>2016</v>
      </c>
      <c r="B5539" t="s">
        <v>19</v>
      </c>
      <c r="C5539" t="s">
        <v>16</v>
      </c>
      <c r="D5539" t="s">
        <v>35</v>
      </c>
      <c r="E5539" t="str">
        <f t="shared" si="258"/>
        <v>Foreign</v>
      </c>
      <c r="F5539" t="s">
        <v>42</v>
      </c>
      <c r="G5539">
        <v>3</v>
      </c>
      <c r="H5539" t="s">
        <v>45</v>
      </c>
      <c r="I5539" s="3">
        <f t="shared" si="259"/>
        <v>256.95999999999998</v>
      </c>
      <c r="J5539" s="3">
        <v>770.87999999999988</v>
      </c>
      <c r="K5539" t="s">
        <v>51</v>
      </c>
      <c r="L5539" t="s">
        <v>52</v>
      </c>
      <c r="M5539" t="s">
        <v>56</v>
      </c>
      <c r="N5539">
        <v>2.7</v>
      </c>
      <c r="O5539" t="s">
        <v>59</v>
      </c>
      <c r="P5539" t="s">
        <v>62</v>
      </c>
      <c r="Q5539" t="str">
        <f t="shared" si="260"/>
        <v>November-February</v>
      </c>
    </row>
    <row r="5540" spans="1:17" x14ac:dyDescent="0.3">
      <c r="A5540">
        <v>2016</v>
      </c>
      <c r="B5540" t="s">
        <v>17</v>
      </c>
      <c r="C5540" t="s">
        <v>28</v>
      </c>
      <c r="D5540" t="s">
        <v>29</v>
      </c>
      <c r="E5540" t="str">
        <f t="shared" si="258"/>
        <v>Domestic</v>
      </c>
      <c r="F5540" t="s">
        <v>40</v>
      </c>
      <c r="G5540">
        <v>14</v>
      </c>
      <c r="H5540" t="s">
        <v>45</v>
      </c>
      <c r="I5540" s="3">
        <f t="shared" si="259"/>
        <v>32.309999999999995</v>
      </c>
      <c r="J5540" s="3">
        <v>452.34</v>
      </c>
      <c r="K5540" t="s">
        <v>51</v>
      </c>
      <c r="L5540" t="s">
        <v>55</v>
      </c>
      <c r="M5540" t="s">
        <v>57</v>
      </c>
      <c r="N5540">
        <v>4.8</v>
      </c>
      <c r="O5540" t="s">
        <v>60</v>
      </c>
      <c r="P5540" t="s">
        <v>61</v>
      </c>
      <c r="Q5540" t="str">
        <f t="shared" si="260"/>
        <v>July-October</v>
      </c>
    </row>
    <row r="5541" spans="1:17" x14ac:dyDescent="0.3">
      <c r="A5541">
        <v>2022</v>
      </c>
      <c r="B5541" t="s">
        <v>17</v>
      </c>
      <c r="C5541" t="s">
        <v>28</v>
      </c>
      <c r="D5541" t="s">
        <v>34</v>
      </c>
      <c r="E5541" t="str">
        <f t="shared" si="258"/>
        <v>Foreign</v>
      </c>
      <c r="F5541" t="s">
        <v>41</v>
      </c>
      <c r="G5541">
        <v>13</v>
      </c>
      <c r="H5541" t="s">
        <v>44</v>
      </c>
      <c r="I5541" s="3">
        <f t="shared" si="259"/>
        <v>162.02000000000001</v>
      </c>
      <c r="J5541" s="3">
        <v>2106.2600000000002</v>
      </c>
      <c r="K5541" t="s">
        <v>49</v>
      </c>
      <c r="L5541" t="s">
        <v>52</v>
      </c>
      <c r="M5541" t="s">
        <v>58</v>
      </c>
      <c r="N5541">
        <v>4.5999999999999996</v>
      </c>
      <c r="O5541" t="s">
        <v>60</v>
      </c>
      <c r="P5541" t="s">
        <v>62</v>
      </c>
      <c r="Q5541" t="str">
        <f t="shared" si="260"/>
        <v>March-June</v>
      </c>
    </row>
    <row r="5542" spans="1:17" x14ac:dyDescent="0.3">
      <c r="A5542">
        <v>2015</v>
      </c>
      <c r="B5542" t="s">
        <v>16</v>
      </c>
      <c r="C5542" t="s">
        <v>23</v>
      </c>
      <c r="D5542" t="s">
        <v>31</v>
      </c>
      <c r="E5542" t="str">
        <f t="shared" si="258"/>
        <v>Foreign</v>
      </c>
      <c r="F5542" t="s">
        <v>40</v>
      </c>
      <c r="G5542">
        <v>6</v>
      </c>
      <c r="H5542" t="s">
        <v>45</v>
      </c>
      <c r="I5542" s="3">
        <f t="shared" si="259"/>
        <v>258.32</v>
      </c>
      <c r="J5542" s="3">
        <v>1549.92</v>
      </c>
      <c r="K5542" t="s">
        <v>51</v>
      </c>
      <c r="L5542" t="s">
        <v>53</v>
      </c>
      <c r="M5542" t="s">
        <v>57</v>
      </c>
      <c r="N5542">
        <v>1.1000000000000001</v>
      </c>
      <c r="O5542" t="s">
        <v>59</v>
      </c>
      <c r="P5542" t="s">
        <v>62</v>
      </c>
      <c r="Q5542" t="str">
        <f t="shared" si="260"/>
        <v>July-October</v>
      </c>
    </row>
    <row r="5543" spans="1:17" x14ac:dyDescent="0.3">
      <c r="A5543">
        <v>2021</v>
      </c>
      <c r="B5543" t="s">
        <v>17</v>
      </c>
      <c r="C5543" t="s">
        <v>27</v>
      </c>
      <c r="D5543" t="s">
        <v>30</v>
      </c>
      <c r="E5543" t="str">
        <f t="shared" si="258"/>
        <v>Foreign</v>
      </c>
      <c r="F5543" t="s">
        <v>42</v>
      </c>
      <c r="G5543">
        <v>5</v>
      </c>
      <c r="H5543" t="s">
        <v>44</v>
      </c>
      <c r="I5543" s="3">
        <f t="shared" si="259"/>
        <v>21.25</v>
      </c>
      <c r="J5543" s="3">
        <v>106.25</v>
      </c>
      <c r="K5543" t="s">
        <v>50</v>
      </c>
      <c r="L5543" t="s">
        <v>52</v>
      </c>
      <c r="M5543" t="s">
        <v>57</v>
      </c>
      <c r="N5543">
        <v>2.5</v>
      </c>
      <c r="O5543" t="s">
        <v>60</v>
      </c>
      <c r="P5543" t="s">
        <v>61</v>
      </c>
      <c r="Q5543" t="str">
        <f t="shared" si="260"/>
        <v>July-October</v>
      </c>
    </row>
    <row r="5544" spans="1:17" x14ac:dyDescent="0.3">
      <c r="A5544">
        <v>2019</v>
      </c>
      <c r="B5544" t="s">
        <v>15</v>
      </c>
      <c r="C5544" t="s">
        <v>16</v>
      </c>
      <c r="D5544" t="s">
        <v>34</v>
      </c>
      <c r="E5544" t="str">
        <f t="shared" si="258"/>
        <v>Foreign</v>
      </c>
      <c r="F5544" t="s">
        <v>39</v>
      </c>
      <c r="G5544">
        <v>13</v>
      </c>
      <c r="H5544" t="s">
        <v>46</v>
      </c>
      <c r="I5544" s="3">
        <f t="shared" si="259"/>
        <v>97.22</v>
      </c>
      <c r="J5544" s="3">
        <v>1263.8599999999999</v>
      </c>
      <c r="K5544" t="s">
        <v>49</v>
      </c>
      <c r="L5544" t="s">
        <v>55</v>
      </c>
      <c r="M5544" t="s">
        <v>57</v>
      </c>
      <c r="N5544">
        <v>1.3</v>
      </c>
      <c r="O5544" t="s">
        <v>60</v>
      </c>
      <c r="P5544" t="s">
        <v>62</v>
      </c>
      <c r="Q5544" t="str">
        <f t="shared" si="260"/>
        <v>July-October</v>
      </c>
    </row>
    <row r="5545" spans="1:17" x14ac:dyDescent="0.3">
      <c r="A5545">
        <v>2025</v>
      </c>
      <c r="B5545" t="s">
        <v>19</v>
      </c>
      <c r="C5545" t="s">
        <v>25</v>
      </c>
      <c r="D5545" t="s">
        <v>33</v>
      </c>
      <c r="E5545" t="str">
        <f t="shared" si="258"/>
        <v>Foreign</v>
      </c>
      <c r="F5545" t="s">
        <v>40</v>
      </c>
      <c r="G5545">
        <v>7</v>
      </c>
      <c r="H5545" t="s">
        <v>47</v>
      </c>
      <c r="I5545" s="3">
        <f t="shared" si="259"/>
        <v>277.58</v>
      </c>
      <c r="J5545" s="3">
        <v>1943.06</v>
      </c>
      <c r="K5545" t="s">
        <v>48</v>
      </c>
      <c r="L5545" t="s">
        <v>55</v>
      </c>
      <c r="M5545" t="s">
        <v>57</v>
      </c>
      <c r="N5545">
        <v>2</v>
      </c>
      <c r="O5545" t="s">
        <v>59</v>
      </c>
      <c r="P5545" t="s">
        <v>61</v>
      </c>
      <c r="Q5545" t="str">
        <f t="shared" si="260"/>
        <v>July-October</v>
      </c>
    </row>
    <row r="5546" spans="1:17" x14ac:dyDescent="0.3">
      <c r="A5546">
        <v>2022</v>
      </c>
      <c r="B5546" t="s">
        <v>16</v>
      </c>
      <c r="C5546" t="s">
        <v>22</v>
      </c>
      <c r="D5546" t="s">
        <v>32</v>
      </c>
      <c r="E5546" t="str">
        <f t="shared" si="258"/>
        <v>Foreign</v>
      </c>
      <c r="F5546" t="s">
        <v>41</v>
      </c>
      <c r="G5546">
        <v>14</v>
      </c>
      <c r="H5546" t="s">
        <v>45</v>
      </c>
      <c r="I5546" s="3">
        <f t="shared" si="259"/>
        <v>42.81</v>
      </c>
      <c r="J5546" s="3">
        <v>599.34</v>
      </c>
      <c r="K5546" t="s">
        <v>50</v>
      </c>
      <c r="L5546" t="s">
        <v>54</v>
      </c>
      <c r="M5546" t="s">
        <v>56</v>
      </c>
      <c r="N5546">
        <v>4.7</v>
      </c>
      <c r="O5546" t="s">
        <v>60</v>
      </c>
      <c r="P5546" t="s">
        <v>63</v>
      </c>
      <c r="Q5546" t="str">
        <f t="shared" si="260"/>
        <v>November-February</v>
      </c>
    </row>
    <row r="5547" spans="1:17" x14ac:dyDescent="0.3">
      <c r="A5547">
        <v>2015</v>
      </c>
      <c r="B5547" t="s">
        <v>21</v>
      </c>
      <c r="C5547" t="s">
        <v>25</v>
      </c>
      <c r="D5547" t="s">
        <v>29</v>
      </c>
      <c r="E5547" t="str">
        <f t="shared" si="258"/>
        <v>Domestic</v>
      </c>
      <c r="F5547" t="s">
        <v>41</v>
      </c>
      <c r="G5547">
        <v>9</v>
      </c>
      <c r="H5547" t="s">
        <v>47</v>
      </c>
      <c r="I5547" s="3">
        <f t="shared" si="259"/>
        <v>189.96</v>
      </c>
      <c r="J5547" s="3">
        <v>1709.64</v>
      </c>
      <c r="K5547" t="s">
        <v>50</v>
      </c>
      <c r="L5547" t="s">
        <v>55</v>
      </c>
      <c r="M5547" t="s">
        <v>57</v>
      </c>
      <c r="N5547">
        <v>4.5999999999999996</v>
      </c>
      <c r="O5547" t="s">
        <v>59</v>
      </c>
      <c r="P5547" t="s">
        <v>62</v>
      </c>
      <c r="Q5547" t="str">
        <f t="shared" si="260"/>
        <v>July-October</v>
      </c>
    </row>
    <row r="5548" spans="1:17" x14ac:dyDescent="0.3">
      <c r="A5548">
        <v>2025</v>
      </c>
      <c r="B5548" t="s">
        <v>19</v>
      </c>
      <c r="C5548" t="s">
        <v>22</v>
      </c>
      <c r="D5548" t="s">
        <v>30</v>
      </c>
      <c r="E5548" t="str">
        <f t="shared" si="258"/>
        <v>Foreign</v>
      </c>
      <c r="F5548" t="s">
        <v>39</v>
      </c>
      <c r="G5548">
        <v>7</v>
      </c>
      <c r="H5548" t="s">
        <v>47</v>
      </c>
      <c r="I5548" s="3">
        <f t="shared" si="259"/>
        <v>162.07</v>
      </c>
      <c r="J5548" s="3">
        <v>1134.49</v>
      </c>
      <c r="K5548" t="s">
        <v>50</v>
      </c>
      <c r="L5548" t="s">
        <v>53</v>
      </c>
      <c r="M5548" t="s">
        <v>58</v>
      </c>
      <c r="N5548">
        <v>1.2</v>
      </c>
      <c r="O5548" t="s">
        <v>60</v>
      </c>
      <c r="P5548" t="s">
        <v>62</v>
      </c>
      <c r="Q5548" t="str">
        <f t="shared" si="260"/>
        <v>March-June</v>
      </c>
    </row>
    <row r="5549" spans="1:17" x14ac:dyDescent="0.3">
      <c r="A5549">
        <v>2021</v>
      </c>
      <c r="B5549" t="s">
        <v>19</v>
      </c>
      <c r="C5549" t="s">
        <v>24</v>
      </c>
      <c r="D5549" t="s">
        <v>36</v>
      </c>
      <c r="E5549" t="str">
        <f t="shared" si="258"/>
        <v>Foreign</v>
      </c>
      <c r="F5549" t="s">
        <v>41</v>
      </c>
      <c r="G5549">
        <v>11</v>
      </c>
      <c r="H5549" t="s">
        <v>44</v>
      </c>
      <c r="I5549" s="3">
        <f t="shared" si="259"/>
        <v>62.47</v>
      </c>
      <c r="J5549" s="3">
        <v>687.17</v>
      </c>
      <c r="K5549" t="s">
        <v>50</v>
      </c>
      <c r="L5549" t="s">
        <v>52</v>
      </c>
      <c r="M5549" t="s">
        <v>56</v>
      </c>
      <c r="N5549">
        <v>1.1000000000000001</v>
      </c>
      <c r="O5549" t="s">
        <v>59</v>
      </c>
      <c r="P5549" t="s">
        <v>62</v>
      </c>
      <c r="Q5549" t="str">
        <f t="shared" si="260"/>
        <v>November-February</v>
      </c>
    </row>
    <row r="5550" spans="1:17" x14ac:dyDescent="0.3">
      <c r="A5550">
        <v>2019</v>
      </c>
      <c r="B5550" t="s">
        <v>15</v>
      </c>
      <c r="C5550" t="s">
        <v>24</v>
      </c>
      <c r="D5550" t="s">
        <v>31</v>
      </c>
      <c r="E5550" t="str">
        <f t="shared" si="258"/>
        <v>Foreign</v>
      </c>
      <c r="F5550" t="s">
        <v>42</v>
      </c>
      <c r="G5550">
        <v>6</v>
      </c>
      <c r="H5550" t="s">
        <v>47</v>
      </c>
      <c r="I5550" s="3">
        <f t="shared" si="259"/>
        <v>31.900000000000002</v>
      </c>
      <c r="J5550" s="3">
        <v>191.4</v>
      </c>
      <c r="K5550" t="s">
        <v>51</v>
      </c>
      <c r="L5550" t="s">
        <v>52</v>
      </c>
      <c r="M5550" t="s">
        <v>57</v>
      </c>
      <c r="N5550">
        <v>3.6</v>
      </c>
      <c r="O5550" t="s">
        <v>59</v>
      </c>
      <c r="P5550" t="s">
        <v>63</v>
      </c>
      <c r="Q5550" t="str">
        <f t="shared" si="260"/>
        <v>July-October</v>
      </c>
    </row>
    <row r="5551" spans="1:17" x14ac:dyDescent="0.3">
      <c r="A5551">
        <v>2018</v>
      </c>
      <c r="B5551" t="s">
        <v>19</v>
      </c>
      <c r="C5551" t="s">
        <v>25</v>
      </c>
      <c r="D5551" t="s">
        <v>31</v>
      </c>
      <c r="E5551" t="str">
        <f t="shared" si="258"/>
        <v>Foreign</v>
      </c>
      <c r="F5551" t="s">
        <v>40</v>
      </c>
      <c r="G5551">
        <v>9</v>
      </c>
      <c r="H5551" t="s">
        <v>47</v>
      </c>
      <c r="I5551" s="3">
        <f t="shared" si="259"/>
        <v>160.72</v>
      </c>
      <c r="J5551" s="3">
        <v>1446.48</v>
      </c>
      <c r="K5551" t="s">
        <v>50</v>
      </c>
      <c r="L5551" t="s">
        <v>55</v>
      </c>
      <c r="M5551" t="s">
        <v>58</v>
      </c>
      <c r="N5551">
        <v>1.9</v>
      </c>
      <c r="O5551" t="s">
        <v>60</v>
      </c>
      <c r="P5551" t="s">
        <v>61</v>
      </c>
      <c r="Q5551" t="str">
        <f t="shared" si="260"/>
        <v>March-June</v>
      </c>
    </row>
    <row r="5552" spans="1:17" x14ac:dyDescent="0.3">
      <c r="A5552">
        <v>2021</v>
      </c>
      <c r="B5552" t="s">
        <v>21</v>
      </c>
      <c r="C5552" t="s">
        <v>16</v>
      </c>
      <c r="D5552" t="s">
        <v>30</v>
      </c>
      <c r="E5552" t="str">
        <f t="shared" si="258"/>
        <v>Foreign</v>
      </c>
      <c r="F5552" t="s">
        <v>41</v>
      </c>
      <c r="G5552">
        <v>10</v>
      </c>
      <c r="H5552" t="s">
        <v>47</v>
      </c>
      <c r="I5552" s="3">
        <f t="shared" si="259"/>
        <v>225.84</v>
      </c>
      <c r="J5552" s="3">
        <v>2258.4</v>
      </c>
      <c r="K5552" t="s">
        <v>51</v>
      </c>
      <c r="L5552" t="s">
        <v>53</v>
      </c>
      <c r="M5552" t="s">
        <v>58</v>
      </c>
      <c r="N5552">
        <v>1</v>
      </c>
      <c r="O5552" t="s">
        <v>60</v>
      </c>
      <c r="P5552" t="s">
        <v>61</v>
      </c>
      <c r="Q5552" t="str">
        <f t="shared" si="260"/>
        <v>March-June</v>
      </c>
    </row>
    <row r="5553" spans="1:17" x14ac:dyDescent="0.3">
      <c r="A5553">
        <v>2024</v>
      </c>
      <c r="B5553" t="s">
        <v>20</v>
      </c>
      <c r="C5553" t="s">
        <v>23</v>
      </c>
      <c r="D5553" t="s">
        <v>29</v>
      </c>
      <c r="E5553" t="str">
        <f t="shared" si="258"/>
        <v>Domestic</v>
      </c>
      <c r="F5553" t="s">
        <v>40</v>
      </c>
      <c r="G5553">
        <v>4</v>
      </c>
      <c r="H5553" t="s">
        <v>45</v>
      </c>
      <c r="I5553" s="3">
        <f t="shared" si="259"/>
        <v>69.63</v>
      </c>
      <c r="J5553" s="3">
        <v>278.52</v>
      </c>
      <c r="K5553" t="s">
        <v>51</v>
      </c>
      <c r="L5553" t="s">
        <v>52</v>
      </c>
      <c r="M5553" t="s">
        <v>58</v>
      </c>
      <c r="N5553">
        <v>4.3</v>
      </c>
      <c r="O5553" t="s">
        <v>59</v>
      </c>
      <c r="P5553" t="s">
        <v>63</v>
      </c>
      <c r="Q5553" t="str">
        <f t="shared" si="260"/>
        <v>March-June</v>
      </c>
    </row>
    <row r="5554" spans="1:17" x14ac:dyDescent="0.3">
      <c r="A5554">
        <v>2016</v>
      </c>
      <c r="B5554" t="s">
        <v>16</v>
      </c>
      <c r="C5554" t="s">
        <v>25</v>
      </c>
      <c r="D5554" t="s">
        <v>32</v>
      </c>
      <c r="E5554" t="str">
        <f t="shared" si="258"/>
        <v>Foreign</v>
      </c>
      <c r="F5554" t="s">
        <v>43</v>
      </c>
      <c r="G5554">
        <v>14</v>
      </c>
      <c r="H5554" t="s">
        <v>47</v>
      </c>
      <c r="I5554" s="3">
        <f t="shared" si="259"/>
        <v>213.57</v>
      </c>
      <c r="J5554" s="3">
        <v>2989.98</v>
      </c>
      <c r="K5554" t="s">
        <v>51</v>
      </c>
      <c r="L5554" t="s">
        <v>54</v>
      </c>
      <c r="M5554" t="s">
        <v>58</v>
      </c>
      <c r="N5554">
        <v>2.5</v>
      </c>
      <c r="O5554" t="s">
        <v>60</v>
      </c>
      <c r="P5554" t="s">
        <v>62</v>
      </c>
      <c r="Q5554" t="str">
        <f t="shared" si="260"/>
        <v>March-June</v>
      </c>
    </row>
    <row r="5555" spans="1:17" x14ac:dyDescent="0.3">
      <c r="A5555">
        <v>2015</v>
      </c>
      <c r="B5555" t="s">
        <v>20</v>
      </c>
      <c r="C5555" t="s">
        <v>24</v>
      </c>
      <c r="D5555" t="s">
        <v>29</v>
      </c>
      <c r="E5555" t="str">
        <f t="shared" si="258"/>
        <v>Domestic</v>
      </c>
      <c r="F5555" t="s">
        <v>40</v>
      </c>
      <c r="G5555">
        <v>1</v>
      </c>
      <c r="H5555" t="s">
        <v>46</v>
      </c>
      <c r="I5555" s="3">
        <f t="shared" si="259"/>
        <v>172.99</v>
      </c>
      <c r="J5555" s="3">
        <v>172.99</v>
      </c>
      <c r="K5555" t="s">
        <v>51</v>
      </c>
      <c r="L5555" t="s">
        <v>53</v>
      </c>
      <c r="M5555" t="s">
        <v>56</v>
      </c>
      <c r="N5555">
        <v>2.7</v>
      </c>
      <c r="O5555" t="s">
        <v>59</v>
      </c>
      <c r="P5555" t="s">
        <v>63</v>
      </c>
      <c r="Q5555" t="str">
        <f t="shared" si="260"/>
        <v>November-February</v>
      </c>
    </row>
    <row r="5556" spans="1:17" x14ac:dyDescent="0.3">
      <c r="A5556">
        <v>2015</v>
      </c>
      <c r="B5556" t="s">
        <v>16</v>
      </c>
      <c r="C5556" t="s">
        <v>26</v>
      </c>
      <c r="D5556" t="s">
        <v>35</v>
      </c>
      <c r="E5556" t="str">
        <f t="shared" si="258"/>
        <v>Foreign</v>
      </c>
      <c r="F5556" t="s">
        <v>39</v>
      </c>
      <c r="G5556">
        <v>8</v>
      </c>
      <c r="H5556" t="s">
        <v>44</v>
      </c>
      <c r="I5556" s="3">
        <f t="shared" si="259"/>
        <v>120.2</v>
      </c>
      <c r="J5556" s="3">
        <v>961.6</v>
      </c>
      <c r="K5556" t="s">
        <v>48</v>
      </c>
      <c r="L5556" t="s">
        <v>54</v>
      </c>
      <c r="M5556" t="s">
        <v>58</v>
      </c>
      <c r="N5556">
        <v>1.4</v>
      </c>
      <c r="O5556" t="s">
        <v>60</v>
      </c>
      <c r="P5556" t="s">
        <v>61</v>
      </c>
      <c r="Q5556" t="str">
        <f t="shared" si="260"/>
        <v>March-June</v>
      </c>
    </row>
    <row r="5557" spans="1:17" x14ac:dyDescent="0.3">
      <c r="A5557">
        <v>2025</v>
      </c>
      <c r="B5557" t="s">
        <v>19</v>
      </c>
      <c r="C5557" t="s">
        <v>22</v>
      </c>
      <c r="D5557" t="s">
        <v>35</v>
      </c>
      <c r="E5557" t="str">
        <f t="shared" si="258"/>
        <v>Foreign</v>
      </c>
      <c r="F5557" t="s">
        <v>42</v>
      </c>
      <c r="G5557">
        <v>6</v>
      </c>
      <c r="H5557" t="s">
        <v>46</v>
      </c>
      <c r="I5557" s="3">
        <f t="shared" si="259"/>
        <v>206.04</v>
      </c>
      <c r="J5557" s="3">
        <v>1236.24</v>
      </c>
      <c r="K5557" t="s">
        <v>51</v>
      </c>
      <c r="L5557" t="s">
        <v>54</v>
      </c>
      <c r="M5557" t="s">
        <v>58</v>
      </c>
      <c r="N5557">
        <v>2.9</v>
      </c>
      <c r="O5557" t="s">
        <v>60</v>
      </c>
      <c r="P5557" t="s">
        <v>62</v>
      </c>
      <c r="Q5557" t="str">
        <f t="shared" si="260"/>
        <v>March-June</v>
      </c>
    </row>
    <row r="5558" spans="1:17" x14ac:dyDescent="0.3">
      <c r="A5558">
        <v>2015</v>
      </c>
      <c r="B5558" t="s">
        <v>16</v>
      </c>
      <c r="C5558" t="s">
        <v>27</v>
      </c>
      <c r="D5558" t="s">
        <v>31</v>
      </c>
      <c r="E5558" t="str">
        <f t="shared" si="258"/>
        <v>Foreign</v>
      </c>
      <c r="F5558" t="s">
        <v>41</v>
      </c>
      <c r="G5558">
        <v>6</v>
      </c>
      <c r="H5558" t="s">
        <v>44</v>
      </c>
      <c r="I5558" s="3">
        <f t="shared" si="259"/>
        <v>73.75</v>
      </c>
      <c r="J5558" s="3">
        <v>442.5</v>
      </c>
      <c r="K5558" t="s">
        <v>51</v>
      </c>
      <c r="L5558" t="s">
        <v>52</v>
      </c>
      <c r="M5558" t="s">
        <v>58</v>
      </c>
      <c r="N5558">
        <v>4.0999999999999996</v>
      </c>
      <c r="O5558" t="s">
        <v>60</v>
      </c>
      <c r="P5558" t="s">
        <v>61</v>
      </c>
      <c r="Q5558" t="str">
        <f t="shared" si="260"/>
        <v>March-June</v>
      </c>
    </row>
    <row r="5559" spans="1:17" x14ac:dyDescent="0.3">
      <c r="A5559">
        <v>2019</v>
      </c>
      <c r="B5559" t="s">
        <v>15</v>
      </c>
      <c r="C5559" t="s">
        <v>23</v>
      </c>
      <c r="D5559" t="s">
        <v>33</v>
      </c>
      <c r="E5559" t="str">
        <f t="shared" si="258"/>
        <v>Foreign</v>
      </c>
      <c r="F5559" t="s">
        <v>42</v>
      </c>
      <c r="G5559">
        <v>14</v>
      </c>
      <c r="H5559" t="s">
        <v>47</v>
      </c>
      <c r="I5559" s="3">
        <f t="shared" si="259"/>
        <v>147.94</v>
      </c>
      <c r="J5559" s="3">
        <v>2071.16</v>
      </c>
      <c r="K5559" t="s">
        <v>49</v>
      </c>
      <c r="L5559" t="s">
        <v>53</v>
      </c>
      <c r="M5559" t="s">
        <v>58</v>
      </c>
      <c r="N5559">
        <v>2.2000000000000002</v>
      </c>
      <c r="O5559" t="s">
        <v>60</v>
      </c>
      <c r="P5559" t="s">
        <v>63</v>
      </c>
      <c r="Q5559" t="str">
        <f t="shared" si="260"/>
        <v>March-June</v>
      </c>
    </row>
    <row r="5560" spans="1:17" x14ac:dyDescent="0.3">
      <c r="A5560">
        <v>2024</v>
      </c>
      <c r="B5560" t="s">
        <v>21</v>
      </c>
      <c r="C5560" t="s">
        <v>25</v>
      </c>
      <c r="D5560" t="s">
        <v>33</v>
      </c>
      <c r="E5560" t="str">
        <f t="shared" si="258"/>
        <v>Foreign</v>
      </c>
      <c r="F5560" t="s">
        <v>40</v>
      </c>
      <c r="G5560">
        <v>5</v>
      </c>
      <c r="H5560" t="s">
        <v>44</v>
      </c>
      <c r="I5560" s="3">
        <f t="shared" si="259"/>
        <v>173.81</v>
      </c>
      <c r="J5560" s="3">
        <v>869.05</v>
      </c>
      <c r="K5560" t="s">
        <v>48</v>
      </c>
      <c r="L5560" t="s">
        <v>55</v>
      </c>
      <c r="M5560" t="s">
        <v>56</v>
      </c>
      <c r="N5560">
        <v>4.3</v>
      </c>
      <c r="O5560" t="s">
        <v>59</v>
      </c>
      <c r="P5560" t="s">
        <v>63</v>
      </c>
      <c r="Q5560" t="str">
        <f t="shared" si="260"/>
        <v>November-February</v>
      </c>
    </row>
    <row r="5561" spans="1:17" x14ac:dyDescent="0.3">
      <c r="A5561">
        <v>2021</v>
      </c>
      <c r="B5561" t="s">
        <v>16</v>
      </c>
      <c r="C5561" t="s">
        <v>16</v>
      </c>
      <c r="D5561" t="s">
        <v>32</v>
      </c>
      <c r="E5561" t="str">
        <f t="shared" si="258"/>
        <v>Foreign</v>
      </c>
      <c r="F5561" t="s">
        <v>41</v>
      </c>
      <c r="G5561">
        <v>10</v>
      </c>
      <c r="H5561" t="s">
        <v>45</v>
      </c>
      <c r="I5561" s="3">
        <f t="shared" si="259"/>
        <v>148.43</v>
      </c>
      <c r="J5561" s="3">
        <v>1484.3</v>
      </c>
      <c r="K5561" t="s">
        <v>50</v>
      </c>
      <c r="L5561" t="s">
        <v>52</v>
      </c>
      <c r="M5561" t="s">
        <v>57</v>
      </c>
      <c r="N5561">
        <v>3.6</v>
      </c>
      <c r="O5561" t="s">
        <v>59</v>
      </c>
      <c r="P5561" t="s">
        <v>62</v>
      </c>
      <c r="Q5561" t="str">
        <f t="shared" si="260"/>
        <v>July-October</v>
      </c>
    </row>
    <row r="5562" spans="1:17" x14ac:dyDescent="0.3">
      <c r="A5562">
        <v>2016</v>
      </c>
      <c r="B5562" t="s">
        <v>21</v>
      </c>
      <c r="C5562" t="s">
        <v>16</v>
      </c>
      <c r="D5562" t="s">
        <v>31</v>
      </c>
      <c r="E5562" t="str">
        <f t="shared" si="258"/>
        <v>Foreign</v>
      </c>
      <c r="F5562" t="s">
        <v>42</v>
      </c>
      <c r="G5562">
        <v>11</v>
      </c>
      <c r="H5562" t="s">
        <v>45</v>
      </c>
      <c r="I5562" s="3">
        <f t="shared" si="259"/>
        <v>131.29999999999998</v>
      </c>
      <c r="J5562" s="3">
        <v>1444.3</v>
      </c>
      <c r="K5562" t="s">
        <v>51</v>
      </c>
      <c r="L5562" t="s">
        <v>54</v>
      </c>
      <c r="M5562" t="s">
        <v>57</v>
      </c>
      <c r="N5562">
        <v>2.7</v>
      </c>
      <c r="O5562" t="s">
        <v>60</v>
      </c>
      <c r="P5562" t="s">
        <v>63</v>
      </c>
      <c r="Q5562" t="str">
        <f t="shared" si="260"/>
        <v>July-October</v>
      </c>
    </row>
    <row r="5563" spans="1:17" x14ac:dyDescent="0.3">
      <c r="A5563">
        <v>2024</v>
      </c>
      <c r="B5563" t="s">
        <v>16</v>
      </c>
      <c r="C5563" t="s">
        <v>23</v>
      </c>
      <c r="D5563" t="s">
        <v>35</v>
      </c>
      <c r="E5563" t="str">
        <f t="shared" si="258"/>
        <v>Foreign</v>
      </c>
      <c r="F5563" t="s">
        <v>39</v>
      </c>
      <c r="G5563">
        <v>3</v>
      </c>
      <c r="H5563" t="s">
        <v>46</v>
      </c>
      <c r="I5563" s="3">
        <f t="shared" si="259"/>
        <v>227.46</v>
      </c>
      <c r="J5563" s="3">
        <v>682.38</v>
      </c>
      <c r="K5563" t="s">
        <v>51</v>
      </c>
      <c r="L5563" t="s">
        <v>52</v>
      </c>
      <c r="M5563" t="s">
        <v>57</v>
      </c>
      <c r="N5563">
        <v>3</v>
      </c>
      <c r="O5563" t="s">
        <v>60</v>
      </c>
      <c r="P5563" t="s">
        <v>63</v>
      </c>
      <c r="Q5563" t="str">
        <f t="shared" si="260"/>
        <v>July-October</v>
      </c>
    </row>
    <row r="5564" spans="1:17" x14ac:dyDescent="0.3">
      <c r="A5564">
        <v>2022</v>
      </c>
      <c r="B5564" t="s">
        <v>21</v>
      </c>
      <c r="C5564" t="s">
        <v>28</v>
      </c>
      <c r="D5564" t="s">
        <v>31</v>
      </c>
      <c r="E5564" t="str">
        <f t="shared" si="258"/>
        <v>Foreign</v>
      </c>
      <c r="F5564" t="s">
        <v>43</v>
      </c>
      <c r="G5564">
        <v>6</v>
      </c>
      <c r="H5564" t="s">
        <v>45</v>
      </c>
      <c r="I5564" s="3">
        <f t="shared" si="259"/>
        <v>203.71</v>
      </c>
      <c r="J5564" s="3">
        <v>1222.26</v>
      </c>
      <c r="K5564" t="s">
        <v>48</v>
      </c>
      <c r="L5564" t="s">
        <v>52</v>
      </c>
      <c r="M5564" t="s">
        <v>56</v>
      </c>
      <c r="N5564">
        <v>1.4</v>
      </c>
      <c r="O5564" t="s">
        <v>59</v>
      </c>
      <c r="P5564" t="s">
        <v>62</v>
      </c>
      <c r="Q5564" t="str">
        <f t="shared" si="260"/>
        <v>November-February</v>
      </c>
    </row>
    <row r="5565" spans="1:17" x14ac:dyDescent="0.3">
      <c r="A5565">
        <v>2018</v>
      </c>
      <c r="B5565" t="s">
        <v>20</v>
      </c>
      <c r="C5565" t="s">
        <v>22</v>
      </c>
      <c r="D5565" t="s">
        <v>29</v>
      </c>
      <c r="E5565" t="str">
        <f t="shared" si="258"/>
        <v>Domestic</v>
      </c>
      <c r="F5565" t="s">
        <v>43</v>
      </c>
      <c r="G5565">
        <v>1</v>
      </c>
      <c r="H5565" t="s">
        <v>47</v>
      </c>
      <c r="I5565" s="3">
        <f t="shared" si="259"/>
        <v>199.05</v>
      </c>
      <c r="J5565" s="3">
        <v>199.05</v>
      </c>
      <c r="K5565" t="s">
        <v>49</v>
      </c>
      <c r="L5565" t="s">
        <v>54</v>
      </c>
      <c r="M5565" t="s">
        <v>57</v>
      </c>
      <c r="N5565">
        <v>4.5999999999999996</v>
      </c>
      <c r="O5565" t="s">
        <v>60</v>
      </c>
      <c r="P5565" t="s">
        <v>63</v>
      </c>
      <c r="Q5565" t="str">
        <f t="shared" si="260"/>
        <v>July-October</v>
      </c>
    </row>
    <row r="5566" spans="1:17" x14ac:dyDescent="0.3">
      <c r="A5566">
        <v>2017</v>
      </c>
      <c r="B5566" t="s">
        <v>15</v>
      </c>
      <c r="C5566" t="s">
        <v>23</v>
      </c>
      <c r="D5566" t="s">
        <v>30</v>
      </c>
      <c r="E5566" t="str">
        <f t="shared" si="258"/>
        <v>Foreign</v>
      </c>
      <c r="F5566" t="s">
        <v>39</v>
      </c>
      <c r="G5566">
        <v>7</v>
      </c>
      <c r="H5566" t="s">
        <v>46</v>
      </c>
      <c r="I5566" s="3">
        <f t="shared" si="259"/>
        <v>269.7</v>
      </c>
      <c r="J5566" s="3">
        <v>1887.9</v>
      </c>
      <c r="K5566" t="s">
        <v>50</v>
      </c>
      <c r="L5566" t="s">
        <v>52</v>
      </c>
      <c r="M5566" t="s">
        <v>58</v>
      </c>
      <c r="N5566">
        <v>4.5999999999999996</v>
      </c>
      <c r="O5566" t="s">
        <v>59</v>
      </c>
      <c r="P5566" t="s">
        <v>62</v>
      </c>
      <c r="Q5566" t="str">
        <f t="shared" si="260"/>
        <v>March-June</v>
      </c>
    </row>
    <row r="5567" spans="1:17" x14ac:dyDescent="0.3">
      <c r="A5567">
        <v>2024</v>
      </c>
      <c r="B5567" t="s">
        <v>16</v>
      </c>
      <c r="C5567" t="s">
        <v>23</v>
      </c>
      <c r="D5567" t="s">
        <v>33</v>
      </c>
      <c r="E5567" t="str">
        <f t="shared" si="258"/>
        <v>Foreign</v>
      </c>
      <c r="F5567" t="s">
        <v>43</v>
      </c>
      <c r="G5567">
        <v>6</v>
      </c>
      <c r="H5567" t="s">
        <v>46</v>
      </c>
      <c r="I5567" s="3">
        <f t="shared" si="259"/>
        <v>298.18</v>
      </c>
      <c r="J5567" s="3">
        <v>1789.08</v>
      </c>
      <c r="K5567" t="s">
        <v>50</v>
      </c>
      <c r="L5567" t="s">
        <v>55</v>
      </c>
      <c r="M5567" t="s">
        <v>56</v>
      </c>
      <c r="N5567">
        <v>2.5</v>
      </c>
      <c r="O5567" t="s">
        <v>60</v>
      </c>
      <c r="P5567" t="s">
        <v>63</v>
      </c>
      <c r="Q5567" t="str">
        <f t="shared" si="260"/>
        <v>November-February</v>
      </c>
    </row>
    <row r="5568" spans="1:17" x14ac:dyDescent="0.3">
      <c r="A5568">
        <v>2025</v>
      </c>
      <c r="B5568" t="s">
        <v>18</v>
      </c>
      <c r="C5568" t="s">
        <v>22</v>
      </c>
      <c r="D5568" t="s">
        <v>33</v>
      </c>
      <c r="E5568" t="str">
        <f t="shared" si="258"/>
        <v>Foreign</v>
      </c>
      <c r="F5568" t="s">
        <v>39</v>
      </c>
      <c r="G5568">
        <v>5</v>
      </c>
      <c r="H5568" t="s">
        <v>46</v>
      </c>
      <c r="I5568" s="3">
        <f t="shared" si="259"/>
        <v>178.82</v>
      </c>
      <c r="J5568" s="3">
        <v>894.09999999999991</v>
      </c>
      <c r="K5568" t="s">
        <v>48</v>
      </c>
      <c r="L5568" t="s">
        <v>54</v>
      </c>
      <c r="M5568" t="s">
        <v>57</v>
      </c>
      <c r="N5568">
        <v>3.6</v>
      </c>
      <c r="O5568" t="s">
        <v>59</v>
      </c>
      <c r="P5568" t="s">
        <v>63</v>
      </c>
      <c r="Q5568" t="str">
        <f t="shared" si="260"/>
        <v>July-October</v>
      </c>
    </row>
    <row r="5569" spans="1:17" x14ac:dyDescent="0.3">
      <c r="A5569">
        <v>2022</v>
      </c>
      <c r="B5569" t="s">
        <v>21</v>
      </c>
      <c r="C5569" t="s">
        <v>22</v>
      </c>
      <c r="D5569" t="s">
        <v>36</v>
      </c>
      <c r="E5569" t="str">
        <f t="shared" si="258"/>
        <v>Foreign</v>
      </c>
      <c r="F5569" t="s">
        <v>40</v>
      </c>
      <c r="G5569">
        <v>13</v>
      </c>
      <c r="H5569" t="s">
        <v>45</v>
      </c>
      <c r="I5569" s="3">
        <f t="shared" si="259"/>
        <v>117.52</v>
      </c>
      <c r="J5569" s="3">
        <v>1527.76</v>
      </c>
      <c r="K5569" t="s">
        <v>48</v>
      </c>
      <c r="L5569" t="s">
        <v>53</v>
      </c>
      <c r="M5569" t="s">
        <v>57</v>
      </c>
      <c r="N5569">
        <v>4.0999999999999996</v>
      </c>
      <c r="O5569" t="s">
        <v>60</v>
      </c>
      <c r="P5569" t="s">
        <v>63</v>
      </c>
      <c r="Q5569" t="str">
        <f t="shared" si="260"/>
        <v>July-October</v>
      </c>
    </row>
    <row r="5570" spans="1:17" x14ac:dyDescent="0.3">
      <c r="A5570">
        <v>2016</v>
      </c>
      <c r="B5570" t="s">
        <v>21</v>
      </c>
      <c r="C5570" t="s">
        <v>25</v>
      </c>
      <c r="D5570" t="s">
        <v>30</v>
      </c>
      <c r="E5570" t="str">
        <f t="shared" si="258"/>
        <v>Foreign</v>
      </c>
      <c r="F5570" t="s">
        <v>39</v>
      </c>
      <c r="G5570">
        <v>14</v>
      </c>
      <c r="H5570" t="s">
        <v>44</v>
      </c>
      <c r="I5570" s="3">
        <f t="shared" si="259"/>
        <v>238.09</v>
      </c>
      <c r="J5570" s="3">
        <v>3333.26</v>
      </c>
      <c r="K5570" t="s">
        <v>49</v>
      </c>
      <c r="L5570" t="s">
        <v>54</v>
      </c>
      <c r="M5570" t="s">
        <v>57</v>
      </c>
      <c r="N5570">
        <v>4.3</v>
      </c>
      <c r="O5570" t="s">
        <v>60</v>
      </c>
      <c r="P5570" t="s">
        <v>63</v>
      </c>
      <c r="Q5570" t="str">
        <f t="shared" si="260"/>
        <v>July-October</v>
      </c>
    </row>
    <row r="5571" spans="1:17" x14ac:dyDescent="0.3">
      <c r="A5571">
        <v>2025</v>
      </c>
      <c r="B5571" t="s">
        <v>18</v>
      </c>
      <c r="C5571" t="s">
        <v>24</v>
      </c>
      <c r="D5571" t="s">
        <v>36</v>
      </c>
      <c r="E5571" t="str">
        <f t="shared" ref="E5571:E5634" si="261">IF(D5571="India","Domestic","Foreign")</f>
        <v>Foreign</v>
      </c>
      <c r="F5571" t="s">
        <v>43</v>
      </c>
      <c r="G5571">
        <v>3</v>
      </c>
      <c r="H5571" t="s">
        <v>45</v>
      </c>
      <c r="I5571" s="3">
        <f t="shared" ref="I5571:I5634" si="262">J5571/G5571</f>
        <v>59.79</v>
      </c>
      <c r="J5571" s="3">
        <v>179.37</v>
      </c>
      <c r="K5571" t="s">
        <v>48</v>
      </c>
      <c r="L5571" t="s">
        <v>55</v>
      </c>
      <c r="M5571" t="s">
        <v>56</v>
      </c>
      <c r="N5571">
        <v>3.9</v>
      </c>
      <c r="O5571" t="s">
        <v>59</v>
      </c>
      <c r="P5571" t="s">
        <v>61</v>
      </c>
      <c r="Q5571" t="str">
        <f t="shared" ref="Q5571:Q5634" si="263">IF(M5571="Summer","March-June",IF(M5571="Monsoon","July-October","November-February"))</f>
        <v>November-February</v>
      </c>
    </row>
    <row r="5572" spans="1:17" x14ac:dyDescent="0.3">
      <c r="A5572">
        <v>2025</v>
      </c>
      <c r="B5572" t="s">
        <v>15</v>
      </c>
      <c r="C5572" t="s">
        <v>26</v>
      </c>
      <c r="D5572" t="s">
        <v>32</v>
      </c>
      <c r="E5572" t="str">
        <f t="shared" si="261"/>
        <v>Foreign</v>
      </c>
      <c r="F5572" t="s">
        <v>40</v>
      </c>
      <c r="G5572">
        <v>8</v>
      </c>
      <c r="H5572" t="s">
        <v>46</v>
      </c>
      <c r="I5572" s="3">
        <f t="shared" si="262"/>
        <v>163.61000000000001</v>
      </c>
      <c r="J5572" s="3">
        <v>1308.8800000000001</v>
      </c>
      <c r="K5572" t="s">
        <v>49</v>
      </c>
      <c r="L5572" t="s">
        <v>53</v>
      </c>
      <c r="M5572" t="s">
        <v>56</v>
      </c>
      <c r="N5572">
        <v>3</v>
      </c>
      <c r="O5572" t="s">
        <v>60</v>
      </c>
      <c r="P5572" t="s">
        <v>62</v>
      </c>
      <c r="Q5572" t="str">
        <f t="shared" si="263"/>
        <v>November-February</v>
      </c>
    </row>
    <row r="5573" spans="1:17" x14ac:dyDescent="0.3">
      <c r="A5573">
        <v>2017</v>
      </c>
      <c r="B5573" t="s">
        <v>21</v>
      </c>
      <c r="C5573" t="s">
        <v>25</v>
      </c>
      <c r="D5573" t="s">
        <v>35</v>
      </c>
      <c r="E5573" t="str">
        <f t="shared" si="261"/>
        <v>Foreign</v>
      </c>
      <c r="F5573" t="s">
        <v>39</v>
      </c>
      <c r="G5573">
        <v>13</v>
      </c>
      <c r="H5573" t="s">
        <v>44</v>
      </c>
      <c r="I5573" s="3">
        <f t="shared" si="262"/>
        <v>166.85999999999999</v>
      </c>
      <c r="J5573" s="3">
        <v>2169.1799999999998</v>
      </c>
      <c r="K5573" t="s">
        <v>49</v>
      </c>
      <c r="L5573" t="s">
        <v>54</v>
      </c>
      <c r="M5573" t="s">
        <v>58</v>
      </c>
      <c r="N5573">
        <v>3.8</v>
      </c>
      <c r="O5573" t="s">
        <v>60</v>
      </c>
      <c r="P5573" t="s">
        <v>63</v>
      </c>
      <c r="Q5573" t="str">
        <f t="shared" si="263"/>
        <v>March-June</v>
      </c>
    </row>
    <row r="5574" spans="1:17" x14ac:dyDescent="0.3">
      <c r="A5574">
        <v>2017</v>
      </c>
      <c r="B5574" t="s">
        <v>15</v>
      </c>
      <c r="C5574" t="s">
        <v>23</v>
      </c>
      <c r="D5574" t="s">
        <v>32</v>
      </c>
      <c r="E5574" t="str">
        <f t="shared" si="261"/>
        <v>Foreign</v>
      </c>
      <c r="F5574" t="s">
        <v>39</v>
      </c>
      <c r="G5574">
        <v>4</v>
      </c>
      <c r="H5574" t="s">
        <v>46</v>
      </c>
      <c r="I5574" s="3">
        <f t="shared" si="262"/>
        <v>295.37</v>
      </c>
      <c r="J5574" s="3">
        <v>1181.48</v>
      </c>
      <c r="K5574" t="s">
        <v>51</v>
      </c>
      <c r="L5574" t="s">
        <v>54</v>
      </c>
      <c r="M5574" t="s">
        <v>56</v>
      </c>
      <c r="N5574">
        <v>4.8</v>
      </c>
      <c r="O5574" t="s">
        <v>60</v>
      </c>
      <c r="P5574" t="s">
        <v>62</v>
      </c>
      <c r="Q5574" t="str">
        <f t="shared" si="263"/>
        <v>November-February</v>
      </c>
    </row>
    <row r="5575" spans="1:17" x14ac:dyDescent="0.3">
      <c r="A5575">
        <v>2024</v>
      </c>
      <c r="B5575" t="s">
        <v>21</v>
      </c>
      <c r="C5575" t="s">
        <v>27</v>
      </c>
      <c r="D5575" t="s">
        <v>32</v>
      </c>
      <c r="E5575" t="str">
        <f t="shared" si="261"/>
        <v>Foreign</v>
      </c>
      <c r="F5575" t="s">
        <v>40</v>
      </c>
      <c r="G5575">
        <v>9</v>
      </c>
      <c r="H5575" t="s">
        <v>46</v>
      </c>
      <c r="I5575" s="3">
        <f t="shared" si="262"/>
        <v>297.48</v>
      </c>
      <c r="J5575" s="3">
        <v>2677.32</v>
      </c>
      <c r="K5575" t="s">
        <v>50</v>
      </c>
      <c r="L5575" t="s">
        <v>52</v>
      </c>
      <c r="M5575" t="s">
        <v>56</v>
      </c>
      <c r="N5575">
        <v>2.9</v>
      </c>
      <c r="O5575" t="s">
        <v>60</v>
      </c>
      <c r="P5575" t="s">
        <v>62</v>
      </c>
      <c r="Q5575" t="str">
        <f t="shared" si="263"/>
        <v>November-February</v>
      </c>
    </row>
    <row r="5576" spans="1:17" x14ac:dyDescent="0.3">
      <c r="A5576">
        <v>2025</v>
      </c>
      <c r="B5576" t="s">
        <v>19</v>
      </c>
      <c r="C5576" t="s">
        <v>24</v>
      </c>
      <c r="D5576" t="s">
        <v>35</v>
      </c>
      <c r="E5576" t="str">
        <f t="shared" si="261"/>
        <v>Foreign</v>
      </c>
      <c r="F5576" t="s">
        <v>41</v>
      </c>
      <c r="G5576">
        <v>9</v>
      </c>
      <c r="H5576" t="s">
        <v>44</v>
      </c>
      <c r="I5576" s="3">
        <f t="shared" si="262"/>
        <v>243.78</v>
      </c>
      <c r="J5576" s="3">
        <v>2194.02</v>
      </c>
      <c r="K5576" t="s">
        <v>50</v>
      </c>
      <c r="L5576" t="s">
        <v>53</v>
      </c>
      <c r="M5576" t="s">
        <v>58</v>
      </c>
      <c r="N5576">
        <v>1.3</v>
      </c>
      <c r="O5576" t="s">
        <v>59</v>
      </c>
      <c r="P5576" t="s">
        <v>61</v>
      </c>
      <c r="Q5576" t="str">
        <f t="shared" si="263"/>
        <v>March-June</v>
      </c>
    </row>
    <row r="5577" spans="1:17" x14ac:dyDescent="0.3">
      <c r="A5577">
        <v>2015</v>
      </c>
      <c r="B5577" t="s">
        <v>17</v>
      </c>
      <c r="C5577" t="s">
        <v>25</v>
      </c>
      <c r="D5577" t="s">
        <v>34</v>
      </c>
      <c r="E5577" t="str">
        <f t="shared" si="261"/>
        <v>Foreign</v>
      </c>
      <c r="F5577" t="s">
        <v>43</v>
      </c>
      <c r="G5577">
        <v>5</v>
      </c>
      <c r="H5577" t="s">
        <v>44</v>
      </c>
      <c r="I5577" s="3">
        <f t="shared" si="262"/>
        <v>152.44</v>
      </c>
      <c r="J5577" s="3">
        <v>762.2</v>
      </c>
      <c r="K5577" t="s">
        <v>51</v>
      </c>
      <c r="L5577" t="s">
        <v>55</v>
      </c>
      <c r="M5577" t="s">
        <v>57</v>
      </c>
      <c r="N5577">
        <v>4.2</v>
      </c>
      <c r="O5577" t="s">
        <v>59</v>
      </c>
      <c r="P5577" t="s">
        <v>63</v>
      </c>
      <c r="Q5577" t="str">
        <f t="shared" si="263"/>
        <v>July-October</v>
      </c>
    </row>
    <row r="5578" spans="1:17" x14ac:dyDescent="0.3">
      <c r="A5578">
        <v>2020</v>
      </c>
      <c r="B5578" t="s">
        <v>19</v>
      </c>
      <c r="C5578" t="s">
        <v>26</v>
      </c>
      <c r="D5578" t="s">
        <v>34</v>
      </c>
      <c r="E5578" t="str">
        <f t="shared" si="261"/>
        <v>Foreign</v>
      </c>
      <c r="F5578" t="s">
        <v>41</v>
      </c>
      <c r="G5578">
        <v>11</v>
      </c>
      <c r="H5578" t="s">
        <v>46</v>
      </c>
      <c r="I5578" s="3">
        <f t="shared" si="262"/>
        <v>173.22</v>
      </c>
      <c r="J5578" s="3">
        <v>1905.42</v>
      </c>
      <c r="K5578" t="s">
        <v>50</v>
      </c>
      <c r="L5578" t="s">
        <v>55</v>
      </c>
      <c r="M5578" t="s">
        <v>57</v>
      </c>
      <c r="N5578">
        <v>3.9</v>
      </c>
      <c r="O5578" t="s">
        <v>59</v>
      </c>
      <c r="P5578" t="s">
        <v>63</v>
      </c>
      <c r="Q5578" t="str">
        <f t="shared" si="263"/>
        <v>July-October</v>
      </c>
    </row>
    <row r="5579" spans="1:17" x14ac:dyDescent="0.3">
      <c r="A5579">
        <v>2016</v>
      </c>
      <c r="B5579" t="s">
        <v>21</v>
      </c>
      <c r="C5579" t="s">
        <v>23</v>
      </c>
      <c r="D5579" t="s">
        <v>31</v>
      </c>
      <c r="E5579" t="str">
        <f t="shared" si="261"/>
        <v>Foreign</v>
      </c>
      <c r="F5579" t="s">
        <v>40</v>
      </c>
      <c r="G5579">
        <v>7</v>
      </c>
      <c r="H5579" t="s">
        <v>46</v>
      </c>
      <c r="I5579" s="3">
        <f t="shared" si="262"/>
        <v>109.53</v>
      </c>
      <c r="J5579" s="3">
        <v>766.71</v>
      </c>
      <c r="K5579" t="s">
        <v>48</v>
      </c>
      <c r="L5579" t="s">
        <v>54</v>
      </c>
      <c r="M5579" t="s">
        <v>56</v>
      </c>
      <c r="N5579">
        <v>2.2000000000000002</v>
      </c>
      <c r="O5579" t="s">
        <v>59</v>
      </c>
      <c r="P5579" t="s">
        <v>61</v>
      </c>
      <c r="Q5579" t="str">
        <f t="shared" si="263"/>
        <v>November-February</v>
      </c>
    </row>
    <row r="5580" spans="1:17" x14ac:dyDescent="0.3">
      <c r="A5580">
        <v>2015</v>
      </c>
      <c r="B5580" t="s">
        <v>17</v>
      </c>
      <c r="C5580" t="s">
        <v>23</v>
      </c>
      <c r="D5580" t="s">
        <v>34</v>
      </c>
      <c r="E5580" t="str">
        <f t="shared" si="261"/>
        <v>Foreign</v>
      </c>
      <c r="F5580" t="s">
        <v>40</v>
      </c>
      <c r="G5580">
        <v>6</v>
      </c>
      <c r="H5580" t="s">
        <v>45</v>
      </c>
      <c r="I5580" s="3">
        <f t="shared" si="262"/>
        <v>252.36</v>
      </c>
      <c r="J5580" s="3">
        <v>1514.16</v>
      </c>
      <c r="K5580" t="s">
        <v>51</v>
      </c>
      <c r="L5580" t="s">
        <v>52</v>
      </c>
      <c r="M5580" t="s">
        <v>58</v>
      </c>
      <c r="N5580">
        <v>3.4</v>
      </c>
      <c r="O5580" t="s">
        <v>60</v>
      </c>
      <c r="P5580" t="s">
        <v>63</v>
      </c>
      <c r="Q5580" t="str">
        <f t="shared" si="263"/>
        <v>March-June</v>
      </c>
    </row>
    <row r="5581" spans="1:17" x14ac:dyDescent="0.3">
      <c r="A5581">
        <v>2016</v>
      </c>
      <c r="B5581" t="s">
        <v>16</v>
      </c>
      <c r="C5581" t="s">
        <v>22</v>
      </c>
      <c r="D5581" t="s">
        <v>30</v>
      </c>
      <c r="E5581" t="str">
        <f t="shared" si="261"/>
        <v>Foreign</v>
      </c>
      <c r="F5581" t="s">
        <v>42</v>
      </c>
      <c r="G5581">
        <v>12</v>
      </c>
      <c r="H5581" t="s">
        <v>45</v>
      </c>
      <c r="I5581" s="3">
        <f t="shared" si="262"/>
        <v>229.03</v>
      </c>
      <c r="J5581" s="3">
        <v>2748.36</v>
      </c>
      <c r="K5581" t="s">
        <v>49</v>
      </c>
      <c r="L5581" t="s">
        <v>55</v>
      </c>
      <c r="M5581" t="s">
        <v>57</v>
      </c>
      <c r="N5581">
        <v>1.3</v>
      </c>
      <c r="O5581" t="s">
        <v>60</v>
      </c>
      <c r="P5581" t="s">
        <v>61</v>
      </c>
      <c r="Q5581" t="str">
        <f t="shared" si="263"/>
        <v>July-October</v>
      </c>
    </row>
    <row r="5582" spans="1:17" x14ac:dyDescent="0.3">
      <c r="A5582">
        <v>2020</v>
      </c>
      <c r="B5582" t="s">
        <v>15</v>
      </c>
      <c r="C5582" t="s">
        <v>26</v>
      </c>
      <c r="D5582" t="s">
        <v>33</v>
      </c>
      <c r="E5582" t="str">
        <f t="shared" si="261"/>
        <v>Foreign</v>
      </c>
      <c r="F5582" t="s">
        <v>42</v>
      </c>
      <c r="G5582">
        <v>12</v>
      </c>
      <c r="H5582" t="s">
        <v>45</v>
      </c>
      <c r="I5582" s="3">
        <f t="shared" si="262"/>
        <v>236</v>
      </c>
      <c r="J5582" s="3">
        <v>2832</v>
      </c>
      <c r="K5582" t="s">
        <v>49</v>
      </c>
      <c r="L5582" t="s">
        <v>52</v>
      </c>
      <c r="M5582" t="s">
        <v>58</v>
      </c>
      <c r="N5582">
        <v>2.9</v>
      </c>
      <c r="O5582" t="s">
        <v>59</v>
      </c>
      <c r="P5582" t="s">
        <v>63</v>
      </c>
      <c r="Q5582" t="str">
        <f t="shared" si="263"/>
        <v>March-June</v>
      </c>
    </row>
    <row r="5583" spans="1:17" x14ac:dyDescent="0.3">
      <c r="A5583">
        <v>2018</v>
      </c>
      <c r="B5583" t="s">
        <v>21</v>
      </c>
      <c r="C5583" t="s">
        <v>24</v>
      </c>
      <c r="D5583" t="s">
        <v>36</v>
      </c>
      <c r="E5583" t="str">
        <f t="shared" si="261"/>
        <v>Foreign</v>
      </c>
      <c r="F5583" t="s">
        <v>40</v>
      </c>
      <c r="G5583">
        <v>6</v>
      </c>
      <c r="H5583" t="s">
        <v>47</v>
      </c>
      <c r="I5583" s="3">
        <f t="shared" si="262"/>
        <v>58.830000000000005</v>
      </c>
      <c r="J5583" s="3">
        <v>352.98</v>
      </c>
      <c r="K5583" t="s">
        <v>48</v>
      </c>
      <c r="L5583" t="s">
        <v>53</v>
      </c>
      <c r="M5583" t="s">
        <v>58</v>
      </c>
      <c r="N5583">
        <v>2.6</v>
      </c>
      <c r="O5583" t="s">
        <v>60</v>
      </c>
      <c r="P5583" t="s">
        <v>61</v>
      </c>
      <c r="Q5583" t="str">
        <f t="shared" si="263"/>
        <v>March-June</v>
      </c>
    </row>
    <row r="5584" spans="1:17" x14ac:dyDescent="0.3">
      <c r="A5584">
        <v>2020</v>
      </c>
      <c r="B5584" t="s">
        <v>20</v>
      </c>
      <c r="C5584" t="s">
        <v>25</v>
      </c>
      <c r="D5584" t="s">
        <v>33</v>
      </c>
      <c r="E5584" t="str">
        <f t="shared" si="261"/>
        <v>Foreign</v>
      </c>
      <c r="F5584" t="s">
        <v>42</v>
      </c>
      <c r="G5584">
        <v>4</v>
      </c>
      <c r="H5584" t="s">
        <v>46</v>
      </c>
      <c r="I5584" s="3">
        <f t="shared" si="262"/>
        <v>131.62</v>
      </c>
      <c r="J5584" s="3">
        <v>526.48</v>
      </c>
      <c r="K5584" t="s">
        <v>50</v>
      </c>
      <c r="L5584" t="s">
        <v>52</v>
      </c>
      <c r="M5584" t="s">
        <v>56</v>
      </c>
      <c r="N5584">
        <v>2</v>
      </c>
      <c r="O5584" t="s">
        <v>59</v>
      </c>
      <c r="P5584" t="s">
        <v>61</v>
      </c>
      <c r="Q5584" t="str">
        <f t="shared" si="263"/>
        <v>November-February</v>
      </c>
    </row>
    <row r="5585" spans="1:17" x14ac:dyDescent="0.3">
      <c r="A5585">
        <v>2023</v>
      </c>
      <c r="B5585" t="s">
        <v>20</v>
      </c>
      <c r="C5585" t="s">
        <v>23</v>
      </c>
      <c r="D5585" t="s">
        <v>32</v>
      </c>
      <c r="E5585" t="str">
        <f t="shared" si="261"/>
        <v>Foreign</v>
      </c>
      <c r="F5585" t="s">
        <v>39</v>
      </c>
      <c r="G5585">
        <v>10</v>
      </c>
      <c r="H5585" t="s">
        <v>45</v>
      </c>
      <c r="I5585" s="3">
        <f t="shared" si="262"/>
        <v>170.45999999999998</v>
      </c>
      <c r="J5585" s="3">
        <v>1704.6</v>
      </c>
      <c r="K5585" t="s">
        <v>48</v>
      </c>
      <c r="L5585" t="s">
        <v>52</v>
      </c>
      <c r="M5585" t="s">
        <v>57</v>
      </c>
      <c r="N5585">
        <v>1.6</v>
      </c>
      <c r="O5585" t="s">
        <v>60</v>
      </c>
      <c r="P5585" t="s">
        <v>62</v>
      </c>
      <c r="Q5585" t="str">
        <f t="shared" si="263"/>
        <v>July-October</v>
      </c>
    </row>
    <row r="5586" spans="1:17" x14ac:dyDescent="0.3">
      <c r="A5586">
        <v>2024</v>
      </c>
      <c r="B5586" t="s">
        <v>18</v>
      </c>
      <c r="C5586" t="s">
        <v>22</v>
      </c>
      <c r="D5586" t="s">
        <v>33</v>
      </c>
      <c r="E5586" t="str">
        <f t="shared" si="261"/>
        <v>Foreign</v>
      </c>
      <c r="F5586" t="s">
        <v>41</v>
      </c>
      <c r="G5586">
        <v>13</v>
      </c>
      <c r="H5586" t="s">
        <v>46</v>
      </c>
      <c r="I5586" s="3">
        <f t="shared" si="262"/>
        <v>54.899999999999991</v>
      </c>
      <c r="J5586" s="3">
        <v>713.69999999999993</v>
      </c>
      <c r="K5586" t="s">
        <v>51</v>
      </c>
      <c r="L5586" t="s">
        <v>54</v>
      </c>
      <c r="M5586" t="s">
        <v>58</v>
      </c>
      <c r="N5586">
        <v>2.4</v>
      </c>
      <c r="O5586" t="s">
        <v>59</v>
      </c>
      <c r="P5586" t="s">
        <v>61</v>
      </c>
      <c r="Q5586" t="str">
        <f t="shared" si="263"/>
        <v>March-June</v>
      </c>
    </row>
    <row r="5587" spans="1:17" x14ac:dyDescent="0.3">
      <c r="A5587">
        <v>2024</v>
      </c>
      <c r="B5587" t="s">
        <v>20</v>
      </c>
      <c r="C5587" t="s">
        <v>25</v>
      </c>
      <c r="D5587" t="s">
        <v>31</v>
      </c>
      <c r="E5587" t="str">
        <f t="shared" si="261"/>
        <v>Foreign</v>
      </c>
      <c r="F5587" t="s">
        <v>40</v>
      </c>
      <c r="G5587">
        <v>12</v>
      </c>
      <c r="H5587" t="s">
        <v>47</v>
      </c>
      <c r="I5587" s="3">
        <f t="shared" si="262"/>
        <v>123.21</v>
      </c>
      <c r="J5587" s="3">
        <v>1478.52</v>
      </c>
      <c r="K5587" t="s">
        <v>48</v>
      </c>
      <c r="L5587" t="s">
        <v>55</v>
      </c>
      <c r="M5587" t="s">
        <v>57</v>
      </c>
      <c r="N5587">
        <v>4.7</v>
      </c>
      <c r="O5587" t="s">
        <v>59</v>
      </c>
      <c r="P5587" t="s">
        <v>63</v>
      </c>
      <c r="Q5587" t="str">
        <f t="shared" si="263"/>
        <v>July-October</v>
      </c>
    </row>
    <row r="5588" spans="1:17" x14ac:dyDescent="0.3">
      <c r="A5588">
        <v>2022</v>
      </c>
      <c r="B5588" t="s">
        <v>17</v>
      </c>
      <c r="C5588" t="s">
        <v>24</v>
      </c>
      <c r="D5588" t="s">
        <v>32</v>
      </c>
      <c r="E5588" t="str">
        <f t="shared" si="261"/>
        <v>Foreign</v>
      </c>
      <c r="F5588" t="s">
        <v>39</v>
      </c>
      <c r="G5588">
        <v>8</v>
      </c>
      <c r="H5588" t="s">
        <v>45</v>
      </c>
      <c r="I5588" s="3">
        <f t="shared" si="262"/>
        <v>44.48</v>
      </c>
      <c r="J5588" s="3">
        <v>355.84</v>
      </c>
      <c r="K5588" t="s">
        <v>48</v>
      </c>
      <c r="L5588" t="s">
        <v>53</v>
      </c>
      <c r="M5588" t="s">
        <v>57</v>
      </c>
      <c r="N5588">
        <v>3.1</v>
      </c>
      <c r="O5588" t="s">
        <v>59</v>
      </c>
      <c r="P5588" t="s">
        <v>63</v>
      </c>
      <c r="Q5588" t="str">
        <f t="shared" si="263"/>
        <v>July-October</v>
      </c>
    </row>
    <row r="5589" spans="1:17" x14ac:dyDescent="0.3">
      <c r="A5589">
        <v>2015</v>
      </c>
      <c r="B5589" t="s">
        <v>20</v>
      </c>
      <c r="C5589" t="s">
        <v>27</v>
      </c>
      <c r="D5589" t="s">
        <v>35</v>
      </c>
      <c r="E5589" t="str">
        <f t="shared" si="261"/>
        <v>Foreign</v>
      </c>
      <c r="F5589" t="s">
        <v>43</v>
      </c>
      <c r="G5589">
        <v>13</v>
      </c>
      <c r="H5589" t="s">
        <v>45</v>
      </c>
      <c r="I5589" s="3">
        <f t="shared" si="262"/>
        <v>288.47999999999996</v>
      </c>
      <c r="J5589" s="3">
        <v>3750.24</v>
      </c>
      <c r="K5589" t="s">
        <v>48</v>
      </c>
      <c r="L5589" t="s">
        <v>55</v>
      </c>
      <c r="M5589" t="s">
        <v>57</v>
      </c>
      <c r="N5589">
        <v>1.8</v>
      </c>
      <c r="O5589" t="s">
        <v>60</v>
      </c>
      <c r="P5589" t="s">
        <v>63</v>
      </c>
      <c r="Q5589" t="str">
        <f t="shared" si="263"/>
        <v>July-October</v>
      </c>
    </row>
    <row r="5590" spans="1:17" x14ac:dyDescent="0.3">
      <c r="A5590">
        <v>2022</v>
      </c>
      <c r="B5590" t="s">
        <v>20</v>
      </c>
      <c r="C5590" t="s">
        <v>22</v>
      </c>
      <c r="D5590" t="s">
        <v>29</v>
      </c>
      <c r="E5590" t="str">
        <f t="shared" si="261"/>
        <v>Domestic</v>
      </c>
      <c r="F5590" t="s">
        <v>43</v>
      </c>
      <c r="G5590">
        <v>11</v>
      </c>
      <c r="H5590" t="s">
        <v>46</v>
      </c>
      <c r="I5590" s="3">
        <f t="shared" si="262"/>
        <v>230.35</v>
      </c>
      <c r="J5590" s="3">
        <v>2533.85</v>
      </c>
      <c r="K5590" t="s">
        <v>49</v>
      </c>
      <c r="L5590" t="s">
        <v>53</v>
      </c>
      <c r="M5590" t="s">
        <v>57</v>
      </c>
      <c r="N5590">
        <v>4.3</v>
      </c>
      <c r="O5590" t="s">
        <v>59</v>
      </c>
      <c r="P5590" t="s">
        <v>61</v>
      </c>
      <c r="Q5590" t="str">
        <f t="shared" si="263"/>
        <v>July-October</v>
      </c>
    </row>
    <row r="5591" spans="1:17" x14ac:dyDescent="0.3">
      <c r="A5591">
        <v>2023</v>
      </c>
      <c r="B5591" t="s">
        <v>20</v>
      </c>
      <c r="C5591" t="s">
        <v>26</v>
      </c>
      <c r="D5591" t="s">
        <v>33</v>
      </c>
      <c r="E5591" t="str">
        <f t="shared" si="261"/>
        <v>Foreign</v>
      </c>
      <c r="F5591" t="s">
        <v>42</v>
      </c>
      <c r="G5591">
        <v>11</v>
      </c>
      <c r="H5591" t="s">
        <v>46</v>
      </c>
      <c r="I5591" s="3">
        <f t="shared" si="262"/>
        <v>193.80999999999997</v>
      </c>
      <c r="J5591" s="3">
        <v>2131.91</v>
      </c>
      <c r="K5591" t="s">
        <v>51</v>
      </c>
      <c r="L5591" t="s">
        <v>53</v>
      </c>
      <c r="M5591" t="s">
        <v>58</v>
      </c>
      <c r="N5591">
        <v>2.1</v>
      </c>
      <c r="O5591" t="s">
        <v>59</v>
      </c>
      <c r="P5591" t="s">
        <v>63</v>
      </c>
      <c r="Q5591" t="str">
        <f t="shared" si="263"/>
        <v>March-June</v>
      </c>
    </row>
    <row r="5592" spans="1:17" x14ac:dyDescent="0.3">
      <c r="A5592">
        <v>2020</v>
      </c>
      <c r="B5592" t="s">
        <v>21</v>
      </c>
      <c r="C5592" t="s">
        <v>24</v>
      </c>
      <c r="D5592" t="s">
        <v>34</v>
      </c>
      <c r="E5592" t="str">
        <f t="shared" si="261"/>
        <v>Foreign</v>
      </c>
      <c r="F5592" t="s">
        <v>42</v>
      </c>
      <c r="G5592">
        <v>14</v>
      </c>
      <c r="H5592" t="s">
        <v>44</v>
      </c>
      <c r="I5592" s="3">
        <f t="shared" si="262"/>
        <v>77.36</v>
      </c>
      <c r="J5592" s="3">
        <v>1083.04</v>
      </c>
      <c r="K5592" t="s">
        <v>50</v>
      </c>
      <c r="L5592" t="s">
        <v>55</v>
      </c>
      <c r="M5592" t="s">
        <v>57</v>
      </c>
      <c r="N5592">
        <v>4.2</v>
      </c>
      <c r="O5592" t="s">
        <v>59</v>
      </c>
      <c r="P5592" t="s">
        <v>61</v>
      </c>
      <c r="Q5592" t="str">
        <f t="shared" si="263"/>
        <v>July-October</v>
      </c>
    </row>
    <row r="5593" spans="1:17" x14ac:dyDescent="0.3">
      <c r="A5593">
        <v>2024</v>
      </c>
      <c r="B5593" t="s">
        <v>18</v>
      </c>
      <c r="C5593" t="s">
        <v>23</v>
      </c>
      <c r="D5593" t="s">
        <v>29</v>
      </c>
      <c r="E5593" t="str">
        <f t="shared" si="261"/>
        <v>Domestic</v>
      </c>
      <c r="F5593" t="s">
        <v>39</v>
      </c>
      <c r="G5593">
        <v>11</v>
      </c>
      <c r="H5593" t="s">
        <v>44</v>
      </c>
      <c r="I5593" s="3">
        <f t="shared" si="262"/>
        <v>113.56</v>
      </c>
      <c r="J5593" s="3">
        <v>1249.1600000000001</v>
      </c>
      <c r="K5593" t="s">
        <v>49</v>
      </c>
      <c r="L5593" t="s">
        <v>53</v>
      </c>
      <c r="M5593" t="s">
        <v>58</v>
      </c>
      <c r="N5593">
        <v>1.1000000000000001</v>
      </c>
      <c r="O5593" t="s">
        <v>59</v>
      </c>
      <c r="P5593" t="s">
        <v>61</v>
      </c>
      <c r="Q5593" t="str">
        <f t="shared" si="263"/>
        <v>March-June</v>
      </c>
    </row>
    <row r="5594" spans="1:17" x14ac:dyDescent="0.3">
      <c r="A5594">
        <v>2019</v>
      </c>
      <c r="B5594" t="s">
        <v>15</v>
      </c>
      <c r="C5594" t="s">
        <v>28</v>
      </c>
      <c r="D5594" t="s">
        <v>35</v>
      </c>
      <c r="E5594" t="str">
        <f t="shared" si="261"/>
        <v>Foreign</v>
      </c>
      <c r="F5594" t="s">
        <v>43</v>
      </c>
      <c r="G5594">
        <v>10</v>
      </c>
      <c r="H5594" t="s">
        <v>45</v>
      </c>
      <c r="I5594" s="3">
        <f t="shared" si="262"/>
        <v>60.46</v>
      </c>
      <c r="J5594" s="3">
        <v>604.6</v>
      </c>
      <c r="K5594" t="s">
        <v>49</v>
      </c>
      <c r="L5594" t="s">
        <v>55</v>
      </c>
      <c r="M5594" t="s">
        <v>56</v>
      </c>
      <c r="N5594">
        <v>4.7</v>
      </c>
      <c r="O5594" t="s">
        <v>59</v>
      </c>
      <c r="P5594" t="s">
        <v>61</v>
      </c>
      <c r="Q5594" t="str">
        <f t="shared" si="263"/>
        <v>November-February</v>
      </c>
    </row>
    <row r="5595" spans="1:17" x14ac:dyDescent="0.3">
      <c r="A5595">
        <v>2020</v>
      </c>
      <c r="B5595" t="s">
        <v>18</v>
      </c>
      <c r="C5595" t="s">
        <v>26</v>
      </c>
      <c r="D5595" t="s">
        <v>31</v>
      </c>
      <c r="E5595" t="str">
        <f t="shared" si="261"/>
        <v>Foreign</v>
      </c>
      <c r="F5595" t="s">
        <v>40</v>
      </c>
      <c r="G5595">
        <v>3</v>
      </c>
      <c r="H5595" t="s">
        <v>44</v>
      </c>
      <c r="I5595" s="3">
        <f t="shared" si="262"/>
        <v>170.10999999999999</v>
      </c>
      <c r="J5595" s="3">
        <v>510.33</v>
      </c>
      <c r="K5595" t="s">
        <v>48</v>
      </c>
      <c r="L5595" t="s">
        <v>52</v>
      </c>
      <c r="M5595" t="s">
        <v>56</v>
      </c>
      <c r="N5595">
        <v>3.1</v>
      </c>
      <c r="O5595" t="s">
        <v>60</v>
      </c>
      <c r="P5595" t="s">
        <v>63</v>
      </c>
      <c r="Q5595" t="str">
        <f t="shared" si="263"/>
        <v>November-February</v>
      </c>
    </row>
    <row r="5596" spans="1:17" x14ac:dyDescent="0.3">
      <c r="A5596">
        <v>2020</v>
      </c>
      <c r="B5596" t="s">
        <v>17</v>
      </c>
      <c r="C5596" t="s">
        <v>23</v>
      </c>
      <c r="D5596" t="s">
        <v>36</v>
      </c>
      <c r="E5596" t="str">
        <f t="shared" si="261"/>
        <v>Foreign</v>
      </c>
      <c r="F5596" t="s">
        <v>41</v>
      </c>
      <c r="G5596">
        <v>5</v>
      </c>
      <c r="H5596" t="s">
        <v>45</v>
      </c>
      <c r="I5596" s="3">
        <f t="shared" si="262"/>
        <v>249.74</v>
      </c>
      <c r="J5596" s="3">
        <v>1248.7</v>
      </c>
      <c r="K5596" t="s">
        <v>49</v>
      </c>
      <c r="L5596" t="s">
        <v>53</v>
      </c>
      <c r="M5596" t="s">
        <v>58</v>
      </c>
      <c r="N5596">
        <v>4.0999999999999996</v>
      </c>
      <c r="O5596" t="s">
        <v>60</v>
      </c>
      <c r="P5596" t="s">
        <v>61</v>
      </c>
      <c r="Q5596" t="str">
        <f t="shared" si="263"/>
        <v>March-June</v>
      </c>
    </row>
    <row r="5597" spans="1:17" x14ac:dyDescent="0.3">
      <c r="A5597">
        <v>2023</v>
      </c>
      <c r="B5597" t="s">
        <v>21</v>
      </c>
      <c r="C5597" t="s">
        <v>26</v>
      </c>
      <c r="D5597" t="s">
        <v>30</v>
      </c>
      <c r="E5597" t="str">
        <f t="shared" si="261"/>
        <v>Foreign</v>
      </c>
      <c r="F5597" t="s">
        <v>42</v>
      </c>
      <c r="G5597">
        <v>1</v>
      </c>
      <c r="H5597" t="s">
        <v>46</v>
      </c>
      <c r="I5597" s="3">
        <f t="shared" si="262"/>
        <v>25.33</v>
      </c>
      <c r="J5597" s="3">
        <v>25.33</v>
      </c>
      <c r="K5597" t="s">
        <v>51</v>
      </c>
      <c r="L5597" t="s">
        <v>55</v>
      </c>
      <c r="M5597" t="s">
        <v>56</v>
      </c>
      <c r="N5597">
        <v>2.2999999999999998</v>
      </c>
      <c r="O5597" t="s">
        <v>59</v>
      </c>
      <c r="P5597" t="s">
        <v>63</v>
      </c>
      <c r="Q5597" t="str">
        <f t="shared" si="263"/>
        <v>November-February</v>
      </c>
    </row>
    <row r="5598" spans="1:17" x14ac:dyDescent="0.3">
      <c r="A5598">
        <v>2018</v>
      </c>
      <c r="B5598" t="s">
        <v>16</v>
      </c>
      <c r="C5598" t="s">
        <v>22</v>
      </c>
      <c r="D5598" t="s">
        <v>34</v>
      </c>
      <c r="E5598" t="str">
        <f t="shared" si="261"/>
        <v>Foreign</v>
      </c>
      <c r="F5598" t="s">
        <v>39</v>
      </c>
      <c r="G5598">
        <v>1</v>
      </c>
      <c r="H5598" t="s">
        <v>44</v>
      </c>
      <c r="I5598" s="3">
        <f t="shared" si="262"/>
        <v>48.93</v>
      </c>
      <c r="J5598" s="3">
        <v>48.93</v>
      </c>
      <c r="K5598" t="s">
        <v>51</v>
      </c>
      <c r="L5598" t="s">
        <v>52</v>
      </c>
      <c r="M5598" t="s">
        <v>56</v>
      </c>
      <c r="N5598">
        <v>4.4000000000000004</v>
      </c>
      <c r="O5598" t="s">
        <v>60</v>
      </c>
      <c r="P5598" t="s">
        <v>63</v>
      </c>
      <c r="Q5598" t="str">
        <f t="shared" si="263"/>
        <v>November-February</v>
      </c>
    </row>
    <row r="5599" spans="1:17" x14ac:dyDescent="0.3">
      <c r="A5599">
        <v>2016</v>
      </c>
      <c r="B5599" t="s">
        <v>21</v>
      </c>
      <c r="C5599" t="s">
        <v>25</v>
      </c>
      <c r="D5599" t="s">
        <v>35</v>
      </c>
      <c r="E5599" t="str">
        <f t="shared" si="261"/>
        <v>Foreign</v>
      </c>
      <c r="F5599" t="s">
        <v>42</v>
      </c>
      <c r="G5599">
        <v>13</v>
      </c>
      <c r="H5599" t="s">
        <v>45</v>
      </c>
      <c r="I5599" s="3">
        <f t="shared" si="262"/>
        <v>84.22</v>
      </c>
      <c r="J5599" s="3">
        <v>1094.8599999999999</v>
      </c>
      <c r="K5599" t="s">
        <v>50</v>
      </c>
      <c r="L5599" t="s">
        <v>52</v>
      </c>
      <c r="M5599" t="s">
        <v>57</v>
      </c>
      <c r="N5599">
        <v>3.8</v>
      </c>
      <c r="O5599" t="s">
        <v>60</v>
      </c>
      <c r="P5599" t="s">
        <v>62</v>
      </c>
      <c r="Q5599" t="str">
        <f t="shared" si="263"/>
        <v>July-October</v>
      </c>
    </row>
    <row r="5600" spans="1:17" x14ac:dyDescent="0.3">
      <c r="A5600">
        <v>2025</v>
      </c>
      <c r="B5600" t="s">
        <v>19</v>
      </c>
      <c r="C5600" t="s">
        <v>16</v>
      </c>
      <c r="D5600" t="s">
        <v>36</v>
      </c>
      <c r="E5600" t="str">
        <f t="shared" si="261"/>
        <v>Foreign</v>
      </c>
      <c r="F5600" t="s">
        <v>39</v>
      </c>
      <c r="G5600">
        <v>9</v>
      </c>
      <c r="H5600" t="s">
        <v>46</v>
      </c>
      <c r="I5600" s="3">
        <f t="shared" si="262"/>
        <v>219.94</v>
      </c>
      <c r="J5600" s="3">
        <v>1979.46</v>
      </c>
      <c r="K5600" t="s">
        <v>51</v>
      </c>
      <c r="L5600" t="s">
        <v>52</v>
      </c>
      <c r="M5600" t="s">
        <v>58</v>
      </c>
      <c r="N5600">
        <v>1.2</v>
      </c>
      <c r="O5600" t="s">
        <v>59</v>
      </c>
      <c r="P5600" t="s">
        <v>61</v>
      </c>
      <c r="Q5600" t="str">
        <f t="shared" si="263"/>
        <v>March-June</v>
      </c>
    </row>
    <row r="5601" spans="1:17" x14ac:dyDescent="0.3">
      <c r="A5601">
        <v>2025</v>
      </c>
      <c r="B5601" t="s">
        <v>20</v>
      </c>
      <c r="C5601" t="s">
        <v>26</v>
      </c>
      <c r="D5601" t="s">
        <v>29</v>
      </c>
      <c r="E5601" t="str">
        <f t="shared" si="261"/>
        <v>Domestic</v>
      </c>
      <c r="F5601" t="s">
        <v>43</v>
      </c>
      <c r="G5601">
        <v>4</v>
      </c>
      <c r="H5601" t="s">
        <v>45</v>
      </c>
      <c r="I5601" s="3">
        <f t="shared" si="262"/>
        <v>270.31</v>
      </c>
      <c r="J5601" s="3">
        <v>1081.24</v>
      </c>
      <c r="K5601" t="s">
        <v>49</v>
      </c>
      <c r="L5601" t="s">
        <v>52</v>
      </c>
      <c r="M5601" t="s">
        <v>58</v>
      </c>
      <c r="N5601">
        <v>1.2</v>
      </c>
      <c r="O5601" t="s">
        <v>59</v>
      </c>
      <c r="P5601" t="s">
        <v>63</v>
      </c>
      <c r="Q5601" t="str">
        <f t="shared" si="263"/>
        <v>March-June</v>
      </c>
    </row>
    <row r="5602" spans="1:17" x14ac:dyDescent="0.3">
      <c r="A5602">
        <v>2023</v>
      </c>
      <c r="B5602" t="s">
        <v>20</v>
      </c>
      <c r="C5602" t="s">
        <v>24</v>
      </c>
      <c r="D5602" t="s">
        <v>33</v>
      </c>
      <c r="E5602" t="str">
        <f t="shared" si="261"/>
        <v>Foreign</v>
      </c>
      <c r="F5602" t="s">
        <v>42</v>
      </c>
      <c r="G5602">
        <v>9</v>
      </c>
      <c r="H5602" t="s">
        <v>47</v>
      </c>
      <c r="I5602" s="3">
        <f t="shared" si="262"/>
        <v>230.84</v>
      </c>
      <c r="J5602" s="3">
        <v>2077.56</v>
      </c>
      <c r="K5602" t="s">
        <v>50</v>
      </c>
      <c r="L5602" t="s">
        <v>53</v>
      </c>
      <c r="M5602" t="s">
        <v>57</v>
      </c>
      <c r="N5602">
        <v>2.4</v>
      </c>
      <c r="O5602" t="s">
        <v>59</v>
      </c>
      <c r="P5602" t="s">
        <v>63</v>
      </c>
      <c r="Q5602" t="str">
        <f t="shared" si="263"/>
        <v>July-October</v>
      </c>
    </row>
    <row r="5603" spans="1:17" x14ac:dyDescent="0.3">
      <c r="A5603">
        <v>2016</v>
      </c>
      <c r="B5603" t="s">
        <v>17</v>
      </c>
      <c r="C5603" t="s">
        <v>28</v>
      </c>
      <c r="D5603" t="s">
        <v>34</v>
      </c>
      <c r="E5603" t="str">
        <f t="shared" si="261"/>
        <v>Foreign</v>
      </c>
      <c r="F5603" t="s">
        <v>39</v>
      </c>
      <c r="G5603">
        <v>7</v>
      </c>
      <c r="H5603" t="s">
        <v>44</v>
      </c>
      <c r="I5603" s="3">
        <f t="shared" si="262"/>
        <v>166.99</v>
      </c>
      <c r="J5603" s="3">
        <v>1168.93</v>
      </c>
      <c r="K5603" t="s">
        <v>49</v>
      </c>
      <c r="L5603" t="s">
        <v>55</v>
      </c>
      <c r="M5603" t="s">
        <v>56</v>
      </c>
      <c r="N5603">
        <v>1.2</v>
      </c>
      <c r="O5603" t="s">
        <v>59</v>
      </c>
      <c r="P5603" t="s">
        <v>61</v>
      </c>
      <c r="Q5603" t="str">
        <f t="shared" si="263"/>
        <v>November-February</v>
      </c>
    </row>
    <row r="5604" spans="1:17" x14ac:dyDescent="0.3">
      <c r="A5604">
        <v>2024</v>
      </c>
      <c r="B5604" t="s">
        <v>16</v>
      </c>
      <c r="C5604" t="s">
        <v>27</v>
      </c>
      <c r="D5604" t="s">
        <v>32</v>
      </c>
      <c r="E5604" t="str">
        <f t="shared" si="261"/>
        <v>Foreign</v>
      </c>
      <c r="F5604" t="s">
        <v>39</v>
      </c>
      <c r="G5604">
        <v>10</v>
      </c>
      <c r="H5604" t="s">
        <v>47</v>
      </c>
      <c r="I5604" s="3">
        <f t="shared" si="262"/>
        <v>49.43</v>
      </c>
      <c r="J5604" s="3">
        <v>494.3</v>
      </c>
      <c r="K5604" t="s">
        <v>49</v>
      </c>
      <c r="L5604" t="s">
        <v>55</v>
      </c>
      <c r="M5604" t="s">
        <v>57</v>
      </c>
      <c r="N5604">
        <v>1.2</v>
      </c>
      <c r="O5604" t="s">
        <v>59</v>
      </c>
      <c r="P5604" t="s">
        <v>61</v>
      </c>
      <c r="Q5604" t="str">
        <f t="shared" si="263"/>
        <v>July-October</v>
      </c>
    </row>
    <row r="5605" spans="1:17" x14ac:dyDescent="0.3">
      <c r="A5605">
        <v>2023</v>
      </c>
      <c r="B5605" t="s">
        <v>19</v>
      </c>
      <c r="C5605" t="s">
        <v>28</v>
      </c>
      <c r="D5605" t="s">
        <v>30</v>
      </c>
      <c r="E5605" t="str">
        <f t="shared" si="261"/>
        <v>Foreign</v>
      </c>
      <c r="F5605" t="s">
        <v>42</v>
      </c>
      <c r="G5605">
        <v>8</v>
      </c>
      <c r="H5605" t="s">
        <v>46</v>
      </c>
      <c r="I5605" s="3">
        <f t="shared" si="262"/>
        <v>231.38</v>
      </c>
      <c r="J5605" s="3">
        <v>1851.04</v>
      </c>
      <c r="K5605" t="s">
        <v>51</v>
      </c>
      <c r="L5605" t="s">
        <v>52</v>
      </c>
      <c r="M5605" t="s">
        <v>58</v>
      </c>
      <c r="N5605">
        <v>2.5</v>
      </c>
      <c r="O5605" t="s">
        <v>59</v>
      </c>
      <c r="P5605" t="s">
        <v>62</v>
      </c>
      <c r="Q5605" t="str">
        <f t="shared" si="263"/>
        <v>March-June</v>
      </c>
    </row>
    <row r="5606" spans="1:17" x14ac:dyDescent="0.3">
      <c r="A5606">
        <v>2016</v>
      </c>
      <c r="B5606" t="s">
        <v>21</v>
      </c>
      <c r="C5606" t="s">
        <v>24</v>
      </c>
      <c r="D5606" t="s">
        <v>33</v>
      </c>
      <c r="E5606" t="str">
        <f t="shared" si="261"/>
        <v>Foreign</v>
      </c>
      <c r="F5606" t="s">
        <v>41</v>
      </c>
      <c r="G5606">
        <v>11</v>
      </c>
      <c r="H5606" t="s">
        <v>45</v>
      </c>
      <c r="I5606" s="3">
        <f t="shared" si="262"/>
        <v>49.58</v>
      </c>
      <c r="J5606" s="3">
        <v>545.38</v>
      </c>
      <c r="K5606" t="s">
        <v>51</v>
      </c>
      <c r="L5606" t="s">
        <v>54</v>
      </c>
      <c r="M5606" t="s">
        <v>57</v>
      </c>
      <c r="N5606">
        <v>1.9</v>
      </c>
      <c r="O5606" t="s">
        <v>59</v>
      </c>
      <c r="P5606" t="s">
        <v>63</v>
      </c>
      <c r="Q5606" t="str">
        <f t="shared" si="263"/>
        <v>July-October</v>
      </c>
    </row>
    <row r="5607" spans="1:17" x14ac:dyDescent="0.3">
      <c r="A5607">
        <v>2022</v>
      </c>
      <c r="B5607" t="s">
        <v>16</v>
      </c>
      <c r="C5607" t="s">
        <v>22</v>
      </c>
      <c r="D5607" t="s">
        <v>29</v>
      </c>
      <c r="E5607" t="str">
        <f t="shared" si="261"/>
        <v>Domestic</v>
      </c>
      <c r="F5607" t="s">
        <v>40</v>
      </c>
      <c r="G5607">
        <v>9</v>
      </c>
      <c r="H5607" t="s">
        <v>45</v>
      </c>
      <c r="I5607" s="3">
        <f t="shared" si="262"/>
        <v>117.35000000000001</v>
      </c>
      <c r="J5607" s="3">
        <v>1056.1500000000001</v>
      </c>
      <c r="K5607" t="s">
        <v>50</v>
      </c>
      <c r="L5607" t="s">
        <v>54</v>
      </c>
      <c r="M5607" t="s">
        <v>58</v>
      </c>
      <c r="N5607">
        <v>2.4</v>
      </c>
      <c r="O5607" t="s">
        <v>59</v>
      </c>
      <c r="P5607" t="s">
        <v>62</v>
      </c>
      <c r="Q5607" t="str">
        <f t="shared" si="263"/>
        <v>March-June</v>
      </c>
    </row>
    <row r="5608" spans="1:17" x14ac:dyDescent="0.3">
      <c r="A5608">
        <v>2023</v>
      </c>
      <c r="B5608" t="s">
        <v>15</v>
      </c>
      <c r="C5608" t="s">
        <v>24</v>
      </c>
      <c r="D5608" t="s">
        <v>36</v>
      </c>
      <c r="E5608" t="str">
        <f t="shared" si="261"/>
        <v>Foreign</v>
      </c>
      <c r="F5608" t="s">
        <v>43</v>
      </c>
      <c r="G5608">
        <v>1</v>
      </c>
      <c r="H5608" t="s">
        <v>46</v>
      </c>
      <c r="I5608" s="3">
        <f t="shared" si="262"/>
        <v>106.24</v>
      </c>
      <c r="J5608" s="3">
        <v>106.24</v>
      </c>
      <c r="K5608" t="s">
        <v>51</v>
      </c>
      <c r="L5608" t="s">
        <v>54</v>
      </c>
      <c r="M5608" t="s">
        <v>58</v>
      </c>
      <c r="N5608">
        <v>2.6</v>
      </c>
      <c r="O5608" t="s">
        <v>60</v>
      </c>
      <c r="P5608" t="s">
        <v>61</v>
      </c>
      <c r="Q5608" t="str">
        <f t="shared" si="263"/>
        <v>March-June</v>
      </c>
    </row>
    <row r="5609" spans="1:17" x14ac:dyDescent="0.3">
      <c r="A5609">
        <v>2024</v>
      </c>
      <c r="B5609" t="s">
        <v>18</v>
      </c>
      <c r="C5609" t="s">
        <v>16</v>
      </c>
      <c r="D5609" t="s">
        <v>34</v>
      </c>
      <c r="E5609" t="str">
        <f t="shared" si="261"/>
        <v>Foreign</v>
      </c>
      <c r="F5609" t="s">
        <v>42</v>
      </c>
      <c r="G5609">
        <v>7</v>
      </c>
      <c r="H5609" t="s">
        <v>47</v>
      </c>
      <c r="I5609" s="3">
        <f t="shared" si="262"/>
        <v>120.58</v>
      </c>
      <c r="J5609" s="3">
        <v>844.06</v>
      </c>
      <c r="K5609" t="s">
        <v>49</v>
      </c>
      <c r="L5609" t="s">
        <v>54</v>
      </c>
      <c r="M5609" t="s">
        <v>56</v>
      </c>
      <c r="N5609">
        <v>1.3</v>
      </c>
      <c r="O5609" t="s">
        <v>59</v>
      </c>
      <c r="P5609" t="s">
        <v>61</v>
      </c>
      <c r="Q5609" t="str">
        <f t="shared" si="263"/>
        <v>November-February</v>
      </c>
    </row>
    <row r="5610" spans="1:17" x14ac:dyDescent="0.3">
      <c r="A5610">
        <v>2023</v>
      </c>
      <c r="B5610" t="s">
        <v>21</v>
      </c>
      <c r="C5610" t="s">
        <v>16</v>
      </c>
      <c r="D5610" t="s">
        <v>33</v>
      </c>
      <c r="E5610" t="str">
        <f t="shared" si="261"/>
        <v>Foreign</v>
      </c>
      <c r="F5610" t="s">
        <v>42</v>
      </c>
      <c r="G5610">
        <v>8</v>
      </c>
      <c r="H5610" t="s">
        <v>45</v>
      </c>
      <c r="I5610" s="3">
        <f t="shared" si="262"/>
        <v>112.27</v>
      </c>
      <c r="J5610" s="3">
        <v>898.16</v>
      </c>
      <c r="K5610" t="s">
        <v>50</v>
      </c>
      <c r="L5610" t="s">
        <v>52</v>
      </c>
      <c r="M5610" t="s">
        <v>58</v>
      </c>
      <c r="N5610">
        <v>3.4</v>
      </c>
      <c r="O5610" t="s">
        <v>60</v>
      </c>
      <c r="P5610" t="s">
        <v>63</v>
      </c>
      <c r="Q5610" t="str">
        <f t="shared" si="263"/>
        <v>March-June</v>
      </c>
    </row>
    <row r="5611" spans="1:17" x14ac:dyDescent="0.3">
      <c r="A5611">
        <v>2024</v>
      </c>
      <c r="B5611" t="s">
        <v>16</v>
      </c>
      <c r="C5611" t="s">
        <v>16</v>
      </c>
      <c r="D5611" t="s">
        <v>30</v>
      </c>
      <c r="E5611" t="str">
        <f t="shared" si="261"/>
        <v>Foreign</v>
      </c>
      <c r="F5611" t="s">
        <v>41</v>
      </c>
      <c r="G5611">
        <v>14</v>
      </c>
      <c r="H5611" t="s">
        <v>47</v>
      </c>
      <c r="I5611" s="3">
        <f t="shared" si="262"/>
        <v>235.36999999999998</v>
      </c>
      <c r="J5611" s="3">
        <v>3295.18</v>
      </c>
      <c r="K5611" t="s">
        <v>50</v>
      </c>
      <c r="L5611" t="s">
        <v>54</v>
      </c>
      <c r="M5611" t="s">
        <v>56</v>
      </c>
      <c r="N5611">
        <v>2.4</v>
      </c>
      <c r="O5611" t="s">
        <v>59</v>
      </c>
      <c r="P5611" t="s">
        <v>62</v>
      </c>
      <c r="Q5611" t="str">
        <f t="shared" si="263"/>
        <v>November-February</v>
      </c>
    </row>
    <row r="5612" spans="1:17" x14ac:dyDescent="0.3">
      <c r="A5612">
        <v>2023</v>
      </c>
      <c r="B5612" t="s">
        <v>15</v>
      </c>
      <c r="C5612" t="s">
        <v>26</v>
      </c>
      <c r="D5612" t="s">
        <v>36</v>
      </c>
      <c r="E5612" t="str">
        <f t="shared" si="261"/>
        <v>Foreign</v>
      </c>
      <c r="F5612" t="s">
        <v>43</v>
      </c>
      <c r="G5612">
        <v>2</v>
      </c>
      <c r="H5612" t="s">
        <v>47</v>
      </c>
      <c r="I5612" s="3">
        <f t="shared" si="262"/>
        <v>68.08</v>
      </c>
      <c r="J5612" s="3">
        <v>136.16</v>
      </c>
      <c r="K5612" t="s">
        <v>50</v>
      </c>
      <c r="L5612" t="s">
        <v>54</v>
      </c>
      <c r="M5612" t="s">
        <v>57</v>
      </c>
      <c r="N5612">
        <v>4</v>
      </c>
      <c r="O5612" t="s">
        <v>60</v>
      </c>
      <c r="P5612" t="s">
        <v>62</v>
      </c>
      <c r="Q5612" t="str">
        <f t="shared" si="263"/>
        <v>July-October</v>
      </c>
    </row>
    <row r="5613" spans="1:17" x14ac:dyDescent="0.3">
      <c r="A5613">
        <v>2016</v>
      </c>
      <c r="B5613" t="s">
        <v>15</v>
      </c>
      <c r="C5613" t="s">
        <v>22</v>
      </c>
      <c r="D5613" t="s">
        <v>32</v>
      </c>
      <c r="E5613" t="str">
        <f t="shared" si="261"/>
        <v>Foreign</v>
      </c>
      <c r="F5613" t="s">
        <v>42</v>
      </c>
      <c r="G5613">
        <v>14</v>
      </c>
      <c r="H5613" t="s">
        <v>47</v>
      </c>
      <c r="I5613" s="3">
        <f t="shared" si="262"/>
        <v>256.84000000000003</v>
      </c>
      <c r="J5613" s="3">
        <v>3595.76</v>
      </c>
      <c r="K5613" t="s">
        <v>51</v>
      </c>
      <c r="L5613" t="s">
        <v>52</v>
      </c>
      <c r="M5613" t="s">
        <v>56</v>
      </c>
      <c r="N5613">
        <v>5</v>
      </c>
      <c r="O5613" t="s">
        <v>60</v>
      </c>
      <c r="P5613" t="s">
        <v>62</v>
      </c>
      <c r="Q5613" t="str">
        <f t="shared" si="263"/>
        <v>November-February</v>
      </c>
    </row>
    <row r="5614" spans="1:17" x14ac:dyDescent="0.3">
      <c r="A5614">
        <v>2018</v>
      </c>
      <c r="B5614" t="s">
        <v>19</v>
      </c>
      <c r="C5614" t="s">
        <v>25</v>
      </c>
      <c r="D5614" t="s">
        <v>29</v>
      </c>
      <c r="E5614" t="str">
        <f t="shared" si="261"/>
        <v>Domestic</v>
      </c>
      <c r="F5614" t="s">
        <v>41</v>
      </c>
      <c r="G5614">
        <v>10</v>
      </c>
      <c r="H5614" t="s">
        <v>44</v>
      </c>
      <c r="I5614" s="3">
        <f t="shared" si="262"/>
        <v>260.31</v>
      </c>
      <c r="J5614" s="3">
        <v>2603.1</v>
      </c>
      <c r="K5614" t="s">
        <v>50</v>
      </c>
      <c r="L5614" t="s">
        <v>55</v>
      </c>
      <c r="M5614" t="s">
        <v>57</v>
      </c>
      <c r="N5614">
        <v>2.5</v>
      </c>
      <c r="O5614" t="s">
        <v>59</v>
      </c>
      <c r="P5614" t="s">
        <v>62</v>
      </c>
      <c r="Q5614" t="str">
        <f t="shared" si="263"/>
        <v>July-October</v>
      </c>
    </row>
    <row r="5615" spans="1:17" x14ac:dyDescent="0.3">
      <c r="A5615">
        <v>2021</v>
      </c>
      <c r="B5615" t="s">
        <v>19</v>
      </c>
      <c r="C5615" t="s">
        <v>16</v>
      </c>
      <c r="D5615" t="s">
        <v>32</v>
      </c>
      <c r="E5615" t="str">
        <f t="shared" si="261"/>
        <v>Foreign</v>
      </c>
      <c r="F5615" t="s">
        <v>40</v>
      </c>
      <c r="G5615">
        <v>9</v>
      </c>
      <c r="H5615" t="s">
        <v>47</v>
      </c>
      <c r="I5615" s="3">
        <f t="shared" si="262"/>
        <v>157.46</v>
      </c>
      <c r="J5615" s="3">
        <v>1417.14</v>
      </c>
      <c r="K5615" t="s">
        <v>51</v>
      </c>
      <c r="L5615" t="s">
        <v>55</v>
      </c>
      <c r="M5615" t="s">
        <v>57</v>
      </c>
      <c r="N5615">
        <v>4</v>
      </c>
      <c r="O5615" t="s">
        <v>59</v>
      </c>
      <c r="P5615" t="s">
        <v>61</v>
      </c>
      <c r="Q5615" t="str">
        <f t="shared" si="263"/>
        <v>July-October</v>
      </c>
    </row>
    <row r="5616" spans="1:17" x14ac:dyDescent="0.3">
      <c r="A5616">
        <v>2016</v>
      </c>
      <c r="B5616" t="s">
        <v>18</v>
      </c>
      <c r="C5616" t="s">
        <v>25</v>
      </c>
      <c r="D5616" t="s">
        <v>35</v>
      </c>
      <c r="E5616" t="str">
        <f t="shared" si="261"/>
        <v>Foreign</v>
      </c>
      <c r="F5616" t="s">
        <v>39</v>
      </c>
      <c r="G5616">
        <v>12</v>
      </c>
      <c r="H5616" t="s">
        <v>44</v>
      </c>
      <c r="I5616" s="3">
        <f t="shared" si="262"/>
        <v>49.72</v>
      </c>
      <c r="J5616" s="3">
        <v>596.64</v>
      </c>
      <c r="K5616" t="s">
        <v>48</v>
      </c>
      <c r="L5616" t="s">
        <v>53</v>
      </c>
      <c r="M5616" t="s">
        <v>57</v>
      </c>
      <c r="N5616">
        <v>2.2000000000000002</v>
      </c>
      <c r="O5616" t="s">
        <v>60</v>
      </c>
      <c r="P5616" t="s">
        <v>61</v>
      </c>
      <c r="Q5616" t="str">
        <f t="shared" si="263"/>
        <v>July-October</v>
      </c>
    </row>
    <row r="5617" spans="1:17" x14ac:dyDescent="0.3">
      <c r="A5617">
        <v>2015</v>
      </c>
      <c r="B5617" t="s">
        <v>15</v>
      </c>
      <c r="C5617" t="s">
        <v>27</v>
      </c>
      <c r="D5617" t="s">
        <v>29</v>
      </c>
      <c r="E5617" t="str">
        <f t="shared" si="261"/>
        <v>Domestic</v>
      </c>
      <c r="F5617" t="s">
        <v>40</v>
      </c>
      <c r="G5617">
        <v>1</v>
      </c>
      <c r="H5617" t="s">
        <v>47</v>
      </c>
      <c r="I5617" s="3">
        <f t="shared" si="262"/>
        <v>181.11</v>
      </c>
      <c r="J5617" s="3">
        <v>181.11</v>
      </c>
      <c r="K5617" t="s">
        <v>50</v>
      </c>
      <c r="L5617" t="s">
        <v>55</v>
      </c>
      <c r="M5617" t="s">
        <v>58</v>
      </c>
      <c r="N5617">
        <v>4.2</v>
      </c>
      <c r="O5617" t="s">
        <v>59</v>
      </c>
      <c r="P5617" t="s">
        <v>63</v>
      </c>
      <c r="Q5617" t="str">
        <f t="shared" si="263"/>
        <v>March-June</v>
      </c>
    </row>
    <row r="5618" spans="1:17" x14ac:dyDescent="0.3">
      <c r="A5618">
        <v>2017</v>
      </c>
      <c r="B5618" t="s">
        <v>17</v>
      </c>
      <c r="C5618" t="s">
        <v>27</v>
      </c>
      <c r="D5618" t="s">
        <v>31</v>
      </c>
      <c r="E5618" t="str">
        <f t="shared" si="261"/>
        <v>Foreign</v>
      </c>
      <c r="F5618" t="s">
        <v>40</v>
      </c>
      <c r="G5618">
        <v>12</v>
      </c>
      <c r="H5618" t="s">
        <v>47</v>
      </c>
      <c r="I5618" s="3">
        <f t="shared" si="262"/>
        <v>249.86</v>
      </c>
      <c r="J5618" s="3">
        <v>2998.32</v>
      </c>
      <c r="K5618" t="s">
        <v>49</v>
      </c>
      <c r="L5618" t="s">
        <v>53</v>
      </c>
      <c r="M5618" t="s">
        <v>56</v>
      </c>
      <c r="N5618">
        <v>3.7</v>
      </c>
      <c r="O5618" t="s">
        <v>59</v>
      </c>
      <c r="P5618" t="s">
        <v>61</v>
      </c>
      <c r="Q5618" t="str">
        <f t="shared" si="263"/>
        <v>November-February</v>
      </c>
    </row>
    <row r="5619" spans="1:17" x14ac:dyDescent="0.3">
      <c r="A5619">
        <v>2018</v>
      </c>
      <c r="B5619" t="s">
        <v>15</v>
      </c>
      <c r="C5619" t="s">
        <v>25</v>
      </c>
      <c r="D5619" t="s">
        <v>35</v>
      </c>
      <c r="E5619" t="str">
        <f t="shared" si="261"/>
        <v>Foreign</v>
      </c>
      <c r="F5619" t="s">
        <v>40</v>
      </c>
      <c r="G5619">
        <v>14</v>
      </c>
      <c r="H5619" t="s">
        <v>44</v>
      </c>
      <c r="I5619" s="3">
        <f t="shared" si="262"/>
        <v>101.05</v>
      </c>
      <c r="J5619" s="3">
        <v>1414.7</v>
      </c>
      <c r="K5619" t="s">
        <v>49</v>
      </c>
      <c r="L5619" t="s">
        <v>53</v>
      </c>
      <c r="M5619" t="s">
        <v>57</v>
      </c>
      <c r="N5619">
        <v>2</v>
      </c>
      <c r="O5619" t="s">
        <v>60</v>
      </c>
      <c r="P5619" t="s">
        <v>61</v>
      </c>
      <c r="Q5619" t="str">
        <f t="shared" si="263"/>
        <v>July-October</v>
      </c>
    </row>
    <row r="5620" spans="1:17" x14ac:dyDescent="0.3">
      <c r="A5620">
        <v>2022</v>
      </c>
      <c r="B5620" t="s">
        <v>16</v>
      </c>
      <c r="C5620" t="s">
        <v>23</v>
      </c>
      <c r="D5620" t="s">
        <v>30</v>
      </c>
      <c r="E5620" t="str">
        <f t="shared" si="261"/>
        <v>Foreign</v>
      </c>
      <c r="F5620" t="s">
        <v>40</v>
      </c>
      <c r="G5620">
        <v>3</v>
      </c>
      <c r="H5620" t="s">
        <v>45</v>
      </c>
      <c r="I5620" s="3">
        <f t="shared" si="262"/>
        <v>254.57000000000002</v>
      </c>
      <c r="J5620" s="3">
        <v>763.71</v>
      </c>
      <c r="K5620" t="s">
        <v>50</v>
      </c>
      <c r="L5620" t="s">
        <v>53</v>
      </c>
      <c r="M5620" t="s">
        <v>57</v>
      </c>
      <c r="N5620">
        <v>2.8</v>
      </c>
      <c r="O5620" t="s">
        <v>60</v>
      </c>
      <c r="P5620" t="s">
        <v>63</v>
      </c>
      <c r="Q5620" t="str">
        <f t="shared" si="263"/>
        <v>July-October</v>
      </c>
    </row>
    <row r="5621" spans="1:17" x14ac:dyDescent="0.3">
      <c r="A5621">
        <v>2020</v>
      </c>
      <c r="B5621" t="s">
        <v>19</v>
      </c>
      <c r="C5621" t="s">
        <v>24</v>
      </c>
      <c r="D5621" t="s">
        <v>29</v>
      </c>
      <c r="E5621" t="str">
        <f t="shared" si="261"/>
        <v>Domestic</v>
      </c>
      <c r="F5621" t="s">
        <v>39</v>
      </c>
      <c r="G5621">
        <v>13</v>
      </c>
      <c r="H5621" t="s">
        <v>45</v>
      </c>
      <c r="I5621" s="3">
        <f t="shared" si="262"/>
        <v>209.54</v>
      </c>
      <c r="J5621" s="3">
        <v>2724.02</v>
      </c>
      <c r="K5621" t="s">
        <v>51</v>
      </c>
      <c r="L5621" t="s">
        <v>55</v>
      </c>
      <c r="M5621" t="s">
        <v>56</v>
      </c>
      <c r="N5621">
        <v>4.2</v>
      </c>
      <c r="O5621" t="s">
        <v>60</v>
      </c>
      <c r="P5621" t="s">
        <v>61</v>
      </c>
      <c r="Q5621" t="str">
        <f t="shared" si="263"/>
        <v>November-February</v>
      </c>
    </row>
    <row r="5622" spans="1:17" x14ac:dyDescent="0.3">
      <c r="A5622">
        <v>2025</v>
      </c>
      <c r="B5622" t="s">
        <v>17</v>
      </c>
      <c r="C5622" t="s">
        <v>16</v>
      </c>
      <c r="D5622" t="s">
        <v>35</v>
      </c>
      <c r="E5622" t="str">
        <f t="shared" si="261"/>
        <v>Foreign</v>
      </c>
      <c r="F5622" t="s">
        <v>43</v>
      </c>
      <c r="G5622">
        <v>11</v>
      </c>
      <c r="H5622" t="s">
        <v>46</v>
      </c>
      <c r="I5622" s="3">
        <f t="shared" si="262"/>
        <v>296.43</v>
      </c>
      <c r="J5622" s="3">
        <v>3260.73</v>
      </c>
      <c r="K5622" t="s">
        <v>48</v>
      </c>
      <c r="L5622" t="s">
        <v>52</v>
      </c>
      <c r="M5622" t="s">
        <v>57</v>
      </c>
      <c r="N5622">
        <v>3.8</v>
      </c>
      <c r="O5622" t="s">
        <v>60</v>
      </c>
      <c r="P5622" t="s">
        <v>63</v>
      </c>
      <c r="Q5622" t="str">
        <f t="shared" si="263"/>
        <v>July-October</v>
      </c>
    </row>
    <row r="5623" spans="1:17" x14ac:dyDescent="0.3">
      <c r="A5623">
        <v>2016</v>
      </c>
      <c r="B5623" t="s">
        <v>19</v>
      </c>
      <c r="C5623" t="s">
        <v>26</v>
      </c>
      <c r="D5623" t="s">
        <v>36</v>
      </c>
      <c r="E5623" t="str">
        <f t="shared" si="261"/>
        <v>Foreign</v>
      </c>
      <c r="F5623" t="s">
        <v>43</v>
      </c>
      <c r="G5623">
        <v>9</v>
      </c>
      <c r="H5623" t="s">
        <v>46</v>
      </c>
      <c r="I5623" s="3">
        <f t="shared" si="262"/>
        <v>250.92000000000002</v>
      </c>
      <c r="J5623" s="3">
        <v>2258.2800000000002</v>
      </c>
      <c r="K5623" t="s">
        <v>48</v>
      </c>
      <c r="L5623" t="s">
        <v>52</v>
      </c>
      <c r="M5623" t="s">
        <v>58</v>
      </c>
      <c r="N5623">
        <v>1.1000000000000001</v>
      </c>
      <c r="O5623" t="s">
        <v>60</v>
      </c>
      <c r="P5623" t="s">
        <v>61</v>
      </c>
      <c r="Q5623" t="str">
        <f t="shared" si="263"/>
        <v>March-June</v>
      </c>
    </row>
    <row r="5624" spans="1:17" x14ac:dyDescent="0.3">
      <c r="A5624">
        <v>2023</v>
      </c>
      <c r="B5624" t="s">
        <v>19</v>
      </c>
      <c r="C5624" t="s">
        <v>23</v>
      </c>
      <c r="D5624" t="s">
        <v>34</v>
      </c>
      <c r="E5624" t="str">
        <f t="shared" si="261"/>
        <v>Foreign</v>
      </c>
      <c r="F5624" t="s">
        <v>41</v>
      </c>
      <c r="G5624">
        <v>1</v>
      </c>
      <c r="H5624" t="s">
        <v>45</v>
      </c>
      <c r="I5624" s="3">
        <f t="shared" si="262"/>
        <v>76.42</v>
      </c>
      <c r="J5624" s="3">
        <v>76.42</v>
      </c>
      <c r="K5624" t="s">
        <v>51</v>
      </c>
      <c r="L5624" t="s">
        <v>55</v>
      </c>
      <c r="M5624" t="s">
        <v>56</v>
      </c>
      <c r="N5624">
        <v>1</v>
      </c>
      <c r="O5624" t="s">
        <v>59</v>
      </c>
      <c r="P5624" t="s">
        <v>61</v>
      </c>
      <c r="Q5624" t="str">
        <f t="shared" si="263"/>
        <v>November-February</v>
      </c>
    </row>
    <row r="5625" spans="1:17" x14ac:dyDescent="0.3">
      <c r="A5625">
        <v>2016</v>
      </c>
      <c r="B5625" t="s">
        <v>19</v>
      </c>
      <c r="C5625" t="s">
        <v>27</v>
      </c>
      <c r="D5625" t="s">
        <v>36</v>
      </c>
      <c r="E5625" t="str">
        <f t="shared" si="261"/>
        <v>Foreign</v>
      </c>
      <c r="F5625" t="s">
        <v>41</v>
      </c>
      <c r="G5625">
        <v>4</v>
      </c>
      <c r="H5625" t="s">
        <v>46</v>
      </c>
      <c r="I5625" s="3">
        <f t="shared" si="262"/>
        <v>145.72</v>
      </c>
      <c r="J5625" s="3">
        <v>582.88</v>
      </c>
      <c r="K5625" t="s">
        <v>50</v>
      </c>
      <c r="L5625" t="s">
        <v>53</v>
      </c>
      <c r="M5625" t="s">
        <v>57</v>
      </c>
      <c r="N5625">
        <v>4</v>
      </c>
      <c r="O5625" t="s">
        <v>59</v>
      </c>
      <c r="P5625" t="s">
        <v>62</v>
      </c>
      <c r="Q5625" t="str">
        <f t="shared" si="263"/>
        <v>July-October</v>
      </c>
    </row>
    <row r="5626" spans="1:17" x14ac:dyDescent="0.3">
      <c r="A5626">
        <v>2019</v>
      </c>
      <c r="B5626" t="s">
        <v>15</v>
      </c>
      <c r="C5626" t="s">
        <v>28</v>
      </c>
      <c r="D5626" t="s">
        <v>35</v>
      </c>
      <c r="E5626" t="str">
        <f t="shared" si="261"/>
        <v>Foreign</v>
      </c>
      <c r="F5626" t="s">
        <v>42</v>
      </c>
      <c r="G5626">
        <v>10</v>
      </c>
      <c r="H5626" t="s">
        <v>45</v>
      </c>
      <c r="I5626" s="3">
        <f t="shared" si="262"/>
        <v>48.980000000000004</v>
      </c>
      <c r="J5626" s="3">
        <v>489.8</v>
      </c>
      <c r="K5626" t="s">
        <v>48</v>
      </c>
      <c r="L5626" t="s">
        <v>54</v>
      </c>
      <c r="M5626" t="s">
        <v>56</v>
      </c>
      <c r="N5626">
        <v>2.8</v>
      </c>
      <c r="O5626" t="s">
        <v>59</v>
      </c>
      <c r="P5626" t="s">
        <v>63</v>
      </c>
      <c r="Q5626" t="str">
        <f t="shared" si="263"/>
        <v>November-February</v>
      </c>
    </row>
    <row r="5627" spans="1:17" x14ac:dyDescent="0.3">
      <c r="A5627">
        <v>2018</v>
      </c>
      <c r="B5627" t="s">
        <v>20</v>
      </c>
      <c r="C5627" t="s">
        <v>22</v>
      </c>
      <c r="D5627" t="s">
        <v>31</v>
      </c>
      <c r="E5627" t="str">
        <f t="shared" si="261"/>
        <v>Foreign</v>
      </c>
      <c r="F5627" t="s">
        <v>40</v>
      </c>
      <c r="G5627">
        <v>6</v>
      </c>
      <c r="H5627" t="s">
        <v>46</v>
      </c>
      <c r="I5627" s="3">
        <f t="shared" si="262"/>
        <v>39.51</v>
      </c>
      <c r="J5627" s="3">
        <v>237.06</v>
      </c>
      <c r="K5627" t="s">
        <v>51</v>
      </c>
      <c r="L5627" t="s">
        <v>52</v>
      </c>
      <c r="M5627" t="s">
        <v>58</v>
      </c>
      <c r="N5627">
        <v>3</v>
      </c>
      <c r="O5627" t="s">
        <v>59</v>
      </c>
      <c r="P5627" t="s">
        <v>62</v>
      </c>
      <c r="Q5627" t="str">
        <f t="shared" si="263"/>
        <v>March-June</v>
      </c>
    </row>
    <row r="5628" spans="1:17" x14ac:dyDescent="0.3">
      <c r="A5628">
        <v>2021</v>
      </c>
      <c r="B5628" t="s">
        <v>15</v>
      </c>
      <c r="C5628" t="s">
        <v>28</v>
      </c>
      <c r="D5628" t="s">
        <v>36</v>
      </c>
      <c r="E5628" t="str">
        <f t="shared" si="261"/>
        <v>Foreign</v>
      </c>
      <c r="F5628" t="s">
        <v>40</v>
      </c>
      <c r="G5628">
        <v>6</v>
      </c>
      <c r="H5628" t="s">
        <v>45</v>
      </c>
      <c r="I5628" s="3">
        <f t="shared" si="262"/>
        <v>217.70000000000002</v>
      </c>
      <c r="J5628" s="3">
        <v>1306.2</v>
      </c>
      <c r="K5628" t="s">
        <v>49</v>
      </c>
      <c r="L5628" t="s">
        <v>54</v>
      </c>
      <c r="M5628" t="s">
        <v>58</v>
      </c>
      <c r="N5628">
        <v>4.9000000000000004</v>
      </c>
      <c r="O5628" t="s">
        <v>60</v>
      </c>
      <c r="P5628" t="s">
        <v>62</v>
      </c>
      <c r="Q5628" t="str">
        <f t="shared" si="263"/>
        <v>March-June</v>
      </c>
    </row>
    <row r="5629" spans="1:17" x14ac:dyDescent="0.3">
      <c r="A5629">
        <v>2022</v>
      </c>
      <c r="B5629" t="s">
        <v>19</v>
      </c>
      <c r="C5629" t="s">
        <v>25</v>
      </c>
      <c r="D5629" t="s">
        <v>36</v>
      </c>
      <c r="E5629" t="str">
        <f t="shared" si="261"/>
        <v>Foreign</v>
      </c>
      <c r="F5629" t="s">
        <v>39</v>
      </c>
      <c r="G5629">
        <v>14</v>
      </c>
      <c r="H5629" t="s">
        <v>44</v>
      </c>
      <c r="I5629" s="3">
        <f t="shared" si="262"/>
        <v>275.62</v>
      </c>
      <c r="J5629" s="3">
        <v>3858.68</v>
      </c>
      <c r="K5629" t="s">
        <v>50</v>
      </c>
      <c r="L5629" t="s">
        <v>54</v>
      </c>
      <c r="M5629" t="s">
        <v>57</v>
      </c>
      <c r="N5629">
        <v>1.5</v>
      </c>
      <c r="O5629" t="s">
        <v>60</v>
      </c>
      <c r="P5629" t="s">
        <v>62</v>
      </c>
      <c r="Q5629" t="str">
        <f t="shared" si="263"/>
        <v>July-October</v>
      </c>
    </row>
    <row r="5630" spans="1:17" x14ac:dyDescent="0.3">
      <c r="A5630">
        <v>2019</v>
      </c>
      <c r="B5630" t="s">
        <v>17</v>
      </c>
      <c r="C5630" t="s">
        <v>23</v>
      </c>
      <c r="D5630" t="s">
        <v>36</v>
      </c>
      <c r="E5630" t="str">
        <f t="shared" si="261"/>
        <v>Foreign</v>
      </c>
      <c r="F5630" t="s">
        <v>40</v>
      </c>
      <c r="G5630">
        <v>4</v>
      </c>
      <c r="H5630" t="s">
        <v>46</v>
      </c>
      <c r="I5630" s="3">
        <f t="shared" si="262"/>
        <v>292.60000000000002</v>
      </c>
      <c r="J5630" s="3">
        <v>1170.4000000000001</v>
      </c>
      <c r="K5630" t="s">
        <v>48</v>
      </c>
      <c r="L5630" t="s">
        <v>54</v>
      </c>
      <c r="M5630" t="s">
        <v>56</v>
      </c>
      <c r="N5630">
        <v>1.1000000000000001</v>
      </c>
      <c r="O5630" t="s">
        <v>60</v>
      </c>
      <c r="P5630" t="s">
        <v>62</v>
      </c>
      <c r="Q5630" t="str">
        <f t="shared" si="263"/>
        <v>November-February</v>
      </c>
    </row>
    <row r="5631" spans="1:17" x14ac:dyDescent="0.3">
      <c r="A5631">
        <v>2024</v>
      </c>
      <c r="B5631" t="s">
        <v>15</v>
      </c>
      <c r="C5631" t="s">
        <v>27</v>
      </c>
      <c r="D5631" t="s">
        <v>31</v>
      </c>
      <c r="E5631" t="str">
        <f t="shared" si="261"/>
        <v>Foreign</v>
      </c>
      <c r="F5631" t="s">
        <v>39</v>
      </c>
      <c r="G5631">
        <v>10</v>
      </c>
      <c r="H5631" t="s">
        <v>44</v>
      </c>
      <c r="I5631" s="3">
        <f t="shared" si="262"/>
        <v>95.73</v>
      </c>
      <c r="J5631" s="3">
        <v>957.30000000000007</v>
      </c>
      <c r="K5631" t="s">
        <v>50</v>
      </c>
      <c r="L5631" t="s">
        <v>55</v>
      </c>
      <c r="M5631" t="s">
        <v>58</v>
      </c>
      <c r="N5631">
        <v>1.8</v>
      </c>
      <c r="O5631" t="s">
        <v>60</v>
      </c>
      <c r="P5631" t="s">
        <v>62</v>
      </c>
      <c r="Q5631" t="str">
        <f t="shared" si="263"/>
        <v>March-June</v>
      </c>
    </row>
    <row r="5632" spans="1:17" x14ac:dyDescent="0.3">
      <c r="A5632">
        <v>2019</v>
      </c>
      <c r="B5632" t="s">
        <v>19</v>
      </c>
      <c r="C5632" t="s">
        <v>27</v>
      </c>
      <c r="D5632" t="s">
        <v>29</v>
      </c>
      <c r="E5632" t="str">
        <f t="shared" si="261"/>
        <v>Domestic</v>
      </c>
      <c r="F5632" t="s">
        <v>42</v>
      </c>
      <c r="G5632">
        <v>10</v>
      </c>
      <c r="H5632" t="s">
        <v>44</v>
      </c>
      <c r="I5632" s="3">
        <f t="shared" si="262"/>
        <v>76.5</v>
      </c>
      <c r="J5632" s="3">
        <v>765</v>
      </c>
      <c r="K5632" t="s">
        <v>50</v>
      </c>
      <c r="L5632" t="s">
        <v>53</v>
      </c>
      <c r="M5632" t="s">
        <v>56</v>
      </c>
      <c r="N5632">
        <v>3.9</v>
      </c>
      <c r="O5632" t="s">
        <v>60</v>
      </c>
      <c r="P5632" t="s">
        <v>63</v>
      </c>
      <c r="Q5632" t="str">
        <f t="shared" si="263"/>
        <v>November-February</v>
      </c>
    </row>
    <row r="5633" spans="1:17" x14ac:dyDescent="0.3">
      <c r="A5633">
        <v>2016</v>
      </c>
      <c r="B5633" t="s">
        <v>19</v>
      </c>
      <c r="C5633" t="s">
        <v>24</v>
      </c>
      <c r="D5633" t="s">
        <v>36</v>
      </c>
      <c r="E5633" t="str">
        <f t="shared" si="261"/>
        <v>Foreign</v>
      </c>
      <c r="F5633" t="s">
        <v>41</v>
      </c>
      <c r="G5633">
        <v>10</v>
      </c>
      <c r="H5633" t="s">
        <v>44</v>
      </c>
      <c r="I5633" s="3">
        <f t="shared" si="262"/>
        <v>176.85999999999999</v>
      </c>
      <c r="J5633" s="3">
        <v>1768.6</v>
      </c>
      <c r="K5633" t="s">
        <v>50</v>
      </c>
      <c r="L5633" t="s">
        <v>55</v>
      </c>
      <c r="M5633" t="s">
        <v>56</v>
      </c>
      <c r="N5633">
        <v>1.7</v>
      </c>
      <c r="O5633" t="s">
        <v>60</v>
      </c>
      <c r="P5633" t="s">
        <v>62</v>
      </c>
      <c r="Q5633" t="str">
        <f t="shared" si="263"/>
        <v>November-February</v>
      </c>
    </row>
    <row r="5634" spans="1:17" x14ac:dyDescent="0.3">
      <c r="A5634">
        <v>2022</v>
      </c>
      <c r="B5634" t="s">
        <v>15</v>
      </c>
      <c r="C5634" t="s">
        <v>24</v>
      </c>
      <c r="D5634" t="s">
        <v>30</v>
      </c>
      <c r="E5634" t="str">
        <f t="shared" si="261"/>
        <v>Foreign</v>
      </c>
      <c r="F5634" t="s">
        <v>41</v>
      </c>
      <c r="G5634">
        <v>10</v>
      </c>
      <c r="H5634" t="s">
        <v>44</v>
      </c>
      <c r="I5634" s="3">
        <f t="shared" si="262"/>
        <v>76.239999999999995</v>
      </c>
      <c r="J5634" s="3">
        <v>762.4</v>
      </c>
      <c r="K5634" t="s">
        <v>50</v>
      </c>
      <c r="L5634" t="s">
        <v>53</v>
      </c>
      <c r="M5634" t="s">
        <v>57</v>
      </c>
      <c r="N5634">
        <v>3.1</v>
      </c>
      <c r="O5634" t="s">
        <v>60</v>
      </c>
      <c r="P5634" t="s">
        <v>63</v>
      </c>
      <c r="Q5634" t="str">
        <f t="shared" si="263"/>
        <v>July-October</v>
      </c>
    </row>
    <row r="5635" spans="1:17" x14ac:dyDescent="0.3">
      <c r="A5635">
        <v>2016</v>
      </c>
      <c r="B5635" t="s">
        <v>15</v>
      </c>
      <c r="C5635" t="s">
        <v>16</v>
      </c>
      <c r="D5635" t="s">
        <v>32</v>
      </c>
      <c r="E5635" t="str">
        <f t="shared" ref="E5635:E5698" si="264">IF(D5635="India","Domestic","Foreign")</f>
        <v>Foreign</v>
      </c>
      <c r="F5635" t="s">
        <v>42</v>
      </c>
      <c r="G5635">
        <v>1</v>
      </c>
      <c r="H5635" t="s">
        <v>44</v>
      </c>
      <c r="I5635" s="3">
        <f t="shared" ref="I5635:I5698" si="265">J5635/G5635</f>
        <v>102.85</v>
      </c>
      <c r="J5635" s="3">
        <v>102.85</v>
      </c>
      <c r="K5635" t="s">
        <v>48</v>
      </c>
      <c r="L5635" t="s">
        <v>53</v>
      </c>
      <c r="M5635" t="s">
        <v>58</v>
      </c>
      <c r="N5635">
        <v>4.4000000000000004</v>
      </c>
      <c r="O5635" t="s">
        <v>60</v>
      </c>
      <c r="P5635" t="s">
        <v>62</v>
      </c>
      <c r="Q5635" t="str">
        <f t="shared" ref="Q5635:Q5698" si="266">IF(M5635="Summer","March-June",IF(M5635="Monsoon","July-October","November-February"))</f>
        <v>March-June</v>
      </c>
    </row>
    <row r="5636" spans="1:17" x14ac:dyDescent="0.3">
      <c r="A5636">
        <v>2024</v>
      </c>
      <c r="B5636" t="s">
        <v>17</v>
      </c>
      <c r="C5636" t="s">
        <v>25</v>
      </c>
      <c r="D5636" t="s">
        <v>31</v>
      </c>
      <c r="E5636" t="str">
        <f t="shared" si="264"/>
        <v>Foreign</v>
      </c>
      <c r="F5636" t="s">
        <v>42</v>
      </c>
      <c r="G5636">
        <v>5</v>
      </c>
      <c r="H5636" t="s">
        <v>47</v>
      </c>
      <c r="I5636" s="3">
        <f t="shared" si="265"/>
        <v>254.42</v>
      </c>
      <c r="J5636" s="3">
        <v>1272.0999999999999</v>
      </c>
      <c r="K5636" t="s">
        <v>48</v>
      </c>
      <c r="L5636" t="s">
        <v>54</v>
      </c>
      <c r="M5636" t="s">
        <v>57</v>
      </c>
      <c r="N5636">
        <v>4.4000000000000004</v>
      </c>
      <c r="O5636" t="s">
        <v>60</v>
      </c>
      <c r="P5636" t="s">
        <v>61</v>
      </c>
      <c r="Q5636" t="str">
        <f t="shared" si="266"/>
        <v>July-October</v>
      </c>
    </row>
    <row r="5637" spans="1:17" x14ac:dyDescent="0.3">
      <c r="A5637">
        <v>2020</v>
      </c>
      <c r="B5637" t="s">
        <v>15</v>
      </c>
      <c r="C5637" t="s">
        <v>22</v>
      </c>
      <c r="D5637" t="s">
        <v>30</v>
      </c>
      <c r="E5637" t="str">
        <f t="shared" si="264"/>
        <v>Foreign</v>
      </c>
      <c r="F5637" t="s">
        <v>40</v>
      </c>
      <c r="G5637">
        <v>14</v>
      </c>
      <c r="H5637" t="s">
        <v>44</v>
      </c>
      <c r="I5637" s="3">
        <f t="shared" si="265"/>
        <v>246.93</v>
      </c>
      <c r="J5637" s="3">
        <v>3457.02</v>
      </c>
      <c r="K5637" t="s">
        <v>51</v>
      </c>
      <c r="L5637" t="s">
        <v>54</v>
      </c>
      <c r="M5637" t="s">
        <v>56</v>
      </c>
      <c r="N5637">
        <v>1.8</v>
      </c>
      <c r="O5637" t="s">
        <v>59</v>
      </c>
      <c r="P5637" t="s">
        <v>61</v>
      </c>
      <c r="Q5637" t="str">
        <f t="shared" si="266"/>
        <v>November-February</v>
      </c>
    </row>
    <row r="5638" spans="1:17" x14ac:dyDescent="0.3">
      <c r="A5638">
        <v>2022</v>
      </c>
      <c r="B5638" t="s">
        <v>18</v>
      </c>
      <c r="C5638" t="s">
        <v>16</v>
      </c>
      <c r="D5638" t="s">
        <v>31</v>
      </c>
      <c r="E5638" t="str">
        <f t="shared" si="264"/>
        <v>Foreign</v>
      </c>
      <c r="F5638" t="s">
        <v>41</v>
      </c>
      <c r="G5638">
        <v>5</v>
      </c>
      <c r="H5638" t="s">
        <v>46</v>
      </c>
      <c r="I5638" s="3">
        <f t="shared" si="265"/>
        <v>270.62</v>
      </c>
      <c r="J5638" s="3">
        <v>1353.1</v>
      </c>
      <c r="K5638" t="s">
        <v>49</v>
      </c>
      <c r="L5638" t="s">
        <v>52</v>
      </c>
      <c r="M5638" t="s">
        <v>57</v>
      </c>
      <c r="N5638">
        <v>4.5999999999999996</v>
      </c>
      <c r="O5638" t="s">
        <v>59</v>
      </c>
      <c r="P5638" t="s">
        <v>61</v>
      </c>
      <c r="Q5638" t="str">
        <f t="shared" si="266"/>
        <v>July-October</v>
      </c>
    </row>
    <row r="5639" spans="1:17" x14ac:dyDescent="0.3">
      <c r="A5639">
        <v>2020</v>
      </c>
      <c r="B5639" t="s">
        <v>16</v>
      </c>
      <c r="C5639" t="s">
        <v>23</v>
      </c>
      <c r="D5639" t="s">
        <v>31</v>
      </c>
      <c r="E5639" t="str">
        <f t="shared" si="264"/>
        <v>Foreign</v>
      </c>
      <c r="F5639" t="s">
        <v>43</v>
      </c>
      <c r="G5639">
        <v>3</v>
      </c>
      <c r="H5639" t="s">
        <v>44</v>
      </c>
      <c r="I5639" s="3">
        <f t="shared" si="265"/>
        <v>155.03</v>
      </c>
      <c r="J5639" s="3">
        <v>465.09</v>
      </c>
      <c r="K5639" t="s">
        <v>48</v>
      </c>
      <c r="L5639" t="s">
        <v>55</v>
      </c>
      <c r="M5639" t="s">
        <v>57</v>
      </c>
      <c r="N5639">
        <v>5</v>
      </c>
      <c r="O5639" t="s">
        <v>60</v>
      </c>
      <c r="P5639" t="s">
        <v>61</v>
      </c>
      <c r="Q5639" t="str">
        <f t="shared" si="266"/>
        <v>July-October</v>
      </c>
    </row>
    <row r="5640" spans="1:17" x14ac:dyDescent="0.3">
      <c r="A5640">
        <v>2018</v>
      </c>
      <c r="B5640" t="s">
        <v>18</v>
      </c>
      <c r="C5640" t="s">
        <v>24</v>
      </c>
      <c r="D5640" t="s">
        <v>29</v>
      </c>
      <c r="E5640" t="str">
        <f t="shared" si="264"/>
        <v>Domestic</v>
      </c>
      <c r="F5640" t="s">
        <v>42</v>
      </c>
      <c r="G5640">
        <v>11</v>
      </c>
      <c r="H5640" t="s">
        <v>46</v>
      </c>
      <c r="I5640" s="3">
        <f t="shared" si="265"/>
        <v>177.94</v>
      </c>
      <c r="J5640" s="3">
        <v>1957.34</v>
      </c>
      <c r="K5640" t="s">
        <v>49</v>
      </c>
      <c r="L5640" t="s">
        <v>52</v>
      </c>
      <c r="M5640" t="s">
        <v>58</v>
      </c>
      <c r="N5640">
        <v>4.9000000000000004</v>
      </c>
      <c r="O5640" t="s">
        <v>60</v>
      </c>
      <c r="P5640" t="s">
        <v>63</v>
      </c>
      <c r="Q5640" t="str">
        <f t="shared" si="266"/>
        <v>March-June</v>
      </c>
    </row>
    <row r="5641" spans="1:17" x14ac:dyDescent="0.3">
      <c r="A5641">
        <v>2018</v>
      </c>
      <c r="B5641" t="s">
        <v>17</v>
      </c>
      <c r="C5641" t="s">
        <v>26</v>
      </c>
      <c r="D5641" t="s">
        <v>32</v>
      </c>
      <c r="E5641" t="str">
        <f t="shared" si="264"/>
        <v>Foreign</v>
      </c>
      <c r="F5641" t="s">
        <v>41</v>
      </c>
      <c r="G5641">
        <v>3</v>
      </c>
      <c r="H5641" t="s">
        <v>44</v>
      </c>
      <c r="I5641" s="3">
        <f t="shared" si="265"/>
        <v>235.77</v>
      </c>
      <c r="J5641" s="3">
        <v>707.31000000000006</v>
      </c>
      <c r="K5641" t="s">
        <v>49</v>
      </c>
      <c r="L5641" t="s">
        <v>53</v>
      </c>
      <c r="M5641" t="s">
        <v>56</v>
      </c>
      <c r="N5641">
        <v>4.5999999999999996</v>
      </c>
      <c r="O5641" t="s">
        <v>59</v>
      </c>
      <c r="P5641" t="s">
        <v>62</v>
      </c>
      <c r="Q5641" t="str">
        <f t="shared" si="266"/>
        <v>November-February</v>
      </c>
    </row>
    <row r="5642" spans="1:17" x14ac:dyDescent="0.3">
      <c r="A5642">
        <v>2020</v>
      </c>
      <c r="B5642" t="s">
        <v>20</v>
      </c>
      <c r="C5642" t="s">
        <v>22</v>
      </c>
      <c r="D5642" t="s">
        <v>34</v>
      </c>
      <c r="E5642" t="str">
        <f t="shared" si="264"/>
        <v>Foreign</v>
      </c>
      <c r="F5642" t="s">
        <v>41</v>
      </c>
      <c r="G5642">
        <v>4</v>
      </c>
      <c r="H5642" t="s">
        <v>46</v>
      </c>
      <c r="I5642" s="3">
        <f t="shared" si="265"/>
        <v>86.99</v>
      </c>
      <c r="J5642" s="3">
        <v>347.96</v>
      </c>
      <c r="K5642" t="s">
        <v>48</v>
      </c>
      <c r="L5642" t="s">
        <v>55</v>
      </c>
      <c r="M5642" t="s">
        <v>57</v>
      </c>
      <c r="N5642">
        <v>1.3</v>
      </c>
      <c r="O5642" t="s">
        <v>59</v>
      </c>
      <c r="P5642" t="s">
        <v>63</v>
      </c>
      <c r="Q5642" t="str">
        <f t="shared" si="266"/>
        <v>July-October</v>
      </c>
    </row>
    <row r="5643" spans="1:17" x14ac:dyDescent="0.3">
      <c r="A5643">
        <v>2018</v>
      </c>
      <c r="B5643" t="s">
        <v>18</v>
      </c>
      <c r="C5643" t="s">
        <v>26</v>
      </c>
      <c r="D5643" t="s">
        <v>29</v>
      </c>
      <c r="E5643" t="str">
        <f t="shared" si="264"/>
        <v>Domestic</v>
      </c>
      <c r="F5643" t="s">
        <v>39</v>
      </c>
      <c r="G5643">
        <v>3</v>
      </c>
      <c r="H5643" t="s">
        <v>44</v>
      </c>
      <c r="I5643" s="3">
        <f t="shared" si="265"/>
        <v>250.47</v>
      </c>
      <c r="J5643" s="3">
        <v>751.41</v>
      </c>
      <c r="K5643" t="s">
        <v>49</v>
      </c>
      <c r="L5643" t="s">
        <v>55</v>
      </c>
      <c r="M5643" t="s">
        <v>56</v>
      </c>
      <c r="N5643">
        <v>3.5</v>
      </c>
      <c r="O5643" t="s">
        <v>59</v>
      </c>
      <c r="P5643" t="s">
        <v>63</v>
      </c>
      <c r="Q5643" t="str">
        <f t="shared" si="266"/>
        <v>November-February</v>
      </c>
    </row>
    <row r="5644" spans="1:17" x14ac:dyDescent="0.3">
      <c r="A5644">
        <v>2022</v>
      </c>
      <c r="B5644" t="s">
        <v>19</v>
      </c>
      <c r="C5644" t="s">
        <v>23</v>
      </c>
      <c r="D5644" t="s">
        <v>29</v>
      </c>
      <c r="E5644" t="str">
        <f t="shared" si="264"/>
        <v>Domestic</v>
      </c>
      <c r="F5644" t="s">
        <v>41</v>
      </c>
      <c r="G5644">
        <v>14</v>
      </c>
      <c r="H5644" t="s">
        <v>45</v>
      </c>
      <c r="I5644" s="3">
        <f t="shared" si="265"/>
        <v>24.919999999999998</v>
      </c>
      <c r="J5644" s="3">
        <v>348.88</v>
      </c>
      <c r="K5644" t="s">
        <v>51</v>
      </c>
      <c r="L5644" t="s">
        <v>52</v>
      </c>
      <c r="M5644" t="s">
        <v>57</v>
      </c>
      <c r="N5644">
        <v>2.8</v>
      </c>
      <c r="O5644" t="s">
        <v>59</v>
      </c>
      <c r="P5644" t="s">
        <v>63</v>
      </c>
      <c r="Q5644" t="str">
        <f t="shared" si="266"/>
        <v>July-October</v>
      </c>
    </row>
    <row r="5645" spans="1:17" x14ac:dyDescent="0.3">
      <c r="A5645">
        <v>2023</v>
      </c>
      <c r="B5645" t="s">
        <v>16</v>
      </c>
      <c r="C5645" t="s">
        <v>16</v>
      </c>
      <c r="D5645" t="s">
        <v>30</v>
      </c>
      <c r="E5645" t="str">
        <f t="shared" si="264"/>
        <v>Foreign</v>
      </c>
      <c r="F5645" t="s">
        <v>42</v>
      </c>
      <c r="G5645">
        <v>3</v>
      </c>
      <c r="H5645" t="s">
        <v>47</v>
      </c>
      <c r="I5645" s="3">
        <f t="shared" si="265"/>
        <v>243.34</v>
      </c>
      <c r="J5645" s="3">
        <v>730.02</v>
      </c>
      <c r="K5645" t="s">
        <v>51</v>
      </c>
      <c r="L5645" t="s">
        <v>55</v>
      </c>
      <c r="M5645" t="s">
        <v>58</v>
      </c>
      <c r="N5645">
        <v>2.1</v>
      </c>
      <c r="O5645" t="s">
        <v>59</v>
      </c>
      <c r="P5645" t="s">
        <v>62</v>
      </c>
      <c r="Q5645" t="str">
        <f t="shared" si="266"/>
        <v>March-June</v>
      </c>
    </row>
    <row r="5646" spans="1:17" x14ac:dyDescent="0.3">
      <c r="A5646">
        <v>2015</v>
      </c>
      <c r="B5646" t="s">
        <v>21</v>
      </c>
      <c r="C5646" t="s">
        <v>24</v>
      </c>
      <c r="D5646" t="s">
        <v>31</v>
      </c>
      <c r="E5646" t="str">
        <f t="shared" si="264"/>
        <v>Foreign</v>
      </c>
      <c r="F5646" t="s">
        <v>40</v>
      </c>
      <c r="G5646">
        <v>3</v>
      </c>
      <c r="H5646" t="s">
        <v>46</v>
      </c>
      <c r="I5646" s="3">
        <f t="shared" si="265"/>
        <v>237.25</v>
      </c>
      <c r="J5646" s="3">
        <v>711.75</v>
      </c>
      <c r="K5646" t="s">
        <v>51</v>
      </c>
      <c r="L5646" t="s">
        <v>54</v>
      </c>
      <c r="M5646" t="s">
        <v>57</v>
      </c>
      <c r="N5646">
        <v>2.2999999999999998</v>
      </c>
      <c r="O5646" t="s">
        <v>60</v>
      </c>
      <c r="P5646" t="s">
        <v>61</v>
      </c>
      <c r="Q5646" t="str">
        <f t="shared" si="266"/>
        <v>July-October</v>
      </c>
    </row>
    <row r="5647" spans="1:17" x14ac:dyDescent="0.3">
      <c r="A5647">
        <v>2018</v>
      </c>
      <c r="B5647" t="s">
        <v>16</v>
      </c>
      <c r="C5647" t="s">
        <v>22</v>
      </c>
      <c r="D5647" t="s">
        <v>33</v>
      </c>
      <c r="E5647" t="str">
        <f t="shared" si="264"/>
        <v>Foreign</v>
      </c>
      <c r="F5647" t="s">
        <v>41</v>
      </c>
      <c r="G5647">
        <v>7</v>
      </c>
      <c r="H5647" t="s">
        <v>46</v>
      </c>
      <c r="I5647" s="3">
        <f t="shared" si="265"/>
        <v>104.5</v>
      </c>
      <c r="J5647" s="3">
        <v>731.5</v>
      </c>
      <c r="K5647" t="s">
        <v>49</v>
      </c>
      <c r="L5647" t="s">
        <v>54</v>
      </c>
      <c r="M5647" t="s">
        <v>58</v>
      </c>
      <c r="N5647">
        <v>4.8</v>
      </c>
      <c r="O5647" t="s">
        <v>59</v>
      </c>
      <c r="P5647" t="s">
        <v>61</v>
      </c>
      <c r="Q5647" t="str">
        <f t="shared" si="266"/>
        <v>March-June</v>
      </c>
    </row>
    <row r="5648" spans="1:17" x14ac:dyDescent="0.3">
      <c r="A5648">
        <v>2018</v>
      </c>
      <c r="B5648" t="s">
        <v>18</v>
      </c>
      <c r="C5648" t="s">
        <v>23</v>
      </c>
      <c r="D5648" t="s">
        <v>31</v>
      </c>
      <c r="E5648" t="str">
        <f t="shared" si="264"/>
        <v>Foreign</v>
      </c>
      <c r="F5648" t="s">
        <v>43</v>
      </c>
      <c r="G5648">
        <v>9</v>
      </c>
      <c r="H5648" t="s">
        <v>44</v>
      </c>
      <c r="I5648" s="3">
        <f t="shared" si="265"/>
        <v>223.82000000000002</v>
      </c>
      <c r="J5648" s="3">
        <v>2014.38</v>
      </c>
      <c r="K5648" t="s">
        <v>50</v>
      </c>
      <c r="L5648" t="s">
        <v>54</v>
      </c>
      <c r="M5648" t="s">
        <v>57</v>
      </c>
      <c r="N5648">
        <v>4.8</v>
      </c>
      <c r="O5648" t="s">
        <v>60</v>
      </c>
      <c r="P5648" t="s">
        <v>63</v>
      </c>
      <c r="Q5648" t="str">
        <f t="shared" si="266"/>
        <v>July-October</v>
      </c>
    </row>
    <row r="5649" spans="1:17" x14ac:dyDescent="0.3">
      <c r="A5649">
        <v>2016</v>
      </c>
      <c r="B5649" t="s">
        <v>21</v>
      </c>
      <c r="C5649" t="s">
        <v>16</v>
      </c>
      <c r="D5649" t="s">
        <v>35</v>
      </c>
      <c r="E5649" t="str">
        <f t="shared" si="264"/>
        <v>Foreign</v>
      </c>
      <c r="F5649" t="s">
        <v>42</v>
      </c>
      <c r="G5649">
        <v>11</v>
      </c>
      <c r="H5649" t="s">
        <v>46</v>
      </c>
      <c r="I5649" s="3">
        <f t="shared" si="265"/>
        <v>79.92</v>
      </c>
      <c r="J5649" s="3">
        <v>879.12</v>
      </c>
      <c r="K5649" t="s">
        <v>50</v>
      </c>
      <c r="L5649" t="s">
        <v>53</v>
      </c>
      <c r="M5649" t="s">
        <v>57</v>
      </c>
      <c r="N5649">
        <v>1.4</v>
      </c>
      <c r="O5649" t="s">
        <v>59</v>
      </c>
      <c r="P5649" t="s">
        <v>61</v>
      </c>
      <c r="Q5649" t="str">
        <f t="shared" si="266"/>
        <v>July-October</v>
      </c>
    </row>
    <row r="5650" spans="1:17" x14ac:dyDescent="0.3">
      <c r="A5650">
        <v>2020</v>
      </c>
      <c r="B5650" t="s">
        <v>17</v>
      </c>
      <c r="C5650" t="s">
        <v>27</v>
      </c>
      <c r="D5650" t="s">
        <v>36</v>
      </c>
      <c r="E5650" t="str">
        <f t="shared" si="264"/>
        <v>Foreign</v>
      </c>
      <c r="F5650" t="s">
        <v>40</v>
      </c>
      <c r="G5650">
        <v>13</v>
      </c>
      <c r="H5650" t="s">
        <v>44</v>
      </c>
      <c r="I5650" s="3">
        <f t="shared" si="265"/>
        <v>181.35000000000002</v>
      </c>
      <c r="J5650" s="3">
        <v>2357.5500000000002</v>
      </c>
      <c r="K5650" t="s">
        <v>51</v>
      </c>
      <c r="L5650" t="s">
        <v>52</v>
      </c>
      <c r="M5650" t="s">
        <v>58</v>
      </c>
      <c r="N5650">
        <v>1.8</v>
      </c>
      <c r="O5650" t="s">
        <v>59</v>
      </c>
      <c r="P5650" t="s">
        <v>61</v>
      </c>
      <c r="Q5650" t="str">
        <f t="shared" si="266"/>
        <v>March-June</v>
      </c>
    </row>
    <row r="5651" spans="1:17" x14ac:dyDescent="0.3">
      <c r="A5651">
        <v>2017</v>
      </c>
      <c r="B5651" t="s">
        <v>16</v>
      </c>
      <c r="C5651" t="s">
        <v>16</v>
      </c>
      <c r="D5651" t="s">
        <v>34</v>
      </c>
      <c r="E5651" t="str">
        <f t="shared" si="264"/>
        <v>Foreign</v>
      </c>
      <c r="F5651" t="s">
        <v>40</v>
      </c>
      <c r="G5651">
        <v>1</v>
      </c>
      <c r="H5651" t="s">
        <v>47</v>
      </c>
      <c r="I5651" s="3">
        <f t="shared" si="265"/>
        <v>216.16</v>
      </c>
      <c r="J5651" s="3">
        <v>216.16</v>
      </c>
      <c r="K5651" t="s">
        <v>48</v>
      </c>
      <c r="L5651" t="s">
        <v>54</v>
      </c>
      <c r="M5651" t="s">
        <v>57</v>
      </c>
      <c r="N5651">
        <v>4.7</v>
      </c>
      <c r="O5651" t="s">
        <v>59</v>
      </c>
      <c r="P5651" t="s">
        <v>62</v>
      </c>
      <c r="Q5651" t="str">
        <f t="shared" si="266"/>
        <v>July-October</v>
      </c>
    </row>
    <row r="5652" spans="1:17" x14ac:dyDescent="0.3">
      <c r="A5652">
        <v>2021</v>
      </c>
      <c r="B5652" t="s">
        <v>20</v>
      </c>
      <c r="C5652" t="s">
        <v>25</v>
      </c>
      <c r="D5652" t="s">
        <v>32</v>
      </c>
      <c r="E5652" t="str">
        <f t="shared" si="264"/>
        <v>Foreign</v>
      </c>
      <c r="F5652" t="s">
        <v>42</v>
      </c>
      <c r="G5652">
        <v>8</v>
      </c>
      <c r="H5652" t="s">
        <v>45</v>
      </c>
      <c r="I5652" s="3">
        <f t="shared" si="265"/>
        <v>220.12</v>
      </c>
      <c r="J5652" s="3">
        <v>1760.96</v>
      </c>
      <c r="K5652" t="s">
        <v>49</v>
      </c>
      <c r="L5652" t="s">
        <v>53</v>
      </c>
      <c r="M5652" t="s">
        <v>57</v>
      </c>
      <c r="N5652">
        <v>3.5</v>
      </c>
      <c r="O5652" t="s">
        <v>60</v>
      </c>
      <c r="P5652" t="s">
        <v>63</v>
      </c>
      <c r="Q5652" t="str">
        <f t="shared" si="266"/>
        <v>July-October</v>
      </c>
    </row>
    <row r="5653" spans="1:17" x14ac:dyDescent="0.3">
      <c r="A5653">
        <v>2025</v>
      </c>
      <c r="B5653" t="s">
        <v>21</v>
      </c>
      <c r="C5653" t="s">
        <v>28</v>
      </c>
      <c r="D5653" t="s">
        <v>33</v>
      </c>
      <c r="E5653" t="str">
        <f t="shared" si="264"/>
        <v>Foreign</v>
      </c>
      <c r="F5653" t="s">
        <v>40</v>
      </c>
      <c r="G5653">
        <v>10</v>
      </c>
      <c r="H5653" t="s">
        <v>45</v>
      </c>
      <c r="I5653" s="3">
        <f t="shared" si="265"/>
        <v>295.21999999999997</v>
      </c>
      <c r="J5653" s="3">
        <v>2952.2</v>
      </c>
      <c r="K5653" t="s">
        <v>51</v>
      </c>
      <c r="L5653" t="s">
        <v>53</v>
      </c>
      <c r="M5653" t="s">
        <v>58</v>
      </c>
      <c r="N5653">
        <v>3.8</v>
      </c>
      <c r="O5653" t="s">
        <v>59</v>
      </c>
      <c r="P5653" t="s">
        <v>63</v>
      </c>
      <c r="Q5653" t="str">
        <f t="shared" si="266"/>
        <v>March-June</v>
      </c>
    </row>
    <row r="5654" spans="1:17" x14ac:dyDescent="0.3">
      <c r="A5654">
        <v>2025</v>
      </c>
      <c r="B5654" t="s">
        <v>21</v>
      </c>
      <c r="C5654" t="s">
        <v>27</v>
      </c>
      <c r="D5654" t="s">
        <v>30</v>
      </c>
      <c r="E5654" t="str">
        <f t="shared" si="264"/>
        <v>Foreign</v>
      </c>
      <c r="F5654" t="s">
        <v>43</v>
      </c>
      <c r="G5654">
        <v>12</v>
      </c>
      <c r="H5654" t="s">
        <v>47</v>
      </c>
      <c r="I5654" s="3">
        <f t="shared" si="265"/>
        <v>70.959999999999994</v>
      </c>
      <c r="J5654" s="3">
        <v>851.52</v>
      </c>
      <c r="K5654" t="s">
        <v>50</v>
      </c>
      <c r="L5654" t="s">
        <v>52</v>
      </c>
      <c r="M5654" t="s">
        <v>57</v>
      </c>
      <c r="N5654">
        <v>2.4</v>
      </c>
      <c r="O5654" t="s">
        <v>59</v>
      </c>
      <c r="P5654" t="s">
        <v>63</v>
      </c>
      <c r="Q5654" t="str">
        <f t="shared" si="266"/>
        <v>July-October</v>
      </c>
    </row>
    <row r="5655" spans="1:17" x14ac:dyDescent="0.3">
      <c r="A5655">
        <v>2019</v>
      </c>
      <c r="B5655" t="s">
        <v>16</v>
      </c>
      <c r="C5655" t="s">
        <v>26</v>
      </c>
      <c r="D5655" t="s">
        <v>31</v>
      </c>
      <c r="E5655" t="str">
        <f t="shared" si="264"/>
        <v>Foreign</v>
      </c>
      <c r="F5655" t="s">
        <v>41</v>
      </c>
      <c r="G5655">
        <v>1</v>
      </c>
      <c r="H5655" t="s">
        <v>44</v>
      </c>
      <c r="I5655" s="3">
        <f t="shared" si="265"/>
        <v>154.62</v>
      </c>
      <c r="J5655" s="3">
        <v>154.62</v>
      </c>
      <c r="K5655" t="s">
        <v>51</v>
      </c>
      <c r="L5655" t="s">
        <v>54</v>
      </c>
      <c r="M5655" t="s">
        <v>56</v>
      </c>
      <c r="N5655">
        <v>2</v>
      </c>
      <c r="O5655" t="s">
        <v>60</v>
      </c>
      <c r="P5655" t="s">
        <v>63</v>
      </c>
      <c r="Q5655" t="str">
        <f t="shared" si="266"/>
        <v>November-February</v>
      </c>
    </row>
    <row r="5656" spans="1:17" x14ac:dyDescent="0.3">
      <c r="A5656">
        <v>2018</v>
      </c>
      <c r="B5656" t="s">
        <v>18</v>
      </c>
      <c r="C5656" t="s">
        <v>27</v>
      </c>
      <c r="D5656" t="s">
        <v>36</v>
      </c>
      <c r="E5656" t="str">
        <f t="shared" si="264"/>
        <v>Foreign</v>
      </c>
      <c r="F5656" t="s">
        <v>42</v>
      </c>
      <c r="G5656">
        <v>9</v>
      </c>
      <c r="H5656" t="s">
        <v>44</v>
      </c>
      <c r="I5656" s="3">
        <f t="shared" si="265"/>
        <v>266.43</v>
      </c>
      <c r="J5656" s="3">
        <v>2397.87</v>
      </c>
      <c r="K5656" t="s">
        <v>51</v>
      </c>
      <c r="L5656" t="s">
        <v>55</v>
      </c>
      <c r="M5656" t="s">
        <v>57</v>
      </c>
      <c r="N5656">
        <v>2.8</v>
      </c>
      <c r="O5656" t="s">
        <v>59</v>
      </c>
      <c r="P5656" t="s">
        <v>61</v>
      </c>
      <c r="Q5656" t="str">
        <f t="shared" si="266"/>
        <v>July-October</v>
      </c>
    </row>
    <row r="5657" spans="1:17" x14ac:dyDescent="0.3">
      <c r="A5657">
        <v>2019</v>
      </c>
      <c r="B5657" t="s">
        <v>21</v>
      </c>
      <c r="C5657" t="s">
        <v>16</v>
      </c>
      <c r="D5657" t="s">
        <v>30</v>
      </c>
      <c r="E5657" t="str">
        <f t="shared" si="264"/>
        <v>Foreign</v>
      </c>
      <c r="F5657" t="s">
        <v>41</v>
      </c>
      <c r="G5657">
        <v>13</v>
      </c>
      <c r="H5657" t="s">
        <v>47</v>
      </c>
      <c r="I5657" s="3">
        <f t="shared" si="265"/>
        <v>177.22</v>
      </c>
      <c r="J5657" s="3">
        <v>2303.86</v>
      </c>
      <c r="K5657" t="s">
        <v>51</v>
      </c>
      <c r="L5657" t="s">
        <v>53</v>
      </c>
      <c r="M5657" t="s">
        <v>58</v>
      </c>
      <c r="N5657">
        <v>2.4</v>
      </c>
      <c r="O5657" t="s">
        <v>60</v>
      </c>
      <c r="P5657" t="s">
        <v>61</v>
      </c>
      <c r="Q5657" t="str">
        <f t="shared" si="266"/>
        <v>March-June</v>
      </c>
    </row>
    <row r="5658" spans="1:17" x14ac:dyDescent="0.3">
      <c r="A5658">
        <v>2022</v>
      </c>
      <c r="B5658" t="s">
        <v>17</v>
      </c>
      <c r="C5658" t="s">
        <v>23</v>
      </c>
      <c r="D5658" t="s">
        <v>29</v>
      </c>
      <c r="E5658" t="str">
        <f t="shared" si="264"/>
        <v>Domestic</v>
      </c>
      <c r="F5658" t="s">
        <v>41</v>
      </c>
      <c r="G5658">
        <v>8</v>
      </c>
      <c r="H5658" t="s">
        <v>46</v>
      </c>
      <c r="I5658" s="3">
        <f t="shared" si="265"/>
        <v>265.39</v>
      </c>
      <c r="J5658" s="3">
        <v>2123.12</v>
      </c>
      <c r="K5658" t="s">
        <v>50</v>
      </c>
      <c r="L5658" t="s">
        <v>55</v>
      </c>
      <c r="M5658" t="s">
        <v>57</v>
      </c>
      <c r="N5658">
        <v>4.8</v>
      </c>
      <c r="O5658" t="s">
        <v>60</v>
      </c>
      <c r="P5658" t="s">
        <v>61</v>
      </c>
      <c r="Q5658" t="str">
        <f t="shared" si="266"/>
        <v>July-October</v>
      </c>
    </row>
    <row r="5659" spans="1:17" x14ac:dyDescent="0.3">
      <c r="A5659">
        <v>2017</v>
      </c>
      <c r="B5659" t="s">
        <v>16</v>
      </c>
      <c r="C5659" t="s">
        <v>27</v>
      </c>
      <c r="D5659" t="s">
        <v>32</v>
      </c>
      <c r="E5659" t="str">
        <f t="shared" si="264"/>
        <v>Foreign</v>
      </c>
      <c r="F5659" t="s">
        <v>40</v>
      </c>
      <c r="G5659">
        <v>6</v>
      </c>
      <c r="H5659" t="s">
        <v>46</v>
      </c>
      <c r="I5659" s="3">
        <f t="shared" si="265"/>
        <v>141.54</v>
      </c>
      <c r="J5659" s="3">
        <v>849.24</v>
      </c>
      <c r="K5659" t="s">
        <v>50</v>
      </c>
      <c r="L5659" t="s">
        <v>53</v>
      </c>
      <c r="M5659" t="s">
        <v>56</v>
      </c>
      <c r="N5659">
        <v>1.7</v>
      </c>
      <c r="O5659" t="s">
        <v>59</v>
      </c>
      <c r="P5659" t="s">
        <v>63</v>
      </c>
      <c r="Q5659" t="str">
        <f t="shared" si="266"/>
        <v>November-February</v>
      </c>
    </row>
    <row r="5660" spans="1:17" x14ac:dyDescent="0.3">
      <c r="A5660">
        <v>2021</v>
      </c>
      <c r="B5660" t="s">
        <v>17</v>
      </c>
      <c r="C5660" t="s">
        <v>28</v>
      </c>
      <c r="D5660" t="s">
        <v>34</v>
      </c>
      <c r="E5660" t="str">
        <f t="shared" si="264"/>
        <v>Foreign</v>
      </c>
      <c r="F5660" t="s">
        <v>42</v>
      </c>
      <c r="G5660">
        <v>6</v>
      </c>
      <c r="H5660" t="s">
        <v>46</v>
      </c>
      <c r="I5660" s="3">
        <f t="shared" si="265"/>
        <v>242.70000000000002</v>
      </c>
      <c r="J5660" s="3">
        <v>1456.2</v>
      </c>
      <c r="K5660" t="s">
        <v>48</v>
      </c>
      <c r="L5660" t="s">
        <v>54</v>
      </c>
      <c r="M5660" t="s">
        <v>56</v>
      </c>
      <c r="N5660">
        <v>5</v>
      </c>
      <c r="O5660" t="s">
        <v>60</v>
      </c>
      <c r="P5660" t="s">
        <v>62</v>
      </c>
      <c r="Q5660" t="str">
        <f t="shared" si="266"/>
        <v>November-February</v>
      </c>
    </row>
    <row r="5661" spans="1:17" x14ac:dyDescent="0.3">
      <c r="A5661">
        <v>2020</v>
      </c>
      <c r="B5661" t="s">
        <v>16</v>
      </c>
      <c r="C5661" t="s">
        <v>25</v>
      </c>
      <c r="D5661" t="s">
        <v>35</v>
      </c>
      <c r="E5661" t="str">
        <f t="shared" si="264"/>
        <v>Foreign</v>
      </c>
      <c r="F5661" t="s">
        <v>41</v>
      </c>
      <c r="G5661">
        <v>11</v>
      </c>
      <c r="H5661" t="s">
        <v>47</v>
      </c>
      <c r="I5661" s="3">
        <f t="shared" si="265"/>
        <v>263.61</v>
      </c>
      <c r="J5661" s="3">
        <v>2899.71</v>
      </c>
      <c r="K5661" t="s">
        <v>50</v>
      </c>
      <c r="L5661" t="s">
        <v>53</v>
      </c>
      <c r="M5661" t="s">
        <v>57</v>
      </c>
      <c r="N5661">
        <v>4.5999999999999996</v>
      </c>
      <c r="O5661" t="s">
        <v>59</v>
      </c>
      <c r="P5661" t="s">
        <v>61</v>
      </c>
      <c r="Q5661" t="str">
        <f t="shared" si="266"/>
        <v>July-October</v>
      </c>
    </row>
    <row r="5662" spans="1:17" x14ac:dyDescent="0.3">
      <c r="A5662">
        <v>2015</v>
      </c>
      <c r="B5662" t="s">
        <v>17</v>
      </c>
      <c r="C5662" t="s">
        <v>16</v>
      </c>
      <c r="D5662" t="s">
        <v>29</v>
      </c>
      <c r="E5662" t="str">
        <f t="shared" si="264"/>
        <v>Domestic</v>
      </c>
      <c r="F5662" t="s">
        <v>39</v>
      </c>
      <c r="G5662">
        <v>10</v>
      </c>
      <c r="H5662" t="s">
        <v>45</v>
      </c>
      <c r="I5662" s="3">
        <f t="shared" si="265"/>
        <v>257</v>
      </c>
      <c r="J5662" s="3">
        <v>2570</v>
      </c>
      <c r="K5662" t="s">
        <v>51</v>
      </c>
      <c r="L5662" t="s">
        <v>53</v>
      </c>
      <c r="M5662" t="s">
        <v>57</v>
      </c>
      <c r="N5662">
        <v>3.3</v>
      </c>
      <c r="O5662" t="s">
        <v>60</v>
      </c>
      <c r="P5662" t="s">
        <v>63</v>
      </c>
      <c r="Q5662" t="str">
        <f t="shared" si="266"/>
        <v>July-October</v>
      </c>
    </row>
    <row r="5663" spans="1:17" x14ac:dyDescent="0.3">
      <c r="A5663">
        <v>2021</v>
      </c>
      <c r="B5663" t="s">
        <v>18</v>
      </c>
      <c r="C5663" t="s">
        <v>28</v>
      </c>
      <c r="D5663" t="s">
        <v>34</v>
      </c>
      <c r="E5663" t="str">
        <f t="shared" si="264"/>
        <v>Foreign</v>
      </c>
      <c r="F5663" t="s">
        <v>43</v>
      </c>
      <c r="G5663">
        <v>7</v>
      </c>
      <c r="H5663" t="s">
        <v>45</v>
      </c>
      <c r="I5663" s="3">
        <f t="shared" si="265"/>
        <v>263.97999999999996</v>
      </c>
      <c r="J5663" s="3">
        <v>1847.86</v>
      </c>
      <c r="K5663" t="s">
        <v>50</v>
      </c>
      <c r="L5663" t="s">
        <v>52</v>
      </c>
      <c r="M5663" t="s">
        <v>58</v>
      </c>
      <c r="N5663">
        <v>2.4</v>
      </c>
      <c r="O5663" t="s">
        <v>59</v>
      </c>
      <c r="P5663" t="s">
        <v>63</v>
      </c>
      <c r="Q5663" t="str">
        <f t="shared" si="266"/>
        <v>March-June</v>
      </c>
    </row>
    <row r="5664" spans="1:17" x14ac:dyDescent="0.3">
      <c r="A5664">
        <v>2021</v>
      </c>
      <c r="B5664" t="s">
        <v>16</v>
      </c>
      <c r="C5664" t="s">
        <v>27</v>
      </c>
      <c r="D5664" t="s">
        <v>29</v>
      </c>
      <c r="E5664" t="str">
        <f t="shared" si="264"/>
        <v>Domestic</v>
      </c>
      <c r="F5664" t="s">
        <v>40</v>
      </c>
      <c r="G5664">
        <v>8</v>
      </c>
      <c r="H5664" t="s">
        <v>45</v>
      </c>
      <c r="I5664" s="3">
        <f t="shared" si="265"/>
        <v>81.48</v>
      </c>
      <c r="J5664" s="3">
        <v>651.84</v>
      </c>
      <c r="K5664" t="s">
        <v>48</v>
      </c>
      <c r="L5664" t="s">
        <v>52</v>
      </c>
      <c r="M5664" t="s">
        <v>57</v>
      </c>
      <c r="N5664">
        <v>3.9</v>
      </c>
      <c r="O5664" t="s">
        <v>59</v>
      </c>
      <c r="P5664" t="s">
        <v>63</v>
      </c>
      <c r="Q5664" t="str">
        <f t="shared" si="266"/>
        <v>July-October</v>
      </c>
    </row>
    <row r="5665" spans="1:17" x14ac:dyDescent="0.3">
      <c r="A5665">
        <v>2015</v>
      </c>
      <c r="B5665" t="s">
        <v>19</v>
      </c>
      <c r="C5665" t="s">
        <v>28</v>
      </c>
      <c r="D5665" t="s">
        <v>35</v>
      </c>
      <c r="E5665" t="str">
        <f t="shared" si="264"/>
        <v>Foreign</v>
      </c>
      <c r="F5665" t="s">
        <v>42</v>
      </c>
      <c r="G5665">
        <v>13</v>
      </c>
      <c r="H5665" t="s">
        <v>44</v>
      </c>
      <c r="I5665" s="3">
        <f t="shared" si="265"/>
        <v>142.92000000000002</v>
      </c>
      <c r="J5665" s="3">
        <v>1857.96</v>
      </c>
      <c r="K5665" t="s">
        <v>49</v>
      </c>
      <c r="L5665" t="s">
        <v>55</v>
      </c>
      <c r="M5665" t="s">
        <v>58</v>
      </c>
      <c r="N5665">
        <v>2.9</v>
      </c>
      <c r="O5665" t="s">
        <v>59</v>
      </c>
      <c r="P5665" t="s">
        <v>61</v>
      </c>
      <c r="Q5665" t="str">
        <f t="shared" si="266"/>
        <v>March-June</v>
      </c>
    </row>
    <row r="5666" spans="1:17" x14ac:dyDescent="0.3">
      <c r="A5666">
        <v>2023</v>
      </c>
      <c r="B5666" t="s">
        <v>20</v>
      </c>
      <c r="C5666" t="s">
        <v>27</v>
      </c>
      <c r="D5666" t="s">
        <v>30</v>
      </c>
      <c r="E5666" t="str">
        <f t="shared" si="264"/>
        <v>Foreign</v>
      </c>
      <c r="F5666" t="s">
        <v>42</v>
      </c>
      <c r="G5666">
        <v>7</v>
      </c>
      <c r="H5666" t="s">
        <v>47</v>
      </c>
      <c r="I5666" s="3">
        <f t="shared" si="265"/>
        <v>68.88000000000001</v>
      </c>
      <c r="J5666" s="3">
        <v>482.16</v>
      </c>
      <c r="K5666" t="s">
        <v>48</v>
      </c>
      <c r="L5666" t="s">
        <v>52</v>
      </c>
      <c r="M5666" t="s">
        <v>56</v>
      </c>
      <c r="N5666">
        <v>2.5</v>
      </c>
      <c r="O5666" t="s">
        <v>59</v>
      </c>
      <c r="P5666" t="s">
        <v>63</v>
      </c>
      <c r="Q5666" t="str">
        <f t="shared" si="266"/>
        <v>November-February</v>
      </c>
    </row>
    <row r="5667" spans="1:17" x14ac:dyDescent="0.3">
      <c r="A5667">
        <v>2020</v>
      </c>
      <c r="B5667" t="s">
        <v>18</v>
      </c>
      <c r="C5667" t="s">
        <v>22</v>
      </c>
      <c r="D5667" t="s">
        <v>34</v>
      </c>
      <c r="E5667" t="str">
        <f t="shared" si="264"/>
        <v>Foreign</v>
      </c>
      <c r="F5667" t="s">
        <v>40</v>
      </c>
      <c r="G5667">
        <v>13</v>
      </c>
      <c r="H5667" t="s">
        <v>46</v>
      </c>
      <c r="I5667" s="3">
        <f t="shared" si="265"/>
        <v>70.55</v>
      </c>
      <c r="J5667" s="3">
        <v>917.15</v>
      </c>
      <c r="K5667" t="s">
        <v>51</v>
      </c>
      <c r="L5667" t="s">
        <v>52</v>
      </c>
      <c r="M5667" t="s">
        <v>56</v>
      </c>
      <c r="N5667">
        <v>2.2999999999999998</v>
      </c>
      <c r="O5667" t="s">
        <v>60</v>
      </c>
      <c r="P5667" t="s">
        <v>62</v>
      </c>
      <c r="Q5667" t="str">
        <f t="shared" si="266"/>
        <v>November-February</v>
      </c>
    </row>
    <row r="5668" spans="1:17" x14ac:dyDescent="0.3">
      <c r="A5668">
        <v>2016</v>
      </c>
      <c r="B5668" t="s">
        <v>17</v>
      </c>
      <c r="C5668" t="s">
        <v>27</v>
      </c>
      <c r="D5668" t="s">
        <v>29</v>
      </c>
      <c r="E5668" t="str">
        <f t="shared" si="264"/>
        <v>Domestic</v>
      </c>
      <c r="F5668" t="s">
        <v>41</v>
      </c>
      <c r="G5668">
        <v>1</v>
      </c>
      <c r="H5668" t="s">
        <v>45</v>
      </c>
      <c r="I5668" s="3">
        <f t="shared" si="265"/>
        <v>156.59</v>
      </c>
      <c r="J5668" s="3">
        <v>156.59</v>
      </c>
      <c r="K5668" t="s">
        <v>51</v>
      </c>
      <c r="L5668" t="s">
        <v>55</v>
      </c>
      <c r="M5668" t="s">
        <v>56</v>
      </c>
      <c r="N5668">
        <v>1.3</v>
      </c>
      <c r="O5668" t="s">
        <v>59</v>
      </c>
      <c r="P5668" t="s">
        <v>61</v>
      </c>
      <c r="Q5668" t="str">
        <f t="shared" si="266"/>
        <v>November-February</v>
      </c>
    </row>
    <row r="5669" spans="1:17" x14ac:dyDescent="0.3">
      <c r="A5669">
        <v>2019</v>
      </c>
      <c r="B5669" t="s">
        <v>16</v>
      </c>
      <c r="C5669" t="s">
        <v>24</v>
      </c>
      <c r="D5669" t="s">
        <v>34</v>
      </c>
      <c r="E5669" t="str">
        <f t="shared" si="264"/>
        <v>Foreign</v>
      </c>
      <c r="F5669" t="s">
        <v>40</v>
      </c>
      <c r="G5669">
        <v>10</v>
      </c>
      <c r="H5669" t="s">
        <v>45</v>
      </c>
      <c r="I5669" s="3">
        <f t="shared" si="265"/>
        <v>288.82</v>
      </c>
      <c r="J5669" s="3">
        <v>2888.2</v>
      </c>
      <c r="K5669" t="s">
        <v>49</v>
      </c>
      <c r="L5669" t="s">
        <v>55</v>
      </c>
      <c r="M5669" t="s">
        <v>56</v>
      </c>
      <c r="N5669">
        <v>2.7</v>
      </c>
      <c r="O5669" t="s">
        <v>60</v>
      </c>
      <c r="P5669" t="s">
        <v>61</v>
      </c>
      <c r="Q5669" t="str">
        <f t="shared" si="266"/>
        <v>November-February</v>
      </c>
    </row>
    <row r="5670" spans="1:17" x14ac:dyDescent="0.3">
      <c r="A5670">
        <v>2025</v>
      </c>
      <c r="B5670" t="s">
        <v>18</v>
      </c>
      <c r="C5670" t="s">
        <v>28</v>
      </c>
      <c r="D5670" t="s">
        <v>34</v>
      </c>
      <c r="E5670" t="str">
        <f t="shared" si="264"/>
        <v>Foreign</v>
      </c>
      <c r="F5670" t="s">
        <v>42</v>
      </c>
      <c r="G5670">
        <v>13</v>
      </c>
      <c r="H5670" t="s">
        <v>45</v>
      </c>
      <c r="I5670" s="3">
        <f t="shared" si="265"/>
        <v>185.73999999999998</v>
      </c>
      <c r="J5670" s="3">
        <v>2414.62</v>
      </c>
      <c r="K5670" t="s">
        <v>48</v>
      </c>
      <c r="L5670" t="s">
        <v>52</v>
      </c>
      <c r="M5670" t="s">
        <v>57</v>
      </c>
      <c r="N5670">
        <v>2</v>
      </c>
      <c r="O5670" t="s">
        <v>59</v>
      </c>
      <c r="P5670" t="s">
        <v>63</v>
      </c>
      <c r="Q5670" t="str">
        <f t="shared" si="266"/>
        <v>July-October</v>
      </c>
    </row>
    <row r="5671" spans="1:17" x14ac:dyDescent="0.3">
      <c r="A5671">
        <v>2018</v>
      </c>
      <c r="B5671" t="s">
        <v>17</v>
      </c>
      <c r="C5671" t="s">
        <v>23</v>
      </c>
      <c r="D5671" t="s">
        <v>32</v>
      </c>
      <c r="E5671" t="str">
        <f t="shared" si="264"/>
        <v>Foreign</v>
      </c>
      <c r="F5671" t="s">
        <v>39</v>
      </c>
      <c r="G5671">
        <v>14</v>
      </c>
      <c r="H5671" t="s">
        <v>44</v>
      </c>
      <c r="I5671" s="3">
        <f t="shared" si="265"/>
        <v>259.08</v>
      </c>
      <c r="J5671" s="3">
        <v>3627.12</v>
      </c>
      <c r="K5671" t="s">
        <v>51</v>
      </c>
      <c r="L5671" t="s">
        <v>54</v>
      </c>
      <c r="M5671" t="s">
        <v>57</v>
      </c>
      <c r="N5671">
        <v>1.1000000000000001</v>
      </c>
      <c r="O5671" t="s">
        <v>60</v>
      </c>
      <c r="P5671" t="s">
        <v>61</v>
      </c>
      <c r="Q5671" t="str">
        <f t="shared" si="266"/>
        <v>July-October</v>
      </c>
    </row>
    <row r="5672" spans="1:17" x14ac:dyDescent="0.3">
      <c r="A5672">
        <v>2021</v>
      </c>
      <c r="B5672" t="s">
        <v>15</v>
      </c>
      <c r="C5672" t="s">
        <v>25</v>
      </c>
      <c r="D5672" t="s">
        <v>30</v>
      </c>
      <c r="E5672" t="str">
        <f t="shared" si="264"/>
        <v>Foreign</v>
      </c>
      <c r="F5672" t="s">
        <v>41</v>
      </c>
      <c r="G5672">
        <v>4</v>
      </c>
      <c r="H5672" t="s">
        <v>44</v>
      </c>
      <c r="I5672" s="3">
        <f t="shared" si="265"/>
        <v>282.41000000000003</v>
      </c>
      <c r="J5672" s="3">
        <v>1129.6400000000001</v>
      </c>
      <c r="K5672" t="s">
        <v>48</v>
      </c>
      <c r="L5672" t="s">
        <v>53</v>
      </c>
      <c r="M5672" t="s">
        <v>58</v>
      </c>
      <c r="N5672">
        <v>1.9</v>
      </c>
      <c r="O5672" t="s">
        <v>60</v>
      </c>
      <c r="P5672" t="s">
        <v>63</v>
      </c>
      <c r="Q5672" t="str">
        <f t="shared" si="266"/>
        <v>March-June</v>
      </c>
    </row>
    <row r="5673" spans="1:17" x14ac:dyDescent="0.3">
      <c r="A5673">
        <v>2022</v>
      </c>
      <c r="B5673" t="s">
        <v>15</v>
      </c>
      <c r="C5673" t="s">
        <v>28</v>
      </c>
      <c r="D5673" t="s">
        <v>33</v>
      </c>
      <c r="E5673" t="str">
        <f t="shared" si="264"/>
        <v>Foreign</v>
      </c>
      <c r="F5673" t="s">
        <v>40</v>
      </c>
      <c r="G5673">
        <v>4</v>
      </c>
      <c r="H5673" t="s">
        <v>46</v>
      </c>
      <c r="I5673" s="3">
        <f t="shared" si="265"/>
        <v>44.24</v>
      </c>
      <c r="J5673" s="3">
        <v>176.96</v>
      </c>
      <c r="K5673" t="s">
        <v>50</v>
      </c>
      <c r="L5673" t="s">
        <v>54</v>
      </c>
      <c r="M5673" t="s">
        <v>58</v>
      </c>
      <c r="N5673">
        <v>1.9</v>
      </c>
      <c r="O5673" t="s">
        <v>60</v>
      </c>
      <c r="P5673" t="s">
        <v>63</v>
      </c>
      <c r="Q5673" t="str">
        <f t="shared" si="266"/>
        <v>March-June</v>
      </c>
    </row>
    <row r="5674" spans="1:17" x14ac:dyDescent="0.3">
      <c r="A5674">
        <v>2025</v>
      </c>
      <c r="B5674" t="s">
        <v>21</v>
      </c>
      <c r="C5674" t="s">
        <v>26</v>
      </c>
      <c r="D5674" t="s">
        <v>35</v>
      </c>
      <c r="E5674" t="str">
        <f t="shared" si="264"/>
        <v>Foreign</v>
      </c>
      <c r="F5674" t="s">
        <v>42</v>
      </c>
      <c r="G5674">
        <v>13</v>
      </c>
      <c r="H5674" t="s">
        <v>45</v>
      </c>
      <c r="I5674" s="3">
        <f t="shared" si="265"/>
        <v>65.38</v>
      </c>
      <c r="J5674" s="3">
        <v>849.93999999999994</v>
      </c>
      <c r="K5674" t="s">
        <v>50</v>
      </c>
      <c r="L5674" t="s">
        <v>54</v>
      </c>
      <c r="M5674" t="s">
        <v>56</v>
      </c>
      <c r="N5674">
        <v>2.2000000000000002</v>
      </c>
      <c r="O5674" t="s">
        <v>59</v>
      </c>
      <c r="P5674" t="s">
        <v>63</v>
      </c>
      <c r="Q5674" t="str">
        <f t="shared" si="266"/>
        <v>November-February</v>
      </c>
    </row>
    <row r="5675" spans="1:17" x14ac:dyDescent="0.3">
      <c r="A5675">
        <v>2025</v>
      </c>
      <c r="B5675" t="s">
        <v>20</v>
      </c>
      <c r="C5675" t="s">
        <v>25</v>
      </c>
      <c r="D5675" t="s">
        <v>34</v>
      </c>
      <c r="E5675" t="str">
        <f t="shared" si="264"/>
        <v>Foreign</v>
      </c>
      <c r="F5675" t="s">
        <v>42</v>
      </c>
      <c r="G5675">
        <v>9</v>
      </c>
      <c r="H5675" t="s">
        <v>45</v>
      </c>
      <c r="I5675" s="3">
        <f t="shared" si="265"/>
        <v>101.44</v>
      </c>
      <c r="J5675" s="3">
        <v>912.96</v>
      </c>
      <c r="K5675" t="s">
        <v>51</v>
      </c>
      <c r="L5675" t="s">
        <v>52</v>
      </c>
      <c r="M5675" t="s">
        <v>58</v>
      </c>
      <c r="N5675">
        <v>4.8</v>
      </c>
      <c r="O5675" t="s">
        <v>60</v>
      </c>
      <c r="P5675" t="s">
        <v>61</v>
      </c>
      <c r="Q5675" t="str">
        <f t="shared" si="266"/>
        <v>March-June</v>
      </c>
    </row>
    <row r="5676" spans="1:17" x14ac:dyDescent="0.3">
      <c r="A5676">
        <v>2015</v>
      </c>
      <c r="B5676" t="s">
        <v>15</v>
      </c>
      <c r="C5676" t="s">
        <v>25</v>
      </c>
      <c r="D5676" t="s">
        <v>30</v>
      </c>
      <c r="E5676" t="str">
        <f t="shared" si="264"/>
        <v>Foreign</v>
      </c>
      <c r="F5676" t="s">
        <v>42</v>
      </c>
      <c r="G5676">
        <v>12</v>
      </c>
      <c r="H5676" t="s">
        <v>45</v>
      </c>
      <c r="I5676" s="3">
        <f t="shared" si="265"/>
        <v>192.70000000000002</v>
      </c>
      <c r="J5676" s="3">
        <v>2312.4</v>
      </c>
      <c r="K5676" t="s">
        <v>49</v>
      </c>
      <c r="L5676" t="s">
        <v>54</v>
      </c>
      <c r="M5676" t="s">
        <v>57</v>
      </c>
      <c r="N5676">
        <v>4.5999999999999996</v>
      </c>
      <c r="O5676" t="s">
        <v>60</v>
      </c>
      <c r="P5676" t="s">
        <v>63</v>
      </c>
      <c r="Q5676" t="str">
        <f t="shared" si="266"/>
        <v>July-October</v>
      </c>
    </row>
    <row r="5677" spans="1:17" x14ac:dyDescent="0.3">
      <c r="A5677">
        <v>2019</v>
      </c>
      <c r="B5677" t="s">
        <v>19</v>
      </c>
      <c r="C5677" t="s">
        <v>26</v>
      </c>
      <c r="D5677" t="s">
        <v>33</v>
      </c>
      <c r="E5677" t="str">
        <f t="shared" si="264"/>
        <v>Foreign</v>
      </c>
      <c r="F5677" t="s">
        <v>39</v>
      </c>
      <c r="G5677">
        <v>9</v>
      </c>
      <c r="H5677" t="s">
        <v>44</v>
      </c>
      <c r="I5677" s="3">
        <f t="shared" si="265"/>
        <v>37.28</v>
      </c>
      <c r="J5677" s="3">
        <v>335.52</v>
      </c>
      <c r="K5677" t="s">
        <v>50</v>
      </c>
      <c r="L5677" t="s">
        <v>53</v>
      </c>
      <c r="M5677" t="s">
        <v>58</v>
      </c>
      <c r="N5677">
        <v>1.1000000000000001</v>
      </c>
      <c r="O5677" t="s">
        <v>60</v>
      </c>
      <c r="P5677" t="s">
        <v>62</v>
      </c>
      <c r="Q5677" t="str">
        <f t="shared" si="266"/>
        <v>March-June</v>
      </c>
    </row>
    <row r="5678" spans="1:17" x14ac:dyDescent="0.3">
      <c r="A5678">
        <v>2017</v>
      </c>
      <c r="B5678" t="s">
        <v>17</v>
      </c>
      <c r="C5678" t="s">
        <v>24</v>
      </c>
      <c r="D5678" t="s">
        <v>36</v>
      </c>
      <c r="E5678" t="str">
        <f t="shared" si="264"/>
        <v>Foreign</v>
      </c>
      <c r="F5678" t="s">
        <v>41</v>
      </c>
      <c r="G5678">
        <v>3</v>
      </c>
      <c r="H5678" t="s">
        <v>46</v>
      </c>
      <c r="I5678" s="3">
        <f t="shared" si="265"/>
        <v>240.26</v>
      </c>
      <c r="J5678" s="3">
        <v>720.78</v>
      </c>
      <c r="K5678" t="s">
        <v>48</v>
      </c>
      <c r="L5678" t="s">
        <v>54</v>
      </c>
      <c r="M5678" t="s">
        <v>56</v>
      </c>
      <c r="N5678">
        <v>2</v>
      </c>
      <c r="O5678" t="s">
        <v>60</v>
      </c>
      <c r="P5678" t="s">
        <v>63</v>
      </c>
      <c r="Q5678" t="str">
        <f t="shared" si="266"/>
        <v>November-February</v>
      </c>
    </row>
    <row r="5679" spans="1:17" x14ac:dyDescent="0.3">
      <c r="A5679">
        <v>2015</v>
      </c>
      <c r="B5679" t="s">
        <v>18</v>
      </c>
      <c r="C5679" t="s">
        <v>28</v>
      </c>
      <c r="D5679" t="s">
        <v>32</v>
      </c>
      <c r="E5679" t="str">
        <f t="shared" si="264"/>
        <v>Foreign</v>
      </c>
      <c r="F5679" t="s">
        <v>40</v>
      </c>
      <c r="G5679">
        <v>11</v>
      </c>
      <c r="H5679" t="s">
        <v>47</v>
      </c>
      <c r="I5679" s="3">
        <f t="shared" si="265"/>
        <v>37.86</v>
      </c>
      <c r="J5679" s="3">
        <v>416.46</v>
      </c>
      <c r="K5679" t="s">
        <v>51</v>
      </c>
      <c r="L5679" t="s">
        <v>55</v>
      </c>
      <c r="M5679" t="s">
        <v>58</v>
      </c>
      <c r="N5679">
        <v>2.8</v>
      </c>
      <c r="O5679" t="s">
        <v>60</v>
      </c>
      <c r="P5679" t="s">
        <v>63</v>
      </c>
      <c r="Q5679" t="str">
        <f t="shared" si="266"/>
        <v>March-June</v>
      </c>
    </row>
    <row r="5680" spans="1:17" x14ac:dyDescent="0.3">
      <c r="A5680">
        <v>2017</v>
      </c>
      <c r="B5680" t="s">
        <v>16</v>
      </c>
      <c r="C5680" t="s">
        <v>25</v>
      </c>
      <c r="D5680" t="s">
        <v>32</v>
      </c>
      <c r="E5680" t="str">
        <f t="shared" si="264"/>
        <v>Foreign</v>
      </c>
      <c r="F5680" t="s">
        <v>41</v>
      </c>
      <c r="G5680">
        <v>9</v>
      </c>
      <c r="H5680" t="s">
        <v>44</v>
      </c>
      <c r="I5680" s="3">
        <f t="shared" si="265"/>
        <v>64.36</v>
      </c>
      <c r="J5680" s="3">
        <v>579.24</v>
      </c>
      <c r="K5680" t="s">
        <v>49</v>
      </c>
      <c r="L5680" t="s">
        <v>54</v>
      </c>
      <c r="M5680" t="s">
        <v>57</v>
      </c>
      <c r="N5680">
        <v>2.1</v>
      </c>
      <c r="O5680" t="s">
        <v>59</v>
      </c>
      <c r="P5680" t="s">
        <v>61</v>
      </c>
      <c r="Q5680" t="str">
        <f t="shared" si="266"/>
        <v>July-October</v>
      </c>
    </row>
    <row r="5681" spans="1:17" x14ac:dyDescent="0.3">
      <c r="A5681">
        <v>2020</v>
      </c>
      <c r="B5681" t="s">
        <v>18</v>
      </c>
      <c r="C5681" t="s">
        <v>28</v>
      </c>
      <c r="D5681" t="s">
        <v>36</v>
      </c>
      <c r="E5681" t="str">
        <f t="shared" si="264"/>
        <v>Foreign</v>
      </c>
      <c r="F5681" t="s">
        <v>42</v>
      </c>
      <c r="G5681">
        <v>5</v>
      </c>
      <c r="H5681" t="s">
        <v>45</v>
      </c>
      <c r="I5681" s="3">
        <f t="shared" si="265"/>
        <v>126.88</v>
      </c>
      <c r="J5681" s="3">
        <v>634.4</v>
      </c>
      <c r="K5681" t="s">
        <v>51</v>
      </c>
      <c r="L5681" t="s">
        <v>52</v>
      </c>
      <c r="M5681" t="s">
        <v>58</v>
      </c>
      <c r="N5681">
        <v>2.6</v>
      </c>
      <c r="O5681" t="s">
        <v>60</v>
      </c>
      <c r="P5681" t="s">
        <v>63</v>
      </c>
      <c r="Q5681" t="str">
        <f t="shared" si="266"/>
        <v>March-June</v>
      </c>
    </row>
    <row r="5682" spans="1:17" x14ac:dyDescent="0.3">
      <c r="A5682">
        <v>2021</v>
      </c>
      <c r="B5682" t="s">
        <v>21</v>
      </c>
      <c r="C5682" t="s">
        <v>25</v>
      </c>
      <c r="D5682" t="s">
        <v>30</v>
      </c>
      <c r="E5682" t="str">
        <f t="shared" si="264"/>
        <v>Foreign</v>
      </c>
      <c r="F5682" t="s">
        <v>39</v>
      </c>
      <c r="G5682">
        <v>11</v>
      </c>
      <c r="H5682" t="s">
        <v>46</v>
      </c>
      <c r="I5682" s="3">
        <f t="shared" si="265"/>
        <v>176.16</v>
      </c>
      <c r="J5682" s="3">
        <v>1937.76</v>
      </c>
      <c r="K5682" t="s">
        <v>51</v>
      </c>
      <c r="L5682" t="s">
        <v>54</v>
      </c>
      <c r="M5682" t="s">
        <v>56</v>
      </c>
      <c r="N5682">
        <v>4.3</v>
      </c>
      <c r="O5682" t="s">
        <v>59</v>
      </c>
      <c r="P5682" t="s">
        <v>61</v>
      </c>
      <c r="Q5682" t="str">
        <f t="shared" si="266"/>
        <v>November-February</v>
      </c>
    </row>
    <row r="5683" spans="1:17" x14ac:dyDescent="0.3">
      <c r="A5683">
        <v>2022</v>
      </c>
      <c r="B5683" t="s">
        <v>18</v>
      </c>
      <c r="C5683" t="s">
        <v>26</v>
      </c>
      <c r="D5683" t="s">
        <v>35</v>
      </c>
      <c r="E5683" t="str">
        <f t="shared" si="264"/>
        <v>Foreign</v>
      </c>
      <c r="F5683" t="s">
        <v>39</v>
      </c>
      <c r="G5683">
        <v>6</v>
      </c>
      <c r="H5683" t="s">
        <v>46</v>
      </c>
      <c r="I5683" s="3">
        <f t="shared" si="265"/>
        <v>266.82</v>
      </c>
      <c r="J5683" s="3">
        <v>1600.92</v>
      </c>
      <c r="K5683" t="s">
        <v>49</v>
      </c>
      <c r="L5683" t="s">
        <v>54</v>
      </c>
      <c r="M5683" t="s">
        <v>57</v>
      </c>
      <c r="N5683">
        <v>3.3</v>
      </c>
      <c r="O5683" t="s">
        <v>59</v>
      </c>
      <c r="P5683" t="s">
        <v>61</v>
      </c>
      <c r="Q5683" t="str">
        <f t="shared" si="266"/>
        <v>July-October</v>
      </c>
    </row>
    <row r="5684" spans="1:17" x14ac:dyDescent="0.3">
      <c r="A5684">
        <v>2025</v>
      </c>
      <c r="B5684" t="s">
        <v>15</v>
      </c>
      <c r="C5684" t="s">
        <v>26</v>
      </c>
      <c r="D5684" t="s">
        <v>30</v>
      </c>
      <c r="E5684" t="str">
        <f t="shared" si="264"/>
        <v>Foreign</v>
      </c>
      <c r="F5684" t="s">
        <v>42</v>
      </c>
      <c r="G5684">
        <v>7</v>
      </c>
      <c r="H5684" t="s">
        <v>47</v>
      </c>
      <c r="I5684" s="3">
        <f t="shared" si="265"/>
        <v>289.84000000000003</v>
      </c>
      <c r="J5684" s="3">
        <v>2028.88</v>
      </c>
      <c r="K5684" t="s">
        <v>48</v>
      </c>
      <c r="L5684" t="s">
        <v>55</v>
      </c>
      <c r="M5684" t="s">
        <v>58</v>
      </c>
      <c r="N5684">
        <v>2.7</v>
      </c>
      <c r="O5684" t="s">
        <v>60</v>
      </c>
      <c r="P5684" t="s">
        <v>61</v>
      </c>
      <c r="Q5684" t="str">
        <f t="shared" si="266"/>
        <v>March-June</v>
      </c>
    </row>
    <row r="5685" spans="1:17" x14ac:dyDescent="0.3">
      <c r="A5685">
        <v>2018</v>
      </c>
      <c r="B5685" t="s">
        <v>18</v>
      </c>
      <c r="C5685" t="s">
        <v>27</v>
      </c>
      <c r="D5685" t="s">
        <v>30</v>
      </c>
      <c r="E5685" t="str">
        <f t="shared" si="264"/>
        <v>Foreign</v>
      </c>
      <c r="F5685" t="s">
        <v>41</v>
      </c>
      <c r="G5685">
        <v>3</v>
      </c>
      <c r="H5685" t="s">
        <v>45</v>
      </c>
      <c r="I5685" s="3">
        <f t="shared" si="265"/>
        <v>267.7</v>
      </c>
      <c r="J5685" s="3">
        <v>803.09999999999991</v>
      </c>
      <c r="K5685" t="s">
        <v>50</v>
      </c>
      <c r="L5685" t="s">
        <v>52</v>
      </c>
      <c r="M5685" t="s">
        <v>56</v>
      </c>
      <c r="N5685">
        <v>2.9</v>
      </c>
      <c r="O5685" t="s">
        <v>60</v>
      </c>
      <c r="P5685" t="s">
        <v>62</v>
      </c>
      <c r="Q5685" t="str">
        <f t="shared" si="266"/>
        <v>November-February</v>
      </c>
    </row>
    <row r="5686" spans="1:17" x14ac:dyDescent="0.3">
      <c r="A5686">
        <v>2017</v>
      </c>
      <c r="B5686" t="s">
        <v>15</v>
      </c>
      <c r="C5686" t="s">
        <v>16</v>
      </c>
      <c r="D5686" t="s">
        <v>31</v>
      </c>
      <c r="E5686" t="str">
        <f t="shared" si="264"/>
        <v>Foreign</v>
      </c>
      <c r="F5686" t="s">
        <v>41</v>
      </c>
      <c r="G5686">
        <v>14</v>
      </c>
      <c r="H5686" t="s">
        <v>44</v>
      </c>
      <c r="I5686" s="3">
        <f t="shared" si="265"/>
        <v>49.969999999999992</v>
      </c>
      <c r="J5686" s="3">
        <v>699.57999999999993</v>
      </c>
      <c r="K5686" t="s">
        <v>48</v>
      </c>
      <c r="L5686" t="s">
        <v>53</v>
      </c>
      <c r="M5686" t="s">
        <v>58</v>
      </c>
      <c r="N5686">
        <v>2.1</v>
      </c>
      <c r="O5686" t="s">
        <v>59</v>
      </c>
      <c r="P5686" t="s">
        <v>62</v>
      </c>
      <c r="Q5686" t="str">
        <f t="shared" si="266"/>
        <v>March-June</v>
      </c>
    </row>
    <row r="5687" spans="1:17" x14ac:dyDescent="0.3">
      <c r="A5687">
        <v>2019</v>
      </c>
      <c r="B5687" t="s">
        <v>15</v>
      </c>
      <c r="C5687" t="s">
        <v>28</v>
      </c>
      <c r="D5687" t="s">
        <v>33</v>
      </c>
      <c r="E5687" t="str">
        <f t="shared" si="264"/>
        <v>Foreign</v>
      </c>
      <c r="F5687" t="s">
        <v>39</v>
      </c>
      <c r="G5687">
        <v>4</v>
      </c>
      <c r="H5687" t="s">
        <v>44</v>
      </c>
      <c r="I5687" s="3">
        <f t="shared" si="265"/>
        <v>196.74</v>
      </c>
      <c r="J5687" s="3">
        <v>786.96</v>
      </c>
      <c r="K5687" t="s">
        <v>49</v>
      </c>
      <c r="L5687" t="s">
        <v>52</v>
      </c>
      <c r="M5687" t="s">
        <v>58</v>
      </c>
      <c r="N5687">
        <v>1.8</v>
      </c>
      <c r="O5687" t="s">
        <v>59</v>
      </c>
      <c r="P5687" t="s">
        <v>62</v>
      </c>
      <c r="Q5687" t="str">
        <f t="shared" si="266"/>
        <v>March-June</v>
      </c>
    </row>
    <row r="5688" spans="1:17" x14ac:dyDescent="0.3">
      <c r="A5688">
        <v>2023</v>
      </c>
      <c r="B5688" t="s">
        <v>20</v>
      </c>
      <c r="C5688" t="s">
        <v>28</v>
      </c>
      <c r="D5688" t="s">
        <v>32</v>
      </c>
      <c r="E5688" t="str">
        <f t="shared" si="264"/>
        <v>Foreign</v>
      </c>
      <c r="F5688" t="s">
        <v>43</v>
      </c>
      <c r="G5688">
        <v>5</v>
      </c>
      <c r="H5688" t="s">
        <v>44</v>
      </c>
      <c r="I5688" s="3">
        <f t="shared" si="265"/>
        <v>143.68</v>
      </c>
      <c r="J5688" s="3">
        <v>718.40000000000009</v>
      </c>
      <c r="K5688" t="s">
        <v>49</v>
      </c>
      <c r="L5688" t="s">
        <v>52</v>
      </c>
      <c r="M5688" t="s">
        <v>57</v>
      </c>
      <c r="N5688">
        <v>1.8</v>
      </c>
      <c r="O5688" t="s">
        <v>60</v>
      </c>
      <c r="P5688" t="s">
        <v>62</v>
      </c>
      <c r="Q5688" t="str">
        <f t="shared" si="266"/>
        <v>July-October</v>
      </c>
    </row>
    <row r="5689" spans="1:17" x14ac:dyDescent="0.3">
      <c r="A5689">
        <v>2020</v>
      </c>
      <c r="B5689" t="s">
        <v>21</v>
      </c>
      <c r="C5689" t="s">
        <v>25</v>
      </c>
      <c r="D5689" t="s">
        <v>35</v>
      </c>
      <c r="E5689" t="str">
        <f t="shared" si="264"/>
        <v>Foreign</v>
      </c>
      <c r="F5689" t="s">
        <v>39</v>
      </c>
      <c r="G5689">
        <v>1</v>
      </c>
      <c r="H5689" t="s">
        <v>45</v>
      </c>
      <c r="I5689" s="3">
        <f t="shared" si="265"/>
        <v>55.22</v>
      </c>
      <c r="J5689" s="3">
        <v>55.22</v>
      </c>
      <c r="K5689" t="s">
        <v>50</v>
      </c>
      <c r="L5689" t="s">
        <v>54</v>
      </c>
      <c r="M5689" t="s">
        <v>57</v>
      </c>
      <c r="N5689">
        <v>4.2</v>
      </c>
      <c r="O5689" t="s">
        <v>59</v>
      </c>
      <c r="P5689" t="s">
        <v>61</v>
      </c>
      <c r="Q5689" t="str">
        <f t="shared" si="266"/>
        <v>July-October</v>
      </c>
    </row>
    <row r="5690" spans="1:17" x14ac:dyDescent="0.3">
      <c r="A5690">
        <v>2023</v>
      </c>
      <c r="B5690" t="s">
        <v>19</v>
      </c>
      <c r="C5690" t="s">
        <v>27</v>
      </c>
      <c r="D5690" t="s">
        <v>31</v>
      </c>
      <c r="E5690" t="str">
        <f t="shared" si="264"/>
        <v>Foreign</v>
      </c>
      <c r="F5690" t="s">
        <v>39</v>
      </c>
      <c r="G5690">
        <v>8</v>
      </c>
      <c r="H5690" t="s">
        <v>45</v>
      </c>
      <c r="I5690" s="3">
        <f t="shared" si="265"/>
        <v>175.43</v>
      </c>
      <c r="J5690" s="3">
        <v>1403.44</v>
      </c>
      <c r="K5690" t="s">
        <v>50</v>
      </c>
      <c r="L5690" t="s">
        <v>52</v>
      </c>
      <c r="M5690" t="s">
        <v>57</v>
      </c>
      <c r="N5690">
        <v>1.8</v>
      </c>
      <c r="O5690" t="s">
        <v>60</v>
      </c>
      <c r="P5690" t="s">
        <v>62</v>
      </c>
      <c r="Q5690" t="str">
        <f t="shared" si="266"/>
        <v>July-October</v>
      </c>
    </row>
    <row r="5691" spans="1:17" x14ac:dyDescent="0.3">
      <c r="A5691">
        <v>2020</v>
      </c>
      <c r="B5691" t="s">
        <v>19</v>
      </c>
      <c r="C5691" t="s">
        <v>23</v>
      </c>
      <c r="D5691" t="s">
        <v>36</v>
      </c>
      <c r="E5691" t="str">
        <f t="shared" si="264"/>
        <v>Foreign</v>
      </c>
      <c r="F5691" t="s">
        <v>40</v>
      </c>
      <c r="G5691">
        <v>11</v>
      </c>
      <c r="H5691" t="s">
        <v>45</v>
      </c>
      <c r="I5691" s="3">
        <f t="shared" si="265"/>
        <v>119.86</v>
      </c>
      <c r="J5691" s="3">
        <v>1318.46</v>
      </c>
      <c r="K5691" t="s">
        <v>49</v>
      </c>
      <c r="L5691" t="s">
        <v>52</v>
      </c>
      <c r="M5691" t="s">
        <v>56</v>
      </c>
      <c r="N5691">
        <v>4.5999999999999996</v>
      </c>
      <c r="O5691" t="s">
        <v>60</v>
      </c>
      <c r="P5691" t="s">
        <v>61</v>
      </c>
      <c r="Q5691" t="str">
        <f t="shared" si="266"/>
        <v>November-February</v>
      </c>
    </row>
    <row r="5692" spans="1:17" x14ac:dyDescent="0.3">
      <c r="A5692">
        <v>2016</v>
      </c>
      <c r="B5692" t="s">
        <v>17</v>
      </c>
      <c r="C5692" t="s">
        <v>28</v>
      </c>
      <c r="D5692" t="s">
        <v>30</v>
      </c>
      <c r="E5692" t="str">
        <f t="shared" si="264"/>
        <v>Foreign</v>
      </c>
      <c r="F5692" t="s">
        <v>39</v>
      </c>
      <c r="G5692">
        <v>7</v>
      </c>
      <c r="H5692" t="s">
        <v>44</v>
      </c>
      <c r="I5692" s="3">
        <f t="shared" si="265"/>
        <v>116.82000000000001</v>
      </c>
      <c r="J5692" s="3">
        <v>817.74</v>
      </c>
      <c r="K5692" t="s">
        <v>49</v>
      </c>
      <c r="L5692" t="s">
        <v>53</v>
      </c>
      <c r="M5692" t="s">
        <v>58</v>
      </c>
      <c r="N5692">
        <v>2.8</v>
      </c>
      <c r="O5692" t="s">
        <v>59</v>
      </c>
      <c r="P5692" t="s">
        <v>62</v>
      </c>
      <c r="Q5692" t="str">
        <f t="shared" si="266"/>
        <v>March-June</v>
      </c>
    </row>
    <row r="5693" spans="1:17" x14ac:dyDescent="0.3">
      <c r="A5693">
        <v>2019</v>
      </c>
      <c r="B5693" t="s">
        <v>19</v>
      </c>
      <c r="C5693" t="s">
        <v>25</v>
      </c>
      <c r="D5693" t="s">
        <v>36</v>
      </c>
      <c r="E5693" t="str">
        <f t="shared" si="264"/>
        <v>Foreign</v>
      </c>
      <c r="F5693" t="s">
        <v>43</v>
      </c>
      <c r="G5693">
        <v>13</v>
      </c>
      <c r="H5693" t="s">
        <v>45</v>
      </c>
      <c r="I5693" s="3">
        <f t="shared" si="265"/>
        <v>46.440000000000005</v>
      </c>
      <c r="J5693" s="3">
        <v>603.72</v>
      </c>
      <c r="K5693" t="s">
        <v>50</v>
      </c>
      <c r="L5693" t="s">
        <v>54</v>
      </c>
      <c r="M5693" t="s">
        <v>56</v>
      </c>
      <c r="N5693">
        <v>3.1</v>
      </c>
      <c r="O5693" t="s">
        <v>59</v>
      </c>
      <c r="P5693" t="s">
        <v>62</v>
      </c>
      <c r="Q5693" t="str">
        <f t="shared" si="266"/>
        <v>November-February</v>
      </c>
    </row>
    <row r="5694" spans="1:17" x14ac:dyDescent="0.3">
      <c r="A5694">
        <v>2025</v>
      </c>
      <c r="B5694" t="s">
        <v>15</v>
      </c>
      <c r="C5694" t="s">
        <v>24</v>
      </c>
      <c r="D5694" t="s">
        <v>32</v>
      </c>
      <c r="E5694" t="str">
        <f t="shared" si="264"/>
        <v>Foreign</v>
      </c>
      <c r="F5694" t="s">
        <v>39</v>
      </c>
      <c r="G5694">
        <v>11</v>
      </c>
      <c r="H5694" t="s">
        <v>45</v>
      </c>
      <c r="I5694" s="3">
        <f t="shared" si="265"/>
        <v>294.08</v>
      </c>
      <c r="J5694" s="3">
        <v>3234.88</v>
      </c>
      <c r="K5694" t="s">
        <v>50</v>
      </c>
      <c r="L5694" t="s">
        <v>53</v>
      </c>
      <c r="M5694" t="s">
        <v>57</v>
      </c>
      <c r="N5694">
        <v>3.4</v>
      </c>
      <c r="O5694" t="s">
        <v>59</v>
      </c>
      <c r="P5694" t="s">
        <v>62</v>
      </c>
      <c r="Q5694" t="str">
        <f t="shared" si="266"/>
        <v>July-October</v>
      </c>
    </row>
    <row r="5695" spans="1:17" x14ac:dyDescent="0.3">
      <c r="A5695">
        <v>2023</v>
      </c>
      <c r="B5695" t="s">
        <v>16</v>
      </c>
      <c r="C5695" t="s">
        <v>26</v>
      </c>
      <c r="D5695" t="s">
        <v>31</v>
      </c>
      <c r="E5695" t="str">
        <f t="shared" si="264"/>
        <v>Foreign</v>
      </c>
      <c r="F5695" t="s">
        <v>41</v>
      </c>
      <c r="G5695">
        <v>12</v>
      </c>
      <c r="H5695" t="s">
        <v>45</v>
      </c>
      <c r="I5695" s="3">
        <f t="shared" si="265"/>
        <v>223.26999999999998</v>
      </c>
      <c r="J5695" s="3">
        <v>2679.24</v>
      </c>
      <c r="K5695" t="s">
        <v>48</v>
      </c>
      <c r="L5695" t="s">
        <v>53</v>
      </c>
      <c r="M5695" t="s">
        <v>56</v>
      </c>
      <c r="N5695">
        <v>2.2000000000000002</v>
      </c>
      <c r="O5695" t="s">
        <v>60</v>
      </c>
      <c r="P5695" t="s">
        <v>63</v>
      </c>
      <c r="Q5695" t="str">
        <f t="shared" si="266"/>
        <v>November-February</v>
      </c>
    </row>
    <row r="5696" spans="1:17" x14ac:dyDescent="0.3">
      <c r="A5696">
        <v>2022</v>
      </c>
      <c r="B5696" t="s">
        <v>21</v>
      </c>
      <c r="C5696" t="s">
        <v>26</v>
      </c>
      <c r="D5696" t="s">
        <v>33</v>
      </c>
      <c r="E5696" t="str">
        <f t="shared" si="264"/>
        <v>Foreign</v>
      </c>
      <c r="F5696" t="s">
        <v>40</v>
      </c>
      <c r="G5696">
        <v>13</v>
      </c>
      <c r="H5696" t="s">
        <v>47</v>
      </c>
      <c r="I5696" s="3">
        <f t="shared" si="265"/>
        <v>98.49</v>
      </c>
      <c r="J5696" s="3">
        <v>1280.3699999999999</v>
      </c>
      <c r="K5696" t="s">
        <v>49</v>
      </c>
      <c r="L5696" t="s">
        <v>52</v>
      </c>
      <c r="M5696" t="s">
        <v>56</v>
      </c>
      <c r="N5696">
        <v>4.5999999999999996</v>
      </c>
      <c r="O5696" t="s">
        <v>59</v>
      </c>
      <c r="P5696" t="s">
        <v>63</v>
      </c>
      <c r="Q5696" t="str">
        <f t="shared" si="266"/>
        <v>November-February</v>
      </c>
    </row>
    <row r="5697" spans="1:17" x14ac:dyDescent="0.3">
      <c r="A5697">
        <v>2021</v>
      </c>
      <c r="B5697" t="s">
        <v>17</v>
      </c>
      <c r="C5697" t="s">
        <v>16</v>
      </c>
      <c r="D5697" t="s">
        <v>31</v>
      </c>
      <c r="E5697" t="str">
        <f t="shared" si="264"/>
        <v>Foreign</v>
      </c>
      <c r="F5697" t="s">
        <v>40</v>
      </c>
      <c r="G5697">
        <v>2</v>
      </c>
      <c r="H5697" t="s">
        <v>47</v>
      </c>
      <c r="I5697" s="3">
        <f t="shared" si="265"/>
        <v>276.89</v>
      </c>
      <c r="J5697" s="3">
        <v>553.78</v>
      </c>
      <c r="K5697" t="s">
        <v>49</v>
      </c>
      <c r="L5697" t="s">
        <v>53</v>
      </c>
      <c r="M5697" t="s">
        <v>57</v>
      </c>
      <c r="N5697">
        <v>3.4</v>
      </c>
      <c r="O5697" t="s">
        <v>60</v>
      </c>
      <c r="P5697" t="s">
        <v>63</v>
      </c>
      <c r="Q5697" t="str">
        <f t="shared" si="266"/>
        <v>July-October</v>
      </c>
    </row>
    <row r="5698" spans="1:17" x14ac:dyDescent="0.3">
      <c r="A5698">
        <v>2015</v>
      </c>
      <c r="B5698" t="s">
        <v>19</v>
      </c>
      <c r="C5698" t="s">
        <v>26</v>
      </c>
      <c r="D5698" t="s">
        <v>35</v>
      </c>
      <c r="E5698" t="str">
        <f t="shared" si="264"/>
        <v>Foreign</v>
      </c>
      <c r="F5698" t="s">
        <v>39</v>
      </c>
      <c r="G5698">
        <v>7</v>
      </c>
      <c r="H5698" t="s">
        <v>45</v>
      </c>
      <c r="I5698" s="3">
        <f t="shared" si="265"/>
        <v>285.45999999999998</v>
      </c>
      <c r="J5698" s="3">
        <v>1998.22</v>
      </c>
      <c r="K5698" t="s">
        <v>48</v>
      </c>
      <c r="L5698" t="s">
        <v>55</v>
      </c>
      <c r="M5698" t="s">
        <v>58</v>
      </c>
      <c r="N5698">
        <v>4.5999999999999996</v>
      </c>
      <c r="O5698" t="s">
        <v>59</v>
      </c>
      <c r="P5698" t="s">
        <v>61</v>
      </c>
      <c r="Q5698" t="str">
        <f t="shared" si="266"/>
        <v>March-June</v>
      </c>
    </row>
    <row r="5699" spans="1:17" x14ac:dyDescent="0.3">
      <c r="A5699">
        <v>2018</v>
      </c>
      <c r="B5699" t="s">
        <v>19</v>
      </c>
      <c r="C5699" t="s">
        <v>22</v>
      </c>
      <c r="D5699" t="s">
        <v>33</v>
      </c>
      <c r="E5699" t="str">
        <f t="shared" ref="E5699:E5762" si="267">IF(D5699="India","Domestic","Foreign")</f>
        <v>Foreign</v>
      </c>
      <c r="F5699" t="s">
        <v>40</v>
      </c>
      <c r="G5699">
        <v>12</v>
      </c>
      <c r="H5699" t="s">
        <v>45</v>
      </c>
      <c r="I5699" s="3">
        <f t="shared" ref="I5699:I5762" si="268">J5699/G5699</f>
        <v>246.9</v>
      </c>
      <c r="J5699" s="3">
        <v>2962.8</v>
      </c>
      <c r="K5699" t="s">
        <v>51</v>
      </c>
      <c r="L5699" t="s">
        <v>53</v>
      </c>
      <c r="M5699" t="s">
        <v>56</v>
      </c>
      <c r="N5699">
        <v>3</v>
      </c>
      <c r="O5699" t="s">
        <v>60</v>
      </c>
      <c r="P5699" t="s">
        <v>62</v>
      </c>
      <c r="Q5699" t="str">
        <f t="shared" ref="Q5699:Q5762" si="269">IF(M5699="Summer","March-June",IF(M5699="Monsoon","July-October","November-February"))</f>
        <v>November-February</v>
      </c>
    </row>
    <row r="5700" spans="1:17" x14ac:dyDescent="0.3">
      <c r="A5700">
        <v>2021</v>
      </c>
      <c r="B5700" t="s">
        <v>16</v>
      </c>
      <c r="C5700" t="s">
        <v>24</v>
      </c>
      <c r="D5700" t="s">
        <v>30</v>
      </c>
      <c r="E5700" t="str">
        <f t="shared" si="267"/>
        <v>Foreign</v>
      </c>
      <c r="F5700" t="s">
        <v>40</v>
      </c>
      <c r="G5700">
        <v>9</v>
      </c>
      <c r="H5700" t="s">
        <v>44</v>
      </c>
      <c r="I5700" s="3">
        <f t="shared" si="268"/>
        <v>204.61</v>
      </c>
      <c r="J5700" s="3">
        <v>1841.49</v>
      </c>
      <c r="K5700" t="s">
        <v>50</v>
      </c>
      <c r="L5700" t="s">
        <v>52</v>
      </c>
      <c r="M5700" t="s">
        <v>58</v>
      </c>
      <c r="N5700">
        <v>1.2</v>
      </c>
      <c r="O5700" t="s">
        <v>59</v>
      </c>
      <c r="P5700" t="s">
        <v>63</v>
      </c>
      <c r="Q5700" t="str">
        <f t="shared" si="269"/>
        <v>March-June</v>
      </c>
    </row>
    <row r="5701" spans="1:17" x14ac:dyDescent="0.3">
      <c r="A5701">
        <v>2025</v>
      </c>
      <c r="B5701" t="s">
        <v>18</v>
      </c>
      <c r="C5701" t="s">
        <v>24</v>
      </c>
      <c r="D5701" t="s">
        <v>29</v>
      </c>
      <c r="E5701" t="str">
        <f t="shared" si="267"/>
        <v>Domestic</v>
      </c>
      <c r="F5701" t="s">
        <v>39</v>
      </c>
      <c r="G5701">
        <v>5</v>
      </c>
      <c r="H5701" t="s">
        <v>46</v>
      </c>
      <c r="I5701" s="3">
        <f t="shared" si="268"/>
        <v>125.39000000000001</v>
      </c>
      <c r="J5701" s="3">
        <v>626.95000000000005</v>
      </c>
      <c r="K5701" t="s">
        <v>50</v>
      </c>
      <c r="L5701" t="s">
        <v>52</v>
      </c>
      <c r="M5701" t="s">
        <v>57</v>
      </c>
      <c r="N5701">
        <v>1.1000000000000001</v>
      </c>
      <c r="O5701" t="s">
        <v>60</v>
      </c>
      <c r="P5701" t="s">
        <v>61</v>
      </c>
      <c r="Q5701" t="str">
        <f t="shared" si="269"/>
        <v>July-October</v>
      </c>
    </row>
    <row r="5702" spans="1:17" x14ac:dyDescent="0.3">
      <c r="A5702">
        <v>2021</v>
      </c>
      <c r="B5702" t="s">
        <v>21</v>
      </c>
      <c r="C5702" t="s">
        <v>27</v>
      </c>
      <c r="D5702" t="s">
        <v>29</v>
      </c>
      <c r="E5702" t="str">
        <f t="shared" si="267"/>
        <v>Domestic</v>
      </c>
      <c r="F5702" t="s">
        <v>43</v>
      </c>
      <c r="G5702">
        <v>14</v>
      </c>
      <c r="H5702" t="s">
        <v>45</v>
      </c>
      <c r="I5702" s="3">
        <f t="shared" si="268"/>
        <v>141.62</v>
      </c>
      <c r="J5702" s="3">
        <v>1982.68</v>
      </c>
      <c r="K5702" t="s">
        <v>51</v>
      </c>
      <c r="L5702" t="s">
        <v>54</v>
      </c>
      <c r="M5702" t="s">
        <v>58</v>
      </c>
      <c r="N5702">
        <v>2.2000000000000002</v>
      </c>
      <c r="O5702" t="s">
        <v>60</v>
      </c>
      <c r="P5702" t="s">
        <v>63</v>
      </c>
      <c r="Q5702" t="str">
        <f t="shared" si="269"/>
        <v>March-June</v>
      </c>
    </row>
    <row r="5703" spans="1:17" x14ac:dyDescent="0.3">
      <c r="A5703">
        <v>2020</v>
      </c>
      <c r="B5703" t="s">
        <v>16</v>
      </c>
      <c r="C5703" t="s">
        <v>22</v>
      </c>
      <c r="D5703" t="s">
        <v>35</v>
      </c>
      <c r="E5703" t="str">
        <f t="shared" si="267"/>
        <v>Foreign</v>
      </c>
      <c r="F5703" t="s">
        <v>39</v>
      </c>
      <c r="G5703">
        <v>11</v>
      </c>
      <c r="H5703" t="s">
        <v>44</v>
      </c>
      <c r="I5703" s="3">
        <f t="shared" si="268"/>
        <v>147.4</v>
      </c>
      <c r="J5703" s="3">
        <v>1621.4</v>
      </c>
      <c r="K5703" t="s">
        <v>48</v>
      </c>
      <c r="L5703" t="s">
        <v>52</v>
      </c>
      <c r="M5703" t="s">
        <v>58</v>
      </c>
      <c r="N5703">
        <v>4.4000000000000004</v>
      </c>
      <c r="O5703" t="s">
        <v>59</v>
      </c>
      <c r="P5703" t="s">
        <v>61</v>
      </c>
      <c r="Q5703" t="str">
        <f t="shared" si="269"/>
        <v>March-June</v>
      </c>
    </row>
    <row r="5704" spans="1:17" x14ac:dyDescent="0.3">
      <c r="A5704">
        <v>2022</v>
      </c>
      <c r="B5704" t="s">
        <v>19</v>
      </c>
      <c r="C5704" t="s">
        <v>28</v>
      </c>
      <c r="D5704" t="s">
        <v>31</v>
      </c>
      <c r="E5704" t="str">
        <f t="shared" si="267"/>
        <v>Foreign</v>
      </c>
      <c r="F5704" t="s">
        <v>41</v>
      </c>
      <c r="G5704">
        <v>6</v>
      </c>
      <c r="H5704" t="s">
        <v>44</v>
      </c>
      <c r="I5704" s="3">
        <f t="shared" si="268"/>
        <v>285.65000000000003</v>
      </c>
      <c r="J5704" s="3">
        <v>1713.9</v>
      </c>
      <c r="K5704" t="s">
        <v>48</v>
      </c>
      <c r="L5704" t="s">
        <v>52</v>
      </c>
      <c r="M5704" t="s">
        <v>58</v>
      </c>
      <c r="N5704">
        <v>2.1</v>
      </c>
      <c r="O5704" t="s">
        <v>60</v>
      </c>
      <c r="P5704" t="s">
        <v>61</v>
      </c>
      <c r="Q5704" t="str">
        <f t="shared" si="269"/>
        <v>March-June</v>
      </c>
    </row>
    <row r="5705" spans="1:17" x14ac:dyDescent="0.3">
      <c r="A5705">
        <v>2025</v>
      </c>
      <c r="B5705" t="s">
        <v>21</v>
      </c>
      <c r="C5705" t="s">
        <v>16</v>
      </c>
      <c r="D5705" t="s">
        <v>33</v>
      </c>
      <c r="E5705" t="str">
        <f t="shared" si="267"/>
        <v>Foreign</v>
      </c>
      <c r="F5705" t="s">
        <v>42</v>
      </c>
      <c r="G5705">
        <v>5</v>
      </c>
      <c r="H5705" t="s">
        <v>46</v>
      </c>
      <c r="I5705" s="3">
        <f t="shared" si="268"/>
        <v>232.84</v>
      </c>
      <c r="J5705" s="3">
        <v>1164.2</v>
      </c>
      <c r="K5705" t="s">
        <v>48</v>
      </c>
      <c r="L5705" t="s">
        <v>55</v>
      </c>
      <c r="M5705" t="s">
        <v>58</v>
      </c>
      <c r="N5705">
        <v>2.9</v>
      </c>
      <c r="O5705" t="s">
        <v>59</v>
      </c>
      <c r="P5705" t="s">
        <v>63</v>
      </c>
      <c r="Q5705" t="str">
        <f t="shared" si="269"/>
        <v>March-June</v>
      </c>
    </row>
    <row r="5706" spans="1:17" x14ac:dyDescent="0.3">
      <c r="A5706">
        <v>2020</v>
      </c>
      <c r="B5706" t="s">
        <v>21</v>
      </c>
      <c r="C5706" t="s">
        <v>24</v>
      </c>
      <c r="D5706" t="s">
        <v>31</v>
      </c>
      <c r="E5706" t="str">
        <f t="shared" si="267"/>
        <v>Foreign</v>
      </c>
      <c r="F5706" t="s">
        <v>43</v>
      </c>
      <c r="G5706">
        <v>1</v>
      </c>
      <c r="H5706" t="s">
        <v>44</v>
      </c>
      <c r="I5706" s="3">
        <f t="shared" si="268"/>
        <v>101.76</v>
      </c>
      <c r="J5706" s="3">
        <v>101.76</v>
      </c>
      <c r="K5706" t="s">
        <v>48</v>
      </c>
      <c r="L5706" t="s">
        <v>52</v>
      </c>
      <c r="M5706" t="s">
        <v>56</v>
      </c>
      <c r="N5706">
        <v>1.8</v>
      </c>
      <c r="O5706" t="s">
        <v>59</v>
      </c>
      <c r="P5706" t="s">
        <v>61</v>
      </c>
      <c r="Q5706" t="str">
        <f t="shared" si="269"/>
        <v>November-February</v>
      </c>
    </row>
    <row r="5707" spans="1:17" x14ac:dyDescent="0.3">
      <c r="A5707">
        <v>2024</v>
      </c>
      <c r="B5707" t="s">
        <v>19</v>
      </c>
      <c r="C5707" t="s">
        <v>22</v>
      </c>
      <c r="D5707" t="s">
        <v>35</v>
      </c>
      <c r="E5707" t="str">
        <f t="shared" si="267"/>
        <v>Foreign</v>
      </c>
      <c r="F5707" t="s">
        <v>39</v>
      </c>
      <c r="G5707">
        <v>6</v>
      </c>
      <c r="H5707" t="s">
        <v>46</v>
      </c>
      <c r="I5707" s="3">
        <f t="shared" si="268"/>
        <v>194.9</v>
      </c>
      <c r="J5707" s="3">
        <v>1169.4000000000001</v>
      </c>
      <c r="K5707" t="s">
        <v>49</v>
      </c>
      <c r="L5707" t="s">
        <v>54</v>
      </c>
      <c r="M5707" t="s">
        <v>56</v>
      </c>
      <c r="N5707">
        <v>4</v>
      </c>
      <c r="O5707" t="s">
        <v>60</v>
      </c>
      <c r="P5707" t="s">
        <v>63</v>
      </c>
      <c r="Q5707" t="str">
        <f t="shared" si="269"/>
        <v>November-February</v>
      </c>
    </row>
    <row r="5708" spans="1:17" x14ac:dyDescent="0.3">
      <c r="A5708">
        <v>2017</v>
      </c>
      <c r="B5708" t="s">
        <v>18</v>
      </c>
      <c r="C5708" t="s">
        <v>22</v>
      </c>
      <c r="D5708" t="s">
        <v>31</v>
      </c>
      <c r="E5708" t="str">
        <f t="shared" si="267"/>
        <v>Foreign</v>
      </c>
      <c r="F5708" t="s">
        <v>43</v>
      </c>
      <c r="G5708">
        <v>14</v>
      </c>
      <c r="H5708" t="s">
        <v>45</v>
      </c>
      <c r="I5708" s="3">
        <f t="shared" si="268"/>
        <v>186.29</v>
      </c>
      <c r="J5708" s="3">
        <v>2608.06</v>
      </c>
      <c r="K5708" t="s">
        <v>49</v>
      </c>
      <c r="L5708" t="s">
        <v>53</v>
      </c>
      <c r="M5708" t="s">
        <v>57</v>
      </c>
      <c r="N5708">
        <v>3.7</v>
      </c>
      <c r="O5708" t="s">
        <v>60</v>
      </c>
      <c r="P5708" t="s">
        <v>62</v>
      </c>
      <c r="Q5708" t="str">
        <f t="shared" si="269"/>
        <v>July-October</v>
      </c>
    </row>
    <row r="5709" spans="1:17" x14ac:dyDescent="0.3">
      <c r="A5709">
        <v>2018</v>
      </c>
      <c r="B5709" t="s">
        <v>18</v>
      </c>
      <c r="C5709" t="s">
        <v>25</v>
      </c>
      <c r="D5709" t="s">
        <v>33</v>
      </c>
      <c r="E5709" t="str">
        <f t="shared" si="267"/>
        <v>Foreign</v>
      </c>
      <c r="F5709" t="s">
        <v>42</v>
      </c>
      <c r="G5709">
        <v>14</v>
      </c>
      <c r="H5709" t="s">
        <v>47</v>
      </c>
      <c r="I5709" s="3">
        <f t="shared" si="268"/>
        <v>247.4</v>
      </c>
      <c r="J5709" s="3">
        <v>3463.6</v>
      </c>
      <c r="K5709" t="s">
        <v>48</v>
      </c>
      <c r="L5709" t="s">
        <v>52</v>
      </c>
      <c r="M5709" t="s">
        <v>57</v>
      </c>
      <c r="N5709">
        <v>4.5999999999999996</v>
      </c>
      <c r="O5709" t="s">
        <v>59</v>
      </c>
      <c r="P5709" t="s">
        <v>62</v>
      </c>
      <c r="Q5709" t="str">
        <f t="shared" si="269"/>
        <v>July-October</v>
      </c>
    </row>
    <row r="5710" spans="1:17" x14ac:dyDescent="0.3">
      <c r="A5710">
        <v>2017</v>
      </c>
      <c r="B5710" t="s">
        <v>19</v>
      </c>
      <c r="C5710" t="s">
        <v>24</v>
      </c>
      <c r="D5710" t="s">
        <v>34</v>
      </c>
      <c r="E5710" t="str">
        <f t="shared" si="267"/>
        <v>Foreign</v>
      </c>
      <c r="F5710" t="s">
        <v>40</v>
      </c>
      <c r="G5710">
        <v>7</v>
      </c>
      <c r="H5710" t="s">
        <v>46</v>
      </c>
      <c r="I5710" s="3">
        <f t="shared" si="268"/>
        <v>46.69</v>
      </c>
      <c r="J5710" s="3">
        <v>326.83</v>
      </c>
      <c r="K5710" t="s">
        <v>50</v>
      </c>
      <c r="L5710" t="s">
        <v>54</v>
      </c>
      <c r="M5710" t="s">
        <v>57</v>
      </c>
      <c r="N5710">
        <v>2.4</v>
      </c>
      <c r="O5710" t="s">
        <v>60</v>
      </c>
      <c r="P5710" t="s">
        <v>61</v>
      </c>
      <c r="Q5710" t="str">
        <f t="shared" si="269"/>
        <v>July-October</v>
      </c>
    </row>
    <row r="5711" spans="1:17" x14ac:dyDescent="0.3">
      <c r="A5711">
        <v>2015</v>
      </c>
      <c r="B5711" t="s">
        <v>21</v>
      </c>
      <c r="C5711" t="s">
        <v>23</v>
      </c>
      <c r="D5711" t="s">
        <v>32</v>
      </c>
      <c r="E5711" t="str">
        <f t="shared" si="267"/>
        <v>Foreign</v>
      </c>
      <c r="F5711" t="s">
        <v>40</v>
      </c>
      <c r="G5711">
        <v>5</v>
      </c>
      <c r="H5711" t="s">
        <v>45</v>
      </c>
      <c r="I5711" s="3">
        <f t="shared" si="268"/>
        <v>216.35999999999999</v>
      </c>
      <c r="J5711" s="3">
        <v>1081.8</v>
      </c>
      <c r="K5711" t="s">
        <v>51</v>
      </c>
      <c r="L5711" t="s">
        <v>52</v>
      </c>
      <c r="M5711" t="s">
        <v>56</v>
      </c>
      <c r="N5711">
        <v>4.9000000000000004</v>
      </c>
      <c r="O5711" t="s">
        <v>59</v>
      </c>
      <c r="P5711" t="s">
        <v>63</v>
      </c>
      <c r="Q5711" t="str">
        <f t="shared" si="269"/>
        <v>November-February</v>
      </c>
    </row>
    <row r="5712" spans="1:17" x14ac:dyDescent="0.3">
      <c r="A5712">
        <v>2024</v>
      </c>
      <c r="B5712" t="s">
        <v>16</v>
      </c>
      <c r="C5712" t="s">
        <v>25</v>
      </c>
      <c r="D5712" t="s">
        <v>30</v>
      </c>
      <c r="E5712" t="str">
        <f t="shared" si="267"/>
        <v>Foreign</v>
      </c>
      <c r="F5712" t="s">
        <v>42</v>
      </c>
      <c r="G5712">
        <v>3</v>
      </c>
      <c r="H5712" t="s">
        <v>45</v>
      </c>
      <c r="I5712" s="3">
        <f t="shared" si="268"/>
        <v>112.73</v>
      </c>
      <c r="J5712" s="3">
        <v>338.19</v>
      </c>
      <c r="K5712" t="s">
        <v>51</v>
      </c>
      <c r="L5712" t="s">
        <v>53</v>
      </c>
      <c r="M5712" t="s">
        <v>56</v>
      </c>
      <c r="N5712">
        <v>4.5</v>
      </c>
      <c r="O5712" t="s">
        <v>60</v>
      </c>
      <c r="P5712" t="s">
        <v>62</v>
      </c>
      <c r="Q5712" t="str">
        <f t="shared" si="269"/>
        <v>November-February</v>
      </c>
    </row>
    <row r="5713" spans="1:17" x14ac:dyDescent="0.3">
      <c r="A5713">
        <v>2019</v>
      </c>
      <c r="B5713" t="s">
        <v>20</v>
      </c>
      <c r="C5713" t="s">
        <v>27</v>
      </c>
      <c r="D5713" t="s">
        <v>32</v>
      </c>
      <c r="E5713" t="str">
        <f t="shared" si="267"/>
        <v>Foreign</v>
      </c>
      <c r="F5713" t="s">
        <v>40</v>
      </c>
      <c r="G5713">
        <v>6</v>
      </c>
      <c r="H5713" t="s">
        <v>47</v>
      </c>
      <c r="I5713" s="3">
        <f t="shared" si="268"/>
        <v>56.300000000000004</v>
      </c>
      <c r="J5713" s="3">
        <v>337.8</v>
      </c>
      <c r="K5713" t="s">
        <v>50</v>
      </c>
      <c r="L5713" t="s">
        <v>53</v>
      </c>
      <c r="M5713" t="s">
        <v>56</v>
      </c>
      <c r="N5713">
        <v>2.8</v>
      </c>
      <c r="O5713" t="s">
        <v>59</v>
      </c>
      <c r="P5713" t="s">
        <v>61</v>
      </c>
      <c r="Q5713" t="str">
        <f t="shared" si="269"/>
        <v>November-February</v>
      </c>
    </row>
    <row r="5714" spans="1:17" x14ac:dyDescent="0.3">
      <c r="A5714">
        <v>2015</v>
      </c>
      <c r="B5714" t="s">
        <v>15</v>
      </c>
      <c r="C5714" t="s">
        <v>22</v>
      </c>
      <c r="D5714" t="s">
        <v>30</v>
      </c>
      <c r="E5714" t="str">
        <f t="shared" si="267"/>
        <v>Foreign</v>
      </c>
      <c r="F5714" t="s">
        <v>43</v>
      </c>
      <c r="G5714">
        <v>12</v>
      </c>
      <c r="H5714" t="s">
        <v>44</v>
      </c>
      <c r="I5714" s="3">
        <f t="shared" si="268"/>
        <v>224.9</v>
      </c>
      <c r="J5714" s="3">
        <v>2698.8</v>
      </c>
      <c r="K5714" t="s">
        <v>48</v>
      </c>
      <c r="L5714" t="s">
        <v>52</v>
      </c>
      <c r="M5714" t="s">
        <v>58</v>
      </c>
      <c r="N5714">
        <v>4.4000000000000004</v>
      </c>
      <c r="O5714" t="s">
        <v>59</v>
      </c>
      <c r="P5714" t="s">
        <v>62</v>
      </c>
      <c r="Q5714" t="str">
        <f t="shared" si="269"/>
        <v>March-June</v>
      </c>
    </row>
    <row r="5715" spans="1:17" x14ac:dyDescent="0.3">
      <c r="A5715">
        <v>2015</v>
      </c>
      <c r="B5715" t="s">
        <v>18</v>
      </c>
      <c r="C5715" t="s">
        <v>26</v>
      </c>
      <c r="D5715" t="s">
        <v>33</v>
      </c>
      <c r="E5715" t="str">
        <f t="shared" si="267"/>
        <v>Foreign</v>
      </c>
      <c r="F5715" t="s">
        <v>40</v>
      </c>
      <c r="G5715">
        <v>12</v>
      </c>
      <c r="H5715" t="s">
        <v>46</v>
      </c>
      <c r="I5715" s="3">
        <f t="shared" si="268"/>
        <v>112.86</v>
      </c>
      <c r="J5715" s="3">
        <v>1354.32</v>
      </c>
      <c r="K5715" t="s">
        <v>48</v>
      </c>
      <c r="L5715" t="s">
        <v>52</v>
      </c>
      <c r="M5715" t="s">
        <v>56</v>
      </c>
      <c r="N5715">
        <v>2.7</v>
      </c>
      <c r="O5715" t="s">
        <v>60</v>
      </c>
      <c r="P5715" t="s">
        <v>63</v>
      </c>
      <c r="Q5715" t="str">
        <f t="shared" si="269"/>
        <v>November-February</v>
      </c>
    </row>
    <row r="5716" spans="1:17" x14ac:dyDescent="0.3">
      <c r="A5716">
        <v>2016</v>
      </c>
      <c r="B5716" t="s">
        <v>19</v>
      </c>
      <c r="C5716" t="s">
        <v>22</v>
      </c>
      <c r="D5716" t="s">
        <v>31</v>
      </c>
      <c r="E5716" t="str">
        <f t="shared" si="267"/>
        <v>Foreign</v>
      </c>
      <c r="F5716" t="s">
        <v>42</v>
      </c>
      <c r="G5716">
        <v>11</v>
      </c>
      <c r="H5716" t="s">
        <v>46</v>
      </c>
      <c r="I5716" s="3">
        <f t="shared" si="268"/>
        <v>224.43</v>
      </c>
      <c r="J5716" s="3">
        <v>2468.73</v>
      </c>
      <c r="K5716" t="s">
        <v>51</v>
      </c>
      <c r="L5716" t="s">
        <v>54</v>
      </c>
      <c r="M5716" t="s">
        <v>56</v>
      </c>
      <c r="N5716">
        <v>4.2</v>
      </c>
      <c r="O5716" t="s">
        <v>59</v>
      </c>
      <c r="P5716" t="s">
        <v>61</v>
      </c>
      <c r="Q5716" t="str">
        <f t="shared" si="269"/>
        <v>November-February</v>
      </c>
    </row>
    <row r="5717" spans="1:17" x14ac:dyDescent="0.3">
      <c r="A5717">
        <v>2018</v>
      </c>
      <c r="B5717" t="s">
        <v>20</v>
      </c>
      <c r="C5717" t="s">
        <v>28</v>
      </c>
      <c r="D5717" t="s">
        <v>29</v>
      </c>
      <c r="E5717" t="str">
        <f t="shared" si="267"/>
        <v>Domestic</v>
      </c>
      <c r="F5717" t="s">
        <v>42</v>
      </c>
      <c r="G5717">
        <v>7</v>
      </c>
      <c r="H5717" t="s">
        <v>44</v>
      </c>
      <c r="I5717" s="3">
        <f t="shared" si="268"/>
        <v>65.48</v>
      </c>
      <c r="J5717" s="3">
        <v>458.36</v>
      </c>
      <c r="K5717" t="s">
        <v>51</v>
      </c>
      <c r="L5717" t="s">
        <v>53</v>
      </c>
      <c r="M5717" t="s">
        <v>56</v>
      </c>
      <c r="N5717">
        <v>2.4</v>
      </c>
      <c r="O5717" t="s">
        <v>60</v>
      </c>
      <c r="P5717" t="s">
        <v>61</v>
      </c>
      <c r="Q5717" t="str">
        <f t="shared" si="269"/>
        <v>November-February</v>
      </c>
    </row>
    <row r="5718" spans="1:17" x14ac:dyDescent="0.3">
      <c r="A5718">
        <v>2020</v>
      </c>
      <c r="B5718" t="s">
        <v>18</v>
      </c>
      <c r="C5718" t="s">
        <v>24</v>
      </c>
      <c r="D5718" t="s">
        <v>33</v>
      </c>
      <c r="E5718" t="str">
        <f t="shared" si="267"/>
        <v>Foreign</v>
      </c>
      <c r="F5718" t="s">
        <v>42</v>
      </c>
      <c r="G5718">
        <v>10</v>
      </c>
      <c r="H5718" t="s">
        <v>47</v>
      </c>
      <c r="I5718" s="3">
        <f t="shared" si="268"/>
        <v>296.06</v>
      </c>
      <c r="J5718" s="3">
        <v>2960.6</v>
      </c>
      <c r="K5718" t="s">
        <v>49</v>
      </c>
      <c r="L5718" t="s">
        <v>52</v>
      </c>
      <c r="M5718" t="s">
        <v>57</v>
      </c>
      <c r="N5718">
        <v>2</v>
      </c>
      <c r="O5718" t="s">
        <v>60</v>
      </c>
      <c r="P5718" t="s">
        <v>61</v>
      </c>
      <c r="Q5718" t="str">
        <f t="shared" si="269"/>
        <v>July-October</v>
      </c>
    </row>
    <row r="5719" spans="1:17" x14ac:dyDescent="0.3">
      <c r="A5719">
        <v>2022</v>
      </c>
      <c r="B5719" t="s">
        <v>21</v>
      </c>
      <c r="C5719" t="s">
        <v>23</v>
      </c>
      <c r="D5719" t="s">
        <v>35</v>
      </c>
      <c r="E5719" t="str">
        <f t="shared" si="267"/>
        <v>Foreign</v>
      </c>
      <c r="F5719" t="s">
        <v>41</v>
      </c>
      <c r="G5719">
        <v>10</v>
      </c>
      <c r="H5719" t="s">
        <v>46</v>
      </c>
      <c r="I5719" s="3">
        <f t="shared" si="268"/>
        <v>244.95</v>
      </c>
      <c r="J5719" s="3">
        <v>2449.5</v>
      </c>
      <c r="K5719" t="s">
        <v>51</v>
      </c>
      <c r="L5719" t="s">
        <v>52</v>
      </c>
      <c r="M5719" t="s">
        <v>57</v>
      </c>
      <c r="N5719">
        <v>4</v>
      </c>
      <c r="O5719" t="s">
        <v>59</v>
      </c>
      <c r="P5719" t="s">
        <v>61</v>
      </c>
      <c r="Q5719" t="str">
        <f t="shared" si="269"/>
        <v>July-October</v>
      </c>
    </row>
    <row r="5720" spans="1:17" x14ac:dyDescent="0.3">
      <c r="A5720">
        <v>2017</v>
      </c>
      <c r="B5720" t="s">
        <v>19</v>
      </c>
      <c r="C5720" t="s">
        <v>28</v>
      </c>
      <c r="D5720" t="s">
        <v>29</v>
      </c>
      <c r="E5720" t="str">
        <f t="shared" si="267"/>
        <v>Domestic</v>
      </c>
      <c r="F5720" t="s">
        <v>43</v>
      </c>
      <c r="G5720">
        <v>12</v>
      </c>
      <c r="H5720" t="s">
        <v>46</v>
      </c>
      <c r="I5720" s="3">
        <f t="shared" si="268"/>
        <v>100.96</v>
      </c>
      <c r="J5720" s="3">
        <v>1211.52</v>
      </c>
      <c r="K5720" t="s">
        <v>51</v>
      </c>
      <c r="L5720" t="s">
        <v>52</v>
      </c>
      <c r="M5720" t="s">
        <v>57</v>
      </c>
      <c r="N5720">
        <v>4.9000000000000004</v>
      </c>
      <c r="O5720" t="s">
        <v>59</v>
      </c>
      <c r="P5720" t="s">
        <v>61</v>
      </c>
      <c r="Q5720" t="str">
        <f t="shared" si="269"/>
        <v>July-October</v>
      </c>
    </row>
    <row r="5721" spans="1:17" x14ac:dyDescent="0.3">
      <c r="A5721">
        <v>2015</v>
      </c>
      <c r="B5721" t="s">
        <v>20</v>
      </c>
      <c r="C5721" t="s">
        <v>27</v>
      </c>
      <c r="D5721" t="s">
        <v>35</v>
      </c>
      <c r="E5721" t="str">
        <f t="shared" si="267"/>
        <v>Foreign</v>
      </c>
      <c r="F5721" t="s">
        <v>42</v>
      </c>
      <c r="G5721">
        <v>14</v>
      </c>
      <c r="H5721" t="s">
        <v>44</v>
      </c>
      <c r="I5721" s="3">
        <f t="shared" si="268"/>
        <v>227.35</v>
      </c>
      <c r="J5721" s="3">
        <v>3182.9</v>
      </c>
      <c r="K5721" t="s">
        <v>51</v>
      </c>
      <c r="L5721" t="s">
        <v>52</v>
      </c>
      <c r="M5721" t="s">
        <v>56</v>
      </c>
      <c r="N5721">
        <v>3.9</v>
      </c>
      <c r="O5721" t="s">
        <v>59</v>
      </c>
      <c r="P5721" t="s">
        <v>62</v>
      </c>
      <c r="Q5721" t="str">
        <f t="shared" si="269"/>
        <v>November-February</v>
      </c>
    </row>
    <row r="5722" spans="1:17" x14ac:dyDescent="0.3">
      <c r="A5722">
        <v>2017</v>
      </c>
      <c r="B5722" t="s">
        <v>19</v>
      </c>
      <c r="C5722" t="s">
        <v>16</v>
      </c>
      <c r="D5722" t="s">
        <v>31</v>
      </c>
      <c r="E5722" t="str">
        <f t="shared" si="267"/>
        <v>Foreign</v>
      </c>
      <c r="F5722" t="s">
        <v>43</v>
      </c>
      <c r="G5722">
        <v>9</v>
      </c>
      <c r="H5722" t="s">
        <v>45</v>
      </c>
      <c r="I5722" s="3">
        <f t="shared" si="268"/>
        <v>58.02000000000001</v>
      </c>
      <c r="J5722" s="3">
        <v>522.18000000000006</v>
      </c>
      <c r="K5722" t="s">
        <v>51</v>
      </c>
      <c r="L5722" t="s">
        <v>54</v>
      </c>
      <c r="M5722" t="s">
        <v>56</v>
      </c>
      <c r="N5722">
        <v>4.9000000000000004</v>
      </c>
      <c r="O5722" t="s">
        <v>60</v>
      </c>
      <c r="P5722" t="s">
        <v>61</v>
      </c>
      <c r="Q5722" t="str">
        <f t="shared" si="269"/>
        <v>November-February</v>
      </c>
    </row>
    <row r="5723" spans="1:17" x14ac:dyDescent="0.3">
      <c r="A5723">
        <v>2017</v>
      </c>
      <c r="B5723" t="s">
        <v>16</v>
      </c>
      <c r="C5723" t="s">
        <v>26</v>
      </c>
      <c r="D5723" t="s">
        <v>30</v>
      </c>
      <c r="E5723" t="str">
        <f t="shared" si="267"/>
        <v>Foreign</v>
      </c>
      <c r="F5723" t="s">
        <v>41</v>
      </c>
      <c r="G5723">
        <v>13</v>
      </c>
      <c r="H5723" t="s">
        <v>47</v>
      </c>
      <c r="I5723" s="3">
        <f t="shared" si="268"/>
        <v>202.96</v>
      </c>
      <c r="J5723" s="3">
        <v>2638.48</v>
      </c>
      <c r="K5723" t="s">
        <v>49</v>
      </c>
      <c r="L5723" t="s">
        <v>55</v>
      </c>
      <c r="M5723" t="s">
        <v>57</v>
      </c>
      <c r="N5723">
        <v>4.7</v>
      </c>
      <c r="O5723" t="s">
        <v>60</v>
      </c>
      <c r="P5723" t="s">
        <v>62</v>
      </c>
      <c r="Q5723" t="str">
        <f t="shared" si="269"/>
        <v>July-October</v>
      </c>
    </row>
    <row r="5724" spans="1:17" x14ac:dyDescent="0.3">
      <c r="A5724">
        <v>2019</v>
      </c>
      <c r="B5724" t="s">
        <v>16</v>
      </c>
      <c r="C5724" t="s">
        <v>24</v>
      </c>
      <c r="D5724" t="s">
        <v>31</v>
      </c>
      <c r="E5724" t="str">
        <f t="shared" si="267"/>
        <v>Foreign</v>
      </c>
      <c r="F5724" t="s">
        <v>43</v>
      </c>
      <c r="G5724">
        <v>7</v>
      </c>
      <c r="H5724" t="s">
        <v>45</v>
      </c>
      <c r="I5724" s="3">
        <f t="shared" si="268"/>
        <v>36.699999999999996</v>
      </c>
      <c r="J5724" s="3">
        <v>256.89999999999998</v>
      </c>
      <c r="K5724" t="s">
        <v>49</v>
      </c>
      <c r="L5724" t="s">
        <v>54</v>
      </c>
      <c r="M5724" t="s">
        <v>58</v>
      </c>
      <c r="N5724">
        <v>2.7</v>
      </c>
      <c r="O5724" t="s">
        <v>59</v>
      </c>
      <c r="P5724" t="s">
        <v>62</v>
      </c>
      <c r="Q5724" t="str">
        <f t="shared" si="269"/>
        <v>March-June</v>
      </c>
    </row>
    <row r="5725" spans="1:17" x14ac:dyDescent="0.3">
      <c r="A5725">
        <v>2025</v>
      </c>
      <c r="B5725" t="s">
        <v>17</v>
      </c>
      <c r="C5725" t="s">
        <v>22</v>
      </c>
      <c r="D5725" t="s">
        <v>30</v>
      </c>
      <c r="E5725" t="str">
        <f t="shared" si="267"/>
        <v>Foreign</v>
      </c>
      <c r="F5725" t="s">
        <v>39</v>
      </c>
      <c r="G5725">
        <v>3</v>
      </c>
      <c r="H5725" t="s">
        <v>45</v>
      </c>
      <c r="I5725" s="3">
        <f t="shared" si="268"/>
        <v>113.35000000000001</v>
      </c>
      <c r="J5725" s="3">
        <v>340.05</v>
      </c>
      <c r="K5725" t="s">
        <v>49</v>
      </c>
      <c r="L5725" t="s">
        <v>53</v>
      </c>
      <c r="M5725" t="s">
        <v>57</v>
      </c>
      <c r="N5725">
        <v>3</v>
      </c>
      <c r="O5725" t="s">
        <v>59</v>
      </c>
      <c r="P5725" t="s">
        <v>61</v>
      </c>
      <c r="Q5725" t="str">
        <f t="shared" si="269"/>
        <v>July-October</v>
      </c>
    </row>
    <row r="5726" spans="1:17" x14ac:dyDescent="0.3">
      <c r="A5726">
        <v>2018</v>
      </c>
      <c r="B5726" t="s">
        <v>15</v>
      </c>
      <c r="C5726" t="s">
        <v>26</v>
      </c>
      <c r="D5726" t="s">
        <v>31</v>
      </c>
      <c r="E5726" t="str">
        <f t="shared" si="267"/>
        <v>Foreign</v>
      </c>
      <c r="F5726" t="s">
        <v>41</v>
      </c>
      <c r="G5726">
        <v>1</v>
      </c>
      <c r="H5726" t="s">
        <v>44</v>
      </c>
      <c r="I5726" s="3">
        <f t="shared" si="268"/>
        <v>293.97000000000003</v>
      </c>
      <c r="J5726" s="3">
        <v>293.97000000000003</v>
      </c>
      <c r="K5726" t="s">
        <v>50</v>
      </c>
      <c r="L5726" t="s">
        <v>53</v>
      </c>
      <c r="M5726" t="s">
        <v>58</v>
      </c>
      <c r="N5726">
        <v>1.8</v>
      </c>
      <c r="O5726" t="s">
        <v>59</v>
      </c>
      <c r="P5726" t="s">
        <v>61</v>
      </c>
      <c r="Q5726" t="str">
        <f t="shared" si="269"/>
        <v>March-June</v>
      </c>
    </row>
    <row r="5727" spans="1:17" x14ac:dyDescent="0.3">
      <c r="A5727">
        <v>2018</v>
      </c>
      <c r="B5727" t="s">
        <v>15</v>
      </c>
      <c r="C5727" t="s">
        <v>22</v>
      </c>
      <c r="D5727" t="s">
        <v>29</v>
      </c>
      <c r="E5727" t="str">
        <f t="shared" si="267"/>
        <v>Domestic</v>
      </c>
      <c r="F5727" t="s">
        <v>41</v>
      </c>
      <c r="G5727">
        <v>14</v>
      </c>
      <c r="H5727" t="s">
        <v>46</v>
      </c>
      <c r="I5727" s="3">
        <f t="shared" si="268"/>
        <v>53.86</v>
      </c>
      <c r="J5727" s="3">
        <v>754.04</v>
      </c>
      <c r="K5727" t="s">
        <v>51</v>
      </c>
      <c r="L5727" t="s">
        <v>55</v>
      </c>
      <c r="M5727" t="s">
        <v>58</v>
      </c>
      <c r="N5727">
        <v>2.8</v>
      </c>
      <c r="O5727" t="s">
        <v>60</v>
      </c>
      <c r="P5727" t="s">
        <v>63</v>
      </c>
      <c r="Q5727" t="str">
        <f t="shared" si="269"/>
        <v>March-June</v>
      </c>
    </row>
    <row r="5728" spans="1:17" x14ac:dyDescent="0.3">
      <c r="A5728">
        <v>2023</v>
      </c>
      <c r="B5728" t="s">
        <v>18</v>
      </c>
      <c r="C5728" t="s">
        <v>27</v>
      </c>
      <c r="D5728" t="s">
        <v>31</v>
      </c>
      <c r="E5728" t="str">
        <f t="shared" si="267"/>
        <v>Foreign</v>
      </c>
      <c r="F5728" t="s">
        <v>40</v>
      </c>
      <c r="G5728">
        <v>13</v>
      </c>
      <c r="H5728" t="s">
        <v>44</v>
      </c>
      <c r="I5728" s="3">
        <f t="shared" si="268"/>
        <v>187.28</v>
      </c>
      <c r="J5728" s="3">
        <v>2434.64</v>
      </c>
      <c r="K5728" t="s">
        <v>49</v>
      </c>
      <c r="L5728" t="s">
        <v>54</v>
      </c>
      <c r="M5728" t="s">
        <v>56</v>
      </c>
      <c r="N5728">
        <v>4.0999999999999996</v>
      </c>
      <c r="O5728" t="s">
        <v>59</v>
      </c>
      <c r="P5728" t="s">
        <v>63</v>
      </c>
      <c r="Q5728" t="str">
        <f t="shared" si="269"/>
        <v>November-February</v>
      </c>
    </row>
    <row r="5729" spans="1:17" x14ac:dyDescent="0.3">
      <c r="A5729">
        <v>2021</v>
      </c>
      <c r="B5729" t="s">
        <v>15</v>
      </c>
      <c r="C5729" t="s">
        <v>16</v>
      </c>
      <c r="D5729" t="s">
        <v>31</v>
      </c>
      <c r="E5729" t="str">
        <f t="shared" si="267"/>
        <v>Foreign</v>
      </c>
      <c r="F5729" t="s">
        <v>42</v>
      </c>
      <c r="G5729">
        <v>7</v>
      </c>
      <c r="H5729" t="s">
        <v>45</v>
      </c>
      <c r="I5729" s="3">
        <f t="shared" si="268"/>
        <v>39.769999999999996</v>
      </c>
      <c r="J5729" s="3">
        <v>278.39</v>
      </c>
      <c r="K5729" t="s">
        <v>50</v>
      </c>
      <c r="L5729" t="s">
        <v>55</v>
      </c>
      <c r="M5729" t="s">
        <v>56</v>
      </c>
      <c r="N5729">
        <v>3.1</v>
      </c>
      <c r="O5729" t="s">
        <v>60</v>
      </c>
      <c r="P5729" t="s">
        <v>63</v>
      </c>
      <c r="Q5729" t="str">
        <f t="shared" si="269"/>
        <v>November-February</v>
      </c>
    </row>
    <row r="5730" spans="1:17" x14ac:dyDescent="0.3">
      <c r="A5730">
        <v>2018</v>
      </c>
      <c r="B5730" t="s">
        <v>19</v>
      </c>
      <c r="C5730" t="s">
        <v>23</v>
      </c>
      <c r="D5730" t="s">
        <v>29</v>
      </c>
      <c r="E5730" t="str">
        <f t="shared" si="267"/>
        <v>Domestic</v>
      </c>
      <c r="F5730" t="s">
        <v>41</v>
      </c>
      <c r="G5730">
        <v>12</v>
      </c>
      <c r="H5730" t="s">
        <v>44</v>
      </c>
      <c r="I5730" s="3">
        <f t="shared" si="268"/>
        <v>207.42999999999998</v>
      </c>
      <c r="J5730" s="3">
        <v>2489.16</v>
      </c>
      <c r="K5730" t="s">
        <v>50</v>
      </c>
      <c r="L5730" t="s">
        <v>55</v>
      </c>
      <c r="M5730" t="s">
        <v>56</v>
      </c>
      <c r="N5730">
        <v>4.9000000000000004</v>
      </c>
      <c r="O5730" t="s">
        <v>60</v>
      </c>
      <c r="P5730" t="s">
        <v>62</v>
      </c>
      <c r="Q5730" t="str">
        <f t="shared" si="269"/>
        <v>November-February</v>
      </c>
    </row>
    <row r="5731" spans="1:17" x14ac:dyDescent="0.3">
      <c r="A5731">
        <v>2017</v>
      </c>
      <c r="B5731" t="s">
        <v>19</v>
      </c>
      <c r="C5731" t="s">
        <v>23</v>
      </c>
      <c r="D5731" t="s">
        <v>35</v>
      </c>
      <c r="E5731" t="str">
        <f t="shared" si="267"/>
        <v>Foreign</v>
      </c>
      <c r="F5731" t="s">
        <v>43</v>
      </c>
      <c r="G5731">
        <v>8</v>
      </c>
      <c r="H5731" t="s">
        <v>47</v>
      </c>
      <c r="I5731" s="3">
        <f t="shared" si="268"/>
        <v>98.03</v>
      </c>
      <c r="J5731" s="3">
        <v>784.24</v>
      </c>
      <c r="K5731" t="s">
        <v>48</v>
      </c>
      <c r="L5731" t="s">
        <v>53</v>
      </c>
      <c r="M5731" t="s">
        <v>58</v>
      </c>
      <c r="N5731">
        <v>1.5</v>
      </c>
      <c r="O5731" t="s">
        <v>60</v>
      </c>
      <c r="P5731" t="s">
        <v>63</v>
      </c>
      <c r="Q5731" t="str">
        <f t="shared" si="269"/>
        <v>March-June</v>
      </c>
    </row>
    <row r="5732" spans="1:17" x14ac:dyDescent="0.3">
      <c r="A5732">
        <v>2020</v>
      </c>
      <c r="B5732" t="s">
        <v>17</v>
      </c>
      <c r="C5732" t="s">
        <v>24</v>
      </c>
      <c r="D5732" t="s">
        <v>30</v>
      </c>
      <c r="E5732" t="str">
        <f t="shared" si="267"/>
        <v>Foreign</v>
      </c>
      <c r="F5732" t="s">
        <v>39</v>
      </c>
      <c r="G5732">
        <v>11</v>
      </c>
      <c r="H5732" t="s">
        <v>45</v>
      </c>
      <c r="I5732" s="3">
        <f t="shared" si="268"/>
        <v>106.79</v>
      </c>
      <c r="J5732" s="3">
        <v>1174.69</v>
      </c>
      <c r="K5732" t="s">
        <v>49</v>
      </c>
      <c r="L5732" t="s">
        <v>54</v>
      </c>
      <c r="M5732" t="s">
        <v>58</v>
      </c>
      <c r="N5732">
        <v>3</v>
      </c>
      <c r="O5732" t="s">
        <v>59</v>
      </c>
      <c r="P5732" t="s">
        <v>62</v>
      </c>
      <c r="Q5732" t="str">
        <f t="shared" si="269"/>
        <v>March-June</v>
      </c>
    </row>
    <row r="5733" spans="1:17" x14ac:dyDescent="0.3">
      <c r="A5733">
        <v>2017</v>
      </c>
      <c r="B5733" t="s">
        <v>16</v>
      </c>
      <c r="C5733" t="s">
        <v>27</v>
      </c>
      <c r="D5733" t="s">
        <v>36</v>
      </c>
      <c r="E5733" t="str">
        <f t="shared" si="267"/>
        <v>Foreign</v>
      </c>
      <c r="F5733" t="s">
        <v>43</v>
      </c>
      <c r="G5733">
        <v>1</v>
      </c>
      <c r="H5733" t="s">
        <v>45</v>
      </c>
      <c r="I5733" s="3">
        <f t="shared" si="268"/>
        <v>114.58</v>
      </c>
      <c r="J5733" s="3">
        <v>114.58</v>
      </c>
      <c r="K5733" t="s">
        <v>51</v>
      </c>
      <c r="L5733" t="s">
        <v>52</v>
      </c>
      <c r="M5733" t="s">
        <v>57</v>
      </c>
      <c r="N5733">
        <v>3.1</v>
      </c>
      <c r="O5733" t="s">
        <v>60</v>
      </c>
      <c r="P5733" t="s">
        <v>62</v>
      </c>
      <c r="Q5733" t="str">
        <f t="shared" si="269"/>
        <v>July-October</v>
      </c>
    </row>
    <row r="5734" spans="1:17" x14ac:dyDescent="0.3">
      <c r="A5734">
        <v>2020</v>
      </c>
      <c r="B5734" t="s">
        <v>20</v>
      </c>
      <c r="C5734" t="s">
        <v>27</v>
      </c>
      <c r="D5734" t="s">
        <v>31</v>
      </c>
      <c r="E5734" t="str">
        <f t="shared" si="267"/>
        <v>Foreign</v>
      </c>
      <c r="F5734" t="s">
        <v>43</v>
      </c>
      <c r="G5734">
        <v>5</v>
      </c>
      <c r="H5734" t="s">
        <v>47</v>
      </c>
      <c r="I5734" s="3">
        <f t="shared" si="268"/>
        <v>77.44</v>
      </c>
      <c r="J5734" s="3">
        <v>387.2</v>
      </c>
      <c r="K5734" t="s">
        <v>51</v>
      </c>
      <c r="L5734" t="s">
        <v>52</v>
      </c>
      <c r="M5734" t="s">
        <v>57</v>
      </c>
      <c r="N5734">
        <v>1.6</v>
      </c>
      <c r="O5734" t="s">
        <v>59</v>
      </c>
      <c r="P5734" t="s">
        <v>62</v>
      </c>
      <c r="Q5734" t="str">
        <f t="shared" si="269"/>
        <v>July-October</v>
      </c>
    </row>
    <row r="5735" spans="1:17" x14ac:dyDescent="0.3">
      <c r="A5735">
        <v>2025</v>
      </c>
      <c r="B5735" t="s">
        <v>20</v>
      </c>
      <c r="C5735" t="s">
        <v>16</v>
      </c>
      <c r="D5735" t="s">
        <v>32</v>
      </c>
      <c r="E5735" t="str">
        <f t="shared" si="267"/>
        <v>Foreign</v>
      </c>
      <c r="F5735" t="s">
        <v>39</v>
      </c>
      <c r="G5735">
        <v>12</v>
      </c>
      <c r="H5735" t="s">
        <v>44</v>
      </c>
      <c r="I5735" s="3">
        <f t="shared" si="268"/>
        <v>283.66000000000003</v>
      </c>
      <c r="J5735" s="3">
        <v>3403.92</v>
      </c>
      <c r="K5735" t="s">
        <v>48</v>
      </c>
      <c r="L5735" t="s">
        <v>55</v>
      </c>
      <c r="M5735" t="s">
        <v>57</v>
      </c>
      <c r="N5735">
        <v>4.2</v>
      </c>
      <c r="O5735" t="s">
        <v>59</v>
      </c>
      <c r="P5735" t="s">
        <v>61</v>
      </c>
      <c r="Q5735" t="str">
        <f t="shared" si="269"/>
        <v>July-October</v>
      </c>
    </row>
    <row r="5736" spans="1:17" x14ac:dyDescent="0.3">
      <c r="A5736">
        <v>2025</v>
      </c>
      <c r="B5736" t="s">
        <v>16</v>
      </c>
      <c r="C5736" t="s">
        <v>27</v>
      </c>
      <c r="D5736" t="s">
        <v>32</v>
      </c>
      <c r="E5736" t="str">
        <f t="shared" si="267"/>
        <v>Foreign</v>
      </c>
      <c r="F5736" t="s">
        <v>40</v>
      </c>
      <c r="G5736">
        <v>12</v>
      </c>
      <c r="H5736" t="s">
        <v>44</v>
      </c>
      <c r="I5736" s="3">
        <f t="shared" si="268"/>
        <v>273.63</v>
      </c>
      <c r="J5736" s="3">
        <v>3283.56</v>
      </c>
      <c r="K5736" t="s">
        <v>50</v>
      </c>
      <c r="L5736" t="s">
        <v>54</v>
      </c>
      <c r="M5736" t="s">
        <v>57</v>
      </c>
      <c r="N5736">
        <v>4.3</v>
      </c>
      <c r="O5736" t="s">
        <v>60</v>
      </c>
      <c r="P5736" t="s">
        <v>62</v>
      </c>
      <c r="Q5736" t="str">
        <f t="shared" si="269"/>
        <v>July-October</v>
      </c>
    </row>
    <row r="5737" spans="1:17" x14ac:dyDescent="0.3">
      <c r="A5737">
        <v>2023</v>
      </c>
      <c r="B5737" t="s">
        <v>21</v>
      </c>
      <c r="C5737" t="s">
        <v>27</v>
      </c>
      <c r="D5737" t="s">
        <v>33</v>
      </c>
      <c r="E5737" t="str">
        <f t="shared" si="267"/>
        <v>Foreign</v>
      </c>
      <c r="F5737" t="s">
        <v>42</v>
      </c>
      <c r="G5737">
        <v>13</v>
      </c>
      <c r="H5737" t="s">
        <v>44</v>
      </c>
      <c r="I5737" s="3">
        <f t="shared" si="268"/>
        <v>263.60000000000002</v>
      </c>
      <c r="J5737" s="3">
        <v>3426.8</v>
      </c>
      <c r="K5737" t="s">
        <v>49</v>
      </c>
      <c r="L5737" t="s">
        <v>52</v>
      </c>
      <c r="M5737" t="s">
        <v>58</v>
      </c>
      <c r="N5737">
        <v>4.5999999999999996</v>
      </c>
      <c r="O5737" t="s">
        <v>60</v>
      </c>
      <c r="P5737" t="s">
        <v>63</v>
      </c>
      <c r="Q5737" t="str">
        <f t="shared" si="269"/>
        <v>March-June</v>
      </c>
    </row>
    <row r="5738" spans="1:17" x14ac:dyDescent="0.3">
      <c r="A5738">
        <v>2020</v>
      </c>
      <c r="B5738" t="s">
        <v>16</v>
      </c>
      <c r="C5738" t="s">
        <v>22</v>
      </c>
      <c r="D5738" t="s">
        <v>33</v>
      </c>
      <c r="E5738" t="str">
        <f t="shared" si="267"/>
        <v>Foreign</v>
      </c>
      <c r="F5738" t="s">
        <v>41</v>
      </c>
      <c r="G5738">
        <v>8</v>
      </c>
      <c r="H5738" t="s">
        <v>46</v>
      </c>
      <c r="I5738" s="3">
        <f t="shared" si="268"/>
        <v>49.8</v>
      </c>
      <c r="J5738" s="3">
        <v>398.4</v>
      </c>
      <c r="K5738" t="s">
        <v>48</v>
      </c>
      <c r="L5738" t="s">
        <v>52</v>
      </c>
      <c r="M5738" t="s">
        <v>56</v>
      </c>
      <c r="N5738">
        <v>4.7</v>
      </c>
      <c r="O5738" t="s">
        <v>60</v>
      </c>
      <c r="P5738" t="s">
        <v>63</v>
      </c>
      <c r="Q5738" t="str">
        <f t="shared" si="269"/>
        <v>November-February</v>
      </c>
    </row>
    <row r="5739" spans="1:17" x14ac:dyDescent="0.3">
      <c r="A5739">
        <v>2018</v>
      </c>
      <c r="B5739" t="s">
        <v>20</v>
      </c>
      <c r="C5739" t="s">
        <v>25</v>
      </c>
      <c r="D5739" t="s">
        <v>35</v>
      </c>
      <c r="E5739" t="str">
        <f t="shared" si="267"/>
        <v>Foreign</v>
      </c>
      <c r="F5739" t="s">
        <v>42</v>
      </c>
      <c r="G5739">
        <v>10</v>
      </c>
      <c r="H5739" t="s">
        <v>45</v>
      </c>
      <c r="I5739" s="3">
        <f t="shared" si="268"/>
        <v>85.36</v>
      </c>
      <c r="J5739" s="3">
        <v>853.6</v>
      </c>
      <c r="K5739" t="s">
        <v>51</v>
      </c>
      <c r="L5739" t="s">
        <v>54</v>
      </c>
      <c r="M5739" t="s">
        <v>56</v>
      </c>
      <c r="N5739">
        <v>4</v>
      </c>
      <c r="O5739" t="s">
        <v>60</v>
      </c>
      <c r="P5739" t="s">
        <v>63</v>
      </c>
      <c r="Q5739" t="str">
        <f t="shared" si="269"/>
        <v>November-February</v>
      </c>
    </row>
    <row r="5740" spans="1:17" x14ac:dyDescent="0.3">
      <c r="A5740">
        <v>2019</v>
      </c>
      <c r="B5740" t="s">
        <v>18</v>
      </c>
      <c r="C5740" t="s">
        <v>28</v>
      </c>
      <c r="D5740" t="s">
        <v>34</v>
      </c>
      <c r="E5740" t="str">
        <f t="shared" si="267"/>
        <v>Foreign</v>
      </c>
      <c r="F5740" t="s">
        <v>40</v>
      </c>
      <c r="G5740">
        <v>7</v>
      </c>
      <c r="H5740" t="s">
        <v>47</v>
      </c>
      <c r="I5740" s="3">
        <f t="shared" si="268"/>
        <v>191.42000000000002</v>
      </c>
      <c r="J5740" s="3">
        <v>1339.94</v>
      </c>
      <c r="K5740" t="s">
        <v>50</v>
      </c>
      <c r="L5740" t="s">
        <v>52</v>
      </c>
      <c r="M5740" t="s">
        <v>56</v>
      </c>
      <c r="N5740">
        <v>4.4000000000000004</v>
      </c>
      <c r="O5740" t="s">
        <v>59</v>
      </c>
      <c r="P5740" t="s">
        <v>63</v>
      </c>
      <c r="Q5740" t="str">
        <f t="shared" si="269"/>
        <v>November-February</v>
      </c>
    </row>
    <row r="5741" spans="1:17" x14ac:dyDescent="0.3">
      <c r="A5741">
        <v>2020</v>
      </c>
      <c r="B5741" t="s">
        <v>17</v>
      </c>
      <c r="C5741" t="s">
        <v>22</v>
      </c>
      <c r="D5741" t="s">
        <v>36</v>
      </c>
      <c r="E5741" t="str">
        <f t="shared" si="267"/>
        <v>Foreign</v>
      </c>
      <c r="F5741" t="s">
        <v>39</v>
      </c>
      <c r="G5741">
        <v>2</v>
      </c>
      <c r="H5741" t="s">
        <v>45</v>
      </c>
      <c r="I5741" s="3">
        <f t="shared" si="268"/>
        <v>291.7</v>
      </c>
      <c r="J5741" s="3">
        <v>583.4</v>
      </c>
      <c r="K5741" t="s">
        <v>50</v>
      </c>
      <c r="L5741" t="s">
        <v>53</v>
      </c>
      <c r="M5741" t="s">
        <v>58</v>
      </c>
      <c r="N5741">
        <v>1.3</v>
      </c>
      <c r="O5741" t="s">
        <v>60</v>
      </c>
      <c r="P5741" t="s">
        <v>62</v>
      </c>
      <c r="Q5741" t="str">
        <f t="shared" si="269"/>
        <v>March-June</v>
      </c>
    </row>
    <row r="5742" spans="1:17" x14ac:dyDescent="0.3">
      <c r="A5742">
        <v>2025</v>
      </c>
      <c r="B5742" t="s">
        <v>16</v>
      </c>
      <c r="C5742" t="s">
        <v>23</v>
      </c>
      <c r="D5742" t="s">
        <v>35</v>
      </c>
      <c r="E5742" t="str">
        <f t="shared" si="267"/>
        <v>Foreign</v>
      </c>
      <c r="F5742" t="s">
        <v>42</v>
      </c>
      <c r="G5742">
        <v>13</v>
      </c>
      <c r="H5742" t="s">
        <v>46</v>
      </c>
      <c r="I5742" s="3">
        <f t="shared" si="268"/>
        <v>189.35000000000002</v>
      </c>
      <c r="J5742" s="3">
        <v>2461.5500000000002</v>
      </c>
      <c r="K5742" t="s">
        <v>49</v>
      </c>
      <c r="L5742" t="s">
        <v>52</v>
      </c>
      <c r="M5742" t="s">
        <v>56</v>
      </c>
      <c r="N5742">
        <v>2.5</v>
      </c>
      <c r="O5742" t="s">
        <v>59</v>
      </c>
      <c r="P5742" t="s">
        <v>63</v>
      </c>
      <c r="Q5742" t="str">
        <f t="shared" si="269"/>
        <v>November-February</v>
      </c>
    </row>
    <row r="5743" spans="1:17" x14ac:dyDescent="0.3">
      <c r="A5743">
        <v>2017</v>
      </c>
      <c r="B5743" t="s">
        <v>21</v>
      </c>
      <c r="C5743" t="s">
        <v>16</v>
      </c>
      <c r="D5743" t="s">
        <v>34</v>
      </c>
      <c r="E5743" t="str">
        <f t="shared" si="267"/>
        <v>Foreign</v>
      </c>
      <c r="F5743" t="s">
        <v>43</v>
      </c>
      <c r="G5743">
        <v>13</v>
      </c>
      <c r="H5743" t="s">
        <v>45</v>
      </c>
      <c r="I5743" s="3">
        <f t="shared" si="268"/>
        <v>111.59</v>
      </c>
      <c r="J5743" s="3">
        <v>1450.67</v>
      </c>
      <c r="K5743" t="s">
        <v>49</v>
      </c>
      <c r="L5743" t="s">
        <v>53</v>
      </c>
      <c r="M5743" t="s">
        <v>57</v>
      </c>
      <c r="N5743">
        <v>2.1</v>
      </c>
      <c r="O5743" t="s">
        <v>60</v>
      </c>
      <c r="P5743" t="s">
        <v>62</v>
      </c>
      <c r="Q5743" t="str">
        <f t="shared" si="269"/>
        <v>July-October</v>
      </c>
    </row>
    <row r="5744" spans="1:17" x14ac:dyDescent="0.3">
      <c r="A5744">
        <v>2022</v>
      </c>
      <c r="B5744" t="s">
        <v>18</v>
      </c>
      <c r="C5744" t="s">
        <v>26</v>
      </c>
      <c r="D5744" t="s">
        <v>35</v>
      </c>
      <c r="E5744" t="str">
        <f t="shared" si="267"/>
        <v>Foreign</v>
      </c>
      <c r="F5744" t="s">
        <v>41</v>
      </c>
      <c r="G5744">
        <v>13</v>
      </c>
      <c r="H5744" t="s">
        <v>47</v>
      </c>
      <c r="I5744" s="3">
        <f t="shared" si="268"/>
        <v>248.87</v>
      </c>
      <c r="J5744" s="3">
        <v>3235.31</v>
      </c>
      <c r="K5744" t="s">
        <v>49</v>
      </c>
      <c r="L5744" t="s">
        <v>55</v>
      </c>
      <c r="M5744" t="s">
        <v>57</v>
      </c>
      <c r="N5744">
        <v>4.2</v>
      </c>
      <c r="O5744" t="s">
        <v>60</v>
      </c>
      <c r="P5744" t="s">
        <v>61</v>
      </c>
      <c r="Q5744" t="str">
        <f t="shared" si="269"/>
        <v>July-October</v>
      </c>
    </row>
    <row r="5745" spans="1:17" x14ac:dyDescent="0.3">
      <c r="A5745">
        <v>2018</v>
      </c>
      <c r="B5745" t="s">
        <v>16</v>
      </c>
      <c r="C5745" t="s">
        <v>16</v>
      </c>
      <c r="D5745" t="s">
        <v>33</v>
      </c>
      <c r="E5745" t="str">
        <f t="shared" si="267"/>
        <v>Foreign</v>
      </c>
      <c r="F5745" t="s">
        <v>41</v>
      </c>
      <c r="G5745">
        <v>4</v>
      </c>
      <c r="H5745" t="s">
        <v>47</v>
      </c>
      <c r="I5745" s="3">
        <f t="shared" si="268"/>
        <v>57.92</v>
      </c>
      <c r="J5745" s="3">
        <v>231.68</v>
      </c>
      <c r="K5745" t="s">
        <v>48</v>
      </c>
      <c r="L5745" t="s">
        <v>54</v>
      </c>
      <c r="M5745" t="s">
        <v>56</v>
      </c>
      <c r="N5745">
        <v>2.2000000000000002</v>
      </c>
      <c r="O5745" t="s">
        <v>60</v>
      </c>
      <c r="P5745" t="s">
        <v>63</v>
      </c>
      <c r="Q5745" t="str">
        <f t="shared" si="269"/>
        <v>November-February</v>
      </c>
    </row>
    <row r="5746" spans="1:17" x14ac:dyDescent="0.3">
      <c r="A5746">
        <v>2022</v>
      </c>
      <c r="B5746" t="s">
        <v>18</v>
      </c>
      <c r="C5746" t="s">
        <v>16</v>
      </c>
      <c r="D5746" t="s">
        <v>32</v>
      </c>
      <c r="E5746" t="str">
        <f t="shared" si="267"/>
        <v>Foreign</v>
      </c>
      <c r="F5746" t="s">
        <v>40</v>
      </c>
      <c r="G5746">
        <v>6</v>
      </c>
      <c r="H5746" t="s">
        <v>45</v>
      </c>
      <c r="I5746" s="3">
        <f t="shared" si="268"/>
        <v>266.89</v>
      </c>
      <c r="J5746" s="3">
        <v>1601.34</v>
      </c>
      <c r="K5746" t="s">
        <v>51</v>
      </c>
      <c r="L5746" t="s">
        <v>53</v>
      </c>
      <c r="M5746" t="s">
        <v>56</v>
      </c>
      <c r="N5746">
        <v>3</v>
      </c>
      <c r="O5746" t="s">
        <v>60</v>
      </c>
      <c r="P5746" t="s">
        <v>62</v>
      </c>
      <c r="Q5746" t="str">
        <f t="shared" si="269"/>
        <v>November-February</v>
      </c>
    </row>
    <row r="5747" spans="1:17" x14ac:dyDescent="0.3">
      <c r="A5747">
        <v>2024</v>
      </c>
      <c r="B5747" t="s">
        <v>16</v>
      </c>
      <c r="C5747" t="s">
        <v>16</v>
      </c>
      <c r="D5747" t="s">
        <v>31</v>
      </c>
      <c r="E5747" t="str">
        <f t="shared" si="267"/>
        <v>Foreign</v>
      </c>
      <c r="F5747" t="s">
        <v>40</v>
      </c>
      <c r="G5747">
        <v>7</v>
      </c>
      <c r="H5747" t="s">
        <v>46</v>
      </c>
      <c r="I5747" s="3">
        <f t="shared" si="268"/>
        <v>292.90999999999997</v>
      </c>
      <c r="J5747" s="3">
        <v>2050.37</v>
      </c>
      <c r="K5747" t="s">
        <v>49</v>
      </c>
      <c r="L5747" t="s">
        <v>52</v>
      </c>
      <c r="M5747" t="s">
        <v>57</v>
      </c>
      <c r="N5747">
        <v>2.7</v>
      </c>
      <c r="O5747" t="s">
        <v>59</v>
      </c>
      <c r="P5747" t="s">
        <v>62</v>
      </c>
      <c r="Q5747" t="str">
        <f t="shared" si="269"/>
        <v>July-October</v>
      </c>
    </row>
    <row r="5748" spans="1:17" x14ac:dyDescent="0.3">
      <c r="A5748">
        <v>2024</v>
      </c>
      <c r="B5748" t="s">
        <v>18</v>
      </c>
      <c r="C5748" t="s">
        <v>16</v>
      </c>
      <c r="D5748" t="s">
        <v>30</v>
      </c>
      <c r="E5748" t="str">
        <f t="shared" si="267"/>
        <v>Foreign</v>
      </c>
      <c r="F5748" t="s">
        <v>39</v>
      </c>
      <c r="G5748">
        <v>14</v>
      </c>
      <c r="H5748" t="s">
        <v>45</v>
      </c>
      <c r="I5748" s="3">
        <f t="shared" si="268"/>
        <v>290.94</v>
      </c>
      <c r="J5748" s="3">
        <v>4073.16</v>
      </c>
      <c r="K5748" t="s">
        <v>48</v>
      </c>
      <c r="L5748" t="s">
        <v>53</v>
      </c>
      <c r="M5748" t="s">
        <v>56</v>
      </c>
      <c r="N5748">
        <v>4</v>
      </c>
      <c r="O5748" t="s">
        <v>60</v>
      </c>
      <c r="P5748" t="s">
        <v>62</v>
      </c>
      <c r="Q5748" t="str">
        <f t="shared" si="269"/>
        <v>November-February</v>
      </c>
    </row>
    <row r="5749" spans="1:17" x14ac:dyDescent="0.3">
      <c r="A5749">
        <v>2017</v>
      </c>
      <c r="B5749" t="s">
        <v>19</v>
      </c>
      <c r="C5749" t="s">
        <v>27</v>
      </c>
      <c r="D5749" t="s">
        <v>33</v>
      </c>
      <c r="E5749" t="str">
        <f t="shared" si="267"/>
        <v>Foreign</v>
      </c>
      <c r="F5749" t="s">
        <v>40</v>
      </c>
      <c r="G5749">
        <v>7</v>
      </c>
      <c r="H5749" t="s">
        <v>46</v>
      </c>
      <c r="I5749" s="3">
        <f t="shared" si="268"/>
        <v>61.36</v>
      </c>
      <c r="J5749" s="3">
        <v>429.52</v>
      </c>
      <c r="K5749" t="s">
        <v>48</v>
      </c>
      <c r="L5749" t="s">
        <v>52</v>
      </c>
      <c r="M5749" t="s">
        <v>56</v>
      </c>
      <c r="N5749">
        <v>3.3</v>
      </c>
      <c r="O5749" t="s">
        <v>59</v>
      </c>
      <c r="P5749" t="s">
        <v>63</v>
      </c>
      <c r="Q5749" t="str">
        <f t="shared" si="269"/>
        <v>November-February</v>
      </c>
    </row>
    <row r="5750" spans="1:17" x14ac:dyDescent="0.3">
      <c r="A5750">
        <v>2024</v>
      </c>
      <c r="B5750" t="s">
        <v>15</v>
      </c>
      <c r="C5750" t="s">
        <v>16</v>
      </c>
      <c r="D5750" t="s">
        <v>31</v>
      </c>
      <c r="E5750" t="str">
        <f t="shared" si="267"/>
        <v>Foreign</v>
      </c>
      <c r="F5750" t="s">
        <v>42</v>
      </c>
      <c r="G5750">
        <v>3</v>
      </c>
      <c r="H5750" t="s">
        <v>44</v>
      </c>
      <c r="I5750" s="3">
        <f t="shared" si="268"/>
        <v>173.89</v>
      </c>
      <c r="J5750" s="3">
        <v>521.66999999999996</v>
      </c>
      <c r="K5750" t="s">
        <v>49</v>
      </c>
      <c r="L5750" t="s">
        <v>52</v>
      </c>
      <c r="M5750" t="s">
        <v>56</v>
      </c>
      <c r="N5750">
        <v>2.6</v>
      </c>
      <c r="O5750" t="s">
        <v>60</v>
      </c>
      <c r="P5750" t="s">
        <v>63</v>
      </c>
      <c r="Q5750" t="str">
        <f t="shared" si="269"/>
        <v>November-February</v>
      </c>
    </row>
    <row r="5751" spans="1:17" x14ac:dyDescent="0.3">
      <c r="A5751">
        <v>2021</v>
      </c>
      <c r="B5751" t="s">
        <v>18</v>
      </c>
      <c r="C5751" t="s">
        <v>26</v>
      </c>
      <c r="D5751" t="s">
        <v>32</v>
      </c>
      <c r="E5751" t="str">
        <f t="shared" si="267"/>
        <v>Foreign</v>
      </c>
      <c r="F5751" t="s">
        <v>41</v>
      </c>
      <c r="G5751">
        <v>12</v>
      </c>
      <c r="H5751" t="s">
        <v>47</v>
      </c>
      <c r="I5751" s="3">
        <f t="shared" si="268"/>
        <v>183.78</v>
      </c>
      <c r="J5751" s="3">
        <v>2205.36</v>
      </c>
      <c r="K5751" t="s">
        <v>48</v>
      </c>
      <c r="L5751" t="s">
        <v>53</v>
      </c>
      <c r="M5751" t="s">
        <v>58</v>
      </c>
      <c r="N5751">
        <v>1.5</v>
      </c>
      <c r="O5751" t="s">
        <v>59</v>
      </c>
      <c r="P5751" t="s">
        <v>63</v>
      </c>
      <c r="Q5751" t="str">
        <f t="shared" si="269"/>
        <v>March-June</v>
      </c>
    </row>
    <row r="5752" spans="1:17" x14ac:dyDescent="0.3">
      <c r="A5752">
        <v>2025</v>
      </c>
      <c r="B5752" t="s">
        <v>19</v>
      </c>
      <c r="C5752" t="s">
        <v>16</v>
      </c>
      <c r="D5752" t="s">
        <v>29</v>
      </c>
      <c r="E5752" t="str">
        <f t="shared" si="267"/>
        <v>Domestic</v>
      </c>
      <c r="F5752" t="s">
        <v>39</v>
      </c>
      <c r="G5752">
        <v>8</v>
      </c>
      <c r="H5752" t="s">
        <v>45</v>
      </c>
      <c r="I5752" s="3">
        <f t="shared" si="268"/>
        <v>74.58</v>
      </c>
      <c r="J5752" s="3">
        <v>596.64</v>
      </c>
      <c r="K5752" t="s">
        <v>51</v>
      </c>
      <c r="L5752" t="s">
        <v>52</v>
      </c>
      <c r="M5752" t="s">
        <v>56</v>
      </c>
      <c r="N5752">
        <v>1.7</v>
      </c>
      <c r="O5752" t="s">
        <v>59</v>
      </c>
      <c r="P5752" t="s">
        <v>62</v>
      </c>
      <c r="Q5752" t="str">
        <f t="shared" si="269"/>
        <v>November-February</v>
      </c>
    </row>
    <row r="5753" spans="1:17" x14ac:dyDescent="0.3">
      <c r="A5753">
        <v>2023</v>
      </c>
      <c r="B5753" t="s">
        <v>15</v>
      </c>
      <c r="C5753" t="s">
        <v>22</v>
      </c>
      <c r="D5753" t="s">
        <v>30</v>
      </c>
      <c r="E5753" t="str">
        <f t="shared" si="267"/>
        <v>Foreign</v>
      </c>
      <c r="F5753" t="s">
        <v>40</v>
      </c>
      <c r="G5753">
        <v>7</v>
      </c>
      <c r="H5753" t="s">
        <v>47</v>
      </c>
      <c r="I5753" s="3">
        <f t="shared" si="268"/>
        <v>173.1</v>
      </c>
      <c r="J5753" s="3">
        <v>1211.7</v>
      </c>
      <c r="K5753" t="s">
        <v>49</v>
      </c>
      <c r="L5753" t="s">
        <v>53</v>
      </c>
      <c r="M5753" t="s">
        <v>57</v>
      </c>
      <c r="N5753">
        <v>3.9</v>
      </c>
      <c r="O5753" t="s">
        <v>60</v>
      </c>
      <c r="P5753" t="s">
        <v>62</v>
      </c>
      <c r="Q5753" t="str">
        <f t="shared" si="269"/>
        <v>July-October</v>
      </c>
    </row>
    <row r="5754" spans="1:17" x14ac:dyDescent="0.3">
      <c r="A5754">
        <v>2018</v>
      </c>
      <c r="B5754" t="s">
        <v>20</v>
      </c>
      <c r="C5754" t="s">
        <v>27</v>
      </c>
      <c r="D5754" t="s">
        <v>34</v>
      </c>
      <c r="E5754" t="str">
        <f t="shared" si="267"/>
        <v>Foreign</v>
      </c>
      <c r="F5754" t="s">
        <v>43</v>
      </c>
      <c r="G5754">
        <v>4</v>
      </c>
      <c r="H5754" t="s">
        <v>47</v>
      </c>
      <c r="I5754" s="3">
        <f t="shared" si="268"/>
        <v>201.03</v>
      </c>
      <c r="J5754" s="3">
        <v>804.12</v>
      </c>
      <c r="K5754" t="s">
        <v>48</v>
      </c>
      <c r="L5754" t="s">
        <v>55</v>
      </c>
      <c r="M5754" t="s">
        <v>58</v>
      </c>
      <c r="N5754">
        <v>1.1000000000000001</v>
      </c>
      <c r="O5754" t="s">
        <v>59</v>
      </c>
      <c r="P5754" t="s">
        <v>61</v>
      </c>
      <c r="Q5754" t="str">
        <f t="shared" si="269"/>
        <v>March-June</v>
      </c>
    </row>
    <row r="5755" spans="1:17" x14ac:dyDescent="0.3">
      <c r="A5755">
        <v>2022</v>
      </c>
      <c r="B5755" t="s">
        <v>15</v>
      </c>
      <c r="C5755" t="s">
        <v>23</v>
      </c>
      <c r="D5755" t="s">
        <v>34</v>
      </c>
      <c r="E5755" t="str">
        <f t="shared" si="267"/>
        <v>Foreign</v>
      </c>
      <c r="F5755" t="s">
        <v>41</v>
      </c>
      <c r="G5755">
        <v>10</v>
      </c>
      <c r="H5755" t="s">
        <v>45</v>
      </c>
      <c r="I5755" s="3">
        <f t="shared" si="268"/>
        <v>112.10999999999999</v>
      </c>
      <c r="J5755" s="3">
        <v>1121.0999999999999</v>
      </c>
      <c r="K5755" t="s">
        <v>48</v>
      </c>
      <c r="L5755" t="s">
        <v>55</v>
      </c>
      <c r="M5755" t="s">
        <v>57</v>
      </c>
      <c r="N5755">
        <v>2.8</v>
      </c>
      <c r="O5755" t="s">
        <v>59</v>
      </c>
      <c r="P5755" t="s">
        <v>62</v>
      </c>
      <c r="Q5755" t="str">
        <f t="shared" si="269"/>
        <v>July-October</v>
      </c>
    </row>
    <row r="5756" spans="1:17" x14ac:dyDescent="0.3">
      <c r="A5756">
        <v>2017</v>
      </c>
      <c r="B5756" t="s">
        <v>18</v>
      </c>
      <c r="C5756" t="s">
        <v>22</v>
      </c>
      <c r="D5756" t="s">
        <v>32</v>
      </c>
      <c r="E5756" t="str">
        <f t="shared" si="267"/>
        <v>Foreign</v>
      </c>
      <c r="F5756" t="s">
        <v>39</v>
      </c>
      <c r="G5756">
        <v>13</v>
      </c>
      <c r="H5756" t="s">
        <v>44</v>
      </c>
      <c r="I5756" s="3">
        <f t="shared" si="268"/>
        <v>108.39</v>
      </c>
      <c r="J5756" s="3">
        <v>1409.07</v>
      </c>
      <c r="K5756" t="s">
        <v>49</v>
      </c>
      <c r="L5756" t="s">
        <v>55</v>
      </c>
      <c r="M5756" t="s">
        <v>57</v>
      </c>
      <c r="N5756">
        <v>3.9</v>
      </c>
      <c r="O5756" t="s">
        <v>59</v>
      </c>
      <c r="P5756" t="s">
        <v>62</v>
      </c>
      <c r="Q5756" t="str">
        <f t="shared" si="269"/>
        <v>July-October</v>
      </c>
    </row>
    <row r="5757" spans="1:17" x14ac:dyDescent="0.3">
      <c r="A5757">
        <v>2021</v>
      </c>
      <c r="B5757" t="s">
        <v>17</v>
      </c>
      <c r="C5757" t="s">
        <v>23</v>
      </c>
      <c r="D5757" t="s">
        <v>30</v>
      </c>
      <c r="E5757" t="str">
        <f t="shared" si="267"/>
        <v>Foreign</v>
      </c>
      <c r="F5757" t="s">
        <v>41</v>
      </c>
      <c r="G5757">
        <v>4</v>
      </c>
      <c r="H5757" t="s">
        <v>47</v>
      </c>
      <c r="I5757" s="3">
        <f t="shared" si="268"/>
        <v>36.869999999999997</v>
      </c>
      <c r="J5757" s="3">
        <v>147.47999999999999</v>
      </c>
      <c r="K5757" t="s">
        <v>48</v>
      </c>
      <c r="L5757" t="s">
        <v>55</v>
      </c>
      <c r="M5757" t="s">
        <v>56</v>
      </c>
      <c r="N5757">
        <v>2.5</v>
      </c>
      <c r="O5757" t="s">
        <v>59</v>
      </c>
      <c r="P5757" t="s">
        <v>61</v>
      </c>
      <c r="Q5757" t="str">
        <f t="shared" si="269"/>
        <v>November-February</v>
      </c>
    </row>
    <row r="5758" spans="1:17" x14ac:dyDescent="0.3">
      <c r="A5758">
        <v>2017</v>
      </c>
      <c r="B5758" t="s">
        <v>17</v>
      </c>
      <c r="C5758" t="s">
        <v>27</v>
      </c>
      <c r="D5758" t="s">
        <v>31</v>
      </c>
      <c r="E5758" t="str">
        <f t="shared" si="267"/>
        <v>Foreign</v>
      </c>
      <c r="F5758" t="s">
        <v>42</v>
      </c>
      <c r="G5758">
        <v>4</v>
      </c>
      <c r="H5758" t="s">
        <v>47</v>
      </c>
      <c r="I5758" s="3">
        <f t="shared" si="268"/>
        <v>287.91000000000003</v>
      </c>
      <c r="J5758" s="3">
        <v>1151.6400000000001</v>
      </c>
      <c r="K5758" t="s">
        <v>51</v>
      </c>
      <c r="L5758" t="s">
        <v>52</v>
      </c>
      <c r="M5758" t="s">
        <v>57</v>
      </c>
      <c r="N5758">
        <v>3.6</v>
      </c>
      <c r="O5758" t="s">
        <v>59</v>
      </c>
      <c r="P5758" t="s">
        <v>63</v>
      </c>
      <c r="Q5758" t="str">
        <f t="shared" si="269"/>
        <v>July-October</v>
      </c>
    </row>
    <row r="5759" spans="1:17" x14ac:dyDescent="0.3">
      <c r="A5759">
        <v>2021</v>
      </c>
      <c r="B5759" t="s">
        <v>20</v>
      </c>
      <c r="C5759" t="s">
        <v>22</v>
      </c>
      <c r="D5759" t="s">
        <v>32</v>
      </c>
      <c r="E5759" t="str">
        <f t="shared" si="267"/>
        <v>Foreign</v>
      </c>
      <c r="F5759" t="s">
        <v>40</v>
      </c>
      <c r="G5759">
        <v>5</v>
      </c>
      <c r="H5759" t="s">
        <v>46</v>
      </c>
      <c r="I5759" s="3">
        <f t="shared" si="268"/>
        <v>245.01</v>
      </c>
      <c r="J5759" s="3">
        <v>1225.05</v>
      </c>
      <c r="K5759" t="s">
        <v>48</v>
      </c>
      <c r="L5759" t="s">
        <v>54</v>
      </c>
      <c r="M5759" t="s">
        <v>56</v>
      </c>
      <c r="N5759">
        <v>4.0999999999999996</v>
      </c>
      <c r="O5759" t="s">
        <v>60</v>
      </c>
      <c r="P5759" t="s">
        <v>62</v>
      </c>
      <c r="Q5759" t="str">
        <f t="shared" si="269"/>
        <v>November-February</v>
      </c>
    </row>
    <row r="5760" spans="1:17" x14ac:dyDescent="0.3">
      <c r="A5760">
        <v>2025</v>
      </c>
      <c r="B5760" t="s">
        <v>18</v>
      </c>
      <c r="C5760" t="s">
        <v>23</v>
      </c>
      <c r="D5760" t="s">
        <v>34</v>
      </c>
      <c r="E5760" t="str">
        <f t="shared" si="267"/>
        <v>Foreign</v>
      </c>
      <c r="F5760" t="s">
        <v>40</v>
      </c>
      <c r="G5760">
        <v>14</v>
      </c>
      <c r="H5760" t="s">
        <v>46</v>
      </c>
      <c r="I5760" s="3">
        <f t="shared" si="268"/>
        <v>232.65</v>
      </c>
      <c r="J5760" s="3">
        <v>3257.1</v>
      </c>
      <c r="K5760" t="s">
        <v>50</v>
      </c>
      <c r="L5760" t="s">
        <v>54</v>
      </c>
      <c r="M5760" t="s">
        <v>58</v>
      </c>
      <c r="N5760">
        <v>4.5</v>
      </c>
      <c r="O5760" t="s">
        <v>60</v>
      </c>
      <c r="P5760" t="s">
        <v>61</v>
      </c>
      <c r="Q5760" t="str">
        <f t="shared" si="269"/>
        <v>March-June</v>
      </c>
    </row>
    <row r="5761" spans="1:17" x14ac:dyDescent="0.3">
      <c r="A5761">
        <v>2024</v>
      </c>
      <c r="B5761" t="s">
        <v>15</v>
      </c>
      <c r="C5761" t="s">
        <v>24</v>
      </c>
      <c r="D5761" t="s">
        <v>29</v>
      </c>
      <c r="E5761" t="str">
        <f t="shared" si="267"/>
        <v>Domestic</v>
      </c>
      <c r="F5761" t="s">
        <v>40</v>
      </c>
      <c r="G5761">
        <v>11</v>
      </c>
      <c r="H5761" t="s">
        <v>44</v>
      </c>
      <c r="I5761" s="3">
        <f t="shared" si="268"/>
        <v>26.1</v>
      </c>
      <c r="J5761" s="3">
        <v>287.10000000000002</v>
      </c>
      <c r="K5761" t="s">
        <v>51</v>
      </c>
      <c r="L5761" t="s">
        <v>53</v>
      </c>
      <c r="M5761" t="s">
        <v>56</v>
      </c>
      <c r="N5761">
        <v>1.9</v>
      </c>
      <c r="O5761" t="s">
        <v>60</v>
      </c>
      <c r="P5761" t="s">
        <v>62</v>
      </c>
      <c r="Q5761" t="str">
        <f t="shared" si="269"/>
        <v>November-February</v>
      </c>
    </row>
    <row r="5762" spans="1:17" x14ac:dyDescent="0.3">
      <c r="A5762">
        <v>2024</v>
      </c>
      <c r="B5762" t="s">
        <v>17</v>
      </c>
      <c r="C5762" t="s">
        <v>28</v>
      </c>
      <c r="D5762" t="s">
        <v>32</v>
      </c>
      <c r="E5762" t="str">
        <f t="shared" si="267"/>
        <v>Foreign</v>
      </c>
      <c r="F5762" t="s">
        <v>43</v>
      </c>
      <c r="G5762">
        <v>2</v>
      </c>
      <c r="H5762" t="s">
        <v>45</v>
      </c>
      <c r="I5762" s="3">
        <f t="shared" si="268"/>
        <v>194.81</v>
      </c>
      <c r="J5762" s="3">
        <v>389.62</v>
      </c>
      <c r="K5762" t="s">
        <v>49</v>
      </c>
      <c r="L5762" t="s">
        <v>55</v>
      </c>
      <c r="M5762" t="s">
        <v>56</v>
      </c>
      <c r="N5762">
        <v>3.8</v>
      </c>
      <c r="O5762" t="s">
        <v>60</v>
      </c>
      <c r="P5762" t="s">
        <v>61</v>
      </c>
      <c r="Q5762" t="str">
        <f t="shared" si="269"/>
        <v>November-February</v>
      </c>
    </row>
    <row r="5763" spans="1:17" x14ac:dyDescent="0.3">
      <c r="A5763">
        <v>2025</v>
      </c>
      <c r="B5763" t="s">
        <v>16</v>
      </c>
      <c r="C5763" t="s">
        <v>28</v>
      </c>
      <c r="D5763" t="s">
        <v>29</v>
      </c>
      <c r="E5763" t="str">
        <f t="shared" ref="E5763:E5826" si="270">IF(D5763="India","Domestic","Foreign")</f>
        <v>Domestic</v>
      </c>
      <c r="F5763" t="s">
        <v>42</v>
      </c>
      <c r="G5763">
        <v>9</v>
      </c>
      <c r="H5763" t="s">
        <v>47</v>
      </c>
      <c r="I5763" s="3">
        <f t="shared" ref="I5763:I5826" si="271">J5763/G5763</f>
        <v>70.58</v>
      </c>
      <c r="J5763" s="3">
        <v>635.22</v>
      </c>
      <c r="K5763" t="s">
        <v>49</v>
      </c>
      <c r="L5763" t="s">
        <v>55</v>
      </c>
      <c r="M5763" t="s">
        <v>56</v>
      </c>
      <c r="N5763">
        <v>3.2</v>
      </c>
      <c r="O5763" t="s">
        <v>60</v>
      </c>
      <c r="P5763" t="s">
        <v>63</v>
      </c>
      <c r="Q5763" t="str">
        <f t="shared" ref="Q5763:Q5826" si="272">IF(M5763="Summer","March-June",IF(M5763="Monsoon","July-October","November-February"))</f>
        <v>November-February</v>
      </c>
    </row>
    <row r="5764" spans="1:17" x14ac:dyDescent="0.3">
      <c r="A5764">
        <v>2025</v>
      </c>
      <c r="B5764" t="s">
        <v>21</v>
      </c>
      <c r="C5764" t="s">
        <v>27</v>
      </c>
      <c r="D5764" t="s">
        <v>31</v>
      </c>
      <c r="E5764" t="str">
        <f t="shared" si="270"/>
        <v>Foreign</v>
      </c>
      <c r="F5764" t="s">
        <v>43</v>
      </c>
      <c r="G5764">
        <v>6</v>
      </c>
      <c r="H5764" t="s">
        <v>44</v>
      </c>
      <c r="I5764" s="3">
        <f t="shared" si="271"/>
        <v>205.28</v>
      </c>
      <c r="J5764" s="3">
        <v>1231.68</v>
      </c>
      <c r="K5764" t="s">
        <v>48</v>
      </c>
      <c r="L5764" t="s">
        <v>53</v>
      </c>
      <c r="M5764" t="s">
        <v>56</v>
      </c>
      <c r="N5764">
        <v>2.8</v>
      </c>
      <c r="O5764" t="s">
        <v>59</v>
      </c>
      <c r="P5764" t="s">
        <v>62</v>
      </c>
      <c r="Q5764" t="str">
        <f t="shared" si="272"/>
        <v>November-February</v>
      </c>
    </row>
    <row r="5765" spans="1:17" x14ac:dyDescent="0.3">
      <c r="A5765">
        <v>2020</v>
      </c>
      <c r="B5765" t="s">
        <v>18</v>
      </c>
      <c r="C5765" t="s">
        <v>24</v>
      </c>
      <c r="D5765" t="s">
        <v>35</v>
      </c>
      <c r="E5765" t="str">
        <f t="shared" si="270"/>
        <v>Foreign</v>
      </c>
      <c r="F5765" t="s">
        <v>42</v>
      </c>
      <c r="G5765">
        <v>12</v>
      </c>
      <c r="H5765" t="s">
        <v>45</v>
      </c>
      <c r="I5765" s="3">
        <f t="shared" si="271"/>
        <v>193.92</v>
      </c>
      <c r="J5765" s="3">
        <v>2327.04</v>
      </c>
      <c r="K5765" t="s">
        <v>50</v>
      </c>
      <c r="L5765" t="s">
        <v>54</v>
      </c>
      <c r="M5765" t="s">
        <v>56</v>
      </c>
      <c r="N5765">
        <v>2.7</v>
      </c>
      <c r="O5765" t="s">
        <v>59</v>
      </c>
      <c r="P5765" t="s">
        <v>61</v>
      </c>
      <c r="Q5765" t="str">
        <f t="shared" si="272"/>
        <v>November-February</v>
      </c>
    </row>
    <row r="5766" spans="1:17" x14ac:dyDescent="0.3">
      <c r="A5766">
        <v>2016</v>
      </c>
      <c r="B5766" t="s">
        <v>19</v>
      </c>
      <c r="C5766" t="s">
        <v>26</v>
      </c>
      <c r="D5766" t="s">
        <v>29</v>
      </c>
      <c r="E5766" t="str">
        <f t="shared" si="270"/>
        <v>Domestic</v>
      </c>
      <c r="F5766" t="s">
        <v>42</v>
      </c>
      <c r="G5766">
        <v>8</v>
      </c>
      <c r="H5766" t="s">
        <v>46</v>
      </c>
      <c r="I5766" s="3">
        <f t="shared" si="271"/>
        <v>258.54000000000002</v>
      </c>
      <c r="J5766" s="3">
        <v>2068.3200000000002</v>
      </c>
      <c r="K5766" t="s">
        <v>51</v>
      </c>
      <c r="L5766" t="s">
        <v>54</v>
      </c>
      <c r="M5766" t="s">
        <v>58</v>
      </c>
      <c r="N5766">
        <v>4.5</v>
      </c>
      <c r="O5766" t="s">
        <v>59</v>
      </c>
      <c r="P5766" t="s">
        <v>63</v>
      </c>
      <c r="Q5766" t="str">
        <f t="shared" si="272"/>
        <v>March-June</v>
      </c>
    </row>
    <row r="5767" spans="1:17" x14ac:dyDescent="0.3">
      <c r="A5767">
        <v>2025</v>
      </c>
      <c r="B5767" t="s">
        <v>19</v>
      </c>
      <c r="C5767" t="s">
        <v>24</v>
      </c>
      <c r="D5767" t="s">
        <v>29</v>
      </c>
      <c r="E5767" t="str">
        <f t="shared" si="270"/>
        <v>Domestic</v>
      </c>
      <c r="F5767" t="s">
        <v>42</v>
      </c>
      <c r="G5767">
        <v>11</v>
      </c>
      <c r="H5767" t="s">
        <v>47</v>
      </c>
      <c r="I5767" s="3">
        <f t="shared" si="271"/>
        <v>91.52</v>
      </c>
      <c r="J5767" s="3">
        <v>1006.72</v>
      </c>
      <c r="K5767" t="s">
        <v>48</v>
      </c>
      <c r="L5767" t="s">
        <v>55</v>
      </c>
      <c r="M5767" t="s">
        <v>56</v>
      </c>
      <c r="N5767">
        <v>1.7</v>
      </c>
      <c r="O5767" t="s">
        <v>59</v>
      </c>
      <c r="P5767" t="s">
        <v>61</v>
      </c>
      <c r="Q5767" t="str">
        <f t="shared" si="272"/>
        <v>November-February</v>
      </c>
    </row>
    <row r="5768" spans="1:17" x14ac:dyDescent="0.3">
      <c r="A5768">
        <v>2017</v>
      </c>
      <c r="B5768" t="s">
        <v>16</v>
      </c>
      <c r="C5768" t="s">
        <v>25</v>
      </c>
      <c r="D5768" t="s">
        <v>36</v>
      </c>
      <c r="E5768" t="str">
        <f t="shared" si="270"/>
        <v>Foreign</v>
      </c>
      <c r="F5768" t="s">
        <v>40</v>
      </c>
      <c r="G5768">
        <v>1</v>
      </c>
      <c r="H5768" t="s">
        <v>47</v>
      </c>
      <c r="I5768" s="3">
        <f t="shared" si="271"/>
        <v>27.69</v>
      </c>
      <c r="J5768" s="3">
        <v>27.69</v>
      </c>
      <c r="K5768" t="s">
        <v>51</v>
      </c>
      <c r="L5768" t="s">
        <v>55</v>
      </c>
      <c r="M5768" t="s">
        <v>58</v>
      </c>
      <c r="N5768">
        <v>4.0999999999999996</v>
      </c>
      <c r="O5768" t="s">
        <v>59</v>
      </c>
      <c r="P5768" t="s">
        <v>61</v>
      </c>
      <c r="Q5768" t="str">
        <f t="shared" si="272"/>
        <v>March-June</v>
      </c>
    </row>
    <row r="5769" spans="1:17" x14ac:dyDescent="0.3">
      <c r="A5769">
        <v>2020</v>
      </c>
      <c r="B5769" t="s">
        <v>16</v>
      </c>
      <c r="C5769" t="s">
        <v>27</v>
      </c>
      <c r="D5769" t="s">
        <v>36</v>
      </c>
      <c r="E5769" t="str">
        <f t="shared" si="270"/>
        <v>Foreign</v>
      </c>
      <c r="F5769" t="s">
        <v>40</v>
      </c>
      <c r="G5769">
        <v>6</v>
      </c>
      <c r="H5769" t="s">
        <v>45</v>
      </c>
      <c r="I5769" s="3">
        <f t="shared" si="271"/>
        <v>275.95</v>
      </c>
      <c r="J5769" s="3">
        <v>1655.7</v>
      </c>
      <c r="K5769" t="s">
        <v>49</v>
      </c>
      <c r="L5769" t="s">
        <v>54</v>
      </c>
      <c r="M5769" t="s">
        <v>57</v>
      </c>
      <c r="N5769">
        <v>1.3</v>
      </c>
      <c r="O5769" t="s">
        <v>60</v>
      </c>
      <c r="P5769" t="s">
        <v>62</v>
      </c>
      <c r="Q5769" t="str">
        <f t="shared" si="272"/>
        <v>July-October</v>
      </c>
    </row>
    <row r="5770" spans="1:17" x14ac:dyDescent="0.3">
      <c r="A5770">
        <v>2018</v>
      </c>
      <c r="B5770" t="s">
        <v>18</v>
      </c>
      <c r="C5770" t="s">
        <v>24</v>
      </c>
      <c r="D5770" t="s">
        <v>33</v>
      </c>
      <c r="E5770" t="str">
        <f t="shared" si="270"/>
        <v>Foreign</v>
      </c>
      <c r="F5770" t="s">
        <v>40</v>
      </c>
      <c r="G5770">
        <v>6</v>
      </c>
      <c r="H5770" t="s">
        <v>44</v>
      </c>
      <c r="I5770" s="3">
        <f t="shared" si="271"/>
        <v>274.42</v>
      </c>
      <c r="J5770" s="3">
        <v>1646.52</v>
      </c>
      <c r="K5770" t="s">
        <v>49</v>
      </c>
      <c r="L5770" t="s">
        <v>55</v>
      </c>
      <c r="M5770" t="s">
        <v>56</v>
      </c>
      <c r="N5770">
        <v>3.2</v>
      </c>
      <c r="O5770" t="s">
        <v>59</v>
      </c>
      <c r="P5770" t="s">
        <v>63</v>
      </c>
      <c r="Q5770" t="str">
        <f t="shared" si="272"/>
        <v>November-February</v>
      </c>
    </row>
    <row r="5771" spans="1:17" x14ac:dyDescent="0.3">
      <c r="A5771">
        <v>2020</v>
      </c>
      <c r="B5771" t="s">
        <v>21</v>
      </c>
      <c r="C5771" t="s">
        <v>26</v>
      </c>
      <c r="D5771" t="s">
        <v>36</v>
      </c>
      <c r="E5771" t="str">
        <f t="shared" si="270"/>
        <v>Foreign</v>
      </c>
      <c r="F5771" t="s">
        <v>43</v>
      </c>
      <c r="G5771">
        <v>8</v>
      </c>
      <c r="H5771" t="s">
        <v>47</v>
      </c>
      <c r="I5771" s="3">
        <f t="shared" si="271"/>
        <v>147.63999999999999</v>
      </c>
      <c r="J5771" s="3">
        <v>1181.1199999999999</v>
      </c>
      <c r="K5771" t="s">
        <v>50</v>
      </c>
      <c r="L5771" t="s">
        <v>55</v>
      </c>
      <c r="M5771" t="s">
        <v>57</v>
      </c>
      <c r="N5771">
        <v>1.6</v>
      </c>
      <c r="O5771" t="s">
        <v>59</v>
      </c>
      <c r="P5771" t="s">
        <v>62</v>
      </c>
      <c r="Q5771" t="str">
        <f t="shared" si="272"/>
        <v>July-October</v>
      </c>
    </row>
    <row r="5772" spans="1:17" x14ac:dyDescent="0.3">
      <c r="A5772">
        <v>2015</v>
      </c>
      <c r="B5772" t="s">
        <v>17</v>
      </c>
      <c r="C5772" t="s">
        <v>27</v>
      </c>
      <c r="D5772" t="s">
        <v>35</v>
      </c>
      <c r="E5772" t="str">
        <f t="shared" si="270"/>
        <v>Foreign</v>
      </c>
      <c r="F5772" t="s">
        <v>39</v>
      </c>
      <c r="G5772">
        <v>13</v>
      </c>
      <c r="H5772" t="s">
        <v>47</v>
      </c>
      <c r="I5772" s="3">
        <f t="shared" si="271"/>
        <v>41.86</v>
      </c>
      <c r="J5772" s="3">
        <v>544.17999999999995</v>
      </c>
      <c r="K5772" t="s">
        <v>49</v>
      </c>
      <c r="L5772" t="s">
        <v>55</v>
      </c>
      <c r="M5772" t="s">
        <v>58</v>
      </c>
      <c r="N5772">
        <v>2.8</v>
      </c>
      <c r="O5772" t="s">
        <v>60</v>
      </c>
      <c r="P5772" t="s">
        <v>63</v>
      </c>
      <c r="Q5772" t="str">
        <f t="shared" si="272"/>
        <v>March-June</v>
      </c>
    </row>
    <row r="5773" spans="1:17" x14ac:dyDescent="0.3">
      <c r="A5773">
        <v>2024</v>
      </c>
      <c r="B5773" t="s">
        <v>21</v>
      </c>
      <c r="C5773" t="s">
        <v>28</v>
      </c>
      <c r="D5773" t="s">
        <v>31</v>
      </c>
      <c r="E5773" t="str">
        <f t="shared" si="270"/>
        <v>Foreign</v>
      </c>
      <c r="F5773" t="s">
        <v>42</v>
      </c>
      <c r="G5773">
        <v>1</v>
      </c>
      <c r="H5773" t="s">
        <v>46</v>
      </c>
      <c r="I5773" s="3">
        <f t="shared" si="271"/>
        <v>159.43</v>
      </c>
      <c r="J5773" s="3">
        <v>159.43</v>
      </c>
      <c r="K5773" t="s">
        <v>50</v>
      </c>
      <c r="L5773" t="s">
        <v>54</v>
      </c>
      <c r="M5773" t="s">
        <v>56</v>
      </c>
      <c r="N5773">
        <v>2.9</v>
      </c>
      <c r="O5773" t="s">
        <v>59</v>
      </c>
      <c r="P5773" t="s">
        <v>62</v>
      </c>
      <c r="Q5773" t="str">
        <f t="shared" si="272"/>
        <v>November-February</v>
      </c>
    </row>
    <row r="5774" spans="1:17" x14ac:dyDescent="0.3">
      <c r="A5774">
        <v>2015</v>
      </c>
      <c r="B5774" t="s">
        <v>20</v>
      </c>
      <c r="C5774" t="s">
        <v>16</v>
      </c>
      <c r="D5774" t="s">
        <v>33</v>
      </c>
      <c r="E5774" t="str">
        <f t="shared" si="270"/>
        <v>Foreign</v>
      </c>
      <c r="F5774" t="s">
        <v>43</v>
      </c>
      <c r="G5774">
        <v>5</v>
      </c>
      <c r="H5774" t="s">
        <v>44</v>
      </c>
      <c r="I5774" s="3">
        <f t="shared" si="271"/>
        <v>166.72</v>
      </c>
      <c r="J5774" s="3">
        <v>833.6</v>
      </c>
      <c r="K5774" t="s">
        <v>49</v>
      </c>
      <c r="L5774" t="s">
        <v>55</v>
      </c>
      <c r="M5774" t="s">
        <v>56</v>
      </c>
      <c r="N5774">
        <v>3.9</v>
      </c>
      <c r="O5774" t="s">
        <v>59</v>
      </c>
      <c r="P5774" t="s">
        <v>63</v>
      </c>
      <c r="Q5774" t="str">
        <f t="shared" si="272"/>
        <v>November-February</v>
      </c>
    </row>
    <row r="5775" spans="1:17" x14ac:dyDescent="0.3">
      <c r="A5775">
        <v>2017</v>
      </c>
      <c r="B5775" t="s">
        <v>15</v>
      </c>
      <c r="C5775" t="s">
        <v>24</v>
      </c>
      <c r="D5775" t="s">
        <v>30</v>
      </c>
      <c r="E5775" t="str">
        <f t="shared" si="270"/>
        <v>Foreign</v>
      </c>
      <c r="F5775" t="s">
        <v>40</v>
      </c>
      <c r="G5775">
        <v>14</v>
      </c>
      <c r="H5775" t="s">
        <v>46</v>
      </c>
      <c r="I5775" s="3">
        <f t="shared" si="271"/>
        <v>250.07999999999998</v>
      </c>
      <c r="J5775" s="3">
        <v>3501.12</v>
      </c>
      <c r="K5775" t="s">
        <v>51</v>
      </c>
      <c r="L5775" t="s">
        <v>55</v>
      </c>
      <c r="M5775" t="s">
        <v>57</v>
      </c>
      <c r="N5775">
        <v>1.8</v>
      </c>
      <c r="O5775" t="s">
        <v>60</v>
      </c>
      <c r="P5775" t="s">
        <v>61</v>
      </c>
      <c r="Q5775" t="str">
        <f t="shared" si="272"/>
        <v>July-October</v>
      </c>
    </row>
    <row r="5776" spans="1:17" x14ac:dyDescent="0.3">
      <c r="A5776">
        <v>2022</v>
      </c>
      <c r="B5776" t="s">
        <v>15</v>
      </c>
      <c r="C5776" t="s">
        <v>28</v>
      </c>
      <c r="D5776" t="s">
        <v>29</v>
      </c>
      <c r="E5776" t="str">
        <f t="shared" si="270"/>
        <v>Domestic</v>
      </c>
      <c r="F5776" t="s">
        <v>40</v>
      </c>
      <c r="G5776">
        <v>14</v>
      </c>
      <c r="H5776" t="s">
        <v>45</v>
      </c>
      <c r="I5776" s="3">
        <f t="shared" si="271"/>
        <v>220.79</v>
      </c>
      <c r="J5776" s="3">
        <v>3091.06</v>
      </c>
      <c r="K5776" t="s">
        <v>51</v>
      </c>
      <c r="L5776" t="s">
        <v>55</v>
      </c>
      <c r="M5776" t="s">
        <v>57</v>
      </c>
      <c r="N5776">
        <v>2.2000000000000002</v>
      </c>
      <c r="O5776" t="s">
        <v>60</v>
      </c>
      <c r="P5776" t="s">
        <v>63</v>
      </c>
      <c r="Q5776" t="str">
        <f t="shared" si="272"/>
        <v>July-October</v>
      </c>
    </row>
    <row r="5777" spans="1:17" x14ac:dyDescent="0.3">
      <c r="A5777">
        <v>2022</v>
      </c>
      <c r="B5777" t="s">
        <v>16</v>
      </c>
      <c r="C5777" t="s">
        <v>28</v>
      </c>
      <c r="D5777" t="s">
        <v>32</v>
      </c>
      <c r="E5777" t="str">
        <f t="shared" si="270"/>
        <v>Foreign</v>
      </c>
      <c r="F5777" t="s">
        <v>39</v>
      </c>
      <c r="G5777">
        <v>14</v>
      </c>
      <c r="H5777" t="s">
        <v>45</v>
      </c>
      <c r="I5777" s="3">
        <f t="shared" si="271"/>
        <v>39.83</v>
      </c>
      <c r="J5777" s="3">
        <v>557.62</v>
      </c>
      <c r="K5777" t="s">
        <v>48</v>
      </c>
      <c r="L5777" t="s">
        <v>52</v>
      </c>
      <c r="M5777" t="s">
        <v>57</v>
      </c>
      <c r="N5777">
        <v>3</v>
      </c>
      <c r="O5777" t="s">
        <v>60</v>
      </c>
      <c r="P5777" t="s">
        <v>61</v>
      </c>
      <c r="Q5777" t="str">
        <f t="shared" si="272"/>
        <v>July-October</v>
      </c>
    </row>
    <row r="5778" spans="1:17" x14ac:dyDescent="0.3">
      <c r="A5778">
        <v>2025</v>
      </c>
      <c r="B5778" t="s">
        <v>17</v>
      </c>
      <c r="C5778" t="s">
        <v>22</v>
      </c>
      <c r="D5778" t="s">
        <v>31</v>
      </c>
      <c r="E5778" t="str">
        <f t="shared" si="270"/>
        <v>Foreign</v>
      </c>
      <c r="F5778" t="s">
        <v>40</v>
      </c>
      <c r="G5778">
        <v>3</v>
      </c>
      <c r="H5778" t="s">
        <v>44</v>
      </c>
      <c r="I5778" s="3">
        <f t="shared" si="271"/>
        <v>217.49</v>
      </c>
      <c r="J5778" s="3">
        <v>652.47</v>
      </c>
      <c r="K5778" t="s">
        <v>48</v>
      </c>
      <c r="L5778" t="s">
        <v>53</v>
      </c>
      <c r="M5778" t="s">
        <v>58</v>
      </c>
      <c r="N5778">
        <v>4</v>
      </c>
      <c r="O5778" t="s">
        <v>59</v>
      </c>
      <c r="P5778" t="s">
        <v>61</v>
      </c>
      <c r="Q5778" t="str">
        <f t="shared" si="272"/>
        <v>March-June</v>
      </c>
    </row>
    <row r="5779" spans="1:17" x14ac:dyDescent="0.3">
      <c r="A5779">
        <v>2018</v>
      </c>
      <c r="B5779" t="s">
        <v>21</v>
      </c>
      <c r="C5779" t="s">
        <v>26</v>
      </c>
      <c r="D5779" t="s">
        <v>35</v>
      </c>
      <c r="E5779" t="str">
        <f t="shared" si="270"/>
        <v>Foreign</v>
      </c>
      <c r="F5779" t="s">
        <v>42</v>
      </c>
      <c r="G5779">
        <v>6</v>
      </c>
      <c r="H5779" t="s">
        <v>46</v>
      </c>
      <c r="I5779" s="3">
        <f t="shared" si="271"/>
        <v>58.01</v>
      </c>
      <c r="J5779" s="3">
        <v>348.06</v>
      </c>
      <c r="K5779" t="s">
        <v>48</v>
      </c>
      <c r="L5779" t="s">
        <v>53</v>
      </c>
      <c r="M5779" t="s">
        <v>58</v>
      </c>
      <c r="N5779">
        <v>3.2</v>
      </c>
      <c r="O5779" t="s">
        <v>60</v>
      </c>
      <c r="P5779" t="s">
        <v>62</v>
      </c>
      <c r="Q5779" t="str">
        <f t="shared" si="272"/>
        <v>March-June</v>
      </c>
    </row>
    <row r="5780" spans="1:17" x14ac:dyDescent="0.3">
      <c r="A5780">
        <v>2020</v>
      </c>
      <c r="B5780" t="s">
        <v>16</v>
      </c>
      <c r="C5780" t="s">
        <v>25</v>
      </c>
      <c r="D5780" t="s">
        <v>29</v>
      </c>
      <c r="E5780" t="str">
        <f t="shared" si="270"/>
        <v>Domestic</v>
      </c>
      <c r="F5780" t="s">
        <v>41</v>
      </c>
      <c r="G5780">
        <v>9</v>
      </c>
      <c r="H5780" t="s">
        <v>45</v>
      </c>
      <c r="I5780" s="3">
        <f t="shared" si="271"/>
        <v>45.05</v>
      </c>
      <c r="J5780" s="3">
        <v>405.45</v>
      </c>
      <c r="K5780" t="s">
        <v>48</v>
      </c>
      <c r="L5780" t="s">
        <v>55</v>
      </c>
      <c r="M5780" t="s">
        <v>56</v>
      </c>
      <c r="N5780">
        <v>4.2</v>
      </c>
      <c r="O5780" t="s">
        <v>59</v>
      </c>
      <c r="P5780" t="s">
        <v>63</v>
      </c>
      <c r="Q5780" t="str">
        <f t="shared" si="272"/>
        <v>November-February</v>
      </c>
    </row>
    <row r="5781" spans="1:17" x14ac:dyDescent="0.3">
      <c r="A5781">
        <v>2022</v>
      </c>
      <c r="B5781" t="s">
        <v>18</v>
      </c>
      <c r="C5781" t="s">
        <v>16</v>
      </c>
      <c r="D5781" t="s">
        <v>33</v>
      </c>
      <c r="E5781" t="str">
        <f t="shared" si="270"/>
        <v>Foreign</v>
      </c>
      <c r="F5781" t="s">
        <v>40</v>
      </c>
      <c r="G5781">
        <v>10</v>
      </c>
      <c r="H5781" t="s">
        <v>44</v>
      </c>
      <c r="I5781" s="3">
        <f t="shared" si="271"/>
        <v>131.60999999999999</v>
      </c>
      <c r="J5781" s="3">
        <v>1316.1</v>
      </c>
      <c r="K5781" t="s">
        <v>48</v>
      </c>
      <c r="L5781" t="s">
        <v>54</v>
      </c>
      <c r="M5781" t="s">
        <v>57</v>
      </c>
      <c r="N5781">
        <v>3.6</v>
      </c>
      <c r="O5781" t="s">
        <v>60</v>
      </c>
      <c r="P5781" t="s">
        <v>62</v>
      </c>
      <c r="Q5781" t="str">
        <f t="shared" si="272"/>
        <v>July-October</v>
      </c>
    </row>
    <row r="5782" spans="1:17" x14ac:dyDescent="0.3">
      <c r="A5782">
        <v>2021</v>
      </c>
      <c r="B5782" t="s">
        <v>16</v>
      </c>
      <c r="C5782" t="s">
        <v>24</v>
      </c>
      <c r="D5782" t="s">
        <v>34</v>
      </c>
      <c r="E5782" t="str">
        <f t="shared" si="270"/>
        <v>Foreign</v>
      </c>
      <c r="F5782" t="s">
        <v>39</v>
      </c>
      <c r="G5782">
        <v>3</v>
      </c>
      <c r="H5782" t="s">
        <v>45</v>
      </c>
      <c r="I5782" s="3">
        <f t="shared" si="271"/>
        <v>41.660000000000004</v>
      </c>
      <c r="J5782" s="3">
        <v>124.98</v>
      </c>
      <c r="K5782" t="s">
        <v>48</v>
      </c>
      <c r="L5782" t="s">
        <v>53</v>
      </c>
      <c r="M5782" t="s">
        <v>58</v>
      </c>
      <c r="N5782">
        <v>4.7</v>
      </c>
      <c r="O5782" t="s">
        <v>59</v>
      </c>
      <c r="P5782" t="s">
        <v>63</v>
      </c>
      <c r="Q5782" t="str">
        <f t="shared" si="272"/>
        <v>March-June</v>
      </c>
    </row>
    <row r="5783" spans="1:17" x14ac:dyDescent="0.3">
      <c r="A5783">
        <v>2025</v>
      </c>
      <c r="B5783" t="s">
        <v>18</v>
      </c>
      <c r="C5783" t="s">
        <v>28</v>
      </c>
      <c r="D5783" t="s">
        <v>36</v>
      </c>
      <c r="E5783" t="str">
        <f t="shared" si="270"/>
        <v>Foreign</v>
      </c>
      <c r="F5783" t="s">
        <v>41</v>
      </c>
      <c r="G5783">
        <v>9</v>
      </c>
      <c r="H5783" t="s">
        <v>47</v>
      </c>
      <c r="I5783" s="3">
        <f t="shared" si="271"/>
        <v>252.20000000000002</v>
      </c>
      <c r="J5783" s="3">
        <v>2269.8000000000002</v>
      </c>
      <c r="K5783" t="s">
        <v>50</v>
      </c>
      <c r="L5783" t="s">
        <v>55</v>
      </c>
      <c r="M5783" t="s">
        <v>58</v>
      </c>
      <c r="N5783">
        <v>3.7</v>
      </c>
      <c r="O5783" t="s">
        <v>60</v>
      </c>
      <c r="P5783" t="s">
        <v>63</v>
      </c>
      <c r="Q5783" t="str">
        <f t="shared" si="272"/>
        <v>March-June</v>
      </c>
    </row>
    <row r="5784" spans="1:17" x14ac:dyDescent="0.3">
      <c r="A5784">
        <v>2021</v>
      </c>
      <c r="B5784" t="s">
        <v>18</v>
      </c>
      <c r="C5784" t="s">
        <v>28</v>
      </c>
      <c r="D5784" t="s">
        <v>36</v>
      </c>
      <c r="E5784" t="str">
        <f t="shared" si="270"/>
        <v>Foreign</v>
      </c>
      <c r="F5784" t="s">
        <v>42</v>
      </c>
      <c r="G5784">
        <v>12</v>
      </c>
      <c r="H5784" t="s">
        <v>47</v>
      </c>
      <c r="I5784" s="3">
        <f t="shared" si="271"/>
        <v>149.68</v>
      </c>
      <c r="J5784" s="3">
        <v>1796.16</v>
      </c>
      <c r="K5784" t="s">
        <v>50</v>
      </c>
      <c r="L5784" t="s">
        <v>55</v>
      </c>
      <c r="M5784" t="s">
        <v>58</v>
      </c>
      <c r="N5784">
        <v>2.4</v>
      </c>
      <c r="O5784" t="s">
        <v>60</v>
      </c>
      <c r="P5784" t="s">
        <v>62</v>
      </c>
      <c r="Q5784" t="str">
        <f t="shared" si="272"/>
        <v>March-June</v>
      </c>
    </row>
    <row r="5785" spans="1:17" x14ac:dyDescent="0.3">
      <c r="A5785">
        <v>2018</v>
      </c>
      <c r="B5785" t="s">
        <v>20</v>
      </c>
      <c r="C5785" t="s">
        <v>25</v>
      </c>
      <c r="D5785" t="s">
        <v>31</v>
      </c>
      <c r="E5785" t="str">
        <f t="shared" si="270"/>
        <v>Foreign</v>
      </c>
      <c r="F5785" t="s">
        <v>42</v>
      </c>
      <c r="G5785">
        <v>9</v>
      </c>
      <c r="H5785" t="s">
        <v>44</v>
      </c>
      <c r="I5785" s="3">
        <f t="shared" si="271"/>
        <v>184.36</v>
      </c>
      <c r="J5785" s="3">
        <v>1659.24</v>
      </c>
      <c r="K5785" t="s">
        <v>49</v>
      </c>
      <c r="L5785" t="s">
        <v>53</v>
      </c>
      <c r="M5785" t="s">
        <v>57</v>
      </c>
      <c r="N5785">
        <v>1.4</v>
      </c>
      <c r="O5785" t="s">
        <v>60</v>
      </c>
      <c r="P5785" t="s">
        <v>63</v>
      </c>
      <c r="Q5785" t="str">
        <f t="shared" si="272"/>
        <v>July-October</v>
      </c>
    </row>
    <row r="5786" spans="1:17" x14ac:dyDescent="0.3">
      <c r="A5786">
        <v>2023</v>
      </c>
      <c r="B5786" t="s">
        <v>20</v>
      </c>
      <c r="C5786" t="s">
        <v>26</v>
      </c>
      <c r="D5786" t="s">
        <v>29</v>
      </c>
      <c r="E5786" t="str">
        <f t="shared" si="270"/>
        <v>Domestic</v>
      </c>
      <c r="F5786" t="s">
        <v>42</v>
      </c>
      <c r="G5786">
        <v>1</v>
      </c>
      <c r="H5786" t="s">
        <v>45</v>
      </c>
      <c r="I5786" s="3">
        <f t="shared" si="271"/>
        <v>181.52</v>
      </c>
      <c r="J5786" s="3">
        <v>181.52</v>
      </c>
      <c r="K5786" t="s">
        <v>50</v>
      </c>
      <c r="L5786" t="s">
        <v>52</v>
      </c>
      <c r="M5786" t="s">
        <v>58</v>
      </c>
      <c r="N5786">
        <v>3.8</v>
      </c>
      <c r="O5786" t="s">
        <v>59</v>
      </c>
      <c r="P5786" t="s">
        <v>62</v>
      </c>
      <c r="Q5786" t="str">
        <f t="shared" si="272"/>
        <v>March-June</v>
      </c>
    </row>
    <row r="5787" spans="1:17" x14ac:dyDescent="0.3">
      <c r="A5787">
        <v>2024</v>
      </c>
      <c r="B5787" t="s">
        <v>18</v>
      </c>
      <c r="C5787" t="s">
        <v>16</v>
      </c>
      <c r="D5787" t="s">
        <v>36</v>
      </c>
      <c r="E5787" t="str">
        <f t="shared" si="270"/>
        <v>Foreign</v>
      </c>
      <c r="F5787" t="s">
        <v>39</v>
      </c>
      <c r="G5787">
        <v>2</v>
      </c>
      <c r="H5787" t="s">
        <v>44</v>
      </c>
      <c r="I5787" s="3">
        <f t="shared" si="271"/>
        <v>293.87</v>
      </c>
      <c r="J5787" s="3">
        <v>587.74</v>
      </c>
      <c r="K5787" t="s">
        <v>51</v>
      </c>
      <c r="L5787" t="s">
        <v>52</v>
      </c>
      <c r="M5787" t="s">
        <v>58</v>
      </c>
      <c r="N5787">
        <v>4.9000000000000004</v>
      </c>
      <c r="O5787" t="s">
        <v>59</v>
      </c>
      <c r="P5787" t="s">
        <v>61</v>
      </c>
      <c r="Q5787" t="str">
        <f t="shared" si="272"/>
        <v>March-June</v>
      </c>
    </row>
    <row r="5788" spans="1:17" x14ac:dyDescent="0.3">
      <c r="A5788">
        <v>2020</v>
      </c>
      <c r="B5788" t="s">
        <v>17</v>
      </c>
      <c r="C5788" t="s">
        <v>23</v>
      </c>
      <c r="D5788" t="s">
        <v>36</v>
      </c>
      <c r="E5788" t="str">
        <f t="shared" si="270"/>
        <v>Foreign</v>
      </c>
      <c r="F5788" t="s">
        <v>41</v>
      </c>
      <c r="G5788">
        <v>11</v>
      </c>
      <c r="H5788" t="s">
        <v>44</v>
      </c>
      <c r="I5788" s="3">
        <f t="shared" si="271"/>
        <v>276.42</v>
      </c>
      <c r="J5788" s="3">
        <v>3040.62</v>
      </c>
      <c r="K5788" t="s">
        <v>50</v>
      </c>
      <c r="L5788" t="s">
        <v>53</v>
      </c>
      <c r="M5788" t="s">
        <v>57</v>
      </c>
      <c r="N5788">
        <v>3</v>
      </c>
      <c r="O5788" t="s">
        <v>60</v>
      </c>
      <c r="P5788" t="s">
        <v>61</v>
      </c>
      <c r="Q5788" t="str">
        <f t="shared" si="272"/>
        <v>July-October</v>
      </c>
    </row>
    <row r="5789" spans="1:17" x14ac:dyDescent="0.3">
      <c r="A5789">
        <v>2025</v>
      </c>
      <c r="B5789" t="s">
        <v>20</v>
      </c>
      <c r="C5789" t="s">
        <v>16</v>
      </c>
      <c r="D5789" t="s">
        <v>29</v>
      </c>
      <c r="E5789" t="str">
        <f t="shared" si="270"/>
        <v>Domestic</v>
      </c>
      <c r="F5789" t="s">
        <v>42</v>
      </c>
      <c r="G5789">
        <v>4</v>
      </c>
      <c r="H5789" t="s">
        <v>44</v>
      </c>
      <c r="I5789" s="3">
        <f t="shared" si="271"/>
        <v>257.76</v>
      </c>
      <c r="J5789" s="3">
        <v>1031.04</v>
      </c>
      <c r="K5789" t="s">
        <v>48</v>
      </c>
      <c r="L5789" t="s">
        <v>55</v>
      </c>
      <c r="M5789" t="s">
        <v>58</v>
      </c>
      <c r="N5789">
        <v>1.5</v>
      </c>
      <c r="O5789" t="s">
        <v>59</v>
      </c>
      <c r="P5789" t="s">
        <v>63</v>
      </c>
      <c r="Q5789" t="str">
        <f t="shared" si="272"/>
        <v>March-June</v>
      </c>
    </row>
    <row r="5790" spans="1:17" x14ac:dyDescent="0.3">
      <c r="A5790">
        <v>2017</v>
      </c>
      <c r="B5790" t="s">
        <v>20</v>
      </c>
      <c r="C5790" t="s">
        <v>25</v>
      </c>
      <c r="D5790" t="s">
        <v>31</v>
      </c>
      <c r="E5790" t="str">
        <f t="shared" si="270"/>
        <v>Foreign</v>
      </c>
      <c r="F5790" t="s">
        <v>40</v>
      </c>
      <c r="G5790">
        <v>14</v>
      </c>
      <c r="H5790" t="s">
        <v>47</v>
      </c>
      <c r="I5790" s="3">
        <f t="shared" si="271"/>
        <v>127.32000000000001</v>
      </c>
      <c r="J5790" s="3">
        <v>1782.48</v>
      </c>
      <c r="K5790" t="s">
        <v>50</v>
      </c>
      <c r="L5790" t="s">
        <v>52</v>
      </c>
      <c r="M5790" t="s">
        <v>57</v>
      </c>
      <c r="N5790">
        <v>2.2999999999999998</v>
      </c>
      <c r="O5790" t="s">
        <v>59</v>
      </c>
      <c r="P5790" t="s">
        <v>62</v>
      </c>
      <c r="Q5790" t="str">
        <f t="shared" si="272"/>
        <v>July-October</v>
      </c>
    </row>
    <row r="5791" spans="1:17" x14ac:dyDescent="0.3">
      <c r="A5791">
        <v>2019</v>
      </c>
      <c r="B5791" t="s">
        <v>15</v>
      </c>
      <c r="C5791" t="s">
        <v>28</v>
      </c>
      <c r="D5791" t="s">
        <v>31</v>
      </c>
      <c r="E5791" t="str">
        <f t="shared" si="270"/>
        <v>Foreign</v>
      </c>
      <c r="F5791" t="s">
        <v>41</v>
      </c>
      <c r="G5791">
        <v>11</v>
      </c>
      <c r="H5791" t="s">
        <v>44</v>
      </c>
      <c r="I5791" s="3">
        <f t="shared" si="271"/>
        <v>60.63</v>
      </c>
      <c r="J5791" s="3">
        <v>666.93000000000006</v>
      </c>
      <c r="K5791" t="s">
        <v>51</v>
      </c>
      <c r="L5791" t="s">
        <v>54</v>
      </c>
      <c r="M5791" t="s">
        <v>57</v>
      </c>
      <c r="N5791">
        <v>2.6</v>
      </c>
      <c r="O5791" t="s">
        <v>60</v>
      </c>
      <c r="P5791" t="s">
        <v>63</v>
      </c>
      <c r="Q5791" t="str">
        <f t="shared" si="272"/>
        <v>July-October</v>
      </c>
    </row>
    <row r="5792" spans="1:17" x14ac:dyDescent="0.3">
      <c r="A5792">
        <v>2019</v>
      </c>
      <c r="B5792" t="s">
        <v>16</v>
      </c>
      <c r="C5792" t="s">
        <v>28</v>
      </c>
      <c r="D5792" t="s">
        <v>33</v>
      </c>
      <c r="E5792" t="str">
        <f t="shared" si="270"/>
        <v>Foreign</v>
      </c>
      <c r="F5792" t="s">
        <v>42</v>
      </c>
      <c r="G5792">
        <v>11</v>
      </c>
      <c r="H5792" t="s">
        <v>47</v>
      </c>
      <c r="I5792" s="3">
        <f t="shared" si="271"/>
        <v>185.72</v>
      </c>
      <c r="J5792" s="3">
        <v>2042.92</v>
      </c>
      <c r="K5792" t="s">
        <v>49</v>
      </c>
      <c r="L5792" t="s">
        <v>53</v>
      </c>
      <c r="M5792" t="s">
        <v>58</v>
      </c>
      <c r="N5792">
        <v>1.5</v>
      </c>
      <c r="O5792" t="s">
        <v>60</v>
      </c>
      <c r="P5792" t="s">
        <v>61</v>
      </c>
      <c r="Q5792" t="str">
        <f t="shared" si="272"/>
        <v>March-June</v>
      </c>
    </row>
    <row r="5793" spans="1:17" x14ac:dyDescent="0.3">
      <c r="A5793">
        <v>2019</v>
      </c>
      <c r="B5793" t="s">
        <v>15</v>
      </c>
      <c r="C5793" t="s">
        <v>28</v>
      </c>
      <c r="D5793" t="s">
        <v>35</v>
      </c>
      <c r="E5793" t="str">
        <f t="shared" si="270"/>
        <v>Foreign</v>
      </c>
      <c r="F5793" t="s">
        <v>41</v>
      </c>
      <c r="G5793">
        <v>12</v>
      </c>
      <c r="H5793" t="s">
        <v>47</v>
      </c>
      <c r="I5793" s="3">
        <f t="shared" si="271"/>
        <v>143.29</v>
      </c>
      <c r="J5793" s="3">
        <v>1719.48</v>
      </c>
      <c r="K5793" t="s">
        <v>50</v>
      </c>
      <c r="L5793" t="s">
        <v>52</v>
      </c>
      <c r="M5793" t="s">
        <v>57</v>
      </c>
      <c r="N5793">
        <v>2.2999999999999998</v>
      </c>
      <c r="O5793" t="s">
        <v>59</v>
      </c>
      <c r="P5793" t="s">
        <v>63</v>
      </c>
      <c r="Q5793" t="str">
        <f t="shared" si="272"/>
        <v>July-October</v>
      </c>
    </row>
    <row r="5794" spans="1:17" x14ac:dyDescent="0.3">
      <c r="A5794">
        <v>2022</v>
      </c>
      <c r="B5794" t="s">
        <v>17</v>
      </c>
      <c r="C5794" t="s">
        <v>28</v>
      </c>
      <c r="D5794" t="s">
        <v>35</v>
      </c>
      <c r="E5794" t="str">
        <f t="shared" si="270"/>
        <v>Foreign</v>
      </c>
      <c r="F5794" t="s">
        <v>40</v>
      </c>
      <c r="G5794">
        <v>7</v>
      </c>
      <c r="H5794" t="s">
        <v>45</v>
      </c>
      <c r="I5794" s="3">
        <f t="shared" si="271"/>
        <v>83.15</v>
      </c>
      <c r="J5794" s="3">
        <v>582.05000000000007</v>
      </c>
      <c r="K5794" t="s">
        <v>51</v>
      </c>
      <c r="L5794" t="s">
        <v>52</v>
      </c>
      <c r="M5794" t="s">
        <v>56</v>
      </c>
      <c r="N5794">
        <v>4.2</v>
      </c>
      <c r="O5794" t="s">
        <v>60</v>
      </c>
      <c r="P5794" t="s">
        <v>61</v>
      </c>
      <c r="Q5794" t="str">
        <f t="shared" si="272"/>
        <v>November-February</v>
      </c>
    </row>
    <row r="5795" spans="1:17" x14ac:dyDescent="0.3">
      <c r="A5795">
        <v>2023</v>
      </c>
      <c r="B5795" t="s">
        <v>20</v>
      </c>
      <c r="C5795" t="s">
        <v>23</v>
      </c>
      <c r="D5795" t="s">
        <v>36</v>
      </c>
      <c r="E5795" t="str">
        <f t="shared" si="270"/>
        <v>Foreign</v>
      </c>
      <c r="F5795" t="s">
        <v>43</v>
      </c>
      <c r="G5795">
        <v>12</v>
      </c>
      <c r="H5795" t="s">
        <v>44</v>
      </c>
      <c r="I5795" s="3">
        <f t="shared" si="271"/>
        <v>47.35</v>
      </c>
      <c r="J5795" s="3">
        <v>568.20000000000005</v>
      </c>
      <c r="K5795" t="s">
        <v>50</v>
      </c>
      <c r="L5795" t="s">
        <v>53</v>
      </c>
      <c r="M5795" t="s">
        <v>57</v>
      </c>
      <c r="N5795">
        <v>2.2999999999999998</v>
      </c>
      <c r="O5795" t="s">
        <v>60</v>
      </c>
      <c r="P5795" t="s">
        <v>61</v>
      </c>
      <c r="Q5795" t="str">
        <f t="shared" si="272"/>
        <v>July-October</v>
      </c>
    </row>
    <row r="5796" spans="1:17" x14ac:dyDescent="0.3">
      <c r="A5796">
        <v>2023</v>
      </c>
      <c r="B5796" t="s">
        <v>19</v>
      </c>
      <c r="C5796" t="s">
        <v>22</v>
      </c>
      <c r="D5796" t="s">
        <v>33</v>
      </c>
      <c r="E5796" t="str">
        <f t="shared" si="270"/>
        <v>Foreign</v>
      </c>
      <c r="F5796" t="s">
        <v>42</v>
      </c>
      <c r="G5796">
        <v>2</v>
      </c>
      <c r="H5796" t="s">
        <v>45</v>
      </c>
      <c r="I5796" s="3">
        <f t="shared" si="271"/>
        <v>142.11000000000001</v>
      </c>
      <c r="J5796" s="3">
        <v>284.22000000000003</v>
      </c>
      <c r="K5796" t="s">
        <v>49</v>
      </c>
      <c r="L5796" t="s">
        <v>55</v>
      </c>
      <c r="M5796" t="s">
        <v>56</v>
      </c>
      <c r="N5796">
        <v>5</v>
      </c>
      <c r="O5796" t="s">
        <v>59</v>
      </c>
      <c r="P5796" t="s">
        <v>61</v>
      </c>
      <c r="Q5796" t="str">
        <f t="shared" si="272"/>
        <v>November-February</v>
      </c>
    </row>
    <row r="5797" spans="1:17" x14ac:dyDescent="0.3">
      <c r="A5797">
        <v>2020</v>
      </c>
      <c r="B5797" t="s">
        <v>20</v>
      </c>
      <c r="C5797" t="s">
        <v>22</v>
      </c>
      <c r="D5797" t="s">
        <v>31</v>
      </c>
      <c r="E5797" t="str">
        <f t="shared" si="270"/>
        <v>Foreign</v>
      </c>
      <c r="F5797" t="s">
        <v>40</v>
      </c>
      <c r="G5797">
        <v>7</v>
      </c>
      <c r="H5797" t="s">
        <v>47</v>
      </c>
      <c r="I5797" s="3">
        <f t="shared" si="271"/>
        <v>202.24</v>
      </c>
      <c r="J5797" s="3">
        <v>1415.68</v>
      </c>
      <c r="K5797" t="s">
        <v>50</v>
      </c>
      <c r="L5797" t="s">
        <v>53</v>
      </c>
      <c r="M5797" t="s">
        <v>56</v>
      </c>
      <c r="N5797">
        <v>2.2000000000000002</v>
      </c>
      <c r="O5797" t="s">
        <v>59</v>
      </c>
      <c r="P5797" t="s">
        <v>62</v>
      </c>
      <c r="Q5797" t="str">
        <f t="shared" si="272"/>
        <v>November-February</v>
      </c>
    </row>
    <row r="5798" spans="1:17" x14ac:dyDescent="0.3">
      <c r="A5798">
        <v>2020</v>
      </c>
      <c r="B5798" t="s">
        <v>21</v>
      </c>
      <c r="C5798" t="s">
        <v>25</v>
      </c>
      <c r="D5798" t="s">
        <v>31</v>
      </c>
      <c r="E5798" t="str">
        <f t="shared" si="270"/>
        <v>Foreign</v>
      </c>
      <c r="F5798" t="s">
        <v>39</v>
      </c>
      <c r="G5798">
        <v>5</v>
      </c>
      <c r="H5798" t="s">
        <v>44</v>
      </c>
      <c r="I5798" s="3">
        <f t="shared" si="271"/>
        <v>195.11</v>
      </c>
      <c r="J5798" s="3">
        <v>975.55000000000007</v>
      </c>
      <c r="K5798" t="s">
        <v>51</v>
      </c>
      <c r="L5798" t="s">
        <v>54</v>
      </c>
      <c r="M5798" t="s">
        <v>57</v>
      </c>
      <c r="N5798">
        <v>1.4</v>
      </c>
      <c r="O5798" t="s">
        <v>60</v>
      </c>
      <c r="P5798" t="s">
        <v>62</v>
      </c>
      <c r="Q5798" t="str">
        <f t="shared" si="272"/>
        <v>July-October</v>
      </c>
    </row>
    <row r="5799" spans="1:17" x14ac:dyDescent="0.3">
      <c r="A5799">
        <v>2023</v>
      </c>
      <c r="B5799" t="s">
        <v>17</v>
      </c>
      <c r="C5799" t="s">
        <v>16</v>
      </c>
      <c r="D5799" t="s">
        <v>36</v>
      </c>
      <c r="E5799" t="str">
        <f t="shared" si="270"/>
        <v>Foreign</v>
      </c>
      <c r="F5799" t="s">
        <v>42</v>
      </c>
      <c r="G5799">
        <v>10</v>
      </c>
      <c r="H5799" t="s">
        <v>47</v>
      </c>
      <c r="I5799" s="3">
        <f t="shared" si="271"/>
        <v>236.7</v>
      </c>
      <c r="J5799" s="3">
        <v>2367</v>
      </c>
      <c r="K5799" t="s">
        <v>49</v>
      </c>
      <c r="L5799" t="s">
        <v>55</v>
      </c>
      <c r="M5799" t="s">
        <v>56</v>
      </c>
      <c r="N5799">
        <v>4.2</v>
      </c>
      <c r="O5799" t="s">
        <v>59</v>
      </c>
      <c r="P5799" t="s">
        <v>61</v>
      </c>
      <c r="Q5799" t="str">
        <f t="shared" si="272"/>
        <v>November-February</v>
      </c>
    </row>
    <row r="5800" spans="1:17" x14ac:dyDescent="0.3">
      <c r="A5800">
        <v>2018</v>
      </c>
      <c r="B5800" t="s">
        <v>19</v>
      </c>
      <c r="C5800" t="s">
        <v>27</v>
      </c>
      <c r="D5800" t="s">
        <v>30</v>
      </c>
      <c r="E5800" t="str">
        <f t="shared" si="270"/>
        <v>Foreign</v>
      </c>
      <c r="F5800" t="s">
        <v>43</v>
      </c>
      <c r="G5800">
        <v>7</v>
      </c>
      <c r="H5800" t="s">
        <v>44</v>
      </c>
      <c r="I5800" s="3">
        <f t="shared" si="271"/>
        <v>150.64000000000001</v>
      </c>
      <c r="J5800" s="3">
        <v>1054.48</v>
      </c>
      <c r="K5800" t="s">
        <v>49</v>
      </c>
      <c r="L5800" t="s">
        <v>52</v>
      </c>
      <c r="M5800" t="s">
        <v>56</v>
      </c>
      <c r="N5800">
        <v>1.5</v>
      </c>
      <c r="O5800" t="s">
        <v>59</v>
      </c>
      <c r="P5800" t="s">
        <v>61</v>
      </c>
      <c r="Q5800" t="str">
        <f t="shared" si="272"/>
        <v>November-February</v>
      </c>
    </row>
    <row r="5801" spans="1:17" x14ac:dyDescent="0.3">
      <c r="A5801">
        <v>2020</v>
      </c>
      <c r="B5801" t="s">
        <v>16</v>
      </c>
      <c r="C5801" t="s">
        <v>23</v>
      </c>
      <c r="D5801" t="s">
        <v>34</v>
      </c>
      <c r="E5801" t="str">
        <f t="shared" si="270"/>
        <v>Foreign</v>
      </c>
      <c r="F5801" t="s">
        <v>40</v>
      </c>
      <c r="G5801">
        <v>14</v>
      </c>
      <c r="H5801" t="s">
        <v>44</v>
      </c>
      <c r="I5801" s="3">
        <f t="shared" si="271"/>
        <v>110.05999999999999</v>
      </c>
      <c r="J5801" s="3">
        <v>1540.84</v>
      </c>
      <c r="K5801" t="s">
        <v>49</v>
      </c>
      <c r="L5801" t="s">
        <v>55</v>
      </c>
      <c r="M5801" t="s">
        <v>58</v>
      </c>
      <c r="N5801">
        <v>1.2</v>
      </c>
      <c r="O5801" t="s">
        <v>59</v>
      </c>
      <c r="P5801" t="s">
        <v>61</v>
      </c>
      <c r="Q5801" t="str">
        <f t="shared" si="272"/>
        <v>March-June</v>
      </c>
    </row>
    <row r="5802" spans="1:17" x14ac:dyDescent="0.3">
      <c r="A5802">
        <v>2018</v>
      </c>
      <c r="B5802" t="s">
        <v>16</v>
      </c>
      <c r="C5802" t="s">
        <v>23</v>
      </c>
      <c r="D5802" t="s">
        <v>32</v>
      </c>
      <c r="E5802" t="str">
        <f t="shared" si="270"/>
        <v>Foreign</v>
      </c>
      <c r="F5802" t="s">
        <v>40</v>
      </c>
      <c r="G5802">
        <v>12</v>
      </c>
      <c r="H5802" t="s">
        <v>46</v>
      </c>
      <c r="I5802" s="3">
        <f t="shared" si="271"/>
        <v>170.84</v>
      </c>
      <c r="J5802" s="3">
        <v>2050.08</v>
      </c>
      <c r="K5802" t="s">
        <v>49</v>
      </c>
      <c r="L5802" t="s">
        <v>53</v>
      </c>
      <c r="M5802" t="s">
        <v>57</v>
      </c>
      <c r="N5802">
        <v>2.6</v>
      </c>
      <c r="O5802" t="s">
        <v>59</v>
      </c>
      <c r="P5802" t="s">
        <v>61</v>
      </c>
      <c r="Q5802" t="str">
        <f t="shared" si="272"/>
        <v>July-October</v>
      </c>
    </row>
    <row r="5803" spans="1:17" x14ac:dyDescent="0.3">
      <c r="A5803">
        <v>2025</v>
      </c>
      <c r="B5803" t="s">
        <v>19</v>
      </c>
      <c r="C5803" t="s">
        <v>24</v>
      </c>
      <c r="D5803" t="s">
        <v>32</v>
      </c>
      <c r="E5803" t="str">
        <f t="shared" si="270"/>
        <v>Foreign</v>
      </c>
      <c r="F5803" t="s">
        <v>41</v>
      </c>
      <c r="G5803">
        <v>9</v>
      </c>
      <c r="H5803" t="s">
        <v>45</v>
      </c>
      <c r="I5803" s="3">
        <f t="shared" si="271"/>
        <v>293</v>
      </c>
      <c r="J5803" s="3">
        <v>2637</v>
      </c>
      <c r="K5803" t="s">
        <v>48</v>
      </c>
      <c r="L5803" t="s">
        <v>55</v>
      </c>
      <c r="M5803" t="s">
        <v>57</v>
      </c>
      <c r="N5803">
        <v>4.5999999999999996</v>
      </c>
      <c r="O5803" t="s">
        <v>59</v>
      </c>
      <c r="P5803" t="s">
        <v>62</v>
      </c>
      <c r="Q5803" t="str">
        <f t="shared" si="272"/>
        <v>July-October</v>
      </c>
    </row>
    <row r="5804" spans="1:17" x14ac:dyDescent="0.3">
      <c r="A5804">
        <v>2015</v>
      </c>
      <c r="B5804" t="s">
        <v>16</v>
      </c>
      <c r="C5804" t="s">
        <v>26</v>
      </c>
      <c r="D5804" t="s">
        <v>29</v>
      </c>
      <c r="E5804" t="str">
        <f t="shared" si="270"/>
        <v>Domestic</v>
      </c>
      <c r="F5804" t="s">
        <v>42</v>
      </c>
      <c r="G5804">
        <v>9</v>
      </c>
      <c r="H5804" t="s">
        <v>46</v>
      </c>
      <c r="I5804" s="3">
        <f t="shared" si="271"/>
        <v>32.630000000000003</v>
      </c>
      <c r="J5804" s="3">
        <v>293.67</v>
      </c>
      <c r="K5804" t="s">
        <v>48</v>
      </c>
      <c r="L5804" t="s">
        <v>52</v>
      </c>
      <c r="M5804" t="s">
        <v>56</v>
      </c>
      <c r="N5804">
        <v>3.3</v>
      </c>
      <c r="O5804" t="s">
        <v>60</v>
      </c>
      <c r="P5804" t="s">
        <v>62</v>
      </c>
      <c r="Q5804" t="str">
        <f t="shared" si="272"/>
        <v>November-February</v>
      </c>
    </row>
    <row r="5805" spans="1:17" x14ac:dyDescent="0.3">
      <c r="A5805">
        <v>2021</v>
      </c>
      <c r="B5805" t="s">
        <v>19</v>
      </c>
      <c r="C5805" t="s">
        <v>27</v>
      </c>
      <c r="D5805" t="s">
        <v>36</v>
      </c>
      <c r="E5805" t="str">
        <f t="shared" si="270"/>
        <v>Foreign</v>
      </c>
      <c r="F5805" t="s">
        <v>43</v>
      </c>
      <c r="G5805">
        <v>3</v>
      </c>
      <c r="H5805" t="s">
        <v>44</v>
      </c>
      <c r="I5805" s="3">
        <f t="shared" si="271"/>
        <v>168.03</v>
      </c>
      <c r="J5805" s="3">
        <v>504.09</v>
      </c>
      <c r="K5805" t="s">
        <v>50</v>
      </c>
      <c r="L5805" t="s">
        <v>52</v>
      </c>
      <c r="M5805" t="s">
        <v>57</v>
      </c>
      <c r="N5805">
        <v>4.7</v>
      </c>
      <c r="O5805" t="s">
        <v>59</v>
      </c>
      <c r="P5805" t="s">
        <v>62</v>
      </c>
      <c r="Q5805" t="str">
        <f t="shared" si="272"/>
        <v>July-October</v>
      </c>
    </row>
    <row r="5806" spans="1:17" x14ac:dyDescent="0.3">
      <c r="A5806">
        <v>2024</v>
      </c>
      <c r="B5806" t="s">
        <v>17</v>
      </c>
      <c r="C5806" t="s">
        <v>22</v>
      </c>
      <c r="D5806" t="s">
        <v>33</v>
      </c>
      <c r="E5806" t="str">
        <f t="shared" si="270"/>
        <v>Foreign</v>
      </c>
      <c r="F5806" t="s">
        <v>39</v>
      </c>
      <c r="G5806">
        <v>3</v>
      </c>
      <c r="H5806" t="s">
        <v>46</v>
      </c>
      <c r="I5806" s="3">
        <f t="shared" si="271"/>
        <v>112.19</v>
      </c>
      <c r="J5806" s="3">
        <v>336.57</v>
      </c>
      <c r="K5806" t="s">
        <v>50</v>
      </c>
      <c r="L5806" t="s">
        <v>52</v>
      </c>
      <c r="M5806" t="s">
        <v>57</v>
      </c>
      <c r="N5806">
        <v>4.5</v>
      </c>
      <c r="O5806" t="s">
        <v>60</v>
      </c>
      <c r="P5806" t="s">
        <v>62</v>
      </c>
      <c r="Q5806" t="str">
        <f t="shared" si="272"/>
        <v>July-October</v>
      </c>
    </row>
    <row r="5807" spans="1:17" x14ac:dyDescent="0.3">
      <c r="A5807">
        <v>2025</v>
      </c>
      <c r="B5807" t="s">
        <v>19</v>
      </c>
      <c r="C5807" t="s">
        <v>22</v>
      </c>
      <c r="D5807" t="s">
        <v>29</v>
      </c>
      <c r="E5807" t="str">
        <f t="shared" si="270"/>
        <v>Domestic</v>
      </c>
      <c r="F5807" t="s">
        <v>41</v>
      </c>
      <c r="G5807">
        <v>13</v>
      </c>
      <c r="H5807" t="s">
        <v>47</v>
      </c>
      <c r="I5807" s="3">
        <f t="shared" si="271"/>
        <v>49.5</v>
      </c>
      <c r="J5807" s="3">
        <v>643.5</v>
      </c>
      <c r="K5807" t="s">
        <v>49</v>
      </c>
      <c r="L5807" t="s">
        <v>52</v>
      </c>
      <c r="M5807" t="s">
        <v>58</v>
      </c>
      <c r="N5807">
        <v>1.3</v>
      </c>
      <c r="O5807" t="s">
        <v>60</v>
      </c>
      <c r="P5807" t="s">
        <v>63</v>
      </c>
      <c r="Q5807" t="str">
        <f t="shared" si="272"/>
        <v>March-June</v>
      </c>
    </row>
    <row r="5808" spans="1:17" x14ac:dyDescent="0.3">
      <c r="A5808">
        <v>2020</v>
      </c>
      <c r="B5808" t="s">
        <v>19</v>
      </c>
      <c r="C5808" t="s">
        <v>22</v>
      </c>
      <c r="D5808" t="s">
        <v>32</v>
      </c>
      <c r="E5808" t="str">
        <f t="shared" si="270"/>
        <v>Foreign</v>
      </c>
      <c r="F5808" t="s">
        <v>42</v>
      </c>
      <c r="G5808">
        <v>7</v>
      </c>
      <c r="H5808" t="s">
        <v>44</v>
      </c>
      <c r="I5808" s="3">
        <f t="shared" si="271"/>
        <v>141.71</v>
      </c>
      <c r="J5808" s="3">
        <v>991.97</v>
      </c>
      <c r="K5808" t="s">
        <v>51</v>
      </c>
      <c r="L5808" t="s">
        <v>53</v>
      </c>
      <c r="M5808" t="s">
        <v>58</v>
      </c>
      <c r="N5808">
        <v>1.2</v>
      </c>
      <c r="O5808" t="s">
        <v>60</v>
      </c>
      <c r="P5808" t="s">
        <v>63</v>
      </c>
      <c r="Q5808" t="str">
        <f t="shared" si="272"/>
        <v>March-June</v>
      </c>
    </row>
    <row r="5809" spans="1:17" x14ac:dyDescent="0.3">
      <c r="A5809">
        <v>2023</v>
      </c>
      <c r="B5809" t="s">
        <v>21</v>
      </c>
      <c r="C5809" t="s">
        <v>27</v>
      </c>
      <c r="D5809" t="s">
        <v>35</v>
      </c>
      <c r="E5809" t="str">
        <f t="shared" si="270"/>
        <v>Foreign</v>
      </c>
      <c r="F5809" t="s">
        <v>43</v>
      </c>
      <c r="G5809">
        <v>5</v>
      </c>
      <c r="H5809" t="s">
        <v>44</v>
      </c>
      <c r="I5809" s="3">
        <f t="shared" si="271"/>
        <v>199.53</v>
      </c>
      <c r="J5809" s="3">
        <v>997.65</v>
      </c>
      <c r="K5809" t="s">
        <v>51</v>
      </c>
      <c r="L5809" t="s">
        <v>53</v>
      </c>
      <c r="M5809" t="s">
        <v>57</v>
      </c>
      <c r="N5809">
        <v>2.2000000000000002</v>
      </c>
      <c r="O5809" t="s">
        <v>60</v>
      </c>
      <c r="P5809" t="s">
        <v>62</v>
      </c>
      <c r="Q5809" t="str">
        <f t="shared" si="272"/>
        <v>July-October</v>
      </c>
    </row>
    <row r="5810" spans="1:17" x14ac:dyDescent="0.3">
      <c r="A5810">
        <v>2021</v>
      </c>
      <c r="B5810" t="s">
        <v>21</v>
      </c>
      <c r="C5810" t="s">
        <v>23</v>
      </c>
      <c r="D5810" t="s">
        <v>33</v>
      </c>
      <c r="E5810" t="str">
        <f t="shared" si="270"/>
        <v>Foreign</v>
      </c>
      <c r="F5810" t="s">
        <v>41</v>
      </c>
      <c r="G5810">
        <v>5</v>
      </c>
      <c r="H5810" t="s">
        <v>44</v>
      </c>
      <c r="I5810" s="3">
        <f t="shared" si="271"/>
        <v>167.89</v>
      </c>
      <c r="J5810" s="3">
        <v>839.44999999999993</v>
      </c>
      <c r="K5810" t="s">
        <v>48</v>
      </c>
      <c r="L5810" t="s">
        <v>54</v>
      </c>
      <c r="M5810" t="s">
        <v>58</v>
      </c>
      <c r="N5810">
        <v>4.5</v>
      </c>
      <c r="O5810" t="s">
        <v>59</v>
      </c>
      <c r="P5810" t="s">
        <v>63</v>
      </c>
      <c r="Q5810" t="str">
        <f t="shared" si="272"/>
        <v>March-June</v>
      </c>
    </row>
    <row r="5811" spans="1:17" x14ac:dyDescent="0.3">
      <c r="A5811">
        <v>2021</v>
      </c>
      <c r="B5811" t="s">
        <v>15</v>
      </c>
      <c r="C5811" t="s">
        <v>22</v>
      </c>
      <c r="D5811" t="s">
        <v>29</v>
      </c>
      <c r="E5811" t="str">
        <f t="shared" si="270"/>
        <v>Domestic</v>
      </c>
      <c r="F5811" t="s">
        <v>43</v>
      </c>
      <c r="G5811">
        <v>5</v>
      </c>
      <c r="H5811" t="s">
        <v>46</v>
      </c>
      <c r="I5811" s="3">
        <f t="shared" si="271"/>
        <v>28.169999999999998</v>
      </c>
      <c r="J5811" s="3">
        <v>140.85</v>
      </c>
      <c r="K5811" t="s">
        <v>51</v>
      </c>
      <c r="L5811" t="s">
        <v>53</v>
      </c>
      <c r="M5811" t="s">
        <v>57</v>
      </c>
      <c r="N5811">
        <v>3</v>
      </c>
      <c r="O5811" t="s">
        <v>59</v>
      </c>
      <c r="P5811" t="s">
        <v>61</v>
      </c>
      <c r="Q5811" t="str">
        <f t="shared" si="272"/>
        <v>July-October</v>
      </c>
    </row>
    <row r="5812" spans="1:17" x14ac:dyDescent="0.3">
      <c r="A5812">
        <v>2016</v>
      </c>
      <c r="B5812" t="s">
        <v>17</v>
      </c>
      <c r="C5812" t="s">
        <v>27</v>
      </c>
      <c r="D5812" t="s">
        <v>33</v>
      </c>
      <c r="E5812" t="str">
        <f t="shared" si="270"/>
        <v>Foreign</v>
      </c>
      <c r="F5812" t="s">
        <v>43</v>
      </c>
      <c r="G5812">
        <v>9</v>
      </c>
      <c r="H5812" t="s">
        <v>45</v>
      </c>
      <c r="I5812" s="3">
        <f t="shared" si="271"/>
        <v>182.14999999999998</v>
      </c>
      <c r="J5812" s="3">
        <v>1639.35</v>
      </c>
      <c r="K5812" t="s">
        <v>49</v>
      </c>
      <c r="L5812" t="s">
        <v>52</v>
      </c>
      <c r="M5812" t="s">
        <v>58</v>
      </c>
      <c r="N5812">
        <v>4.8</v>
      </c>
      <c r="O5812" t="s">
        <v>60</v>
      </c>
      <c r="P5812" t="s">
        <v>63</v>
      </c>
      <c r="Q5812" t="str">
        <f t="shared" si="272"/>
        <v>March-June</v>
      </c>
    </row>
    <row r="5813" spans="1:17" x14ac:dyDescent="0.3">
      <c r="A5813">
        <v>2025</v>
      </c>
      <c r="B5813" t="s">
        <v>17</v>
      </c>
      <c r="C5813" t="s">
        <v>22</v>
      </c>
      <c r="D5813" t="s">
        <v>29</v>
      </c>
      <c r="E5813" t="str">
        <f t="shared" si="270"/>
        <v>Domestic</v>
      </c>
      <c r="F5813" t="s">
        <v>41</v>
      </c>
      <c r="G5813">
        <v>4</v>
      </c>
      <c r="H5813" t="s">
        <v>45</v>
      </c>
      <c r="I5813" s="3">
        <f t="shared" si="271"/>
        <v>84.96</v>
      </c>
      <c r="J5813" s="3">
        <v>339.84</v>
      </c>
      <c r="K5813" t="s">
        <v>50</v>
      </c>
      <c r="L5813" t="s">
        <v>54</v>
      </c>
      <c r="M5813" t="s">
        <v>56</v>
      </c>
      <c r="N5813">
        <v>2.2000000000000002</v>
      </c>
      <c r="O5813" t="s">
        <v>59</v>
      </c>
      <c r="P5813" t="s">
        <v>62</v>
      </c>
      <c r="Q5813" t="str">
        <f t="shared" si="272"/>
        <v>November-February</v>
      </c>
    </row>
    <row r="5814" spans="1:17" x14ac:dyDescent="0.3">
      <c r="A5814">
        <v>2023</v>
      </c>
      <c r="B5814" t="s">
        <v>21</v>
      </c>
      <c r="C5814" t="s">
        <v>28</v>
      </c>
      <c r="D5814" t="s">
        <v>35</v>
      </c>
      <c r="E5814" t="str">
        <f t="shared" si="270"/>
        <v>Foreign</v>
      </c>
      <c r="F5814" t="s">
        <v>41</v>
      </c>
      <c r="G5814">
        <v>6</v>
      </c>
      <c r="H5814" t="s">
        <v>45</v>
      </c>
      <c r="I5814" s="3">
        <f t="shared" si="271"/>
        <v>115.61</v>
      </c>
      <c r="J5814" s="3">
        <v>693.66</v>
      </c>
      <c r="K5814" t="s">
        <v>50</v>
      </c>
      <c r="L5814" t="s">
        <v>55</v>
      </c>
      <c r="M5814" t="s">
        <v>58</v>
      </c>
      <c r="N5814">
        <v>2.8</v>
      </c>
      <c r="O5814" t="s">
        <v>60</v>
      </c>
      <c r="P5814" t="s">
        <v>62</v>
      </c>
      <c r="Q5814" t="str">
        <f t="shared" si="272"/>
        <v>March-June</v>
      </c>
    </row>
    <row r="5815" spans="1:17" x14ac:dyDescent="0.3">
      <c r="A5815">
        <v>2024</v>
      </c>
      <c r="B5815" t="s">
        <v>18</v>
      </c>
      <c r="C5815" t="s">
        <v>23</v>
      </c>
      <c r="D5815" t="s">
        <v>30</v>
      </c>
      <c r="E5815" t="str">
        <f t="shared" si="270"/>
        <v>Foreign</v>
      </c>
      <c r="F5815" t="s">
        <v>42</v>
      </c>
      <c r="G5815">
        <v>6</v>
      </c>
      <c r="H5815" t="s">
        <v>46</v>
      </c>
      <c r="I5815" s="3">
        <f t="shared" si="271"/>
        <v>107.42</v>
      </c>
      <c r="J5815" s="3">
        <v>644.52</v>
      </c>
      <c r="K5815" t="s">
        <v>49</v>
      </c>
      <c r="L5815" t="s">
        <v>53</v>
      </c>
      <c r="M5815" t="s">
        <v>56</v>
      </c>
      <c r="N5815">
        <v>1.1000000000000001</v>
      </c>
      <c r="O5815" t="s">
        <v>59</v>
      </c>
      <c r="P5815" t="s">
        <v>61</v>
      </c>
      <c r="Q5815" t="str">
        <f t="shared" si="272"/>
        <v>November-February</v>
      </c>
    </row>
    <row r="5816" spans="1:17" x14ac:dyDescent="0.3">
      <c r="A5816">
        <v>2023</v>
      </c>
      <c r="B5816" t="s">
        <v>18</v>
      </c>
      <c r="C5816" t="s">
        <v>28</v>
      </c>
      <c r="D5816" t="s">
        <v>36</v>
      </c>
      <c r="E5816" t="str">
        <f t="shared" si="270"/>
        <v>Foreign</v>
      </c>
      <c r="F5816" t="s">
        <v>41</v>
      </c>
      <c r="G5816">
        <v>13</v>
      </c>
      <c r="H5816" t="s">
        <v>47</v>
      </c>
      <c r="I5816" s="3">
        <f t="shared" si="271"/>
        <v>260.38</v>
      </c>
      <c r="J5816" s="3">
        <v>3384.94</v>
      </c>
      <c r="K5816" t="s">
        <v>51</v>
      </c>
      <c r="L5816" t="s">
        <v>53</v>
      </c>
      <c r="M5816" t="s">
        <v>58</v>
      </c>
      <c r="N5816">
        <v>4.5</v>
      </c>
      <c r="O5816" t="s">
        <v>59</v>
      </c>
      <c r="P5816" t="s">
        <v>62</v>
      </c>
      <c r="Q5816" t="str">
        <f t="shared" si="272"/>
        <v>March-June</v>
      </c>
    </row>
    <row r="5817" spans="1:17" x14ac:dyDescent="0.3">
      <c r="A5817">
        <v>2020</v>
      </c>
      <c r="B5817" t="s">
        <v>15</v>
      </c>
      <c r="C5817" t="s">
        <v>24</v>
      </c>
      <c r="D5817" t="s">
        <v>35</v>
      </c>
      <c r="E5817" t="str">
        <f t="shared" si="270"/>
        <v>Foreign</v>
      </c>
      <c r="F5817" t="s">
        <v>42</v>
      </c>
      <c r="G5817">
        <v>7</v>
      </c>
      <c r="H5817" t="s">
        <v>46</v>
      </c>
      <c r="I5817" s="3">
        <f t="shared" si="271"/>
        <v>33.32</v>
      </c>
      <c r="J5817" s="3">
        <v>233.24</v>
      </c>
      <c r="K5817" t="s">
        <v>48</v>
      </c>
      <c r="L5817" t="s">
        <v>54</v>
      </c>
      <c r="M5817" t="s">
        <v>57</v>
      </c>
      <c r="N5817">
        <v>1.6</v>
      </c>
      <c r="O5817" t="s">
        <v>60</v>
      </c>
      <c r="P5817" t="s">
        <v>62</v>
      </c>
      <c r="Q5817" t="str">
        <f t="shared" si="272"/>
        <v>July-October</v>
      </c>
    </row>
    <row r="5818" spans="1:17" x14ac:dyDescent="0.3">
      <c r="A5818">
        <v>2017</v>
      </c>
      <c r="B5818" t="s">
        <v>18</v>
      </c>
      <c r="C5818" t="s">
        <v>23</v>
      </c>
      <c r="D5818" t="s">
        <v>36</v>
      </c>
      <c r="E5818" t="str">
        <f t="shared" si="270"/>
        <v>Foreign</v>
      </c>
      <c r="F5818" t="s">
        <v>43</v>
      </c>
      <c r="G5818">
        <v>2</v>
      </c>
      <c r="H5818" t="s">
        <v>45</v>
      </c>
      <c r="I5818" s="3">
        <f t="shared" si="271"/>
        <v>117.44</v>
      </c>
      <c r="J5818" s="3">
        <v>234.88</v>
      </c>
      <c r="K5818" t="s">
        <v>48</v>
      </c>
      <c r="L5818" t="s">
        <v>53</v>
      </c>
      <c r="M5818" t="s">
        <v>57</v>
      </c>
      <c r="N5818">
        <v>4.9000000000000004</v>
      </c>
      <c r="O5818" t="s">
        <v>59</v>
      </c>
      <c r="P5818" t="s">
        <v>62</v>
      </c>
      <c r="Q5818" t="str">
        <f t="shared" si="272"/>
        <v>July-October</v>
      </c>
    </row>
    <row r="5819" spans="1:17" x14ac:dyDescent="0.3">
      <c r="A5819">
        <v>2015</v>
      </c>
      <c r="B5819" t="s">
        <v>18</v>
      </c>
      <c r="C5819" t="s">
        <v>22</v>
      </c>
      <c r="D5819" t="s">
        <v>36</v>
      </c>
      <c r="E5819" t="str">
        <f t="shared" si="270"/>
        <v>Foreign</v>
      </c>
      <c r="F5819" t="s">
        <v>41</v>
      </c>
      <c r="G5819">
        <v>6</v>
      </c>
      <c r="H5819" t="s">
        <v>46</v>
      </c>
      <c r="I5819" s="3">
        <f t="shared" si="271"/>
        <v>130.55000000000001</v>
      </c>
      <c r="J5819" s="3">
        <v>783.30000000000007</v>
      </c>
      <c r="K5819" t="s">
        <v>50</v>
      </c>
      <c r="L5819" t="s">
        <v>53</v>
      </c>
      <c r="M5819" t="s">
        <v>56</v>
      </c>
      <c r="N5819">
        <v>2.2000000000000002</v>
      </c>
      <c r="O5819" t="s">
        <v>60</v>
      </c>
      <c r="P5819" t="s">
        <v>62</v>
      </c>
      <c r="Q5819" t="str">
        <f t="shared" si="272"/>
        <v>November-February</v>
      </c>
    </row>
    <row r="5820" spans="1:17" x14ac:dyDescent="0.3">
      <c r="A5820">
        <v>2018</v>
      </c>
      <c r="B5820" t="s">
        <v>18</v>
      </c>
      <c r="C5820" t="s">
        <v>25</v>
      </c>
      <c r="D5820" t="s">
        <v>29</v>
      </c>
      <c r="E5820" t="str">
        <f t="shared" si="270"/>
        <v>Domestic</v>
      </c>
      <c r="F5820" t="s">
        <v>42</v>
      </c>
      <c r="G5820">
        <v>13</v>
      </c>
      <c r="H5820" t="s">
        <v>47</v>
      </c>
      <c r="I5820" s="3">
        <f t="shared" si="271"/>
        <v>193.27</v>
      </c>
      <c r="J5820" s="3">
        <v>2512.5100000000002</v>
      </c>
      <c r="K5820" t="s">
        <v>51</v>
      </c>
      <c r="L5820" t="s">
        <v>53</v>
      </c>
      <c r="M5820" t="s">
        <v>56</v>
      </c>
      <c r="N5820">
        <v>4.8</v>
      </c>
      <c r="O5820" t="s">
        <v>59</v>
      </c>
      <c r="P5820" t="s">
        <v>62</v>
      </c>
      <c r="Q5820" t="str">
        <f t="shared" si="272"/>
        <v>November-February</v>
      </c>
    </row>
    <row r="5821" spans="1:17" x14ac:dyDescent="0.3">
      <c r="A5821">
        <v>2017</v>
      </c>
      <c r="B5821" t="s">
        <v>20</v>
      </c>
      <c r="C5821" t="s">
        <v>24</v>
      </c>
      <c r="D5821" t="s">
        <v>33</v>
      </c>
      <c r="E5821" t="str">
        <f t="shared" si="270"/>
        <v>Foreign</v>
      </c>
      <c r="F5821" t="s">
        <v>42</v>
      </c>
      <c r="G5821">
        <v>9</v>
      </c>
      <c r="H5821" t="s">
        <v>44</v>
      </c>
      <c r="I5821" s="3">
        <f t="shared" si="271"/>
        <v>240.91</v>
      </c>
      <c r="J5821" s="3">
        <v>2168.19</v>
      </c>
      <c r="K5821" t="s">
        <v>48</v>
      </c>
      <c r="L5821" t="s">
        <v>52</v>
      </c>
      <c r="M5821" t="s">
        <v>57</v>
      </c>
      <c r="N5821">
        <v>3.7</v>
      </c>
      <c r="O5821" t="s">
        <v>60</v>
      </c>
      <c r="P5821" t="s">
        <v>62</v>
      </c>
      <c r="Q5821" t="str">
        <f t="shared" si="272"/>
        <v>July-October</v>
      </c>
    </row>
    <row r="5822" spans="1:17" x14ac:dyDescent="0.3">
      <c r="A5822">
        <v>2015</v>
      </c>
      <c r="B5822" t="s">
        <v>15</v>
      </c>
      <c r="C5822" t="s">
        <v>27</v>
      </c>
      <c r="D5822" t="s">
        <v>31</v>
      </c>
      <c r="E5822" t="str">
        <f t="shared" si="270"/>
        <v>Foreign</v>
      </c>
      <c r="F5822" t="s">
        <v>39</v>
      </c>
      <c r="G5822">
        <v>3</v>
      </c>
      <c r="H5822" t="s">
        <v>44</v>
      </c>
      <c r="I5822" s="3">
        <f t="shared" si="271"/>
        <v>223.75</v>
      </c>
      <c r="J5822" s="3">
        <v>671.25</v>
      </c>
      <c r="K5822" t="s">
        <v>51</v>
      </c>
      <c r="L5822" t="s">
        <v>54</v>
      </c>
      <c r="M5822" t="s">
        <v>58</v>
      </c>
      <c r="N5822">
        <v>3.3</v>
      </c>
      <c r="O5822" t="s">
        <v>59</v>
      </c>
      <c r="P5822" t="s">
        <v>63</v>
      </c>
      <c r="Q5822" t="str">
        <f t="shared" si="272"/>
        <v>March-June</v>
      </c>
    </row>
    <row r="5823" spans="1:17" x14ac:dyDescent="0.3">
      <c r="A5823">
        <v>2017</v>
      </c>
      <c r="B5823" t="s">
        <v>21</v>
      </c>
      <c r="C5823" t="s">
        <v>24</v>
      </c>
      <c r="D5823" t="s">
        <v>34</v>
      </c>
      <c r="E5823" t="str">
        <f t="shared" si="270"/>
        <v>Foreign</v>
      </c>
      <c r="F5823" t="s">
        <v>42</v>
      </c>
      <c r="G5823">
        <v>2</v>
      </c>
      <c r="H5823" t="s">
        <v>45</v>
      </c>
      <c r="I5823" s="3">
        <f t="shared" si="271"/>
        <v>230.73</v>
      </c>
      <c r="J5823" s="3">
        <v>461.46</v>
      </c>
      <c r="K5823" t="s">
        <v>51</v>
      </c>
      <c r="L5823" t="s">
        <v>54</v>
      </c>
      <c r="M5823" t="s">
        <v>56</v>
      </c>
      <c r="N5823">
        <v>1.5</v>
      </c>
      <c r="O5823" t="s">
        <v>59</v>
      </c>
      <c r="P5823" t="s">
        <v>62</v>
      </c>
      <c r="Q5823" t="str">
        <f t="shared" si="272"/>
        <v>November-February</v>
      </c>
    </row>
    <row r="5824" spans="1:17" x14ac:dyDescent="0.3">
      <c r="A5824">
        <v>2018</v>
      </c>
      <c r="B5824" t="s">
        <v>18</v>
      </c>
      <c r="C5824" t="s">
        <v>22</v>
      </c>
      <c r="D5824" t="s">
        <v>34</v>
      </c>
      <c r="E5824" t="str">
        <f t="shared" si="270"/>
        <v>Foreign</v>
      </c>
      <c r="F5824" t="s">
        <v>42</v>
      </c>
      <c r="G5824">
        <v>13</v>
      </c>
      <c r="H5824" t="s">
        <v>45</v>
      </c>
      <c r="I5824" s="3">
        <f t="shared" si="271"/>
        <v>73.87</v>
      </c>
      <c r="J5824" s="3">
        <v>960.31000000000006</v>
      </c>
      <c r="K5824" t="s">
        <v>48</v>
      </c>
      <c r="L5824" t="s">
        <v>52</v>
      </c>
      <c r="M5824" t="s">
        <v>57</v>
      </c>
      <c r="N5824">
        <v>1.4</v>
      </c>
      <c r="O5824" t="s">
        <v>59</v>
      </c>
      <c r="P5824" t="s">
        <v>61</v>
      </c>
      <c r="Q5824" t="str">
        <f t="shared" si="272"/>
        <v>July-October</v>
      </c>
    </row>
    <row r="5825" spans="1:17" x14ac:dyDescent="0.3">
      <c r="A5825">
        <v>2022</v>
      </c>
      <c r="B5825" t="s">
        <v>16</v>
      </c>
      <c r="C5825" t="s">
        <v>27</v>
      </c>
      <c r="D5825" t="s">
        <v>36</v>
      </c>
      <c r="E5825" t="str">
        <f t="shared" si="270"/>
        <v>Foreign</v>
      </c>
      <c r="F5825" t="s">
        <v>39</v>
      </c>
      <c r="G5825">
        <v>8</v>
      </c>
      <c r="H5825" t="s">
        <v>47</v>
      </c>
      <c r="I5825" s="3">
        <f t="shared" si="271"/>
        <v>275.29000000000002</v>
      </c>
      <c r="J5825" s="3">
        <v>2202.3200000000002</v>
      </c>
      <c r="K5825" t="s">
        <v>50</v>
      </c>
      <c r="L5825" t="s">
        <v>54</v>
      </c>
      <c r="M5825" t="s">
        <v>58</v>
      </c>
      <c r="N5825">
        <v>2.1</v>
      </c>
      <c r="O5825" t="s">
        <v>59</v>
      </c>
      <c r="P5825" t="s">
        <v>63</v>
      </c>
      <c r="Q5825" t="str">
        <f t="shared" si="272"/>
        <v>March-June</v>
      </c>
    </row>
    <row r="5826" spans="1:17" x14ac:dyDescent="0.3">
      <c r="A5826">
        <v>2023</v>
      </c>
      <c r="B5826" t="s">
        <v>19</v>
      </c>
      <c r="C5826" t="s">
        <v>25</v>
      </c>
      <c r="D5826" t="s">
        <v>34</v>
      </c>
      <c r="E5826" t="str">
        <f t="shared" si="270"/>
        <v>Foreign</v>
      </c>
      <c r="F5826" t="s">
        <v>40</v>
      </c>
      <c r="G5826">
        <v>1</v>
      </c>
      <c r="H5826" t="s">
        <v>46</v>
      </c>
      <c r="I5826" s="3">
        <f t="shared" si="271"/>
        <v>135.96</v>
      </c>
      <c r="J5826" s="3">
        <v>135.96</v>
      </c>
      <c r="K5826" t="s">
        <v>51</v>
      </c>
      <c r="L5826" t="s">
        <v>55</v>
      </c>
      <c r="M5826" t="s">
        <v>57</v>
      </c>
      <c r="N5826">
        <v>2.4</v>
      </c>
      <c r="O5826" t="s">
        <v>60</v>
      </c>
      <c r="P5826" t="s">
        <v>62</v>
      </c>
      <c r="Q5826" t="str">
        <f t="shared" si="272"/>
        <v>July-October</v>
      </c>
    </row>
    <row r="5827" spans="1:17" x14ac:dyDescent="0.3">
      <c r="A5827">
        <v>2017</v>
      </c>
      <c r="B5827" t="s">
        <v>20</v>
      </c>
      <c r="C5827" t="s">
        <v>27</v>
      </c>
      <c r="D5827" t="s">
        <v>34</v>
      </c>
      <c r="E5827" t="str">
        <f t="shared" ref="E5827:E5890" si="273">IF(D5827="India","Domestic","Foreign")</f>
        <v>Foreign</v>
      </c>
      <c r="F5827" t="s">
        <v>41</v>
      </c>
      <c r="G5827">
        <v>11</v>
      </c>
      <c r="H5827" t="s">
        <v>47</v>
      </c>
      <c r="I5827" s="3">
        <f t="shared" ref="I5827:I5890" si="274">J5827/G5827</f>
        <v>23.11</v>
      </c>
      <c r="J5827" s="3">
        <v>254.21</v>
      </c>
      <c r="K5827" t="s">
        <v>48</v>
      </c>
      <c r="L5827" t="s">
        <v>53</v>
      </c>
      <c r="M5827" t="s">
        <v>57</v>
      </c>
      <c r="N5827">
        <v>3.5</v>
      </c>
      <c r="O5827" t="s">
        <v>60</v>
      </c>
      <c r="P5827" t="s">
        <v>63</v>
      </c>
      <c r="Q5827" t="str">
        <f t="shared" ref="Q5827:Q5890" si="275">IF(M5827="Summer","March-June",IF(M5827="Monsoon","July-October","November-February"))</f>
        <v>July-October</v>
      </c>
    </row>
    <row r="5828" spans="1:17" x14ac:dyDescent="0.3">
      <c r="A5828">
        <v>2020</v>
      </c>
      <c r="B5828" t="s">
        <v>18</v>
      </c>
      <c r="C5828" t="s">
        <v>28</v>
      </c>
      <c r="D5828" t="s">
        <v>32</v>
      </c>
      <c r="E5828" t="str">
        <f t="shared" si="273"/>
        <v>Foreign</v>
      </c>
      <c r="F5828" t="s">
        <v>39</v>
      </c>
      <c r="G5828">
        <v>8</v>
      </c>
      <c r="H5828" t="s">
        <v>47</v>
      </c>
      <c r="I5828" s="3">
        <f t="shared" si="274"/>
        <v>207.07</v>
      </c>
      <c r="J5828" s="3">
        <v>1656.56</v>
      </c>
      <c r="K5828" t="s">
        <v>49</v>
      </c>
      <c r="L5828" t="s">
        <v>52</v>
      </c>
      <c r="M5828" t="s">
        <v>58</v>
      </c>
      <c r="N5828">
        <v>1.7</v>
      </c>
      <c r="O5828" t="s">
        <v>59</v>
      </c>
      <c r="P5828" t="s">
        <v>62</v>
      </c>
      <c r="Q5828" t="str">
        <f t="shared" si="275"/>
        <v>March-June</v>
      </c>
    </row>
    <row r="5829" spans="1:17" x14ac:dyDescent="0.3">
      <c r="A5829">
        <v>2024</v>
      </c>
      <c r="B5829" t="s">
        <v>19</v>
      </c>
      <c r="C5829" t="s">
        <v>27</v>
      </c>
      <c r="D5829" t="s">
        <v>33</v>
      </c>
      <c r="E5829" t="str">
        <f t="shared" si="273"/>
        <v>Foreign</v>
      </c>
      <c r="F5829" t="s">
        <v>42</v>
      </c>
      <c r="G5829">
        <v>5</v>
      </c>
      <c r="H5829" t="s">
        <v>44</v>
      </c>
      <c r="I5829" s="3">
        <f t="shared" si="274"/>
        <v>189.12</v>
      </c>
      <c r="J5829" s="3">
        <v>945.6</v>
      </c>
      <c r="K5829" t="s">
        <v>49</v>
      </c>
      <c r="L5829" t="s">
        <v>55</v>
      </c>
      <c r="M5829" t="s">
        <v>58</v>
      </c>
      <c r="N5829">
        <v>3.8</v>
      </c>
      <c r="O5829" t="s">
        <v>59</v>
      </c>
      <c r="P5829" t="s">
        <v>62</v>
      </c>
      <c r="Q5829" t="str">
        <f t="shared" si="275"/>
        <v>March-June</v>
      </c>
    </row>
    <row r="5830" spans="1:17" x14ac:dyDescent="0.3">
      <c r="A5830">
        <v>2025</v>
      </c>
      <c r="B5830" t="s">
        <v>19</v>
      </c>
      <c r="C5830" t="s">
        <v>27</v>
      </c>
      <c r="D5830" t="s">
        <v>32</v>
      </c>
      <c r="E5830" t="str">
        <f t="shared" si="273"/>
        <v>Foreign</v>
      </c>
      <c r="F5830" t="s">
        <v>42</v>
      </c>
      <c r="G5830">
        <v>9</v>
      </c>
      <c r="H5830" t="s">
        <v>46</v>
      </c>
      <c r="I5830" s="3">
        <f t="shared" si="274"/>
        <v>55.27</v>
      </c>
      <c r="J5830" s="3">
        <v>497.43</v>
      </c>
      <c r="K5830" t="s">
        <v>50</v>
      </c>
      <c r="L5830" t="s">
        <v>52</v>
      </c>
      <c r="M5830" t="s">
        <v>58</v>
      </c>
      <c r="N5830">
        <v>1.2</v>
      </c>
      <c r="O5830" t="s">
        <v>60</v>
      </c>
      <c r="P5830" t="s">
        <v>63</v>
      </c>
      <c r="Q5830" t="str">
        <f t="shared" si="275"/>
        <v>March-June</v>
      </c>
    </row>
    <row r="5831" spans="1:17" x14ac:dyDescent="0.3">
      <c r="A5831">
        <v>2019</v>
      </c>
      <c r="B5831" t="s">
        <v>20</v>
      </c>
      <c r="C5831" t="s">
        <v>24</v>
      </c>
      <c r="D5831" t="s">
        <v>31</v>
      </c>
      <c r="E5831" t="str">
        <f t="shared" si="273"/>
        <v>Foreign</v>
      </c>
      <c r="F5831" t="s">
        <v>41</v>
      </c>
      <c r="G5831">
        <v>9</v>
      </c>
      <c r="H5831" t="s">
        <v>44</v>
      </c>
      <c r="I5831" s="3">
        <f t="shared" si="274"/>
        <v>288.76</v>
      </c>
      <c r="J5831" s="3">
        <v>2598.84</v>
      </c>
      <c r="K5831" t="s">
        <v>48</v>
      </c>
      <c r="L5831" t="s">
        <v>52</v>
      </c>
      <c r="M5831" t="s">
        <v>58</v>
      </c>
      <c r="N5831">
        <v>4.5</v>
      </c>
      <c r="O5831" t="s">
        <v>59</v>
      </c>
      <c r="P5831" t="s">
        <v>63</v>
      </c>
      <c r="Q5831" t="str">
        <f t="shared" si="275"/>
        <v>March-June</v>
      </c>
    </row>
    <row r="5832" spans="1:17" x14ac:dyDescent="0.3">
      <c r="A5832">
        <v>2020</v>
      </c>
      <c r="B5832" t="s">
        <v>15</v>
      </c>
      <c r="C5832" t="s">
        <v>25</v>
      </c>
      <c r="D5832" t="s">
        <v>30</v>
      </c>
      <c r="E5832" t="str">
        <f t="shared" si="273"/>
        <v>Foreign</v>
      </c>
      <c r="F5832" t="s">
        <v>43</v>
      </c>
      <c r="G5832">
        <v>4</v>
      </c>
      <c r="H5832" t="s">
        <v>44</v>
      </c>
      <c r="I5832" s="3">
        <f t="shared" si="274"/>
        <v>177.24</v>
      </c>
      <c r="J5832" s="3">
        <v>708.96</v>
      </c>
      <c r="K5832" t="s">
        <v>51</v>
      </c>
      <c r="L5832" t="s">
        <v>54</v>
      </c>
      <c r="M5832" t="s">
        <v>57</v>
      </c>
      <c r="N5832">
        <v>4.5</v>
      </c>
      <c r="O5832" t="s">
        <v>59</v>
      </c>
      <c r="P5832" t="s">
        <v>61</v>
      </c>
      <c r="Q5832" t="str">
        <f t="shared" si="275"/>
        <v>July-October</v>
      </c>
    </row>
    <row r="5833" spans="1:17" x14ac:dyDescent="0.3">
      <c r="A5833">
        <v>2018</v>
      </c>
      <c r="B5833" t="s">
        <v>16</v>
      </c>
      <c r="C5833" t="s">
        <v>16</v>
      </c>
      <c r="D5833" t="s">
        <v>33</v>
      </c>
      <c r="E5833" t="str">
        <f t="shared" si="273"/>
        <v>Foreign</v>
      </c>
      <c r="F5833" t="s">
        <v>39</v>
      </c>
      <c r="G5833">
        <v>1</v>
      </c>
      <c r="H5833" t="s">
        <v>47</v>
      </c>
      <c r="I5833" s="3">
        <f t="shared" si="274"/>
        <v>151.38999999999999</v>
      </c>
      <c r="J5833" s="3">
        <v>151.38999999999999</v>
      </c>
      <c r="K5833" t="s">
        <v>49</v>
      </c>
      <c r="L5833" t="s">
        <v>55</v>
      </c>
      <c r="M5833" t="s">
        <v>57</v>
      </c>
      <c r="N5833">
        <v>4.5999999999999996</v>
      </c>
      <c r="O5833" t="s">
        <v>59</v>
      </c>
      <c r="P5833" t="s">
        <v>63</v>
      </c>
      <c r="Q5833" t="str">
        <f t="shared" si="275"/>
        <v>July-October</v>
      </c>
    </row>
    <row r="5834" spans="1:17" x14ac:dyDescent="0.3">
      <c r="A5834">
        <v>2024</v>
      </c>
      <c r="B5834" t="s">
        <v>16</v>
      </c>
      <c r="C5834" t="s">
        <v>27</v>
      </c>
      <c r="D5834" t="s">
        <v>35</v>
      </c>
      <c r="E5834" t="str">
        <f t="shared" si="273"/>
        <v>Foreign</v>
      </c>
      <c r="F5834" t="s">
        <v>40</v>
      </c>
      <c r="G5834">
        <v>5</v>
      </c>
      <c r="H5834" t="s">
        <v>44</v>
      </c>
      <c r="I5834" s="3">
        <f t="shared" si="274"/>
        <v>131.47</v>
      </c>
      <c r="J5834" s="3">
        <v>657.35</v>
      </c>
      <c r="K5834" t="s">
        <v>51</v>
      </c>
      <c r="L5834" t="s">
        <v>55</v>
      </c>
      <c r="M5834" t="s">
        <v>57</v>
      </c>
      <c r="N5834">
        <v>2.7</v>
      </c>
      <c r="O5834" t="s">
        <v>59</v>
      </c>
      <c r="P5834" t="s">
        <v>62</v>
      </c>
      <c r="Q5834" t="str">
        <f t="shared" si="275"/>
        <v>July-October</v>
      </c>
    </row>
    <row r="5835" spans="1:17" x14ac:dyDescent="0.3">
      <c r="A5835">
        <v>2020</v>
      </c>
      <c r="B5835" t="s">
        <v>16</v>
      </c>
      <c r="C5835" t="s">
        <v>26</v>
      </c>
      <c r="D5835" t="s">
        <v>29</v>
      </c>
      <c r="E5835" t="str">
        <f t="shared" si="273"/>
        <v>Domestic</v>
      </c>
      <c r="F5835" t="s">
        <v>41</v>
      </c>
      <c r="G5835">
        <v>7</v>
      </c>
      <c r="H5835" t="s">
        <v>45</v>
      </c>
      <c r="I5835" s="3">
        <f t="shared" si="274"/>
        <v>78.760000000000005</v>
      </c>
      <c r="J5835" s="3">
        <v>551.32000000000005</v>
      </c>
      <c r="K5835" t="s">
        <v>49</v>
      </c>
      <c r="L5835" t="s">
        <v>52</v>
      </c>
      <c r="M5835" t="s">
        <v>58</v>
      </c>
      <c r="N5835">
        <v>1.5</v>
      </c>
      <c r="O5835" t="s">
        <v>59</v>
      </c>
      <c r="P5835" t="s">
        <v>62</v>
      </c>
      <c r="Q5835" t="str">
        <f t="shared" si="275"/>
        <v>March-June</v>
      </c>
    </row>
    <row r="5836" spans="1:17" x14ac:dyDescent="0.3">
      <c r="A5836">
        <v>2021</v>
      </c>
      <c r="B5836" t="s">
        <v>18</v>
      </c>
      <c r="C5836" t="s">
        <v>16</v>
      </c>
      <c r="D5836" t="s">
        <v>29</v>
      </c>
      <c r="E5836" t="str">
        <f t="shared" si="273"/>
        <v>Domestic</v>
      </c>
      <c r="F5836" t="s">
        <v>41</v>
      </c>
      <c r="G5836">
        <v>9</v>
      </c>
      <c r="H5836" t="s">
        <v>45</v>
      </c>
      <c r="I5836" s="3">
        <f t="shared" si="274"/>
        <v>286.79000000000002</v>
      </c>
      <c r="J5836" s="3">
        <v>2581.11</v>
      </c>
      <c r="K5836" t="s">
        <v>48</v>
      </c>
      <c r="L5836" t="s">
        <v>52</v>
      </c>
      <c r="M5836" t="s">
        <v>57</v>
      </c>
      <c r="N5836">
        <v>3</v>
      </c>
      <c r="O5836" t="s">
        <v>59</v>
      </c>
      <c r="P5836" t="s">
        <v>61</v>
      </c>
      <c r="Q5836" t="str">
        <f t="shared" si="275"/>
        <v>July-October</v>
      </c>
    </row>
    <row r="5837" spans="1:17" x14ac:dyDescent="0.3">
      <c r="A5837">
        <v>2023</v>
      </c>
      <c r="B5837" t="s">
        <v>20</v>
      </c>
      <c r="C5837" t="s">
        <v>28</v>
      </c>
      <c r="D5837" t="s">
        <v>29</v>
      </c>
      <c r="E5837" t="str">
        <f t="shared" si="273"/>
        <v>Domestic</v>
      </c>
      <c r="F5837" t="s">
        <v>39</v>
      </c>
      <c r="G5837">
        <v>10</v>
      </c>
      <c r="H5837" t="s">
        <v>44</v>
      </c>
      <c r="I5837" s="3">
        <f t="shared" si="274"/>
        <v>216.6</v>
      </c>
      <c r="J5837" s="3">
        <v>2166</v>
      </c>
      <c r="K5837" t="s">
        <v>51</v>
      </c>
      <c r="L5837" t="s">
        <v>55</v>
      </c>
      <c r="M5837" t="s">
        <v>57</v>
      </c>
      <c r="N5837">
        <v>4</v>
      </c>
      <c r="O5837" t="s">
        <v>60</v>
      </c>
      <c r="P5837" t="s">
        <v>63</v>
      </c>
      <c r="Q5837" t="str">
        <f t="shared" si="275"/>
        <v>July-October</v>
      </c>
    </row>
    <row r="5838" spans="1:17" x14ac:dyDescent="0.3">
      <c r="A5838">
        <v>2024</v>
      </c>
      <c r="B5838" t="s">
        <v>16</v>
      </c>
      <c r="C5838" t="s">
        <v>25</v>
      </c>
      <c r="D5838" t="s">
        <v>35</v>
      </c>
      <c r="E5838" t="str">
        <f t="shared" si="273"/>
        <v>Foreign</v>
      </c>
      <c r="F5838" t="s">
        <v>42</v>
      </c>
      <c r="G5838">
        <v>9</v>
      </c>
      <c r="H5838" t="s">
        <v>44</v>
      </c>
      <c r="I5838" s="3">
        <f t="shared" si="274"/>
        <v>178.92999999999998</v>
      </c>
      <c r="J5838" s="3">
        <v>1610.37</v>
      </c>
      <c r="K5838" t="s">
        <v>50</v>
      </c>
      <c r="L5838" t="s">
        <v>52</v>
      </c>
      <c r="M5838" t="s">
        <v>58</v>
      </c>
      <c r="N5838">
        <v>2.1</v>
      </c>
      <c r="O5838" t="s">
        <v>59</v>
      </c>
      <c r="P5838" t="s">
        <v>63</v>
      </c>
      <c r="Q5838" t="str">
        <f t="shared" si="275"/>
        <v>March-June</v>
      </c>
    </row>
    <row r="5839" spans="1:17" x14ac:dyDescent="0.3">
      <c r="A5839">
        <v>2021</v>
      </c>
      <c r="B5839" t="s">
        <v>19</v>
      </c>
      <c r="C5839" t="s">
        <v>25</v>
      </c>
      <c r="D5839" t="s">
        <v>32</v>
      </c>
      <c r="E5839" t="str">
        <f t="shared" si="273"/>
        <v>Foreign</v>
      </c>
      <c r="F5839" t="s">
        <v>42</v>
      </c>
      <c r="G5839">
        <v>9</v>
      </c>
      <c r="H5839" t="s">
        <v>46</v>
      </c>
      <c r="I5839" s="3">
        <f t="shared" si="274"/>
        <v>196.74</v>
      </c>
      <c r="J5839" s="3">
        <v>1770.66</v>
      </c>
      <c r="K5839" t="s">
        <v>48</v>
      </c>
      <c r="L5839" t="s">
        <v>54</v>
      </c>
      <c r="M5839" t="s">
        <v>58</v>
      </c>
      <c r="N5839">
        <v>3.7</v>
      </c>
      <c r="O5839" t="s">
        <v>59</v>
      </c>
      <c r="P5839" t="s">
        <v>61</v>
      </c>
      <c r="Q5839" t="str">
        <f t="shared" si="275"/>
        <v>March-June</v>
      </c>
    </row>
    <row r="5840" spans="1:17" x14ac:dyDescent="0.3">
      <c r="A5840">
        <v>2020</v>
      </c>
      <c r="B5840" t="s">
        <v>19</v>
      </c>
      <c r="C5840" t="s">
        <v>23</v>
      </c>
      <c r="D5840" t="s">
        <v>36</v>
      </c>
      <c r="E5840" t="str">
        <f t="shared" si="273"/>
        <v>Foreign</v>
      </c>
      <c r="F5840" t="s">
        <v>40</v>
      </c>
      <c r="G5840">
        <v>6</v>
      </c>
      <c r="H5840" t="s">
        <v>45</v>
      </c>
      <c r="I5840" s="3">
        <f t="shared" si="274"/>
        <v>255.32000000000002</v>
      </c>
      <c r="J5840" s="3">
        <v>1531.92</v>
      </c>
      <c r="K5840" t="s">
        <v>51</v>
      </c>
      <c r="L5840" t="s">
        <v>54</v>
      </c>
      <c r="M5840" t="s">
        <v>56</v>
      </c>
      <c r="N5840">
        <v>1.1000000000000001</v>
      </c>
      <c r="O5840" t="s">
        <v>60</v>
      </c>
      <c r="P5840" t="s">
        <v>63</v>
      </c>
      <c r="Q5840" t="str">
        <f t="shared" si="275"/>
        <v>November-February</v>
      </c>
    </row>
    <row r="5841" spans="1:17" x14ac:dyDescent="0.3">
      <c r="A5841">
        <v>2015</v>
      </c>
      <c r="B5841" t="s">
        <v>17</v>
      </c>
      <c r="C5841" t="s">
        <v>28</v>
      </c>
      <c r="D5841" t="s">
        <v>34</v>
      </c>
      <c r="E5841" t="str">
        <f t="shared" si="273"/>
        <v>Foreign</v>
      </c>
      <c r="F5841" t="s">
        <v>39</v>
      </c>
      <c r="G5841">
        <v>2</v>
      </c>
      <c r="H5841" t="s">
        <v>46</v>
      </c>
      <c r="I5841" s="3">
        <f t="shared" si="274"/>
        <v>198</v>
      </c>
      <c r="J5841" s="3">
        <v>396</v>
      </c>
      <c r="K5841" t="s">
        <v>49</v>
      </c>
      <c r="L5841" t="s">
        <v>54</v>
      </c>
      <c r="M5841" t="s">
        <v>58</v>
      </c>
      <c r="N5841">
        <v>4.3</v>
      </c>
      <c r="O5841" t="s">
        <v>59</v>
      </c>
      <c r="P5841" t="s">
        <v>63</v>
      </c>
      <c r="Q5841" t="str">
        <f t="shared" si="275"/>
        <v>March-June</v>
      </c>
    </row>
    <row r="5842" spans="1:17" x14ac:dyDescent="0.3">
      <c r="A5842">
        <v>2016</v>
      </c>
      <c r="B5842" t="s">
        <v>17</v>
      </c>
      <c r="C5842" t="s">
        <v>27</v>
      </c>
      <c r="D5842" t="s">
        <v>31</v>
      </c>
      <c r="E5842" t="str">
        <f t="shared" si="273"/>
        <v>Foreign</v>
      </c>
      <c r="F5842" t="s">
        <v>41</v>
      </c>
      <c r="G5842">
        <v>5</v>
      </c>
      <c r="H5842" t="s">
        <v>44</v>
      </c>
      <c r="I5842" s="3">
        <f t="shared" si="274"/>
        <v>52.089999999999996</v>
      </c>
      <c r="J5842" s="3">
        <v>260.45</v>
      </c>
      <c r="K5842" t="s">
        <v>48</v>
      </c>
      <c r="L5842" t="s">
        <v>52</v>
      </c>
      <c r="M5842" t="s">
        <v>57</v>
      </c>
      <c r="N5842">
        <v>1.9</v>
      </c>
      <c r="O5842" t="s">
        <v>59</v>
      </c>
      <c r="P5842" t="s">
        <v>63</v>
      </c>
      <c r="Q5842" t="str">
        <f t="shared" si="275"/>
        <v>July-October</v>
      </c>
    </row>
    <row r="5843" spans="1:17" x14ac:dyDescent="0.3">
      <c r="A5843">
        <v>2015</v>
      </c>
      <c r="B5843" t="s">
        <v>20</v>
      </c>
      <c r="C5843" t="s">
        <v>24</v>
      </c>
      <c r="D5843" t="s">
        <v>30</v>
      </c>
      <c r="E5843" t="str">
        <f t="shared" si="273"/>
        <v>Foreign</v>
      </c>
      <c r="F5843" t="s">
        <v>39</v>
      </c>
      <c r="G5843">
        <v>3</v>
      </c>
      <c r="H5843" t="s">
        <v>45</v>
      </c>
      <c r="I5843" s="3">
        <f t="shared" si="274"/>
        <v>215.24</v>
      </c>
      <c r="J5843" s="3">
        <v>645.72</v>
      </c>
      <c r="K5843" t="s">
        <v>50</v>
      </c>
      <c r="L5843" t="s">
        <v>53</v>
      </c>
      <c r="M5843" t="s">
        <v>58</v>
      </c>
      <c r="N5843">
        <v>4.5999999999999996</v>
      </c>
      <c r="O5843" t="s">
        <v>60</v>
      </c>
      <c r="P5843" t="s">
        <v>63</v>
      </c>
      <c r="Q5843" t="str">
        <f t="shared" si="275"/>
        <v>March-June</v>
      </c>
    </row>
    <row r="5844" spans="1:17" x14ac:dyDescent="0.3">
      <c r="A5844">
        <v>2023</v>
      </c>
      <c r="B5844" t="s">
        <v>18</v>
      </c>
      <c r="C5844" t="s">
        <v>16</v>
      </c>
      <c r="D5844" t="s">
        <v>32</v>
      </c>
      <c r="E5844" t="str">
        <f t="shared" si="273"/>
        <v>Foreign</v>
      </c>
      <c r="F5844" t="s">
        <v>43</v>
      </c>
      <c r="G5844">
        <v>12</v>
      </c>
      <c r="H5844" t="s">
        <v>47</v>
      </c>
      <c r="I5844" s="3">
        <f t="shared" si="274"/>
        <v>178.16</v>
      </c>
      <c r="J5844" s="3">
        <v>2137.92</v>
      </c>
      <c r="K5844" t="s">
        <v>49</v>
      </c>
      <c r="L5844" t="s">
        <v>55</v>
      </c>
      <c r="M5844" t="s">
        <v>56</v>
      </c>
      <c r="N5844">
        <v>3.2</v>
      </c>
      <c r="O5844" t="s">
        <v>59</v>
      </c>
      <c r="P5844" t="s">
        <v>62</v>
      </c>
      <c r="Q5844" t="str">
        <f t="shared" si="275"/>
        <v>November-February</v>
      </c>
    </row>
    <row r="5845" spans="1:17" x14ac:dyDescent="0.3">
      <c r="A5845">
        <v>2024</v>
      </c>
      <c r="B5845" t="s">
        <v>18</v>
      </c>
      <c r="C5845" t="s">
        <v>23</v>
      </c>
      <c r="D5845" t="s">
        <v>36</v>
      </c>
      <c r="E5845" t="str">
        <f t="shared" si="273"/>
        <v>Foreign</v>
      </c>
      <c r="F5845" t="s">
        <v>41</v>
      </c>
      <c r="G5845">
        <v>6</v>
      </c>
      <c r="H5845" t="s">
        <v>47</v>
      </c>
      <c r="I5845" s="3">
        <f t="shared" si="274"/>
        <v>290.58</v>
      </c>
      <c r="J5845" s="3">
        <v>1743.48</v>
      </c>
      <c r="K5845" t="s">
        <v>51</v>
      </c>
      <c r="L5845" t="s">
        <v>54</v>
      </c>
      <c r="M5845" t="s">
        <v>56</v>
      </c>
      <c r="N5845">
        <v>2.5</v>
      </c>
      <c r="O5845" t="s">
        <v>60</v>
      </c>
      <c r="P5845" t="s">
        <v>63</v>
      </c>
      <c r="Q5845" t="str">
        <f t="shared" si="275"/>
        <v>November-February</v>
      </c>
    </row>
    <row r="5846" spans="1:17" x14ac:dyDescent="0.3">
      <c r="A5846">
        <v>2024</v>
      </c>
      <c r="B5846" t="s">
        <v>15</v>
      </c>
      <c r="C5846" t="s">
        <v>28</v>
      </c>
      <c r="D5846" t="s">
        <v>31</v>
      </c>
      <c r="E5846" t="str">
        <f t="shared" si="273"/>
        <v>Foreign</v>
      </c>
      <c r="F5846" t="s">
        <v>40</v>
      </c>
      <c r="G5846">
        <v>11</v>
      </c>
      <c r="H5846" t="s">
        <v>44</v>
      </c>
      <c r="I5846" s="3">
        <f t="shared" si="274"/>
        <v>225.44000000000003</v>
      </c>
      <c r="J5846" s="3">
        <v>2479.84</v>
      </c>
      <c r="K5846" t="s">
        <v>51</v>
      </c>
      <c r="L5846" t="s">
        <v>53</v>
      </c>
      <c r="M5846" t="s">
        <v>57</v>
      </c>
      <c r="N5846">
        <v>3.9</v>
      </c>
      <c r="O5846" t="s">
        <v>60</v>
      </c>
      <c r="P5846" t="s">
        <v>61</v>
      </c>
      <c r="Q5846" t="str">
        <f t="shared" si="275"/>
        <v>July-October</v>
      </c>
    </row>
    <row r="5847" spans="1:17" x14ac:dyDescent="0.3">
      <c r="A5847">
        <v>2023</v>
      </c>
      <c r="B5847" t="s">
        <v>15</v>
      </c>
      <c r="C5847" t="s">
        <v>28</v>
      </c>
      <c r="D5847" t="s">
        <v>29</v>
      </c>
      <c r="E5847" t="str">
        <f t="shared" si="273"/>
        <v>Domestic</v>
      </c>
      <c r="F5847" t="s">
        <v>40</v>
      </c>
      <c r="G5847">
        <v>5</v>
      </c>
      <c r="H5847" t="s">
        <v>46</v>
      </c>
      <c r="I5847" s="3">
        <f t="shared" si="274"/>
        <v>116.31999999999998</v>
      </c>
      <c r="J5847" s="3">
        <v>581.59999999999991</v>
      </c>
      <c r="K5847" t="s">
        <v>48</v>
      </c>
      <c r="L5847" t="s">
        <v>53</v>
      </c>
      <c r="M5847" t="s">
        <v>58</v>
      </c>
      <c r="N5847">
        <v>2.2999999999999998</v>
      </c>
      <c r="O5847" t="s">
        <v>59</v>
      </c>
      <c r="P5847" t="s">
        <v>61</v>
      </c>
      <c r="Q5847" t="str">
        <f t="shared" si="275"/>
        <v>March-June</v>
      </c>
    </row>
    <row r="5848" spans="1:17" x14ac:dyDescent="0.3">
      <c r="A5848">
        <v>2021</v>
      </c>
      <c r="B5848" t="s">
        <v>16</v>
      </c>
      <c r="C5848" t="s">
        <v>26</v>
      </c>
      <c r="D5848" t="s">
        <v>36</v>
      </c>
      <c r="E5848" t="str">
        <f t="shared" si="273"/>
        <v>Foreign</v>
      </c>
      <c r="F5848" t="s">
        <v>41</v>
      </c>
      <c r="G5848">
        <v>13</v>
      </c>
      <c r="H5848" t="s">
        <v>47</v>
      </c>
      <c r="I5848" s="3">
        <f t="shared" si="274"/>
        <v>57.91</v>
      </c>
      <c r="J5848" s="3">
        <v>752.82999999999993</v>
      </c>
      <c r="K5848" t="s">
        <v>50</v>
      </c>
      <c r="L5848" t="s">
        <v>54</v>
      </c>
      <c r="M5848" t="s">
        <v>58</v>
      </c>
      <c r="N5848">
        <v>3.9</v>
      </c>
      <c r="O5848" t="s">
        <v>60</v>
      </c>
      <c r="P5848" t="s">
        <v>61</v>
      </c>
      <c r="Q5848" t="str">
        <f t="shared" si="275"/>
        <v>March-June</v>
      </c>
    </row>
    <row r="5849" spans="1:17" x14ac:dyDescent="0.3">
      <c r="A5849">
        <v>2016</v>
      </c>
      <c r="B5849" t="s">
        <v>21</v>
      </c>
      <c r="C5849" t="s">
        <v>27</v>
      </c>
      <c r="D5849" t="s">
        <v>31</v>
      </c>
      <c r="E5849" t="str">
        <f t="shared" si="273"/>
        <v>Foreign</v>
      </c>
      <c r="F5849" t="s">
        <v>42</v>
      </c>
      <c r="G5849">
        <v>14</v>
      </c>
      <c r="H5849" t="s">
        <v>47</v>
      </c>
      <c r="I5849" s="3">
        <f t="shared" si="274"/>
        <v>155.04</v>
      </c>
      <c r="J5849" s="3">
        <v>2170.56</v>
      </c>
      <c r="K5849" t="s">
        <v>49</v>
      </c>
      <c r="L5849" t="s">
        <v>54</v>
      </c>
      <c r="M5849" t="s">
        <v>56</v>
      </c>
      <c r="N5849">
        <v>2.2999999999999998</v>
      </c>
      <c r="O5849" t="s">
        <v>59</v>
      </c>
      <c r="P5849" t="s">
        <v>63</v>
      </c>
      <c r="Q5849" t="str">
        <f t="shared" si="275"/>
        <v>November-February</v>
      </c>
    </row>
    <row r="5850" spans="1:17" x14ac:dyDescent="0.3">
      <c r="A5850">
        <v>2020</v>
      </c>
      <c r="B5850" t="s">
        <v>19</v>
      </c>
      <c r="C5850" t="s">
        <v>23</v>
      </c>
      <c r="D5850" t="s">
        <v>32</v>
      </c>
      <c r="E5850" t="str">
        <f t="shared" si="273"/>
        <v>Foreign</v>
      </c>
      <c r="F5850" t="s">
        <v>41</v>
      </c>
      <c r="G5850">
        <v>10</v>
      </c>
      <c r="H5850" t="s">
        <v>45</v>
      </c>
      <c r="I5850" s="3">
        <f t="shared" si="274"/>
        <v>210.21999999999997</v>
      </c>
      <c r="J5850" s="3">
        <v>2102.1999999999998</v>
      </c>
      <c r="K5850" t="s">
        <v>48</v>
      </c>
      <c r="L5850" t="s">
        <v>53</v>
      </c>
      <c r="M5850" t="s">
        <v>58</v>
      </c>
      <c r="N5850">
        <v>4.4000000000000004</v>
      </c>
      <c r="O5850" t="s">
        <v>60</v>
      </c>
      <c r="P5850" t="s">
        <v>62</v>
      </c>
      <c r="Q5850" t="str">
        <f t="shared" si="275"/>
        <v>March-June</v>
      </c>
    </row>
    <row r="5851" spans="1:17" x14ac:dyDescent="0.3">
      <c r="A5851">
        <v>2025</v>
      </c>
      <c r="B5851" t="s">
        <v>15</v>
      </c>
      <c r="C5851" t="s">
        <v>16</v>
      </c>
      <c r="D5851" t="s">
        <v>31</v>
      </c>
      <c r="E5851" t="str">
        <f t="shared" si="273"/>
        <v>Foreign</v>
      </c>
      <c r="F5851" t="s">
        <v>41</v>
      </c>
      <c r="G5851">
        <v>11</v>
      </c>
      <c r="H5851" t="s">
        <v>46</v>
      </c>
      <c r="I5851" s="3">
        <f t="shared" si="274"/>
        <v>69.64</v>
      </c>
      <c r="J5851" s="3">
        <v>766.04</v>
      </c>
      <c r="K5851" t="s">
        <v>50</v>
      </c>
      <c r="L5851" t="s">
        <v>54</v>
      </c>
      <c r="M5851" t="s">
        <v>57</v>
      </c>
      <c r="N5851">
        <v>4.9000000000000004</v>
      </c>
      <c r="O5851" t="s">
        <v>59</v>
      </c>
      <c r="P5851" t="s">
        <v>61</v>
      </c>
      <c r="Q5851" t="str">
        <f t="shared" si="275"/>
        <v>July-October</v>
      </c>
    </row>
    <row r="5852" spans="1:17" x14ac:dyDescent="0.3">
      <c r="A5852">
        <v>2018</v>
      </c>
      <c r="B5852" t="s">
        <v>18</v>
      </c>
      <c r="C5852" t="s">
        <v>28</v>
      </c>
      <c r="D5852" t="s">
        <v>33</v>
      </c>
      <c r="E5852" t="str">
        <f t="shared" si="273"/>
        <v>Foreign</v>
      </c>
      <c r="F5852" t="s">
        <v>43</v>
      </c>
      <c r="G5852">
        <v>1</v>
      </c>
      <c r="H5852" t="s">
        <v>46</v>
      </c>
      <c r="I5852" s="3">
        <f t="shared" si="274"/>
        <v>201.84</v>
      </c>
      <c r="J5852" s="3">
        <v>201.84</v>
      </c>
      <c r="K5852" t="s">
        <v>49</v>
      </c>
      <c r="L5852" t="s">
        <v>53</v>
      </c>
      <c r="M5852" t="s">
        <v>57</v>
      </c>
      <c r="N5852">
        <v>3.6</v>
      </c>
      <c r="O5852" t="s">
        <v>59</v>
      </c>
      <c r="P5852" t="s">
        <v>61</v>
      </c>
      <c r="Q5852" t="str">
        <f t="shared" si="275"/>
        <v>July-October</v>
      </c>
    </row>
    <row r="5853" spans="1:17" x14ac:dyDescent="0.3">
      <c r="A5853">
        <v>2015</v>
      </c>
      <c r="B5853" t="s">
        <v>19</v>
      </c>
      <c r="C5853" t="s">
        <v>25</v>
      </c>
      <c r="D5853" t="s">
        <v>34</v>
      </c>
      <c r="E5853" t="str">
        <f t="shared" si="273"/>
        <v>Foreign</v>
      </c>
      <c r="F5853" t="s">
        <v>41</v>
      </c>
      <c r="G5853">
        <v>10</v>
      </c>
      <c r="H5853" t="s">
        <v>47</v>
      </c>
      <c r="I5853" s="3">
        <f t="shared" si="274"/>
        <v>251.17</v>
      </c>
      <c r="J5853" s="3">
        <v>2511.6999999999998</v>
      </c>
      <c r="K5853" t="s">
        <v>50</v>
      </c>
      <c r="L5853" t="s">
        <v>53</v>
      </c>
      <c r="M5853" t="s">
        <v>58</v>
      </c>
      <c r="N5853">
        <v>3.2</v>
      </c>
      <c r="O5853" t="s">
        <v>60</v>
      </c>
      <c r="P5853" t="s">
        <v>62</v>
      </c>
      <c r="Q5853" t="str">
        <f t="shared" si="275"/>
        <v>March-June</v>
      </c>
    </row>
    <row r="5854" spans="1:17" x14ac:dyDescent="0.3">
      <c r="A5854">
        <v>2015</v>
      </c>
      <c r="B5854" t="s">
        <v>21</v>
      </c>
      <c r="C5854" t="s">
        <v>28</v>
      </c>
      <c r="D5854" t="s">
        <v>31</v>
      </c>
      <c r="E5854" t="str">
        <f t="shared" si="273"/>
        <v>Foreign</v>
      </c>
      <c r="F5854" t="s">
        <v>39</v>
      </c>
      <c r="G5854">
        <v>10</v>
      </c>
      <c r="H5854" t="s">
        <v>44</v>
      </c>
      <c r="I5854" s="3">
        <f t="shared" si="274"/>
        <v>63.970000000000006</v>
      </c>
      <c r="J5854" s="3">
        <v>639.70000000000005</v>
      </c>
      <c r="K5854" t="s">
        <v>50</v>
      </c>
      <c r="L5854" t="s">
        <v>52</v>
      </c>
      <c r="M5854" t="s">
        <v>58</v>
      </c>
      <c r="N5854">
        <v>2.8</v>
      </c>
      <c r="O5854" t="s">
        <v>59</v>
      </c>
      <c r="P5854" t="s">
        <v>61</v>
      </c>
      <c r="Q5854" t="str">
        <f t="shared" si="275"/>
        <v>March-June</v>
      </c>
    </row>
    <row r="5855" spans="1:17" x14ac:dyDescent="0.3">
      <c r="A5855">
        <v>2019</v>
      </c>
      <c r="B5855" t="s">
        <v>15</v>
      </c>
      <c r="C5855" t="s">
        <v>28</v>
      </c>
      <c r="D5855" t="s">
        <v>30</v>
      </c>
      <c r="E5855" t="str">
        <f t="shared" si="273"/>
        <v>Foreign</v>
      </c>
      <c r="F5855" t="s">
        <v>39</v>
      </c>
      <c r="G5855">
        <v>12</v>
      </c>
      <c r="H5855" t="s">
        <v>47</v>
      </c>
      <c r="I5855" s="3">
        <f t="shared" si="274"/>
        <v>217.62</v>
      </c>
      <c r="J5855" s="3">
        <v>2611.44</v>
      </c>
      <c r="K5855" t="s">
        <v>49</v>
      </c>
      <c r="L5855" t="s">
        <v>53</v>
      </c>
      <c r="M5855" t="s">
        <v>57</v>
      </c>
      <c r="N5855">
        <v>4.7</v>
      </c>
      <c r="O5855" t="s">
        <v>59</v>
      </c>
      <c r="P5855" t="s">
        <v>63</v>
      </c>
      <c r="Q5855" t="str">
        <f t="shared" si="275"/>
        <v>July-October</v>
      </c>
    </row>
    <row r="5856" spans="1:17" x14ac:dyDescent="0.3">
      <c r="A5856">
        <v>2016</v>
      </c>
      <c r="B5856" t="s">
        <v>20</v>
      </c>
      <c r="C5856" t="s">
        <v>28</v>
      </c>
      <c r="D5856" t="s">
        <v>31</v>
      </c>
      <c r="E5856" t="str">
        <f t="shared" si="273"/>
        <v>Foreign</v>
      </c>
      <c r="F5856" t="s">
        <v>40</v>
      </c>
      <c r="G5856">
        <v>2</v>
      </c>
      <c r="H5856" t="s">
        <v>46</v>
      </c>
      <c r="I5856" s="3">
        <f t="shared" si="274"/>
        <v>39.11</v>
      </c>
      <c r="J5856" s="3">
        <v>78.22</v>
      </c>
      <c r="K5856" t="s">
        <v>51</v>
      </c>
      <c r="L5856" t="s">
        <v>52</v>
      </c>
      <c r="M5856" t="s">
        <v>58</v>
      </c>
      <c r="N5856">
        <v>2.8</v>
      </c>
      <c r="O5856" t="s">
        <v>60</v>
      </c>
      <c r="P5856" t="s">
        <v>61</v>
      </c>
      <c r="Q5856" t="str">
        <f t="shared" si="275"/>
        <v>March-June</v>
      </c>
    </row>
    <row r="5857" spans="1:17" x14ac:dyDescent="0.3">
      <c r="A5857">
        <v>2018</v>
      </c>
      <c r="B5857" t="s">
        <v>17</v>
      </c>
      <c r="C5857" t="s">
        <v>23</v>
      </c>
      <c r="D5857" t="s">
        <v>33</v>
      </c>
      <c r="E5857" t="str">
        <f t="shared" si="273"/>
        <v>Foreign</v>
      </c>
      <c r="F5857" t="s">
        <v>42</v>
      </c>
      <c r="G5857">
        <v>11</v>
      </c>
      <c r="H5857" t="s">
        <v>45</v>
      </c>
      <c r="I5857" s="3">
        <f t="shared" si="274"/>
        <v>22.23</v>
      </c>
      <c r="J5857" s="3">
        <v>244.53</v>
      </c>
      <c r="K5857" t="s">
        <v>51</v>
      </c>
      <c r="L5857" t="s">
        <v>52</v>
      </c>
      <c r="M5857" t="s">
        <v>56</v>
      </c>
      <c r="N5857">
        <v>4.2</v>
      </c>
      <c r="O5857" t="s">
        <v>59</v>
      </c>
      <c r="P5857" t="s">
        <v>63</v>
      </c>
      <c r="Q5857" t="str">
        <f t="shared" si="275"/>
        <v>November-February</v>
      </c>
    </row>
    <row r="5858" spans="1:17" x14ac:dyDescent="0.3">
      <c r="A5858">
        <v>2015</v>
      </c>
      <c r="B5858" t="s">
        <v>15</v>
      </c>
      <c r="C5858" t="s">
        <v>24</v>
      </c>
      <c r="D5858" t="s">
        <v>35</v>
      </c>
      <c r="E5858" t="str">
        <f t="shared" si="273"/>
        <v>Foreign</v>
      </c>
      <c r="F5858" t="s">
        <v>40</v>
      </c>
      <c r="G5858">
        <v>5</v>
      </c>
      <c r="H5858" t="s">
        <v>46</v>
      </c>
      <c r="I5858" s="3">
        <f t="shared" si="274"/>
        <v>29.139999999999997</v>
      </c>
      <c r="J5858" s="3">
        <v>145.69999999999999</v>
      </c>
      <c r="K5858" t="s">
        <v>50</v>
      </c>
      <c r="L5858" t="s">
        <v>54</v>
      </c>
      <c r="M5858" t="s">
        <v>56</v>
      </c>
      <c r="N5858">
        <v>1</v>
      </c>
      <c r="O5858" t="s">
        <v>60</v>
      </c>
      <c r="P5858" t="s">
        <v>62</v>
      </c>
      <c r="Q5858" t="str">
        <f t="shared" si="275"/>
        <v>November-February</v>
      </c>
    </row>
    <row r="5859" spans="1:17" x14ac:dyDescent="0.3">
      <c r="A5859">
        <v>2018</v>
      </c>
      <c r="B5859" t="s">
        <v>15</v>
      </c>
      <c r="C5859" t="s">
        <v>22</v>
      </c>
      <c r="D5859" t="s">
        <v>33</v>
      </c>
      <c r="E5859" t="str">
        <f t="shared" si="273"/>
        <v>Foreign</v>
      </c>
      <c r="F5859" t="s">
        <v>43</v>
      </c>
      <c r="G5859">
        <v>14</v>
      </c>
      <c r="H5859" t="s">
        <v>45</v>
      </c>
      <c r="I5859" s="3">
        <f t="shared" si="274"/>
        <v>196.82</v>
      </c>
      <c r="J5859" s="3">
        <v>2755.48</v>
      </c>
      <c r="K5859" t="s">
        <v>50</v>
      </c>
      <c r="L5859" t="s">
        <v>55</v>
      </c>
      <c r="M5859" t="s">
        <v>58</v>
      </c>
      <c r="N5859">
        <v>4.5999999999999996</v>
      </c>
      <c r="O5859" t="s">
        <v>59</v>
      </c>
      <c r="P5859" t="s">
        <v>62</v>
      </c>
      <c r="Q5859" t="str">
        <f t="shared" si="275"/>
        <v>March-June</v>
      </c>
    </row>
    <row r="5860" spans="1:17" x14ac:dyDescent="0.3">
      <c r="A5860">
        <v>2025</v>
      </c>
      <c r="B5860" t="s">
        <v>20</v>
      </c>
      <c r="C5860" t="s">
        <v>26</v>
      </c>
      <c r="D5860" t="s">
        <v>31</v>
      </c>
      <c r="E5860" t="str">
        <f t="shared" si="273"/>
        <v>Foreign</v>
      </c>
      <c r="F5860" t="s">
        <v>41</v>
      </c>
      <c r="G5860">
        <v>12</v>
      </c>
      <c r="H5860" t="s">
        <v>45</v>
      </c>
      <c r="I5860" s="3">
        <f t="shared" si="274"/>
        <v>292.54000000000002</v>
      </c>
      <c r="J5860" s="3">
        <v>3510.48</v>
      </c>
      <c r="K5860" t="s">
        <v>48</v>
      </c>
      <c r="L5860" t="s">
        <v>54</v>
      </c>
      <c r="M5860" t="s">
        <v>56</v>
      </c>
      <c r="N5860">
        <v>2.5</v>
      </c>
      <c r="O5860" t="s">
        <v>60</v>
      </c>
      <c r="P5860" t="s">
        <v>61</v>
      </c>
      <c r="Q5860" t="str">
        <f t="shared" si="275"/>
        <v>November-February</v>
      </c>
    </row>
    <row r="5861" spans="1:17" x14ac:dyDescent="0.3">
      <c r="A5861">
        <v>2020</v>
      </c>
      <c r="B5861" t="s">
        <v>18</v>
      </c>
      <c r="C5861" t="s">
        <v>25</v>
      </c>
      <c r="D5861" t="s">
        <v>29</v>
      </c>
      <c r="E5861" t="str">
        <f t="shared" si="273"/>
        <v>Domestic</v>
      </c>
      <c r="F5861" t="s">
        <v>40</v>
      </c>
      <c r="G5861">
        <v>6</v>
      </c>
      <c r="H5861" t="s">
        <v>45</v>
      </c>
      <c r="I5861" s="3">
        <f t="shared" si="274"/>
        <v>235.98000000000002</v>
      </c>
      <c r="J5861" s="3">
        <v>1415.88</v>
      </c>
      <c r="K5861" t="s">
        <v>51</v>
      </c>
      <c r="L5861" t="s">
        <v>55</v>
      </c>
      <c r="M5861" t="s">
        <v>57</v>
      </c>
      <c r="N5861">
        <v>2.1</v>
      </c>
      <c r="O5861" t="s">
        <v>60</v>
      </c>
      <c r="P5861" t="s">
        <v>63</v>
      </c>
      <c r="Q5861" t="str">
        <f t="shared" si="275"/>
        <v>July-October</v>
      </c>
    </row>
    <row r="5862" spans="1:17" x14ac:dyDescent="0.3">
      <c r="A5862">
        <v>2024</v>
      </c>
      <c r="B5862" t="s">
        <v>16</v>
      </c>
      <c r="C5862" t="s">
        <v>24</v>
      </c>
      <c r="D5862" t="s">
        <v>36</v>
      </c>
      <c r="E5862" t="str">
        <f t="shared" si="273"/>
        <v>Foreign</v>
      </c>
      <c r="F5862" t="s">
        <v>41</v>
      </c>
      <c r="G5862">
        <v>14</v>
      </c>
      <c r="H5862" t="s">
        <v>46</v>
      </c>
      <c r="I5862" s="3">
        <f t="shared" si="274"/>
        <v>91.23</v>
      </c>
      <c r="J5862" s="3">
        <v>1277.22</v>
      </c>
      <c r="K5862" t="s">
        <v>51</v>
      </c>
      <c r="L5862" t="s">
        <v>53</v>
      </c>
      <c r="M5862" t="s">
        <v>58</v>
      </c>
      <c r="N5862">
        <v>1.6</v>
      </c>
      <c r="O5862" t="s">
        <v>59</v>
      </c>
      <c r="P5862" t="s">
        <v>62</v>
      </c>
      <c r="Q5862" t="str">
        <f t="shared" si="275"/>
        <v>March-June</v>
      </c>
    </row>
    <row r="5863" spans="1:17" x14ac:dyDescent="0.3">
      <c r="A5863">
        <v>2018</v>
      </c>
      <c r="B5863" t="s">
        <v>20</v>
      </c>
      <c r="C5863" t="s">
        <v>26</v>
      </c>
      <c r="D5863" t="s">
        <v>29</v>
      </c>
      <c r="E5863" t="str">
        <f t="shared" si="273"/>
        <v>Domestic</v>
      </c>
      <c r="F5863" t="s">
        <v>40</v>
      </c>
      <c r="G5863">
        <v>1</v>
      </c>
      <c r="H5863" t="s">
        <v>46</v>
      </c>
      <c r="I5863" s="3">
        <f t="shared" si="274"/>
        <v>40.07</v>
      </c>
      <c r="J5863" s="3">
        <v>40.07</v>
      </c>
      <c r="K5863" t="s">
        <v>50</v>
      </c>
      <c r="L5863" t="s">
        <v>54</v>
      </c>
      <c r="M5863" t="s">
        <v>56</v>
      </c>
      <c r="N5863">
        <v>1.3</v>
      </c>
      <c r="O5863" t="s">
        <v>60</v>
      </c>
      <c r="P5863" t="s">
        <v>61</v>
      </c>
      <c r="Q5863" t="str">
        <f t="shared" si="275"/>
        <v>November-February</v>
      </c>
    </row>
    <row r="5864" spans="1:17" x14ac:dyDescent="0.3">
      <c r="A5864">
        <v>2015</v>
      </c>
      <c r="B5864" t="s">
        <v>16</v>
      </c>
      <c r="C5864" t="s">
        <v>28</v>
      </c>
      <c r="D5864" t="s">
        <v>29</v>
      </c>
      <c r="E5864" t="str">
        <f t="shared" si="273"/>
        <v>Domestic</v>
      </c>
      <c r="F5864" t="s">
        <v>41</v>
      </c>
      <c r="G5864">
        <v>7</v>
      </c>
      <c r="H5864" t="s">
        <v>44</v>
      </c>
      <c r="I5864" s="3">
        <f t="shared" si="274"/>
        <v>192.66</v>
      </c>
      <c r="J5864" s="3">
        <v>1348.62</v>
      </c>
      <c r="K5864" t="s">
        <v>48</v>
      </c>
      <c r="L5864" t="s">
        <v>54</v>
      </c>
      <c r="M5864" t="s">
        <v>57</v>
      </c>
      <c r="N5864">
        <v>4.5</v>
      </c>
      <c r="O5864" t="s">
        <v>59</v>
      </c>
      <c r="P5864" t="s">
        <v>61</v>
      </c>
      <c r="Q5864" t="str">
        <f t="shared" si="275"/>
        <v>July-October</v>
      </c>
    </row>
    <row r="5865" spans="1:17" x14ac:dyDescent="0.3">
      <c r="A5865">
        <v>2021</v>
      </c>
      <c r="B5865" t="s">
        <v>15</v>
      </c>
      <c r="C5865" t="s">
        <v>23</v>
      </c>
      <c r="D5865" t="s">
        <v>32</v>
      </c>
      <c r="E5865" t="str">
        <f t="shared" si="273"/>
        <v>Foreign</v>
      </c>
      <c r="F5865" t="s">
        <v>40</v>
      </c>
      <c r="G5865">
        <v>3</v>
      </c>
      <c r="H5865" t="s">
        <v>47</v>
      </c>
      <c r="I5865" s="3">
        <f t="shared" si="274"/>
        <v>20.900000000000002</v>
      </c>
      <c r="J5865" s="3">
        <v>62.7</v>
      </c>
      <c r="K5865" t="s">
        <v>48</v>
      </c>
      <c r="L5865" t="s">
        <v>54</v>
      </c>
      <c r="M5865" t="s">
        <v>58</v>
      </c>
      <c r="N5865">
        <v>2.2999999999999998</v>
      </c>
      <c r="O5865" t="s">
        <v>60</v>
      </c>
      <c r="P5865" t="s">
        <v>61</v>
      </c>
      <c r="Q5865" t="str">
        <f t="shared" si="275"/>
        <v>March-June</v>
      </c>
    </row>
    <row r="5866" spans="1:17" x14ac:dyDescent="0.3">
      <c r="A5866">
        <v>2016</v>
      </c>
      <c r="B5866" t="s">
        <v>18</v>
      </c>
      <c r="C5866" t="s">
        <v>26</v>
      </c>
      <c r="D5866" t="s">
        <v>35</v>
      </c>
      <c r="E5866" t="str">
        <f t="shared" si="273"/>
        <v>Foreign</v>
      </c>
      <c r="F5866" t="s">
        <v>39</v>
      </c>
      <c r="G5866">
        <v>1</v>
      </c>
      <c r="H5866" t="s">
        <v>46</v>
      </c>
      <c r="I5866" s="3">
        <f t="shared" si="274"/>
        <v>241.92</v>
      </c>
      <c r="J5866" s="3">
        <v>241.92</v>
      </c>
      <c r="K5866" t="s">
        <v>48</v>
      </c>
      <c r="L5866" t="s">
        <v>54</v>
      </c>
      <c r="M5866" t="s">
        <v>58</v>
      </c>
      <c r="N5866">
        <v>4.9000000000000004</v>
      </c>
      <c r="O5866" t="s">
        <v>59</v>
      </c>
      <c r="P5866" t="s">
        <v>62</v>
      </c>
      <c r="Q5866" t="str">
        <f t="shared" si="275"/>
        <v>March-June</v>
      </c>
    </row>
    <row r="5867" spans="1:17" x14ac:dyDescent="0.3">
      <c r="A5867">
        <v>2023</v>
      </c>
      <c r="B5867" t="s">
        <v>21</v>
      </c>
      <c r="C5867" t="s">
        <v>27</v>
      </c>
      <c r="D5867" t="s">
        <v>32</v>
      </c>
      <c r="E5867" t="str">
        <f t="shared" si="273"/>
        <v>Foreign</v>
      </c>
      <c r="F5867" t="s">
        <v>43</v>
      </c>
      <c r="G5867">
        <v>7</v>
      </c>
      <c r="H5867" t="s">
        <v>45</v>
      </c>
      <c r="I5867" s="3">
        <f t="shared" si="274"/>
        <v>88.070000000000007</v>
      </c>
      <c r="J5867" s="3">
        <v>616.49</v>
      </c>
      <c r="K5867" t="s">
        <v>49</v>
      </c>
      <c r="L5867" t="s">
        <v>53</v>
      </c>
      <c r="M5867" t="s">
        <v>58</v>
      </c>
      <c r="N5867">
        <v>2.7</v>
      </c>
      <c r="O5867" t="s">
        <v>60</v>
      </c>
      <c r="P5867" t="s">
        <v>63</v>
      </c>
      <c r="Q5867" t="str">
        <f t="shared" si="275"/>
        <v>March-June</v>
      </c>
    </row>
    <row r="5868" spans="1:17" x14ac:dyDescent="0.3">
      <c r="A5868">
        <v>2017</v>
      </c>
      <c r="B5868" t="s">
        <v>15</v>
      </c>
      <c r="C5868" t="s">
        <v>27</v>
      </c>
      <c r="D5868" t="s">
        <v>36</v>
      </c>
      <c r="E5868" t="str">
        <f t="shared" si="273"/>
        <v>Foreign</v>
      </c>
      <c r="F5868" t="s">
        <v>40</v>
      </c>
      <c r="G5868">
        <v>7</v>
      </c>
      <c r="H5868" t="s">
        <v>46</v>
      </c>
      <c r="I5868" s="3">
        <f t="shared" si="274"/>
        <v>103.78</v>
      </c>
      <c r="J5868" s="3">
        <v>726.46</v>
      </c>
      <c r="K5868" t="s">
        <v>49</v>
      </c>
      <c r="L5868" t="s">
        <v>55</v>
      </c>
      <c r="M5868" t="s">
        <v>58</v>
      </c>
      <c r="N5868">
        <v>4.8</v>
      </c>
      <c r="O5868" t="s">
        <v>59</v>
      </c>
      <c r="P5868" t="s">
        <v>63</v>
      </c>
      <c r="Q5868" t="str">
        <f t="shared" si="275"/>
        <v>March-June</v>
      </c>
    </row>
    <row r="5869" spans="1:17" x14ac:dyDescent="0.3">
      <c r="A5869">
        <v>2022</v>
      </c>
      <c r="B5869" t="s">
        <v>20</v>
      </c>
      <c r="C5869" t="s">
        <v>22</v>
      </c>
      <c r="D5869" t="s">
        <v>30</v>
      </c>
      <c r="E5869" t="str">
        <f t="shared" si="273"/>
        <v>Foreign</v>
      </c>
      <c r="F5869" t="s">
        <v>39</v>
      </c>
      <c r="G5869">
        <v>10</v>
      </c>
      <c r="H5869" t="s">
        <v>46</v>
      </c>
      <c r="I5869" s="3">
        <f t="shared" si="274"/>
        <v>116.30999999999999</v>
      </c>
      <c r="J5869" s="3">
        <v>1163.0999999999999</v>
      </c>
      <c r="K5869" t="s">
        <v>49</v>
      </c>
      <c r="L5869" t="s">
        <v>55</v>
      </c>
      <c r="M5869" t="s">
        <v>56</v>
      </c>
      <c r="N5869">
        <v>3.6</v>
      </c>
      <c r="O5869" t="s">
        <v>60</v>
      </c>
      <c r="P5869" t="s">
        <v>63</v>
      </c>
      <c r="Q5869" t="str">
        <f t="shared" si="275"/>
        <v>November-February</v>
      </c>
    </row>
    <row r="5870" spans="1:17" x14ac:dyDescent="0.3">
      <c r="A5870">
        <v>2022</v>
      </c>
      <c r="B5870" t="s">
        <v>21</v>
      </c>
      <c r="C5870" t="s">
        <v>22</v>
      </c>
      <c r="D5870" t="s">
        <v>34</v>
      </c>
      <c r="E5870" t="str">
        <f t="shared" si="273"/>
        <v>Foreign</v>
      </c>
      <c r="F5870" t="s">
        <v>42</v>
      </c>
      <c r="G5870">
        <v>3</v>
      </c>
      <c r="H5870" t="s">
        <v>47</v>
      </c>
      <c r="I5870" s="3">
        <f t="shared" si="274"/>
        <v>233.79</v>
      </c>
      <c r="J5870" s="3">
        <v>701.37</v>
      </c>
      <c r="K5870" t="s">
        <v>48</v>
      </c>
      <c r="L5870" t="s">
        <v>52</v>
      </c>
      <c r="M5870" t="s">
        <v>58</v>
      </c>
      <c r="N5870">
        <v>1.6</v>
      </c>
      <c r="O5870" t="s">
        <v>60</v>
      </c>
      <c r="P5870" t="s">
        <v>61</v>
      </c>
      <c r="Q5870" t="str">
        <f t="shared" si="275"/>
        <v>March-June</v>
      </c>
    </row>
    <row r="5871" spans="1:17" x14ac:dyDescent="0.3">
      <c r="A5871">
        <v>2017</v>
      </c>
      <c r="B5871" t="s">
        <v>17</v>
      </c>
      <c r="C5871" t="s">
        <v>26</v>
      </c>
      <c r="D5871" t="s">
        <v>30</v>
      </c>
      <c r="E5871" t="str">
        <f t="shared" si="273"/>
        <v>Foreign</v>
      </c>
      <c r="F5871" t="s">
        <v>40</v>
      </c>
      <c r="G5871">
        <v>6</v>
      </c>
      <c r="H5871" t="s">
        <v>46</v>
      </c>
      <c r="I5871" s="3">
        <f t="shared" si="274"/>
        <v>94.410000000000011</v>
      </c>
      <c r="J5871" s="3">
        <v>566.46</v>
      </c>
      <c r="K5871" t="s">
        <v>51</v>
      </c>
      <c r="L5871" t="s">
        <v>52</v>
      </c>
      <c r="M5871" t="s">
        <v>58</v>
      </c>
      <c r="N5871">
        <v>2.2000000000000002</v>
      </c>
      <c r="O5871" t="s">
        <v>60</v>
      </c>
      <c r="P5871" t="s">
        <v>63</v>
      </c>
      <c r="Q5871" t="str">
        <f t="shared" si="275"/>
        <v>March-June</v>
      </c>
    </row>
    <row r="5872" spans="1:17" x14ac:dyDescent="0.3">
      <c r="A5872">
        <v>2018</v>
      </c>
      <c r="B5872" t="s">
        <v>21</v>
      </c>
      <c r="C5872" t="s">
        <v>24</v>
      </c>
      <c r="D5872" t="s">
        <v>35</v>
      </c>
      <c r="E5872" t="str">
        <f t="shared" si="273"/>
        <v>Foreign</v>
      </c>
      <c r="F5872" t="s">
        <v>41</v>
      </c>
      <c r="G5872">
        <v>4</v>
      </c>
      <c r="H5872" t="s">
        <v>45</v>
      </c>
      <c r="I5872" s="3">
        <f t="shared" si="274"/>
        <v>99.65</v>
      </c>
      <c r="J5872" s="3">
        <v>398.6</v>
      </c>
      <c r="K5872" t="s">
        <v>49</v>
      </c>
      <c r="L5872" t="s">
        <v>52</v>
      </c>
      <c r="M5872" t="s">
        <v>56</v>
      </c>
      <c r="N5872">
        <v>4.8</v>
      </c>
      <c r="O5872" t="s">
        <v>60</v>
      </c>
      <c r="P5872" t="s">
        <v>62</v>
      </c>
      <c r="Q5872" t="str">
        <f t="shared" si="275"/>
        <v>November-February</v>
      </c>
    </row>
    <row r="5873" spans="1:17" x14ac:dyDescent="0.3">
      <c r="A5873">
        <v>2016</v>
      </c>
      <c r="B5873" t="s">
        <v>20</v>
      </c>
      <c r="C5873" t="s">
        <v>24</v>
      </c>
      <c r="D5873" t="s">
        <v>36</v>
      </c>
      <c r="E5873" t="str">
        <f t="shared" si="273"/>
        <v>Foreign</v>
      </c>
      <c r="F5873" t="s">
        <v>43</v>
      </c>
      <c r="G5873">
        <v>14</v>
      </c>
      <c r="H5873" t="s">
        <v>47</v>
      </c>
      <c r="I5873" s="3">
        <f t="shared" si="274"/>
        <v>171.48</v>
      </c>
      <c r="J5873" s="3">
        <v>2400.7199999999998</v>
      </c>
      <c r="K5873" t="s">
        <v>50</v>
      </c>
      <c r="L5873" t="s">
        <v>54</v>
      </c>
      <c r="M5873" t="s">
        <v>56</v>
      </c>
      <c r="N5873">
        <v>2.7</v>
      </c>
      <c r="O5873" t="s">
        <v>59</v>
      </c>
      <c r="P5873" t="s">
        <v>61</v>
      </c>
      <c r="Q5873" t="str">
        <f t="shared" si="275"/>
        <v>November-February</v>
      </c>
    </row>
    <row r="5874" spans="1:17" x14ac:dyDescent="0.3">
      <c r="A5874">
        <v>2018</v>
      </c>
      <c r="B5874" t="s">
        <v>19</v>
      </c>
      <c r="C5874" t="s">
        <v>28</v>
      </c>
      <c r="D5874" t="s">
        <v>29</v>
      </c>
      <c r="E5874" t="str">
        <f t="shared" si="273"/>
        <v>Domestic</v>
      </c>
      <c r="F5874" t="s">
        <v>39</v>
      </c>
      <c r="G5874">
        <v>4</v>
      </c>
      <c r="H5874" t="s">
        <v>44</v>
      </c>
      <c r="I5874" s="3">
        <f t="shared" si="274"/>
        <v>149.63999999999999</v>
      </c>
      <c r="J5874" s="3">
        <v>598.55999999999995</v>
      </c>
      <c r="K5874" t="s">
        <v>50</v>
      </c>
      <c r="L5874" t="s">
        <v>55</v>
      </c>
      <c r="M5874" t="s">
        <v>57</v>
      </c>
      <c r="N5874">
        <v>1.2</v>
      </c>
      <c r="O5874" t="s">
        <v>60</v>
      </c>
      <c r="P5874" t="s">
        <v>62</v>
      </c>
      <c r="Q5874" t="str">
        <f t="shared" si="275"/>
        <v>July-October</v>
      </c>
    </row>
    <row r="5875" spans="1:17" x14ac:dyDescent="0.3">
      <c r="A5875">
        <v>2025</v>
      </c>
      <c r="B5875" t="s">
        <v>21</v>
      </c>
      <c r="C5875" t="s">
        <v>24</v>
      </c>
      <c r="D5875" t="s">
        <v>36</v>
      </c>
      <c r="E5875" t="str">
        <f t="shared" si="273"/>
        <v>Foreign</v>
      </c>
      <c r="F5875" t="s">
        <v>39</v>
      </c>
      <c r="G5875">
        <v>9</v>
      </c>
      <c r="H5875" t="s">
        <v>45</v>
      </c>
      <c r="I5875" s="3">
        <f t="shared" si="274"/>
        <v>287.56</v>
      </c>
      <c r="J5875" s="3">
        <v>2588.04</v>
      </c>
      <c r="K5875" t="s">
        <v>50</v>
      </c>
      <c r="L5875" t="s">
        <v>54</v>
      </c>
      <c r="M5875" t="s">
        <v>56</v>
      </c>
      <c r="N5875">
        <v>2.4</v>
      </c>
      <c r="O5875" t="s">
        <v>60</v>
      </c>
      <c r="P5875" t="s">
        <v>62</v>
      </c>
      <c r="Q5875" t="str">
        <f t="shared" si="275"/>
        <v>November-February</v>
      </c>
    </row>
    <row r="5876" spans="1:17" x14ac:dyDescent="0.3">
      <c r="A5876">
        <v>2025</v>
      </c>
      <c r="B5876" t="s">
        <v>20</v>
      </c>
      <c r="C5876" t="s">
        <v>22</v>
      </c>
      <c r="D5876" t="s">
        <v>29</v>
      </c>
      <c r="E5876" t="str">
        <f t="shared" si="273"/>
        <v>Domestic</v>
      </c>
      <c r="F5876" t="s">
        <v>43</v>
      </c>
      <c r="G5876">
        <v>13</v>
      </c>
      <c r="H5876" t="s">
        <v>45</v>
      </c>
      <c r="I5876" s="3">
        <f t="shared" si="274"/>
        <v>93.75</v>
      </c>
      <c r="J5876" s="3">
        <v>1218.75</v>
      </c>
      <c r="K5876" t="s">
        <v>51</v>
      </c>
      <c r="L5876" t="s">
        <v>55</v>
      </c>
      <c r="M5876" t="s">
        <v>58</v>
      </c>
      <c r="N5876">
        <v>4.5</v>
      </c>
      <c r="O5876" t="s">
        <v>59</v>
      </c>
      <c r="P5876" t="s">
        <v>62</v>
      </c>
      <c r="Q5876" t="str">
        <f t="shared" si="275"/>
        <v>March-June</v>
      </c>
    </row>
    <row r="5877" spans="1:17" x14ac:dyDescent="0.3">
      <c r="A5877">
        <v>2025</v>
      </c>
      <c r="B5877" t="s">
        <v>19</v>
      </c>
      <c r="C5877" t="s">
        <v>24</v>
      </c>
      <c r="D5877" t="s">
        <v>34</v>
      </c>
      <c r="E5877" t="str">
        <f t="shared" si="273"/>
        <v>Foreign</v>
      </c>
      <c r="F5877" t="s">
        <v>40</v>
      </c>
      <c r="G5877">
        <v>7</v>
      </c>
      <c r="H5877" t="s">
        <v>46</v>
      </c>
      <c r="I5877" s="3">
        <f t="shared" si="274"/>
        <v>45.730000000000004</v>
      </c>
      <c r="J5877" s="3">
        <v>320.11</v>
      </c>
      <c r="K5877" t="s">
        <v>49</v>
      </c>
      <c r="L5877" t="s">
        <v>53</v>
      </c>
      <c r="M5877" t="s">
        <v>56</v>
      </c>
      <c r="N5877">
        <v>5</v>
      </c>
      <c r="O5877" t="s">
        <v>59</v>
      </c>
      <c r="P5877" t="s">
        <v>63</v>
      </c>
      <c r="Q5877" t="str">
        <f t="shared" si="275"/>
        <v>November-February</v>
      </c>
    </row>
    <row r="5878" spans="1:17" x14ac:dyDescent="0.3">
      <c r="A5878">
        <v>2023</v>
      </c>
      <c r="B5878" t="s">
        <v>15</v>
      </c>
      <c r="C5878" t="s">
        <v>28</v>
      </c>
      <c r="D5878" t="s">
        <v>31</v>
      </c>
      <c r="E5878" t="str">
        <f t="shared" si="273"/>
        <v>Foreign</v>
      </c>
      <c r="F5878" t="s">
        <v>41</v>
      </c>
      <c r="G5878">
        <v>6</v>
      </c>
      <c r="H5878" t="s">
        <v>44</v>
      </c>
      <c r="I5878" s="3">
        <f t="shared" si="274"/>
        <v>171.47</v>
      </c>
      <c r="J5878" s="3">
        <v>1028.82</v>
      </c>
      <c r="K5878" t="s">
        <v>51</v>
      </c>
      <c r="L5878" t="s">
        <v>55</v>
      </c>
      <c r="M5878" t="s">
        <v>58</v>
      </c>
      <c r="N5878">
        <v>1.1000000000000001</v>
      </c>
      <c r="O5878" t="s">
        <v>60</v>
      </c>
      <c r="P5878" t="s">
        <v>61</v>
      </c>
      <c r="Q5878" t="str">
        <f t="shared" si="275"/>
        <v>March-June</v>
      </c>
    </row>
    <row r="5879" spans="1:17" x14ac:dyDescent="0.3">
      <c r="A5879">
        <v>2016</v>
      </c>
      <c r="B5879" t="s">
        <v>19</v>
      </c>
      <c r="C5879" t="s">
        <v>27</v>
      </c>
      <c r="D5879" t="s">
        <v>35</v>
      </c>
      <c r="E5879" t="str">
        <f t="shared" si="273"/>
        <v>Foreign</v>
      </c>
      <c r="F5879" t="s">
        <v>42</v>
      </c>
      <c r="G5879">
        <v>12</v>
      </c>
      <c r="H5879" t="s">
        <v>47</v>
      </c>
      <c r="I5879" s="3">
        <f t="shared" si="274"/>
        <v>71.67</v>
      </c>
      <c r="J5879" s="3">
        <v>860.04</v>
      </c>
      <c r="K5879" t="s">
        <v>49</v>
      </c>
      <c r="L5879" t="s">
        <v>52</v>
      </c>
      <c r="M5879" t="s">
        <v>56</v>
      </c>
      <c r="N5879">
        <v>2.9</v>
      </c>
      <c r="O5879" t="s">
        <v>59</v>
      </c>
      <c r="P5879" t="s">
        <v>61</v>
      </c>
      <c r="Q5879" t="str">
        <f t="shared" si="275"/>
        <v>November-February</v>
      </c>
    </row>
    <row r="5880" spans="1:17" x14ac:dyDescent="0.3">
      <c r="A5880">
        <v>2017</v>
      </c>
      <c r="B5880" t="s">
        <v>18</v>
      </c>
      <c r="C5880" t="s">
        <v>24</v>
      </c>
      <c r="D5880" t="s">
        <v>34</v>
      </c>
      <c r="E5880" t="str">
        <f t="shared" si="273"/>
        <v>Foreign</v>
      </c>
      <c r="F5880" t="s">
        <v>40</v>
      </c>
      <c r="G5880">
        <v>9</v>
      </c>
      <c r="H5880" t="s">
        <v>44</v>
      </c>
      <c r="I5880" s="3">
        <f t="shared" si="274"/>
        <v>135.82000000000002</v>
      </c>
      <c r="J5880" s="3">
        <v>1222.3800000000001</v>
      </c>
      <c r="K5880" t="s">
        <v>50</v>
      </c>
      <c r="L5880" t="s">
        <v>53</v>
      </c>
      <c r="M5880" t="s">
        <v>57</v>
      </c>
      <c r="N5880">
        <v>2</v>
      </c>
      <c r="O5880" t="s">
        <v>59</v>
      </c>
      <c r="P5880" t="s">
        <v>62</v>
      </c>
      <c r="Q5880" t="str">
        <f t="shared" si="275"/>
        <v>July-October</v>
      </c>
    </row>
    <row r="5881" spans="1:17" x14ac:dyDescent="0.3">
      <c r="A5881">
        <v>2025</v>
      </c>
      <c r="B5881" t="s">
        <v>17</v>
      </c>
      <c r="C5881" t="s">
        <v>24</v>
      </c>
      <c r="D5881" t="s">
        <v>33</v>
      </c>
      <c r="E5881" t="str">
        <f t="shared" si="273"/>
        <v>Foreign</v>
      </c>
      <c r="F5881" t="s">
        <v>43</v>
      </c>
      <c r="G5881">
        <v>13</v>
      </c>
      <c r="H5881" t="s">
        <v>46</v>
      </c>
      <c r="I5881" s="3">
        <f t="shared" si="274"/>
        <v>72.42</v>
      </c>
      <c r="J5881" s="3">
        <v>941.46</v>
      </c>
      <c r="K5881" t="s">
        <v>50</v>
      </c>
      <c r="L5881" t="s">
        <v>55</v>
      </c>
      <c r="M5881" t="s">
        <v>57</v>
      </c>
      <c r="N5881">
        <v>4.9000000000000004</v>
      </c>
      <c r="O5881" t="s">
        <v>59</v>
      </c>
      <c r="P5881" t="s">
        <v>61</v>
      </c>
      <c r="Q5881" t="str">
        <f t="shared" si="275"/>
        <v>July-October</v>
      </c>
    </row>
    <row r="5882" spans="1:17" x14ac:dyDescent="0.3">
      <c r="A5882">
        <v>2025</v>
      </c>
      <c r="B5882" t="s">
        <v>19</v>
      </c>
      <c r="C5882" t="s">
        <v>22</v>
      </c>
      <c r="D5882" t="s">
        <v>33</v>
      </c>
      <c r="E5882" t="str">
        <f t="shared" si="273"/>
        <v>Foreign</v>
      </c>
      <c r="F5882" t="s">
        <v>40</v>
      </c>
      <c r="G5882">
        <v>3</v>
      </c>
      <c r="H5882" t="s">
        <v>44</v>
      </c>
      <c r="I5882" s="3">
        <f t="shared" si="274"/>
        <v>266.67</v>
      </c>
      <c r="J5882" s="3">
        <v>800.01</v>
      </c>
      <c r="K5882" t="s">
        <v>51</v>
      </c>
      <c r="L5882" t="s">
        <v>52</v>
      </c>
      <c r="M5882" t="s">
        <v>57</v>
      </c>
      <c r="N5882">
        <v>2.5</v>
      </c>
      <c r="O5882" t="s">
        <v>59</v>
      </c>
      <c r="P5882" t="s">
        <v>61</v>
      </c>
      <c r="Q5882" t="str">
        <f t="shared" si="275"/>
        <v>July-October</v>
      </c>
    </row>
    <row r="5883" spans="1:17" x14ac:dyDescent="0.3">
      <c r="A5883">
        <v>2018</v>
      </c>
      <c r="B5883" t="s">
        <v>18</v>
      </c>
      <c r="C5883" t="s">
        <v>26</v>
      </c>
      <c r="D5883" t="s">
        <v>32</v>
      </c>
      <c r="E5883" t="str">
        <f t="shared" si="273"/>
        <v>Foreign</v>
      </c>
      <c r="F5883" t="s">
        <v>40</v>
      </c>
      <c r="G5883">
        <v>12</v>
      </c>
      <c r="H5883" t="s">
        <v>45</v>
      </c>
      <c r="I5883" s="3">
        <f t="shared" si="274"/>
        <v>111.69</v>
      </c>
      <c r="J5883" s="3">
        <v>1340.28</v>
      </c>
      <c r="K5883" t="s">
        <v>49</v>
      </c>
      <c r="L5883" t="s">
        <v>53</v>
      </c>
      <c r="M5883" t="s">
        <v>57</v>
      </c>
      <c r="N5883">
        <v>4.7</v>
      </c>
      <c r="O5883" t="s">
        <v>59</v>
      </c>
      <c r="P5883" t="s">
        <v>63</v>
      </c>
      <c r="Q5883" t="str">
        <f t="shared" si="275"/>
        <v>July-October</v>
      </c>
    </row>
    <row r="5884" spans="1:17" x14ac:dyDescent="0.3">
      <c r="A5884">
        <v>2019</v>
      </c>
      <c r="B5884" t="s">
        <v>18</v>
      </c>
      <c r="C5884" t="s">
        <v>27</v>
      </c>
      <c r="D5884" t="s">
        <v>29</v>
      </c>
      <c r="E5884" t="str">
        <f t="shared" si="273"/>
        <v>Domestic</v>
      </c>
      <c r="F5884" t="s">
        <v>43</v>
      </c>
      <c r="G5884">
        <v>4</v>
      </c>
      <c r="H5884" t="s">
        <v>45</v>
      </c>
      <c r="I5884" s="3">
        <f t="shared" si="274"/>
        <v>236.96</v>
      </c>
      <c r="J5884" s="3">
        <v>947.84</v>
      </c>
      <c r="K5884" t="s">
        <v>50</v>
      </c>
      <c r="L5884" t="s">
        <v>53</v>
      </c>
      <c r="M5884" t="s">
        <v>57</v>
      </c>
      <c r="N5884">
        <v>3.4</v>
      </c>
      <c r="O5884" t="s">
        <v>59</v>
      </c>
      <c r="P5884" t="s">
        <v>61</v>
      </c>
      <c r="Q5884" t="str">
        <f t="shared" si="275"/>
        <v>July-October</v>
      </c>
    </row>
    <row r="5885" spans="1:17" x14ac:dyDescent="0.3">
      <c r="A5885">
        <v>2015</v>
      </c>
      <c r="B5885" t="s">
        <v>18</v>
      </c>
      <c r="C5885" t="s">
        <v>23</v>
      </c>
      <c r="D5885" t="s">
        <v>34</v>
      </c>
      <c r="E5885" t="str">
        <f t="shared" si="273"/>
        <v>Foreign</v>
      </c>
      <c r="F5885" t="s">
        <v>43</v>
      </c>
      <c r="G5885">
        <v>14</v>
      </c>
      <c r="H5885" t="s">
        <v>44</v>
      </c>
      <c r="I5885" s="3">
        <f t="shared" si="274"/>
        <v>285.61</v>
      </c>
      <c r="J5885" s="3">
        <v>3998.54</v>
      </c>
      <c r="K5885" t="s">
        <v>49</v>
      </c>
      <c r="L5885" t="s">
        <v>53</v>
      </c>
      <c r="M5885" t="s">
        <v>56</v>
      </c>
      <c r="N5885">
        <v>4.5999999999999996</v>
      </c>
      <c r="O5885" t="s">
        <v>59</v>
      </c>
      <c r="P5885" t="s">
        <v>62</v>
      </c>
      <c r="Q5885" t="str">
        <f t="shared" si="275"/>
        <v>November-February</v>
      </c>
    </row>
    <row r="5886" spans="1:17" x14ac:dyDescent="0.3">
      <c r="A5886">
        <v>2021</v>
      </c>
      <c r="B5886" t="s">
        <v>19</v>
      </c>
      <c r="C5886" t="s">
        <v>26</v>
      </c>
      <c r="D5886" t="s">
        <v>32</v>
      </c>
      <c r="E5886" t="str">
        <f t="shared" si="273"/>
        <v>Foreign</v>
      </c>
      <c r="F5886" t="s">
        <v>42</v>
      </c>
      <c r="G5886">
        <v>14</v>
      </c>
      <c r="H5886" t="s">
        <v>44</v>
      </c>
      <c r="I5886" s="3">
        <f t="shared" si="274"/>
        <v>283.35000000000008</v>
      </c>
      <c r="J5886" s="3">
        <v>3966.900000000001</v>
      </c>
      <c r="K5886" t="s">
        <v>49</v>
      </c>
      <c r="L5886" t="s">
        <v>52</v>
      </c>
      <c r="M5886" t="s">
        <v>58</v>
      </c>
      <c r="N5886">
        <v>4.8</v>
      </c>
      <c r="O5886" t="s">
        <v>59</v>
      </c>
      <c r="P5886" t="s">
        <v>61</v>
      </c>
      <c r="Q5886" t="str">
        <f t="shared" si="275"/>
        <v>March-June</v>
      </c>
    </row>
    <row r="5887" spans="1:17" x14ac:dyDescent="0.3">
      <c r="A5887">
        <v>2024</v>
      </c>
      <c r="B5887" t="s">
        <v>20</v>
      </c>
      <c r="C5887" t="s">
        <v>23</v>
      </c>
      <c r="D5887" t="s">
        <v>33</v>
      </c>
      <c r="E5887" t="str">
        <f t="shared" si="273"/>
        <v>Foreign</v>
      </c>
      <c r="F5887" t="s">
        <v>43</v>
      </c>
      <c r="G5887">
        <v>9</v>
      </c>
      <c r="H5887" t="s">
        <v>45</v>
      </c>
      <c r="I5887" s="3">
        <f t="shared" si="274"/>
        <v>166.94</v>
      </c>
      <c r="J5887" s="3">
        <v>1502.46</v>
      </c>
      <c r="K5887" t="s">
        <v>48</v>
      </c>
      <c r="L5887" t="s">
        <v>54</v>
      </c>
      <c r="M5887" t="s">
        <v>56</v>
      </c>
      <c r="N5887">
        <v>1.4</v>
      </c>
      <c r="O5887" t="s">
        <v>60</v>
      </c>
      <c r="P5887" t="s">
        <v>62</v>
      </c>
      <c r="Q5887" t="str">
        <f t="shared" si="275"/>
        <v>November-February</v>
      </c>
    </row>
    <row r="5888" spans="1:17" x14ac:dyDescent="0.3">
      <c r="A5888">
        <v>2021</v>
      </c>
      <c r="B5888" t="s">
        <v>20</v>
      </c>
      <c r="C5888" t="s">
        <v>28</v>
      </c>
      <c r="D5888" t="s">
        <v>33</v>
      </c>
      <c r="E5888" t="str">
        <f t="shared" si="273"/>
        <v>Foreign</v>
      </c>
      <c r="F5888" t="s">
        <v>43</v>
      </c>
      <c r="G5888">
        <v>4</v>
      </c>
      <c r="H5888" t="s">
        <v>44</v>
      </c>
      <c r="I5888" s="3">
        <f t="shared" si="274"/>
        <v>295.31</v>
      </c>
      <c r="J5888" s="3">
        <v>1181.24</v>
      </c>
      <c r="K5888" t="s">
        <v>49</v>
      </c>
      <c r="L5888" t="s">
        <v>52</v>
      </c>
      <c r="M5888" t="s">
        <v>57</v>
      </c>
      <c r="N5888">
        <v>1.8</v>
      </c>
      <c r="O5888" t="s">
        <v>59</v>
      </c>
      <c r="P5888" t="s">
        <v>61</v>
      </c>
      <c r="Q5888" t="str">
        <f t="shared" si="275"/>
        <v>July-October</v>
      </c>
    </row>
    <row r="5889" spans="1:17" x14ac:dyDescent="0.3">
      <c r="A5889">
        <v>2023</v>
      </c>
      <c r="B5889" t="s">
        <v>17</v>
      </c>
      <c r="C5889" t="s">
        <v>28</v>
      </c>
      <c r="D5889" t="s">
        <v>32</v>
      </c>
      <c r="E5889" t="str">
        <f t="shared" si="273"/>
        <v>Foreign</v>
      </c>
      <c r="F5889" t="s">
        <v>43</v>
      </c>
      <c r="G5889">
        <v>7</v>
      </c>
      <c r="H5889" t="s">
        <v>45</v>
      </c>
      <c r="I5889" s="3">
        <f t="shared" si="274"/>
        <v>203.66</v>
      </c>
      <c r="J5889" s="3">
        <v>1425.62</v>
      </c>
      <c r="K5889" t="s">
        <v>51</v>
      </c>
      <c r="L5889" t="s">
        <v>55</v>
      </c>
      <c r="M5889" t="s">
        <v>57</v>
      </c>
      <c r="N5889">
        <v>2.1</v>
      </c>
      <c r="O5889" t="s">
        <v>59</v>
      </c>
      <c r="P5889" t="s">
        <v>62</v>
      </c>
      <c r="Q5889" t="str">
        <f t="shared" si="275"/>
        <v>July-October</v>
      </c>
    </row>
    <row r="5890" spans="1:17" x14ac:dyDescent="0.3">
      <c r="A5890">
        <v>2018</v>
      </c>
      <c r="B5890" t="s">
        <v>20</v>
      </c>
      <c r="C5890" t="s">
        <v>26</v>
      </c>
      <c r="D5890" t="s">
        <v>36</v>
      </c>
      <c r="E5890" t="str">
        <f t="shared" si="273"/>
        <v>Foreign</v>
      </c>
      <c r="F5890" t="s">
        <v>39</v>
      </c>
      <c r="G5890">
        <v>9</v>
      </c>
      <c r="H5890" t="s">
        <v>44</v>
      </c>
      <c r="I5890" s="3">
        <f t="shared" si="274"/>
        <v>55.98</v>
      </c>
      <c r="J5890" s="3">
        <v>503.82</v>
      </c>
      <c r="K5890" t="s">
        <v>50</v>
      </c>
      <c r="L5890" t="s">
        <v>54</v>
      </c>
      <c r="M5890" t="s">
        <v>58</v>
      </c>
      <c r="N5890">
        <v>3.1</v>
      </c>
      <c r="O5890" t="s">
        <v>59</v>
      </c>
      <c r="P5890" t="s">
        <v>62</v>
      </c>
      <c r="Q5890" t="str">
        <f t="shared" si="275"/>
        <v>March-June</v>
      </c>
    </row>
    <row r="5891" spans="1:17" x14ac:dyDescent="0.3">
      <c r="A5891">
        <v>2020</v>
      </c>
      <c r="B5891" t="s">
        <v>16</v>
      </c>
      <c r="C5891" t="s">
        <v>22</v>
      </c>
      <c r="D5891" t="s">
        <v>34</v>
      </c>
      <c r="E5891" t="str">
        <f t="shared" ref="E5891:E5954" si="276">IF(D5891="India","Domestic","Foreign")</f>
        <v>Foreign</v>
      </c>
      <c r="F5891" t="s">
        <v>43</v>
      </c>
      <c r="G5891">
        <v>4</v>
      </c>
      <c r="H5891" t="s">
        <v>47</v>
      </c>
      <c r="I5891" s="3">
        <f t="shared" ref="I5891:I5954" si="277">J5891/G5891</f>
        <v>268.75</v>
      </c>
      <c r="J5891" s="3">
        <v>1075</v>
      </c>
      <c r="K5891" t="s">
        <v>51</v>
      </c>
      <c r="L5891" t="s">
        <v>53</v>
      </c>
      <c r="M5891" t="s">
        <v>57</v>
      </c>
      <c r="N5891">
        <v>2</v>
      </c>
      <c r="O5891" t="s">
        <v>59</v>
      </c>
      <c r="P5891" t="s">
        <v>61</v>
      </c>
      <c r="Q5891" t="str">
        <f t="shared" ref="Q5891:Q5954" si="278">IF(M5891="Summer","March-June",IF(M5891="Monsoon","July-October","November-February"))</f>
        <v>July-October</v>
      </c>
    </row>
    <row r="5892" spans="1:17" x14ac:dyDescent="0.3">
      <c r="A5892">
        <v>2025</v>
      </c>
      <c r="B5892" t="s">
        <v>20</v>
      </c>
      <c r="C5892" t="s">
        <v>16</v>
      </c>
      <c r="D5892" t="s">
        <v>36</v>
      </c>
      <c r="E5892" t="str">
        <f t="shared" si="276"/>
        <v>Foreign</v>
      </c>
      <c r="F5892" t="s">
        <v>43</v>
      </c>
      <c r="G5892">
        <v>9</v>
      </c>
      <c r="H5892" t="s">
        <v>47</v>
      </c>
      <c r="I5892" s="3">
        <f t="shared" si="277"/>
        <v>151.22999999999999</v>
      </c>
      <c r="J5892" s="3">
        <v>1361.07</v>
      </c>
      <c r="K5892" t="s">
        <v>49</v>
      </c>
      <c r="L5892" t="s">
        <v>52</v>
      </c>
      <c r="M5892" t="s">
        <v>56</v>
      </c>
      <c r="N5892">
        <v>4.7</v>
      </c>
      <c r="O5892" t="s">
        <v>60</v>
      </c>
      <c r="P5892" t="s">
        <v>62</v>
      </c>
      <c r="Q5892" t="str">
        <f t="shared" si="278"/>
        <v>November-February</v>
      </c>
    </row>
    <row r="5893" spans="1:17" x14ac:dyDescent="0.3">
      <c r="A5893">
        <v>2016</v>
      </c>
      <c r="B5893" t="s">
        <v>20</v>
      </c>
      <c r="C5893" t="s">
        <v>23</v>
      </c>
      <c r="D5893" t="s">
        <v>33</v>
      </c>
      <c r="E5893" t="str">
        <f t="shared" si="276"/>
        <v>Foreign</v>
      </c>
      <c r="F5893" t="s">
        <v>43</v>
      </c>
      <c r="G5893">
        <v>7</v>
      </c>
      <c r="H5893" t="s">
        <v>46</v>
      </c>
      <c r="I5893" s="3">
        <f t="shared" si="277"/>
        <v>62.75</v>
      </c>
      <c r="J5893" s="3">
        <v>439.25</v>
      </c>
      <c r="K5893" t="s">
        <v>51</v>
      </c>
      <c r="L5893" t="s">
        <v>54</v>
      </c>
      <c r="M5893" t="s">
        <v>57</v>
      </c>
      <c r="N5893">
        <v>1.7</v>
      </c>
      <c r="O5893" t="s">
        <v>59</v>
      </c>
      <c r="P5893" t="s">
        <v>63</v>
      </c>
      <c r="Q5893" t="str">
        <f t="shared" si="278"/>
        <v>July-October</v>
      </c>
    </row>
    <row r="5894" spans="1:17" x14ac:dyDescent="0.3">
      <c r="A5894">
        <v>2018</v>
      </c>
      <c r="B5894" t="s">
        <v>20</v>
      </c>
      <c r="C5894" t="s">
        <v>22</v>
      </c>
      <c r="D5894" t="s">
        <v>36</v>
      </c>
      <c r="E5894" t="str">
        <f t="shared" si="276"/>
        <v>Foreign</v>
      </c>
      <c r="F5894" t="s">
        <v>42</v>
      </c>
      <c r="G5894">
        <v>4</v>
      </c>
      <c r="H5894" t="s">
        <v>45</v>
      </c>
      <c r="I5894" s="3">
        <f t="shared" si="277"/>
        <v>241.6</v>
      </c>
      <c r="J5894" s="3">
        <v>966.4</v>
      </c>
      <c r="K5894" t="s">
        <v>50</v>
      </c>
      <c r="L5894" t="s">
        <v>52</v>
      </c>
      <c r="M5894" t="s">
        <v>57</v>
      </c>
      <c r="N5894">
        <v>1.7</v>
      </c>
      <c r="O5894" t="s">
        <v>59</v>
      </c>
      <c r="P5894" t="s">
        <v>63</v>
      </c>
      <c r="Q5894" t="str">
        <f t="shared" si="278"/>
        <v>July-October</v>
      </c>
    </row>
    <row r="5895" spans="1:17" x14ac:dyDescent="0.3">
      <c r="A5895">
        <v>2016</v>
      </c>
      <c r="B5895" t="s">
        <v>15</v>
      </c>
      <c r="C5895" t="s">
        <v>16</v>
      </c>
      <c r="D5895" t="s">
        <v>29</v>
      </c>
      <c r="E5895" t="str">
        <f t="shared" si="276"/>
        <v>Domestic</v>
      </c>
      <c r="F5895" t="s">
        <v>40</v>
      </c>
      <c r="G5895">
        <v>3</v>
      </c>
      <c r="H5895" t="s">
        <v>47</v>
      </c>
      <c r="I5895" s="3">
        <f t="shared" si="277"/>
        <v>194.83</v>
      </c>
      <c r="J5895" s="3">
        <v>584.49</v>
      </c>
      <c r="K5895" t="s">
        <v>49</v>
      </c>
      <c r="L5895" t="s">
        <v>52</v>
      </c>
      <c r="M5895" t="s">
        <v>58</v>
      </c>
      <c r="N5895">
        <v>1.6</v>
      </c>
      <c r="O5895" t="s">
        <v>59</v>
      </c>
      <c r="P5895" t="s">
        <v>62</v>
      </c>
      <c r="Q5895" t="str">
        <f t="shared" si="278"/>
        <v>March-June</v>
      </c>
    </row>
    <row r="5896" spans="1:17" x14ac:dyDescent="0.3">
      <c r="A5896">
        <v>2024</v>
      </c>
      <c r="B5896" t="s">
        <v>17</v>
      </c>
      <c r="C5896" t="s">
        <v>16</v>
      </c>
      <c r="D5896" t="s">
        <v>30</v>
      </c>
      <c r="E5896" t="str">
        <f t="shared" si="276"/>
        <v>Foreign</v>
      </c>
      <c r="F5896" t="s">
        <v>43</v>
      </c>
      <c r="G5896">
        <v>6</v>
      </c>
      <c r="H5896" t="s">
        <v>45</v>
      </c>
      <c r="I5896" s="3">
        <f t="shared" si="277"/>
        <v>266.99</v>
      </c>
      <c r="J5896" s="3">
        <v>1601.94</v>
      </c>
      <c r="K5896" t="s">
        <v>51</v>
      </c>
      <c r="L5896" t="s">
        <v>55</v>
      </c>
      <c r="M5896" t="s">
        <v>57</v>
      </c>
      <c r="N5896">
        <v>2.7</v>
      </c>
      <c r="O5896" t="s">
        <v>59</v>
      </c>
      <c r="P5896" t="s">
        <v>62</v>
      </c>
      <c r="Q5896" t="str">
        <f t="shared" si="278"/>
        <v>July-October</v>
      </c>
    </row>
    <row r="5897" spans="1:17" x14ac:dyDescent="0.3">
      <c r="A5897">
        <v>2019</v>
      </c>
      <c r="B5897" t="s">
        <v>16</v>
      </c>
      <c r="C5897" t="s">
        <v>22</v>
      </c>
      <c r="D5897" t="s">
        <v>30</v>
      </c>
      <c r="E5897" t="str">
        <f t="shared" si="276"/>
        <v>Foreign</v>
      </c>
      <c r="F5897" t="s">
        <v>43</v>
      </c>
      <c r="G5897">
        <v>3</v>
      </c>
      <c r="H5897" t="s">
        <v>47</v>
      </c>
      <c r="I5897" s="3">
        <f t="shared" si="277"/>
        <v>251.65</v>
      </c>
      <c r="J5897" s="3">
        <v>754.95</v>
      </c>
      <c r="K5897" t="s">
        <v>49</v>
      </c>
      <c r="L5897" t="s">
        <v>52</v>
      </c>
      <c r="M5897" t="s">
        <v>56</v>
      </c>
      <c r="N5897">
        <v>1.2</v>
      </c>
      <c r="O5897" t="s">
        <v>60</v>
      </c>
      <c r="P5897" t="s">
        <v>62</v>
      </c>
      <c r="Q5897" t="str">
        <f t="shared" si="278"/>
        <v>November-February</v>
      </c>
    </row>
    <row r="5898" spans="1:17" x14ac:dyDescent="0.3">
      <c r="A5898">
        <v>2021</v>
      </c>
      <c r="B5898" t="s">
        <v>20</v>
      </c>
      <c r="C5898" t="s">
        <v>16</v>
      </c>
      <c r="D5898" t="s">
        <v>36</v>
      </c>
      <c r="E5898" t="str">
        <f t="shared" si="276"/>
        <v>Foreign</v>
      </c>
      <c r="F5898" t="s">
        <v>42</v>
      </c>
      <c r="G5898">
        <v>7</v>
      </c>
      <c r="H5898" t="s">
        <v>46</v>
      </c>
      <c r="I5898" s="3">
        <f t="shared" si="277"/>
        <v>109.63</v>
      </c>
      <c r="J5898" s="3">
        <v>767.41</v>
      </c>
      <c r="K5898" t="s">
        <v>49</v>
      </c>
      <c r="L5898" t="s">
        <v>53</v>
      </c>
      <c r="M5898" t="s">
        <v>57</v>
      </c>
      <c r="N5898">
        <v>3.7</v>
      </c>
      <c r="O5898" t="s">
        <v>60</v>
      </c>
      <c r="P5898" t="s">
        <v>61</v>
      </c>
      <c r="Q5898" t="str">
        <f t="shared" si="278"/>
        <v>July-October</v>
      </c>
    </row>
    <row r="5899" spans="1:17" x14ac:dyDescent="0.3">
      <c r="A5899">
        <v>2015</v>
      </c>
      <c r="B5899" t="s">
        <v>17</v>
      </c>
      <c r="C5899" t="s">
        <v>16</v>
      </c>
      <c r="D5899" t="s">
        <v>36</v>
      </c>
      <c r="E5899" t="str">
        <f t="shared" si="276"/>
        <v>Foreign</v>
      </c>
      <c r="F5899" t="s">
        <v>40</v>
      </c>
      <c r="G5899">
        <v>1</v>
      </c>
      <c r="H5899" t="s">
        <v>45</v>
      </c>
      <c r="I5899" s="3">
        <f t="shared" si="277"/>
        <v>91.77</v>
      </c>
      <c r="J5899" s="3">
        <v>91.77</v>
      </c>
      <c r="K5899" t="s">
        <v>51</v>
      </c>
      <c r="L5899" t="s">
        <v>54</v>
      </c>
      <c r="M5899" t="s">
        <v>56</v>
      </c>
      <c r="N5899">
        <v>2</v>
      </c>
      <c r="O5899" t="s">
        <v>60</v>
      </c>
      <c r="P5899" t="s">
        <v>63</v>
      </c>
      <c r="Q5899" t="str">
        <f t="shared" si="278"/>
        <v>November-February</v>
      </c>
    </row>
    <row r="5900" spans="1:17" x14ac:dyDescent="0.3">
      <c r="A5900">
        <v>2024</v>
      </c>
      <c r="B5900" t="s">
        <v>21</v>
      </c>
      <c r="C5900" t="s">
        <v>16</v>
      </c>
      <c r="D5900" t="s">
        <v>29</v>
      </c>
      <c r="E5900" t="str">
        <f t="shared" si="276"/>
        <v>Domestic</v>
      </c>
      <c r="F5900" t="s">
        <v>42</v>
      </c>
      <c r="G5900">
        <v>7</v>
      </c>
      <c r="H5900" t="s">
        <v>47</v>
      </c>
      <c r="I5900" s="3">
        <f t="shared" si="277"/>
        <v>225.47</v>
      </c>
      <c r="J5900" s="3">
        <v>1578.29</v>
      </c>
      <c r="K5900" t="s">
        <v>49</v>
      </c>
      <c r="L5900" t="s">
        <v>53</v>
      </c>
      <c r="M5900" t="s">
        <v>57</v>
      </c>
      <c r="N5900">
        <v>4.7</v>
      </c>
      <c r="O5900" t="s">
        <v>60</v>
      </c>
      <c r="P5900" t="s">
        <v>61</v>
      </c>
      <c r="Q5900" t="str">
        <f t="shared" si="278"/>
        <v>July-October</v>
      </c>
    </row>
    <row r="5901" spans="1:17" x14ac:dyDescent="0.3">
      <c r="A5901">
        <v>2024</v>
      </c>
      <c r="B5901" t="s">
        <v>15</v>
      </c>
      <c r="C5901" t="s">
        <v>27</v>
      </c>
      <c r="D5901" t="s">
        <v>32</v>
      </c>
      <c r="E5901" t="str">
        <f t="shared" si="276"/>
        <v>Foreign</v>
      </c>
      <c r="F5901" t="s">
        <v>41</v>
      </c>
      <c r="G5901">
        <v>3</v>
      </c>
      <c r="H5901" t="s">
        <v>45</v>
      </c>
      <c r="I5901" s="3">
        <f t="shared" si="277"/>
        <v>180.53</v>
      </c>
      <c r="J5901" s="3">
        <v>541.59</v>
      </c>
      <c r="K5901" t="s">
        <v>51</v>
      </c>
      <c r="L5901" t="s">
        <v>55</v>
      </c>
      <c r="M5901" t="s">
        <v>56</v>
      </c>
      <c r="N5901">
        <v>1.7</v>
      </c>
      <c r="O5901" t="s">
        <v>59</v>
      </c>
      <c r="P5901" t="s">
        <v>61</v>
      </c>
      <c r="Q5901" t="str">
        <f t="shared" si="278"/>
        <v>November-February</v>
      </c>
    </row>
    <row r="5902" spans="1:17" x14ac:dyDescent="0.3">
      <c r="A5902">
        <v>2021</v>
      </c>
      <c r="B5902" t="s">
        <v>19</v>
      </c>
      <c r="C5902" t="s">
        <v>28</v>
      </c>
      <c r="D5902" t="s">
        <v>36</v>
      </c>
      <c r="E5902" t="str">
        <f t="shared" si="276"/>
        <v>Foreign</v>
      </c>
      <c r="F5902" t="s">
        <v>41</v>
      </c>
      <c r="G5902">
        <v>9</v>
      </c>
      <c r="H5902" t="s">
        <v>46</v>
      </c>
      <c r="I5902" s="3">
        <f t="shared" si="277"/>
        <v>39.56</v>
      </c>
      <c r="J5902" s="3">
        <v>356.04</v>
      </c>
      <c r="K5902" t="s">
        <v>50</v>
      </c>
      <c r="L5902" t="s">
        <v>55</v>
      </c>
      <c r="M5902" t="s">
        <v>57</v>
      </c>
      <c r="N5902">
        <v>1.3</v>
      </c>
      <c r="O5902" t="s">
        <v>60</v>
      </c>
      <c r="P5902" t="s">
        <v>63</v>
      </c>
      <c r="Q5902" t="str">
        <f t="shared" si="278"/>
        <v>July-October</v>
      </c>
    </row>
    <row r="5903" spans="1:17" x14ac:dyDescent="0.3">
      <c r="A5903">
        <v>2024</v>
      </c>
      <c r="B5903" t="s">
        <v>20</v>
      </c>
      <c r="C5903" t="s">
        <v>16</v>
      </c>
      <c r="D5903" t="s">
        <v>35</v>
      </c>
      <c r="E5903" t="str">
        <f t="shared" si="276"/>
        <v>Foreign</v>
      </c>
      <c r="F5903" t="s">
        <v>41</v>
      </c>
      <c r="G5903">
        <v>6</v>
      </c>
      <c r="H5903" t="s">
        <v>46</v>
      </c>
      <c r="I5903" s="3">
        <f t="shared" si="277"/>
        <v>70.86</v>
      </c>
      <c r="J5903" s="3">
        <v>425.16</v>
      </c>
      <c r="K5903" t="s">
        <v>49</v>
      </c>
      <c r="L5903" t="s">
        <v>55</v>
      </c>
      <c r="M5903" t="s">
        <v>58</v>
      </c>
      <c r="N5903">
        <v>2.6</v>
      </c>
      <c r="O5903" t="s">
        <v>59</v>
      </c>
      <c r="P5903" t="s">
        <v>61</v>
      </c>
      <c r="Q5903" t="str">
        <f t="shared" si="278"/>
        <v>March-June</v>
      </c>
    </row>
    <row r="5904" spans="1:17" x14ac:dyDescent="0.3">
      <c r="A5904">
        <v>2020</v>
      </c>
      <c r="B5904" t="s">
        <v>16</v>
      </c>
      <c r="C5904" t="s">
        <v>28</v>
      </c>
      <c r="D5904" t="s">
        <v>34</v>
      </c>
      <c r="E5904" t="str">
        <f t="shared" si="276"/>
        <v>Foreign</v>
      </c>
      <c r="F5904" t="s">
        <v>43</v>
      </c>
      <c r="G5904">
        <v>7</v>
      </c>
      <c r="H5904" t="s">
        <v>47</v>
      </c>
      <c r="I5904" s="3">
        <f t="shared" si="277"/>
        <v>62.38</v>
      </c>
      <c r="J5904" s="3">
        <v>436.66</v>
      </c>
      <c r="K5904" t="s">
        <v>51</v>
      </c>
      <c r="L5904" t="s">
        <v>55</v>
      </c>
      <c r="M5904" t="s">
        <v>56</v>
      </c>
      <c r="N5904">
        <v>2</v>
      </c>
      <c r="O5904" t="s">
        <v>60</v>
      </c>
      <c r="P5904" t="s">
        <v>61</v>
      </c>
      <c r="Q5904" t="str">
        <f t="shared" si="278"/>
        <v>November-February</v>
      </c>
    </row>
    <row r="5905" spans="1:17" x14ac:dyDescent="0.3">
      <c r="A5905">
        <v>2020</v>
      </c>
      <c r="B5905" t="s">
        <v>15</v>
      </c>
      <c r="C5905" t="s">
        <v>25</v>
      </c>
      <c r="D5905" t="s">
        <v>35</v>
      </c>
      <c r="E5905" t="str">
        <f t="shared" si="276"/>
        <v>Foreign</v>
      </c>
      <c r="F5905" t="s">
        <v>42</v>
      </c>
      <c r="G5905">
        <v>9</v>
      </c>
      <c r="H5905" t="s">
        <v>44</v>
      </c>
      <c r="I5905" s="3">
        <f t="shared" si="277"/>
        <v>185.14</v>
      </c>
      <c r="J5905" s="3">
        <v>1666.26</v>
      </c>
      <c r="K5905" t="s">
        <v>50</v>
      </c>
      <c r="L5905" t="s">
        <v>54</v>
      </c>
      <c r="M5905" t="s">
        <v>57</v>
      </c>
      <c r="N5905">
        <v>4.5</v>
      </c>
      <c r="O5905" t="s">
        <v>60</v>
      </c>
      <c r="P5905" t="s">
        <v>63</v>
      </c>
      <c r="Q5905" t="str">
        <f t="shared" si="278"/>
        <v>July-October</v>
      </c>
    </row>
    <row r="5906" spans="1:17" x14ac:dyDescent="0.3">
      <c r="A5906">
        <v>2022</v>
      </c>
      <c r="B5906" t="s">
        <v>16</v>
      </c>
      <c r="C5906" t="s">
        <v>28</v>
      </c>
      <c r="D5906" t="s">
        <v>30</v>
      </c>
      <c r="E5906" t="str">
        <f t="shared" si="276"/>
        <v>Foreign</v>
      </c>
      <c r="F5906" t="s">
        <v>43</v>
      </c>
      <c r="G5906">
        <v>6</v>
      </c>
      <c r="H5906" t="s">
        <v>46</v>
      </c>
      <c r="I5906" s="3">
        <f t="shared" si="277"/>
        <v>44.01</v>
      </c>
      <c r="J5906" s="3">
        <v>264.06</v>
      </c>
      <c r="K5906" t="s">
        <v>48</v>
      </c>
      <c r="L5906" t="s">
        <v>55</v>
      </c>
      <c r="M5906" t="s">
        <v>56</v>
      </c>
      <c r="N5906">
        <v>3.1</v>
      </c>
      <c r="O5906" t="s">
        <v>59</v>
      </c>
      <c r="P5906" t="s">
        <v>62</v>
      </c>
      <c r="Q5906" t="str">
        <f t="shared" si="278"/>
        <v>November-February</v>
      </c>
    </row>
    <row r="5907" spans="1:17" x14ac:dyDescent="0.3">
      <c r="A5907">
        <v>2022</v>
      </c>
      <c r="B5907" t="s">
        <v>19</v>
      </c>
      <c r="C5907" t="s">
        <v>25</v>
      </c>
      <c r="D5907" t="s">
        <v>35</v>
      </c>
      <c r="E5907" t="str">
        <f t="shared" si="276"/>
        <v>Foreign</v>
      </c>
      <c r="F5907" t="s">
        <v>41</v>
      </c>
      <c r="G5907">
        <v>10</v>
      </c>
      <c r="H5907" t="s">
        <v>44</v>
      </c>
      <c r="I5907" s="3">
        <f t="shared" si="277"/>
        <v>78.16</v>
      </c>
      <c r="J5907" s="3">
        <v>781.59999999999991</v>
      </c>
      <c r="K5907" t="s">
        <v>49</v>
      </c>
      <c r="L5907" t="s">
        <v>53</v>
      </c>
      <c r="M5907" t="s">
        <v>57</v>
      </c>
      <c r="N5907">
        <v>2.9</v>
      </c>
      <c r="O5907" t="s">
        <v>60</v>
      </c>
      <c r="P5907" t="s">
        <v>61</v>
      </c>
      <c r="Q5907" t="str">
        <f t="shared" si="278"/>
        <v>July-October</v>
      </c>
    </row>
    <row r="5908" spans="1:17" x14ac:dyDescent="0.3">
      <c r="A5908">
        <v>2020</v>
      </c>
      <c r="B5908" t="s">
        <v>19</v>
      </c>
      <c r="C5908" t="s">
        <v>27</v>
      </c>
      <c r="D5908" t="s">
        <v>31</v>
      </c>
      <c r="E5908" t="str">
        <f t="shared" si="276"/>
        <v>Foreign</v>
      </c>
      <c r="F5908" t="s">
        <v>40</v>
      </c>
      <c r="G5908">
        <v>11</v>
      </c>
      <c r="H5908" t="s">
        <v>46</v>
      </c>
      <c r="I5908" s="3">
        <f t="shared" si="277"/>
        <v>172.71</v>
      </c>
      <c r="J5908" s="3">
        <v>1899.81</v>
      </c>
      <c r="K5908" t="s">
        <v>50</v>
      </c>
      <c r="L5908" t="s">
        <v>52</v>
      </c>
      <c r="M5908" t="s">
        <v>58</v>
      </c>
      <c r="N5908">
        <v>4.0999999999999996</v>
      </c>
      <c r="O5908" t="s">
        <v>60</v>
      </c>
      <c r="P5908" t="s">
        <v>61</v>
      </c>
      <c r="Q5908" t="str">
        <f t="shared" si="278"/>
        <v>March-June</v>
      </c>
    </row>
    <row r="5909" spans="1:17" x14ac:dyDescent="0.3">
      <c r="A5909">
        <v>2017</v>
      </c>
      <c r="B5909" t="s">
        <v>15</v>
      </c>
      <c r="C5909" t="s">
        <v>28</v>
      </c>
      <c r="D5909" t="s">
        <v>31</v>
      </c>
      <c r="E5909" t="str">
        <f t="shared" si="276"/>
        <v>Foreign</v>
      </c>
      <c r="F5909" t="s">
        <v>40</v>
      </c>
      <c r="G5909">
        <v>2</v>
      </c>
      <c r="H5909" t="s">
        <v>47</v>
      </c>
      <c r="I5909" s="3">
        <f t="shared" si="277"/>
        <v>57.26</v>
      </c>
      <c r="J5909" s="3">
        <v>114.52</v>
      </c>
      <c r="K5909" t="s">
        <v>49</v>
      </c>
      <c r="L5909" t="s">
        <v>53</v>
      </c>
      <c r="M5909" t="s">
        <v>58</v>
      </c>
      <c r="N5909">
        <v>3.6</v>
      </c>
      <c r="O5909" t="s">
        <v>60</v>
      </c>
      <c r="P5909" t="s">
        <v>61</v>
      </c>
      <c r="Q5909" t="str">
        <f t="shared" si="278"/>
        <v>March-June</v>
      </c>
    </row>
    <row r="5910" spans="1:17" x14ac:dyDescent="0.3">
      <c r="A5910">
        <v>2019</v>
      </c>
      <c r="B5910" t="s">
        <v>21</v>
      </c>
      <c r="C5910" t="s">
        <v>26</v>
      </c>
      <c r="D5910" t="s">
        <v>30</v>
      </c>
      <c r="E5910" t="str">
        <f t="shared" si="276"/>
        <v>Foreign</v>
      </c>
      <c r="F5910" t="s">
        <v>42</v>
      </c>
      <c r="G5910">
        <v>6</v>
      </c>
      <c r="H5910" t="s">
        <v>44</v>
      </c>
      <c r="I5910" s="3">
        <f t="shared" si="277"/>
        <v>89.52</v>
      </c>
      <c r="J5910" s="3">
        <v>537.12</v>
      </c>
      <c r="K5910" t="s">
        <v>49</v>
      </c>
      <c r="L5910" t="s">
        <v>52</v>
      </c>
      <c r="M5910" t="s">
        <v>58</v>
      </c>
      <c r="N5910">
        <v>1</v>
      </c>
      <c r="O5910" t="s">
        <v>59</v>
      </c>
      <c r="P5910" t="s">
        <v>63</v>
      </c>
      <c r="Q5910" t="str">
        <f t="shared" si="278"/>
        <v>March-June</v>
      </c>
    </row>
    <row r="5911" spans="1:17" x14ac:dyDescent="0.3">
      <c r="A5911">
        <v>2016</v>
      </c>
      <c r="B5911" t="s">
        <v>17</v>
      </c>
      <c r="C5911" t="s">
        <v>24</v>
      </c>
      <c r="D5911" t="s">
        <v>35</v>
      </c>
      <c r="E5911" t="str">
        <f t="shared" si="276"/>
        <v>Foreign</v>
      </c>
      <c r="F5911" t="s">
        <v>40</v>
      </c>
      <c r="G5911">
        <v>6</v>
      </c>
      <c r="H5911" t="s">
        <v>45</v>
      </c>
      <c r="I5911" s="3">
        <f t="shared" si="277"/>
        <v>273.90000000000003</v>
      </c>
      <c r="J5911" s="3">
        <v>1643.4</v>
      </c>
      <c r="K5911" t="s">
        <v>48</v>
      </c>
      <c r="L5911" t="s">
        <v>54</v>
      </c>
      <c r="M5911" t="s">
        <v>56</v>
      </c>
      <c r="N5911">
        <v>3.7</v>
      </c>
      <c r="O5911" t="s">
        <v>60</v>
      </c>
      <c r="P5911" t="s">
        <v>62</v>
      </c>
      <c r="Q5911" t="str">
        <f t="shared" si="278"/>
        <v>November-February</v>
      </c>
    </row>
    <row r="5912" spans="1:17" x14ac:dyDescent="0.3">
      <c r="A5912">
        <v>2019</v>
      </c>
      <c r="B5912" t="s">
        <v>15</v>
      </c>
      <c r="C5912" t="s">
        <v>27</v>
      </c>
      <c r="D5912" t="s">
        <v>34</v>
      </c>
      <c r="E5912" t="str">
        <f t="shared" si="276"/>
        <v>Foreign</v>
      </c>
      <c r="F5912" t="s">
        <v>41</v>
      </c>
      <c r="G5912">
        <v>2</v>
      </c>
      <c r="H5912" t="s">
        <v>46</v>
      </c>
      <c r="I5912" s="3">
        <f t="shared" si="277"/>
        <v>215.19</v>
      </c>
      <c r="J5912" s="3">
        <v>430.38</v>
      </c>
      <c r="K5912" t="s">
        <v>50</v>
      </c>
      <c r="L5912" t="s">
        <v>54</v>
      </c>
      <c r="M5912" t="s">
        <v>58</v>
      </c>
      <c r="N5912">
        <v>3.8</v>
      </c>
      <c r="O5912" t="s">
        <v>59</v>
      </c>
      <c r="P5912" t="s">
        <v>62</v>
      </c>
      <c r="Q5912" t="str">
        <f t="shared" si="278"/>
        <v>March-June</v>
      </c>
    </row>
    <row r="5913" spans="1:17" x14ac:dyDescent="0.3">
      <c r="A5913">
        <v>2023</v>
      </c>
      <c r="B5913" t="s">
        <v>18</v>
      </c>
      <c r="C5913" t="s">
        <v>24</v>
      </c>
      <c r="D5913" t="s">
        <v>29</v>
      </c>
      <c r="E5913" t="str">
        <f t="shared" si="276"/>
        <v>Domestic</v>
      </c>
      <c r="F5913" t="s">
        <v>42</v>
      </c>
      <c r="G5913">
        <v>7</v>
      </c>
      <c r="H5913" t="s">
        <v>47</v>
      </c>
      <c r="I5913" s="3">
        <f t="shared" si="277"/>
        <v>105.92999999999999</v>
      </c>
      <c r="J5913" s="3">
        <v>741.51</v>
      </c>
      <c r="K5913" t="s">
        <v>49</v>
      </c>
      <c r="L5913" t="s">
        <v>55</v>
      </c>
      <c r="M5913" t="s">
        <v>56</v>
      </c>
      <c r="N5913">
        <v>1.7</v>
      </c>
      <c r="O5913" t="s">
        <v>60</v>
      </c>
      <c r="P5913" t="s">
        <v>61</v>
      </c>
      <c r="Q5913" t="str">
        <f t="shared" si="278"/>
        <v>November-February</v>
      </c>
    </row>
    <row r="5914" spans="1:17" x14ac:dyDescent="0.3">
      <c r="A5914">
        <v>2024</v>
      </c>
      <c r="B5914" t="s">
        <v>19</v>
      </c>
      <c r="C5914" t="s">
        <v>26</v>
      </c>
      <c r="D5914" t="s">
        <v>30</v>
      </c>
      <c r="E5914" t="str">
        <f t="shared" si="276"/>
        <v>Foreign</v>
      </c>
      <c r="F5914" t="s">
        <v>42</v>
      </c>
      <c r="G5914">
        <v>14</v>
      </c>
      <c r="H5914" t="s">
        <v>45</v>
      </c>
      <c r="I5914" s="3">
        <f t="shared" si="277"/>
        <v>265.65999999999997</v>
      </c>
      <c r="J5914" s="3">
        <v>3719.24</v>
      </c>
      <c r="K5914" t="s">
        <v>50</v>
      </c>
      <c r="L5914" t="s">
        <v>52</v>
      </c>
      <c r="M5914" t="s">
        <v>56</v>
      </c>
      <c r="N5914">
        <v>3.8</v>
      </c>
      <c r="O5914" t="s">
        <v>59</v>
      </c>
      <c r="P5914" t="s">
        <v>61</v>
      </c>
      <c r="Q5914" t="str">
        <f t="shared" si="278"/>
        <v>November-February</v>
      </c>
    </row>
    <row r="5915" spans="1:17" x14ac:dyDescent="0.3">
      <c r="A5915">
        <v>2015</v>
      </c>
      <c r="B5915" t="s">
        <v>21</v>
      </c>
      <c r="C5915" t="s">
        <v>22</v>
      </c>
      <c r="D5915" t="s">
        <v>31</v>
      </c>
      <c r="E5915" t="str">
        <f t="shared" si="276"/>
        <v>Foreign</v>
      </c>
      <c r="F5915" t="s">
        <v>41</v>
      </c>
      <c r="G5915">
        <v>12</v>
      </c>
      <c r="H5915" t="s">
        <v>44</v>
      </c>
      <c r="I5915" s="3">
        <f t="shared" si="277"/>
        <v>90.08</v>
      </c>
      <c r="J5915" s="3">
        <v>1080.96</v>
      </c>
      <c r="K5915" t="s">
        <v>48</v>
      </c>
      <c r="L5915" t="s">
        <v>52</v>
      </c>
      <c r="M5915" t="s">
        <v>58</v>
      </c>
      <c r="N5915">
        <v>5</v>
      </c>
      <c r="O5915" t="s">
        <v>59</v>
      </c>
      <c r="P5915" t="s">
        <v>61</v>
      </c>
      <c r="Q5915" t="str">
        <f t="shared" si="278"/>
        <v>March-June</v>
      </c>
    </row>
    <row r="5916" spans="1:17" x14ac:dyDescent="0.3">
      <c r="A5916">
        <v>2024</v>
      </c>
      <c r="B5916" t="s">
        <v>19</v>
      </c>
      <c r="C5916" t="s">
        <v>22</v>
      </c>
      <c r="D5916" t="s">
        <v>30</v>
      </c>
      <c r="E5916" t="str">
        <f t="shared" si="276"/>
        <v>Foreign</v>
      </c>
      <c r="F5916" t="s">
        <v>41</v>
      </c>
      <c r="G5916">
        <v>9</v>
      </c>
      <c r="H5916" t="s">
        <v>47</v>
      </c>
      <c r="I5916" s="3">
        <f t="shared" si="277"/>
        <v>184.94</v>
      </c>
      <c r="J5916" s="3">
        <v>1664.46</v>
      </c>
      <c r="K5916" t="s">
        <v>50</v>
      </c>
      <c r="L5916" t="s">
        <v>55</v>
      </c>
      <c r="M5916" t="s">
        <v>56</v>
      </c>
      <c r="N5916">
        <v>2.2000000000000002</v>
      </c>
      <c r="O5916" t="s">
        <v>60</v>
      </c>
      <c r="P5916" t="s">
        <v>63</v>
      </c>
      <c r="Q5916" t="str">
        <f t="shared" si="278"/>
        <v>November-February</v>
      </c>
    </row>
    <row r="5917" spans="1:17" x14ac:dyDescent="0.3">
      <c r="A5917">
        <v>2019</v>
      </c>
      <c r="B5917" t="s">
        <v>18</v>
      </c>
      <c r="C5917" t="s">
        <v>16</v>
      </c>
      <c r="D5917" t="s">
        <v>35</v>
      </c>
      <c r="E5917" t="str">
        <f t="shared" si="276"/>
        <v>Foreign</v>
      </c>
      <c r="F5917" t="s">
        <v>41</v>
      </c>
      <c r="G5917">
        <v>13</v>
      </c>
      <c r="H5917" t="s">
        <v>45</v>
      </c>
      <c r="I5917" s="3">
        <f t="shared" si="277"/>
        <v>123.17999999999999</v>
      </c>
      <c r="J5917" s="3">
        <v>1601.34</v>
      </c>
      <c r="K5917" t="s">
        <v>48</v>
      </c>
      <c r="L5917" t="s">
        <v>53</v>
      </c>
      <c r="M5917" t="s">
        <v>56</v>
      </c>
      <c r="N5917">
        <v>1.2</v>
      </c>
      <c r="O5917" t="s">
        <v>59</v>
      </c>
      <c r="P5917" t="s">
        <v>61</v>
      </c>
      <c r="Q5917" t="str">
        <f t="shared" si="278"/>
        <v>November-February</v>
      </c>
    </row>
    <row r="5918" spans="1:17" x14ac:dyDescent="0.3">
      <c r="A5918">
        <v>2020</v>
      </c>
      <c r="B5918" t="s">
        <v>21</v>
      </c>
      <c r="C5918" t="s">
        <v>23</v>
      </c>
      <c r="D5918" t="s">
        <v>35</v>
      </c>
      <c r="E5918" t="str">
        <f t="shared" si="276"/>
        <v>Foreign</v>
      </c>
      <c r="F5918" t="s">
        <v>41</v>
      </c>
      <c r="G5918">
        <v>10</v>
      </c>
      <c r="H5918" t="s">
        <v>47</v>
      </c>
      <c r="I5918" s="3">
        <f t="shared" si="277"/>
        <v>230.6</v>
      </c>
      <c r="J5918" s="3">
        <v>2306</v>
      </c>
      <c r="K5918" t="s">
        <v>50</v>
      </c>
      <c r="L5918" t="s">
        <v>53</v>
      </c>
      <c r="M5918" t="s">
        <v>56</v>
      </c>
      <c r="N5918">
        <v>4.4000000000000004</v>
      </c>
      <c r="O5918" t="s">
        <v>60</v>
      </c>
      <c r="P5918" t="s">
        <v>61</v>
      </c>
      <c r="Q5918" t="str">
        <f t="shared" si="278"/>
        <v>November-February</v>
      </c>
    </row>
    <row r="5919" spans="1:17" x14ac:dyDescent="0.3">
      <c r="A5919">
        <v>2025</v>
      </c>
      <c r="B5919" t="s">
        <v>19</v>
      </c>
      <c r="C5919" t="s">
        <v>22</v>
      </c>
      <c r="D5919" t="s">
        <v>35</v>
      </c>
      <c r="E5919" t="str">
        <f t="shared" si="276"/>
        <v>Foreign</v>
      </c>
      <c r="F5919" t="s">
        <v>42</v>
      </c>
      <c r="G5919">
        <v>4</v>
      </c>
      <c r="H5919" t="s">
        <v>44</v>
      </c>
      <c r="I5919" s="3">
        <f t="shared" si="277"/>
        <v>124.04</v>
      </c>
      <c r="J5919" s="3">
        <v>496.16</v>
      </c>
      <c r="K5919" t="s">
        <v>48</v>
      </c>
      <c r="L5919" t="s">
        <v>53</v>
      </c>
      <c r="M5919" t="s">
        <v>56</v>
      </c>
      <c r="N5919">
        <v>1.8</v>
      </c>
      <c r="O5919" t="s">
        <v>60</v>
      </c>
      <c r="P5919" t="s">
        <v>63</v>
      </c>
      <c r="Q5919" t="str">
        <f t="shared" si="278"/>
        <v>November-February</v>
      </c>
    </row>
    <row r="5920" spans="1:17" x14ac:dyDescent="0.3">
      <c r="A5920">
        <v>2021</v>
      </c>
      <c r="B5920" t="s">
        <v>18</v>
      </c>
      <c r="C5920" t="s">
        <v>27</v>
      </c>
      <c r="D5920" t="s">
        <v>32</v>
      </c>
      <c r="E5920" t="str">
        <f t="shared" si="276"/>
        <v>Foreign</v>
      </c>
      <c r="F5920" t="s">
        <v>40</v>
      </c>
      <c r="G5920">
        <v>11</v>
      </c>
      <c r="H5920" t="s">
        <v>45</v>
      </c>
      <c r="I5920" s="3">
        <f t="shared" si="277"/>
        <v>89.68</v>
      </c>
      <c r="J5920" s="3">
        <v>986.48</v>
      </c>
      <c r="K5920" t="s">
        <v>50</v>
      </c>
      <c r="L5920" t="s">
        <v>54</v>
      </c>
      <c r="M5920" t="s">
        <v>58</v>
      </c>
      <c r="N5920">
        <v>4.0999999999999996</v>
      </c>
      <c r="O5920" t="s">
        <v>59</v>
      </c>
      <c r="P5920" t="s">
        <v>62</v>
      </c>
      <c r="Q5920" t="str">
        <f t="shared" si="278"/>
        <v>March-June</v>
      </c>
    </row>
    <row r="5921" spans="1:17" x14ac:dyDescent="0.3">
      <c r="A5921">
        <v>2023</v>
      </c>
      <c r="B5921" t="s">
        <v>18</v>
      </c>
      <c r="C5921" t="s">
        <v>22</v>
      </c>
      <c r="D5921" t="s">
        <v>35</v>
      </c>
      <c r="E5921" t="str">
        <f t="shared" si="276"/>
        <v>Foreign</v>
      </c>
      <c r="F5921" t="s">
        <v>41</v>
      </c>
      <c r="G5921">
        <v>5</v>
      </c>
      <c r="H5921" t="s">
        <v>46</v>
      </c>
      <c r="I5921" s="3">
        <f t="shared" si="277"/>
        <v>190.16</v>
      </c>
      <c r="J5921" s="3">
        <v>950.8</v>
      </c>
      <c r="K5921" t="s">
        <v>51</v>
      </c>
      <c r="L5921" t="s">
        <v>52</v>
      </c>
      <c r="M5921" t="s">
        <v>56</v>
      </c>
      <c r="N5921">
        <v>2.6</v>
      </c>
      <c r="O5921" t="s">
        <v>60</v>
      </c>
      <c r="P5921" t="s">
        <v>62</v>
      </c>
      <c r="Q5921" t="str">
        <f t="shared" si="278"/>
        <v>November-February</v>
      </c>
    </row>
    <row r="5922" spans="1:17" x14ac:dyDescent="0.3">
      <c r="A5922">
        <v>2020</v>
      </c>
      <c r="B5922" t="s">
        <v>19</v>
      </c>
      <c r="C5922" t="s">
        <v>27</v>
      </c>
      <c r="D5922" t="s">
        <v>36</v>
      </c>
      <c r="E5922" t="str">
        <f t="shared" si="276"/>
        <v>Foreign</v>
      </c>
      <c r="F5922" t="s">
        <v>39</v>
      </c>
      <c r="G5922">
        <v>6</v>
      </c>
      <c r="H5922" t="s">
        <v>46</v>
      </c>
      <c r="I5922" s="3">
        <f t="shared" si="277"/>
        <v>228.70000000000002</v>
      </c>
      <c r="J5922" s="3">
        <v>1372.2</v>
      </c>
      <c r="K5922" t="s">
        <v>51</v>
      </c>
      <c r="L5922" t="s">
        <v>54</v>
      </c>
      <c r="M5922" t="s">
        <v>58</v>
      </c>
      <c r="N5922">
        <v>4.5999999999999996</v>
      </c>
      <c r="O5922" t="s">
        <v>59</v>
      </c>
      <c r="P5922" t="s">
        <v>61</v>
      </c>
      <c r="Q5922" t="str">
        <f t="shared" si="278"/>
        <v>March-June</v>
      </c>
    </row>
    <row r="5923" spans="1:17" x14ac:dyDescent="0.3">
      <c r="A5923">
        <v>2019</v>
      </c>
      <c r="B5923" t="s">
        <v>19</v>
      </c>
      <c r="C5923" t="s">
        <v>27</v>
      </c>
      <c r="D5923" t="s">
        <v>31</v>
      </c>
      <c r="E5923" t="str">
        <f t="shared" si="276"/>
        <v>Foreign</v>
      </c>
      <c r="F5923" t="s">
        <v>42</v>
      </c>
      <c r="G5923">
        <v>1</v>
      </c>
      <c r="H5923" t="s">
        <v>47</v>
      </c>
      <c r="I5923" s="3">
        <f t="shared" si="277"/>
        <v>170.18</v>
      </c>
      <c r="J5923" s="3">
        <v>170.18</v>
      </c>
      <c r="K5923" t="s">
        <v>49</v>
      </c>
      <c r="L5923" t="s">
        <v>52</v>
      </c>
      <c r="M5923" t="s">
        <v>58</v>
      </c>
      <c r="N5923">
        <v>4.8</v>
      </c>
      <c r="O5923" t="s">
        <v>59</v>
      </c>
      <c r="P5923" t="s">
        <v>62</v>
      </c>
      <c r="Q5923" t="str">
        <f t="shared" si="278"/>
        <v>March-June</v>
      </c>
    </row>
    <row r="5924" spans="1:17" x14ac:dyDescent="0.3">
      <c r="A5924">
        <v>2021</v>
      </c>
      <c r="B5924" t="s">
        <v>16</v>
      </c>
      <c r="C5924" t="s">
        <v>24</v>
      </c>
      <c r="D5924" t="s">
        <v>33</v>
      </c>
      <c r="E5924" t="str">
        <f t="shared" si="276"/>
        <v>Foreign</v>
      </c>
      <c r="F5924" t="s">
        <v>43</v>
      </c>
      <c r="G5924">
        <v>8</v>
      </c>
      <c r="H5924" t="s">
        <v>46</v>
      </c>
      <c r="I5924" s="3">
        <f t="shared" si="277"/>
        <v>220.56</v>
      </c>
      <c r="J5924" s="3">
        <v>1764.48</v>
      </c>
      <c r="K5924" t="s">
        <v>48</v>
      </c>
      <c r="L5924" t="s">
        <v>52</v>
      </c>
      <c r="M5924" t="s">
        <v>56</v>
      </c>
      <c r="N5924">
        <v>2.6</v>
      </c>
      <c r="O5924" t="s">
        <v>59</v>
      </c>
      <c r="P5924" t="s">
        <v>63</v>
      </c>
      <c r="Q5924" t="str">
        <f t="shared" si="278"/>
        <v>November-February</v>
      </c>
    </row>
    <row r="5925" spans="1:17" x14ac:dyDescent="0.3">
      <c r="A5925">
        <v>2015</v>
      </c>
      <c r="B5925" t="s">
        <v>15</v>
      </c>
      <c r="C5925" t="s">
        <v>22</v>
      </c>
      <c r="D5925" t="s">
        <v>31</v>
      </c>
      <c r="E5925" t="str">
        <f t="shared" si="276"/>
        <v>Foreign</v>
      </c>
      <c r="F5925" t="s">
        <v>40</v>
      </c>
      <c r="G5925">
        <v>12</v>
      </c>
      <c r="H5925" t="s">
        <v>44</v>
      </c>
      <c r="I5925" s="3">
        <f t="shared" si="277"/>
        <v>138.16</v>
      </c>
      <c r="J5925" s="3">
        <v>1657.92</v>
      </c>
      <c r="K5925" t="s">
        <v>49</v>
      </c>
      <c r="L5925" t="s">
        <v>55</v>
      </c>
      <c r="M5925" t="s">
        <v>56</v>
      </c>
      <c r="N5925">
        <v>4.9000000000000004</v>
      </c>
      <c r="O5925" t="s">
        <v>59</v>
      </c>
      <c r="P5925" t="s">
        <v>63</v>
      </c>
      <c r="Q5925" t="str">
        <f t="shared" si="278"/>
        <v>November-February</v>
      </c>
    </row>
    <row r="5926" spans="1:17" x14ac:dyDescent="0.3">
      <c r="A5926">
        <v>2025</v>
      </c>
      <c r="B5926" t="s">
        <v>15</v>
      </c>
      <c r="C5926" t="s">
        <v>28</v>
      </c>
      <c r="D5926" t="s">
        <v>32</v>
      </c>
      <c r="E5926" t="str">
        <f t="shared" si="276"/>
        <v>Foreign</v>
      </c>
      <c r="F5926" t="s">
        <v>42</v>
      </c>
      <c r="G5926">
        <v>13</v>
      </c>
      <c r="H5926" t="s">
        <v>44</v>
      </c>
      <c r="I5926" s="3">
        <f t="shared" si="277"/>
        <v>242.72</v>
      </c>
      <c r="J5926" s="3">
        <v>3155.36</v>
      </c>
      <c r="K5926" t="s">
        <v>51</v>
      </c>
      <c r="L5926" t="s">
        <v>54</v>
      </c>
      <c r="M5926" t="s">
        <v>58</v>
      </c>
      <c r="N5926">
        <v>1.1000000000000001</v>
      </c>
      <c r="O5926" t="s">
        <v>59</v>
      </c>
      <c r="P5926" t="s">
        <v>63</v>
      </c>
      <c r="Q5926" t="str">
        <f t="shared" si="278"/>
        <v>March-June</v>
      </c>
    </row>
    <row r="5927" spans="1:17" x14ac:dyDescent="0.3">
      <c r="A5927">
        <v>2019</v>
      </c>
      <c r="B5927" t="s">
        <v>21</v>
      </c>
      <c r="C5927" t="s">
        <v>25</v>
      </c>
      <c r="D5927" t="s">
        <v>31</v>
      </c>
      <c r="E5927" t="str">
        <f t="shared" si="276"/>
        <v>Foreign</v>
      </c>
      <c r="F5927" t="s">
        <v>41</v>
      </c>
      <c r="G5927">
        <v>9</v>
      </c>
      <c r="H5927" t="s">
        <v>45</v>
      </c>
      <c r="I5927" s="3">
        <f t="shared" si="277"/>
        <v>183.81</v>
      </c>
      <c r="J5927" s="3">
        <v>1654.29</v>
      </c>
      <c r="K5927" t="s">
        <v>49</v>
      </c>
      <c r="L5927" t="s">
        <v>53</v>
      </c>
      <c r="M5927" t="s">
        <v>58</v>
      </c>
      <c r="N5927">
        <v>3.3</v>
      </c>
      <c r="O5927" t="s">
        <v>59</v>
      </c>
      <c r="P5927" t="s">
        <v>63</v>
      </c>
      <c r="Q5927" t="str">
        <f t="shared" si="278"/>
        <v>March-June</v>
      </c>
    </row>
    <row r="5928" spans="1:17" x14ac:dyDescent="0.3">
      <c r="A5928">
        <v>2016</v>
      </c>
      <c r="B5928" t="s">
        <v>17</v>
      </c>
      <c r="C5928" t="s">
        <v>22</v>
      </c>
      <c r="D5928" t="s">
        <v>31</v>
      </c>
      <c r="E5928" t="str">
        <f t="shared" si="276"/>
        <v>Foreign</v>
      </c>
      <c r="F5928" t="s">
        <v>39</v>
      </c>
      <c r="G5928">
        <v>1</v>
      </c>
      <c r="H5928" t="s">
        <v>45</v>
      </c>
      <c r="I5928" s="3">
        <f t="shared" si="277"/>
        <v>74.95</v>
      </c>
      <c r="J5928" s="3">
        <v>74.95</v>
      </c>
      <c r="K5928" t="s">
        <v>50</v>
      </c>
      <c r="L5928" t="s">
        <v>53</v>
      </c>
      <c r="M5928" t="s">
        <v>58</v>
      </c>
      <c r="N5928">
        <v>4</v>
      </c>
      <c r="O5928" t="s">
        <v>59</v>
      </c>
      <c r="P5928" t="s">
        <v>63</v>
      </c>
      <c r="Q5928" t="str">
        <f t="shared" si="278"/>
        <v>March-June</v>
      </c>
    </row>
    <row r="5929" spans="1:17" x14ac:dyDescent="0.3">
      <c r="A5929">
        <v>2018</v>
      </c>
      <c r="B5929" t="s">
        <v>19</v>
      </c>
      <c r="C5929" t="s">
        <v>22</v>
      </c>
      <c r="D5929" t="s">
        <v>30</v>
      </c>
      <c r="E5929" t="str">
        <f t="shared" si="276"/>
        <v>Foreign</v>
      </c>
      <c r="F5929" t="s">
        <v>43</v>
      </c>
      <c r="G5929">
        <v>13</v>
      </c>
      <c r="H5929" t="s">
        <v>45</v>
      </c>
      <c r="I5929" s="3">
        <f t="shared" si="277"/>
        <v>269.40999999999997</v>
      </c>
      <c r="J5929" s="3">
        <v>3502.33</v>
      </c>
      <c r="K5929" t="s">
        <v>48</v>
      </c>
      <c r="L5929" t="s">
        <v>54</v>
      </c>
      <c r="M5929" t="s">
        <v>56</v>
      </c>
      <c r="N5929">
        <v>2.7</v>
      </c>
      <c r="O5929" t="s">
        <v>60</v>
      </c>
      <c r="P5929" t="s">
        <v>62</v>
      </c>
      <c r="Q5929" t="str">
        <f t="shared" si="278"/>
        <v>November-February</v>
      </c>
    </row>
    <row r="5930" spans="1:17" x14ac:dyDescent="0.3">
      <c r="A5930">
        <v>2021</v>
      </c>
      <c r="B5930" t="s">
        <v>16</v>
      </c>
      <c r="C5930" t="s">
        <v>22</v>
      </c>
      <c r="D5930" t="s">
        <v>33</v>
      </c>
      <c r="E5930" t="str">
        <f t="shared" si="276"/>
        <v>Foreign</v>
      </c>
      <c r="F5930" t="s">
        <v>40</v>
      </c>
      <c r="G5930">
        <v>4</v>
      </c>
      <c r="H5930" t="s">
        <v>47</v>
      </c>
      <c r="I5930" s="3">
        <f t="shared" si="277"/>
        <v>254.31</v>
      </c>
      <c r="J5930" s="3">
        <v>1017.24</v>
      </c>
      <c r="K5930" t="s">
        <v>48</v>
      </c>
      <c r="L5930" t="s">
        <v>55</v>
      </c>
      <c r="M5930" t="s">
        <v>56</v>
      </c>
      <c r="N5930">
        <v>3.6</v>
      </c>
      <c r="O5930" t="s">
        <v>60</v>
      </c>
      <c r="P5930" t="s">
        <v>62</v>
      </c>
      <c r="Q5930" t="str">
        <f t="shared" si="278"/>
        <v>November-February</v>
      </c>
    </row>
    <row r="5931" spans="1:17" x14ac:dyDescent="0.3">
      <c r="A5931">
        <v>2019</v>
      </c>
      <c r="B5931" t="s">
        <v>15</v>
      </c>
      <c r="C5931" t="s">
        <v>16</v>
      </c>
      <c r="D5931" t="s">
        <v>33</v>
      </c>
      <c r="E5931" t="str">
        <f t="shared" si="276"/>
        <v>Foreign</v>
      </c>
      <c r="F5931" t="s">
        <v>41</v>
      </c>
      <c r="G5931">
        <v>6</v>
      </c>
      <c r="H5931" t="s">
        <v>47</v>
      </c>
      <c r="I5931" s="3">
        <f t="shared" si="277"/>
        <v>289.90000000000003</v>
      </c>
      <c r="J5931" s="3">
        <v>1739.4</v>
      </c>
      <c r="K5931" t="s">
        <v>50</v>
      </c>
      <c r="L5931" t="s">
        <v>52</v>
      </c>
      <c r="M5931" t="s">
        <v>57</v>
      </c>
      <c r="N5931">
        <v>2.2000000000000002</v>
      </c>
      <c r="O5931" t="s">
        <v>60</v>
      </c>
      <c r="P5931" t="s">
        <v>62</v>
      </c>
      <c r="Q5931" t="str">
        <f t="shared" si="278"/>
        <v>July-October</v>
      </c>
    </row>
    <row r="5932" spans="1:17" x14ac:dyDescent="0.3">
      <c r="A5932">
        <v>2020</v>
      </c>
      <c r="B5932" t="s">
        <v>15</v>
      </c>
      <c r="C5932" t="s">
        <v>28</v>
      </c>
      <c r="D5932" t="s">
        <v>35</v>
      </c>
      <c r="E5932" t="str">
        <f t="shared" si="276"/>
        <v>Foreign</v>
      </c>
      <c r="F5932" t="s">
        <v>42</v>
      </c>
      <c r="G5932">
        <v>13</v>
      </c>
      <c r="H5932" t="s">
        <v>44</v>
      </c>
      <c r="I5932" s="3">
        <f t="shared" si="277"/>
        <v>179.32</v>
      </c>
      <c r="J5932" s="3">
        <v>2331.16</v>
      </c>
      <c r="K5932" t="s">
        <v>48</v>
      </c>
      <c r="L5932" t="s">
        <v>54</v>
      </c>
      <c r="M5932" t="s">
        <v>56</v>
      </c>
      <c r="N5932">
        <v>1.3</v>
      </c>
      <c r="O5932" t="s">
        <v>59</v>
      </c>
      <c r="P5932" t="s">
        <v>62</v>
      </c>
      <c r="Q5932" t="str">
        <f t="shared" si="278"/>
        <v>November-February</v>
      </c>
    </row>
    <row r="5933" spans="1:17" x14ac:dyDescent="0.3">
      <c r="A5933">
        <v>2016</v>
      </c>
      <c r="B5933" t="s">
        <v>16</v>
      </c>
      <c r="C5933" t="s">
        <v>28</v>
      </c>
      <c r="D5933" t="s">
        <v>36</v>
      </c>
      <c r="E5933" t="str">
        <f t="shared" si="276"/>
        <v>Foreign</v>
      </c>
      <c r="F5933" t="s">
        <v>42</v>
      </c>
      <c r="G5933">
        <v>10</v>
      </c>
      <c r="H5933" t="s">
        <v>44</v>
      </c>
      <c r="I5933" s="3">
        <f t="shared" si="277"/>
        <v>209.20999999999998</v>
      </c>
      <c r="J5933" s="3">
        <v>2092.1</v>
      </c>
      <c r="K5933" t="s">
        <v>48</v>
      </c>
      <c r="L5933" t="s">
        <v>53</v>
      </c>
      <c r="M5933" t="s">
        <v>56</v>
      </c>
      <c r="N5933">
        <v>4.3</v>
      </c>
      <c r="O5933" t="s">
        <v>60</v>
      </c>
      <c r="P5933" t="s">
        <v>61</v>
      </c>
      <c r="Q5933" t="str">
        <f t="shared" si="278"/>
        <v>November-February</v>
      </c>
    </row>
    <row r="5934" spans="1:17" x14ac:dyDescent="0.3">
      <c r="A5934">
        <v>2017</v>
      </c>
      <c r="B5934" t="s">
        <v>20</v>
      </c>
      <c r="C5934" t="s">
        <v>27</v>
      </c>
      <c r="D5934" t="s">
        <v>36</v>
      </c>
      <c r="E5934" t="str">
        <f t="shared" si="276"/>
        <v>Foreign</v>
      </c>
      <c r="F5934" t="s">
        <v>40</v>
      </c>
      <c r="G5934">
        <v>1</v>
      </c>
      <c r="H5934" t="s">
        <v>47</v>
      </c>
      <c r="I5934" s="3">
        <f t="shared" si="277"/>
        <v>261.8</v>
      </c>
      <c r="J5934" s="3">
        <v>261.8</v>
      </c>
      <c r="K5934" t="s">
        <v>49</v>
      </c>
      <c r="L5934" t="s">
        <v>55</v>
      </c>
      <c r="M5934" t="s">
        <v>58</v>
      </c>
      <c r="N5934">
        <v>2.2000000000000002</v>
      </c>
      <c r="O5934" t="s">
        <v>59</v>
      </c>
      <c r="P5934" t="s">
        <v>61</v>
      </c>
      <c r="Q5934" t="str">
        <f t="shared" si="278"/>
        <v>March-June</v>
      </c>
    </row>
    <row r="5935" spans="1:17" x14ac:dyDescent="0.3">
      <c r="A5935">
        <v>2021</v>
      </c>
      <c r="B5935" t="s">
        <v>16</v>
      </c>
      <c r="C5935" t="s">
        <v>28</v>
      </c>
      <c r="D5935" t="s">
        <v>30</v>
      </c>
      <c r="E5935" t="str">
        <f t="shared" si="276"/>
        <v>Foreign</v>
      </c>
      <c r="F5935" t="s">
        <v>39</v>
      </c>
      <c r="G5935">
        <v>3</v>
      </c>
      <c r="H5935" t="s">
        <v>45</v>
      </c>
      <c r="I5935" s="3">
        <f t="shared" si="277"/>
        <v>34.729999999999997</v>
      </c>
      <c r="J5935" s="3">
        <v>104.19</v>
      </c>
      <c r="K5935" t="s">
        <v>48</v>
      </c>
      <c r="L5935" t="s">
        <v>52</v>
      </c>
      <c r="M5935" t="s">
        <v>56</v>
      </c>
      <c r="N5935">
        <v>1.8</v>
      </c>
      <c r="O5935" t="s">
        <v>59</v>
      </c>
      <c r="P5935" t="s">
        <v>63</v>
      </c>
      <c r="Q5935" t="str">
        <f t="shared" si="278"/>
        <v>November-February</v>
      </c>
    </row>
    <row r="5936" spans="1:17" x14ac:dyDescent="0.3">
      <c r="A5936">
        <v>2025</v>
      </c>
      <c r="B5936" t="s">
        <v>15</v>
      </c>
      <c r="C5936" t="s">
        <v>27</v>
      </c>
      <c r="D5936" t="s">
        <v>36</v>
      </c>
      <c r="E5936" t="str">
        <f t="shared" si="276"/>
        <v>Foreign</v>
      </c>
      <c r="F5936" t="s">
        <v>41</v>
      </c>
      <c r="G5936">
        <v>14</v>
      </c>
      <c r="H5936" t="s">
        <v>47</v>
      </c>
      <c r="I5936" s="3">
        <f t="shared" si="277"/>
        <v>275.42</v>
      </c>
      <c r="J5936" s="3">
        <v>3855.88</v>
      </c>
      <c r="K5936" t="s">
        <v>51</v>
      </c>
      <c r="L5936" t="s">
        <v>55</v>
      </c>
      <c r="M5936" t="s">
        <v>57</v>
      </c>
      <c r="N5936">
        <v>1.8</v>
      </c>
      <c r="O5936" t="s">
        <v>59</v>
      </c>
      <c r="P5936" t="s">
        <v>61</v>
      </c>
      <c r="Q5936" t="str">
        <f t="shared" si="278"/>
        <v>July-October</v>
      </c>
    </row>
    <row r="5937" spans="1:17" x14ac:dyDescent="0.3">
      <c r="A5937">
        <v>2016</v>
      </c>
      <c r="B5937" t="s">
        <v>17</v>
      </c>
      <c r="C5937" t="s">
        <v>25</v>
      </c>
      <c r="D5937" t="s">
        <v>30</v>
      </c>
      <c r="E5937" t="str">
        <f t="shared" si="276"/>
        <v>Foreign</v>
      </c>
      <c r="F5937" t="s">
        <v>40</v>
      </c>
      <c r="G5937">
        <v>7</v>
      </c>
      <c r="H5937" t="s">
        <v>45</v>
      </c>
      <c r="I5937" s="3">
        <f t="shared" si="277"/>
        <v>95.929999999999993</v>
      </c>
      <c r="J5937" s="3">
        <v>671.51</v>
      </c>
      <c r="K5937" t="s">
        <v>50</v>
      </c>
      <c r="L5937" t="s">
        <v>54</v>
      </c>
      <c r="M5937" t="s">
        <v>58</v>
      </c>
      <c r="N5937">
        <v>4.3</v>
      </c>
      <c r="O5937" t="s">
        <v>60</v>
      </c>
      <c r="P5937" t="s">
        <v>61</v>
      </c>
      <c r="Q5937" t="str">
        <f t="shared" si="278"/>
        <v>March-June</v>
      </c>
    </row>
    <row r="5938" spans="1:17" x14ac:dyDescent="0.3">
      <c r="A5938">
        <v>2020</v>
      </c>
      <c r="B5938" t="s">
        <v>20</v>
      </c>
      <c r="C5938" t="s">
        <v>24</v>
      </c>
      <c r="D5938" t="s">
        <v>33</v>
      </c>
      <c r="E5938" t="str">
        <f t="shared" si="276"/>
        <v>Foreign</v>
      </c>
      <c r="F5938" t="s">
        <v>40</v>
      </c>
      <c r="G5938">
        <v>8</v>
      </c>
      <c r="H5938" t="s">
        <v>44</v>
      </c>
      <c r="I5938" s="3">
        <f t="shared" si="277"/>
        <v>35.97</v>
      </c>
      <c r="J5938" s="3">
        <v>287.76</v>
      </c>
      <c r="K5938" t="s">
        <v>48</v>
      </c>
      <c r="L5938" t="s">
        <v>53</v>
      </c>
      <c r="M5938" t="s">
        <v>57</v>
      </c>
      <c r="N5938">
        <v>1.3</v>
      </c>
      <c r="O5938" t="s">
        <v>60</v>
      </c>
      <c r="P5938" t="s">
        <v>62</v>
      </c>
      <c r="Q5938" t="str">
        <f t="shared" si="278"/>
        <v>July-October</v>
      </c>
    </row>
    <row r="5939" spans="1:17" x14ac:dyDescent="0.3">
      <c r="A5939">
        <v>2019</v>
      </c>
      <c r="B5939" t="s">
        <v>18</v>
      </c>
      <c r="C5939" t="s">
        <v>27</v>
      </c>
      <c r="D5939" t="s">
        <v>33</v>
      </c>
      <c r="E5939" t="str">
        <f t="shared" si="276"/>
        <v>Foreign</v>
      </c>
      <c r="F5939" t="s">
        <v>42</v>
      </c>
      <c r="G5939">
        <v>13</v>
      </c>
      <c r="H5939" t="s">
        <v>45</v>
      </c>
      <c r="I5939" s="3">
        <f t="shared" si="277"/>
        <v>86.53</v>
      </c>
      <c r="J5939" s="3">
        <v>1124.8900000000001</v>
      </c>
      <c r="K5939" t="s">
        <v>51</v>
      </c>
      <c r="L5939" t="s">
        <v>52</v>
      </c>
      <c r="M5939" t="s">
        <v>56</v>
      </c>
      <c r="N5939">
        <v>3</v>
      </c>
      <c r="O5939" t="s">
        <v>60</v>
      </c>
      <c r="P5939" t="s">
        <v>61</v>
      </c>
      <c r="Q5939" t="str">
        <f t="shared" si="278"/>
        <v>November-February</v>
      </c>
    </row>
    <row r="5940" spans="1:17" x14ac:dyDescent="0.3">
      <c r="A5940">
        <v>2024</v>
      </c>
      <c r="B5940" t="s">
        <v>16</v>
      </c>
      <c r="C5940" t="s">
        <v>22</v>
      </c>
      <c r="D5940" t="s">
        <v>29</v>
      </c>
      <c r="E5940" t="str">
        <f t="shared" si="276"/>
        <v>Domestic</v>
      </c>
      <c r="F5940" t="s">
        <v>40</v>
      </c>
      <c r="G5940">
        <v>8</v>
      </c>
      <c r="H5940" t="s">
        <v>47</v>
      </c>
      <c r="I5940" s="3">
        <f t="shared" si="277"/>
        <v>184.18</v>
      </c>
      <c r="J5940" s="3">
        <v>1473.44</v>
      </c>
      <c r="K5940" t="s">
        <v>50</v>
      </c>
      <c r="L5940" t="s">
        <v>55</v>
      </c>
      <c r="M5940" t="s">
        <v>57</v>
      </c>
      <c r="N5940">
        <v>1.8</v>
      </c>
      <c r="O5940" t="s">
        <v>60</v>
      </c>
      <c r="P5940" t="s">
        <v>63</v>
      </c>
      <c r="Q5940" t="str">
        <f t="shared" si="278"/>
        <v>July-October</v>
      </c>
    </row>
    <row r="5941" spans="1:17" x14ac:dyDescent="0.3">
      <c r="A5941">
        <v>2015</v>
      </c>
      <c r="B5941" t="s">
        <v>18</v>
      </c>
      <c r="C5941" t="s">
        <v>26</v>
      </c>
      <c r="D5941" t="s">
        <v>33</v>
      </c>
      <c r="E5941" t="str">
        <f t="shared" si="276"/>
        <v>Foreign</v>
      </c>
      <c r="F5941" t="s">
        <v>43</v>
      </c>
      <c r="G5941">
        <v>5</v>
      </c>
      <c r="H5941" t="s">
        <v>46</v>
      </c>
      <c r="I5941" s="3">
        <f t="shared" si="277"/>
        <v>33.4</v>
      </c>
      <c r="J5941" s="3">
        <v>167</v>
      </c>
      <c r="K5941" t="s">
        <v>49</v>
      </c>
      <c r="L5941" t="s">
        <v>54</v>
      </c>
      <c r="M5941" t="s">
        <v>56</v>
      </c>
      <c r="N5941">
        <v>3.6</v>
      </c>
      <c r="O5941" t="s">
        <v>59</v>
      </c>
      <c r="P5941" t="s">
        <v>61</v>
      </c>
      <c r="Q5941" t="str">
        <f t="shared" si="278"/>
        <v>November-February</v>
      </c>
    </row>
    <row r="5942" spans="1:17" x14ac:dyDescent="0.3">
      <c r="A5942">
        <v>2025</v>
      </c>
      <c r="B5942" t="s">
        <v>20</v>
      </c>
      <c r="C5942" t="s">
        <v>23</v>
      </c>
      <c r="D5942" t="s">
        <v>36</v>
      </c>
      <c r="E5942" t="str">
        <f t="shared" si="276"/>
        <v>Foreign</v>
      </c>
      <c r="F5942" t="s">
        <v>43</v>
      </c>
      <c r="G5942">
        <v>1</v>
      </c>
      <c r="H5942" t="s">
        <v>44</v>
      </c>
      <c r="I5942" s="3">
        <f t="shared" si="277"/>
        <v>20.21</v>
      </c>
      <c r="J5942" s="3">
        <v>20.21</v>
      </c>
      <c r="K5942" t="s">
        <v>49</v>
      </c>
      <c r="L5942" t="s">
        <v>54</v>
      </c>
      <c r="M5942" t="s">
        <v>58</v>
      </c>
      <c r="N5942">
        <v>4.2</v>
      </c>
      <c r="O5942" t="s">
        <v>60</v>
      </c>
      <c r="P5942" t="s">
        <v>62</v>
      </c>
      <c r="Q5942" t="str">
        <f t="shared" si="278"/>
        <v>March-June</v>
      </c>
    </row>
    <row r="5943" spans="1:17" x14ac:dyDescent="0.3">
      <c r="A5943">
        <v>2024</v>
      </c>
      <c r="B5943" t="s">
        <v>20</v>
      </c>
      <c r="C5943" t="s">
        <v>26</v>
      </c>
      <c r="D5943" t="s">
        <v>31</v>
      </c>
      <c r="E5943" t="str">
        <f t="shared" si="276"/>
        <v>Foreign</v>
      </c>
      <c r="F5943" t="s">
        <v>41</v>
      </c>
      <c r="G5943">
        <v>1</v>
      </c>
      <c r="H5943" t="s">
        <v>44</v>
      </c>
      <c r="I5943" s="3">
        <f t="shared" si="277"/>
        <v>199.02</v>
      </c>
      <c r="J5943" s="3">
        <v>199.02</v>
      </c>
      <c r="K5943" t="s">
        <v>49</v>
      </c>
      <c r="L5943" t="s">
        <v>53</v>
      </c>
      <c r="M5943" t="s">
        <v>57</v>
      </c>
      <c r="N5943">
        <v>3.2</v>
      </c>
      <c r="O5943" t="s">
        <v>59</v>
      </c>
      <c r="P5943" t="s">
        <v>61</v>
      </c>
      <c r="Q5943" t="str">
        <f t="shared" si="278"/>
        <v>July-October</v>
      </c>
    </row>
    <row r="5944" spans="1:17" x14ac:dyDescent="0.3">
      <c r="A5944">
        <v>2025</v>
      </c>
      <c r="B5944" t="s">
        <v>20</v>
      </c>
      <c r="C5944" t="s">
        <v>16</v>
      </c>
      <c r="D5944" t="s">
        <v>33</v>
      </c>
      <c r="E5944" t="str">
        <f t="shared" si="276"/>
        <v>Foreign</v>
      </c>
      <c r="F5944" t="s">
        <v>40</v>
      </c>
      <c r="G5944">
        <v>8</v>
      </c>
      <c r="H5944" t="s">
        <v>47</v>
      </c>
      <c r="I5944" s="3">
        <f t="shared" si="277"/>
        <v>146.94999999999999</v>
      </c>
      <c r="J5944" s="3">
        <v>1175.5999999999999</v>
      </c>
      <c r="K5944" t="s">
        <v>49</v>
      </c>
      <c r="L5944" t="s">
        <v>54</v>
      </c>
      <c r="M5944" t="s">
        <v>56</v>
      </c>
      <c r="N5944">
        <v>3.5</v>
      </c>
      <c r="O5944" t="s">
        <v>60</v>
      </c>
      <c r="P5944" t="s">
        <v>61</v>
      </c>
      <c r="Q5944" t="str">
        <f t="shared" si="278"/>
        <v>November-February</v>
      </c>
    </row>
    <row r="5945" spans="1:17" x14ac:dyDescent="0.3">
      <c r="A5945">
        <v>2018</v>
      </c>
      <c r="B5945" t="s">
        <v>21</v>
      </c>
      <c r="C5945" t="s">
        <v>22</v>
      </c>
      <c r="D5945" t="s">
        <v>29</v>
      </c>
      <c r="E5945" t="str">
        <f t="shared" si="276"/>
        <v>Domestic</v>
      </c>
      <c r="F5945" t="s">
        <v>42</v>
      </c>
      <c r="G5945">
        <v>5</v>
      </c>
      <c r="H5945" t="s">
        <v>47</v>
      </c>
      <c r="I5945" s="3">
        <f t="shared" si="277"/>
        <v>256.40999999999997</v>
      </c>
      <c r="J5945" s="3">
        <v>1282.05</v>
      </c>
      <c r="K5945" t="s">
        <v>51</v>
      </c>
      <c r="L5945" t="s">
        <v>55</v>
      </c>
      <c r="M5945" t="s">
        <v>58</v>
      </c>
      <c r="N5945">
        <v>3.5</v>
      </c>
      <c r="O5945" t="s">
        <v>60</v>
      </c>
      <c r="P5945" t="s">
        <v>61</v>
      </c>
      <c r="Q5945" t="str">
        <f t="shared" si="278"/>
        <v>March-June</v>
      </c>
    </row>
    <row r="5946" spans="1:17" x14ac:dyDescent="0.3">
      <c r="A5946">
        <v>2025</v>
      </c>
      <c r="B5946" t="s">
        <v>16</v>
      </c>
      <c r="C5946" t="s">
        <v>23</v>
      </c>
      <c r="D5946" t="s">
        <v>34</v>
      </c>
      <c r="E5946" t="str">
        <f t="shared" si="276"/>
        <v>Foreign</v>
      </c>
      <c r="F5946" t="s">
        <v>41</v>
      </c>
      <c r="G5946">
        <v>11</v>
      </c>
      <c r="H5946" t="s">
        <v>44</v>
      </c>
      <c r="I5946" s="3">
        <f t="shared" si="277"/>
        <v>92.11</v>
      </c>
      <c r="J5946" s="3">
        <v>1013.21</v>
      </c>
      <c r="K5946" t="s">
        <v>51</v>
      </c>
      <c r="L5946" t="s">
        <v>54</v>
      </c>
      <c r="M5946" t="s">
        <v>58</v>
      </c>
      <c r="N5946">
        <v>3.3</v>
      </c>
      <c r="O5946" t="s">
        <v>60</v>
      </c>
      <c r="P5946" t="s">
        <v>61</v>
      </c>
      <c r="Q5946" t="str">
        <f t="shared" si="278"/>
        <v>March-June</v>
      </c>
    </row>
    <row r="5947" spans="1:17" x14ac:dyDescent="0.3">
      <c r="A5947">
        <v>2016</v>
      </c>
      <c r="B5947" t="s">
        <v>19</v>
      </c>
      <c r="C5947" t="s">
        <v>27</v>
      </c>
      <c r="D5947" t="s">
        <v>35</v>
      </c>
      <c r="E5947" t="str">
        <f t="shared" si="276"/>
        <v>Foreign</v>
      </c>
      <c r="F5947" t="s">
        <v>39</v>
      </c>
      <c r="G5947">
        <v>9</v>
      </c>
      <c r="H5947" t="s">
        <v>47</v>
      </c>
      <c r="I5947" s="3">
        <f t="shared" si="277"/>
        <v>98.6</v>
      </c>
      <c r="J5947" s="3">
        <v>887.4</v>
      </c>
      <c r="K5947" t="s">
        <v>48</v>
      </c>
      <c r="L5947" t="s">
        <v>54</v>
      </c>
      <c r="M5947" t="s">
        <v>58</v>
      </c>
      <c r="N5947">
        <v>1.9</v>
      </c>
      <c r="O5947" t="s">
        <v>60</v>
      </c>
      <c r="P5947" t="s">
        <v>62</v>
      </c>
      <c r="Q5947" t="str">
        <f t="shared" si="278"/>
        <v>March-June</v>
      </c>
    </row>
    <row r="5948" spans="1:17" x14ac:dyDescent="0.3">
      <c r="A5948">
        <v>2018</v>
      </c>
      <c r="B5948" t="s">
        <v>17</v>
      </c>
      <c r="C5948" t="s">
        <v>22</v>
      </c>
      <c r="D5948" t="s">
        <v>34</v>
      </c>
      <c r="E5948" t="str">
        <f t="shared" si="276"/>
        <v>Foreign</v>
      </c>
      <c r="F5948" t="s">
        <v>42</v>
      </c>
      <c r="G5948">
        <v>1</v>
      </c>
      <c r="H5948" t="s">
        <v>45</v>
      </c>
      <c r="I5948" s="3">
        <f t="shared" si="277"/>
        <v>41.71</v>
      </c>
      <c r="J5948" s="3">
        <v>41.71</v>
      </c>
      <c r="K5948" t="s">
        <v>48</v>
      </c>
      <c r="L5948" t="s">
        <v>55</v>
      </c>
      <c r="M5948" t="s">
        <v>56</v>
      </c>
      <c r="N5948">
        <v>3.6</v>
      </c>
      <c r="O5948" t="s">
        <v>60</v>
      </c>
      <c r="P5948" t="s">
        <v>62</v>
      </c>
      <c r="Q5948" t="str">
        <f t="shared" si="278"/>
        <v>November-February</v>
      </c>
    </row>
    <row r="5949" spans="1:17" x14ac:dyDescent="0.3">
      <c r="A5949">
        <v>2015</v>
      </c>
      <c r="B5949" t="s">
        <v>17</v>
      </c>
      <c r="C5949" t="s">
        <v>23</v>
      </c>
      <c r="D5949" t="s">
        <v>31</v>
      </c>
      <c r="E5949" t="str">
        <f t="shared" si="276"/>
        <v>Foreign</v>
      </c>
      <c r="F5949" t="s">
        <v>39</v>
      </c>
      <c r="G5949">
        <v>2</v>
      </c>
      <c r="H5949" t="s">
        <v>45</v>
      </c>
      <c r="I5949" s="3">
        <f t="shared" si="277"/>
        <v>170.78</v>
      </c>
      <c r="J5949" s="3">
        <v>341.56</v>
      </c>
      <c r="K5949" t="s">
        <v>49</v>
      </c>
      <c r="L5949" t="s">
        <v>54</v>
      </c>
      <c r="M5949" t="s">
        <v>58</v>
      </c>
      <c r="N5949">
        <v>4.0999999999999996</v>
      </c>
      <c r="O5949" t="s">
        <v>60</v>
      </c>
      <c r="P5949" t="s">
        <v>63</v>
      </c>
      <c r="Q5949" t="str">
        <f t="shared" si="278"/>
        <v>March-June</v>
      </c>
    </row>
    <row r="5950" spans="1:17" x14ac:dyDescent="0.3">
      <c r="A5950">
        <v>2016</v>
      </c>
      <c r="B5950" t="s">
        <v>18</v>
      </c>
      <c r="C5950" t="s">
        <v>16</v>
      </c>
      <c r="D5950" t="s">
        <v>32</v>
      </c>
      <c r="E5950" t="str">
        <f t="shared" si="276"/>
        <v>Foreign</v>
      </c>
      <c r="F5950" t="s">
        <v>41</v>
      </c>
      <c r="G5950">
        <v>4</v>
      </c>
      <c r="H5950" t="s">
        <v>45</v>
      </c>
      <c r="I5950" s="3">
        <f t="shared" si="277"/>
        <v>122.45</v>
      </c>
      <c r="J5950" s="3">
        <v>489.8</v>
      </c>
      <c r="K5950" t="s">
        <v>50</v>
      </c>
      <c r="L5950" t="s">
        <v>53</v>
      </c>
      <c r="M5950" t="s">
        <v>56</v>
      </c>
      <c r="N5950">
        <v>4.3</v>
      </c>
      <c r="O5950" t="s">
        <v>59</v>
      </c>
      <c r="P5950" t="s">
        <v>63</v>
      </c>
      <c r="Q5950" t="str">
        <f t="shared" si="278"/>
        <v>November-February</v>
      </c>
    </row>
    <row r="5951" spans="1:17" x14ac:dyDescent="0.3">
      <c r="A5951">
        <v>2022</v>
      </c>
      <c r="B5951" t="s">
        <v>18</v>
      </c>
      <c r="C5951" t="s">
        <v>28</v>
      </c>
      <c r="D5951" t="s">
        <v>30</v>
      </c>
      <c r="E5951" t="str">
        <f t="shared" si="276"/>
        <v>Foreign</v>
      </c>
      <c r="F5951" t="s">
        <v>43</v>
      </c>
      <c r="G5951">
        <v>10</v>
      </c>
      <c r="H5951" t="s">
        <v>46</v>
      </c>
      <c r="I5951" s="3">
        <f t="shared" si="277"/>
        <v>115.12</v>
      </c>
      <c r="J5951" s="3">
        <v>1151.2</v>
      </c>
      <c r="K5951" t="s">
        <v>50</v>
      </c>
      <c r="L5951" t="s">
        <v>52</v>
      </c>
      <c r="M5951" t="s">
        <v>57</v>
      </c>
      <c r="N5951">
        <v>1.3</v>
      </c>
      <c r="O5951" t="s">
        <v>59</v>
      </c>
      <c r="P5951" t="s">
        <v>62</v>
      </c>
      <c r="Q5951" t="str">
        <f t="shared" si="278"/>
        <v>July-October</v>
      </c>
    </row>
    <row r="5952" spans="1:17" x14ac:dyDescent="0.3">
      <c r="A5952">
        <v>2020</v>
      </c>
      <c r="B5952" t="s">
        <v>19</v>
      </c>
      <c r="C5952" t="s">
        <v>27</v>
      </c>
      <c r="D5952" t="s">
        <v>29</v>
      </c>
      <c r="E5952" t="str">
        <f t="shared" si="276"/>
        <v>Domestic</v>
      </c>
      <c r="F5952" t="s">
        <v>42</v>
      </c>
      <c r="G5952">
        <v>11</v>
      </c>
      <c r="H5952" t="s">
        <v>47</v>
      </c>
      <c r="I5952" s="3">
        <f t="shared" si="277"/>
        <v>148.13999999999999</v>
      </c>
      <c r="J5952" s="3">
        <v>1629.54</v>
      </c>
      <c r="K5952" t="s">
        <v>49</v>
      </c>
      <c r="L5952" t="s">
        <v>52</v>
      </c>
      <c r="M5952" t="s">
        <v>56</v>
      </c>
      <c r="N5952">
        <v>2.6</v>
      </c>
      <c r="O5952" t="s">
        <v>59</v>
      </c>
      <c r="P5952" t="s">
        <v>63</v>
      </c>
      <c r="Q5952" t="str">
        <f t="shared" si="278"/>
        <v>November-February</v>
      </c>
    </row>
    <row r="5953" spans="1:17" x14ac:dyDescent="0.3">
      <c r="A5953">
        <v>2016</v>
      </c>
      <c r="B5953" t="s">
        <v>18</v>
      </c>
      <c r="C5953" t="s">
        <v>25</v>
      </c>
      <c r="D5953" t="s">
        <v>36</v>
      </c>
      <c r="E5953" t="str">
        <f t="shared" si="276"/>
        <v>Foreign</v>
      </c>
      <c r="F5953" t="s">
        <v>42</v>
      </c>
      <c r="G5953">
        <v>7</v>
      </c>
      <c r="H5953" t="s">
        <v>45</v>
      </c>
      <c r="I5953" s="3">
        <f t="shared" si="277"/>
        <v>257.90999999999997</v>
      </c>
      <c r="J5953" s="3">
        <v>1805.37</v>
      </c>
      <c r="K5953" t="s">
        <v>51</v>
      </c>
      <c r="L5953" t="s">
        <v>54</v>
      </c>
      <c r="M5953" t="s">
        <v>56</v>
      </c>
      <c r="N5953">
        <v>2.5</v>
      </c>
      <c r="O5953" t="s">
        <v>59</v>
      </c>
      <c r="P5953" t="s">
        <v>62</v>
      </c>
      <c r="Q5953" t="str">
        <f t="shared" si="278"/>
        <v>November-February</v>
      </c>
    </row>
    <row r="5954" spans="1:17" x14ac:dyDescent="0.3">
      <c r="A5954">
        <v>2020</v>
      </c>
      <c r="B5954" t="s">
        <v>16</v>
      </c>
      <c r="C5954" t="s">
        <v>22</v>
      </c>
      <c r="D5954" t="s">
        <v>36</v>
      </c>
      <c r="E5954" t="str">
        <f t="shared" si="276"/>
        <v>Foreign</v>
      </c>
      <c r="F5954" t="s">
        <v>41</v>
      </c>
      <c r="G5954">
        <v>4</v>
      </c>
      <c r="H5954" t="s">
        <v>44</v>
      </c>
      <c r="I5954" s="3">
        <f t="shared" si="277"/>
        <v>49.45</v>
      </c>
      <c r="J5954" s="3">
        <v>197.8</v>
      </c>
      <c r="K5954" t="s">
        <v>51</v>
      </c>
      <c r="L5954" t="s">
        <v>53</v>
      </c>
      <c r="M5954" t="s">
        <v>56</v>
      </c>
      <c r="N5954">
        <v>4.7</v>
      </c>
      <c r="O5954" t="s">
        <v>59</v>
      </c>
      <c r="P5954" t="s">
        <v>63</v>
      </c>
      <c r="Q5954" t="str">
        <f t="shared" si="278"/>
        <v>November-February</v>
      </c>
    </row>
    <row r="5955" spans="1:17" x14ac:dyDescent="0.3">
      <c r="A5955">
        <v>2024</v>
      </c>
      <c r="B5955" t="s">
        <v>15</v>
      </c>
      <c r="C5955" t="s">
        <v>28</v>
      </c>
      <c r="D5955" t="s">
        <v>31</v>
      </c>
      <c r="E5955" t="str">
        <f t="shared" ref="E5955:E6018" si="279">IF(D5955="India","Domestic","Foreign")</f>
        <v>Foreign</v>
      </c>
      <c r="F5955" t="s">
        <v>42</v>
      </c>
      <c r="G5955">
        <v>8</v>
      </c>
      <c r="H5955" t="s">
        <v>45</v>
      </c>
      <c r="I5955" s="3">
        <f t="shared" ref="I5955:I6018" si="280">J5955/G5955</f>
        <v>166.61</v>
      </c>
      <c r="J5955" s="3">
        <v>1332.88</v>
      </c>
      <c r="K5955" t="s">
        <v>49</v>
      </c>
      <c r="L5955" t="s">
        <v>54</v>
      </c>
      <c r="M5955" t="s">
        <v>57</v>
      </c>
      <c r="N5955">
        <v>3.6</v>
      </c>
      <c r="O5955" t="s">
        <v>59</v>
      </c>
      <c r="P5955" t="s">
        <v>63</v>
      </c>
      <c r="Q5955" t="str">
        <f t="shared" ref="Q5955:Q6018" si="281">IF(M5955="Summer","March-June",IF(M5955="Monsoon","July-October","November-February"))</f>
        <v>July-October</v>
      </c>
    </row>
    <row r="5956" spans="1:17" x14ac:dyDescent="0.3">
      <c r="A5956">
        <v>2023</v>
      </c>
      <c r="B5956" t="s">
        <v>18</v>
      </c>
      <c r="C5956" t="s">
        <v>23</v>
      </c>
      <c r="D5956" t="s">
        <v>36</v>
      </c>
      <c r="E5956" t="str">
        <f t="shared" si="279"/>
        <v>Foreign</v>
      </c>
      <c r="F5956" t="s">
        <v>42</v>
      </c>
      <c r="G5956">
        <v>7</v>
      </c>
      <c r="H5956" t="s">
        <v>45</v>
      </c>
      <c r="I5956" s="3">
        <f t="shared" si="280"/>
        <v>75</v>
      </c>
      <c r="J5956" s="3">
        <v>525</v>
      </c>
      <c r="K5956" t="s">
        <v>49</v>
      </c>
      <c r="L5956" t="s">
        <v>54</v>
      </c>
      <c r="M5956" t="s">
        <v>56</v>
      </c>
      <c r="N5956">
        <v>2.9</v>
      </c>
      <c r="O5956" t="s">
        <v>59</v>
      </c>
      <c r="P5956" t="s">
        <v>61</v>
      </c>
      <c r="Q5956" t="str">
        <f t="shared" si="281"/>
        <v>November-February</v>
      </c>
    </row>
    <row r="5957" spans="1:17" x14ac:dyDescent="0.3">
      <c r="A5957">
        <v>2021</v>
      </c>
      <c r="B5957" t="s">
        <v>20</v>
      </c>
      <c r="C5957" t="s">
        <v>16</v>
      </c>
      <c r="D5957" t="s">
        <v>31</v>
      </c>
      <c r="E5957" t="str">
        <f t="shared" si="279"/>
        <v>Foreign</v>
      </c>
      <c r="F5957" t="s">
        <v>41</v>
      </c>
      <c r="G5957">
        <v>5</v>
      </c>
      <c r="H5957" t="s">
        <v>47</v>
      </c>
      <c r="I5957" s="3">
        <f t="shared" si="280"/>
        <v>79.47</v>
      </c>
      <c r="J5957" s="3">
        <v>397.35</v>
      </c>
      <c r="K5957" t="s">
        <v>51</v>
      </c>
      <c r="L5957" t="s">
        <v>54</v>
      </c>
      <c r="M5957" t="s">
        <v>57</v>
      </c>
      <c r="N5957">
        <v>4.8</v>
      </c>
      <c r="O5957" t="s">
        <v>60</v>
      </c>
      <c r="P5957" t="s">
        <v>62</v>
      </c>
      <c r="Q5957" t="str">
        <f t="shared" si="281"/>
        <v>July-October</v>
      </c>
    </row>
    <row r="5958" spans="1:17" x14ac:dyDescent="0.3">
      <c r="A5958">
        <v>2023</v>
      </c>
      <c r="B5958" t="s">
        <v>18</v>
      </c>
      <c r="C5958" t="s">
        <v>28</v>
      </c>
      <c r="D5958" t="s">
        <v>29</v>
      </c>
      <c r="E5958" t="str">
        <f t="shared" si="279"/>
        <v>Domestic</v>
      </c>
      <c r="F5958" t="s">
        <v>40</v>
      </c>
      <c r="G5958">
        <v>7</v>
      </c>
      <c r="H5958" t="s">
        <v>44</v>
      </c>
      <c r="I5958" s="3">
        <f t="shared" si="280"/>
        <v>91.89</v>
      </c>
      <c r="J5958" s="3">
        <v>643.23</v>
      </c>
      <c r="K5958" t="s">
        <v>51</v>
      </c>
      <c r="L5958" t="s">
        <v>54</v>
      </c>
      <c r="M5958" t="s">
        <v>57</v>
      </c>
      <c r="N5958">
        <v>1.6</v>
      </c>
      <c r="O5958" t="s">
        <v>59</v>
      </c>
      <c r="P5958" t="s">
        <v>63</v>
      </c>
      <c r="Q5958" t="str">
        <f t="shared" si="281"/>
        <v>July-October</v>
      </c>
    </row>
    <row r="5959" spans="1:17" x14ac:dyDescent="0.3">
      <c r="A5959">
        <v>2019</v>
      </c>
      <c r="B5959" t="s">
        <v>20</v>
      </c>
      <c r="C5959" t="s">
        <v>27</v>
      </c>
      <c r="D5959" t="s">
        <v>34</v>
      </c>
      <c r="E5959" t="str">
        <f t="shared" si="279"/>
        <v>Foreign</v>
      </c>
      <c r="F5959" t="s">
        <v>41</v>
      </c>
      <c r="G5959">
        <v>8</v>
      </c>
      <c r="H5959" t="s">
        <v>46</v>
      </c>
      <c r="I5959" s="3">
        <f t="shared" si="280"/>
        <v>148.63</v>
      </c>
      <c r="J5959" s="3">
        <v>1189.04</v>
      </c>
      <c r="K5959" t="s">
        <v>51</v>
      </c>
      <c r="L5959" t="s">
        <v>52</v>
      </c>
      <c r="M5959" t="s">
        <v>57</v>
      </c>
      <c r="N5959">
        <v>2.4</v>
      </c>
      <c r="O5959" t="s">
        <v>59</v>
      </c>
      <c r="P5959" t="s">
        <v>63</v>
      </c>
      <c r="Q5959" t="str">
        <f t="shared" si="281"/>
        <v>July-October</v>
      </c>
    </row>
    <row r="5960" spans="1:17" x14ac:dyDescent="0.3">
      <c r="A5960">
        <v>2021</v>
      </c>
      <c r="B5960" t="s">
        <v>21</v>
      </c>
      <c r="C5960" t="s">
        <v>16</v>
      </c>
      <c r="D5960" t="s">
        <v>32</v>
      </c>
      <c r="E5960" t="str">
        <f t="shared" si="279"/>
        <v>Foreign</v>
      </c>
      <c r="F5960" t="s">
        <v>42</v>
      </c>
      <c r="G5960">
        <v>3</v>
      </c>
      <c r="H5960" t="s">
        <v>44</v>
      </c>
      <c r="I5960" s="3">
        <f t="shared" si="280"/>
        <v>158.43</v>
      </c>
      <c r="J5960" s="3">
        <v>475.29</v>
      </c>
      <c r="K5960" t="s">
        <v>49</v>
      </c>
      <c r="L5960" t="s">
        <v>54</v>
      </c>
      <c r="M5960" t="s">
        <v>57</v>
      </c>
      <c r="N5960">
        <v>3.5</v>
      </c>
      <c r="O5960" t="s">
        <v>59</v>
      </c>
      <c r="P5960" t="s">
        <v>61</v>
      </c>
      <c r="Q5960" t="str">
        <f t="shared" si="281"/>
        <v>July-October</v>
      </c>
    </row>
    <row r="5961" spans="1:17" x14ac:dyDescent="0.3">
      <c r="A5961">
        <v>2025</v>
      </c>
      <c r="B5961" t="s">
        <v>15</v>
      </c>
      <c r="C5961" t="s">
        <v>16</v>
      </c>
      <c r="D5961" t="s">
        <v>30</v>
      </c>
      <c r="E5961" t="str">
        <f t="shared" si="279"/>
        <v>Foreign</v>
      </c>
      <c r="F5961" t="s">
        <v>41</v>
      </c>
      <c r="G5961">
        <v>3</v>
      </c>
      <c r="H5961" t="s">
        <v>45</v>
      </c>
      <c r="I5961" s="3">
        <f t="shared" si="280"/>
        <v>264.02</v>
      </c>
      <c r="J5961" s="3">
        <v>792.06</v>
      </c>
      <c r="K5961" t="s">
        <v>51</v>
      </c>
      <c r="L5961" t="s">
        <v>54</v>
      </c>
      <c r="M5961" t="s">
        <v>58</v>
      </c>
      <c r="N5961">
        <v>3</v>
      </c>
      <c r="O5961" t="s">
        <v>59</v>
      </c>
      <c r="P5961" t="s">
        <v>63</v>
      </c>
      <c r="Q5961" t="str">
        <f t="shared" si="281"/>
        <v>March-June</v>
      </c>
    </row>
    <row r="5962" spans="1:17" x14ac:dyDescent="0.3">
      <c r="A5962">
        <v>2021</v>
      </c>
      <c r="B5962" t="s">
        <v>15</v>
      </c>
      <c r="C5962" t="s">
        <v>16</v>
      </c>
      <c r="D5962" t="s">
        <v>36</v>
      </c>
      <c r="E5962" t="str">
        <f t="shared" si="279"/>
        <v>Foreign</v>
      </c>
      <c r="F5962" t="s">
        <v>42</v>
      </c>
      <c r="G5962">
        <v>2</v>
      </c>
      <c r="H5962" t="s">
        <v>46</v>
      </c>
      <c r="I5962" s="3">
        <f t="shared" si="280"/>
        <v>269.79000000000002</v>
      </c>
      <c r="J5962" s="3">
        <v>539.58000000000004</v>
      </c>
      <c r="K5962" t="s">
        <v>50</v>
      </c>
      <c r="L5962" t="s">
        <v>54</v>
      </c>
      <c r="M5962" t="s">
        <v>57</v>
      </c>
      <c r="N5962">
        <v>3.4</v>
      </c>
      <c r="O5962" t="s">
        <v>59</v>
      </c>
      <c r="P5962" t="s">
        <v>63</v>
      </c>
      <c r="Q5962" t="str">
        <f t="shared" si="281"/>
        <v>July-October</v>
      </c>
    </row>
    <row r="5963" spans="1:17" x14ac:dyDescent="0.3">
      <c r="A5963">
        <v>2017</v>
      </c>
      <c r="B5963" t="s">
        <v>19</v>
      </c>
      <c r="C5963" t="s">
        <v>23</v>
      </c>
      <c r="D5963" t="s">
        <v>32</v>
      </c>
      <c r="E5963" t="str">
        <f t="shared" si="279"/>
        <v>Foreign</v>
      </c>
      <c r="F5963" t="s">
        <v>39</v>
      </c>
      <c r="G5963">
        <v>4</v>
      </c>
      <c r="H5963" t="s">
        <v>46</v>
      </c>
      <c r="I5963" s="3">
        <f t="shared" si="280"/>
        <v>184.27</v>
      </c>
      <c r="J5963" s="3">
        <v>737.08</v>
      </c>
      <c r="K5963" t="s">
        <v>51</v>
      </c>
      <c r="L5963" t="s">
        <v>52</v>
      </c>
      <c r="M5963" t="s">
        <v>58</v>
      </c>
      <c r="N5963">
        <v>4</v>
      </c>
      <c r="O5963" t="s">
        <v>60</v>
      </c>
      <c r="P5963" t="s">
        <v>63</v>
      </c>
      <c r="Q5963" t="str">
        <f t="shared" si="281"/>
        <v>March-June</v>
      </c>
    </row>
    <row r="5964" spans="1:17" x14ac:dyDescent="0.3">
      <c r="A5964">
        <v>2021</v>
      </c>
      <c r="B5964" t="s">
        <v>16</v>
      </c>
      <c r="C5964" t="s">
        <v>24</v>
      </c>
      <c r="D5964" t="s">
        <v>32</v>
      </c>
      <c r="E5964" t="str">
        <f t="shared" si="279"/>
        <v>Foreign</v>
      </c>
      <c r="F5964" t="s">
        <v>39</v>
      </c>
      <c r="G5964">
        <v>11</v>
      </c>
      <c r="H5964" t="s">
        <v>46</v>
      </c>
      <c r="I5964" s="3">
        <f t="shared" si="280"/>
        <v>98.79</v>
      </c>
      <c r="J5964" s="3">
        <v>1086.69</v>
      </c>
      <c r="K5964" t="s">
        <v>48</v>
      </c>
      <c r="L5964" t="s">
        <v>53</v>
      </c>
      <c r="M5964" t="s">
        <v>57</v>
      </c>
      <c r="N5964">
        <v>3.8</v>
      </c>
      <c r="O5964" t="s">
        <v>59</v>
      </c>
      <c r="P5964" t="s">
        <v>63</v>
      </c>
      <c r="Q5964" t="str">
        <f t="shared" si="281"/>
        <v>July-October</v>
      </c>
    </row>
    <row r="5965" spans="1:17" x14ac:dyDescent="0.3">
      <c r="A5965">
        <v>2015</v>
      </c>
      <c r="B5965" t="s">
        <v>16</v>
      </c>
      <c r="C5965" t="s">
        <v>16</v>
      </c>
      <c r="D5965" t="s">
        <v>32</v>
      </c>
      <c r="E5965" t="str">
        <f t="shared" si="279"/>
        <v>Foreign</v>
      </c>
      <c r="F5965" t="s">
        <v>43</v>
      </c>
      <c r="G5965">
        <v>4</v>
      </c>
      <c r="H5965" t="s">
        <v>46</v>
      </c>
      <c r="I5965" s="3">
        <f t="shared" si="280"/>
        <v>249.16</v>
      </c>
      <c r="J5965" s="3">
        <v>996.64</v>
      </c>
      <c r="K5965" t="s">
        <v>51</v>
      </c>
      <c r="L5965" t="s">
        <v>53</v>
      </c>
      <c r="M5965" t="s">
        <v>57</v>
      </c>
      <c r="N5965">
        <v>3.6</v>
      </c>
      <c r="O5965" t="s">
        <v>59</v>
      </c>
      <c r="P5965" t="s">
        <v>63</v>
      </c>
      <c r="Q5965" t="str">
        <f t="shared" si="281"/>
        <v>July-October</v>
      </c>
    </row>
    <row r="5966" spans="1:17" x14ac:dyDescent="0.3">
      <c r="A5966">
        <v>2023</v>
      </c>
      <c r="B5966" t="s">
        <v>17</v>
      </c>
      <c r="C5966" t="s">
        <v>24</v>
      </c>
      <c r="D5966" t="s">
        <v>35</v>
      </c>
      <c r="E5966" t="str">
        <f t="shared" si="279"/>
        <v>Foreign</v>
      </c>
      <c r="F5966" t="s">
        <v>41</v>
      </c>
      <c r="G5966">
        <v>14</v>
      </c>
      <c r="H5966" t="s">
        <v>46</v>
      </c>
      <c r="I5966" s="3">
        <f t="shared" si="280"/>
        <v>242.01</v>
      </c>
      <c r="J5966" s="3">
        <v>3388.14</v>
      </c>
      <c r="K5966" t="s">
        <v>48</v>
      </c>
      <c r="L5966" t="s">
        <v>53</v>
      </c>
      <c r="M5966" t="s">
        <v>58</v>
      </c>
      <c r="N5966">
        <v>3.9</v>
      </c>
      <c r="O5966" t="s">
        <v>59</v>
      </c>
      <c r="P5966" t="s">
        <v>61</v>
      </c>
      <c r="Q5966" t="str">
        <f t="shared" si="281"/>
        <v>March-June</v>
      </c>
    </row>
    <row r="5967" spans="1:17" x14ac:dyDescent="0.3">
      <c r="A5967">
        <v>2024</v>
      </c>
      <c r="B5967" t="s">
        <v>21</v>
      </c>
      <c r="C5967" t="s">
        <v>28</v>
      </c>
      <c r="D5967" t="s">
        <v>32</v>
      </c>
      <c r="E5967" t="str">
        <f t="shared" si="279"/>
        <v>Foreign</v>
      </c>
      <c r="F5967" t="s">
        <v>41</v>
      </c>
      <c r="G5967">
        <v>13</v>
      </c>
      <c r="H5967" t="s">
        <v>47</v>
      </c>
      <c r="I5967" s="3">
        <f t="shared" si="280"/>
        <v>243.43</v>
      </c>
      <c r="J5967" s="3">
        <v>3164.59</v>
      </c>
      <c r="K5967" t="s">
        <v>50</v>
      </c>
      <c r="L5967" t="s">
        <v>53</v>
      </c>
      <c r="M5967" t="s">
        <v>58</v>
      </c>
      <c r="N5967">
        <v>4.0999999999999996</v>
      </c>
      <c r="O5967" t="s">
        <v>59</v>
      </c>
      <c r="P5967" t="s">
        <v>63</v>
      </c>
      <c r="Q5967" t="str">
        <f t="shared" si="281"/>
        <v>March-June</v>
      </c>
    </row>
    <row r="5968" spans="1:17" x14ac:dyDescent="0.3">
      <c r="A5968">
        <v>2020</v>
      </c>
      <c r="B5968" t="s">
        <v>19</v>
      </c>
      <c r="C5968" t="s">
        <v>25</v>
      </c>
      <c r="D5968" t="s">
        <v>33</v>
      </c>
      <c r="E5968" t="str">
        <f t="shared" si="279"/>
        <v>Foreign</v>
      </c>
      <c r="F5968" t="s">
        <v>39</v>
      </c>
      <c r="G5968">
        <v>4</v>
      </c>
      <c r="H5968" t="s">
        <v>45</v>
      </c>
      <c r="I5968" s="3">
        <f t="shared" si="280"/>
        <v>24.58</v>
      </c>
      <c r="J5968" s="3">
        <v>98.32</v>
      </c>
      <c r="K5968" t="s">
        <v>48</v>
      </c>
      <c r="L5968" t="s">
        <v>53</v>
      </c>
      <c r="M5968" t="s">
        <v>56</v>
      </c>
      <c r="N5968">
        <v>1.8</v>
      </c>
      <c r="O5968" t="s">
        <v>60</v>
      </c>
      <c r="P5968" t="s">
        <v>63</v>
      </c>
      <c r="Q5968" t="str">
        <f t="shared" si="281"/>
        <v>November-February</v>
      </c>
    </row>
    <row r="5969" spans="1:17" x14ac:dyDescent="0.3">
      <c r="A5969">
        <v>2019</v>
      </c>
      <c r="B5969" t="s">
        <v>16</v>
      </c>
      <c r="C5969" t="s">
        <v>24</v>
      </c>
      <c r="D5969" t="s">
        <v>31</v>
      </c>
      <c r="E5969" t="str">
        <f t="shared" si="279"/>
        <v>Foreign</v>
      </c>
      <c r="F5969" t="s">
        <v>39</v>
      </c>
      <c r="G5969">
        <v>2</v>
      </c>
      <c r="H5969" t="s">
        <v>46</v>
      </c>
      <c r="I5969" s="3">
        <f t="shared" si="280"/>
        <v>231.08</v>
      </c>
      <c r="J5969" s="3">
        <v>462.16</v>
      </c>
      <c r="K5969" t="s">
        <v>49</v>
      </c>
      <c r="L5969" t="s">
        <v>55</v>
      </c>
      <c r="M5969" t="s">
        <v>58</v>
      </c>
      <c r="N5969">
        <v>3.8</v>
      </c>
      <c r="O5969" t="s">
        <v>60</v>
      </c>
      <c r="P5969" t="s">
        <v>63</v>
      </c>
      <c r="Q5969" t="str">
        <f t="shared" si="281"/>
        <v>March-June</v>
      </c>
    </row>
    <row r="5970" spans="1:17" x14ac:dyDescent="0.3">
      <c r="A5970">
        <v>2021</v>
      </c>
      <c r="B5970" t="s">
        <v>20</v>
      </c>
      <c r="C5970" t="s">
        <v>28</v>
      </c>
      <c r="D5970" t="s">
        <v>35</v>
      </c>
      <c r="E5970" t="str">
        <f t="shared" si="279"/>
        <v>Foreign</v>
      </c>
      <c r="F5970" t="s">
        <v>39</v>
      </c>
      <c r="G5970">
        <v>7</v>
      </c>
      <c r="H5970" t="s">
        <v>45</v>
      </c>
      <c r="I5970" s="3">
        <f t="shared" si="280"/>
        <v>258.76</v>
      </c>
      <c r="J5970" s="3">
        <v>1811.32</v>
      </c>
      <c r="K5970" t="s">
        <v>49</v>
      </c>
      <c r="L5970" t="s">
        <v>54</v>
      </c>
      <c r="M5970" t="s">
        <v>58</v>
      </c>
      <c r="N5970">
        <v>3.7</v>
      </c>
      <c r="O5970" t="s">
        <v>59</v>
      </c>
      <c r="P5970" t="s">
        <v>62</v>
      </c>
      <c r="Q5970" t="str">
        <f t="shared" si="281"/>
        <v>March-June</v>
      </c>
    </row>
    <row r="5971" spans="1:17" x14ac:dyDescent="0.3">
      <c r="A5971">
        <v>2019</v>
      </c>
      <c r="B5971" t="s">
        <v>21</v>
      </c>
      <c r="C5971" t="s">
        <v>24</v>
      </c>
      <c r="D5971" t="s">
        <v>33</v>
      </c>
      <c r="E5971" t="str">
        <f t="shared" si="279"/>
        <v>Foreign</v>
      </c>
      <c r="F5971" t="s">
        <v>43</v>
      </c>
      <c r="G5971">
        <v>10</v>
      </c>
      <c r="H5971" t="s">
        <v>47</v>
      </c>
      <c r="I5971" s="3">
        <f t="shared" si="280"/>
        <v>189.41</v>
      </c>
      <c r="J5971" s="3">
        <v>1894.1</v>
      </c>
      <c r="K5971" t="s">
        <v>49</v>
      </c>
      <c r="L5971" t="s">
        <v>54</v>
      </c>
      <c r="M5971" t="s">
        <v>58</v>
      </c>
      <c r="N5971">
        <v>3.8</v>
      </c>
      <c r="O5971" t="s">
        <v>59</v>
      </c>
      <c r="P5971" t="s">
        <v>62</v>
      </c>
      <c r="Q5971" t="str">
        <f t="shared" si="281"/>
        <v>March-June</v>
      </c>
    </row>
    <row r="5972" spans="1:17" x14ac:dyDescent="0.3">
      <c r="A5972">
        <v>2024</v>
      </c>
      <c r="B5972" t="s">
        <v>15</v>
      </c>
      <c r="C5972" t="s">
        <v>28</v>
      </c>
      <c r="D5972" t="s">
        <v>35</v>
      </c>
      <c r="E5972" t="str">
        <f t="shared" si="279"/>
        <v>Foreign</v>
      </c>
      <c r="F5972" t="s">
        <v>43</v>
      </c>
      <c r="G5972">
        <v>3</v>
      </c>
      <c r="H5972" t="s">
        <v>47</v>
      </c>
      <c r="I5972" s="3">
        <f t="shared" si="280"/>
        <v>230.35</v>
      </c>
      <c r="J5972" s="3">
        <v>691.05</v>
      </c>
      <c r="K5972" t="s">
        <v>50</v>
      </c>
      <c r="L5972" t="s">
        <v>53</v>
      </c>
      <c r="M5972" t="s">
        <v>56</v>
      </c>
      <c r="N5972">
        <v>2</v>
      </c>
      <c r="O5972" t="s">
        <v>60</v>
      </c>
      <c r="P5972" t="s">
        <v>63</v>
      </c>
      <c r="Q5972" t="str">
        <f t="shared" si="281"/>
        <v>November-February</v>
      </c>
    </row>
    <row r="5973" spans="1:17" x14ac:dyDescent="0.3">
      <c r="A5973">
        <v>2019</v>
      </c>
      <c r="B5973" t="s">
        <v>20</v>
      </c>
      <c r="C5973" t="s">
        <v>28</v>
      </c>
      <c r="D5973" t="s">
        <v>32</v>
      </c>
      <c r="E5973" t="str">
        <f t="shared" si="279"/>
        <v>Foreign</v>
      </c>
      <c r="F5973" t="s">
        <v>40</v>
      </c>
      <c r="G5973">
        <v>12</v>
      </c>
      <c r="H5973" t="s">
        <v>47</v>
      </c>
      <c r="I5973" s="3">
        <f t="shared" si="280"/>
        <v>237.33</v>
      </c>
      <c r="J5973" s="3">
        <v>2847.96</v>
      </c>
      <c r="K5973" t="s">
        <v>49</v>
      </c>
      <c r="L5973" t="s">
        <v>55</v>
      </c>
      <c r="M5973" t="s">
        <v>56</v>
      </c>
      <c r="N5973">
        <v>2.1</v>
      </c>
      <c r="O5973" t="s">
        <v>59</v>
      </c>
      <c r="P5973" t="s">
        <v>61</v>
      </c>
      <c r="Q5973" t="str">
        <f t="shared" si="281"/>
        <v>November-February</v>
      </c>
    </row>
    <row r="5974" spans="1:17" x14ac:dyDescent="0.3">
      <c r="A5974">
        <v>2025</v>
      </c>
      <c r="B5974" t="s">
        <v>19</v>
      </c>
      <c r="C5974" t="s">
        <v>23</v>
      </c>
      <c r="D5974" t="s">
        <v>36</v>
      </c>
      <c r="E5974" t="str">
        <f t="shared" si="279"/>
        <v>Foreign</v>
      </c>
      <c r="F5974" t="s">
        <v>41</v>
      </c>
      <c r="G5974">
        <v>10</v>
      </c>
      <c r="H5974" t="s">
        <v>44</v>
      </c>
      <c r="I5974" s="3">
        <f t="shared" si="280"/>
        <v>161.84</v>
      </c>
      <c r="J5974" s="3">
        <v>1618.4</v>
      </c>
      <c r="K5974" t="s">
        <v>51</v>
      </c>
      <c r="L5974" t="s">
        <v>52</v>
      </c>
      <c r="M5974" t="s">
        <v>57</v>
      </c>
      <c r="N5974">
        <v>4.0999999999999996</v>
      </c>
      <c r="O5974" t="s">
        <v>59</v>
      </c>
      <c r="P5974" t="s">
        <v>63</v>
      </c>
      <c r="Q5974" t="str">
        <f t="shared" si="281"/>
        <v>July-October</v>
      </c>
    </row>
    <row r="5975" spans="1:17" x14ac:dyDescent="0.3">
      <c r="A5975">
        <v>2024</v>
      </c>
      <c r="B5975" t="s">
        <v>19</v>
      </c>
      <c r="C5975" t="s">
        <v>25</v>
      </c>
      <c r="D5975" t="s">
        <v>36</v>
      </c>
      <c r="E5975" t="str">
        <f t="shared" si="279"/>
        <v>Foreign</v>
      </c>
      <c r="F5975" t="s">
        <v>43</v>
      </c>
      <c r="G5975">
        <v>1</v>
      </c>
      <c r="H5975" t="s">
        <v>44</v>
      </c>
      <c r="I5975" s="3">
        <f t="shared" si="280"/>
        <v>247.81</v>
      </c>
      <c r="J5975" s="3">
        <v>247.81</v>
      </c>
      <c r="K5975" t="s">
        <v>50</v>
      </c>
      <c r="L5975" t="s">
        <v>55</v>
      </c>
      <c r="M5975" t="s">
        <v>57</v>
      </c>
      <c r="N5975">
        <v>2.5</v>
      </c>
      <c r="O5975" t="s">
        <v>59</v>
      </c>
      <c r="P5975" t="s">
        <v>62</v>
      </c>
      <c r="Q5975" t="str">
        <f t="shared" si="281"/>
        <v>July-October</v>
      </c>
    </row>
    <row r="5976" spans="1:17" x14ac:dyDescent="0.3">
      <c r="A5976">
        <v>2025</v>
      </c>
      <c r="B5976" t="s">
        <v>21</v>
      </c>
      <c r="C5976" t="s">
        <v>16</v>
      </c>
      <c r="D5976" t="s">
        <v>36</v>
      </c>
      <c r="E5976" t="str">
        <f t="shared" si="279"/>
        <v>Foreign</v>
      </c>
      <c r="F5976" t="s">
        <v>42</v>
      </c>
      <c r="G5976">
        <v>2</v>
      </c>
      <c r="H5976" t="s">
        <v>46</v>
      </c>
      <c r="I5976" s="3">
        <f t="shared" si="280"/>
        <v>241.84</v>
      </c>
      <c r="J5976" s="3">
        <v>483.68</v>
      </c>
      <c r="K5976" t="s">
        <v>50</v>
      </c>
      <c r="L5976" t="s">
        <v>54</v>
      </c>
      <c r="M5976" t="s">
        <v>56</v>
      </c>
      <c r="N5976">
        <v>4.7</v>
      </c>
      <c r="O5976" t="s">
        <v>59</v>
      </c>
      <c r="P5976" t="s">
        <v>62</v>
      </c>
      <c r="Q5976" t="str">
        <f t="shared" si="281"/>
        <v>November-February</v>
      </c>
    </row>
    <row r="5977" spans="1:17" x14ac:dyDescent="0.3">
      <c r="A5977">
        <v>2021</v>
      </c>
      <c r="B5977" t="s">
        <v>15</v>
      </c>
      <c r="C5977" t="s">
        <v>25</v>
      </c>
      <c r="D5977" t="s">
        <v>36</v>
      </c>
      <c r="E5977" t="str">
        <f t="shared" si="279"/>
        <v>Foreign</v>
      </c>
      <c r="F5977" t="s">
        <v>41</v>
      </c>
      <c r="G5977">
        <v>5</v>
      </c>
      <c r="H5977" t="s">
        <v>47</v>
      </c>
      <c r="I5977" s="3">
        <f t="shared" si="280"/>
        <v>276.51</v>
      </c>
      <c r="J5977" s="3">
        <v>1382.55</v>
      </c>
      <c r="K5977" t="s">
        <v>51</v>
      </c>
      <c r="L5977" t="s">
        <v>53</v>
      </c>
      <c r="M5977" t="s">
        <v>58</v>
      </c>
      <c r="N5977">
        <v>1.5</v>
      </c>
      <c r="O5977" t="s">
        <v>59</v>
      </c>
      <c r="P5977" t="s">
        <v>61</v>
      </c>
      <c r="Q5977" t="str">
        <f t="shared" si="281"/>
        <v>March-June</v>
      </c>
    </row>
    <row r="5978" spans="1:17" x14ac:dyDescent="0.3">
      <c r="A5978">
        <v>2024</v>
      </c>
      <c r="B5978" t="s">
        <v>16</v>
      </c>
      <c r="C5978" t="s">
        <v>25</v>
      </c>
      <c r="D5978" t="s">
        <v>31</v>
      </c>
      <c r="E5978" t="str">
        <f t="shared" si="279"/>
        <v>Foreign</v>
      </c>
      <c r="F5978" t="s">
        <v>40</v>
      </c>
      <c r="G5978">
        <v>9</v>
      </c>
      <c r="H5978" t="s">
        <v>44</v>
      </c>
      <c r="I5978" s="3">
        <f t="shared" si="280"/>
        <v>277.98</v>
      </c>
      <c r="J5978" s="3">
        <v>2501.8200000000002</v>
      </c>
      <c r="K5978" t="s">
        <v>51</v>
      </c>
      <c r="L5978" t="s">
        <v>55</v>
      </c>
      <c r="M5978" t="s">
        <v>56</v>
      </c>
      <c r="N5978">
        <v>1.7</v>
      </c>
      <c r="O5978" t="s">
        <v>60</v>
      </c>
      <c r="P5978" t="s">
        <v>63</v>
      </c>
      <c r="Q5978" t="str">
        <f t="shared" si="281"/>
        <v>November-February</v>
      </c>
    </row>
    <row r="5979" spans="1:17" x14ac:dyDescent="0.3">
      <c r="A5979">
        <v>2021</v>
      </c>
      <c r="B5979" t="s">
        <v>20</v>
      </c>
      <c r="C5979" t="s">
        <v>16</v>
      </c>
      <c r="D5979" t="s">
        <v>29</v>
      </c>
      <c r="E5979" t="str">
        <f t="shared" si="279"/>
        <v>Domestic</v>
      </c>
      <c r="F5979" t="s">
        <v>39</v>
      </c>
      <c r="G5979">
        <v>4</v>
      </c>
      <c r="H5979" t="s">
        <v>47</v>
      </c>
      <c r="I5979" s="3">
        <f t="shared" si="280"/>
        <v>168.32</v>
      </c>
      <c r="J5979" s="3">
        <v>673.28</v>
      </c>
      <c r="K5979" t="s">
        <v>48</v>
      </c>
      <c r="L5979" t="s">
        <v>52</v>
      </c>
      <c r="M5979" t="s">
        <v>56</v>
      </c>
      <c r="N5979">
        <v>1.7</v>
      </c>
      <c r="O5979" t="s">
        <v>59</v>
      </c>
      <c r="P5979" t="s">
        <v>62</v>
      </c>
      <c r="Q5979" t="str">
        <f t="shared" si="281"/>
        <v>November-February</v>
      </c>
    </row>
    <row r="5980" spans="1:17" x14ac:dyDescent="0.3">
      <c r="A5980">
        <v>2025</v>
      </c>
      <c r="B5980" t="s">
        <v>20</v>
      </c>
      <c r="C5980" t="s">
        <v>28</v>
      </c>
      <c r="D5980" t="s">
        <v>36</v>
      </c>
      <c r="E5980" t="str">
        <f t="shared" si="279"/>
        <v>Foreign</v>
      </c>
      <c r="F5980" t="s">
        <v>40</v>
      </c>
      <c r="G5980">
        <v>6</v>
      </c>
      <c r="H5980" t="s">
        <v>44</v>
      </c>
      <c r="I5980" s="3">
        <f t="shared" si="280"/>
        <v>28.819999999999997</v>
      </c>
      <c r="J5980" s="3">
        <v>172.92</v>
      </c>
      <c r="K5980" t="s">
        <v>49</v>
      </c>
      <c r="L5980" t="s">
        <v>53</v>
      </c>
      <c r="M5980" t="s">
        <v>56</v>
      </c>
      <c r="N5980">
        <v>2.1</v>
      </c>
      <c r="O5980" t="s">
        <v>60</v>
      </c>
      <c r="P5980" t="s">
        <v>62</v>
      </c>
      <c r="Q5980" t="str">
        <f t="shared" si="281"/>
        <v>November-February</v>
      </c>
    </row>
    <row r="5981" spans="1:17" x14ac:dyDescent="0.3">
      <c r="A5981">
        <v>2017</v>
      </c>
      <c r="B5981" t="s">
        <v>15</v>
      </c>
      <c r="C5981" t="s">
        <v>16</v>
      </c>
      <c r="D5981" t="s">
        <v>30</v>
      </c>
      <c r="E5981" t="str">
        <f t="shared" si="279"/>
        <v>Foreign</v>
      </c>
      <c r="F5981" t="s">
        <v>41</v>
      </c>
      <c r="G5981">
        <v>3</v>
      </c>
      <c r="H5981" t="s">
        <v>47</v>
      </c>
      <c r="I5981" s="3">
        <f t="shared" si="280"/>
        <v>25.350000000000005</v>
      </c>
      <c r="J5981" s="3">
        <v>76.050000000000011</v>
      </c>
      <c r="K5981" t="s">
        <v>51</v>
      </c>
      <c r="L5981" t="s">
        <v>52</v>
      </c>
      <c r="M5981" t="s">
        <v>56</v>
      </c>
      <c r="N5981">
        <v>4.5999999999999996</v>
      </c>
      <c r="O5981" t="s">
        <v>59</v>
      </c>
      <c r="P5981" t="s">
        <v>61</v>
      </c>
      <c r="Q5981" t="str">
        <f t="shared" si="281"/>
        <v>November-February</v>
      </c>
    </row>
    <row r="5982" spans="1:17" x14ac:dyDescent="0.3">
      <c r="A5982">
        <v>2017</v>
      </c>
      <c r="B5982" t="s">
        <v>20</v>
      </c>
      <c r="C5982" t="s">
        <v>28</v>
      </c>
      <c r="D5982" t="s">
        <v>32</v>
      </c>
      <c r="E5982" t="str">
        <f t="shared" si="279"/>
        <v>Foreign</v>
      </c>
      <c r="F5982" t="s">
        <v>39</v>
      </c>
      <c r="G5982">
        <v>9</v>
      </c>
      <c r="H5982" t="s">
        <v>44</v>
      </c>
      <c r="I5982" s="3">
        <f t="shared" si="280"/>
        <v>282.89999999999998</v>
      </c>
      <c r="J5982" s="3">
        <v>2546.1</v>
      </c>
      <c r="K5982" t="s">
        <v>50</v>
      </c>
      <c r="L5982" t="s">
        <v>53</v>
      </c>
      <c r="M5982" t="s">
        <v>56</v>
      </c>
      <c r="N5982">
        <v>2.5</v>
      </c>
      <c r="O5982" t="s">
        <v>59</v>
      </c>
      <c r="P5982" t="s">
        <v>62</v>
      </c>
      <c r="Q5982" t="str">
        <f t="shared" si="281"/>
        <v>November-February</v>
      </c>
    </row>
    <row r="5983" spans="1:17" x14ac:dyDescent="0.3">
      <c r="A5983">
        <v>2024</v>
      </c>
      <c r="B5983" t="s">
        <v>16</v>
      </c>
      <c r="C5983" t="s">
        <v>16</v>
      </c>
      <c r="D5983" t="s">
        <v>35</v>
      </c>
      <c r="E5983" t="str">
        <f t="shared" si="279"/>
        <v>Foreign</v>
      </c>
      <c r="F5983" t="s">
        <v>40</v>
      </c>
      <c r="G5983">
        <v>2</v>
      </c>
      <c r="H5983" t="s">
        <v>45</v>
      </c>
      <c r="I5983" s="3">
        <f t="shared" si="280"/>
        <v>114.46</v>
      </c>
      <c r="J5983" s="3">
        <v>228.92</v>
      </c>
      <c r="K5983" t="s">
        <v>50</v>
      </c>
      <c r="L5983" t="s">
        <v>54</v>
      </c>
      <c r="M5983" t="s">
        <v>57</v>
      </c>
      <c r="N5983">
        <v>2.8</v>
      </c>
      <c r="O5983" t="s">
        <v>60</v>
      </c>
      <c r="P5983" t="s">
        <v>62</v>
      </c>
      <c r="Q5983" t="str">
        <f t="shared" si="281"/>
        <v>July-October</v>
      </c>
    </row>
    <row r="5984" spans="1:17" x14ac:dyDescent="0.3">
      <c r="A5984">
        <v>2017</v>
      </c>
      <c r="B5984" t="s">
        <v>16</v>
      </c>
      <c r="C5984" t="s">
        <v>23</v>
      </c>
      <c r="D5984" t="s">
        <v>30</v>
      </c>
      <c r="E5984" t="str">
        <f t="shared" si="279"/>
        <v>Foreign</v>
      </c>
      <c r="F5984" t="s">
        <v>40</v>
      </c>
      <c r="G5984">
        <v>8</v>
      </c>
      <c r="H5984" t="s">
        <v>46</v>
      </c>
      <c r="I5984" s="3">
        <f t="shared" si="280"/>
        <v>125.71</v>
      </c>
      <c r="J5984" s="3">
        <v>1005.68</v>
      </c>
      <c r="K5984" t="s">
        <v>51</v>
      </c>
      <c r="L5984" t="s">
        <v>53</v>
      </c>
      <c r="M5984" t="s">
        <v>58</v>
      </c>
      <c r="N5984">
        <v>2.7</v>
      </c>
      <c r="O5984" t="s">
        <v>60</v>
      </c>
      <c r="P5984" t="s">
        <v>61</v>
      </c>
      <c r="Q5984" t="str">
        <f t="shared" si="281"/>
        <v>March-June</v>
      </c>
    </row>
    <row r="5985" spans="1:17" x14ac:dyDescent="0.3">
      <c r="A5985">
        <v>2020</v>
      </c>
      <c r="B5985" t="s">
        <v>16</v>
      </c>
      <c r="C5985" t="s">
        <v>26</v>
      </c>
      <c r="D5985" t="s">
        <v>36</v>
      </c>
      <c r="E5985" t="str">
        <f t="shared" si="279"/>
        <v>Foreign</v>
      </c>
      <c r="F5985" t="s">
        <v>41</v>
      </c>
      <c r="G5985">
        <v>11</v>
      </c>
      <c r="H5985" t="s">
        <v>46</v>
      </c>
      <c r="I5985" s="3">
        <f t="shared" si="280"/>
        <v>151.57</v>
      </c>
      <c r="J5985" s="3">
        <v>1667.27</v>
      </c>
      <c r="K5985" t="s">
        <v>49</v>
      </c>
      <c r="L5985" t="s">
        <v>53</v>
      </c>
      <c r="M5985" t="s">
        <v>57</v>
      </c>
      <c r="N5985">
        <v>4.2</v>
      </c>
      <c r="O5985" t="s">
        <v>59</v>
      </c>
      <c r="P5985" t="s">
        <v>61</v>
      </c>
      <c r="Q5985" t="str">
        <f t="shared" si="281"/>
        <v>July-October</v>
      </c>
    </row>
    <row r="5986" spans="1:17" x14ac:dyDescent="0.3">
      <c r="A5986">
        <v>2020</v>
      </c>
      <c r="B5986" t="s">
        <v>15</v>
      </c>
      <c r="C5986" t="s">
        <v>24</v>
      </c>
      <c r="D5986" t="s">
        <v>30</v>
      </c>
      <c r="E5986" t="str">
        <f t="shared" si="279"/>
        <v>Foreign</v>
      </c>
      <c r="F5986" t="s">
        <v>43</v>
      </c>
      <c r="G5986">
        <v>14</v>
      </c>
      <c r="H5986" t="s">
        <v>45</v>
      </c>
      <c r="I5986" s="3">
        <f t="shared" si="280"/>
        <v>94.42</v>
      </c>
      <c r="J5986" s="3">
        <v>1321.88</v>
      </c>
      <c r="K5986" t="s">
        <v>48</v>
      </c>
      <c r="L5986" t="s">
        <v>53</v>
      </c>
      <c r="M5986" t="s">
        <v>57</v>
      </c>
      <c r="N5986">
        <v>2.5</v>
      </c>
      <c r="O5986" t="s">
        <v>60</v>
      </c>
      <c r="P5986" t="s">
        <v>61</v>
      </c>
      <c r="Q5986" t="str">
        <f t="shared" si="281"/>
        <v>July-October</v>
      </c>
    </row>
    <row r="5987" spans="1:17" x14ac:dyDescent="0.3">
      <c r="A5987">
        <v>2017</v>
      </c>
      <c r="B5987" t="s">
        <v>18</v>
      </c>
      <c r="C5987" t="s">
        <v>25</v>
      </c>
      <c r="D5987" t="s">
        <v>35</v>
      </c>
      <c r="E5987" t="str">
        <f t="shared" si="279"/>
        <v>Foreign</v>
      </c>
      <c r="F5987" t="s">
        <v>42</v>
      </c>
      <c r="G5987">
        <v>14</v>
      </c>
      <c r="H5987" t="s">
        <v>46</v>
      </c>
      <c r="I5987" s="3">
        <f t="shared" si="280"/>
        <v>185.32</v>
      </c>
      <c r="J5987" s="3">
        <v>2594.48</v>
      </c>
      <c r="K5987" t="s">
        <v>48</v>
      </c>
      <c r="L5987" t="s">
        <v>53</v>
      </c>
      <c r="M5987" t="s">
        <v>56</v>
      </c>
      <c r="N5987">
        <v>4.3</v>
      </c>
      <c r="O5987" t="s">
        <v>60</v>
      </c>
      <c r="P5987" t="s">
        <v>62</v>
      </c>
      <c r="Q5987" t="str">
        <f t="shared" si="281"/>
        <v>November-February</v>
      </c>
    </row>
    <row r="5988" spans="1:17" x14ac:dyDescent="0.3">
      <c r="A5988">
        <v>2017</v>
      </c>
      <c r="B5988" t="s">
        <v>18</v>
      </c>
      <c r="C5988" t="s">
        <v>28</v>
      </c>
      <c r="D5988" t="s">
        <v>36</v>
      </c>
      <c r="E5988" t="str">
        <f t="shared" si="279"/>
        <v>Foreign</v>
      </c>
      <c r="F5988" t="s">
        <v>40</v>
      </c>
      <c r="G5988">
        <v>3</v>
      </c>
      <c r="H5988" t="s">
        <v>47</v>
      </c>
      <c r="I5988" s="3">
        <f t="shared" si="280"/>
        <v>239.68999999999997</v>
      </c>
      <c r="J5988" s="3">
        <v>719.06999999999994</v>
      </c>
      <c r="K5988" t="s">
        <v>49</v>
      </c>
      <c r="L5988" t="s">
        <v>55</v>
      </c>
      <c r="M5988" t="s">
        <v>57</v>
      </c>
      <c r="N5988">
        <v>2.9</v>
      </c>
      <c r="O5988" t="s">
        <v>60</v>
      </c>
      <c r="P5988" t="s">
        <v>62</v>
      </c>
      <c r="Q5988" t="str">
        <f t="shared" si="281"/>
        <v>July-October</v>
      </c>
    </row>
    <row r="5989" spans="1:17" x14ac:dyDescent="0.3">
      <c r="A5989">
        <v>2022</v>
      </c>
      <c r="B5989" t="s">
        <v>19</v>
      </c>
      <c r="C5989" t="s">
        <v>22</v>
      </c>
      <c r="D5989" t="s">
        <v>30</v>
      </c>
      <c r="E5989" t="str">
        <f t="shared" si="279"/>
        <v>Foreign</v>
      </c>
      <c r="F5989" t="s">
        <v>42</v>
      </c>
      <c r="G5989">
        <v>8</v>
      </c>
      <c r="H5989" t="s">
        <v>46</v>
      </c>
      <c r="I5989" s="3">
        <f t="shared" si="280"/>
        <v>92.06</v>
      </c>
      <c r="J5989" s="3">
        <v>736.48</v>
      </c>
      <c r="K5989" t="s">
        <v>49</v>
      </c>
      <c r="L5989" t="s">
        <v>55</v>
      </c>
      <c r="M5989" t="s">
        <v>58</v>
      </c>
      <c r="N5989">
        <v>2</v>
      </c>
      <c r="O5989" t="s">
        <v>60</v>
      </c>
      <c r="P5989" t="s">
        <v>63</v>
      </c>
      <c r="Q5989" t="str">
        <f t="shared" si="281"/>
        <v>March-June</v>
      </c>
    </row>
    <row r="5990" spans="1:17" x14ac:dyDescent="0.3">
      <c r="A5990">
        <v>2022</v>
      </c>
      <c r="B5990" t="s">
        <v>19</v>
      </c>
      <c r="C5990" t="s">
        <v>16</v>
      </c>
      <c r="D5990" t="s">
        <v>31</v>
      </c>
      <c r="E5990" t="str">
        <f t="shared" si="279"/>
        <v>Foreign</v>
      </c>
      <c r="F5990" t="s">
        <v>41</v>
      </c>
      <c r="G5990">
        <v>3</v>
      </c>
      <c r="H5990" t="s">
        <v>46</v>
      </c>
      <c r="I5990" s="3">
        <f t="shared" si="280"/>
        <v>228.06000000000003</v>
      </c>
      <c r="J5990" s="3">
        <v>684.18000000000006</v>
      </c>
      <c r="K5990" t="s">
        <v>50</v>
      </c>
      <c r="L5990" t="s">
        <v>55</v>
      </c>
      <c r="M5990" t="s">
        <v>58</v>
      </c>
      <c r="N5990">
        <v>2.7</v>
      </c>
      <c r="O5990" t="s">
        <v>59</v>
      </c>
      <c r="P5990" t="s">
        <v>63</v>
      </c>
      <c r="Q5990" t="str">
        <f t="shared" si="281"/>
        <v>March-June</v>
      </c>
    </row>
    <row r="5991" spans="1:17" x14ac:dyDescent="0.3">
      <c r="A5991">
        <v>2021</v>
      </c>
      <c r="B5991" t="s">
        <v>20</v>
      </c>
      <c r="C5991" t="s">
        <v>16</v>
      </c>
      <c r="D5991" t="s">
        <v>31</v>
      </c>
      <c r="E5991" t="str">
        <f t="shared" si="279"/>
        <v>Foreign</v>
      </c>
      <c r="F5991" t="s">
        <v>41</v>
      </c>
      <c r="G5991">
        <v>11</v>
      </c>
      <c r="H5991" t="s">
        <v>44</v>
      </c>
      <c r="I5991" s="3">
        <f t="shared" si="280"/>
        <v>208.17</v>
      </c>
      <c r="J5991" s="3">
        <v>2289.87</v>
      </c>
      <c r="K5991" t="s">
        <v>51</v>
      </c>
      <c r="L5991" t="s">
        <v>53</v>
      </c>
      <c r="M5991" t="s">
        <v>58</v>
      </c>
      <c r="N5991">
        <v>2.6</v>
      </c>
      <c r="O5991" t="s">
        <v>59</v>
      </c>
      <c r="P5991" t="s">
        <v>63</v>
      </c>
      <c r="Q5991" t="str">
        <f t="shared" si="281"/>
        <v>March-June</v>
      </c>
    </row>
    <row r="5992" spans="1:17" x14ac:dyDescent="0.3">
      <c r="A5992">
        <v>2024</v>
      </c>
      <c r="B5992" t="s">
        <v>16</v>
      </c>
      <c r="C5992" t="s">
        <v>27</v>
      </c>
      <c r="D5992" t="s">
        <v>32</v>
      </c>
      <c r="E5992" t="str">
        <f t="shared" si="279"/>
        <v>Foreign</v>
      </c>
      <c r="F5992" t="s">
        <v>43</v>
      </c>
      <c r="G5992">
        <v>12</v>
      </c>
      <c r="H5992" t="s">
        <v>44</v>
      </c>
      <c r="I5992" s="3">
        <f t="shared" si="280"/>
        <v>167.16</v>
      </c>
      <c r="J5992" s="3">
        <v>2005.92</v>
      </c>
      <c r="K5992" t="s">
        <v>48</v>
      </c>
      <c r="L5992" t="s">
        <v>52</v>
      </c>
      <c r="M5992" t="s">
        <v>56</v>
      </c>
      <c r="N5992">
        <v>2</v>
      </c>
      <c r="O5992" t="s">
        <v>59</v>
      </c>
      <c r="P5992" t="s">
        <v>61</v>
      </c>
      <c r="Q5992" t="str">
        <f t="shared" si="281"/>
        <v>November-February</v>
      </c>
    </row>
    <row r="5993" spans="1:17" x14ac:dyDescent="0.3">
      <c r="A5993">
        <v>2018</v>
      </c>
      <c r="B5993" t="s">
        <v>20</v>
      </c>
      <c r="C5993" t="s">
        <v>22</v>
      </c>
      <c r="D5993" t="s">
        <v>29</v>
      </c>
      <c r="E5993" t="str">
        <f t="shared" si="279"/>
        <v>Domestic</v>
      </c>
      <c r="F5993" t="s">
        <v>39</v>
      </c>
      <c r="G5993">
        <v>12</v>
      </c>
      <c r="H5993" t="s">
        <v>45</v>
      </c>
      <c r="I5993" s="3">
        <f t="shared" si="280"/>
        <v>111.12</v>
      </c>
      <c r="J5993" s="3">
        <v>1333.44</v>
      </c>
      <c r="K5993" t="s">
        <v>49</v>
      </c>
      <c r="L5993" t="s">
        <v>55</v>
      </c>
      <c r="M5993" t="s">
        <v>57</v>
      </c>
      <c r="N5993">
        <v>1.5</v>
      </c>
      <c r="O5993" t="s">
        <v>60</v>
      </c>
      <c r="P5993" t="s">
        <v>62</v>
      </c>
      <c r="Q5993" t="str">
        <f t="shared" si="281"/>
        <v>July-October</v>
      </c>
    </row>
    <row r="5994" spans="1:17" x14ac:dyDescent="0.3">
      <c r="A5994">
        <v>2018</v>
      </c>
      <c r="B5994" t="s">
        <v>15</v>
      </c>
      <c r="C5994" t="s">
        <v>22</v>
      </c>
      <c r="D5994" t="s">
        <v>32</v>
      </c>
      <c r="E5994" t="str">
        <f t="shared" si="279"/>
        <v>Foreign</v>
      </c>
      <c r="F5994" t="s">
        <v>42</v>
      </c>
      <c r="G5994">
        <v>4</v>
      </c>
      <c r="H5994" t="s">
        <v>44</v>
      </c>
      <c r="I5994" s="3">
        <f t="shared" si="280"/>
        <v>264.38</v>
      </c>
      <c r="J5994" s="3">
        <v>1057.52</v>
      </c>
      <c r="K5994" t="s">
        <v>50</v>
      </c>
      <c r="L5994" t="s">
        <v>54</v>
      </c>
      <c r="M5994" t="s">
        <v>56</v>
      </c>
      <c r="N5994">
        <v>4.4000000000000004</v>
      </c>
      <c r="O5994" t="s">
        <v>59</v>
      </c>
      <c r="P5994" t="s">
        <v>62</v>
      </c>
      <c r="Q5994" t="str">
        <f t="shared" si="281"/>
        <v>November-February</v>
      </c>
    </row>
    <row r="5995" spans="1:17" x14ac:dyDescent="0.3">
      <c r="A5995">
        <v>2017</v>
      </c>
      <c r="B5995" t="s">
        <v>20</v>
      </c>
      <c r="C5995" t="s">
        <v>23</v>
      </c>
      <c r="D5995" t="s">
        <v>33</v>
      </c>
      <c r="E5995" t="str">
        <f t="shared" si="279"/>
        <v>Foreign</v>
      </c>
      <c r="F5995" t="s">
        <v>40</v>
      </c>
      <c r="G5995">
        <v>8</v>
      </c>
      <c r="H5995" t="s">
        <v>45</v>
      </c>
      <c r="I5995" s="3">
        <f t="shared" si="280"/>
        <v>132.78</v>
      </c>
      <c r="J5995" s="3">
        <v>1062.24</v>
      </c>
      <c r="K5995" t="s">
        <v>48</v>
      </c>
      <c r="L5995" t="s">
        <v>55</v>
      </c>
      <c r="M5995" t="s">
        <v>57</v>
      </c>
      <c r="N5995">
        <v>3.1</v>
      </c>
      <c r="O5995" t="s">
        <v>60</v>
      </c>
      <c r="P5995" t="s">
        <v>63</v>
      </c>
      <c r="Q5995" t="str">
        <f t="shared" si="281"/>
        <v>July-October</v>
      </c>
    </row>
    <row r="5996" spans="1:17" x14ac:dyDescent="0.3">
      <c r="A5996">
        <v>2019</v>
      </c>
      <c r="B5996" t="s">
        <v>17</v>
      </c>
      <c r="C5996" t="s">
        <v>25</v>
      </c>
      <c r="D5996" t="s">
        <v>30</v>
      </c>
      <c r="E5996" t="str">
        <f t="shared" si="279"/>
        <v>Foreign</v>
      </c>
      <c r="F5996" t="s">
        <v>39</v>
      </c>
      <c r="G5996">
        <v>10</v>
      </c>
      <c r="H5996" t="s">
        <v>46</v>
      </c>
      <c r="I5996" s="3">
        <f t="shared" si="280"/>
        <v>124.91</v>
      </c>
      <c r="J5996" s="3">
        <v>1249.0999999999999</v>
      </c>
      <c r="K5996" t="s">
        <v>50</v>
      </c>
      <c r="L5996" t="s">
        <v>55</v>
      </c>
      <c r="M5996" t="s">
        <v>57</v>
      </c>
      <c r="N5996">
        <v>2</v>
      </c>
      <c r="O5996" t="s">
        <v>59</v>
      </c>
      <c r="P5996" t="s">
        <v>61</v>
      </c>
      <c r="Q5996" t="str">
        <f t="shared" si="281"/>
        <v>July-October</v>
      </c>
    </row>
    <row r="5997" spans="1:17" x14ac:dyDescent="0.3">
      <c r="A5997">
        <v>2017</v>
      </c>
      <c r="B5997" t="s">
        <v>18</v>
      </c>
      <c r="C5997" t="s">
        <v>26</v>
      </c>
      <c r="D5997" t="s">
        <v>35</v>
      </c>
      <c r="E5997" t="str">
        <f t="shared" si="279"/>
        <v>Foreign</v>
      </c>
      <c r="F5997" t="s">
        <v>42</v>
      </c>
      <c r="G5997">
        <v>4</v>
      </c>
      <c r="H5997" t="s">
        <v>44</v>
      </c>
      <c r="I5997" s="3">
        <f t="shared" si="280"/>
        <v>199.58</v>
      </c>
      <c r="J5997" s="3">
        <v>798.32</v>
      </c>
      <c r="K5997" t="s">
        <v>50</v>
      </c>
      <c r="L5997" t="s">
        <v>54</v>
      </c>
      <c r="M5997" t="s">
        <v>58</v>
      </c>
      <c r="N5997">
        <v>2.7</v>
      </c>
      <c r="O5997" t="s">
        <v>60</v>
      </c>
      <c r="P5997" t="s">
        <v>62</v>
      </c>
      <c r="Q5997" t="str">
        <f t="shared" si="281"/>
        <v>March-June</v>
      </c>
    </row>
    <row r="5998" spans="1:17" x14ac:dyDescent="0.3">
      <c r="A5998">
        <v>2022</v>
      </c>
      <c r="B5998" t="s">
        <v>20</v>
      </c>
      <c r="C5998" t="s">
        <v>24</v>
      </c>
      <c r="D5998" t="s">
        <v>31</v>
      </c>
      <c r="E5998" t="str">
        <f t="shared" si="279"/>
        <v>Foreign</v>
      </c>
      <c r="F5998" t="s">
        <v>42</v>
      </c>
      <c r="G5998">
        <v>11</v>
      </c>
      <c r="H5998" t="s">
        <v>44</v>
      </c>
      <c r="I5998" s="3">
        <f t="shared" si="280"/>
        <v>277.69</v>
      </c>
      <c r="J5998" s="3">
        <v>3054.59</v>
      </c>
      <c r="K5998" t="s">
        <v>48</v>
      </c>
      <c r="L5998" t="s">
        <v>54</v>
      </c>
      <c r="M5998" t="s">
        <v>57</v>
      </c>
      <c r="N5998">
        <v>3.4</v>
      </c>
      <c r="O5998" t="s">
        <v>60</v>
      </c>
      <c r="P5998" t="s">
        <v>63</v>
      </c>
      <c r="Q5998" t="str">
        <f t="shared" si="281"/>
        <v>July-October</v>
      </c>
    </row>
    <row r="5999" spans="1:17" x14ac:dyDescent="0.3">
      <c r="A5999">
        <v>2021</v>
      </c>
      <c r="B5999" t="s">
        <v>20</v>
      </c>
      <c r="C5999" t="s">
        <v>26</v>
      </c>
      <c r="D5999" t="s">
        <v>34</v>
      </c>
      <c r="E5999" t="str">
        <f t="shared" si="279"/>
        <v>Foreign</v>
      </c>
      <c r="F5999" t="s">
        <v>39</v>
      </c>
      <c r="G5999">
        <v>9</v>
      </c>
      <c r="H5999" t="s">
        <v>46</v>
      </c>
      <c r="I5999" s="3">
        <f t="shared" si="280"/>
        <v>162.25</v>
      </c>
      <c r="J5999" s="3">
        <v>1460.25</v>
      </c>
      <c r="K5999" t="s">
        <v>50</v>
      </c>
      <c r="L5999" t="s">
        <v>52</v>
      </c>
      <c r="M5999" t="s">
        <v>58</v>
      </c>
      <c r="N5999">
        <v>3.9</v>
      </c>
      <c r="O5999" t="s">
        <v>60</v>
      </c>
      <c r="P5999" t="s">
        <v>61</v>
      </c>
      <c r="Q5999" t="str">
        <f t="shared" si="281"/>
        <v>March-June</v>
      </c>
    </row>
    <row r="6000" spans="1:17" x14ac:dyDescent="0.3">
      <c r="A6000">
        <v>2017</v>
      </c>
      <c r="B6000" t="s">
        <v>21</v>
      </c>
      <c r="C6000" t="s">
        <v>24</v>
      </c>
      <c r="D6000" t="s">
        <v>29</v>
      </c>
      <c r="E6000" t="str">
        <f t="shared" si="279"/>
        <v>Domestic</v>
      </c>
      <c r="F6000" t="s">
        <v>39</v>
      </c>
      <c r="G6000">
        <v>9</v>
      </c>
      <c r="H6000" t="s">
        <v>44</v>
      </c>
      <c r="I6000" s="3">
        <f t="shared" si="280"/>
        <v>222.35000000000002</v>
      </c>
      <c r="J6000" s="3">
        <v>2001.15</v>
      </c>
      <c r="K6000" t="s">
        <v>51</v>
      </c>
      <c r="L6000" t="s">
        <v>53</v>
      </c>
      <c r="M6000" t="s">
        <v>56</v>
      </c>
      <c r="N6000">
        <v>3.5</v>
      </c>
      <c r="O6000" t="s">
        <v>59</v>
      </c>
      <c r="P6000" t="s">
        <v>62</v>
      </c>
      <c r="Q6000" t="str">
        <f t="shared" si="281"/>
        <v>November-February</v>
      </c>
    </row>
    <row r="6001" spans="1:17" x14ac:dyDescent="0.3">
      <c r="A6001">
        <v>2023</v>
      </c>
      <c r="B6001" t="s">
        <v>20</v>
      </c>
      <c r="C6001" t="s">
        <v>28</v>
      </c>
      <c r="D6001" t="s">
        <v>32</v>
      </c>
      <c r="E6001" t="str">
        <f t="shared" si="279"/>
        <v>Foreign</v>
      </c>
      <c r="F6001" t="s">
        <v>43</v>
      </c>
      <c r="G6001">
        <v>6</v>
      </c>
      <c r="H6001" t="s">
        <v>47</v>
      </c>
      <c r="I6001" s="3">
        <f t="shared" si="280"/>
        <v>147.93</v>
      </c>
      <c r="J6001" s="3">
        <v>887.58</v>
      </c>
      <c r="K6001" t="s">
        <v>50</v>
      </c>
      <c r="L6001" t="s">
        <v>54</v>
      </c>
      <c r="M6001" t="s">
        <v>57</v>
      </c>
      <c r="N6001">
        <v>1.9</v>
      </c>
      <c r="O6001" t="s">
        <v>59</v>
      </c>
      <c r="P6001" t="s">
        <v>63</v>
      </c>
      <c r="Q6001" t="str">
        <f t="shared" si="281"/>
        <v>July-October</v>
      </c>
    </row>
    <row r="6002" spans="1:17" x14ac:dyDescent="0.3">
      <c r="A6002">
        <v>2019</v>
      </c>
      <c r="B6002" t="s">
        <v>17</v>
      </c>
      <c r="C6002" t="s">
        <v>25</v>
      </c>
      <c r="D6002" t="s">
        <v>33</v>
      </c>
      <c r="E6002" t="str">
        <f t="shared" si="279"/>
        <v>Foreign</v>
      </c>
      <c r="F6002" t="s">
        <v>40</v>
      </c>
      <c r="G6002">
        <v>1</v>
      </c>
      <c r="H6002" t="s">
        <v>44</v>
      </c>
      <c r="I6002" s="3">
        <f t="shared" si="280"/>
        <v>81.27</v>
      </c>
      <c r="J6002" s="3">
        <v>81.27</v>
      </c>
      <c r="K6002" t="s">
        <v>51</v>
      </c>
      <c r="L6002" t="s">
        <v>52</v>
      </c>
      <c r="M6002" t="s">
        <v>57</v>
      </c>
      <c r="N6002">
        <v>1.4</v>
      </c>
      <c r="O6002" t="s">
        <v>60</v>
      </c>
      <c r="P6002" t="s">
        <v>61</v>
      </c>
      <c r="Q6002" t="str">
        <f t="shared" si="281"/>
        <v>July-October</v>
      </c>
    </row>
    <row r="6003" spans="1:17" x14ac:dyDescent="0.3">
      <c r="A6003">
        <v>2023</v>
      </c>
      <c r="B6003" t="s">
        <v>18</v>
      </c>
      <c r="C6003" t="s">
        <v>26</v>
      </c>
      <c r="D6003" t="s">
        <v>31</v>
      </c>
      <c r="E6003" t="str">
        <f t="shared" si="279"/>
        <v>Foreign</v>
      </c>
      <c r="F6003" t="s">
        <v>40</v>
      </c>
      <c r="G6003">
        <v>9</v>
      </c>
      <c r="H6003" t="s">
        <v>47</v>
      </c>
      <c r="I6003" s="3">
        <f t="shared" si="280"/>
        <v>54.71</v>
      </c>
      <c r="J6003" s="3">
        <v>492.39</v>
      </c>
      <c r="K6003" t="s">
        <v>49</v>
      </c>
      <c r="L6003" t="s">
        <v>53</v>
      </c>
      <c r="M6003" t="s">
        <v>58</v>
      </c>
      <c r="N6003">
        <v>1.3</v>
      </c>
      <c r="O6003" t="s">
        <v>60</v>
      </c>
      <c r="P6003" t="s">
        <v>63</v>
      </c>
      <c r="Q6003" t="str">
        <f t="shared" si="281"/>
        <v>March-June</v>
      </c>
    </row>
    <row r="6004" spans="1:17" x14ac:dyDescent="0.3">
      <c r="A6004">
        <v>2021</v>
      </c>
      <c r="B6004" t="s">
        <v>21</v>
      </c>
      <c r="C6004" t="s">
        <v>27</v>
      </c>
      <c r="D6004" t="s">
        <v>33</v>
      </c>
      <c r="E6004" t="str">
        <f t="shared" si="279"/>
        <v>Foreign</v>
      </c>
      <c r="F6004" t="s">
        <v>40</v>
      </c>
      <c r="G6004">
        <v>9</v>
      </c>
      <c r="H6004" t="s">
        <v>45</v>
      </c>
      <c r="I6004" s="3">
        <f t="shared" si="280"/>
        <v>58.169999999999995</v>
      </c>
      <c r="J6004" s="3">
        <v>523.53</v>
      </c>
      <c r="K6004" t="s">
        <v>48</v>
      </c>
      <c r="L6004" t="s">
        <v>54</v>
      </c>
      <c r="M6004" t="s">
        <v>57</v>
      </c>
      <c r="N6004">
        <v>1.4</v>
      </c>
      <c r="O6004" t="s">
        <v>59</v>
      </c>
      <c r="P6004" t="s">
        <v>63</v>
      </c>
      <c r="Q6004" t="str">
        <f t="shared" si="281"/>
        <v>July-October</v>
      </c>
    </row>
    <row r="6005" spans="1:17" x14ac:dyDescent="0.3">
      <c r="A6005">
        <v>2021</v>
      </c>
      <c r="B6005" t="s">
        <v>15</v>
      </c>
      <c r="C6005" t="s">
        <v>24</v>
      </c>
      <c r="D6005" t="s">
        <v>36</v>
      </c>
      <c r="E6005" t="str">
        <f t="shared" si="279"/>
        <v>Foreign</v>
      </c>
      <c r="F6005" t="s">
        <v>39</v>
      </c>
      <c r="G6005">
        <v>14</v>
      </c>
      <c r="H6005" t="s">
        <v>44</v>
      </c>
      <c r="I6005" s="3">
        <f t="shared" si="280"/>
        <v>25.97</v>
      </c>
      <c r="J6005" s="3">
        <v>363.58</v>
      </c>
      <c r="K6005" t="s">
        <v>50</v>
      </c>
      <c r="L6005" t="s">
        <v>52</v>
      </c>
      <c r="M6005" t="s">
        <v>58</v>
      </c>
      <c r="N6005">
        <v>2.4</v>
      </c>
      <c r="O6005" t="s">
        <v>59</v>
      </c>
      <c r="P6005" t="s">
        <v>62</v>
      </c>
      <c r="Q6005" t="str">
        <f t="shared" si="281"/>
        <v>March-June</v>
      </c>
    </row>
    <row r="6006" spans="1:17" x14ac:dyDescent="0.3">
      <c r="A6006">
        <v>2020</v>
      </c>
      <c r="B6006" t="s">
        <v>19</v>
      </c>
      <c r="C6006" t="s">
        <v>26</v>
      </c>
      <c r="D6006" t="s">
        <v>30</v>
      </c>
      <c r="E6006" t="str">
        <f t="shared" si="279"/>
        <v>Foreign</v>
      </c>
      <c r="F6006" t="s">
        <v>43</v>
      </c>
      <c r="G6006">
        <v>13</v>
      </c>
      <c r="H6006" t="s">
        <v>44</v>
      </c>
      <c r="I6006" s="3">
        <f t="shared" si="280"/>
        <v>174.81</v>
      </c>
      <c r="J6006" s="3">
        <v>2272.5300000000002</v>
      </c>
      <c r="K6006" t="s">
        <v>51</v>
      </c>
      <c r="L6006" t="s">
        <v>52</v>
      </c>
      <c r="M6006" t="s">
        <v>56</v>
      </c>
      <c r="N6006">
        <v>2.4</v>
      </c>
      <c r="O6006" t="s">
        <v>60</v>
      </c>
      <c r="P6006" t="s">
        <v>63</v>
      </c>
      <c r="Q6006" t="str">
        <f t="shared" si="281"/>
        <v>November-February</v>
      </c>
    </row>
    <row r="6007" spans="1:17" x14ac:dyDescent="0.3">
      <c r="A6007">
        <v>2016</v>
      </c>
      <c r="B6007" t="s">
        <v>15</v>
      </c>
      <c r="C6007" t="s">
        <v>25</v>
      </c>
      <c r="D6007" t="s">
        <v>33</v>
      </c>
      <c r="E6007" t="str">
        <f t="shared" si="279"/>
        <v>Foreign</v>
      </c>
      <c r="F6007" t="s">
        <v>41</v>
      </c>
      <c r="G6007">
        <v>7</v>
      </c>
      <c r="H6007" t="s">
        <v>47</v>
      </c>
      <c r="I6007" s="3">
        <f t="shared" si="280"/>
        <v>56.71</v>
      </c>
      <c r="J6007" s="3">
        <v>396.97</v>
      </c>
      <c r="K6007" t="s">
        <v>50</v>
      </c>
      <c r="L6007" t="s">
        <v>55</v>
      </c>
      <c r="M6007" t="s">
        <v>57</v>
      </c>
      <c r="N6007">
        <v>4.9000000000000004</v>
      </c>
      <c r="O6007" t="s">
        <v>59</v>
      </c>
      <c r="P6007" t="s">
        <v>62</v>
      </c>
      <c r="Q6007" t="str">
        <f t="shared" si="281"/>
        <v>July-October</v>
      </c>
    </row>
    <row r="6008" spans="1:17" x14ac:dyDescent="0.3">
      <c r="A6008">
        <v>2023</v>
      </c>
      <c r="B6008" t="s">
        <v>18</v>
      </c>
      <c r="C6008" t="s">
        <v>27</v>
      </c>
      <c r="D6008" t="s">
        <v>29</v>
      </c>
      <c r="E6008" t="str">
        <f t="shared" si="279"/>
        <v>Domestic</v>
      </c>
      <c r="F6008" t="s">
        <v>43</v>
      </c>
      <c r="G6008">
        <v>9</v>
      </c>
      <c r="H6008" t="s">
        <v>46</v>
      </c>
      <c r="I6008" s="3">
        <f t="shared" si="280"/>
        <v>262.39999999999998</v>
      </c>
      <c r="J6008" s="3">
        <v>2361.6</v>
      </c>
      <c r="K6008" t="s">
        <v>50</v>
      </c>
      <c r="L6008" t="s">
        <v>54</v>
      </c>
      <c r="M6008" t="s">
        <v>56</v>
      </c>
      <c r="N6008">
        <v>1.1000000000000001</v>
      </c>
      <c r="O6008" t="s">
        <v>60</v>
      </c>
      <c r="P6008" t="s">
        <v>62</v>
      </c>
      <c r="Q6008" t="str">
        <f t="shared" si="281"/>
        <v>November-February</v>
      </c>
    </row>
    <row r="6009" spans="1:17" x14ac:dyDescent="0.3">
      <c r="A6009">
        <v>2020</v>
      </c>
      <c r="B6009" t="s">
        <v>19</v>
      </c>
      <c r="C6009" t="s">
        <v>25</v>
      </c>
      <c r="D6009" t="s">
        <v>31</v>
      </c>
      <c r="E6009" t="str">
        <f t="shared" si="279"/>
        <v>Foreign</v>
      </c>
      <c r="F6009" t="s">
        <v>39</v>
      </c>
      <c r="G6009">
        <v>8</v>
      </c>
      <c r="H6009" t="s">
        <v>45</v>
      </c>
      <c r="I6009" s="3">
        <f t="shared" si="280"/>
        <v>295.20999999999998</v>
      </c>
      <c r="J6009" s="3">
        <v>2361.6799999999998</v>
      </c>
      <c r="K6009" t="s">
        <v>51</v>
      </c>
      <c r="L6009" t="s">
        <v>53</v>
      </c>
      <c r="M6009" t="s">
        <v>56</v>
      </c>
      <c r="N6009">
        <v>3.5</v>
      </c>
      <c r="O6009" t="s">
        <v>60</v>
      </c>
      <c r="P6009" t="s">
        <v>61</v>
      </c>
      <c r="Q6009" t="str">
        <f t="shared" si="281"/>
        <v>November-February</v>
      </c>
    </row>
    <row r="6010" spans="1:17" x14ac:dyDescent="0.3">
      <c r="A6010">
        <v>2022</v>
      </c>
      <c r="B6010" t="s">
        <v>15</v>
      </c>
      <c r="C6010" t="s">
        <v>22</v>
      </c>
      <c r="D6010" t="s">
        <v>31</v>
      </c>
      <c r="E6010" t="str">
        <f t="shared" si="279"/>
        <v>Foreign</v>
      </c>
      <c r="F6010" t="s">
        <v>43</v>
      </c>
      <c r="G6010">
        <v>9</v>
      </c>
      <c r="H6010" t="s">
        <v>45</v>
      </c>
      <c r="I6010" s="3">
        <f t="shared" si="280"/>
        <v>158.84</v>
      </c>
      <c r="J6010" s="3">
        <v>1429.56</v>
      </c>
      <c r="K6010" t="s">
        <v>50</v>
      </c>
      <c r="L6010" t="s">
        <v>52</v>
      </c>
      <c r="M6010" t="s">
        <v>58</v>
      </c>
      <c r="N6010">
        <v>3</v>
      </c>
      <c r="O6010" t="s">
        <v>59</v>
      </c>
      <c r="P6010" t="s">
        <v>61</v>
      </c>
      <c r="Q6010" t="str">
        <f t="shared" si="281"/>
        <v>March-June</v>
      </c>
    </row>
    <row r="6011" spans="1:17" x14ac:dyDescent="0.3">
      <c r="A6011">
        <v>2015</v>
      </c>
      <c r="B6011" t="s">
        <v>17</v>
      </c>
      <c r="C6011" t="s">
        <v>16</v>
      </c>
      <c r="D6011" t="s">
        <v>30</v>
      </c>
      <c r="E6011" t="str">
        <f t="shared" si="279"/>
        <v>Foreign</v>
      </c>
      <c r="F6011" t="s">
        <v>39</v>
      </c>
      <c r="G6011">
        <v>9</v>
      </c>
      <c r="H6011" t="s">
        <v>47</v>
      </c>
      <c r="I6011" s="3">
        <f t="shared" si="280"/>
        <v>145.91</v>
      </c>
      <c r="J6011" s="3">
        <v>1313.19</v>
      </c>
      <c r="K6011" t="s">
        <v>48</v>
      </c>
      <c r="L6011" t="s">
        <v>55</v>
      </c>
      <c r="M6011" t="s">
        <v>58</v>
      </c>
      <c r="N6011">
        <v>1.6</v>
      </c>
      <c r="O6011" t="s">
        <v>59</v>
      </c>
      <c r="P6011" t="s">
        <v>61</v>
      </c>
      <c r="Q6011" t="str">
        <f t="shared" si="281"/>
        <v>March-June</v>
      </c>
    </row>
    <row r="6012" spans="1:17" x14ac:dyDescent="0.3">
      <c r="A6012">
        <v>2019</v>
      </c>
      <c r="B6012" t="s">
        <v>20</v>
      </c>
      <c r="C6012" t="s">
        <v>28</v>
      </c>
      <c r="D6012" t="s">
        <v>32</v>
      </c>
      <c r="E6012" t="str">
        <f t="shared" si="279"/>
        <v>Foreign</v>
      </c>
      <c r="F6012" t="s">
        <v>42</v>
      </c>
      <c r="G6012">
        <v>7</v>
      </c>
      <c r="H6012" t="s">
        <v>46</v>
      </c>
      <c r="I6012" s="3">
        <f t="shared" si="280"/>
        <v>117.46</v>
      </c>
      <c r="J6012" s="3">
        <v>822.21999999999991</v>
      </c>
      <c r="K6012" t="s">
        <v>48</v>
      </c>
      <c r="L6012" t="s">
        <v>52</v>
      </c>
      <c r="M6012" t="s">
        <v>57</v>
      </c>
      <c r="N6012">
        <v>4.8</v>
      </c>
      <c r="O6012" t="s">
        <v>59</v>
      </c>
      <c r="P6012" t="s">
        <v>63</v>
      </c>
      <c r="Q6012" t="str">
        <f t="shared" si="281"/>
        <v>July-October</v>
      </c>
    </row>
    <row r="6013" spans="1:17" x14ac:dyDescent="0.3">
      <c r="A6013">
        <v>2015</v>
      </c>
      <c r="B6013" t="s">
        <v>18</v>
      </c>
      <c r="C6013" t="s">
        <v>23</v>
      </c>
      <c r="D6013" t="s">
        <v>32</v>
      </c>
      <c r="E6013" t="str">
        <f t="shared" si="279"/>
        <v>Foreign</v>
      </c>
      <c r="F6013" t="s">
        <v>42</v>
      </c>
      <c r="G6013">
        <v>6</v>
      </c>
      <c r="H6013" t="s">
        <v>44</v>
      </c>
      <c r="I6013" s="3">
        <f t="shared" si="280"/>
        <v>198.65</v>
      </c>
      <c r="J6013" s="3">
        <v>1191.9000000000001</v>
      </c>
      <c r="K6013" t="s">
        <v>48</v>
      </c>
      <c r="L6013" t="s">
        <v>53</v>
      </c>
      <c r="M6013" t="s">
        <v>56</v>
      </c>
      <c r="N6013">
        <v>4.2</v>
      </c>
      <c r="O6013" t="s">
        <v>59</v>
      </c>
      <c r="P6013" t="s">
        <v>62</v>
      </c>
      <c r="Q6013" t="str">
        <f t="shared" si="281"/>
        <v>November-February</v>
      </c>
    </row>
    <row r="6014" spans="1:17" x14ac:dyDescent="0.3">
      <c r="A6014">
        <v>2024</v>
      </c>
      <c r="B6014" t="s">
        <v>19</v>
      </c>
      <c r="C6014" t="s">
        <v>25</v>
      </c>
      <c r="D6014" t="s">
        <v>34</v>
      </c>
      <c r="E6014" t="str">
        <f t="shared" si="279"/>
        <v>Foreign</v>
      </c>
      <c r="F6014" t="s">
        <v>41</v>
      </c>
      <c r="G6014">
        <v>2</v>
      </c>
      <c r="H6014" t="s">
        <v>46</v>
      </c>
      <c r="I6014" s="3">
        <f t="shared" si="280"/>
        <v>190.25</v>
      </c>
      <c r="J6014" s="3">
        <v>380.5</v>
      </c>
      <c r="K6014" t="s">
        <v>48</v>
      </c>
      <c r="L6014" t="s">
        <v>52</v>
      </c>
      <c r="M6014" t="s">
        <v>58</v>
      </c>
      <c r="N6014">
        <v>1.9</v>
      </c>
      <c r="O6014" t="s">
        <v>60</v>
      </c>
      <c r="P6014" t="s">
        <v>62</v>
      </c>
      <c r="Q6014" t="str">
        <f t="shared" si="281"/>
        <v>March-June</v>
      </c>
    </row>
    <row r="6015" spans="1:17" x14ac:dyDescent="0.3">
      <c r="A6015">
        <v>2025</v>
      </c>
      <c r="B6015" t="s">
        <v>21</v>
      </c>
      <c r="C6015" t="s">
        <v>28</v>
      </c>
      <c r="D6015" t="s">
        <v>29</v>
      </c>
      <c r="E6015" t="str">
        <f t="shared" si="279"/>
        <v>Domestic</v>
      </c>
      <c r="F6015" t="s">
        <v>42</v>
      </c>
      <c r="G6015">
        <v>13</v>
      </c>
      <c r="H6015" t="s">
        <v>46</v>
      </c>
      <c r="I6015" s="3">
        <f t="shared" si="280"/>
        <v>116.15</v>
      </c>
      <c r="J6015" s="3">
        <v>1509.95</v>
      </c>
      <c r="K6015" t="s">
        <v>51</v>
      </c>
      <c r="L6015" t="s">
        <v>55</v>
      </c>
      <c r="M6015" t="s">
        <v>57</v>
      </c>
      <c r="N6015">
        <v>2.2000000000000002</v>
      </c>
      <c r="O6015" t="s">
        <v>59</v>
      </c>
      <c r="P6015" t="s">
        <v>61</v>
      </c>
      <c r="Q6015" t="str">
        <f t="shared" si="281"/>
        <v>July-October</v>
      </c>
    </row>
    <row r="6016" spans="1:17" x14ac:dyDescent="0.3">
      <c r="A6016">
        <v>2022</v>
      </c>
      <c r="B6016" t="s">
        <v>20</v>
      </c>
      <c r="C6016" t="s">
        <v>25</v>
      </c>
      <c r="D6016" t="s">
        <v>34</v>
      </c>
      <c r="E6016" t="str">
        <f t="shared" si="279"/>
        <v>Foreign</v>
      </c>
      <c r="F6016" t="s">
        <v>41</v>
      </c>
      <c r="G6016">
        <v>7</v>
      </c>
      <c r="H6016" t="s">
        <v>47</v>
      </c>
      <c r="I6016" s="3">
        <f t="shared" si="280"/>
        <v>116.09</v>
      </c>
      <c r="J6016" s="3">
        <v>812.63</v>
      </c>
      <c r="K6016" t="s">
        <v>50</v>
      </c>
      <c r="L6016" t="s">
        <v>53</v>
      </c>
      <c r="M6016" t="s">
        <v>56</v>
      </c>
      <c r="N6016">
        <v>1.8</v>
      </c>
      <c r="O6016" t="s">
        <v>59</v>
      </c>
      <c r="P6016" t="s">
        <v>62</v>
      </c>
      <c r="Q6016" t="str">
        <f t="shared" si="281"/>
        <v>November-February</v>
      </c>
    </row>
    <row r="6017" spans="1:17" x14ac:dyDescent="0.3">
      <c r="A6017">
        <v>2022</v>
      </c>
      <c r="B6017" t="s">
        <v>15</v>
      </c>
      <c r="C6017" t="s">
        <v>22</v>
      </c>
      <c r="D6017" t="s">
        <v>32</v>
      </c>
      <c r="E6017" t="str">
        <f t="shared" si="279"/>
        <v>Foreign</v>
      </c>
      <c r="F6017" t="s">
        <v>40</v>
      </c>
      <c r="G6017">
        <v>1</v>
      </c>
      <c r="H6017" t="s">
        <v>46</v>
      </c>
      <c r="I6017" s="3">
        <f t="shared" si="280"/>
        <v>200.55</v>
      </c>
      <c r="J6017" s="3">
        <v>200.55</v>
      </c>
      <c r="K6017" t="s">
        <v>51</v>
      </c>
      <c r="L6017" t="s">
        <v>54</v>
      </c>
      <c r="M6017" t="s">
        <v>57</v>
      </c>
      <c r="N6017">
        <v>2.2000000000000002</v>
      </c>
      <c r="O6017" t="s">
        <v>60</v>
      </c>
      <c r="P6017" t="s">
        <v>62</v>
      </c>
      <c r="Q6017" t="str">
        <f t="shared" si="281"/>
        <v>July-October</v>
      </c>
    </row>
    <row r="6018" spans="1:17" x14ac:dyDescent="0.3">
      <c r="A6018">
        <v>2015</v>
      </c>
      <c r="B6018" t="s">
        <v>15</v>
      </c>
      <c r="C6018" t="s">
        <v>25</v>
      </c>
      <c r="D6018" t="s">
        <v>32</v>
      </c>
      <c r="E6018" t="str">
        <f t="shared" si="279"/>
        <v>Foreign</v>
      </c>
      <c r="F6018" t="s">
        <v>39</v>
      </c>
      <c r="G6018">
        <v>6</v>
      </c>
      <c r="H6018" t="s">
        <v>46</v>
      </c>
      <c r="I6018" s="3">
        <f t="shared" si="280"/>
        <v>175.26999999999998</v>
      </c>
      <c r="J6018" s="3">
        <v>1051.6199999999999</v>
      </c>
      <c r="K6018" t="s">
        <v>50</v>
      </c>
      <c r="L6018" t="s">
        <v>55</v>
      </c>
      <c r="M6018" t="s">
        <v>56</v>
      </c>
      <c r="N6018">
        <v>1.9</v>
      </c>
      <c r="O6018" t="s">
        <v>59</v>
      </c>
      <c r="P6018" t="s">
        <v>62</v>
      </c>
      <c r="Q6018" t="str">
        <f t="shared" si="281"/>
        <v>November-February</v>
      </c>
    </row>
    <row r="6019" spans="1:17" x14ac:dyDescent="0.3">
      <c r="A6019">
        <v>2023</v>
      </c>
      <c r="B6019" t="s">
        <v>21</v>
      </c>
      <c r="C6019" t="s">
        <v>25</v>
      </c>
      <c r="D6019" t="s">
        <v>29</v>
      </c>
      <c r="E6019" t="str">
        <f t="shared" ref="E6019:E6082" si="282">IF(D6019="India","Domestic","Foreign")</f>
        <v>Domestic</v>
      </c>
      <c r="F6019" t="s">
        <v>40</v>
      </c>
      <c r="G6019">
        <v>6</v>
      </c>
      <c r="H6019" t="s">
        <v>47</v>
      </c>
      <c r="I6019" s="3">
        <f t="shared" ref="I6019:I6082" si="283">J6019/G6019</f>
        <v>221.20000000000002</v>
      </c>
      <c r="J6019" s="3">
        <v>1327.2</v>
      </c>
      <c r="K6019" t="s">
        <v>49</v>
      </c>
      <c r="L6019" t="s">
        <v>53</v>
      </c>
      <c r="M6019" t="s">
        <v>56</v>
      </c>
      <c r="N6019">
        <v>2</v>
      </c>
      <c r="O6019" t="s">
        <v>59</v>
      </c>
      <c r="P6019" t="s">
        <v>61</v>
      </c>
      <c r="Q6019" t="str">
        <f t="shared" ref="Q6019:Q6082" si="284">IF(M6019="Summer","March-June",IF(M6019="Monsoon","July-October","November-February"))</f>
        <v>November-February</v>
      </c>
    </row>
    <row r="6020" spans="1:17" x14ac:dyDescent="0.3">
      <c r="A6020">
        <v>2016</v>
      </c>
      <c r="B6020" t="s">
        <v>17</v>
      </c>
      <c r="C6020" t="s">
        <v>26</v>
      </c>
      <c r="D6020" t="s">
        <v>33</v>
      </c>
      <c r="E6020" t="str">
        <f t="shared" si="282"/>
        <v>Foreign</v>
      </c>
      <c r="F6020" t="s">
        <v>40</v>
      </c>
      <c r="G6020">
        <v>12</v>
      </c>
      <c r="H6020" t="s">
        <v>46</v>
      </c>
      <c r="I6020" s="3">
        <f t="shared" si="283"/>
        <v>283.58999999999997</v>
      </c>
      <c r="J6020" s="3">
        <v>3403.08</v>
      </c>
      <c r="K6020" t="s">
        <v>50</v>
      </c>
      <c r="L6020" t="s">
        <v>52</v>
      </c>
      <c r="M6020" t="s">
        <v>57</v>
      </c>
      <c r="N6020">
        <v>3.1</v>
      </c>
      <c r="O6020" t="s">
        <v>60</v>
      </c>
      <c r="P6020" t="s">
        <v>61</v>
      </c>
      <c r="Q6020" t="str">
        <f t="shared" si="284"/>
        <v>July-October</v>
      </c>
    </row>
    <row r="6021" spans="1:17" x14ac:dyDescent="0.3">
      <c r="A6021">
        <v>2023</v>
      </c>
      <c r="B6021" t="s">
        <v>21</v>
      </c>
      <c r="C6021" t="s">
        <v>16</v>
      </c>
      <c r="D6021" t="s">
        <v>29</v>
      </c>
      <c r="E6021" t="str">
        <f t="shared" si="282"/>
        <v>Domestic</v>
      </c>
      <c r="F6021" t="s">
        <v>41</v>
      </c>
      <c r="G6021">
        <v>7</v>
      </c>
      <c r="H6021" t="s">
        <v>46</v>
      </c>
      <c r="I6021" s="3">
        <f t="shared" si="283"/>
        <v>238.29</v>
      </c>
      <c r="J6021" s="3">
        <v>1668.03</v>
      </c>
      <c r="K6021" t="s">
        <v>50</v>
      </c>
      <c r="L6021" t="s">
        <v>55</v>
      </c>
      <c r="M6021" t="s">
        <v>56</v>
      </c>
      <c r="N6021">
        <v>2.4</v>
      </c>
      <c r="O6021" t="s">
        <v>60</v>
      </c>
      <c r="P6021" t="s">
        <v>63</v>
      </c>
      <c r="Q6021" t="str">
        <f t="shared" si="284"/>
        <v>November-February</v>
      </c>
    </row>
    <row r="6022" spans="1:17" x14ac:dyDescent="0.3">
      <c r="A6022">
        <v>2015</v>
      </c>
      <c r="B6022" t="s">
        <v>18</v>
      </c>
      <c r="C6022" t="s">
        <v>22</v>
      </c>
      <c r="D6022" t="s">
        <v>32</v>
      </c>
      <c r="E6022" t="str">
        <f t="shared" si="282"/>
        <v>Foreign</v>
      </c>
      <c r="F6022" t="s">
        <v>39</v>
      </c>
      <c r="G6022">
        <v>2</v>
      </c>
      <c r="H6022" t="s">
        <v>45</v>
      </c>
      <c r="I6022" s="3">
        <f t="shared" si="283"/>
        <v>105.22</v>
      </c>
      <c r="J6022" s="3">
        <v>210.44</v>
      </c>
      <c r="K6022" t="s">
        <v>48</v>
      </c>
      <c r="L6022" t="s">
        <v>53</v>
      </c>
      <c r="M6022" t="s">
        <v>58</v>
      </c>
      <c r="N6022">
        <v>3</v>
      </c>
      <c r="O6022" t="s">
        <v>60</v>
      </c>
      <c r="P6022" t="s">
        <v>63</v>
      </c>
      <c r="Q6022" t="str">
        <f t="shared" si="284"/>
        <v>March-June</v>
      </c>
    </row>
    <row r="6023" spans="1:17" x14ac:dyDescent="0.3">
      <c r="A6023">
        <v>2024</v>
      </c>
      <c r="B6023" t="s">
        <v>21</v>
      </c>
      <c r="C6023" t="s">
        <v>27</v>
      </c>
      <c r="D6023" t="s">
        <v>32</v>
      </c>
      <c r="E6023" t="str">
        <f t="shared" si="282"/>
        <v>Foreign</v>
      </c>
      <c r="F6023" t="s">
        <v>41</v>
      </c>
      <c r="G6023">
        <v>14</v>
      </c>
      <c r="H6023" t="s">
        <v>47</v>
      </c>
      <c r="I6023" s="3">
        <f t="shared" si="283"/>
        <v>232.54999999999998</v>
      </c>
      <c r="J6023" s="3">
        <v>3255.7</v>
      </c>
      <c r="K6023" t="s">
        <v>50</v>
      </c>
      <c r="L6023" t="s">
        <v>53</v>
      </c>
      <c r="M6023" t="s">
        <v>57</v>
      </c>
      <c r="N6023">
        <v>1.1000000000000001</v>
      </c>
      <c r="O6023" t="s">
        <v>59</v>
      </c>
      <c r="P6023" t="s">
        <v>63</v>
      </c>
      <c r="Q6023" t="str">
        <f t="shared" si="284"/>
        <v>July-October</v>
      </c>
    </row>
    <row r="6024" spans="1:17" x14ac:dyDescent="0.3">
      <c r="A6024">
        <v>2023</v>
      </c>
      <c r="B6024" t="s">
        <v>15</v>
      </c>
      <c r="C6024" t="s">
        <v>16</v>
      </c>
      <c r="D6024" t="s">
        <v>31</v>
      </c>
      <c r="E6024" t="str">
        <f t="shared" si="282"/>
        <v>Foreign</v>
      </c>
      <c r="F6024" t="s">
        <v>43</v>
      </c>
      <c r="G6024">
        <v>14</v>
      </c>
      <c r="H6024" t="s">
        <v>47</v>
      </c>
      <c r="I6024" s="3">
        <f t="shared" si="283"/>
        <v>146.01000000000002</v>
      </c>
      <c r="J6024" s="3">
        <v>2044.14</v>
      </c>
      <c r="K6024" t="s">
        <v>49</v>
      </c>
      <c r="L6024" t="s">
        <v>55</v>
      </c>
      <c r="M6024" t="s">
        <v>56</v>
      </c>
      <c r="N6024">
        <v>4</v>
      </c>
      <c r="O6024" t="s">
        <v>59</v>
      </c>
      <c r="P6024" t="s">
        <v>61</v>
      </c>
      <c r="Q6024" t="str">
        <f t="shared" si="284"/>
        <v>November-February</v>
      </c>
    </row>
    <row r="6025" spans="1:17" x14ac:dyDescent="0.3">
      <c r="A6025">
        <v>2018</v>
      </c>
      <c r="B6025" t="s">
        <v>17</v>
      </c>
      <c r="C6025" t="s">
        <v>24</v>
      </c>
      <c r="D6025" t="s">
        <v>34</v>
      </c>
      <c r="E6025" t="str">
        <f t="shared" si="282"/>
        <v>Foreign</v>
      </c>
      <c r="F6025" t="s">
        <v>40</v>
      </c>
      <c r="G6025">
        <v>13</v>
      </c>
      <c r="H6025" t="s">
        <v>47</v>
      </c>
      <c r="I6025" s="3">
        <f t="shared" si="283"/>
        <v>237.73999999999998</v>
      </c>
      <c r="J6025" s="3">
        <v>3090.62</v>
      </c>
      <c r="K6025" t="s">
        <v>51</v>
      </c>
      <c r="L6025" t="s">
        <v>53</v>
      </c>
      <c r="M6025" t="s">
        <v>56</v>
      </c>
      <c r="N6025">
        <v>4.7</v>
      </c>
      <c r="O6025" t="s">
        <v>60</v>
      </c>
      <c r="P6025" t="s">
        <v>61</v>
      </c>
      <c r="Q6025" t="str">
        <f t="shared" si="284"/>
        <v>November-February</v>
      </c>
    </row>
    <row r="6026" spans="1:17" x14ac:dyDescent="0.3">
      <c r="A6026">
        <v>2023</v>
      </c>
      <c r="B6026" t="s">
        <v>17</v>
      </c>
      <c r="C6026" t="s">
        <v>26</v>
      </c>
      <c r="D6026" t="s">
        <v>30</v>
      </c>
      <c r="E6026" t="str">
        <f t="shared" si="282"/>
        <v>Foreign</v>
      </c>
      <c r="F6026" t="s">
        <v>39</v>
      </c>
      <c r="G6026">
        <v>12</v>
      </c>
      <c r="H6026" t="s">
        <v>46</v>
      </c>
      <c r="I6026" s="3">
        <f t="shared" si="283"/>
        <v>268.24</v>
      </c>
      <c r="J6026" s="3">
        <v>3218.88</v>
      </c>
      <c r="K6026" t="s">
        <v>48</v>
      </c>
      <c r="L6026" t="s">
        <v>53</v>
      </c>
      <c r="M6026" t="s">
        <v>56</v>
      </c>
      <c r="N6026">
        <v>5</v>
      </c>
      <c r="O6026" t="s">
        <v>60</v>
      </c>
      <c r="P6026" t="s">
        <v>62</v>
      </c>
      <c r="Q6026" t="str">
        <f t="shared" si="284"/>
        <v>November-February</v>
      </c>
    </row>
    <row r="6027" spans="1:17" x14ac:dyDescent="0.3">
      <c r="A6027">
        <v>2021</v>
      </c>
      <c r="B6027" t="s">
        <v>16</v>
      </c>
      <c r="C6027" t="s">
        <v>16</v>
      </c>
      <c r="D6027" t="s">
        <v>29</v>
      </c>
      <c r="E6027" t="str">
        <f t="shared" si="282"/>
        <v>Domestic</v>
      </c>
      <c r="F6027" t="s">
        <v>40</v>
      </c>
      <c r="G6027">
        <v>4</v>
      </c>
      <c r="H6027" t="s">
        <v>45</v>
      </c>
      <c r="I6027" s="3">
        <f t="shared" si="283"/>
        <v>89.98</v>
      </c>
      <c r="J6027" s="3">
        <v>359.92</v>
      </c>
      <c r="K6027" t="s">
        <v>49</v>
      </c>
      <c r="L6027" t="s">
        <v>52</v>
      </c>
      <c r="M6027" t="s">
        <v>56</v>
      </c>
      <c r="N6027">
        <v>1.8</v>
      </c>
      <c r="O6027" t="s">
        <v>59</v>
      </c>
      <c r="P6027" t="s">
        <v>63</v>
      </c>
      <c r="Q6027" t="str">
        <f t="shared" si="284"/>
        <v>November-February</v>
      </c>
    </row>
    <row r="6028" spans="1:17" x14ac:dyDescent="0.3">
      <c r="A6028">
        <v>2025</v>
      </c>
      <c r="B6028" t="s">
        <v>21</v>
      </c>
      <c r="C6028" t="s">
        <v>24</v>
      </c>
      <c r="D6028" t="s">
        <v>35</v>
      </c>
      <c r="E6028" t="str">
        <f t="shared" si="282"/>
        <v>Foreign</v>
      </c>
      <c r="F6028" t="s">
        <v>43</v>
      </c>
      <c r="G6028">
        <v>2</v>
      </c>
      <c r="H6028" t="s">
        <v>45</v>
      </c>
      <c r="I6028" s="3">
        <f t="shared" si="283"/>
        <v>86.82</v>
      </c>
      <c r="J6028" s="3">
        <v>173.64</v>
      </c>
      <c r="K6028" t="s">
        <v>49</v>
      </c>
      <c r="L6028" t="s">
        <v>54</v>
      </c>
      <c r="M6028" t="s">
        <v>56</v>
      </c>
      <c r="N6028">
        <v>2.5</v>
      </c>
      <c r="O6028" t="s">
        <v>59</v>
      </c>
      <c r="P6028" t="s">
        <v>61</v>
      </c>
      <c r="Q6028" t="str">
        <f t="shared" si="284"/>
        <v>November-February</v>
      </c>
    </row>
    <row r="6029" spans="1:17" x14ac:dyDescent="0.3">
      <c r="A6029">
        <v>2020</v>
      </c>
      <c r="B6029" t="s">
        <v>18</v>
      </c>
      <c r="C6029" t="s">
        <v>22</v>
      </c>
      <c r="D6029" t="s">
        <v>30</v>
      </c>
      <c r="E6029" t="str">
        <f t="shared" si="282"/>
        <v>Foreign</v>
      </c>
      <c r="F6029" t="s">
        <v>43</v>
      </c>
      <c r="G6029">
        <v>14</v>
      </c>
      <c r="H6029" t="s">
        <v>44</v>
      </c>
      <c r="I6029" s="3">
        <f t="shared" si="283"/>
        <v>141.13</v>
      </c>
      <c r="J6029" s="3">
        <v>1975.82</v>
      </c>
      <c r="K6029" t="s">
        <v>49</v>
      </c>
      <c r="L6029" t="s">
        <v>54</v>
      </c>
      <c r="M6029" t="s">
        <v>57</v>
      </c>
      <c r="N6029">
        <v>4.9000000000000004</v>
      </c>
      <c r="O6029" t="s">
        <v>60</v>
      </c>
      <c r="P6029" t="s">
        <v>62</v>
      </c>
      <c r="Q6029" t="str">
        <f t="shared" si="284"/>
        <v>July-October</v>
      </c>
    </row>
    <row r="6030" spans="1:17" x14ac:dyDescent="0.3">
      <c r="A6030">
        <v>2019</v>
      </c>
      <c r="B6030" t="s">
        <v>15</v>
      </c>
      <c r="C6030" t="s">
        <v>25</v>
      </c>
      <c r="D6030" t="s">
        <v>29</v>
      </c>
      <c r="E6030" t="str">
        <f t="shared" si="282"/>
        <v>Domestic</v>
      </c>
      <c r="F6030" t="s">
        <v>39</v>
      </c>
      <c r="G6030">
        <v>4</v>
      </c>
      <c r="H6030" t="s">
        <v>47</v>
      </c>
      <c r="I6030" s="3">
        <f t="shared" si="283"/>
        <v>34.43</v>
      </c>
      <c r="J6030" s="3">
        <v>137.72</v>
      </c>
      <c r="K6030" t="s">
        <v>51</v>
      </c>
      <c r="L6030" t="s">
        <v>55</v>
      </c>
      <c r="M6030" t="s">
        <v>57</v>
      </c>
      <c r="N6030">
        <v>1.8</v>
      </c>
      <c r="O6030" t="s">
        <v>59</v>
      </c>
      <c r="P6030" t="s">
        <v>63</v>
      </c>
      <c r="Q6030" t="str">
        <f t="shared" si="284"/>
        <v>July-October</v>
      </c>
    </row>
    <row r="6031" spans="1:17" x14ac:dyDescent="0.3">
      <c r="A6031">
        <v>2025</v>
      </c>
      <c r="B6031" t="s">
        <v>20</v>
      </c>
      <c r="C6031" t="s">
        <v>28</v>
      </c>
      <c r="D6031" t="s">
        <v>36</v>
      </c>
      <c r="E6031" t="str">
        <f t="shared" si="282"/>
        <v>Foreign</v>
      </c>
      <c r="F6031" t="s">
        <v>39</v>
      </c>
      <c r="G6031">
        <v>3</v>
      </c>
      <c r="H6031" t="s">
        <v>45</v>
      </c>
      <c r="I6031" s="3">
        <f t="shared" si="283"/>
        <v>211.99</v>
      </c>
      <c r="J6031" s="3">
        <v>635.97</v>
      </c>
      <c r="K6031" t="s">
        <v>51</v>
      </c>
      <c r="L6031" t="s">
        <v>55</v>
      </c>
      <c r="M6031" t="s">
        <v>58</v>
      </c>
      <c r="N6031">
        <v>3.2</v>
      </c>
      <c r="O6031" t="s">
        <v>59</v>
      </c>
      <c r="P6031" t="s">
        <v>62</v>
      </c>
      <c r="Q6031" t="str">
        <f t="shared" si="284"/>
        <v>March-June</v>
      </c>
    </row>
    <row r="6032" spans="1:17" x14ac:dyDescent="0.3">
      <c r="A6032">
        <v>2023</v>
      </c>
      <c r="B6032" t="s">
        <v>17</v>
      </c>
      <c r="C6032" t="s">
        <v>16</v>
      </c>
      <c r="D6032" t="s">
        <v>29</v>
      </c>
      <c r="E6032" t="str">
        <f t="shared" si="282"/>
        <v>Domestic</v>
      </c>
      <c r="F6032" t="s">
        <v>43</v>
      </c>
      <c r="G6032">
        <v>2</v>
      </c>
      <c r="H6032" t="s">
        <v>45</v>
      </c>
      <c r="I6032" s="3">
        <f t="shared" si="283"/>
        <v>229.92</v>
      </c>
      <c r="J6032" s="3">
        <v>459.84</v>
      </c>
      <c r="K6032" t="s">
        <v>49</v>
      </c>
      <c r="L6032" t="s">
        <v>53</v>
      </c>
      <c r="M6032" t="s">
        <v>58</v>
      </c>
      <c r="N6032">
        <v>4.2</v>
      </c>
      <c r="O6032" t="s">
        <v>60</v>
      </c>
      <c r="P6032" t="s">
        <v>61</v>
      </c>
      <c r="Q6032" t="str">
        <f t="shared" si="284"/>
        <v>March-June</v>
      </c>
    </row>
    <row r="6033" spans="1:17" x14ac:dyDescent="0.3">
      <c r="A6033">
        <v>2016</v>
      </c>
      <c r="B6033" t="s">
        <v>21</v>
      </c>
      <c r="C6033" t="s">
        <v>16</v>
      </c>
      <c r="D6033" t="s">
        <v>35</v>
      </c>
      <c r="E6033" t="str">
        <f t="shared" si="282"/>
        <v>Foreign</v>
      </c>
      <c r="F6033" t="s">
        <v>40</v>
      </c>
      <c r="G6033">
        <v>2</v>
      </c>
      <c r="H6033" t="s">
        <v>45</v>
      </c>
      <c r="I6033" s="3">
        <f t="shared" si="283"/>
        <v>116.72</v>
      </c>
      <c r="J6033" s="3">
        <v>233.44</v>
      </c>
      <c r="K6033" t="s">
        <v>51</v>
      </c>
      <c r="L6033" t="s">
        <v>54</v>
      </c>
      <c r="M6033" t="s">
        <v>57</v>
      </c>
      <c r="N6033">
        <v>1.1000000000000001</v>
      </c>
      <c r="O6033" t="s">
        <v>59</v>
      </c>
      <c r="P6033" t="s">
        <v>63</v>
      </c>
      <c r="Q6033" t="str">
        <f t="shared" si="284"/>
        <v>July-October</v>
      </c>
    </row>
    <row r="6034" spans="1:17" x14ac:dyDescent="0.3">
      <c r="A6034">
        <v>2025</v>
      </c>
      <c r="B6034" t="s">
        <v>16</v>
      </c>
      <c r="C6034" t="s">
        <v>24</v>
      </c>
      <c r="D6034" t="s">
        <v>31</v>
      </c>
      <c r="E6034" t="str">
        <f t="shared" si="282"/>
        <v>Foreign</v>
      </c>
      <c r="F6034" t="s">
        <v>42</v>
      </c>
      <c r="G6034">
        <v>3</v>
      </c>
      <c r="H6034" t="s">
        <v>47</v>
      </c>
      <c r="I6034" s="3">
        <f t="shared" si="283"/>
        <v>150.28</v>
      </c>
      <c r="J6034" s="3">
        <v>450.84</v>
      </c>
      <c r="K6034" t="s">
        <v>50</v>
      </c>
      <c r="L6034" t="s">
        <v>52</v>
      </c>
      <c r="M6034" t="s">
        <v>57</v>
      </c>
      <c r="N6034">
        <v>1.4</v>
      </c>
      <c r="O6034" t="s">
        <v>59</v>
      </c>
      <c r="P6034" t="s">
        <v>61</v>
      </c>
      <c r="Q6034" t="str">
        <f t="shared" si="284"/>
        <v>July-October</v>
      </c>
    </row>
    <row r="6035" spans="1:17" x14ac:dyDescent="0.3">
      <c r="A6035">
        <v>2016</v>
      </c>
      <c r="B6035" t="s">
        <v>18</v>
      </c>
      <c r="C6035" t="s">
        <v>23</v>
      </c>
      <c r="D6035" t="s">
        <v>36</v>
      </c>
      <c r="E6035" t="str">
        <f t="shared" si="282"/>
        <v>Foreign</v>
      </c>
      <c r="F6035" t="s">
        <v>40</v>
      </c>
      <c r="G6035">
        <v>10</v>
      </c>
      <c r="H6035" t="s">
        <v>46</v>
      </c>
      <c r="I6035" s="3">
        <f t="shared" si="283"/>
        <v>185.3</v>
      </c>
      <c r="J6035" s="3">
        <v>1853</v>
      </c>
      <c r="K6035" t="s">
        <v>50</v>
      </c>
      <c r="L6035" t="s">
        <v>52</v>
      </c>
      <c r="M6035" t="s">
        <v>56</v>
      </c>
      <c r="N6035">
        <v>1.8</v>
      </c>
      <c r="O6035" t="s">
        <v>60</v>
      </c>
      <c r="P6035" t="s">
        <v>62</v>
      </c>
      <c r="Q6035" t="str">
        <f t="shared" si="284"/>
        <v>November-February</v>
      </c>
    </row>
    <row r="6036" spans="1:17" x14ac:dyDescent="0.3">
      <c r="A6036">
        <v>2025</v>
      </c>
      <c r="B6036" t="s">
        <v>18</v>
      </c>
      <c r="C6036" t="s">
        <v>24</v>
      </c>
      <c r="D6036" t="s">
        <v>34</v>
      </c>
      <c r="E6036" t="str">
        <f t="shared" si="282"/>
        <v>Foreign</v>
      </c>
      <c r="F6036" t="s">
        <v>42</v>
      </c>
      <c r="G6036">
        <v>12</v>
      </c>
      <c r="H6036" t="s">
        <v>44</v>
      </c>
      <c r="I6036" s="3">
        <f t="shared" si="283"/>
        <v>40.61</v>
      </c>
      <c r="J6036" s="3">
        <v>487.32</v>
      </c>
      <c r="K6036" t="s">
        <v>51</v>
      </c>
      <c r="L6036" t="s">
        <v>54</v>
      </c>
      <c r="M6036" t="s">
        <v>58</v>
      </c>
      <c r="N6036">
        <v>2.8</v>
      </c>
      <c r="O6036" t="s">
        <v>60</v>
      </c>
      <c r="P6036" t="s">
        <v>63</v>
      </c>
      <c r="Q6036" t="str">
        <f t="shared" si="284"/>
        <v>March-June</v>
      </c>
    </row>
    <row r="6037" spans="1:17" x14ac:dyDescent="0.3">
      <c r="A6037">
        <v>2023</v>
      </c>
      <c r="B6037" t="s">
        <v>19</v>
      </c>
      <c r="C6037" t="s">
        <v>28</v>
      </c>
      <c r="D6037" t="s">
        <v>35</v>
      </c>
      <c r="E6037" t="str">
        <f t="shared" si="282"/>
        <v>Foreign</v>
      </c>
      <c r="F6037" t="s">
        <v>41</v>
      </c>
      <c r="G6037">
        <v>4</v>
      </c>
      <c r="H6037" t="s">
        <v>44</v>
      </c>
      <c r="I6037" s="3">
        <f t="shared" si="283"/>
        <v>219.16</v>
      </c>
      <c r="J6037" s="3">
        <v>876.64</v>
      </c>
      <c r="K6037" t="s">
        <v>49</v>
      </c>
      <c r="L6037" t="s">
        <v>55</v>
      </c>
      <c r="M6037" t="s">
        <v>58</v>
      </c>
      <c r="N6037">
        <v>1.1000000000000001</v>
      </c>
      <c r="O6037" t="s">
        <v>59</v>
      </c>
      <c r="P6037" t="s">
        <v>63</v>
      </c>
      <c r="Q6037" t="str">
        <f t="shared" si="284"/>
        <v>March-June</v>
      </c>
    </row>
    <row r="6038" spans="1:17" x14ac:dyDescent="0.3">
      <c r="A6038">
        <v>2017</v>
      </c>
      <c r="B6038" t="s">
        <v>15</v>
      </c>
      <c r="C6038" t="s">
        <v>24</v>
      </c>
      <c r="D6038" t="s">
        <v>32</v>
      </c>
      <c r="E6038" t="str">
        <f t="shared" si="282"/>
        <v>Foreign</v>
      </c>
      <c r="F6038" t="s">
        <v>39</v>
      </c>
      <c r="G6038">
        <v>7</v>
      </c>
      <c r="H6038" t="s">
        <v>46</v>
      </c>
      <c r="I6038" s="3">
        <f t="shared" si="283"/>
        <v>167.48</v>
      </c>
      <c r="J6038" s="3">
        <v>1172.3599999999999</v>
      </c>
      <c r="K6038" t="s">
        <v>49</v>
      </c>
      <c r="L6038" t="s">
        <v>54</v>
      </c>
      <c r="M6038" t="s">
        <v>58</v>
      </c>
      <c r="N6038">
        <v>2.7</v>
      </c>
      <c r="O6038" t="s">
        <v>60</v>
      </c>
      <c r="P6038" t="s">
        <v>63</v>
      </c>
      <c r="Q6038" t="str">
        <f t="shared" si="284"/>
        <v>March-June</v>
      </c>
    </row>
    <row r="6039" spans="1:17" x14ac:dyDescent="0.3">
      <c r="A6039">
        <v>2022</v>
      </c>
      <c r="B6039" t="s">
        <v>17</v>
      </c>
      <c r="C6039" t="s">
        <v>24</v>
      </c>
      <c r="D6039" t="s">
        <v>36</v>
      </c>
      <c r="E6039" t="str">
        <f t="shared" si="282"/>
        <v>Foreign</v>
      </c>
      <c r="F6039" t="s">
        <v>43</v>
      </c>
      <c r="G6039">
        <v>4</v>
      </c>
      <c r="H6039" t="s">
        <v>47</v>
      </c>
      <c r="I6039" s="3">
        <f t="shared" si="283"/>
        <v>194.79</v>
      </c>
      <c r="J6039" s="3">
        <v>779.16</v>
      </c>
      <c r="K6039" t="s">
        <v>48</v>
      </c>
      <c r="L6039" t="s">
        <v>55</v>
      </c>
      <c r="M6039" t="s">
        <v>56</v>
      </c>
      <c r="N6039">
        <v>1.6</v>
      </c>
      <c r="O6039" t="s">
        <v>59</v>
      </c>
      <c r="P6039" t="s">
        <v>62</v>
      </c>
      <c r="Q6039" t="str">
        <f t="shared" si="284"/>
        <v>November-February</v>
      </c>
    </row>
    <row r="6040" spans="1:17" x14ac:dyDescent="0.3">
      <c r="A6040">
        <v>2025</v>
      </c>
      <c r="B6040" t="s">
        <v>15</v>
      </c>
      <c r="C6040" t="s">
        <v>16</v>
      </c>
      <c r="D6040" t="s">
        <v>31</v>
      </c>
      <c r="E6040" t="str">
        <f t="shared" si="282"/>
        <v>Foreign</v>
      </c>
      <c r="F6040" t="s">
        <v>41</v>
      </c>
      <c r="G6040">
        <v>11</v>
      </c>
      <c r="H6040" t="s">
        <v>45</v>
      </c>
      <c r="I6040" s="3">
        <f t="shared" si="283"/>
        <v>222.67</v>
      </c>
      <c r="J6040" s="3">
        <v>2449.37</v>
      </c>
      <c r="K6040" t="s">
        <v>49</v>
      </c>
      <c r="L6040" t="s">
        <v>52</v>
      </c>
      <c r="M6040" t="s">
        <v>58</v>
      </c>
      <c r="N6040">
        <v>4.4000000000000004</v>
      </c>
      <c r="O6040" t="s">
        <v>60</v>
      </c>
      <c r="P6040" t="s">
        <v>62</v>
      </c>
      <c r="Q6040" t="str">
        <f t="shared" si="284"/>
        <v>March-June</v>
      </c>
    </row>
    <row r="6041" spans="1:17" x14ac:dyDescent="0.3">
      <c r="A6041">
        <v>2023</v>
      </c>
      <c r="B6041" t="s">
        <v>16</v>
      </c>
      <c r="C6041" t="s">
        <v>28</v>
      </c>
      <c r="D6041" t="s">
        <v>29</v>
      </c>
      <c r="E6041" t="str">
        <f t="shared" si="282"/>
        <v>Domestic</v>
      </c>
      <c r="F6041" t="s">
        <v>40</v>
      </c>
      <c r="G6041">
        <v>7</v>
      </c>
      <c r="H6041" t="s">
        <v>46</v>
      </c>
      <c r="I6041" s="3">
        <f t="shared" si="283"/>
        <v>209.16</v>
      </c>
      <c r="J6041" s="3">
        <v>1464.12</v>
      </c>
      <c r="K6041" t="s">
        <v>48</v>
      </c>
      <c r="L6041" t="s">
        <v>53</v>
      </c>
      <c r="M6041" t="s">
        <v>56</v>
      </c>
      <c r="N6041">
        <v>2.9</v>
      </c>
      <c r="O6041" t="s">
        <v>60</v>
      </c>
      <c r="P6041" t="s">
        <v>61</v>
      </c>
      <c r="Q6041" t="str">
        <f t="shared" si="284"/>
        <v>November-February</v>
      </c>
    </row>
    <row r="6042" spans="1:17" x14ac:dyDescent="0.3">
      <c r="A6042">
        <v>2022</v>
      </c>
      <c r="B6042" t="s">
        <v>20</v>
      </c>
      <c r="C6042" t="s">
        <v>28</v>
      </c>
      <c r="D6042" t="s">
        <v>29</v>
      </c>
      <c r="E6042" t="str">
        <f t="shared" si="282"/>
        <v>Domestic</v>
      </c>
      <c r="F6042" t="s">
        <v>42</v>
      </c>
      <c r="G6042">
        <v>4</v>
      </c>
      <c r="H6042" t="s">
        <v>44</v>
      </c>
      <c r="I6042" s="3">
        <f t="shared" si="283"/>
        <v>46.69</v>
      </c>
      <c r="J6042" s="3">
        <v>186.76</v>
      </c>
      <c r="K6042" t="s">
        <v>48</v>
      </c>
      <c r="L6042" t="s">
        <v>53</v>
      </c>
      <c r="M6042" t="s">
        <v>56</v>
      </c>
      <c r="N6042">
        <v>1.3</v>
      </c>
      <c r="O6042" t="s">
        <v>60</v>
      </c>
      <c r="P6042" t="s">
        <v>62</v>
      </c>
      <c r="Q6042" t="str">
        <f t="shared" si="284"/>
        <v>November-February</v>
      </c>
    </row>
    <row r="6043" spans="1:17" x14ac:dyDescent="0.3">
      <c r="A6043">
        <v>2018</v>
      </c>
      <c r="B6043" t="s">
        <v>20</v>
      </c>
      <c r="C6043" t="s">
        <v>25</v>
      </c>
      <c r="D6043" t="s">
        <v>35</v>
      </c>
      <c r="E6043" t="str">
        <f t="shared" si="282"/>
        <v>Foreign</v>
      </c>
      <c r="F6043" t="s">
        <v>39</v>
      </c>
      <c r="G6043">
        <v>3</v>
      </c>
      <c r="H6043" t="s">
        <v>47</v>
      </c>
      <c r="I6043" s="3">
        <f t="shared" si="283"/>
        <v>239.13</v>
      </c>
      <c r="J6043" s="3">
        <v>717.39</v>
      </c>
      <c r="K6043" t="s">
        <v>49</v>
      </c>
      <c r="L6043" t="s">
        <v>52</v>
      </c>
      <c r="M6043" t="s">
        <v>56</v>
      </c>
      <c r="N6043">
        <v>2.9</v>
      </c>
      <c r="O6043" t="s">
        <v>59</v>
      </c>
      <c r="P6043" t="s">
        <v>62</v>
      </c>
      <c r="Q6043" t="str">
        <f t="shared" si="284"/>
        <v>November-February</v>
      </c>
    </row>
    <row r="6044" spans="1:17" x14ac:dyDescent="0.3">
      <c r="A6044">
        <v>2015</v>
      </c>
      <c r="B6044" t="s">
        <v>20</v>
      </c>
      <c r="C6044" t="s">
        <v>16</v>
      </c>
      <c r="D6044" t="s">
        <v>32</v>
      </c>
      <c r="E6044" t="str">
        <f t="shared" si="282"/>
        <v>Foreign</v>
      </c>
      <c r="F6044" t="s">
        <v>42</v>
      </c>
      <c r="G6044">
        <v>8</v>
      </c>
      <c r="H6044" t="s">
        <v>45</v>
      </c>
      <c r="I6044" s="3">
        <f t="shared" si="283"/>
        <v>190.81</v>
      </c>
      <c r="J6044" s="3">
        <v>1526.48</v>
      </c>
      <c r="K6044" t="s">
        <v>51</v>
      </c>
      <c r="L6044" t="s">
        <v>54</v>
      </c>
      <c r="M6044" t="s">
        <v>56</v>
      </c>
      <c r="N6044">
        <v>2.9</v>
      </c>
      <c r="O6044" t="s">
        <v>59</v>
      </c>
      <c r="P6044" t="s">
        <v>63</v>
      </c>
      <c r="Q6044" t="str">
        <f t="shared" si="284"/>
        <v>November-February</v>
      </c>
    </row>
    <row r="6045" spans="1:17" x14ac:dyDescent="0.3">
      <c r="A6045">
        <v>2018</v>
      </c>
      <c r="B6045" t="s">
        <v>18</v>
      </c>
      <c r="C6045" t="s">
        <v>25</v>
      </c>
      <c r="D6045" t="s">
        <v>36</v>
      </c>
      <c r="E6045" t="str">
        <f t="shared" si="282"/>
        <v>Foreign</v>
      </c>
      <c r="F6045" t="s">
        <v>40</v>
      </c>
      <c r="G6045">
        <v>3</v>
      </c>
      <c r="H6045" t="s">
        <v>44</v>
      </c>
      <c r="I6045" s="3">
        <f t="shared" si="283"/>
        <v>220.17</v>
      </c>
      <c r="J6045" s="3">
        <v>660.51</v>
      </c>
      <c r="K6045" t="s">
        <v>48</v>
      </c>
      <c r="L6045" t="s">
        <v>54</v>
      </c>
      <c r="M6045" t="s">
        <v>57</v>
      </c>
      <c r="N6045">
        <v>2.2000000000000002</v>
      </c>
      <c r="O6045" t="s">
        <v>60</v>
      </c>
      <c r="P6045" t="s">
        <v>62</v>
      </c>
      <c r="Q6045" t="str">
        <f t="shared" si="284"/>
        <v>July-October</v>
      </c>
    </row>
    <row r="6046" spans="1:17" x14ac:dyDescent="0.3">
      <c r="A6046">
        <v>2023</v>
      </c>
      <c r="B6046" t="s">
        <v>17</v>
      </c>
      <c r="C6046" t="s">
        <v>22</v>
      </c>
      <c r="D6046" t="s">
        <v>31</v>
      </c>
      <c r="E6046" t="str">
        <f t="shared" si="282"/>
        <v>Foreign</v>
      </c>
      <c r="F6046" t="s">
        <v>40</v>
      </c>
      <c r="G6046">
        <v>11</v>
      </c>
      <c r="H6046" t="s">
        <v>44</v>
      </c>
      <c r="I6046" s="3">
        <f t="shared" si="283"/>
        <v>93.220000000000013</v>
      </c>
      <c r="J6046" s="3">
        <v>1025.42</v>
      </c>
      <c r="K6046" t="s">
        <v>48</v>
      </c>
      <c r="L6046" t="s">
        <v>54</v>
      </c>
      <c r="M6046" t="s">
        <v>58</v>
      </c>
      <c r="N6046">
        <v>2.5</v>
      </c>
      <c r="O6046" t="s">
        <v>60</v>
      </c>
      <c r="P6046" t="s">
        <v>63</v>
      </c>
      <c r="Q6046" t="str">
        <f t="shared" si="284"/>
        <v>March-June</v>
      </c>
    </row>
    <row r="6047" spans="1:17" x14ac:dyDescent="0.3">
      <c r="A6047">
        <v>2016</v>
      </c>
      <c r="B6047" t="s">
        <v>15</v>
      </c>
      <c r="C6047" t="s">
        <v>23</v>
      </c>
      <c r="D6047" t="s">
        <v>29</v>
      </c>
      <c r="E6047" t="str">
        <f t="shared" si="282"/>
        <v>Domestic</v>
      </c>
      <c r="F6047" t="s">
        <v>43</v>
      </c>
      <c r="G6047">
        <v>8</v>
      </c>
      <c r="H6047" t="s">
        <v>44</v>
      </c>
      <c r="I6047" s="3">
        <f t="shared" si="283"/>
        <v>82</v>
      </c>
      <c r="J6047" s="3">
        <v>656</v>
      </c>
      <c r="K6047" t="s">
        <v>48</v>
      </c>
      <c r="L6047" t="s">
        <v>54</v>
      </c>
      <c r="M6047" t="s">
        <v>57</v>
      </c>
      <c r="N6047">
        <v>4.9000000000000004</v>
      </c>
      <c r="O6047" t="s">
        <v>60</v>
      </c>
      <c r="P6047" t="s">
        <v>62</v>
      </c>
      <c r="Q6047" t="str">
        <f t="shared" si="284"/>
        <v>July-October</v>
      </c>
    </row>
    <row r="6048" spans="1:17" x14ac:dyDescent="0.3">
      <c r="A6048">
        <v>2017</v>
      </c>
      <c r="B6048" t="s">
        <v>15</v>
      </c>
      <c r="C6048" t="s">
        <v>23</v>
      </c>
      <c r="D6048" t="s">
        <v>36</v>
      </c>
      <c r="E6048" t="str">
        <f t="shared" si="282"/>
        <v>Foreign</v>
      </c>
      <c r="F6048" t="s">
        <v>41</v>
      </c>
      <c r="G6048">
        <v>2</v>
      </c>
      <c r="H6048" t="s">
        <v>45</v>
      </c>
      <c r="I6048" s="3">
        <f t="shared" si="283"/>
        <v>251.31</v>
      </c>
      <c r="J6048" s="3">
        <v>502.62</v>
      </c>
      <c r="K6048" t="s">
        <v>51</v>
      </c>
      <c r="L6048" t="s">
        <v>54</v>
      </c>
      <c r="M6048" t="s">
        <v>58</v>
      </c>
      <c r="N6048">
        <v>2</v>
      </c>
      <c r="O6048" t="s">
        <v>59</v>
      </c>
      <c r="P6048" t="s">
        <v>61</v>
      </c>
      <c r="Q6048" t="str">
        <f t="shared" si="284"/>
        <v>March-June</v>
      </c>
    </row>
    <row r="6049" spans="1:17" x14ac:dyDescent="0.3">
      <c r="A6049">
        <v>2024</v>
      </c>
      <c r="B6049" t="s">
        <v>16</v>
      </c>
      <c r="C6049" t="s">
        <v>22</v>
      </c>
      <c r="D6049" t="s">
        <v>35</v>
      </c>
      <c r="E6049" t="str">
        <f t="shared" si="282"/>
        <v>Foreign</v>
      </c>
      <c r="F6049" t="s">
        <v>39</v>
      </c>
      <c r="G6049">
        <v>13</v>
      </c>
      <c r="H6049" t="s">
        <v>44</v>
      </c>
      <c r="I6049" s="3">
        <f t="shared" si="283"/>
        <v>129.31</v>
      </c>
      <c r="J6049" s="3">
        <v>1681.03</v>
      </c>
      <c r="K6049" t="s">
        <v>51</v>
      </c>
      <c r="L6049" t="s">
        <v>55</v>
      </c>
      <c r="M6049" t="s">
        <v>57</v>
      </c>
      <c r="N6049">
        <v>3.7</v>
      </c>
      <c r="O6049" t="s">
        <v>59</v>
      </c>
      <c r="P6049" t="s">
        <v>63</v>
      </c>
      <c r="Q6049" t="str">
        <f t="shared" si="284"/>
        <v>July-October</v>
      </c>
    </row>
    <row r="6050" spans="1:17" x14ac:dyDescent="0.3">
      <c r="A6050">
        <v>2022</v>
      </c>
      <c r="B6050" t="s">
        <v>20</v>
      </c>
      <c r="C6050" t="s">
        <v>23</v>
      </c>
      <c r="D6050" t="s">
        <v>32</v>
      </c>
      <c r="E6050" t="str">
        <f t="shared" si="282"/>
        <v>Foreign</v>
      </c>
      <c r="F6050" t="s">
        <v>43</v>
      </c>
      <c r="G6050">
        <v>14</v>
      </c>
      <c r="H6050" t="s">
        <v>47</v>
      </c>
      <c r="I6050" s="3">
        <f t="shared" si="283"/>
        <v>181.1</v>
      </c>
      <c r="J6050" s="3">
        <v>2535.4</v>
      </c>
      <c r="K6050" t="s">
        <v>48</v>
      </c>
      <c r="L6050" t="s">
        <v>54</v>
      </c>
      <c r="M6050" t="s">
        <v>56</v>
      </c>
      <c r="N6050">
        <v>3.6</v>
      </c>
      <c r="O6050" t="s">
        <v>59</v>
      </c>
      <c r="P6050" t="s">
        <v>62</v>
      </c>
      <c r="Q6050" t="str">
        <f t="shared" si="284"/>
        <v>November-February</v>
      </c>
    </row>
    <row r="6051" spans="1:17" x14ac:dyDescent="0.3">
      <c r="A6051">
        <v>2020</v>
      </c>
      <c r="B6051" t="s">
        <v>17</v>
      </c>
      <c r="C6051" t="s">
        <v>23</v>
      </c>
      <c r="D6051" t="s">
        <v>34</v>
      </c>
      <c r="E6051" t="str">
        <f t="shared" si="282"/>
        <v>Foreign</v>
      </c>
      <c r="F6051" t="s">
        <v>42</v>
      </c>
      <c r="G6051">
        <v>3</v>
      </c>
      <c r="H6051" t="s">
        <v>47</v>
      </c>
      <c r="I6051" s="3">
        <f t="shared" si="283"/>
        <v>174.44999999999996</v>
      </c>
      <c r="J6051" s="3">
        <v>523.34999999999991</v>
      </c>
      <c r="K6051" t="s">
        <v>51</v>
      </c>
      <c r="L6051" t="s">
        <v>54</v>
      </c>
      <c r="M6051" t="s">
        <v>57</v>
      </c>
      <c r="N6051">
        <v>2.7</v>
      </c>
      <c r="O6051" t="s">
        <v>59</v>
      </c>
      <c r="P6051" t="s">
        <v>62</v>
      </c>
      <c r="Q6051" t="str">
        <f t="shared" si="284"/>
        <v>July-October</v>
      </c>
    </row>
    <row r="6052" spans="1:17" x14ac:dyDescent="0.3">
      <c r="A6052">
        <v>2022</v>
      </c>
      <c r="B6052" t="s">
        <v>17</v>
      </c>
      <c r="C6052" t="s">
        <v>16</v>
      </c>
      <c r="D6052" t="s">
        <v>33</v>
      </c>
      <c r="E6052" t="str">
        <f t="shared" si="282"/>
        <v>Foreign</v>
      </c>
      <c r="F6052" t="s">
        <v>41</v>
      </c>
      <c r="G6052">
        <v>4</v>
      </c>
      <c r="H6052" t="s">
        <v>45</v>
      </c>
      <c r="I6052" s="3">
        <f t="shared" si="283"/>
        <v>183.85</v>
      </c>
      <c r="J6052" s="3">
        <v>735.4</v>
      </c>
      <c r="K6052" t="s">
        <v>48</v>
      </c>
      <c r="L6052" t="s">
        <v>54</v>
      </c>
      <c r="M6052" t="s">
        <v>56</v>
      </c>
      <c r="N6052">
        <v>4.7</v>
      </c>
      <c r="O6052" t="s">
        <v>59</v>
      </c>
      <c r="P6052" t="s">
        <v>61</v>
      </c>
      <c r="Q6052" t="str">
        <f t="shared" si="284"/>
        <v>November-February</v>
      </c>
    </row>
    <row r="6053" spans="1:17" x14ac:dyDescent="0.3">
      <c r="A6053">
        <v>2021</v>
      </c>
      <c r="B6053" t="s">
        <v>16</v>
      </c>
      <c r="C6053" t="s">
        <v>24</v>
      </c>
      <c r="D6053" t="s">
        <v>31</v>
      </c>
      <c r="E6053" t="str">
        <f t="shared" si="282"/>
        <v>Foreign</v>
      </c>
      <c r="F6053" t="s">
        <v>39</v>
      </c>
      <c r="G6053">
        <v>3</v>
      </c>
      <c r="H6053" t="s">
        <v>47</v>
      </c>
      <c r="I6053" s="3">
        <f t="shared" si="283"/>
        <v>39.46</v>
      </c>
      <c r="J6053" s="3">
        <v>118.38</v>
      </c>
      <c r="K6053" t="s">
        <v>48</v>
      </c>
      <c r="L6053" t="s">
        <v>53</v>
      </c>
      <c r="M6053" t="s">
        <v>57</v>
      </c>
      <c r="N6053">
        <v>4.0999999999999996</v>
      </c>
      <c r="O6053" t="s">
        <v>59</v>
      </c>
      <c r="P6053" t="s">
        <v>63</v>
      </c>
      <c r="Q6053" t="str">
        <f t="shared" si="284"/>
        <v>July-October</v>
      </c>
    </row>
    <row r="6054" spans="1:17" x14ac:dyDescent="0.3">
      <c r="A6054">
        <v>2019</v>
      </c>
      <c r="B6054" t="s">
        <v>21</v>
      </c>
      <c r="C6054" t="s">
        <v>26</v>
      </c>
      <c r="D6054" t="s">
        <v>35</v>
      </c>
      <c r="E6054" t="str">
        <f t="shared" si="282"/>
        <v>Foreign</v>
      </c>
      <c r="F6054" t="s">
        <v>42</v>
      </c>
      <c r="G6054">
        <v>6</v>
      </c>
      <c r="H6054" t="s">
        <v>46</v>
      </c>
      <c r="I6054" s="3">
        <f t="shared" si="283"/>
        <v>104.69</v>
      </c>
      <c r="J6054" s="3">
        <v>628.14</v>
      </c>
      <c r="K6054" t="s">
        <v>50</v>
      </c>
      <c r="L6054" t="s">
        <v>53</v>
      </c>
      <c r="M6054" t="s">
        <v>56</v>
      </c>
      <c r="N6054">
        <v>1.1000000000000001</v>
      </c>
      <c r="O6054" t="s">
        <v>60</v>
      </c>
      <c r="P6054" t="s">
        <v>61</v>
      </c>
      <c r="Q6054" t="str">
        <f t="shared" si="284"/>
        <v>November-February</v>
      </c>
    </row>
    <row r="6055" spans="1:17" x14ac:dyDescent="0.3">
      <c r="A6055">
        <v>2023</v>
      </c>
      <c r="B6055" t="s">
        <v>17</v>
      </c>
      <c r="C6055" t="s">
        <v>22</v>
      </c>
      <c r="D6055" t="s">
        <v>29</v>
      </c>
      <c r="E6055" t="str">
        <f t="shared" si="282"/>
        <v>Domestic</v>
      </c>
      <c r="F6055" t="s">
        <v>39</v>
      </c>
      <c r="G6055">
        <v>9</v>
      </c>
      <c r="H6055" t="s">
        <v>47</v>
      </c>
      <c r="I6055" s="3">
        <f t="shared" si="283"/>
        <v>38.61</v>
      </c>
      <c r="J6055" s="3">
        <v>347.49</v>
      </c>
      <c r="K6055" t="s">
        <v>51</v>
      </c>
      <c r="L6055" t="s">
        <v>54</v>
      </c>
      <c r="M6055" t="s">
        <v>57</v>
      </c>
      <c r="N6055">
        <v>2.9</v>
      </c>
      <c r="O6055" t="s">
        <v>59</v>
      </c>
      <c r="P6055" t="s">
        <v>61</v>
      </c>
      <c r="Q6055" t="str">
        <f t="shared" si="284"/>
        <v>July-October</v>
      </c>
    </row>
    <row r="6056" spans="1:17" x14ac:dyDescent="0.3">
      <c r="A6056">
        <v>2018</v>
      </c>
      <c r="B6056" t="s">
        <v>17</v>
      </c>
      <c r="C6056" t="s">
        <v>22</v>
      </c>
      <c r="D6056" t="s">
        <v>32</v>
      </c>
      <c r="E6056" t="str">
        <f t="shared" si="282"/>
        <v>Foreign</v>
      </c>
      <c r="F6056" t="s">
        <v>39</v>
      </c>
      <c r="G6056">
        <v>10</v>
      </c>
      <c r="H6056" t="s">
        <v>44</v>
      </c>
      <c r="I6056" s="3">
        <f t="shared" si="283"/>
        <v>154.44999999999999</v>
      </c>
      <c r="J6056" s="3">
        <v>1544.5</v>
      </c>
      <c r="K6056" t="s">
        <v>50</v>
      </c>
      <c r="L6056" t="s">
        <v>54</v>
      </c>
      <c r="M6056" t="s">
        <v>56</v>
      </c>
      <c r="N6056">
        <v>1.5</v>
      </c>
      <c r="O6056" t="s">
        <v>59</v>
      </c>
      <c r="P6056" t="s">
        <v>61</v>
      </c>
      <c r="Q6056" t="str">
        <f t="shared" si="284"/>
        <v>November-February</v>
      </c>
    </row>
    <row r="6057" spans="1:17" x14ac:dyDescent="0.3">
      <c r="A6057">
        <v>2020</v>
      </c>
      <c r="B6057" t="s">
        <v>15</v>
      </c>
      <c r="C6057" t="s">
        <v>16</v>
      </c>
      <c r="D6057" t="s">
        <v>34</v>
      </c>
      <c r="E6057" t="str">
        <f t="shared" si="282"/>
        <v>Foreign</v>
      </c>
      <c r="F6057" t="s">
        <v>41</v>
      </c>
      <c r="G6057">
        <v>8</v>
      </c>
      <c r="H6057" t="s">
        <v>44</v>
      </c>
      <c r="I6057" s="3">
        <f t="shared" si="283"/>
        <v>272.58999999999997</v>
      </c>
      <c r="J6057" s="3">
        <v>2180.7199999999998</v>
      </c>
      <c r="K6057" t="s">
        <v>50</v>
      </c>
      <c r="L6057" t="s">
        <v>55</v>
      </c>
      <c r="M6057" t="s">
        <v>58</v>
      </c>
      <c r="N6057">
        <v>2.1</v>
      </c>
      <c r="O6057" t="s">
        <v>59</v>
      </c>
      <c r="P6057" t="s">
        <v>61</v>
      </c>
      <c r="Q6057" t="str">
        <f t="shared" si="284"/>
        <v>March-June</v>
      </c>
    </row>
    <row r="6058" spans="1:17" x14ac:dyDescent="0.3">
      <c r="A6058">
        <v>2016</v>
      </c>
      <c r="B6058" t="s">
        <v>16</v>
      </c>
      <c r="C6058" t="s">
        <v>25</v>
      </c>
      <c r="D6058" t="s">
        <v>36</v>
      </c>
      <c r="E6058" t="str">
        <f t="shared" si="282"/>
        <v>Foreign</v>
      </c>
      <c r="F6058" t="s">
        <v>42</v>
      </c>
      <c r="G6058">
        <v>4</v>
      </c>
      <c r="H6058" t="s">
        <v>47</v>
      </c>
      <c r="I6058" s="3">
        <f t="shared" si="283"/>
        <v>128.97</v>
      </c>
      <c r="J6058" s="3">
        <v>515.88</v>
      </c>
      <c r="K6058" t="s">
        <v>49</v>
      </c>
      <c r="L6058" t="s">
        <v>53</v>
      </c>
      <c r="M6058" t="s">
        <v>56</v>
      </c>
      <c r="N6058">
        <v>2</v>
      </c>
      <c r="O6058" t="s">
        <v>59</v>
      </c>
      <c r="P6058" t="s">
        <v>62</v>
      </c>
      <c r="Q6058" t="str">
        <f t="shared" si="284"/>
        <v>November-February</v>
      </c>
    </row>
    <row r="6059" spans="1:17" x14ac:dyDescent="0.3">
      <c r="A6059">
        <v>2016</v>
      </c>
      <c r="B6059" t="s">
        <v>17</v>
      </c>
      <c r="C6059" t="s">
        <v>16</v>
      </c>
      <c r="D6059" t="s">
        <v>32</v>
      </c>
      <c r="E6059" t="str">
        <f t="shared" si="282"/>
        <v>Foreign</v>
      </c>
      <c r="F6059" t="s">
        <v>43</v>
      </c>
      <c r="G6059">
        <v>2</v>
      </c>
      <c r="H6059" t="s">
        <v>47</v>
      </c>
      <c r="I6059" s="3">
        <f t="shared" si="283"/>
        <v>239.09</v>
      </c>
      <c r="J6059" s="3">
        <v>478.18</v>
      </c>
      <c r="K6059" t="s">
        <v>48</v>
      </c>
      <c r="L6059" t="s">
        <v>52</v>
      </c>
      <c r="M6059" t="s">
        <v>57</v>
      </c>
      <c r="N6059">
        <v>4</v>
      </c>
      <c r="O6059" t="s">
        <v>60</v>
      </c>
      <c r="P6059" t="s">
        <v>62</v>
      </c>
      <c r="Q6059" t="str">
        <f t="shared" si="284"/>
        <v>July-October</v>
      </c>
    </row>
    <row r="6060" spans="1:17" x14ac:dyDescent="0.3">
      <c r="A6060">
        <v>2016</v>
      </c>
      <c r="B6060" t="s">
        <v>17</v>
      </c>
      <c r="C6060" t="s">
        <v>26</v>
      </c>
      <c r="D6060" t="s">
        <v>33</v>
      </c>
      <c r="E6060" t="str">
        <f t="shared" si="282"/>
        <v>Foreign</v>
      </c>
      <c r="F6060" t="s">
        <v>43</v>
      </c>
      <c r="G6060">
        <v>10</v>
      </c>
      <c r="H6060" t="s">
        <v>45</v>
      </c>
      <c r="I6060" s="3">
        <f t="shared" si="283"/>
        <v>100.42999999999999</v>
      </c>
      <c r="J6060" s="3">
        <v>1004.3</v>
      </c>
      <c r="K6060" t="s">
        <v>48</v>
      </c>
      <c r="L6060" t="s">
        <v>53</v>
      </c>
      <c r="M6060" t="s">
        <v>58</v>
      </c>
      <c r="N6060">
        <v>2</v>
      </c>
      <c r="O6060" t="s">
        <v>60</v>
      </c>
      <c r="P6060" t="s">
        <v>61</v>
      </c>
      <c r="Q6060" t="str">
        <f t="shared" si="284"/>
        <v>March-June</v>
      </c>
    </row>
    <row r="6061" spans="1:17" x14ac:dyDescent="0.3">
      <c r="A6061">
        <v>2024</v>
      </c>
      <c r="B6061" t="s">
        <v>15</v>
      </c>
      <c r="C6061" t="s">
        <v>26</v>
      </c>
      <c r="D6061" t="s">
        <v>34</v>
      </c>
      <c r="E6061" t="str">
        <f t="shared" si="282"/>
        <v>Foreign</v>
      </c>
      <c r="F6061" t="s">
        <v>43</v>
      </c>
      <c r="G6061">
        <v>1</v>
      </c>
      <c r="H6061" t="s">
        <v>45</v>
      </c>
      <c r="I6061" s="3">
        <f t="shared" si="283"/>
        <v>259.75</v>
      </c>
      <c r="J6061" s="3">
        <v>259.75</v>
      </c>
      <c r="K6061" t="s">
        <v>48</v>
      </c>
      <c r="L6061" t="s">
        <v>54</v>
      </c>
      <c r="M6061" t="s">
        <v>56</v>
      </c>
      <c r="N6061">
        <v>5</v>
      </c>
      <c r="O6061" t="s">
        <v>60</v>
      </c>
      <c r="P6061" t="s">
        <v>61</v>
      </c>
      <c r="Q6061" t="str">
        <f t="shared" si="284"/>
        <v>November-February</v>
      </c>
    </row>
    <row r="6062" spans="1:17" x14ac:dyDescent="0.3">
      <c r="A6062">
        <v>2021</v>
      </c>
      <c r="B6062" t="s">
        <v>17</v>
      </c>
      <c r="C6062" t="s">
        <v>23</v>
      </c>
      <c r="D6062" t="s">
        <v>35</v>
      </c>
      <c r="E6062" t="str">
        <f t="shared" si="282"/>
        <v>Foreign</v>
      </c>
      <c r="F6062" t="s">
        <v>39</v>
      </c>
      <c r="G6062">
        <v>11</v>
      </c>
      <c r="H6062" t="s">
        <v>46</v>
      </c>
      <c r="I6062" s="3">
        <f t="shared" si="283"/>
        <v>137.46</v>
      </c>
      <c r="J6062" s="3">
        <v>1512.06</v>
      </c>
      <c r="K6062" t="s">
        <v>48</v>
      </c>
      <c r="L6062" t="s">
        <v>53</v>
      </c>
      <c r="M6062" t="s">
        <v>57</v>
      </c>
      <c r="N6062">
        <v>1.5</v>
      </c>
      <c r="O6062" t="s">
        <v>60</v>
      </c>
      <c r="P6062" t="s">
        <v>62</v>
      </c>
      <c r="Q6062" t="str">
        <f t="shared" si="284"/>
        <v>July-October</v>
      </c>
    </row>
    <row r="6063" spans="1:17" x14ac:dyDescent="0.3">
      <c r="A6063">
        <v>2016</v>
      </c>
      <c r="B6063" t="s">
        <v>15</v>
      </c>
      <c r="C6063" t="s">
        <v>28</v>
      </c>
      <c r="D6063" t="s">
        <v>29</v>
      </c>
      <c r="E6063" t="str">
        <f t="shared" si="282"/>
        <v>Domestic</v>
      </c>
      <c r="F6063" t="s">
        <v>40</v>
      </c>
      <c r="G6063">
        <v>4</v>
      </c>
      <c r="H6063" t="s">
        <v>47</v>
      </c>
      <c r="I6063" s="3">
        <f t="shared" si="283"/>
        <v>119.46</v>
      </c>
      <c r="J6063" s="3">
        <v>477.84</v>
      </c>
      <c r="K6063" t="s">
        <v>50</v>
      </c>
      <c r="L6063" t="s">
        <v>54</v>
      </c>
      <c r="M6063" t="s">
        <v>57</v>
      </c>
      <c r="N6063">
        <v>2.6</v>
      </c>
      <c r="O6063" t="s">
        <v>59</v>
      </c>
      <c r="P6063" t="s">
        <v>63</v>
      </c>
      <c r="Q6063" t="str">
        <f t="shared" si="284"/>
        <v>July-October</v>
      </c>
    </row>
    <row r="6064" spans="1:17" x14ac:dyDescent="0.3">
      <c r="A6064">
        <v>2016</v>
      </c>
      <c r="B6064" t="s">
        <v>21</v>
      </c>
      <c r="C6064" t="s">
        <v>23</v>
      </c>
      <c r="D6064" t="s">
        <v>32</v>
      </c>
      <c r="E6064" t="str">
        <f t="shared" si="282"/>
        <v>Foreign</v>
      </c>
      <c r="F6064" t="s">
        <v>41</v>
      </c>
      <c r="G6064">
        <v>5</v>
      </c>
      <c r="H6064" t="s">
        <v>46</v>
      </c>
      <c r="I6064" s="3">
        <f t="shared" si="283"/>
        <v>215.29000000000002</v>
      </c>
      <c r="J6064" s="3">
        <v>1076.45</v>
      </c>
      <c r="K6064" t="s">
        <v>50</v>
      </c>
      <c r="L6064" t="s">
        <v>53</v>
      </c>
      <c r="M6064" t="s">
        <v>56</v>
      </c>
      <c r="N6064">
        <v>3</v>
      </c>
      <c r="O6064" t="s">
        <v>59</v>
      </c>
      <c r="P6064" t="s">
        <v>62</v>
      </c>
      <c r="Q6064" t="str">
        <f t="shared" si="284"/>
        <v>November-February</v>
      </c>
    </row>
    <row r="6065" spans="1:17" x14ac:dyDescent="0.3">
      <c r="A6065">
        <v>2023</v>
      </c>
      <c r="B6065" t="s">
        <v>18</v>
      </c>
      <c r="C6065" t="s">
        <v>16</v>
      </c>
      <c r="D6065" t="s">
        <v>33</v>
      </c>
      <c r="E6065" t="str">
        <f t="shared" si="282"/>
        <v>Foreign</v>
      </c>
      <c r="F6065" t="s">
        <v>43</v>
      </c>
      <c r="G6065">
        <v>2</v>
      </c>
      <c r="H6065" t="s">
        <v>47</v>
      </c>
      <c r="I6065" s="3">
        <f t="shared" si="283"/>
        <v>163.57</v>
      </c>
      <c r="J6065" s="3">
        <v>327.14</v>
      </c>
      <c r="K6065" t="s">
        <v>50</v>
      </c>
      <c r="L6065" t="s">
        <v>53</v>
      </c>
      <c r="M6065" t="s">
        <v>58</v>
      </c>
      <c r="N6065">
        <v>2.7</v>
      </c>
      <c r="O6065" t="s">
        <v>59</v>
      </c>
      <c r="P6065" t="s">
        <v>62</v>
      </c>
      <c r="Q6065" t="str">
        <f t="shared" si="284"/>
        <v>March-June</v>
      </c>
    </row>
    <row r="6066" spans="1:17" x14ac:dyDescent="0.3">
      <c r="A6066">
        <v>2021</v>
      </c>
      <c r="B6066" t="s">
        <v>19</v>
      </c>
      <c r="C6066" t="s">
        <v>22</v>
      </c>
      <c r="D6066" t="s">
        <v>32</v>
      </c>
      <c r="E6066" t="str">
        <f t="shared" si="282"/>
        <v>Foreign</v>
      </c>
      <c r="F6066" t="s">
        <v>41</v>
      </c>
      <c r="G6066">
        <v>14</v>
      </c>
      <c r="H6066" t="s">
        <v>46</v>
      </c>
      <c r="I6066" s="3">
        <f t="shared" si="283"/>
        <v>114.45</v>
      </c>
      <c r="J6066" s="3">
        <v>1602.3</v>
      </c>
      <c r="K6066" t="s">
        <v>50</v>
      </c>
      <c r="L6066" t="s">
        <v>53</v>
      </c>
      <c r="M6066" t="s">
        <v>57</v>
      </c>
      <c r="N6066">
        <v>1.4</v>
      </c>
      <c r="O6066" t="s">
        <v>60</v>
      </c>
      <c r="P6066" t="s">
        <v>62</v>
      </c>
      <c r="Q6066" t="str">
        <f t="shared" si="284"/>
        <v>July-October</v>
      </c>
    </row>
    <row r="6067" spans="1:17" x14ac:dyDescent="0.3">
      <c r="A6067">
        <v>2025</v>
      </c>
      <c r="B6067" t="s">
        <v>15</v>
      </c>
      <c r="C6067" t="s">
        <v>25</v>
      </c>
      <c r="D6067" t="s">
        <v>30</v>
      </c>
      <c r="E6067" t="str">
        <f t="shared" si="282"/>
        <v>Foreign</v>
      </c>
      <c r="F6067" t="s">
        <v>39</v>
      </c>
      <c r="G6067">
        <v>13</v>
      </c>
      <c r="H6067" t="s">
        <v>47</v>
      </c>
      <c r="I6067" s="3">
        <f t="shared" si="283"/>
        <v>36.269999999999996</v>
      </c>
      <c r="J6067" s="3">
        <v>471.51</v>
      </c>
      <c r="K6067" t="s">
        <v>48</v>
      </c>
      <c r="L6067" t="s">
        <v>54</v>
      </c>
      <c r="M6067" t="s">
        <v>57</v>
      </c>
      <c r="N6067">
        <v>1.9</v>
      </c>
      <c r="O6067" t="s">
        <v>60</v>
      </c>
      <c r="P6067" t="s">
        <v>61</v>
      </c>
      <c r="Q6067" t="str">
        <f t="shared" si="284"/>
        <v>July-October</v>
      </c>
    </row>
    <row r="6068" spans="1:17" x14ac:dyDescent="0.3">
      <c r="A6068">
        <v>2017</v>
      </c>
      <c r="B6068" t="s">
        <v>15</v>
      </c>
      <c r="C6068" t="s">
        <v>23</v>
      </c>
      <c r="D6068" t="s">
        <v>31</v>
      </c>
      <c r="E6068" t="str">
        <f t="shared" si="282"/>
        <v>Foreign</v>
      </c>
      <c r="F6068" t="s">
        <v>41</v>
      </c>
      <c r="G6068">
        <v>13</v>
      </c>
      <c r="H6068" t="s">
        <v>47</v>
      </c>
      <c r="I6068" s="3">
        <f t="shared" si="283"/>
        <v>66.66</v>
      </c>
      <c r="J6068" s="3">
        <v>866.57999999999993</v>
      </c>
      <c r="K6068" t="s">
        <v>51</v>
      </c>
      <c r="L6068" t="s">
        <v>52</v>
      </c>
      <c r="M6068" t="s">
        <v>57</v>
      </c>
      <c r="N6068">
        <v>3.1</v>
      </c>
      <c r="O6068" t="s">
        <v>59</v>
      </c>
      <c r="P6068" t="s">
        <v>61</v>
      </c>
      <c r="Q6068" t="str">
        <f t="shared" si="284"/>
        <v>July-October</v>
      </c>
    </row>
    <row r="6069" spans="1:17" x14ac:dyDescent="0.3">
      <c r="A6069">
        <v>2017</v>
      </c>
      <c r="B6069" t="s">
        <v>17</v>
      </c>
      <c r="C6069" t="s">
        <v>25</v>
      </c>
      <c r="D6069" t="s">
        <v>32</v>
      </c>
      <c r="E6069" t="str">
        <f t="shared" si="282"/>
        <v>Foreign</v>
      </c>
      <c r="F6069" t="s">
        <v>43</v>
      </c>
      <c r="G6069">
        <v>3</v>
      </c>
      <c r="H6069" t="s">
        <v>47</v>
      </c>
      <c r="I6069" s="3">
        <f t="shared" si="283"/>
        <v>236.25</v>
      </c>
      <c r="J6069" s="3">
        <v>708.75</v>
      </c>
      <c r="K6069" t="s">
        <v>51</v>
      </c>
      <c r="L6069" t="s">
        <v>54</v>
      </c>
      <c r="M6069" t="s">
        <v>58</v>
      </c>
      <c r="N6069">
        <v>4.2</v>
      </c>
      <c r="O6069" t="s">
        <v>60</v>
      </c>
      <c r="P6069" t="s">
        <v>61</v>
      </c>
      <c r="Q6069" t="str">
        <f t="shared" si="284"/>
        <v>March-June</v>
      </c>
    </row>
    <row r="6070" spans="1:17" x14ac:dyDescent="0.3">
      <c r="A6070">
        <v>2021</v>
      </c>
      <c r="B6070" t="s">
        <v>15</v>
      </c>
      <c r="C6070" t="s">
        <v>23</v>
      </c>
      <c r="D6070" t="s">
        <v>33</v>
      </c>
      <c r="E6070" t="str">
        <f t="shared" si="282"/>
        <v>Foreign</v>
      </c>
      <c r="F6070" t="s">
        <v>43</v>
      </c>
      <c r="G6070">
        <v>13</v>
      </c>
      <c r="H6070" t="s">
        <v>46</v>
      </c>
      <c r="I6070" s="3">
        <f t="shared" si="283"/>
        <v>277.8</v>
      </c>
      <c r="J6070" s="3">
        <v>3611.4</v>
      </c>
      <c r="K6070" t="s">
        <v>48</v>
      </c>
      <c r="L6070" t="s">
        <v>52</v>
      </c>
      <c r="M6070" t="s">
        <v>58</v>
      </c>
      <c r="N6070">
        <v>3.8</v>
      </c>
      <c r="O6070" t="s">
        <v>59</v>
      </c>
      <c r="P6070" t="s">
        <v>61</v>
      </c>
      <c r="Q6070" t="str">
        <f t="shared" si="284"/>
        <v>March-June</v>
      </c>
    </row>
    <row r="6071" spans="1:17" x14ac:dyDescent="0.3">
      <c r="A6071">
        <v>2019</v>
      </c>
      <c r="B6071" t="s">
        <v>16</v>
      </c>
      <c r="C6071" t="s">
        <v>23</v>
      </c>
      <c r="D6071" t="s">
        <v>34</v>
      </c>
      <c r="E6071" t="str">
        <f t="shared" si="282"/>
        <v>Foreign</v>
      </c>
      <c r="F6071" t="s">
        <v>39</v>
      </c>
      <c r="G6071">
        <v>4</v>
      </c>
      <c r="H6071" t="s">
        <v>44</v>
      </c>
      <c r="I6071" s="3">
        <f t="shared" si="283"/>
        <v>67.27</v>
      </c>
      <c r="J6071" s="3">
        <v>269.08</v>
      </c>
      <c r="K6071" t="s">
        <v>51</v>
      </c>
      <c r="L6071" t="s">
        <v>52</v>
      </c>
      <c r="M6071" t="s">
        <v>57</v>
      </c>
      <c r="N6071">
        <v>3.2</v>
      </c>
      <c r="O6071" t="s">
        <v>60</v>
      </c>
      <c r="P6071" t="s">
        <v>63</v>
      </c>
      <c r="Q6071" t="str">
        <f t="shared" si="284"/>
        <v>July-October</v>
      </c>
    </row>
    <row r="6072" spans="1:17" x14ac:dyDescent="0.3">
      <c r="A6072">
        <v>2024</v>
      </c>
      <c r="B6072" t="s">
        <v>20</v>
      </c>
      <c r="C6072" t="s">
        <v>27</v>
      </c>
      <c r="D6072" t="s">
        <v>31</v>
      </c>
      <c r="E6072" t="str">
        <f t="shared" si="282"/>
        <v>Foreign</v>
      </c>
      <c r="F6072" t="s">
        <v>39</v>
      </c>
      <c r="G6072">
        <v>3</v>
      </c>
      <c r="H6072" t="s">
        <v>45</v>
      </c>
      <c r="I6072" s="3">
        <f t="shared" si="283"/>
        <v>179.43999999999997</v>
      </c>
      <c r="J6072" s="3">
        <v>538.31999999999994</v>
      </c>
      <c r="K6072" t="s">
        <v>49</v>
      </c>
      <c r="L6072" t="s">
        <v>52</v>
      </c>
      <c r="M6072" t="s">
        <v>57</v>
      </c>
      <c r="N6072">
        <v>4.9000000000000004</v>
      </c>
      <c r="O6072" t="s">
        <v>60</v>
      </c>
      <c r="P6072" t="s">
        <v>62</v>
      </c>
      <c r="Q6072" t="str">
        <f t="shared" si="284"/>
        <v>July-October</v>
      </c>
    </row>
    <row r="6073" spans="1:17" x14ac:dyDescent="0.3">
      <c r="A6073">
        <v>2020</v>
      </c>
      <c r="B6073" t="s">
        <v>20</v>
      </c>
      <c r="C6073" t="s">
        <v>27</v>
      </c>
      <c r="D6073" t="s">
        <v>35</v>
      </c>
      <c r="E6073" t="str">
        <f t="shared" si="282"/>
        <v>Foreign</v>
      </c>
      <c r="F6073" t="s">
        <v>42</v>
      </c>
      <c r="G6073">
        <v>8</v>
      </c>
      <c r="H6073" t="s">
        <v>45</v>
      </c>
      <c r="I6073" s="3">
        <f t="shared" si="283"/>
        <v>29.57</v>
      </c>
      <c r="J6073" s="3">
        <v>236.56</v>
      </c>
      <c r="K6073" t="s">
        <v>49</v>
      </c>
      <c r="L6073" t="s">
        <v>52</v>
      </c>
      <c r="M6073" t="s">
        <v>58</v>
      </c>
      <c r="N6073">
        <v>4</v>
      </c>
      <c r="O6073" t="s">
        <v>59</v>
      </c>
      <c r="P6073" t="s">
        <v>63</v>
      </c>
      <c r="Q6073" t="str">
        <f t="shared" si="284"/>
        <v>March-June</v>
      </c>
    </row>
    <row r="6074" spans="1:17" x14ac:dyDescent="0.3">
      <c r="A6074">
        <v>2022</v>
      </c>
      <c r="B6074" t="s">
        <v>21</v>
      </c>
      <c r="C6074" t="s">
        <v>23</v>
      </c>
      <c r="D6074" t="s">
        <v>33</v>
      </c>
      <c r="E6074" t="str">
        <f t="shared" si="282"/>
        <v>Foreign</v>
      </c>
      <c r="F6074" t="s">
        <v>39</v>
      </c>
      <c r="G6074">
        <v>14</v>
      </c>
      <c r="H6074" t="s">
        <v>46</v>
      </c>
      <c r="I6074" s="3">
        <f t="shared" si="283"/>
        <v>101.44000000000001</v>
      </c>
      <c r="J6074" s="3">
        <v>1420.16</v>
      </c>
      <c r="K6074" t="s">
        <v>51</v>
      </c>
      <c r="L6074" t="s">
        <v>52</v>
      </c>
      <c r="M6074" t="s">
        <v>58</v>
      </c>
      <c r="N6074">
        <v>4.5</v>
      </c>
      <c r="O6074" t="s">
        <v>60</v>
      </c>
      <c r="P6074" t="s">
        <v>61</v>
      </c>
      <c r="Q6074" t="str">
        <f t="shared" si="284"/>
        <v>March-June</v>
      </c>
    </row>
    <row r="6075" spans="1:17" x14ac:dyDescent="0.3">
      <c r="A6075">
        <v>2023</v>
      </c>
      <c r="B6075" t="s">
        <v>15</v>
      </c>
      <c r="C6075" t="s">
        <v>24</v>
      </c>
      <c r="D6075" t="s">
        <v>31</v>
      </c>
      <c r="E6075" t="str">
        <f t="shared" si="282"/>
        <v>Foreign</v>
      </c>
      <c r="F6075" t="s">
        <v>40</v>
      </c>
      <c r="G6075">
        <v>13</v>
      </c>
      <c r="H6075" t="s">
        <v>47</v>
      </c>
      <c r="I6075" s="3">
        <f t="shared" si="283"/>
        <v>145.66</v>
      </c>
      <c r="J6075" s="3">
        <v>1893.58</v>
      </c>
      <c r="K6075" t="s">
        <v>51</v>
      </c>
      <c r="L6075" t="s">
        <v>55</v>
      </c>
      <c r="M6075" t="s">
        <v>56</v>
      </c>
      <c r="N6075">
        <v>1.1000000000000001</v>
      </c>
      <c r="O6075" t="s">
        <v>60</v>
      </c>
      <c r="P6075" t="s">
        <v>62</v>
      </c>
      <c r="Q6075" t="str">
        <f t="shared" si="284"/>
        <v>November-February</v>
      </c>
    </row>
    <row r="6076" spans="1:17" x14ac:dyDescent="0.3">
      <c r="A6076">
        <v>2015</v>
      </c>
      <c r="B6076" t="s">
        <v>16</v>
      </c>
      <c r="C6076" t="s">
        <v>22</v>
      </c>
      <c r="D6076" t="s">
        <v>30</v>
      </c>
      <c r="E6076" t="str">
        <f t="shared" si="282"/>
        <v>Foreign</v>
      </c>
      <c r="F6076" t="s">
        <v>40</v>
      </c>
      <c r="G6076">
        <v>11</v>
      </c>
      <c r="H6076" t="s">
        <v>44</v>
      </c>
      <c r="I6076" s="3">
        <f t="shared" si="283"/>
        <v>226.05</v>
      </c>
      <c r="J6076" s="3">
        <v>2486.5500000000002</v>
      </c>
      <c r="K6076" t="s">
        <v>50</v>
      </c>
      <c r="L6076" t="s">
        <v>52</v>
      </c>
      <c r="M6076" t="s">
        <v>56</v>
      </c>
      <c r="N6076">
        <v>1.9</v>
      </c>
      <c r="O6076" t="s">
        <v>59</v>
      </c>
      <c r="P6076" t="s">
        <v>61</v>
      </c>
      <c r="Q6076" t="str">
        <f t="shared" si="284"/>
        <v>November-February</v>
      </c>
    </row>
    <row r="6077" spans="1:17" x14ac:dyDescent="0.3">
      <c r="A6077">
        <v>2017</v>
      </c>
      <c r="B6077" t="s">
        <v>17</v>
      </c>
      <c r="C6077" t="s">
        <v>23</v>
      </c>
      <c r="D6077" t="s">
        <v>29</v>
      </c>
      <c r="E6077" t="str">
        <f t="shared" si="282"/>
        <v>Domestic</v>
      </c>
      <c r="F6077" t="s">
        <v>43</v>
      </c>
      <c r="G6077">
        <v>12</v>
      </c>
      <c r="H6077" t="s">
        <v>46</v>
      </c>
      <c r="I6077" s="3">
        <f t="shared" si="283"/>
        <v>32.35</v>
      </c>
      <c r="J6077" s="3">
        <v>388.2</v>
      </c>
      <c r="K6077" t="s">
        <v>48</v>
      </c>
      <c r="L6077" t="s">
        <v>55</v>
      </c>
      <c r="M6077" t="s">
        <v>56</v>
      </c>
      <c r="N6077">
        <v>3.9</v>
      </c>
      <c r="O6077" t="s">
        <v>59</v>
      </c>
      <c r="P6077" t="s">
        <v>63</v>
      </c>
      <c r="Q6077" t="str">
        <f t="shared" si="284"/>
        <v>November-February</v>
      </c>
    </row>
    <row r="6078" spans="1:17" x14ac:dyDescent="0.3">
      <c r="A6078">
        <v>2025</v>
      </c>
      <c r="B6078" t="s">
        <v>17</v>
      </c>
      <c r="C6078" t="s">
        <v>27</v>
      </c>
      <c r="D6078" t="s">
        <v>35</v>
      </c>
      <c r="E6078" t="str">
        <f t="shared" si="282"/>
        <v>Foreign</v>
      </c>
      <c r="F6078" t="s">
        <v>39</v>
      </c>
      <c r="G6078">
        <v>2</v>
      </c>
      <c r="H6078" t="s">
        <v>46</v>
      </c>
      <c r="I6078" s="3">
        <f t="shared" si="283"/>
        <v>238.74</v>
      </c>
      <c r="J6078" s="3">
        <v>477.48</v>
      </c>
      <c r="K6078" t="s">
        <v>48</v>
      </c>
      <c r="L6078" t="s">
        <v>54</v>
      </c>
      <c r="M6078" t="s">
        <v>56</v>
      </c>
      <c r="N6078">
        <v>2.1</v>
      </c>
      <c r="O6078" t="s">
        <v>60</v>
      </c>
      <c r="P6078" t="s">
        <v>63</v>
      </c>
      <c r="Q6078" t="str">
        <f t="shared" si="284"/>
        <v>November-February</v>
      </c>
    </row>
    <row r="6079" spans="1:17" x14ac:dyDescent="0.3">
      <c r="A6079">
        <v>2021</v>
      </c>
      <c r="B6079" t="s">
        <v>19</v>
      </c>
      <c r="C6079" t="s">
        <v>25</v>
      </c>
      <c r="D6079" t="s">
        <v>32</v>
      </c>
      <c r="E6079" t="str">
        <f t="shared" si="282"/>
        <v>Foreign</v>
      </c>
      <c r="F6079" t="s">
        <v>40</v>
      </c>
      <c r="G6079">
        <v>9</v>
      </c>
      <c r="H6079" t="s">
        <v>45</v>
      </c>
      <c r="I6079" s="3">
        <f t="shared" si="283"/>
        <v>76.739999999999995</v>
      </c>
      <c r="J6079" s="3">
        <v>690.66</v>
      </c>
      <c r="K6079" t="s">
        <v>49</v>
      </c>
      <c r="L6079" t="s">
        <v>54</v>
      </c>
      <c r="M6079" t="s">
        <v>57</v>
      </c>
      <c r="N6079">
        <v>2.4</v>
      </c>
      <c r="O6079" t="s">
        <v>59</v>
      </c>
      <c r="P6079" t="s">
        <v>61</v>
      </c>
      <c r="Q6079" t="str">
        <f t="shared" si="284"/>
        <v>July-October</v>
      </c>
    </row>
    <row r="6080" spans="1:17" x14ac:dyDescent="0.3">
      <c r="A6080">
        <v>2020</v>
      </c>
      <c r="B6080" t="s">
        <v>18</v>
      </c>
      <c r="C6080" t="s">
        <v>22</v>
      </c>
      <c r="D6080" t="s">
        <v>33</v>
      </c>
      <c r="E6080" t="str">
        <f t="shared" si="282"/>
        <v>Foreign</v>
      </c>
      <c r="F6080" t="s">
        <v>40</v>
      </c>
      <c r="G6080">
        <v>11</v>
      </c>
      <c r="H6080" t="s">
        <v>45</v>
      </c>
      <c r="I6080" s="3">
        <f t="shared" si="283"/>
        <v>232.67</v>
      </c>
      <c r="J6080" s="3">
        <v>2559.37</v>
      </c>
      <c r="K6080" t="s">
        <v>51</v>
      </c>
      <c r="L6080" t="s">
        <v>55</v>
      </c>
      <c r="M6080" t="s">
        <v>57</v>
      </c>
      <c r="N6080">
        <v>3.4</v>
      </c>
      <c r="O6080" t="s">
        <v>60</v>
      </c>
      <c r="P6080" t="s">
        <v>63</v>
      </c>
      <c r="Q6080" t="str">
        <f t="shared" si="284"/>
        <v>July-October</v>
      </c>
    </row>
    <row r="6081" spans="1:17" x14ac:dyDescent="0.3">
      <c r="A6081">
        <v>2021</v>
      </c>
      <c r="B6081" t="s">
        <v>21</v>
      </c>
      <c r="C6081" t="s">
        <v>16</v>
      </c>
      <c r="D6081" t="s">
        <v>36</v>
      </c>
      <c r="E6081" t="str">
        <f t="shared" si="282"/>
        <v>Foreign</v>
      </c>
      <c r="F6081" t="s">
        <v>42</v>
      </c>
      <c r="G6081">
        <v>6</v>
      </c>
      <c r="H6081" t="s">
        <v>44</v>
      </c>
      <c r="I6081" s="3">
        <f t="shared" si="283"/>
        <v>195.13</v>
      </c>
      <c r="J6081" s="3">
        <v>1170.78</v>
      </c>
      <c r="K6081" t="s">
        <v>51</v>
      </c>
      <c r="L6081" t="s">
        <v>53</v>
      </c>
      <c r="M6081" t="s">
        <v>56</v>
      </c>
      <c r="N6081">
        <v>3.2</v>
      </c>
      <c r="O6081" t="s">
        <v>59</v>
      </c>
      <c r="P6081" t="s">
        <v>61</v>
      </c>
      <c r="Q6081" t="str">
        <f t="shared" si="284"/>
        <v>November-February</v>
      </c>
    </row>
    <row r="6082" spans="1:17" x14ac:dyDescent="0.3">
      <c r="A6082">
        <v>2022</v>
      </c>
      <c r="B6082" t="s">
        <v>16</v>
      </c>
      <c r="C6082" t="s">
        <v>22</v>
      </c>
      <c r="D6082" t="s">
        <v>35</v>
      </c>
      <c r="E6082" t="str">
        <f t="shared" si="282"/>
        <v>Foreign</v>
      </c>
      <c r="F6082" t="s">
        <v>39</v>
      </c>
      <c r="G6082">
        <v>1</v>
      </c>
      <c r="H6082" t="s">
        <v>47</v>
      </c>
      <c r="I6082" s="3">
        <f t="shared" si="283"/>
        <v>115.08</v>
      </c>
      <c r="J6082" s="3">
        <v>115.08</v>
      </c>
      <c r="K6082" t="s">
        <v>49</v>
      </c>
      <c r="L6082" t="s">
        <v>52</v>
      </c>
      <c r="M6082" t="s">
        <v>57</v>
      </c>
      <c r="N6082">
        <v>1.9</v>
      </c>
      <c r="O6082" t="s">
        <v>59</v>
      </c>
      <c r="P6082" t="s">
        <v>61</v>
      </c>
      <c r="Q6082" t="str">
        <f t="shared" si="284"/>
        <v>July-October</v>
      </c>
    </row>
    <row r="6083" spans="1:17" x14ac:dyDescent="0.3">
      <c r="A6083">
        <v>2020</v>
      </c>
      <c r="B6083" t="s">
        <v>16</v>
      </c>
      <c r="C6083" t="s">
        <v>27</v>
      </c>
      <c r="D6083" t="s">
        <v>33</v>
      </c>
      <c r="E6083" t="str">
        <f t="shared" ref="E6083:E6146" si="285">IF(D6083="India","Domestic","Foreign")</f>
        <v>Foreign</v>
      </c>
      <c r="F6083" t="s">
        <v>42</v>
      </c>
      <c r="G6083">
        <v>8</v>
      </c>
      <c r="H6083" t="s">
        <v>44</v>
      </c>
      <c r="I6083" s="3">
        <f t="shared" ref="I6083:I6146" si="286">J6083/G6083</f>
        <v>222.65</v>
      </c>
      <c r="J6083" s="3">
        <v>1781.2</v>
      </c>
      <c r="K6083" t="s">
        <v>49</v>
      </c>
      <c r="L6083" t="s">
        <v>55</v>
      </c>
      <c r="M6083" t="s">
        <v>58</v>
      </c>
      <c r="N6083">
        <v>4.5</v>
      </c>
      <c r="O6083" t="s">
        <v>60</v>
      </c>
      <c r="P6083" t="s">
        <v>63</v>
      </c>
      <c r="Q6083" t="str">
        <f t="shared" ref="Q6083:Q6146" si="287">IF(M6083="Summer","March-June",IF(M6083="Monsoon","July-October","November-February"))</f>
        <v>March-June</v>
      </c>
    </row>
    <row r="6084" spans="1:17" x14ac:dyDescent="0.3">
      <c r="A6084">
        <v>2017</v>
      </c>
      <c r="B6084" t="s">
        <v>19</v>
      </c>
      <c r="C6084" t="s">
        <v>25</v>
      </c>
      <c r="D6084" t="s">
        <v>29</v>
      </c>
      <c r="E6084" t="str">
        <f t="shared" si="285"/>
        <v>Domestic</v>
      </c>
      <c r="F6084" t="s">
        <v>41</v>
      </c>
      <c r="G6084">
        <v>10</v>
      </c>
      <c r="H6084" t="s">
        <v>45</v>
      </c>
      <c r="I6084" s="3">
        <f t="shared" si="286"/>
        <v>86.17</v>
      </c>
      <c r="J6084" s="3">
        <v>861.7</v>
      </c>
      <c r="K6084" t="s">
        <v>50</v>
      </c>
      <c r="L6084" t="s">
        <v>54</v>
      </c>
      <c r="M6084" t="s">
        <v>58</v>
      </c>
      <c r="N6084">
        <v>3.5</v>
      </c>
      <c r="O6084" t="s">
        <v>60</v>
      </c>
      <c r="P6084" t="s">
        <v>63</v>
      </c>
      <c r="Q6084" t="str">
        <f t="shared" si="287"/>
        <v>March-June</v>
      </c>
    </row>
    <row r="6085" spans="1:17" x14ac:dyDescent="0.3">
      <c r="A6085">
        <v>2016</v>
      </c>
      <c r="B6085" t="s">
        <v>19</v>
      </c>
      <c r="C6085" t="s">
        <v>22</v>
      </c>
      <c r="D6085" t="s">
        <v>29</v>
      </c>
      <c r="E6085" t="str">
        <f t="shared" si="285"/>
        <v>Domestic</v>
      </c>
      <c r="F6085" t="s">
        <v>42</v>
      </c>
      <c r="G6085">
        <v>6</v>
      </c>
      <c r="H6085" t="s">
        <v>47</v>
      </c>
      <c r="I6085" s="3">
        <f t="shared" si="286"/>
        <v>81.52</v>
      </c>
      <c r="J6085" s="3">
        <v>489.12</v>
      </c>
      <c r="K6085" t="s">
        <v>50</v>
      </c>
      <c r="L6085" t="s">
        <v>54</v>
      </c>
      <c r="M6085" t="s">
        <v>56</v>
      </c>
      <c r="N6085">
        <v>3.7</v>
      </c>
      <c r="O6085" t="s">
        <v>59</v>
      </c>
      <c r="P6085" t="s">
        <v>61</v>
      </c>
      <c r="Q6085" t="str">
        <f t="shared" si="287"/>
        <v>November-February</v>
      </c>
    </row>
    <row r="6086" spans="1:17" x14ac:dyDescent="0.3">
      <c r="A6086">
        <v>2021</v>
      </c>
      <c r="B6086" t="s">
        <v>17</v>
      </c>
      <c r="C6086" t="s">
        <v>26</v>
      </c>
      <c r="D6086" t="s">
        <v>35</v>
      </c>
      <c r="E6086" t="str">
        <f t="shared" si="285"/>
        <v>Foreign</v>
      </c>
      <c r="F6086" t="s">
        <v>41</v>
      </c>
      <c r="G6086">
        <v>4</v>
      </c>
      <c r="H6086" t="s">
        <v>44</v>
      </c>
      <c r="I6086" s="3">
        <f t="shared" si="286"/>
        <v>37.29</v>
      </c>
      <c r="J6086" s="3">
        <v>149.16</v>
      </c>
      <c r="K6086" t="s">
        <v>51</v>
      </c>
      <c r="L6086" t="s">
        <v>54</v>
      </c>
      <c r="M6086" t="s">
        <v>57</v>
      </c>
      <c r="N6086">
        <v>4.3</v>
      </c>
      <c r="O6086" t="s">
        <v>60</v>
      </c>
      <c r="P6086" t="s">
        <v>61</v>
      </c>
      <c r="Q6086" t="str">
        <f t="shared" si="287"/>
        <v>July-October</v>
      </c>
    </row>
    <row r="6087" spans="1:17" x14ac:dyDescent="0.3">
      <c r="A6087">
        <v>2025</v>
      </c>
      <c r="B6087" t="s">
        <v>18</v>
      </c>
      <c r="C6087" t="s">
        <v>24</v>
      </c>
      <c r="D6087" t="s">
        <v>30</v>
      </c>
      <c r="E6087" t="str">
        <f t="shared" si="285"/>
        <v>Foreign</v>
      </c>
      <c r="F6087" t="s">
        <v>41</v>
      </c>
      <c r="G6087">
        <v>6</v>
      </c>
      <c r="H6087" t="s">
        <v>46</v>
      </c>
      <c r="I6087" s="3">
        <f t="shared" si="286"/>
        <v>130.06</v>
      </c>
      <c r="J6087" s="3">
        <v>780.36</v>
      </c>
      <c r="K6087" t="s">
        <v>49</v>
      </c>
      <c r="L6087" t="s">
        <v>54</v>
      </c>
      <c r="M6087" t="s">
        <v>58</v>
      </c>
      <c r="N6087">
        <v>1.4</v>
      </c>
      <c r="O6087" t="s">
        <v>60</v>
      </c>
      <c r="P6087" t="s">
        <v>61</v>
      </c>
      <c r="Q6087" t="str">
        <f t="shared" si="287"/>
        <v>March-June</v>
      </c>
    </row>
    <row r="6088" spans="1:17" x14ac:dyDescent="0.3">
      <c r="A6088">
        <v>2015</v>
      </c>
      <c r="B6088" t="s">
        <v>17</v>
      </c>
      <c r="C6088" t="s">
        <v>28</v>
      </c>
      <c r="D6088" t="s">
        <v>34</v>
      </c>
      <c r="E6088" t="str">
        <f t="shared" si="285"/>
        <v>Foreign</v>
      </c>
      <c r="F6088" t="s">
        <v>39</v>
      </c>
      <c r="G6088">
        <v>2</v>
      </c>
      <c r="H6088" t="s">
        <v>46</v>
      </c>
      <c r="I6088" s="3">
        <f t="shared" si="286"/>
        <v>47.36</v>
      </c>
      <c r="J6088" s="3">
        <v>94.72</v>
      </c>
      <c r="K6088" t="s">
        <v>51</v>
      </c>
      <c r="L6088" t="s">
        <v>55</v>
      </c>
      <c r="M6088" t="s">
        <v>57</v>
      </c>
      <c r="N6088">
        <v>2.9</v>
      </c>
      <c r="O6088" t="s">
        <v>59</v>
      </c>
      <c r="P6088" t="s">
        <v>62</v>
      </c>
      <c r="Q6088" t="str">
        <f t="shared" si="287"/>
        <v>July-October</v>
      </c>
    </row>
    <row r="6089" spans="1:17" x14ac:dyDescent="0.3">
      <c r="A6089">
        <v>2017</v>
      </c>
      <c r="B6089" t="s">
        <v>18</v>
      </c>
      <c r="C6089" t="s">
        <v>25</v>
      </c>
      <c r="D6089" t="s">
        <v>35</v>
      </c>
      <c r="E6089" t="str">
        <f t="shared" si="285"/>
        <v>Foreign</v>
      </c>
      <c r="F6089" t="s">
        <v>41</v>
      </c>
      <c r="G6089">
        <v>1</v>
      </c>
      <c r="H6089" t="s">
        <v>46</v>
      </c>
      <c r="I6089" s="3">
        <f t="shared" si="286"/>
        <v>137.46</v>
      </c>
      <c r="J6089" s="3">
        <v>137.46</v>
      </c>
      <c r="K6089" t="s">
        <v>49</v>
      </c>
      <c r="L6089" t="s">
        <v>53</v>
      </c>
      <c r="M6089" t="s">
        <v>58</v>
      </c>
      <c r="N6089">
        <v>1.3</v>
      </c>
      <c r="O6089" t="s">
        <v>60</v>
      </c>
      <c r="P6089" t="s">
        <v>63</v>
      </c>
      <c r="Q6089" t="str">
        <f t="shared" si="287"/>
        <v>March-June</v>
      </c>
    </row>
    <row r="6090" spans="1:17" x14ac:dyDescent="0.3">
      <c r="A6090">
        <v>2025</v>
      </c>
      <c r="B6090" t="s">
        <v>20</v>
      </c>
      <c r="C6090" t="s">
        <v>27</v>
      </c>
      <c r="D6090" t="s">
        <v>33</v>
      </c>
      <c r="E6090" t="str">
        <f t="shared" si="285"/>
        <v>Foreign</v>
      </c>
      <c r="F6090" t="s">
        <v>41</v>
      </c>
      <c r="G6090">
        <v>12</v>
      </c>
      <c r="H6090" t="s">
        <v>47</v>
      </c>
      <c r="I6090" s="3">
        <f t="shared" si="286"/>
        <v>22.75</v>
      </c>
      <c r="J6090" s="3">
        <v>273</v>
      </c>
      <c r="K6090" t="s">
        <v>49</v>
      </c>
      <c r="L6090" t="s">
        <v>54</v>
      </c>
      <c r="M6090" t="s">
        <v>57</v>
      </c>
      <c r="N6090">
        <v>1.3</v>
      </c>
      <c r="O6090" t="s">
        <v>60</v>
      </c>
      <c r="P6090" t="s">
        <v>63</v>
      </c>
      <c r="Q6090" t="str">
        <f t="shared" si="287"/>
        <v>July-October</v>
      </c>
    </row>
    <row r="6091" spans="1:17" x14ac:dyDescent="0.3">
      <c r="A6091">
        <v>2018</v>
      </c>
      <c r="B6091" t="s">
        <v>16</v>
      </c>
      <c r="C6091" t="s">
        <v>16</v>
      </c>
      <c r="D6091" t="s">
        <v>29</v>
      </c>
      <c r="E6091" t="str">
        <f t="shared" si="285"/>
        <v>Domestic</v>
      </c>
      <c r="F6091" t="s">
        <v>42</v>
      </c>
      <c r="G6091">
        <v>6</v>
      </c>
      <c r="H6091" t="s">
        <v>47</v>
      </c>
      <c r="I6091" s="3">
        <f t="shared" si="286"/>
        <v>63.419999999999995</v>
      </c>
      <c r="J6091" s="3">
        <v>380.52</v>
      </c>
      <c r="K6091" t="s">
        <v>49</v>
      </c>
      <c r="L6091" t="s">
        <v>53</v>
      </c>
      <c r="M6091" t="s">
        <v>58</v>
      </c>
      <c r="N6091">
        <v>3.9</v>
      </c>
      <c r="O6091" t="s">
        <v>60</v>
      </c>
      <c r="P6091" t="s">
        <v>63</v>
      </c>
      <c r="Q6091" t="str">
        <f t="shared" si="287"/>
        <v>March-June</v>
      </c>
    </row>
    <row r="6092" spans="1:17" x14ac:dyDescent="0.3">
      <c r="A6092">
        <v>2015</v>
      </c>
      <c r="B6092" t="s">
        <v>19</v>
      </c>
      <c r="C6092" t="s">
        <v>28</v>
      </c>
      <c r="D6092" t="s">
        <v>34</v>
      </c>
      <c r="E6092" t="str">
        <f t="shared" si="285"/>
        <v>Foreign</v>
      </c>
      <c r="F6092" t="s">
        <v>39</v>
      </c>
      <c r="G6092">
        <v>8</v>
      </c>
      <c r="H6092" t="s">
        <v>45</v>
      </c>
      <c r="I6092" s="3">
        <f t="shared" si="286"/>
        <v>281.06</v>
      </c>
      <c r="J6092" s="3">
        <v>2248.48</v>
      </c>
      <c r="K6092" t="s">
        <v>48</v>
      </c>
      <c r="L6092" t="s">
        <v>52</v>
      </c>
      <c r="M6092" t="s">
        <v>58</v>
      </c>
      <c r="N6092">
        <v>4.2</v>
      </c>
      <c r="O6092" t="s">
        <v>60</v>
      </c>
      <c r="P6092" t="s">
        <v>63</v>
      </c>
      <c r="Q6092" t="str">
        <f t="shared" si="287"/>
        <v>March-June</v>
      </c>
    </row>
    <row r="6093" spans="1:17" x14ac:dyDescent="0.3">
      <c r="A6093">
        <v>2019</v>
      </c>
      <c r="B6093" t="s">
        <v>20</v>
      </c>
      <c r="C6093" t="s">
        <v>24</v>
      </c>
      <c r="D6093" t="s">
        <v>31</v>
      </c>
      <c r="E6093" t="str">
        <f t="shared" si="285"/>
        <v>Foreign</v>
      </c>
      <c r="F6093" t="s">
        <v>39</v>
      </c>
      <c r="G6093">
        <v>13</v>
      </c>
      <c r="H6093" t="s">
        <v>44</v>
      </c>
      <c r="I6093" s="3">
        <f t="shared" si="286"/>
        <v>242.76000000000002</v>
      </c>
      <c r="J6093" s="3">
        <v>3155.88</v>
      </c>
      <c r="K6093" t="s">
        <v>48</v>
      </c>
      <c r="L6093" t="s">
        <v>53</v>
      </c>
      <c r="M6093" t="s">
        <v>58</v>
      </c>
      <c r="N6093">
        <v>1.2</v>
      </c>
      <c r="O6093" t="s">
        <v>59</v>
      </c>
      <c r="P6093" t="s">
        <v>63</v>
      </c>
      <c r="Q6093" t="str">
        <f t="shared" si="287"/>
        <v>March-June</v>
      </c>
    </row>
    <row r="6094" spans="1:17" x14ac:dyDescent="0.3">
      <c r="A6094">
        <v>2024</v>
      </c>
      <c r="B6094" t="s">
        <v>17</v>
      </c>
      <c r="C6094" t="s">
        <v>25</v>
      </c>
      <c r="D6094" t="s">
        <v>36</v>
      </c>
      <c r="E6094" t="str">
        <f t="shared" si="285"/>
        <v>Foreign</v>
      </c>
      <c r="F6094" t="s">
        <v>41</v>
      </c>
      <c r="G6094">
        <v>5</v>
      </c>
      <c r="H6094" t="s">
        <v>47</v>
      </c>
      <c r="I6094" s="3">
        <f t="shared" si="286"/>
        <v>86.13</v>
      </c>
      <c r="J6094" s="3">
        <v>430.65</v>
      </c>
      <c r="K6094" t="s">
        <v>48</v>
      </c>
      <c r="L6094" t="s">
        <v>54</v>
      </c>
      <c r="M6094" t="s">
        <v>56</v>
      </c>
      <c r="N6094">
        <v>4.4000000000000004</v>
      </c>
      <c r="O6094" t="s">
        <v>60</v>
      </c>
      <c r="P6094" t="s">
        <v>61</v>
      </c>
      <c r="Q6094" t="str">
        <f t="shared" si="287"/>
        <v>November-February</v>
      </c>
    </row>
    <row r="6095" spans="1:17" x14ac:dyDescent="0.3">
      <c r="A6095">
        <v>2017</v>
      </c>
      <c r="B6095" t="s">
        <v>21</v>
      </c>
      <c r="C6095" t="s">
        <v>23</v>
      </c>
      <c r="D6095" t="s">
        <v>30</v>
      </c>
      <c r="E6095" t="str">
        <f t="shared" si="285"/>
        <v>Foreign</v>
      </c>
      <c r="F6095" t="s">
        <v>42</v>
      </c>
      <c r="G6095">
        <v>8</v>
      </c>
      <c r="H6095" t="s">
        <v>47</v>
      </c>
      <c r="I6095" s="3">
        <f t="shared" si="286"/>
        <v>221.12</v>
      </c>
      <c r="J6095" s="3">
        <v>1768.96</v>
      </c>
      <c r="K6095" t="s">
        <v>50</v>
      </c>
      <c r="L6095" t="s">
        <v>55</v>
      </c>
      <c r="M6095" t="s">
        <v>57</v>
      </c>
      <c r="N6095">
        <v>2.1</v>
      </c>
      <c r="O6095" t="s">
        <v>59</v>
      </c>
      <c r="P6095" t="s">
        <v>61</v>
      </c>
      <c r="Q6095" t="str">
        <f t="shared" si="287"/>
        <v>July-October</v>
      </c>
    </row>
    <row r="6096" spans="1:17" x14ac:dyDescent="0.3">
      <c r="A6096">
        <v>2016</v>
      </c>
      <c r="B6096" t="s">
        <v>15</v>
      </c>
      <c r="C6096" t="s">
        <v>25</v>
      </c>
      <c r="D6096" t="s">
        <v>29</v>
      </c>
      <c r="E6096" t="str">
        <f t="shared" si="285"/>
        <v>Domestic</v>
      </c>
      <c r="F6096" t="s">
        <v>42</v>
      </c>
      <c r="G6096">
        <v>3</v>
      </c>
      <c r="H6096" t="s">
        <v>44</v>
      </c>
      <c r="I6096" s="3">
        <f t="shared" si="286"/>
        <v>207.17</v>
      </c>
      <c r="J6096" s="3">
        <v>621.51</v>
      </c>
      <c r="K6096" t="s">
        <v>50</v>
      </c>
      <c r="L6096" t="s">
        <v>52</v>
      </c>
      <c r="M6096" t="s">
        <v>56</v>
      </c>
      <c r="N6096">
        <v>3.6</v>
      </c>
      <c r="O6096" t="s">
        <v>60</v>
      </c>
      <c r="P6096" t="s">
        <v>62</v>
      </c>
      <c r="Q6096" t="str">
        <f t="shared" si="287"/>
        <v>November-February</v>
      </c>
    </row>
    <row r="6097" spans="1:17" x14ac:dyDescent="0.3">
      <c r="A6097">
        <v>2017</v>
      </c>
      <c r="B6097" t="s">
        <v>21</v>
      </c>
      <c r="C6097" t="s">
        <v>26</v>
      </c>
      <c r="D6097" t="s">
        <v>32</v>
      </c>
      <c r="E6097" t="str">
        <f t="shared" si="285"/>
        <v>Foreign</v>
      </c>
      <c r="F6097" t="s">
        <v>42</v>
      </c>
      <c r="G6097">
        <v>13</v>
      </c>
      <c r="H6097" t="s">
        <v>45</v>
      </c>
      <c r="I6097" s="3">
        <f t="shared" si="286"/>
        <v>69.540000000000006</v>
      </c>
      <c r="J6097" s="3">
        <v>904.0200000000001</v>
      </c>
      <c r="K6097" t="s">
        <v>49</v>
      </c>
      <c r="L6097" t="s">
        <v>55</v>
      </c>
      <c r="M6097" t="s">
        <v>57</v>
      </c>
      <c r="N6097">
        <v>3.7</v>
      </c>
      <c r="O6097" t="s">
        <v>59</v>
      </c>
      <c r="P6097" t="s">
        <v>63</v>
      </c>
      <c r="Q6097" t="str">
        <f t="shared" si="287"/>
        <v>July-October</v>
      </c>
    </row>
    <row r="6098" spans="1:17" x14ac:dyDescent="0.3">
      <c r="A6098">
        <v>2022</v>
      </c>
      <c r="B6098" t="s">
        <v>21</v>
      </c>
      <c r="C6098" t="s">
        <v>26</v>
      </c>
      <c r="D6098" t="s">
        <v>29</v>
      </c>
      <c r="E6098" t="str">
        <f t="shared" si="285"/>
        <v>Domestic</v>
      </c>
      <c r="F6098" t="s">
        <v>42</v>
      </c>
      <c r="G6098">
        <v>6</v>
      </c>
      <c r="H6098" t="s">
        <v>47</v>
      </c>
      <c r="I6098" s="3">
        <f t="shared" si="286"/>
        <v>123.90000000000002</v>
      </c>
      <c r="J6098" s="3">
        <v>743.40000000000009</v>
      </c>
      <c r="K6098" t="s">
        <v>48</v>
      </c>
      <c r="L6098" t="s">
        <v>55</v>
      </c>
      <c r="M6098" t="s">
        <v>58</v>
      </c>
      <c r="N6098">
        <v>3.8</v>
      </c>
      <c r="O6098" t="s">
        <v>60</v>
      </c>
      <c r="P6098" t="s">
        <v>61</v>
      </c>
      <c r="Q6098" t="str">
        <f t="shared" si="287"/>
        <v>March-June</v>
      </c>
    </row>
    <row r="6099" spans="1:17" x14ac:dyDescent="0.3">
      <c r="A6099">
        <v>2020</v>
      </c>
      <c r="B6099" t="s">
        <v>15</v>
      </c>
      <c r="C6099" t="s">
        <v>26</v>
      </c>
      <c r="D6099" t="s">
        <v>33</v>
      </c>
      <c r="E6099" t="str">
        <f t="shared" si="285"/>
        <v>Foreign</v>
      </c>
      <c r="F6099" t="s">
        <v>43</v>
      </c>
      <c r="G6099">
        <v>1</v>
      </c>
      <c r="H6099" t="s">
        <v>44</v>
      </c>
      <c r="I6099" s="3">
        <f t="shared" si="286"/>
        <v>275.83999999999997</v>
      </c>
      <c r="J6099" s="3">
        <v>275.83999999999997</v>
      </c>
      <c r="K6099" t="s">
        <v>49</v>
      </c>
      <c r="L6099" t="s">
        <v>53</v>
      </c>
      <c r="M6099" t="s">
        <v>56</v>
      </c>
      <c r="N6099">
        <v>3.3</v>
      </c>
      <c r="O6099" t="s">
        <v>59</v>
      </c>
      <c r="P6099" t="s">
        <v>63</v>
      </c>
      <c r="Q6099" t="str">
        <f t="shared" si="287"/>
        <v>November-February</v>
      </c>
    </row>
    <row r="6100" spans="1:17" x14ac:dyDescent="0.3">
      <c r="A6100">
        <v>2021</v>
      </c>
      <c r="B6100" t="s">
        <v>16</v>
      </c>
      <c r="C6100" t="s">
        <v>26</v>
      </c>
      <c r="D6100" t="s">
        <v>33</v>
      </c>
      <c r="E6100" t="str">
        <f t="shared" si="285"/>
        <v>Foreign</v>
      </c>
      <c r="F6100" t="s">
        <v>41</v>
      </c>
      <c r="G6100">
        <v>13</v>
      </c>
      <c r="H6100" t="s">
        <v>47</v>
      </c>
      <c r="I6100" s="3">
        <f t="shared" si="286"/>
        <v>226.84</v>
      </c>
      <c r="J6100" s="3">
        <v>2948.92</v>
      </c>
      <c r="K6100" t="s">
        <v>48</v>
      </c>
      <c r="L6100" t="s">
        <v>53</v>
      </c>
      <c r="M6100" t="s">
        <v>58</v>
      </c>
      <c r="N6100">
        <v>1.5</v>
      </c>
      <c r="O6100" t="s">
        <v>59</v>
      </c>
      <c r="P6100" t="s">
        <v>62</v>
      </c>
      <c r="Q6100" t="str">
        <f t="shared" si="287"/>
        <v>March-June</v>
      </c>
    </row>
    <row r="6101" spans="1:17" x14ac:dyDescent="0.3">
      <c r="A6101">
        <v>2020</v>
      </c>
      <c r="B6101" t="s">
        <v>20</v>
      </c>
      <c r="C6101" t="s">
        <v>27</v>
      </c>
      <c r="D6101" t="s">
        <v>33</v>
      </c>
      <c r="E6101" t="str">
        <f t="shared" si="285"/>
        <v>Foreign</v>
      </c>
      <c r="F6101" t="s">
        <v>41</v>
      </c>
      <c r="G6101">
        <v>3</v>
      </c>
      <c r="H6101" t="s">
        <v>47</v>
      </c>
      <c r="I6101" s="3">
        <f t="shared" si="286"/>
        <v>232.9</v>
      </c>
      <c r="J6101" s="3">
        <v>698.7</v>
      </c>
      <c r="K6101" t="s">
        <v>50</v>
      </c>
      <c r="L6101" t="s">
        <v>53</v>
      </c>
      <c r="M6101" t="s">
        <v>56</v>
      </c>
      <c r="N6101">
        <v>1.4</v>
      </c>
      <c r="O6101" t="s">
        <v>59</v>
      </c>
      <c r="P6101" t="s">
        <v>62</v>
      </c>
      <c r="Q6101" t="str">
        <f t="shared" si="287"/>
        <v>November-February</v>
      </c>
    </row>
    <row r="6102" spans="1:17" x14ac:dyDescent="0.3">
      <c r="A6102">
        <v>2020</v>
      </c>
      <c r="B6102" t="s">
        <v>20</v>
      </c>
      <c r="C6102" t="s">
        <v>25</v>
      </c>
      <c r="D6102" t="s">
        <v>35</v>
      </c>
      <c r="E6102" t="str">
        <f t="shared" si="285"/>
        <v>Foreign</v>
      </c>
      <c r="F6102" t="s">
        <v>41</v>
      </c>
      <c r="G6102">
        <v>4</v>
      </c>
      <c r="H6102" t="s">
        <v>45</v>
      </c>
      <c r="I6102" s="3">
        <f t="shared" si="286"/>
        <v>177.89</v>
      </c>
      <c r="J6102" s="3">
        <v>711.56</v>
      </c>
      <c r="K6102" t="s">
        <v>50</v>
      </c>
      <c r="L6102" t="s">
        <v>54</v>
      </c>
      <c r="M6102" t="s">
        <v>57</v>
      </c>
      <c r="N6102">
        <v>1.6</v>
      </c>
      <c r="O6102" t="s">
        <v>59</v>
      </c>
      <c r="P6102" t="s">
        <v>62</v>
      </c>
      <c r="Q6102" t="str">
        <f t="shared" si="287"/>
        <v>July-October</v>
      </c>
    </row>
    <row r="6103" spans="1:17" x14ac:dyDescent="0.3">
      <c r="A6103">
        <v>2017</v>
      </c>
      <c r="B6103" t="s">
        <v>16</v>
      </c>
      <c r="C6103" t="s">
        <v>27</v>
      </c>
      <c r="D6103" t="s">
        <v>36</v>
      </c>
      <c r="E6103" t="str">
        <f t="shared" si="285"/>
        <v>Foreign</v>
      </c>
      <c r="F6103" t="s">
        <v>39</v>
      </c>
      <c r="G6103">
        <v>5</v>
      </c>
      <c r="H6103" t="s">
        <v>46</v>
      </c>
      <c r="I6103" s="3">
        <f t="shared" si="286"/>
        <v>206.35</v>
      </c>
      <c r="J6103" s="3">
        <v>1031.75</v>
      </c>
      <c r="K6103" t="s">
        <v>51</v>
      </c>
      <c r="L6103" t="s">
        <v>52</v>
      </c>
      <c r="M6103" t="s">
        <v>57</v>
      </c>
      <c r="N6103">
        <v>4.7</v>
      </c>
      <c r="O6103" t="s">
        <v>60</v>
      </c>
      <c r="P6103" t="s">
        <v>61</v>
      </c>
      <c r="Q6103" t="str">
        <f t="shared" si="287"/>
        <v>July-October</v>
      </c>
    </row>
    <row r="6104" spans="1:17" x14ac:dyDescent="0.3">
      <c r="A6104">
        <v>2022</v>
      </c>
      <c r="B6104" t="s">
        <v>15</v>
      </c>
      <c r="C6104" t="s">
        <v>22</v>
      </c>
      <c r="D6104" t="s">
        <v>36</v>
      </c>
      <c r="E6104" t="str">
        <f t="shared" si="285"/>
        <v>Foreign</v>
      </c>
      <c r="F6104" t="s">
        <v>39</v>
      </c>
      <c r="G6104">
        <v>3</v>
      </c>
      <c r="H6104" t="s">
        <v>47</v>
      </c>
      <c r="I6104" s="3">
        <f t="shared" si="286"/>
        <v>162.45000000000002</v>
      </c>
      <c r="J6104" s="3">
        <v>487.35</v>
      </c>
      <c r="K6104" t="s">
        <v>49</v>
      </c>
      <c r="L6104" t="s">
        <v>53</v>
      </c>
      <c r="M6104" t="s">
        <v>57</v>
      </c>
      <c r="N6104">
        <v>1.8</v>
      </c>
      <c r="O6104" t="s">
        <v>59</v>
      </c>
      <c r="P6104" t="s">
        <v>62</v>
      </c>
      <c r="Q6104" t="str">
        <f t="shared" si="287"/>
        <v>July-October</v>
      </c>
    </row>
    <row r="6105" spans="1:17" x14ac:dyDescent="0.3">
      <c r="A6105">
        <v>2021</v>
      </c>
      <c r="B6105" t="s">
        <v>18</v>
      </c>
      <c r="C6105" t="s">
        <v>16</v>
      </c>
      <c r="D6105" t="s">
        <v>34</v>
      </c>
      <c r="E6105" t="str">
        <f t="shared" si="285"/>
        <v>Foreign</v>
      </c>
      <c r="F6105" t="s">
        <v>42</v>
      </c>
      <c r="G6105">
        <v>8</v>
      </c>
      <c r="H6105" t="s">
        <v>45</v>
      </c>
      <c r="I6105" s="3">
        <f t="shared" si="286"/>
        <v>227.45</v>
      </c>
      <c r="J6105" s="3">
        <v>1819.6</v>
      </c>
      <c r="K6105" t="s">
        <v>50</v>
      </c>
      <c r="L6105" t="s">
        <v>54</v>
      </c>
      <c r="M6105" t="s">
        <v>58</v>
      </c>
      <c r="N6105">
        <v>1.6</v>
      </c>
      <c r="O6105" t="s">
        <v>60</v>
      </c>
      <c r="P6105" t="s">
        <v>63</v>
      </c>
      <c r="Q6105" t="str">
        <f t="shared" si="287"/>
        <v>March-June</v>
      </c>
    </row>
    <row r="6106" spans="1:17" x14ac:dyDescent="0.3">
      <c r="A6106">
        <v>2021</v>
      </c>
      <c r="B6106" t="s">
        <v>21</v>
      </c>
      <c r="C6106" t="s">
        <v>22</v>
      </c>
      <c r="D6106" t="s">
        <v>35</v>
      </c>
      <c r="E6106" t="str">
        <f t="shared" si="285"/>
        <v>Foreign</v>
      </c>
      <c r="F6106" t="s">
        <v>39</v>
      </c>
      <c r="G6106">
        <v>5</v>
      </c>
      <c r="H6106" t="s">
        <v>44</v>
      </c>
      <c r="I6106" s="3">
        <f t="shared" si="286"/>
        <v>225.16</v>
      </c>
      <c r="J6106" s="3">
        <v>1125.8</v>
      </c>
      <c r="K6106" t="s">
        <v>48</v>
      </c>
      <c r="L6106" t="s">
        <v>55</v>
      </c>
      <c r="M6106" t="s">
        <v>56</v>
      </c>
      <c r="N6106">
        <v>5</v>
      </c>
      <c r="O6106" t="s">
        <v>59</v>
      </c>
      <c r="P6106" t="s">
        <v>62</v>
      </c>
      <c r="Q6106" t="str">
        <f t="shared" si="287"/>
        <v>November-February</v>
      </c>
    </row>
    <row r="6107" spans="1:17" x14ac:dyDescent="0.3">
      <c r="A6107">
        <v>2020</v>
      </c>
      <c r="B6107" t="s">
        <v>17</v>
      </c>
      <c r="C6107" t="s">
        <v>16</v>
      </c>
      <c r="D6107" t="s">
        <v>33</v>
      </c>
      <c r="E6107" t="str">
        <f t="shared" si="285"/>
        <v>Foreign</v>
      </c>
      <c r="F6107" t="s">
        <v>40</v>
      </c>
      <c r="G6107">
        <v>7</v>
      </c>
      <c r="H6107" t="s">
        <v>44</v>
      </c>
      <c r="I6107" s="3">
        <f t="shared" si="286"/>
        <v>28.7</v>
      </c>
      <c r="J6107" s="3">
        <v>200.9</v>
      </c>
      <c r="K6107" t="s">
        <v>50</v>
      </c>
      <c r="L6107" t="s">
        <v>52</v>
      </c>
      <c r="M6107" t="s">
        <v>56</v>
      </c>
      <c r="N6107">
        <v>1</v>
      </c>
      <c r="O6107" t="s">
        <v>59</v>
      </c>
      <c r="P6107" t="s">
        <v>62</v>
      </c>
      <c r="Q6107" t="str">
        <f t="shared" si="287"/>
        <v>November-February</v>
      </c>
    </row>
    <row r="6108" spans="1:17" x14ac:dyDescent="0.3">
      <c r="A6108">
        <v>2019</v>
      </c>
      <c r="B6108" t="s">
        <v>20</v>
      </c>
      <c r="C6108" t="s">
        <v>24</v>
      </c>
      <c r="D6108" t="s">
        <v>36</v>
      </c>
      <c r="E6108" t="str">
        <f t="shared" si="285"/>
        <v>Foreign</v>
      </c>
      <c r="F6108" t="s">
        <v>41</v>
      </c>
      <c r="G6108">
        <v>5</v>
      </c>
      <c r="H6108" t="s">
        <v>46</v>
      </c>
      <c r="I6108" s="3">
        <f t="shared" si="286"/>
        <v>196.9</v>
      </c>
      <c r="J6108" s="3">
        <v>984.5</v>
      </c>
      <c r="K6108" t="s">
        <v>48</v>
      </c>
      <c r="L6108" t="s">
        <v>55</v>
      </c>
      <c r="M6108" t="s">
        <v>56</v>
      </c>
      <c r="N6108">
        <v>4.0999999999999996</v>
      </c>
      <c r="O6108" t="s">
        <v>60</v>
      </c>
      <c r="P6108" t="s">
        <v>62</v>
      </c>
      <c r="Q6108" t="str">
        <f t="shared" si="287"/>
        <v>November-February</v>
      </c>
    </row>
    <row r="6109" spans="1:17" x14ac:dyDescent="0.3">
      <c r="A6109">
        <v>2024</v>
      </c>
      <c r="B6109" t="s">
        <v>16</v>
      </c>
      <c r="C6109" t="s">
        <v>23</v>
      </c>
      <c r="D6109" t="s">
        <v>29</v>
      </c>
      <c r="E6109" t="str">
        <f t="shared" si="285"/>
        <v>Domestic</v>
      </c>
      <c r="F6109" t="s">
        <v>41</v>
      </c>
      <c r="G6109">
        <v>14</v>
      </c>
      <c r="H6109" t="s">
        <v>44</v>
      </c>
      <c r="I6109" s="3">
        <f t="shared" si="286"/>
        <v>196.35</v>
      </c>
      <c r="J6109" s="3">
        <v>2748.9</v>
      </c>
      <c r="K6109" t="s">
        <v>49</v>
      </c>
      <c r="L6109" t="s">
        <v>53</v>
      </c>
      <c r="M6109" t="s">
        <v>56</v>
      </c>
      <c r="N6109">
        <v>4.4000000000000004</v>
      </c>
      <c r="O6109" t="s">
        <v>59</v>
      </c>
      <c r="P6109" t="s">
        <v>63</v>
      </c>
      <c r="Q6109" t="str">
        <f t="shared" si="287"/>
        <v>November-February</v>
      </c>
    </row>
    <row r="6110" spans="1:17" x14ac:dyDescent="0.3">
      <c r="A6110">
        <v>2022</v>
      </c>
      <c r="B6110" t="s">
        <v>17</v>
      </c>
      <c r="C6110" t="s">
        <v>22</v>
      </c>
      <c r="D6110" t="s">
        <v>33</v>
      </c>
      <c r="E6110" t="str">
        <f t="shared" si="285"/>
        <v>Foreign</v>
      </c>
      <c r="F6110" t="s">
        <v>43</v>
      </c>
      <c r="G6110">
        <v>8</v>
      </c>
      <c r="H6110" t="s">
        <v>46</v>
      </c>
      <c r="I6110" s="3">
        <f t="shared" si="286"/>
        <v>38.85</v>
      </c>
      <c r="J6110" s="3">
        <v>310.8</v>
      </c>
      <c r="K6110" t="s">
        <v>49</v>
      </c>
      <c r="L6110" t="s">
        <v>52</v>
      </c>
      <c r="M6110" t="s">
        <v>56</v>
      </c>
      <c r="N6110">
        <v>3.6</v>
      </c>
      <c r="O6110" t="s">
        <v>60</v>
      </c>
      <c r="P6110" t="s">
        <v>63</v>
      </c>
      <c r="Q6110" t="str">
        <f t="shared" si="287"/>
        <v>November-February</v>
      </c>
    </row>
    <row r="6111" spans="1:17" x14ac:dyDescent="0.3">
      <c r="A6111">
        <v>2019</v>
      </c>
      <c r="B6111" t="s">
        <v>19</v>
      </c>
      <c r="C6111" t="s">
        <v>24</v>
      </c>
      <c r="D6111" t="s">
        <v>33</v>
      </c>
      <c r="E6111" t="str">
        <f t="shared" si="285"/>
        <v>Foreign</v>
      </c>
      <c r="F6111" t="s">
        <v>43</v>
      </c>
      <c r="G6111">
        <v>1</v>
      </c>
      <c r="H6111" t="s">
        <v>47</v>
      </c>
      <c r="I6111" s="3">
        <f t="shared" si="286"/>
        <v>134.91</v>
      </c>
      <c r="J6111" s="3">
        <v>134.91</v>
      </c>
      <c r="K6111" t="s">
        <v>49</v>
      </c>
      <c r="L6111" t="s">
        <v>54</v>
      </c>
      <c r="M6111" t="s">
        <v>56</v>
      </c>
      <c r="N6111">
        <v>4.9000000000000004</v>
      </c>
      <c r="O6111" t="s">
        <v>59</v>
      </c>
      <c r="P6111" t="s">
        <v>62</v>
      </c>
      <c r="Q6111" t="str">
        <f t="shared" si="287"/>
        <v>November-February</v>
      </c>
    </row>
    <row r="6112" spans="1:17" x14ac:dyDescent="0.3">
      <c r="A6112">
        <v>2023</v>
      </c>
      <c r="B6112" t="s">
        <v>15</v>
      </c>
      <c r="C6112" t="s">
        <v>23</v>
      </c>
      <c r="D6112" t="s">
        <v>33</v>
      </c>
      <c r="E6112" t="str">
        <f t="shared" si="285"/>
        <v>Foreign</v>
      </c>
      <c r="F6112" t="s">
        <v>40</v>
      </c>
      <c r="G6112">
        <v>3</v>
      </c>
      <c r="H6112" t="s">
        <v>46</v>
      </c>
      <c r="I6112" s="3">
        <f t="shared" si="286"/>
        <v>271.66000000000003</v>
      </c>
      <c r="J6112" s="3">
        <v>814.98</v>
      </c>
      <c r="K6112" t="s">
        <v>50</v>
      </c>
      <c r="L6112" t="s">
        <v>52</v>
      </c>
      <c r="M6112" t="s">
        <v>57</v>
      </c>
      <c r="N6112">
        <v>2.2999999999999998</v>
      </c>
      <c r="O6112" t="s">
        <v>60</v>
      </c>
      <c r="P6112" t="s">
        <v>61</v>
      </c>
      <c r="Q6112" t="str">
        <f t="shared" si="287"/>
        <v>July-October</v>
      </c>
    </row>
    <row r="6113" spans="1:17" x14ac:dyDescent="0.3">
      <c r="A6113">
        <v>2023</v>
      </c>
      <c r="B6113" t="s">
        <v>17</v>
      </c>
      <c r="C6113" t="s">
        <v>24</v>
      </c>
      <c r="D6113" t="s">
        <v>30</v>
      </c>
      <c r="E6113" t="str">
        <f t="shared" si="285"/>
        <v>Foreign</v>
      </c>
      <c r="F6113" t="s">
        <v>43</v>
      </c>
      <c r="G6113">
        <v>3</v>
      </c>
      <c r="H6113" t="s">
        <v>47</v>
      </c>
      <c r="I6113" s="3">
        <f t="shared" si="286"/>
        <v>286.95999999999998</v>
      </c>
      <c r="J6113" s="3">
        <v>860.87999999999988</v>
      </c>
      <c r="K6113" t="s">
        <v>50</v>
      </c>
      <c r="L6113" t="s">
        <v>52</v>
      </c>
      <c r="M6113" t="s">
        <v>57</v>
      </c>
      <c r="N6113">
        <v>1.4</v>
      </c>
      <c r="O6113" t="s">
        <v>60</v>
      </c>
      <c r="P6113" t="s">
        <v>61</v>
      </c>
      <c r="Q6113" t="str">
        <f t="shared" si="287"/>
        <v>July-October</v>
      </c>
    </row>
    <row r="6114" spans="1:17" x14ac:dyDescent="0.3">
      <c r="A6114">
        <v>2015</v>
      </c>
      <c r="B6114" t="s">
        <v>17</v>
      </c>
      <c r="C6114" t="s">
        <v>24</v>
      </c>
      <c r="D6114" t="s">
        <v>32</v>
      </c>
      <c r="E6114" t="str">
        <f t="shared" si="285"/>
        <v>Foreign</v>
      </c>
      <c r="F6114" t="s">
        <v>42</v>
      </c>
      <c r="G6114">
        <v>10</v>
      </c>
      <c r="H6114" t="s">
        <v>44</v>
      </c>
      <c r="I6114" s="3">
        <f t="shared" si="286"/>
        <v>239.01999999999998</v>
      </c>
      <c r="J6114" s="3">
        <v>2390.1999999999998</v>
      </c>
      <c r="K6114" t="s">
        <v>49</v>
      </c>
      <c r="L6114" t="s">
        <v>52</v>
      </c>
      <c r="M6114" t="s">
        <v>56</v>
      </c>
      <c r="N6114">
        <v>2</v>
      </c>
      <c r="O6114" t="s">
        <v>59</v>
      </c>
      <c r="P6114" t="s">
        <v>61</v>
      </c>
      <c r="Q6114" t="str">
        <f t="shared" si="287"/>
        <v>November-February</v>
      </c>
    </row>
    <row r="6115" spans="1:17" x14ac:dyDescent="0.3">
      <c r="A6115">
        <v>2020</v>
      </c>
      <c r="B6115" t="s">
        <v>21</v>
      </c>
      <c r="C6115" t="s">
        <v>26</v>
      </c>
      <c r="D6115" t="s">
        <v>31</v>
      </c>
      <c r="E6115" t="str">
        <f t="shared" si="285"/>
        <v>Foreign</v>
      </c>
      <c r="F6115" t="s">
        <v>42</v>
      </c>
      <c r="G6115">
        <v>10</v>
      </c>
      <c r="H6115" t="s">
        <v>46</v>
      </c>
      <c r="I6115" s="3">
        <f t="shared" si="286"/>
        <v>62.409999999999989</v>
      </c>
      <c r="J6115" s="3">
        <v>624.09999999999991</v>
      </c>
      <c r="K6115" t="s">
        <v>50</v>
      </c>
      <c r="L6115" t="s">
        <v>53</v>
      </c>
      <c r="M6115" t="s">
        <v>56</v>
      </c>
      <c r="N6115">
        <v>1.4</v>
      </c>
      <c r="O6115" t="s">
        <v>60</v>
      </c>
      <c r="P6115" t="s">
        <v>62</v>
      </c>
      <c r="Q6115" t="str">
        <f t="shared" si="287"/>
        <v>November-February</v>
      </c>
    </row>
    <row r="6116" spans="1:17" x14ac:dyDescent="0.3">
      <c r="A6116">
        <v>2021</v>
      </c>
      <c r="B6116" t="s">
        <v>15</v>
      </c>
      <c r="C6116" t="s">
        <v>28</v>
      </c>
      <c r="D6116" t="s">
        <v>29</v>
      </c>
      <c r="E6116" t="str">
        <f t="shared" si="285"/>
        <v>Domestic</v>
      </c>
      <c r="F6116" t="s">
        <v>41</v>
      </c>
      <c r="G6116">
        <v>3</v>
      </c>
      <c r="H6116" t="s">
        <v>45</v>
      </c>
      <c r="I6116" s="3">
        <f t="shared" si="286"/>
        <v>124.92</v>
      </c>
      <c r="J6116" s="3">
        <v>374.76</v>
      </c>
      <c r="K6116" t="s">
        <v>49</v>
      </c>
      <c r="L6116" t="s">
        <v>55</v>
      </c>
      <c r="M6116" t="s">
        <v>56</v>
      </c>
      <c r="N6116">
        <v>2.9</v>
      </c>
      <c r="O6116" t="s">
        <v>60</v>
      </c>
      <c r="P6116" t="s">
        <v>62</v>
      </c>
      <c r="Q6116" t="str">
        <f t="shared" si="287"/>
        <v>November-February</v>
      </c>
    </row>
    <row r="6117" spans="1:17" x14ac:dyDescent="0.3">
      <c r="A6117">
        <v>2017</v>
      </c>
      <c r="B6117" t="s">
        <v>17</v>
      </c>
      <c r="C6117" t="s">
        <v>28</v>
      </c>
      <c r="D6117" t="s">
        <v>31</v>
      </c>
      <c r="E6117" t="str">
        <f t="shared" si="285"/>
        <v>Foreign</v>
      </c>
      <c r="F6117" t="s">
        <v>42</v>
      </c>
      <c r="G6117">
        <v>6</v>
      </c>
      <c r="H6117" t="s">
        <v>44</v>
      </c>
      <c r="I6117" s="3">
        <f t="shared" si="286"/>
        <v>71.11</v>
      </c>
      <c r="J6117" s="3">
        <v>426.66</v>
      </c>
      <c r="K6117" t="s">
        <v>49</v>
      </c>
      <c r="L6117" t="s">
        <v>55</v>
      </c>
      <c r="M6117" t="s">
        <v>56</v>
      </c>
      <c r="N6117">
        <v>4.9000000000000004</v>
      </c>
      <c r="O6117" t="s">
        <v>59</v>
      </c>
      <c r="P6117" t="s">
        <v>61</v>
      </c>
      <c r="Q6117" t="str">
        <f t="shared" si="287"/>
        <v>November-February</v>
      </c>
    </row>
    <row r="6118" spans="1:17" x14ac:dyDescent="0.3">
      <c r="A6118">
        <v>2021</v>
      </c>
      <c r="B6118" t="s">
        <v>20</v>
      </c>
      <c r="C6118" t="s">
        <v>27</v>
      </c>
      <c r="D6118" t="s">
        <v>34</v>
      </c>
      <c r="E6118" t="str">
        <f t="shared" si="285"/>
        <v>Foreign</v>
      </c>
      <c r="F6118" t="s">
        <v>43</v>
      </c>
      <c r="G6118">
        <v>9</v>
      </c>
      <c r="H6118" t="s">
        <v>44</v>
      </c>
      <c r="I6118" s="3">
        <f t="shared" si="286"/>
        <v>202.60000000000002</v>
      </c>
      <c r="J6118" s="3">
        <v>1823.4</v>
      </c>
      <c r="K6118" t="s">
        <v>49</v>
      </c>
      <c r="L6118" t="s">
        <v>53</v>
      </c>
      <c r="M6118" t="s">
        <v>57</v>
      </c>
      <c r="N6118">
        <v>3.1</v>
      </c>
      <c r="O6118" t="s">
        <v>59</v>
      </c>
      <c r="P6118" t="s">
        <v>61</v>
      </c>
      <c r="Q6118" t="str">
        <f t="shared" si="287"/>
        <v>July-October</v>
      </c>
    </row>
    <row r="6119" spans="1:17" x14ac:dyDescent="0.3">
      <c r="A6119">
        <v>2025</v>
      </c>
      <c r="B6119" t="s">
        <v>15</v>
      </c>
      <c r="C6119" t="s">
        <v>24</v>
      </c>
      <c r="D6119" t="s">
        <v>36</v>
      </c>
      <c r="E6119" t="str">
        <f t="shared" si="285"/>
        <v>Foreign</v>
      </c>
      <c r="F6119" t="s">
        <v>40</v>
      </c>
      <c r="G6119">
        <v>13</v>
      </c>
      <c r="H6119" t="s">
        <v>44</v>
      </c>
      <c r="I6119" s="3">
        <f t="shared" si="286"/>
        <v>236.48</v>
      </c>
      <c r="J6119" s="3">
        <v>3074.24</v>
      </c>
      <c r="K6119" t="s">
        <v>51</v>
      </c>
      <c r="L6119" t="s">
        <v>53</v>
      </c>
      <c r="M6119" t="s">
        <v>58</v>
      </c>
      <c r="N6119">
        <v>2.2999999999999998</v>
      </c>
      <c r="O6119" t="s">
        <v>59</v>
      </c>
      <c r="P6119" t="s">
        <v>61</v>
      </c>
      <c r="Q6119" t="str">
        <f t="shared" si="287"/>
        <v>March-June</v>
      </c>
    </row>
    <row r="6120" spans="1:17" x14ac:dyDescent="0.3">
      <c r="A6120">
        <v>2025</v>
      </c>
      <c r="B6120" t="s">
        <v>20</v>
      </c>
      <c r="C6120" t="s">
        <v>26</v>
      </c>
      <c r="D6120" t="s">
        <v>31</v>
      </c>
      <c r="E6120" t="str">
        <f t="shared" si="285"/>
        <v>Foreign</v>
      </c>
      <c r="F6120" t="s">
        <v>42</v>
      </c>
      <c r="G6120">
        <v>12</v>
      </c>
      <c r="H6120" t="s">
        <v>44</v>
      </c>
      <c r="I6120" s="3">
        <f t="shared" si="286"/>
        <v>267.45</v>
      </c>
      <c r="J6120" s="3">
        <v>3209.4</v>
      </c>
      <c r="K6120" t="s">
        <v>48</v>
      </c>
      <c r="L6120" t="s">
        <v>55</v>
      </c>
      <c r="M6120" t="s">
        <v>57</v>
      </c>
      <c r="N6120">
        <v>4.5999999999999996</v>
      </c>
      <c r="O6120" t="s">
        <v>60</v>
      </c>
      <c r="P6120" t="s">
        <v>63</v>
      </c>
      <c r="Q6120" t="str">
        <f t="shared" si="287"/>
        <v>July-October</v>
      </c>
    </row>
    <row r="6121" spans="1:17" x14ac:dyDescent="0.3">
      <c r="A6121">
        <v>2021</v>
      </c>
      <c r="B6121" t="s">
        <v>16</v>
      </c>
      <c r="C6121" t="s">
        <v>22</v>
      </c>
      <c r="D6121" t="s">
        <v>34</v>
      </c>
      <c r="E6121" t="str">
        <f t="shared" si="285"/>
        <v>Foreign</v>
      </c>
      <c r="F6121" t="s">
        <v>41</v>
      </c>
      <c r="G6121">
        <v>6</v>
      </c>
      <c r="H6121" t="s">
        <v>44</v>
      </c>
      <c r="I6121" s="3">
        <f t="shared" si="286"/>
        <v>260.98</v>
      </c>
      <c r="J6121" s="3">
        <v>1565.88</v>
      </c>
      <c r="K6121" t="s">
        <v>51</v>
      </c>
      <c r="L6121" t="s">
        <v>53</v>
      </c>
      <c r="M6121" t="s">
        <v>56</v>
      </c>
      <c r="N6121">
        <v>3.5</v>
      </c>
      <c r="O6121" t="s">
        <v>60</v>
      </c>
      <c r="P6121" t="s">
        <v>63</v>
      </c>
      <c r="Q6121" t="str">
        <f t="shared" si="287"/>
        <v>November-February</v>
      </c>
    </row>
    <row r="6122" spans="1:17" x14ac:dyDescent="0.3">
      <c r="A6122">
        <v>2025</v>
      </c>
      <c r="B6122" t="s">
        <v>16</v>
      </c>
      <c r="C6122" t="s">
        <v>22</v>
      </c>
      <c r="D6122" t="s">
        <v>32</v>
      </c>
      <c r="E6122" t="str">
        <f t="shared" si="285"/>
        <v>Foreign</v>
      </c>
      <c r="F6122" t="s">
        <v>41</v>
      </c>
      <c r="G6122">
        <v>5</v>
      </c>
      <c r="H6122" t="s">
        <v>45</v>
      </c>
      <c r="I6122" s="3">
        <f t="shared" si="286"/>
        <v>47.78</v>
      </c>
      <c r="J6122" s="3">
        <v>238.9</v>
      </c>
      <c r="K6122" t="s">
        <v>49</v>
      </c>
      <c r="L6122" t="s">
        <v>53</v>
      </c>
      <c r="M6122" t="s">
        <v>56</v>
      </c>
      <c r="N6122">
        <v>4.7</v>
      </c>
      <c r="O6122" t="s">
        <v>59</v>
      </c>
      <c r="P6122" t="s">
        <v>61</v>
      </c>
      <c r="Q6122" t="str">
        <f t="shared" si="287"/>
        <v>November-February</v>
      </c>
    </row>
    <row r="6123" spans="1:17" x14ac:dyDescent="0.3">
      <c r="A6123">
        <v>2016</v>
      </c>
      <c r="B6123" t="s">
        <v>19</v>
      </c>
      <c r="C6123" t="s">
        <v>27</v>
      </c>
      <c r="D6123" t="s">
        <v>33</v>
      </c>
      <c r="E6123" t="str">
        <f t="shared" si="285"/>
        <v>Foreign</v>
      </c>
      <c r="F6123" t="s">
        <v>43</v>
      </c>
      <c r="G6123">
        <v>12</v>
      </c>
      <c r="H6123" t="s">
        <v>45</v>
      </c>
      <c r="I6123" s="3">
        <f t="shared" si="286"/>
        <v>55.19</v>
      </c>
      <c r="J6123" s="3">
        <v>662.28</v>
      </c>
      <c r="K6123" t="s">
        <v>50</v>
      </c>
      <c r="L6123" t="s">
        <v>53</v>
      </c>
      <c r="M6123" t="s">
        <v>57</v>
      </c>
      <c r="N6123">
        <v>4.9000000000000004</v>
      </c>
      <c r="O6123" t="s">
        <v>59</v>
      </c>
      <c r="P6123" t="s">
        <v>63</v>
      </c>
      <c r="Q6123" t="str">
        <f t="shared" si="287"/>
        <v>July-October</v>
      </c>
    </row>
    <row r="6124" spans="1:17" x14ac:dyDescent="0.3">
      <c r="A6124">
        <v>2021</v>
      </c>
      <c r="B6124" t="s">
        <v>18</v>
      </c>
      <c r="C6124" t="s">
        <v>27</v>
      </c>
      <c r="D6124" t="s">
        <v>29</v>
      </c>
      <c r="E6124" t="str">
        <f t="shared" si="285"/>
        <v>Domestic</v>
      </c>
      <c r="F6124" t="s">
        <v>42</v>
      </c>
      <c r="G6124">
        <v>1</v>
      </c>
      <c r="H6124" t="s">
        <v>45</v>
      </c>
      <c r="I6124" s="3">
        <f t="shared" si="286"/>
        <v>274.70999999999998</v>
      </c>
      <c r="J6124" s="3">
        <v>274.70999999999998</v>
      </c>
      <c r="K6124" t="s">
        <v>50</v>
      </c>
      <c r="L6124" t="s">
        <v>53</v>
      </c>
      <c r="M6124" t="s">
        <v>57</v>
      </c>
      <c r="N6124">
        <v>4.7</v>
      </c>
      <c r="O6124" t="s">
        <v>60</v>
      </c>
      <c r="P6124" t="s">
        <v>63</v>
      </c>
      <c r="Q6124" t="str">
        <f t="shared" si="287"/>
        <v>July-October</v>
      </c>
    </row>
    <row r="6125" spans="1:17" x14ac:dyDescent="0.3">
      <c r="A6125">
        <v>2015</v>
      </c>
      <c r="B6125" t="s">
        <v>16</v>
      </c>
      <c r="C6125" t="s">
        <v>24</v>
      </c>
      <c r="D6125" t="s">
        <v>29</v>
      </c>
      <c r="E6125" t="str">
        <f t="shared" si="285"/>
        <v>Domestic</v>
      </c>
      <c r="F6125" t="s">
        <v>43</v>
      </c>
      <c r="G6125">
        <v>2</v>
      </c>
      <c r="H6125" t="s">
        <v>46</v>
      </c>
      <c r="I6125" s="3">
        <f t="shared" si="286"/>
        <v>256.26</v>
      </c>
      <c r="J6125" s="3">
        <v>512.52</v>
      </c>
      <c r="K6125" t="s">
        <v>51</v>
      </c>
      <c r="L6125" t="s">
        <v>55</v>
      </c>
      <c r="M6125" t="s">
        <v>58</v>
      </c>
      <c r="N6125">
        <v>3.8</v>
      </c>
      <c r="O6125" t="s">
        <v>60</v>
      </c>
      <c r="P6125" t="s">
        <v>62</v>
      </c>
      <c r="Q6125" t="str">
        <f t="shared" si="287"/>
        <v>March-June</v>
      </c>
    </row>
    <row r="6126" spans="1:17" x14ac:dyDescent="0.3">
      <c r="A6126">
        <v>2019</v>
      </c>
      <c r="B6126" t="s">
        <v>17</v>
      </c>
      <c r="C6126" t="s">
        <v>23</v>
      </c>
      <c r="D6126" t="s">
        <v>35</v>
      </c>
      <c r="E6126" t="str">
        <f t="shared" si="285"/>
        <v>Foreign</v>
      </c>
      <c r="F6126" t="s">
        <v>41</v>
      </c>
      <c r="G6126">
        <v>11</v>
      </c>
      <c r="H6126" t="s">
        <v>44</v>
      </c>
      <c r="I6126" s="3">
        <f t="shared" si="286"/>
        <v>148.91</v>
      </c>
      <c r="J6126" s="3">
        <v>1638.01</v>
      </c>
      <c r="K6126" t="s">
        <v>49</v>
      </c>
      <c r="L6126" t="s">
        <v>54</v>
      </c>
      <c r="M6126" t="s">
        <v>58</v>
      </c>
      <c r="N6126">
        <v>3</v>
      </c>
      <c r="O6126" t="s">
        <v>59</v>
      </c>
      <c r="P6126" t="s">
        <v>63</v>
      </c>
      <c r="Q6126" t="str">
        <f t="shared" si="287"/>
        <v>March-June</v>
      </c>
    </row>
    <row r="6127" spans="1:17" x14ac:dyDescent="0.3">
      <c r="A6127">
        <v>2023</v>
      </c>
      <c r="B6127" t="s">
        <v>15</v>
      </c>
      <c r="C6127" t="s">
        <v>24</v>
      </c>
      <c r="D6127" t="s">
        <v>30</v>
      </c>
      <c r="E6127" t="str">
        <f t="shared" si="285"/>
        <v>Foreign</v>
      </c>
      <c r="F6127" t="s">
        <v>40</v>
      </c>
      <c r="G6127">
        <v>1</v>
      </c>
      <c r="H6127" t="s">
        <v>46</v>
      </c>
      <c r="I6127" s="3">
        <f t="shared" si="286"/>
        <v>140.41</v>
      </c>
      <c r="J6127" s="3">
        <v>140.41</v>
      </c>
      <c r="K6127" t="s">
        <v>48</v>
      </c>
      <c r="L6127" t="s">
        <v>54</v>
      </c>
      <c r="M6127" t="s">
        <v>57</v>
      </c>
      <c r="N6127">
        <v>2.2000000000000002</v>
      </c>
      <c r="O6127" t="s">
        <v>60</v>
      </c>
      <c r="P6127" t="s">
        <v>62</v>
      </c>
      <c r="Q6127" t="str">
        <f t="shared" si="287"/>
        <v>July-October</v>
      </c>
    </row>
    <row r="6128" spans="1:17" x14ac:dyDescent="0.3">
      <c r="A6128">
        <v>2021</v>
      </c>
      <c r="B6128" t="s">
        <v>16</v>
      </c>
      <c r="C6128" t="s">
        <v>23</v>
      </c>
      <c r="D6128" t="s">
        <v>32</v>
      </c>
      <c r="E6128" t="str">
        <f t="shared" si="285"/>
        <v>Foreign</v>
      </c>
      <c r="F6128" t="s">
        <v>42</v>
      </c>
      <c r="G6128">
        <v>12</v>
      </c>
      <c r="H6128" t="s">
        <v>46</v>
      </c>
      <c r="I6128" s="3">
        <f t="shared" si="286"/>
        <v>174.78</v>
      </c>
      <c r="J6128" s="3">
        <v>2097.36</v>
      </c>
      <c r="K6128" t="s">
        <v>48</v>
      </c>
      <c r="L6128" t="s">
        <v>55</v>
      </c>
      <c r="M6128" t="s">
        <v>57</v>
      </c>
      <c r="N6128">
        <v>4.8</v>
      </c>
      <c r="O6128" t="s">
        <v>59</v>
      </c>
      <c r="P6128" t="s">
        <v>62</v>
      </c>
      <c r="Q6128" t="str">
        <f t="shared" si="287"/>
        <v>July-October</v>
      </c>
    </row>
    <row r="6129" spans="1:17" x14ac:dyDescent="0.3">
      <c r="A6129">
        <v>2021</v>
      </c>
      <c r="B6129" t="s">
        <v>20</v>
      </c>
      <c r="C6129" t="s">
        <v>22</v>
      </c>
      <c r="D6129" t="s">
        <v>32</v>
      </c>
      <c r="E6129" t="str">
        <f t="shared" si="285"/>
        <v>Foreign</v>
      </c>
      <c r="F6129" t="s">
        <v>40</v>
      </c>
      <c r="G6129">
        <v>6</v>
      </c>
      <c r="H6129" t="s">
        <v>46</v>
      </c>
      <c r="I6129" s="3">
        <f t="shared" si="286"/>
        <v>187.05999999999997</v>
      </c>
      <c r="J6129" s="3">
        <v>1122.3599999999999</v>
      </c>
      <c r="K6129" t="s">
        <v>50</v>
      </c>
      <c r="L6129" t="s">
        <v>52</v>
      </c>
      <c r="M6129" t="s">
        <v>57</v>
      </c>
      <c r="N6129">
        <v>3.2</v>
      </c>
      <c r="O6129" t="s">
        <v>59</v>
      </c>
      <c r="P6129" t="s">
        <v>61</v>
      </c>
      <c r="Q6129" t="str">
        <f t="shared" si="287"/>
        <v>July-October</v>
      </c>
    </row>
    <row r="6130" spans="1:17" x14ac:dyDescent="0.3">
      <c r="A6130">
        <v>2025</v>
      </c>
      <c r="B6130" t="s">
        <v>17</v>
      </c>
      <c r="C6130" t="s">
        <v>22</v>
      </c>
      <c r="D6130" t="s">
        <v>31</v>
      </c>
      <c r="E6130" t="str">
        <f t="shared" si="285"/>
        <v>Foreign</v>
      </c>
      <c r="F6130" t="s">
        <v>42</v>
      </c>
      <c r="G6130">
        <v>3</v>
      </c>
      <c r="H6130" t="s">
        <v>44</v>
      </c>
      <c r="I6130" s="3">
        <f t="shared" si="286"/>
        <v>91.18</v>
      </c>
      <c r="J6130" s="3">
        <v>273.54000000000002</v>
      </c>
      <c r="K6130" t="s">
        <v>48</v>
      </c>
      <c r="L6130" t="s">
        <v>52</v>
      </c>
      <c r="M6130" t="s">
        <v>56</v>
      </c>
      <c r="N6130">
        <v>5</v>
      </c>
      <c r="O6130" t="s">
        <v>60</v>
      </c>
      <c r="P6130" t="s">
        <v>63</v>
      </c>
      <c r="Q6130" t="str">
        <f t="shared" si="287"/>
        <v>November-February</v>
      </c>
    </row>
    <row r="6131" spans="1:17" x14ac:dyDescent="0.3">
      <c r="A6131">
        <v>2016</v>
      </c>
      <c r="B6131" t="s">
        <v>16</v>
      </c>
      <c r="C6131" t="s">
        <v>22</v>
      </c>
      <c r="D6131" t="s">
        <v>31</v>
      </c>
      <c r="E6131" t="str">
        <f t="shared" si="285"/>
        <v>Foreign</v>
      </c>
      <c r="F6131" t="s">
        <v>41</v>
      </c>
      <c r="G6131">
        <v>12</v>
      </c>
      <c r="H6131" t="s">
        <v>44</v>
      </c>
      <c r="I6131" s="3">
        <f t="shared" si="286"/>
        <v>133.04999999999998</v>
      </c>
      <c r="J6131" s="3">
        <v>1596.6</v>
      </c>
      <c r="K6131" t="s">
        <v>51</v>
      </c>
      <c r="L6131" t="s">
        <v>54</v>
      </c>
      <c r="M6131" t="s">
        <v>57</v>
      </c>
      <c r="N6131">
        <v>4.7</v>
      </c>
      <c r="O6131" t="s">
        <v>59</v>
      </c>
      <c r="P6131" t="s">
        <v>61</v>
      </c>
      <c r="Q6131" t="str">
        <f t="shared" si="287"/>
        <v>July-October</v>
      </c>
    </row>
    <row r="6132" spans="1:17" x14ac:dyDescent="0.3">
      <c r="A6132">
        <v>2022</v>
      </c>
      <c r="B6132" t="s">
        <v>21</v>
      </c>
      <c r="C6132" t="s">
        <v>22</v>
      </c>
      <c r="D6132" t="s">
        <v>30</v>
      </c>
      <c r="E6132" t="str">
        <f t="shared" si="285"/>
        <v>Foreign</v>
      </c>
      <c r="F6132" t="s">
        <v>42</v>
      </c>
      <c r="G6132">
        <v>13</v>
      </c>
      <c r="H6132" t="s">
        <v>46</v>
      </c>
      <c r="I6132" s="3">
        <f t="shared" si="286"/>
        <v>193.51000000000002</v>
      </c>
      <c r="J6132" s="3">
        <v>2515.63</v>
      </c>
      <c r="K6132" t="s">
        <v>50</v>
      </c>
      <c r="L6132" t="s">
        <v>55</v>
      </c>
      <c r="M6132" t="s">
        <v>58</v>
      </c>
      <c r="N6132">
        <v>2.5</v>
      </c>
      <c r="O6132" t="s">
        <v>60</v>
      </c>
      <c r="P6132" t="s">
        <v>62</v>
      </c>
      <c r="Q6132" t="str">
        <f t="shared" si="287"/>
        <v>March-June</v>
      </c>
    </row>
    <row r="6133" spans="1:17" x14ac:dyDescent="0.3">
      <c r="A6133">
        <v>2017</v>
      </c>
      <c r="B6133" t="s">
        <v>20</v>
      </c>
      <c r="C6133" t="s">
        <v>28</v>
      </c>
      <c r="D6133" t="s">
        <v>29</v>
      </c>
      <c r="E6133" t="str">
        <f t="shared" si="285"/>
        <v>Domestic</v>
      </c>
      <c r="F6133" t="s">
        <v>41</v>
      </c>
      <c r="G6133">
        <v>5</v>
      </c>
      <c r="H6133" t="s">
        <v>44</v>
      </c>
      <c r="I6133" s="3">
        <f t="shared" si="286"/>
        <v>77.75</v>
      </c>
      <c r="J6133" s="3">
        <v>388.75</v>
      </c>
      <c r="K6133" t="s">
        <v>48</v>
      </c>
      <c r="L6133" t="s">
        <v>54</v>
      </c>
      <c r="M6133" t="s">
        <v>56</v>
      </c>
      <c r="N6133">
        <v>4.5</v>
      </c>
      <c r="O6133" t="s">
        <v>60</v>
      </c>
      <c r="P6133" t="s">
        <v>63</v>
      </c>
      <c r="Q6133" t="str">
        <f t="shared" si="287"/>
        <v>November-February</v>
      </c>
    </row>
    <row r="6134" spans="1:17" x14ac:dyDescent="0.3">
      <c r="A6134">
        <v>2022</v>
      </c>
      <c r="B6134" t="s">
        <v>19</v>
      </c>
      <c r="C6134" t="s">
        <v>24</v>
      </c>
      <c r="D6134" t="s">
        <v>35</v>
      </c>
      <c r="E6134" t="str">
        <f t="shared" si="285"/>
        <v>Foreign</v>
      </c>
      <c r="F6134" t="s">
        <v>39</v>
      </c>
      <c r="G6134">
        <v>6</v>
      </c>
      <c r="H6134" t="s">
        <v>46</v>
      </c>
      <c r="I6134" s="3">
        <f t="shared" si="286"/>
        <v>299.67</v>
      </c>
      <c r="J6134" s="3">
        <v>1798.02</v>
      </c>
      <c r="K6134" t="s">
        <v>49</v>
      </c>
      <c r="L6134" t="s">
        <v>52</v>
      </c>
      <c r="M6134" t="s">
        <v>57</v>
      </c>
      <c r="N6134">
        <v>3.1</v>
      </c>
      <c r="O6134" t="s">
        <v>59</v>
      </c>
      <c r="P6134" t="s">
        <v>61</v>
      </c>
      <c r="Q6134" t="str">
        <f t="shared" si="287"/>
        <v>July-October</v>
      </c>
    </row>
    <row r="6135" spans="1:17" x14ac:dyDescent="0.3">
      <c r="A6135">
        <v>2017</v>
      </c>
      <c r="B6135" t="s">
        <v>19</v>
      </c>
      <c r="C6135" t="s">
        <v>24</v>
      </c>
      <c r="D6135" t="s">
        <v>32</v>
      </c>
      <c r="E6135" t="str">
        <f t="shared" si="285"/>
        <v>Foreign</v>
      </c>
      <c r="F6135" t="s">
        <v>41</v>
      </c>
      <c r="G6135">
        <v>5</v>
      </c>
      <c r="H6135" t="s">
        <v>44</v>
      </c>
      <c r="I6135" s="3">
        <f t="shared" si="286"/>
        <v>99.22</v>
      </c>
      <c r="J6135" s="3">
        <v>496.1</v>
      </c>
      <c r="K6135" t="s">
        <v>48</v>
      </c>
      <c r="L6135" t="s">
        <v>54</v>
      </c>
      <c r="M6135" t="s">
        <v>56</v>
      </c>
      <c r="N6135">
        <v>4</v>
      </c>
      <c r="O6135" t="s">
        <v>59</v>
      </c>
      <c r="P6135" t="s">
        <v>61</v>
      </c>
      <c r="Q6135" t="str">
        <f t="shared" si="287"/>
        <v>November-February</v>
      </c>
    </row>
    <row r="6136" spans="1:17" x14ac:dyDescent="0.3">
      <c r="A6136">
        <v>2024</v>
      </c>
      <c r="B6136" t="s">
        <v>19</v>
      </c>
      <c r="C6136" t="s">
        <v>22</v>
      </c>
      <c r="D6136" t="s">
        <v>36</v>
      </c>
      <c r="E6136" t="str">
        <f t="shared" si="285"/>
        <v>Foreign</v>
      </c>
      <c r="F6136" t="s">
        <v>41</v>
      </c>
      <c r="G6136">
        <v>3</v>
      </c>
      <c r="H6136" t="s">
        <v>44</v>
      </c>
      <c r="I6136" s="3">
        <f t="shared" si="286"/>
        <v>174.67999999999998</v>
      </c>
      <c r="J6136" s="3">
        <v>524.04</v>
      </c>
      <c r="K6136" t="s">
        <v>51</v>
      </c>
      <c r="L6136" t="s">
        <v>54</v>
      </c>
      <c r="M6136" t="s">
        <v>56</v>
      </c>
      <c r="N6136">
        <v>2.9</v>
      </c>
      <c r="O6136" t="s">
        <v>60</v>
      </c>
      <c r="P6136" t="s">
        <v>61</v>
      </c>
      <c r="Q6136" t="str">
        <f t="shared" si="287"/>
        <v>November-February</v>
      </c>
    </row>
    <row r="6137" spans="1:17" x14ac:dyDescent="0.3">
      <c r="A6137">
        <v>2021</v>
      </c>
      <c r="B6137" t="s">
        <v>20</v>
      </c>
      <c r="C6137" t="s">
        <v>26</v>
      </c>
      <c r="D6137" t="s">
        <v>31</v>
      </c>
      <c r="E6137" t="str">
        <f t="shared" si="285"/>
        <v>Foreign</v>
      </c>
      <c r="F6137" t="s">
        <v>42</v>
      </c>
      <c r="G6137">
        <v>2</v>
      </c>
      <c r="H6137" t="s">
        <v>46</v>
      </c>
      <c r="I6137" s="3">
        <f t="shared" si="286"/>
        <v>175.16</v>
      </c>
      <c r="J6137" s="3">
        <v>350.32</v>
      </c>
      <c r="K6137" t="s">
        <v>48</v>
      </c>
      <c r="L6137" t="s">
        <v>54</v>
      </c>
      <c r="M6137" t="s">
        <v>56</v>
      </c>
      <c r="N6137">
        <v>5</v>
      </c>
      <c r="O6137" t="s">
        <v>60</v>
      </c>
      <c r="P6137" t="s">
        <v>62</v>
      </c>
      <c r="Q6137" t="str">
        <f t="shared" si="287"/>
        <v>November-February</v>
      </c>
    </row>
    <row r="6138" spans="1:17" x14ac:dyDescent="0.3">
      <c r="A6138">
        <v>2016</v>
      </c>
      <c r="B6138" t="s">
        <v>19</v>
      </c>
      <c r="C6138" t="s">
        <v>22</v>
      </c>
      <c r="D6138" t="s">
        <v>29</v>
      </c>
      <c r="E6138" t="str">
        <f t="shared" si="285"/>
        <v>Domestic</v>
      </c>
      <c r="F6138" t="s">
        <v>40</v>
      </c>
      <c r="G6138">
        <v>2</v>
      </c>
      <c r="H6138" t="s">
        <v>45</v>
      </c>
      <c r="I6138" s="3">
        <f t="shared" si="286"/>
        <v>146.41999999999999</v>
      </c>
      <c r="J6138" s="3">
        <v>292.83999999999997</v>
      </c>
      <c r="K6138" t="s">
        <v>48</v>
      </c>
      <c r="L6138" t="s">
        <v>52</v>
      </c>
      <c r="M6138" t="s">
        <v>58</v>
      </c>
      <c r="N6138">
        <v>2.6</v>
      </c>
      <c r="O6138" t="s">
        <v>60</v>
      </c>
      <c r="P6138" t="s">
        <v>61</v>
      </c>
      <c r="Q6138" t="str">
        <f t="shared" si="287"/>
        <v>March-June</v>
      </c>
    </row>
    <row r="6139" spans="1:17" x14ac:dyDescent="0.3">
      <c r="A6139">
        <v>2018</v>
      </c>
      <c r="B6139" t="s">
        <v>18</v>
      </c>
      <c r="C6139" t="s">
        <v>16</v>
      </c>
      <c r="D6139" t="s">
        <v>32</v>
      </c>
      <c r="E6139" t="str">
        <f t="shared" si="285"/>
        <v>Foreign</v>
      </c>
      <c r="F6139" t="s">
        <v>41</v>
      </c>
      <c r="G6139">
        <v>12</v>
      </c>
      <c r="H6139" t="s">
        <v>44</v>
      </c>
      <c r="I6139" s="3">
        <f t="shared" si="286"/>
        <v>87.63</v>
      </c>
      <c r="J6139" s="3">
        <v>1051.56</v>
      </c>
      <c r="K6139" t="s">
        <v>51</v>
      </c>
      <c r="L6139" t="s">
        <v>52</v>
      </c>
      <c r="M6139" t="s">
        <v>56</v>
      </c>
      <c r="N6139">
        <v>1.4</v>
      </c>
      <c r="O6139" t="s">
        <v>59</v>
      </c>
      <c r="P6139" t="s">
        <v>61</v>
      </c>
      <c r="Q6139" t="str">
        <f t="shared" si="287"/>
        <v>November-February</v>
      </c>
    </row>
    <row r="6140" spans="1:17" x14ac:dyDescent="0.3">
      <c r="A6140">
        <v>2025</v>
      </c>
      <c r="B6140" t="s">
        <v>21</v>
      </c>
      <c r="C6140" t="s">
        <v>25</v>
      </c>
      <c r="D6140" t="s">
        <v>35</v>
      </c>
      <c r="E6140" t="str">
        <f t="shared" si="285"/>
        <v>Foreign</v>
      </c>
      <c r="F6140" t="s">
        <v>42</v>
      </c>
      <c r="G6140">
        <v>2</v>
      </c>
      <c r="H6140" t="s">
        <v>46</v>
      </c>
      <c r="I6140" s="3">
        <f t="shared" si="286"/>
        <v>178.3</v>
      </c>
      <c r="J6140" s="3">
        <v>356.6</v>
      </c>
      <c r="K6140" t="s">
        <v>51</v>
      </c>
      <c r="L6140" t="s">
        <v>55</v>
      </c>
      <c r="M6140" t="s">
        <v>58</v>
      </c>
      <c r="N6140">
        <v>4.4000000000000004</v>
      </c>
      <c r="O6140" t="s">
        <v>59</v>
      </c>
      <c r="P6140" t="s">
        <v>63</v>
      </c>
      <c r="Q6140" t="str">
        <f t="shared" si="287"/>
        <v>March-June</v>
      </c>
    </row>
    <row r="6141" spans="1:17" x14ac:dyDescent="0.3">
      <c r="A6141">
        <v>2020</v>
      </c>
      <c r="B6141" t="s">
        <v>18</v>
      </c>
      <c r="C6141" t="s">
        <v>25</v>
      </c>
      <c r="D6141" t="s">
        <v>29</v>
      </c>
      <c r="E6141" t="str">
        <f t="shared" si="285"/>
        <v>Domestic</v>
      </c>
      <c r="F6141" t="s">
        <v>41</v>
      </c>
      <c r="G6141">
        <v>10</v>
      </c>
      <c r="H6141" t="s">
        <v>46</v>
      </c>
      <c r="I6141" s="3">
        <f t="shared" si="286"/>
        <v>45.480000000000004</v>
      </c>
      <c r="J6141" s="3">
        <v>454.8</v>
      </c>
      <c r="K6141" t="s">
        <v>51</v>
      </c>
      <c r="L6141" t="s">
        <v>53</v>
      </c>
      <c r="M6141" t="s">
        <v>58</v>
      </c>
      <c r="N6141">
        <v>4</v>
      </c>
      <c r="O6141" t="s">
        <v>59</v>
      </c>
      <c r="P6141" t="s">
        <v>62</v>
      </c>
      <c r="Q6141" t="str">
        <f t="shared" si="287"/>
        <v>March-June</v>
      </c>
    </row>
    <row r="6142" spans="1:17" x14ac:dyDescent="0.3">
      <c r="A6142">
        <v>2025</v>
      </c>
      <c r="B6142" t="s">
        <v>16</v>
      </c>
      <c r="C6142" t="s">
        <v>27</v>
      </c>
      <c r="D6142" t="s">
        <v>34</v>
      </c>
      <c r="E6142" t="str">
        <f t="shared" si="285"/>
        <v>Foreign</v>
      </c>
      <c r="F6142" t="s">
        <v>43</v>
      </c>
      <c r="G6142">
        <v>4</v>
      </c>
      <c r="H6142" t="s">
        <v>44</v>
      </c>
      <c r="I6142" s="3">
        <f t="shared" si="286"/>
        <v>128.34</v>
      </c>
      <c r="J6142" s="3">
        <v>513.36</v>
      </c>
      <c r="K6142" t="s">
        <v>49</v>
      </c>
      <c r="L6142" t="s">
        <v>52</v>
      </c>
      <c r="M6142" t="s">
        <v>58</v>
      </c>
      <c r="N6142">
        <v>1.5</v>
      </c>
      <c r="O6142" t="s">
        <v>59</v>
      </c>
      <c r="P6142" t="s">
        <v>62</v>
      </c>
      <c r="Q6142" t="str">
        <f t="shared" si="287"/>
        <v>March-June</v>
      </c>
    </row>
    <row r="6143" spans="1:17" x14ac:dyDescent="0.3">
      <c r="A6143">
        <v>2023</v>
      </c>
      <c r="B6143" t="s">
        <v>21</v>
      </c>
      <c r="C6143" t="s">
        <v>16</v>
      </c>
      <c r="D6143" t="s">
        <v>35</v>
      </c>
      <c r="E6143" t="str">
        <f t="shared" si="285"/>
        <v>Foreign</v>
      </c>
      <c r="F6143" t="s">
        <v>43</v>
      </c>
      <c r="G6143">
        <v>4</v>
      </c>
      <c r="H6143" t="s">
        <v>44</v>
      </c>
      <c r="I6143" s="3">
        <f t="shared" si="286"/>
        <v>82.79</v>
      </c>
      <c r="J6143" s="3">
        <v>331.16</v>
      </c>
      <c r="K6143" t="s">
        <v>48</v>
      </c>
      <c r="L6143" t="s">
        <v>53</v>
      </c>
      <c r="M6143" t="s">
        <v>58</v>
      </c>
      <c r="N6143">
        <v>3</v>
      </c>
      <c r="O6143" t="s">
        <v>59</v>
      </c>
      <c r="P6143" t="s">
        <v>63</v>
      </c>
      <c r="Q6143" t="str">
        <f t="shared" si="287"/>
        <v>March-June</v>
      </c>
    </row>
    <row r="6144" spans="1:17" x14ac:dyDescent="0.3">
      <c r="A6144">
        <v>2019</v>
      </c>
      <c r="B6144" t="s">
        <v>20</v>
      </c>
      <c r="C6144" t="s">
        <v>26</v>
      </c>
      <c r="D6144" t="s">
        <v>32</v>
      </c>
      <c r="E6144" t="str">
        <f t="shared" si="285"/>
        <v>Foreign</v>
      </c>
      <c r="F6144" t="s">
        <v>43</v>
      </c>
      <c r="G6144">
        <v>12</v>
      </c>
      <c r="H6144" t="s">
        <v>46</v>
      </c>
      <c r="I6144" s="3">
        <f t="shared" si="286"/>
        <v>54.77</v>
      </c>
      <c r="J6144" s="3">
        <v>657.24</v>
      </c>
      <c r="K6144" t="s">
        <v>49</v>
      </c>
      <c r="L6144" t="s">
        <v>54</v>
      </c>
      <c r="M6144" t="s">
        <v>56</v>
      </c>
      <c r="N6144">
        <v>3.7</v>
      </c>
      <c r="O6144" t="s">
        <v>60</v>
      </c>
      <c r="P6144" t="s">
        <v>61</v>
      </c>
      <c r="Q6144" t="str">
        <f t="shared" si="287"/>
        <v>November-February</v>
      </c>
    </row>
    <row r="6145" spans="1:17" x14ac:dyDescent="0.3">
      <c r="A6145">
        <v>2023</v>
      </c>
      <c r="B6145" t="s">
        <v>18</v>
      </c>
      <c r="C6145" t="s">
        <v>27</v>
      </c>
      <c r="D6145" t="s">
        <v>32</v>
      </c>
      <c r="E6145" t="str">
        <f t="shared" si="285"/>
        <v>Foreign</v>
      </c>
      <c r="F6145" t="s">
        <v>43</v>
      </c>
      <c r="G6145">
        <v>3</v>
      </c>
      <c r="H6145" t="s">
        <v>46</v>
      </c>
      <c r="I6145" s="3">
        <f t="shared" si="286"/>
        <v>279.14</v>
      </c>
      <c r="J6145" s="3">
        <v>837.42</v>
      </c>
      <c r="K6145" t="s">
        <v>49</v>
      </c>
      <c r="L6145" t="s">
        <v>53</v>
      </c>
      <c r="M6145" t="s">
        <v>57</v>
      </c>
      <c r="N6145">
        <v>2.6</v>
      </c>
      <c r="O6145" t="s">
        <v>59</v>
      </c>
      <c r="P6145" t="s">
        <v>61</v>
      </c>
      <c r="Q6145" t="str">
        <f t="shared" si="287"/>
        <v>July-October</v>
      </c>
    </row>
    <row r="6146" spans="1:17" x14ac:dyDescent="0.3">
      <c r="A6146">
        <v>2019</v>
      </c>
      <c r="B6146" t="s">
        <v>17</v>
      </c>
      <c r="C6146" t="s">
        <v>25</v>
      </c>
      <c r="D6146" t="s">
        <v>30</v>
      </c>
      <c r="E6146" t="str">
        <f t="shared" si="285"/>
        <v>Foreign</v>
      </c>
      <c r="F6146" t="s">
        <v>40</v>
      </c>
      <c r="G6146">
        <v>8</v>
      </c>
      <c r="H6146" t="s">
        <v>46</v>
      </c>
      <c r="I6146" s="3">
        <f t="shared" si="286"/>
        <v>215.98</v>
      </c>
      <c r="J6146" s="3">
        <v>1727.84</v>
      </c>
      <c r="K6146" t="s">
        <v>51</v>
      </c>
      <c r="L6146" t="s">
        <v>55</v>
      </c>
      <c r="M6146" t="s">
        <v>57</v>
      </c>
      <c r="N6146">
        <v>4.5999999999999996</v>
      </c>
      <c r="O6146" t="s">
        <v>59</v>
      </c>
      <c r="P6146" t="s">
        <v>63</v>
      </c>
      <c r="Q6146" t="str">
        <f t="shared" si="287"/>
        <v>July-October</v>
      </c>
    </row>
    <row r="6147" spans="1:17" x14ac:dyDescent="0.3">
      <c r="A6147">
        <v>2024</v>
      </c>
      <c r="B6147" t="s">
        <v>21</v>
      </c>
      <c r="C6147" t="s">
        <v>26</v>
      </c>
      <c r="D6147" t="s">
        <v>29</v>
      </c>
      <c r="E6147" t="str">
        <f t="shared" ref="E6147:E6210" si="288">IF(D6147="India","Domestic","Foreign")</f>
        <v>Domestic</v>
      </c>
      <c r="F6147" t="s">
        <v>41</v>
      </c>
      <c r="G6147">
        <v>4</v>
      </c>
      <c r="H6147" t="s">
        <v>47</v>
      </c>
      <c r="I6147" s="3">
        <f t="shared" ref="I6147:I6210" si="289">J6147/G6147</f>
        <v>67.27</v>
      </c>
      <c r="J6147" s="3">
        <v>269.08</v>
      </c>
      <c r="K6147" t="s">
        <v>50</v>
      </c>
      <c r="L6147" t="s">
        <v>54</v>
      </c>
      <c r="M6147" t="s">
        <v>57</v>
      </c>
      <c r="N6147">
        <v>4.8</v>
      </c>
      <c r="O6147" t="s">
        <v>59</v>
      </c>
      <c r="P6147" t="s">
        <v>63</v>
      </c>
      <c r="Q6147" t="str">
        <f t="shared" ref="Q6147:Q6210" si="290">IF(M6147="Summer","March-June",IF(M6147="Monsoon","July-October","November-February"))</f>
        <v>July-October</v>
      </c>
    </row>
    <row r="6148" spans="1:17" x14ac:dyDescent="0.3">
      <c r="A6148">
        <v>2022</v>
      </c>
      <c r="B6148" t="s">
        <v>20</v>
      </c>
      <c r="C6148" t="s">
        <v>27</v>
      </c>
      <c r="D6148" t="s">
        <v>29</v>
      </c>
      <c r="E6148" t="str">
        <f t="shared" si="288"/>
        <v>Domestic</v>
      </c>
      <c r="F6148" t="s">
        <v>43</v>
      </c>
      <c r="G6148">
        <v>8</v>
      </c>
      <c r="H6148" t="s">
        <v>44</v>
      </c>
      <c r="I6148" s="3">
        <f t="shared" si="289"/>
        <v>285.83</v>
      </c>
      <c r="J6148" s="3">
        <v>2286.64</v>
      </c>
      <c r="K6148" t="s">
        <v>49</v>
      </c>
      <c r="L6148" t="s">
        <v>55</v>
      </c>
      <c r="M6148" t="s">
        <v>57</v>
      </c>
      <c r="N6148">
        <v>4.5</v>
      </c>
      <c r="O6148" t="s">
        <v>60</v>
      </c>
      <c r="P6148" t="s">
        <v>62</v>
      </c>
      <c r="Q6148" t="str">
        <f t="shared" si="290"/>
        <v>July-October</v>
      </c>
    </row>
    <row r="6149" spans="1:17" x14ac:dyDescent="0.3">
      <c r="A6149">
        <v>2015</v>
      </c>
      <c r="B6149" t="s">
        <v>15</v>
      </c>
      <c r="C6149" t="s">
        <v>22</v>
      </c>
      <c r="D6149" t="s">
        <v>29</v>
      </c>
      <c r="E6149" t="str">
        <f t="shared" si="288"/>
        <v>Domestic</v>
      </c>
      <c r="F6149" t="s">
        <v>42</v>
      </c>
      <c r="G6149">
        <v>11</v>
      </c>
      <c r="H6149" t="s">
        <v>47</v>
      </c>
      <c r="I6149" s="3">
        <f t="shared" si="289"/>
        <v>80.48</v>
      </c>
      <c r="J6149" s="3">
        <v>885.28000000000009</v>
      </c>
      <c r="K6149" t="s">
        <v>48</v>
      </c>
      <c r="L6149" t="s">
        <v>53</v>
      </c>
      <c r="M6149" t="s">
        <v>57</v>
      </c>
      <c r="N6149">
        <v>3.1</v>
      </c>
      <c r="O6149" t="s">
        <v>60</v>
      </c>
      <c r="P6149" t="s">
        <v>63</v>
      </c>
      <c r="Q6149" t="str">
        <f t="shared" si="290"/>
        <v>July-October</v>
      </c>
    </row>
    <row r="6150" spans="1:17" x14ac:dyDescent="0.3">
      <c r="A6150">
        <v>2021</v>
      </c>
      <c r="B6150" t="s">
        <v>21</v>
      </c>
      <c r="C6150" t="s">
        <v>23</v>
      </c>
      <c r="D6150" t="s">
        <v>32</v>
      </c>
      <c r="E6150" t="str">
        <f t="shared" si="288"/>
        <v>Foreign</v>
      </c>
      <c r="F6150" t="s">
        <v>43</v>
      </c>
      <c r="G6150">
        <v>3</v>
      </c>
      <c r="H6150" t="s">
        <v>46</v>
      </c>
      <c r="I6150" s="3">
        <f t="shared" si="289"/>
        <v>85.970000000000013</v>
      </c>
      <c r="J6150" s="3">
        <v>257.91000000000003</v>
      </c>
      <c r="K6150" t="s">
        <v>51</v>
      </c>
      <c r="L6150" t="s">
        <v>54</v>
      </c>
      <c r="M6150" t="s">
        <v>57</v>
      </c>
      <c r="N6150">
        <v>2.8</v>
      </c>
      <c r="O6150" t="s">
        <v>59</v>
      </c>
      <c r="P6150" t="s">
        <v>61</v>
      </c>
      <c r="Q6150" t="str">
        <f t="shared" si="290"/>
        <v>July-October</v>
      </c>
    </row>
    <row r="6151" spans="1:17" x14ac:dyDescent="0.3">
      <c r="A6151">
        <v>2018</v>
      </c>
      <c r="B6151" t="s">
        <v>21</v>
      </c>
      <c r="C6151" t="s">
        <v>22</v>
      </c>
      <c r="D6151" t="s">
        <v>29</v>
      </c>
      <c r="E6151" t="str">
        <f t="shared" si="288"/>
        <v>Domestic</v>
      </c>
      <c r="F6151" t="s">
        <v>39</v>
      </c>
      <c r="G6151">
        <v>11</v>
      </c>
      <c r="H6151" t="s">
        <v>47</v>
      </c>
      <c r="I6151" s="3">
        <f t="shared" si="289"/>
        <v>57.32</v>
      </c>
      <c r="J6151" s="3">
        <v>630.52</v>
      </c>
      <c r="K6151" t="s">
        <v>49</v>
      </c>
      <c r="L6151" t="s">
        <v>52</v>
      </c>
      <c r="M6151" t="s">
        <v>57</v>
      </c>
      <c r="N6151">
        <v>3.3</v>
      </c>
      <c r="O6151" t="s">
        <v>60</v>
      </c>
      <c r="P6151" t="s">
        <v>61</v>
      </c>
      <c r="Q6151" t="str">
        <f t="shared" si="290"/>
        <v>July-October</v>
      </c>
    </row>
    <row r="6152" spans="1:17" x14ac:dyDescent="0.3">
      <c r="A6152">
        <v>2019</v>
      </c>
      <c r="B6152" t="s">
        <v>16</v>
      </c>
      <c r="C6152" t="s">
        <v>26</v>
      </c>
      <c r="D6152" t="s">
        <v>29</v>
      </c>
      <c r="E6152" t="str">
        <f t="shared" si="288"/>
        <v>Domestic</v>
      </c>
      <c r="F6152" t="s">
        <v>39</v>
      </c>
      <c r="G6152">
        <v>12</v>
      </c>
      <c r="H6152" t="s">
        <v>45</v>
      </c>
      <c r="I6152" s="3">
        <f t="shared" si="289"/>
        <v>223.79999999999998</v>
      </c>
      <c r="J6152" s="3">
        <v>2685.6</v>
      </c>
      <c r="K6152" t="s">
        <v>48</v>
      </c>
      <c r="L6152" t="s">
        <v>53</v>
      </c>
      <c r="M6152" t="s">
        <v>57</v>
      </c>
      <c r="N6152">
        <v>3.1</v>
      </c>
      <c r="O6152" t="s">
        <v>59</v>
      </c>
      <c r="P6152" t="s">
        <v>61</v>
      </c>
      <c r="Q6152" t="str">
        <f t="shared" si="290"/>
        <v>July-October</v>
      </c>
    </row>
    <row r="6153" spans="1:17" x14ac:dyDescent="0.3">
      <c r="A6153">
        <v>2020</v>
      </c>
      <c r="B6153" t="s">
        <v>17</v>
      </c>
      <c r="C6153" t="s">
        <v>27</v>
      </c>
      <c r="D6153" t="s">
        <v>31</v>
      </c>
      <c r="E6153" t="str">
        <f t="shared" si="288"/>
        <v>Foreign</v>
      </c>
      <c r="F6153" t="s">
        <v>40</v>
      </c>
      <c r="G6153">
        <v>2</v>
      </c>
      <c r="H6153" t="s">
        <v>46</v>
      </c>
      <c r="I6153" s="3">
        <f t="shared" si="289"/>
        <v>179.85</v>
      </c>
      <c r="J6153" s="3">
        <v>359.7</v>
      </c>
      <c r="K6153" t="s">
        <v>48</v>
      </c>
      <c r="L6153" t="s">
        <v>53</v>
      </c>
      <c r="M6153" t="s">
        <v>58</v>
      </c>
      <c r="N6153">
        <v>1.4</v>
      </c>
      <c r="O6153" t="s">
        <v>59</v>
      </c>
      <c r="P6153" t="s">
        <v>62</v>
      </c>
      <c r="Q6153" t="str">
        <f t="shared" si="290"/>
        <v>March-June</v>
      </c>
    </row>
    <row r="6154" spans="1:17" x14ac:dyDescent="0.3">
      <c r="A6154">
        <v>2019</v>
      </c>
      <c r="B6154" t="s">
        <v>16</v>
      </c>
      <c r="C6154" t="s">
        <v>28</v>
      </c>
      <c r="D6154" t="s">
        <v>36</v>
      </c>
      <c r="E6154" t="str">
        <f t="shared" si="288"/>
        <v>Foreign</v>
      </c>
      <c r="F6154" t="s">
        <v>39</v>
      </c>
      <c r="G6154">
        <v>14</v>
      </c>
      <c r="H6154" t="s">
        <v>45</v>
      </c>
      <c r="I6154" s="3">
        <f t="shared" si="289"/>
        <v>36.309999999999995</v>
      </c>
      <c r="J6154" s="3">
        <v>508.34</v>
      </c>
      <c r="K6154" t="s">
        <v>48</v>
      </c>
      <c r="L6154" t="s">
        <v>54</v>
      </c>
      <c r="M6154" t="s">
        <v>56</v>
      </c>
      <c r="N6154">
        <v>4.2</v>
      </c>
      <c r="O6154" t="s">
        <v>59</v>
      </c>
      <c r="P6154" t="s">
        <v>61</v>
      </c>
      <c r="Q6154" t="str">
        <f t="shared" si="290"/>
        <v>November-February</v>
      </c>
    </row>
    <row r="6155" spans="1:17" x14ac:dyDescent="0.3">
      <c r="A6155">
        <v>2015</v>
      </c>
      <c r="B6155" t="s">
        <v>19</v>
      </c>
      <c r="C6155" t="s">
        <v>26</v>
      </c>
      <c r="D6155" t="s">
        <v>30</v>
      </c>
      <c r="E6155" t="str">
        <f t="shared" si="288"/>
        <v>Foreign</v>
      </c>
      <c r="F6155" t="s">
        <v>42</v>
      </c>
      <c r="G6155">
        <v>8</v>
      </c>
      <c r="H6155" t="s">
        <v>47</v>
      </c>
      <c r="I6155" s="3">
        <f t="shared" si="289"/>
        <v>27.08</v>
      </c>
      <c r="J6155" s="3">
        <v>216.64</v>
      </c>
      <c r="K6155" t="s">
        <v>49</v>
      </c>
      <c r="L6155" t="s">
        <v>54</v>
      </c>
      <c r="M6155" t="s">
        <v>58</v>
      </c>
      <c r="N6155">
        <v>4.8</v>
      </c>
      <c r="O6155" t="s">
        <v>60</v>
      </c>
      <c r="P6155" t="s">
        <v>63</v>
      </c>
      <c r="Q6155" t="str">
        <f t="shared" si="290"/>
        <v>March-June</v>
      </c>
    </row>
    <row r="6156" spans="1:17" x14ac:dyDescent="0.3">
      <c r="A6156">
        <v>2023</v>
      </c>
      <c r="B6156" t="s">
        <v>21</v>
      </c>
      <c r="C6156" t="s">
        <v>23</v>
      </c>
      <c r="D6156" t="s">
        <v>32</v>
      </c>
      <c r="E6156" t="str">
        <f t="shared" si="288"/>
        <v>Foreign</v>
      </c>
      <c r="F6156" t="s">
        <v>43</v>
      </c>
      <c r="G6156">
        <v>6</v>
      </c>
      <c r="H6156" t="s">
        <v>45</v>
      </c>
      <c r="I6156" s="3">
        <f t="shared" si="289"/>
        <v>169.14000000000001</v>
      </c>
      <c r="J6156" s="3">
        <v>1014.84</v>
      </c>
      <c r="K6156" t="s">
        <v>51</v>
      </c>
      <c r="L6156" t="s">
        <v>55</v>
      </c>
      <c r="M6156" t="s">
        <v>57</v>
      </c>
      <c r="N6156">
        <v>3</v>
      </c>
      <c r="O6156" t="s">
        <v>59</v>
      </c>
      <c r="P6156" t="s">
        <v>62</v>
      </c>
      <c r="Q6156" t="str">
        <f t="shared" si="290"/>
        <v>July-October</v>
      </c>
    </row>
    <row r="6157" spans="1:17" x14ac:dyDescent="0.3">
      <c r="A6157">
        <v>2016</v>
      </c>
      <c r="B6157" t="s">
        <v>21</v>
      </c>
      <c r="C6157" t="s">
        <v>26</v>
      </c>
      <c r="D6157" t="s">
        <v>29</v>
      </c>
      <c r="E6157" t="str">
        <f t="shared" si="288"/>
        <v>Domestic</v>
      </c>
      <c r="F6157" t="s">
        <v>39</v>
      </c>
      <c r="G6157">
        <v>2</v>
      </c>
      <c r="H6157" t="s">
        <v>47</v>
      </c>
      <c r="I6157" s="3">
        <f t="shared" si="289"/>
        <v>202.43</v>
      </c>
      <c r="J6157" s="3">
        <v>404.86</v>
      </c>
      <c r="K6157" t="s">
        <v>51</v>
      </c>
      <c r="L6157" t="s">
        <v>52</v>
      </c>
      <c r="M6157" t="s">
        <v>57</v>
      </c>
      <c r="N6157">
        <v>1.2</v>
      </c>
      <c r="O6157" t="s">
        <v>59</v>
      </c>
      <c r="P6157" t="s">
        <v>62</v>
      </c>
      <c r="Q6157" t="str">
        <f t="shared" si="290"/>
        <v>July-October</v>
      </c>
    </row>
    <row r="6158" spans="1:17" x14ac:dyDescent="0.3">
      <c r="A6158">
        <v>2023</v>
      </c>
      <c r="B6158" t="s">
        <v>19</v>
      </c>
      <c r="C6158" t="s">
        <v>23</v>
      </c>
      <c r="D6158" t="s">
        <v>35</v>
      </c>
      <c r="E6158" t="str">
        <f t="shared" si="288"/>
        <v>Foreign</v>
      </c>
      <c r="F6158" t="s">
        <v>39</v>
      </c>
      <c r="G6158">
        <v>7</v>
      </c>
      <c r="H6158" t="s">
        <v>44</v>
      </c>
      <c r="I6158" s="3">
        <f t="shared" si="289"/>
        <v>250.4</v>
      </c>
      <c r="J6158" s="3">
        <v>1752.8</v>
      </c>
      <c r="K6158" t="s">
        <v>50</v>
      </c>
      <c r="L6158" t="s">
        <v>53</v>
      </c>
      <c r="M6158" t="s">
        <v>57</v>
      </c>
      <c r="N6158">
        <v>2.2999999999999998</v>
      </c>
      <c r="O6158" t="s">
        <v>60</v>
      </c>
      <c r="P6158" t="s">
        <v>62</v>
      </c>
      <c r="Q6158" t="str">
        <f t="shared" si="290"/>
        <v>July-October</v>
      </c>
    </row>
    <row r="6159" spans="1:17" x14ac:dyDescent="0.3">
      <c r="A6159">
        <v>2024</v>
      </c>
      <c r="B6159" t="s">
        <v>17</v>
      </c>
      <c r="C6159" t="s">
        <v>16</v>
      </c>
      <c r="D6159" t="s">
        <v>32</v>
      </c>
      <c r="E6159" t="str">
        <f t="shared" si="288"/>
        <v>Foreign</v>
      </c>
      <c r="F6159" t="s">
        <v>40</v>
      </c>
      <c r="G6159">
        <v>12</v>
      </c>
      <c r="H6159" t="s">
        <v>44</v>
      </c>
      <c r="I6159" s="3">
        <f t="shared" si="289"/>
        <v>153.91999999999999</v>
      </c>
      <c r="J6159" s="3">
        <v>1847.04</v>
      </c>
      <c r="K6159" t="s">
        <v>48</v>
      </c>
      <c r="L6159" t="s">
        <v>52</v>
      </c>
      <c r="M6159" t="s">
        <v>56</v>
      </c>
      <c r="N6159">
        <v>1.5</v>
      </c>
      <c r="O6159" t="s">
        <v>59</v>
      </c>
      <c r="P6159" t="s">
        <v>61</v>
      </c>
      <c r="Q6159" t="str">
        <f t="shared" si="290"/>
        <v>November-February</v>
      </c>
    </row>
    <row r="6160" spans="1:17" x14ac:dyDescent="0.3">
      <c r="A6160">
        <v>2016</v>
      </c>
      <c r="B6160" t="s">
        <v>17</v>
      </c>
      <c r="C6160" t="s">
        <v>24</v>
      </c>
      <c r="D6160" t="s">
        <v>35</v>
      </c>
      <c r="E6160" t="str">
        <f t="shared" si="288"/>
        <v>Foreign</v>
      </c>
      <c r="F6160" t="s">
        <v>39</v>
      </c>
      <c r="G6160">
        <v>10</v>
      </c>
      <c r="H6160" t="s">
        <v>47</v>
      </c>
      <c r="I6160" s="3">
        <f t="shared" si="289"/>
        <v>209.43</v>
      </c>
      <c r="J6160" s="3">
        <v>2094.3000000000002</v>
      </c>
      <c r="K6160" t="s">
        <v>51</v>
      </c>
      <c r="L6160" t="s">
        <v>52</v>
      </c>
      <c r="M6160" t="s">
        <v>58</v>
      </c>
      <c r="N6160">
        <v>4.9000000000000004</v>
      </c>
      <c r="O6160" t="s">
        <v>60</v>
      </c>
      <c r="P6160" t="s">
        <v>63</v>
      </c>
      <c r="Q6160" t="str">
        <f t="shared" si="290"/>
        <v>March-June</v>
      </c>
    </row>
    <row r="6161" spans="1:17" x14ac:dyDescent="0.3">
      <c r="A6161">
        <v>2023</v>
      </c>
      <c r="B6161" t="s">
        <v>18</v>
      </c>
      <c r="C6161" t="s">
        <v>26</v>
      </c>
      <c r="D6161" t="s">
        <v>35</v>
      </c>
      <c r="E6161" t="str">
        <f t="shared" si="288"/>
        <v>Foreign</v>
      </c>
      <c r="F6161" t="s">
        <v>43</v>
      </c>
      <c r="G6161">
        <v>7</v>
      </c>
      <c r="H6161" t="s">
        <v>46</v>
      </c>
      <c r="I6161" s="3">
        <f t="shared" si="289"/>
        <v>225.42000000000002</v>
      </c>
      <c r="J6161" s="3">
        <v>1577.94</v>
      </c>
      <c r="K6161" t="s">
        <v>50</v>
      </c>
      <c r="L6161" t="s">
        <v>52</v>
      </c>
      <c r="M6161" t="s">
        <v>56</v>
      </c>
      <c r="N6161">
        <v>1.5</v>
      </c>
      <c r="O6161" t="s">
        <v>60</v>
      </c>
      <c r="P6161" t="s">
        <v>62</v>
      </c>
      <c r="Q6161" t="str">
        <f t="shared" si="290"/>
        <v>November-February</v>
      </c>
    </row>
    <row r="6162" spans="1:17" x14ac:dyDescent="0.3">
      <c r="A6162">
        <v>2020</v>
      </c>
      <c r="B6162" t="s">
        <v>20</v>
      </c>
      <c r="C6162" t="s">
        <v>28</v>
      </c>
      <c r="D6162" t="s">
        <v>32</v>
      </c>
      <c r="E6162" t="str">
        <f t="shared" si="288"/>
        <v>Foreign</v>
      </c>
      <c r="F6162" t="s">
        <v>41</v>
      </c>
      <c r="G6162">
        <v>4</v>
      </c>
      <c r="H6162" t="s">
        <v>44</v>
      </c>
      <c r="I6162" s="3">
        <f t="shared" si="289"/>
        <v>191.65</v>
      </c>
      <c r="J6162" s="3">
        <v>766.6</v>
      </c>
      <c r="K6162" t="s">
        <v>50</v>
      </c>
      <c r="L6162" t="s">
        <v>54</v>
      </c>
      <c r="M6162" t="s">
        <v>58</v>
      </c>
      <c r="N6162">
        <v>1.3</v>
      </c>
      <c r="O6162" t="s">
        <v>59</v>
      </c>
      <c r="P6162" t="s">
        <v>62</v>
      </c>
      <c r="Q6162" t="str">
        <f t="shared" si="290"/>
        <v>March-June</v>
      </c>
    </row>
    <row r="6163" spans="1:17" x14ac:dyDescent="0.3">
      <c r="A6163">
        <v>2025</v>
      </c>
      <c r="B6163" t="s">
        <v>20</v>
      </c>
      <c r="C6163" t="s">
        <v>22</v>
      </c>
      <c r="D6163" t="s">
        <v>35</v>
      </c>
      <c r="E6163" t="str">
        <f t="shared" si="288"/>
        <v>Foreign</v>
      </c>
      <c r="F6163" t="s">
        <v>43</v>
      </c>
      <c r="G6163">
        <v>8</v>
      </c>
      <c r="H6163" t="s">
        <v>47</v>
      </c>
      <c r="I6163" s="3">
        <f t="shared" si="289"/>
        <v>118.62</v>
      </c>
      <c r="J6163" s="3">
        <v>948.96</v>
      </c>
      <c r="K6163" t="s">
        <v>51</v>
      </c>
      <c r="L6163" t="s">
        <v>52</v>
      </c>
      <c r="M6163" t="s">
        <v>58</v>
      </c>
      <c r="N6163">
        <v>3.1</v>
      </c>
      <c r="O6163" t="s">
        <v>60</v>
      </c>
      <c r="P6163" t="s">
        <v>62</v>
      </c>
      <c r="Q6163" t="str">
        <f t="shared" si="290"/>
        <v>March-June</v>
      </c>
    </row>
    <row r="6164" spans="1:17" x14ac:dyDescent="0.3">
      <c r="A6164">
        <v>2023</v>
      </c>
      <c r="B6164" t="s">
        <v>18</v>
      </c>
      <c r="C6164" t="s">
        <v>27</v>
      </c>
      <c r="D6164" t="s">
        <v>36</v>
      </c>
      <c r="E6164" t="str">
        <f t="shared" si="288"/>
        <v>Foreign</v>
      </c>
      <c r="F6164" t="s">
        <v>39</v>
      </c>
      <c r="G6164">
        <v>3</v>
      </c>
      <c r="H6164" t="s">
        <v>46</v>
      </c>
      <c r="I6164" s="3">
        <f t="shared" si="289"/>
        <v>56.93</v>
      </c>
      <c r="J6164" s="3">
        <v>170.79</v>
      </c>
      <c r="K6164" t="s">
        <v>51</v>
      </c>
      <c r="L6164" t="s">
        <v>55</v>
      </c>
      <c r="M6164" t="s">
        <v>57</v>
      </c>
      <c r="N6164">
        <v>1.3</v>
      </c>
      <c r="O6164" t="s">
        <v>60</v>
      </c>
      <c r="P6164" t="s">
        <v>63</v>
      </c>
      <c r="Q6164" t="str">
        <f t="shared" si="290"/>
        <v>July-October</v>
      </c>
    </row>
    <row r="6165" spans="1:17" x14ac:dyDescent="0.3">
      <c r="A6165">
        <v>2020</v>
      </c>
      <c r="B6165" t="s">
        <v>20</v>
      </c>
      <c r="C6165" t="s">
        <v>24</v>
      </c>
      <c r="D6165" t="s">
        <v>34</v>
      </c>
      <c r="E6165" t="str">
        <f t="shared" si="288"/>
        <v>Foreign</v>
      </c>
      <c r="F6165" t="s">
        <v>39</v>
      </c>
      <c r="G6165">
        <v>13</v>
      </c>
      <c r="H6165" t="s">
        <v>44</v>
      </c>
      <c r="I6165" s="3">
        <f t="shared" si="289"/>
        <v>201.31</v>
      </c>
      <c r="J6165" s="3">
        <v>2617.0300000000002</v>
      </c>
      <c r="K6165" t="s">
        <v>51</v>
      </c>
      <c r="L6165" t="s">
        <v>52</v>
      </c>
      <c r="M6165" t="s">
        <v>58</v>
      </c>
      <c r="N6165">
        <v>3.5</v>
      </c>
      <c r="O6165" t="s">
        <v>59</v>
      </c>
      <c r="P6165" t="s">
        <v>63</v>
      </c>
      <c r="Q6165" t="str">
        <f t="shared" si="290"/>
        <v>March-June</v>
      </c>
    </row>
    <row r="6166" spans="1:17" x14ac:dyDescent="0.3">
      <c r="A6166">
        <v>2020</v>
      </c>
      <c r="B6166" t="s">
        <v>21</v>
      </c>
      <c r="C6166" t="s">
        <v>27</v>
      </c>
      <c r="D6166" t="s">
        <v>30</v>
      </c>
      <c r="E6166" t="str">
        <f t="shared" si="288"/>
        <v>Foreign</v>
      </c>
      <c r="F6166" t="s">
        <v>39</v>
      </c>
      <c r="G6166">
        <v>9</v>
      </c>
      <c r="H6166" t="s">
        <v>47</v>
      </c>
      <c r="I6166" s="3">
        <f t="shared" si="289"/>
        <v>235.23000000000002</v>
      </c>
      <c r="J6166" s="3">
        <v>2117.0700000000002</v>
      </c>
      <c r="K6166" t="s">
        <v>49</v>
      </c>
      <c r="L6166" t="s">
        <v>54</v>
      </c>
      <c r="M6166" t="s">
        <v>58</v>
      </c>
      <c r="N6166">
        <v>4.5</v>
      </c>
      <c r="O6166" t="s">
        <v>59</v>
      </c>
      <c r="P6166" t="s">
        <v>61</v>
      </c>
      <c r="Q6166" t="str">
        <f t="shared" si="290"/>
        <v>March-June</v>
      </c>
    </row>
    <row r="6167" spans="1:17" x14ac:dyDescent="0.3">
      <c r="A6167">
        <v>2025</v>
      </c>
      <c r="B6167" t="s">
        <v>18</v>
      </c>
      <c r="C6167" t="s">
        <v>22</v>
      </c>
      <c r="D6167" t="s">
        <v>32</v>
      </c>
      <c r="E6167" t="str">
        <f t="shared" si="288"/>
        <v>Foreign</v>
      </c>
      <c r="F6167" t="s">
        <v>40</v>
      </c>
      <c r="G6167">
        <v>14</v>
      </c>
      <c r="H6167" t="s">
        <v>46</v>
      </c>
      <c r="I6167" s="3">
        <f t="shared" si="289"/>
        <v>73.149999999999991</v>
      </c>
      <c r="J6167" s="3">
        <v>1024.0999999999999</v>
      </c>
      <c r="K6167" t="s">
        <v>51</v>
      </c>
      <c r="L6167" t="s">
        <v>54</v>
      </c>
      <c r="M6167" t="s">
        <v>56</v>
      </c>
      <c r="N6167">
        <v>2</v>
      </c>
      <c r="O6167" t="s">
        <v>59</v>
      </c>
      <c r="P6167" t="s">
        <v>63</v>
      </c>
      <c r="Q6167" t="str">
        <f t="shared" si="290"/>
        <v>November-February</v>
      </c>
    </row>
    <row r="6168" spans="1:17" x14ac:dyDescent="0.3">
      <c r="A6168">
        <v>2016</v>
      </c>
      <c r="B6168" t="s">
        <v>18</v>
      </c>
      <c r="C6168" t="s">
        <v>26</v>
      </c>
      <c r="D6168" t="s">
        <v>33</v>
      </c>
      <c r="E6168" t="str">
        <f t="shared" si="288"/>
        <v>Foreign</v>
      </c>
      <c r="F6168" t="s">
        <v>42</v>
      </c>
      <c r="G6168">
        <v>12</v>
      </c>
      <c r="H6168" t="s">
        <v>46</v>
      </c>
      <c r="I6168" s="3">
        <f t="shared" si="289"/>
        <v>158.56</v>
      </c>
      <c r="J6168" s="3">
        <v>1902.72</v>
      </c>
      <c r="K6168" t="s">
        <v>51</v>
      </c>
      <c r="L6168" t="s">
        <v>52</v>
      </c>
      <c r="M6168" t="s">
        <v>58</v>
      </c>
      <c r="N6168">
        <v>4.7</v>
      </c>
      <c r="O6168" t="s">
        <v>59</v>
      </c>
      <c r="P6168" t="s">
        <v>61</v>
      </c>
      <c r="Q6168" t="str">
        <f t="shared" si="290"/>
        <v>March-June</v>
      </c>
    </row>
    <row r="6169" spans="1:17" x14ac:dyDescent="0.3">
      <c r="A6169">
        <v>2022</v>
      </c>
      <c r="B6169" t="s">
        <v>20</v>
      </c>
      <c r="C6169" t="s">
        <v>16</v>
      </c>
      <c r="D6169" t="s">
        <v>34</v>
      </c>
      <c r="E6169" t="str">
        <f t="shared" si="288"/>
        <v>Foreign</v>
      </c>
      <c r="F6169" t="s">
        <v>43</v>
      </c>
      <c r="G6169">
        <v>11</v>
      </c>
      <c r="H6169" t="s">
        <v>47</v>
      </c>
      <c r="I6169" s="3">
        <f t="shared" si="289"/>
        <v>131.22999999999999</v>
      </c>
      <c r="J6169" s="3">
        <v>1443.53</v>
      </c>
      <c r="K6169" t="s">
        <v>49</v>
      </c>
      <c r="L6169" t="s">
        <v>55</v>
      </c>
      <c r="M6169" t="s">
        <v>56</v>
      </c>
      <c r="N6169">
        <v>3.6</v>
      </c>
      <c r="O6169" t="s">
        <v>59</v>
      </c>
      <c r="P6169" t="s">
        <v>63</v>
      </c>
      <c r="Q6169" t="str">
        <f t="shared" si="290"/>
        <v>November-February</v>
      </c>
    </row>
    <row r="6170" spans="1:17" x14ac:dyDescent="0.3">
      <c r="A6170">
        <v>2017</v>
      </c>
      <c r="B6170" t="s">
        <v>15</v>
      </c>
      <c r="C6170" t="s">
        <v>28</v>
      </c>
      <c r="D6170" t="s">
        <v>29</v>
      </c>
      <c r="E6170" t="str">
        <f t="shared" si="288"/>
        <v>Domestic</v>
      </c>
      <c r="F6170" t="s">
        <v>39</v>
      </c>
      <c r="G6170">
        <v>5</v>
      </c>
      <c r="H6170" t="s">
        <v>45</v>
      </c>
      <c r="I6170" s="3">
        <f t="shared" si="289"/>
        <v>77.599999999999994</v>
      </c>
      <c r="J6170" s="3">
        <v>388</v>
      </c>
      <c r="K6170" t="s">
        <v>51</v>
      </c>
      <c r="L6170" t="s">
        <v>53</v>
      </c>
      <c r="M6170" t="s">
        <v>58</v>
      </c>
      <c r="N6170">
        <v>1.7</v>
      </c>
      <c r="O6170" t="s">
        <v>59</v>
      </c>
      <c r="P6170" t="s">
        <v>61</v>
      </c>
      <c r="Q6170" t="str">
        <f t="shared" si="290"/>
        <v>March-June</v>
      </c>
    </row>
    <row r="6171" spans="1:17" x14ac:dyDescent="0.3">
      <c r="A6171">
        <v>2021</v>
      </c>
      <c r="B6171" t="s">
        <v>20</v>
      </c>
      <c r="C6171" t="s">
        <v>24</v>
      </c>
      <c r="D6171" t="s">
        <v>35</v>
      </c>
      <c r="E6171" t="str">
        <f t="shared" si="288"/>
        <v>Foreign</v>
      </c>
      <c r="F6171" t="s">
        <v>41</v>
      </c>
      <c r="G6171">
        <v>3</v>
      </c>
      <c r="H6171" t="s">
        <v>45</v>
      </c>
      <c r="I6171" s="3">
        <f t="shared" si="289"/>
        <v>88.69</v>
      </c>
      <c r="J6171" s="3">
        <v>266.07</v>
      </c>
      <c r="K6171" t="s">
        <v>51</v>
      </c>
      <c r="L6171" t="s">
        <v>53</v>
      </c>
      <c r="M6171" t="s">
        <v>56</v>
      </c>
      <c r="N6171">
        <v>3.6</v>
      </c>
      <c r="O6171" t="s">
        <v>59</v>
      </c>
      <c r="P6171" t="s">
        <v>61</v>
      </c>
      <c r="Q6171" t="str">
        <f t="shared" si="290"/>
        <v>November-February</v>
      </c>
    </row>
    <row r="6172" spans="1:17" x14ac:dyDescent="0.3">
      <c r="A6172">
        <v>2019</v>
      </c>
      <c r="B6172" t="s">
        <v>16</v>
      </c>
      <c r="C6172" t="s">
        <v>28</v>
      </c>
      <c r="D6172" t="s">
        <v>35</v>
      </c>
      <c r="E6172" t="str">
        <f t="shared" si="288"/>
        <v>Foreign</v>
      </c>
      <c r="F6172" t="s">
        <v>40</v>
      </c>
      <c r="G6172">
        <v>9</v>
      </c>
      <c r="H6172" t="s">
        <v>45</v>
      </c>
      <c r="I6172" s="3">
        <f t="shared" si="289"/>
        <v>86.55</v>
      </c>
      <c r="J6172" s="3">
        <v>778.94999999999993</v>
      </c>
      <c r="K6172" t="s">
        <v>51</v>
      </c>
      <c r="L6172" t="s">
        <v>55</v>
      </c>
      <c r="M6172" t="s">
        <v>57</v>
      </c>
      <c r="N6172">
        <v>1.3</v>
      </c>
      <c r="O6172" t="s">
        <v>60</v>
      </c>
      <c r="P6172" t="s">
        <v>61</v>
      </c>
      <c r="Q6172" t="str">
        <f t="shared" si="290"/>
        <v>July-October</v>
      </c>
    </row>
    <row r="6173" spans="1:17" x14ac:dyDescent="0.3">
      <c r="A6173">
        <v>2017</v>
      </c>
      <c r="B6173" t="s">
        <v>15</v>
      </c>
      <c r="C6173" t="s">
        <v>23</v>
      </c>
      <c r="D6173" t="s">
        <v>30</v>
      </c>
      <c r="E6173" t="str">
        <f t="shared" si="288"/>
        <v>Foreign</v>
      </c>
      <c r="F6173" t="s">
        <v>42</v>
      </c>
      <c r="G6173">
        <v>14</v>
      </c>
      <c r="H6173" t="s">
        <v>45</v>
      </c>
      <c r="I6173" s="3">
        <f t="shared" si="289"/>
        <v>137.30000000000001</v>
      </c>
      <c r="J6173" s="3">
        <v>1922.2</v>
      </c>
      <c r="K6173" t="s">
        <v>48</v>
      </c>
      <c r="L6173" t="s">
        <v>54</v>
      </c>
      <c r="M6173" t="s">
        <v>58</v>
      </c>
      <c r="N6173">
        <v>2.4</v>
      </c>
      <c r="O6173" t="s">
        <v>59</v>
      </c>
      <c r="P6173" t="s">
        <v>62</v>
      </c>
      <c r="Q6173" t="str">
        <f t="shared" si="290"/>
        <v>March-June</v>
      </c>
    </row>
    <row r="6174" spans="1:17" x14ac:dyDescent="0.3">
      <c r="A6174">
        <v>2015</v>
      </c>
      <c r="B6174" t="s">
        <v>18</v>
      </c>
      <c r="C6174" t="s">
        <v>25</v>
      </c>
      <c r="D6174" t="s">
        <v>34</v>
      </c>
      <c r="E6174" t="str">
        <f t="shared" si="288"/>
        <v>Foreign</v>
      </c>
      <c r="F6174" t="s">
        <v>39</v>
      </c>
      <c r="G6174">
        <v>2</v>
      </c>
      <c r="H6174" t="s">
        <v>46</v>
      </c>
      <c r="I6174" s="3">
        <f t="shared" si="289"/>
        <v>129.33000000000001</v>
      </c>
      <c r="J6174" s="3">
        <v>258.66000000000003</v>
      </c>
      <c r="K6174" t="s">
        <v>49</v>
      </c>
      <c r="L6174" t="s">
        <v>52</v>
      </c>
      <c r="M6174" t="s">
        <v>56</v>
      </c>
      <c r="N6174">
        <v>1.1000000000000001</v>
      </c>
      <c r="O6174" t="s">
        <v>59</v>
      </c>
      <c r="P6174" t="s">
        <v>61</v>
      </c>
      <c r="Q6174" t="str">
        <f t="shared" si="290"/>
        <v>November-February</v>
      </c>
    </row>
    <row r="6175" spans="1:17" x14ac:dyDescent="0.3">
      <c r="A6175">
        <v>2022</v>
      </c>
      <c r="B6175" t="s">
        <v>15</v>
      </c>
      <c r="C6175" t="s">
        <v>28</v>
      </c>
      <c r="D6175" t="s">
        <v>34</v>
      </c>
      <c r="E6175" t="str">
        <f t="shared" si="288"/>
        <v>Foreign</v>
      </c>
      <c r="F6175" t="s">
        <v>43</v>
      </c>
      <c r="G6175">
        <v>2</v>
      </c>
      <c r="H6175" t="s">
        <v>45</v>
      </c>
      <c r="I6175" s="3">
        <f t="shared" si="289"/>
        <v>175.17</v>
      </c>
      <c r="J6175" s="3">
        <v>350.34</v>
      </c>
      <c r="K6175" t="s">
        <v>51</v>
      </c>
      <c r="L6175" t="s">
        <v>53</v>
      </c>
      <c r="M6175" t="s">
        <v>56</v>
      </c>
      <c r="N6175">
        <v>2.8</v>
      </c>
      <c r="O6175" t="s">
        <v>59</v>
      </c>
      <c r="P6175" t="s">
        <v>62</v>
      </c>
      <c r="Q6175" t="str">
        <f t="shared" si="290"/>
        <v>November-February</v>
      </c>
    </row>
    <row r="6176" spans="1:17" x14ac:dyDescent="0.3">
      <c r="A6176">
        <v>2017</v>
      </c>
      <c r="B6176" t="s">
        <v>21</v>
      </c>
      <c r="C6176" t="s">
        <v>28</v>
      </c>
      <c r="D6176" t="s">
        <v>32</v>
      </c>
      <c r="E6176" t="str">
        <f t="shared" si="288"/>
        <v>Foreign</v>
      </c>
      <c r="F6176" t="s">
        <v>41</v>
      </c>
      <c r="G6176">
        <v>3</v>
      </c>
      <c r="H6176" t="s">
        <v>47</v>
      </c>
      <c r="I6176" s="3">
        <f t="shared" si="289"/>
        <v>46.1</v>
      </c>
      <c r="J6176" s="3">
        <v>138.30000000000001</v>
      </c>
      <c r="K6176" t="s">
        <v>49</v>
      </c>
      <c r="L6176" t="s">
        <v>53</v>
      </c>
      <c r="M6176" t="s">
        <v>57</v>
      </c>
      <c r="N6176">
        <v>4.3</v>
      </c>
      <c r="O6176" t="s">
        <v>59</v>
      </c>
      <c r="P6176" t="s">
        <v>63</v>
      </c>
      <c r="Q6176" t="str">
        <f t="shared" si="290"/>
        <v>July-October</v>
      </c>
    </row>
    <row r="6177" spans="1:17" x14ac:dyDescent="0.3">
      <c r="A6177">
        <v>2016</v>
      </c>
      <c r="B6177" t="s">
        <v>17</v>
      </c>
      <c r="C6177" t="s">
        <v>28</v>
      </c>
      <c r="D6177" t="s">
        <v>29</v>
      </c>
      <c r="E6177" t="str">
        <f t="shared" si="288"/>
        <v>Domestic</v>
      </c>
      <c r="F6177" t="s">
        <v>40</v>
      </c>
      <c r="G6177">
        <v>9</v>
      </c>
      <c r="H6177" t="s">
        <v>46</v>
      </c>
      <c r="I6177" s="3">
        <f t="shared" si="289"/>
        <v>182.75</v>
      </c>
      <c r="J6177" s="3">
        <v>1644.75</v>
      </c>
      <c r="K6177" t="s">
        <v>50</v>
      </c>
      <c r="L6177" t="s">
        <v>52</v>
      </c>
      <c r="M6177" t="s">
        <v>57</v>
      </c>
      <c r="N6177">
        <v>3.8</v>
      </c>
      <c r="O6177" t="s">
        <v>59</v>
      </c>
      <c r="P6177" t="s">
        <v>62</v>
      </c>
      <c r="Q6177" t="str">
        <f t="shared" si="290"/>
        <v>July-October</v>
      </c>
    </row>
    <row r="6178" spans="1:17" x14ac:dyDescent="0.3">
      <c r="A6178">
        <v>2015</v>
      </c>
      <c r="B6178" t="s">
        <v>15</v>
      </c>
      <c r="C6178" t="s">
        <v>22</v>
      </c>
      <c r="D6178" t="s">
        <v>35</v>
      </c>
      <c r="E6178" t="str">
        <f t="shared" si="288"/>
        <v>Foreign</v>
      </c>
      <c r="F6178" t="s">
        <v>43</v>
      </c>
      <c r="G6178">
        <v>11</v>
      </c>
      <c r="H6178" t="s">
        <v>45</v>
      </c>
      <c r="I6178" s="3">
        <f t="shared" si="289"/>
        <v>26.12</v>
      </c>
      <c r="J6178" s="3">
        <v>287.32</v>
      </c>
      <c r="K6178" t="s">
        <v>50</v>
      </c>
      <c r="L6178" t="s">
        <v>53</v>
      </c>
      <c r="M6178" t="s">
        <v>56</v>
      </c>
      <c r="N6178">
        <v>1.8</v>
      </c>
      <c r="O6178" t="s">
        <v>59</v>
      </c>
      <c r="P6178" t="s">
        <v>61</v>
      </c>
      <c r="Q6178" t="str">
        <f t="shared" si="290"/>
        <v>November-February</v>
      </c>
    </row>
    <row r="6179" spans="1:17" x14ac:dyDescent="0.3">
      <c r="A6179">
        <v>2018</v>
      </c>
      <c r="B6179" t="s">
        <v>16</v>
      </c>
      <c r="C6179" t="s">
        <v>28</v>
      </c>
      <c r="D6179" t="s">
        <v>33</v>
      </c>
      <c r="E6179" t="str">
        <f t="shared" si="288"/>
        <v>Foreign</v>
      </c>
      <c r="F6179" t="s">
        <v>43</v>
      </c>
      <c r="G6179">
        <v>10</v>
      </c>
      <c r="H6179" t="s">
        <v>47</v>
      </c>
      <c r="I6179" s="3">
        <f t="shared" si="289"/>
        <v>92.07</v>
      </c>
      <c r="J6179" s="3">
        <v>920.69999999999993</v>
      </c>
      <c r="K6179" t="s">
        <v>49</v>
      </c>
      <c r="L6179" t="s">
        <v>53</v>
      </c>
      <c r="M6179" t="s">
        <v>56</v>
      </c>
      <c r="N6179">
        <v>1.7</v>
      </c>
      <c r="O6179" t="s">
        <v>60</v>
      </c>
      <c r="P6179" t="s">
        <v>62</v>
      </c>
      <c r="Q6179" t="str">
        <f t="shared" si="290"/>
        <v>November-February</v>
      </c>
    </row>
    <row r="6180" spans="1:17" x14ac:dyDescent="0.3">
      <c r="A6180">
        <v>2022</v>
      </c>
      <c r="B6180" t="s">
        <v>17</v>
      </c>
      <c r="C6180" t="s">
        <v>16</v>
      </c>
      <c r="D6180" t="s">
        <v>31</v>
      </c>
      <c r="E6180" t="str">
        <f t="shared" si="288"/>
        <v>Foreign</v>
      </c>
      <c r="F6180" t="s">
        <v>40</v>
      </c>
      <c r="G6180">
        <v>3</v>
      </c>
      <c r="H6180" t="s">
        <v>44</v>
      </c>
      <c r="I6180" s="3">
        <f t="shared" si="289"/>
        <v>160.6</v>
      </c>
      <c r="J6180" s="3">
        <v>481.8</v>
      </c>
      <c r="K6180" t="s">
        <v>51</v>
      </c>
      <c r="L6180" t="s">
        <v>54</v>
      </c>
      <c r="M6180" t="s">
        <v>56</v>
      </c>
      <c r="N6180">
        <v>3.8</v>
      </c>
      <c r="O6180" t="s">
        <v>59</v>
      </c>
      <c r="P6180" t="s">
        <v>61</v>
      </c>
      <c r="Q6180" t="str">
        <f t="shared" si="290"/>
        <v>November-February</v>
      </c>
    </row>
    <row r="6181" spans="1:17" x14ac:dyDescent="0.3">
      <c r="A6181">
        <v>2017</v>
      </c>
      <c r="B6181" t="s">
        <v>21</v>
      </c>
      <c r="C6181" t="s">
        <v>28</v>
      </c>
      <c r="D6181" t="s">
        <v>29</v>
      </c>
      <c r="E6181" t="str">
        <f t="shared" si="288"/>
        <v>Domestic</v>
      </c>
      <c r="F6181" t="s">
        <v>43</v>
      </c>
      <c r="G6181">
        <v>5</v>
      </c>
      <c r="H6181" t="s">
        <v>46</v>
      </c>
      <c r="I6181" s="3">
        <f t="shared" si="289"/>
        <v>212.34</v>
      </c>
      <c r="J6181" s="3">
        <v>1061.7</v>
      </c>
      <c r="K6181" t="s">
        <v>49</v>
      </c>
      <c r="L6181" t="s">
        <v>53</v>
      </c>
      <c r="M6181" t="s">
        <v>58</v>
      </c>
      <c r="N6181">
        <v>3.7</v>
      </c>
      <c r="O6181" t="s">
        <v>60</v>
      </c>
      <c r="P6181" t="s">
        <v>62</v>
      </c>
      <c r="Q6181" t="str">
        <f t="shared" si="290"/>
        <v>March-June</v>
      </c>
    </row>
    <row r="6182" spans="1:17" x14ac:dyDescent="0.3">
      <c r="A6182">
        <v>2015</v>
      </c>
      <c r="B6182" t="s">
        <v>16</v>
      </c>
      <c r="C6182" t="s">
        <v>22</v>
      </c>
      <c r="D6182" t="s">
        <v>33</v>
      </c>
      <c r="E6182" t="str">
        <f t="shared" si="288"/>
        <v>Foreign</v>
      </c>
      <c r="F6182" t="s">
        <v>41</v>
      </c>
      <c r="G6182">
        <v>9</v>
      </c>
      <c r="H6182" t="s">
        <v>47</v>
      </c>
      <c r="I6182" s="3">
        <f t="shared" si="289"/>
        <v>235.95000000000002</v>
      </c>
      <c r="J6182" s="3">
        <v>2123.5500000000002</v>
      </c>
      <c r="K6182" t="s">
        <v>48</v>
      </c>
      <c r="L6182" t="s">
        <v>53</v>
      </c>
      <c r="M6182" t="s">
        <v>58</v>
      </c>
      <c r="N6182">
        <v>1.6</v>
      </c>
      <c r="O6182" t="s">
        <v>59</v>
      </c>
      <c r="P6182" t="s">
        <v>63</v>
      </c>
      <c r="Q6182" t="str">
        <f t="shared" si="290"/>
        <v>March-June</v>
      </c>
    </row>
    <row r="6183" spans="1:17" x14ac:dyDescent="0.3">
      <c r="A6183">
        <v>2018</v>
      </c>
      <c r="B6183" t="s">
        <v>19</v>
      </c>
      <c r="C6183" t="s">
        <v>23</v>
      </c>
      <c r="D6183" t="s">
        <v>32</v>
      </c>
      <c r="E6183" t="str">
        <f t="shared" si="288"/>
        <v>Foreign</v>
      </c>
      <c r="F6183" t="s">
        <v>41</v>
      </c>
      <c r="G6183">
        <v>10</v>
      </c>
      <c r="H6183" t="s">
        <v>45</v>
      </c>
      <c r="I6183" s="3">
        <f t="shared" si="289"/>
        <v>29.96</v>
      </c>
      <c r="J6183" s="3">
        <v>299.60000000000002</v>
      </c>
      <c r="K6183" t="s">
        <v>50</v>
      </c>
      <c r="L6183" t="s">
        <v>54</v>
      </c>
      <c r="M6183" t="s">
        <v>56</v>
      </c>
      <c r="N6183">
        <v>3.7</v>
      </c>
      <c r="O6183" t="s">
        <v>60</v>
      </c>
      <c r="P6183" t="s">
        <v>62</v>
      </c>
      <c r="Q6183" t="str">
        <f t="shared" si="290"/>
        <v>November-February</v>
      </c>
    </row>
    <row r="6184" spans="1:17" x14ac:dyDescent="0.3">
      <c r="A6184">
        <v>2023</v>
      </c>
      <c r="B6184" t="s">
        <v>17</v>
      </c>
      <c r="C6184" t="s">
        <v>27</v>
      </c>
      <c r="D6184" t="s">
        <v>32</v>
      </c>
      <c r="E6184" t="str">
        <f t="shared" si="288"/>
        <v>Foreign</v>
      </c>
      <c r="F6184" t="s">
        <v>43</v>
      </c>
      <c r="G6184">
        <v>6</v>
      </c>
      <c r="H6184" t="s">
        <v>47</v>
      </c>
      <c r="I6184" s="3">
        <f t="shared" si="289"/>
        <v>170.5</v>
      </c>
      <c r="J6184" s="3">
        <v>1023</v>
      </c>
      <c r="K6184" t="s">
        <v>49</v>
      </c>
      <c r="L6184" t="s">
        <v>53</v>
      </c>
      <c r="M6184" t="s">
        <v>57</v>
      </c>
      <c r="N6184">
        <v>4.0999999999999996</v>
      </c>
      <c r="O6184" t="s">
        <v>60</v>
      </c>
      <c r="P6184" t="s">
        <v>61</v>
      </c>
      <c r="Q6184" t="str">
        <f t="shared" si="290"/>
        <v>July-October</v>
      </c>
    </row>
    <row r="6185" spans="1:17" x14ac:dyDescent="0.3">
      <c r="A6185">
        <v>2015</v>
      </c>
      <c r="B6185" t="s">
        <v>19</v>
      </c>
      <c r="C6185" t="s">
        <v>22</v>
      </c>
      <c r="D6185" t="s">
        <v>32</v>
      </c>
      <c r="E6185" t="str">
        <f t="shared" si="288"/>
        <v>Foreign</v>
      </c>
      <c r="F6185" t="s">
        <v>39</v>
      </c>
      <c r="G6185">
        <v>6</v>
      </c>
      <c r="H6185" t="s">
        <v>46</v>
      </c>
      <c r="I6185" s="3">
        <f t="shared" si="289"/>
        <v>119.24</v>
      </c>
      <c r="J6185" s="3">
        <v>715.43999999999994</v>
      </c>
      <c r="K6185" t="s">
        <v>51</v>
      </c>
      <c r="L6185" t="s">
        <v>54</v>
      </c>
      <c r="M6185" t="s">
        <v>57</v>
      </c>
      <c r="N6185">
        <v>4.0999999999999996</v>
      </c>
      <c r="O6185" t="s">
        <v>59</v>
      </c>
      <c r="P6185" t="s">
        <v>62</v>
      </c>
      <c r="Q6185" t="str">
        <f t="shared" si="290"/>
        <v>July-October</v>
      </c>
    </row>
    <row r="6186" spans="1:17" x14ac:dyDescent="0.3">
      <c r="A6186">
        <v>2025</v>
      </c>
      <c r="B6186" t="s">
        <v>21</v>
      </c>
      <c r="C6186" t="s">
        <v>25</v>
      </c>
      <c r="D6186" t="s">
        <v>30</v>
      </c>
      <c r="E6186" t="str">
        <f t="shared" si="288"/>
        <v>Foreign</v>
      </c>
      <c r="F6186" t="s">
        <v>43</v>
      </c>
      <c r="G6186">
        <v>11</v>
      </c>
      <c r="H6186" t="s">
        <v>44</v>
      </c>
      <c r="I6186" s="3">
        <f t="shared" si="289"/>
        <v>214.57</v>
      </c>
      <c r="J6186" s="3">
        <v>2360.27</v>
      </c>
      <c r="K6186" t="s">
        <v>51</v>
      </c>
      <c r="L6186" t="s">
        <v>52</v>
      </c>
      <c r="M6186" t="s">
        <v>57</v>
      </c>
      <c r="N6186">
        <v>2.6</v>
      </c>
      <c r="O6186" t="s">
        <v>60</v>
      </c>
      <c r="P6186" t="s">
        <v>61</v>
      </c>
      <c r="Q6186" t="str">
        <f t="shared" si="290"/>
        <v>July-October</v>
      </c>
    </row>
    <row r="6187" spans="1:17" x14ac:dyDescent="0.3">
      <c r="A6187">
        <v>2016</v>
      </c>
      <c r="B6187" t="s">
        <v>17</v>
      </c>
      <c r="C6187" t="s">
        <v>25</v>
      </c>
      <c r="D6187" t="s">
        <v>30</v>
      </c>
      <c r="E6187" t="str">
        <f t="shared" si="288"/>
        <v>Foreign</v>
      </c>
      <c r="F6187" t="s">
        <v>39</v>
      </c>
      <c r="G6187">
        <v>1</v>
      </c>
      <c r="H6187" t="s">
        <v>45</v>
      </c>
      <c r="I6187" s="3">
        <f t="shared" si="289"/>
        <v>99.46</v>
      </c>
      <c r="J6187" s="3">
        <v>99.46</v>
      </c>
      <c r="K6187" t="s">
        <v>50</v>
      </c>
      <c r="L6187" t="s">
        <v>53</v>
      </c>
      <c r="M6187" t="s">
        <v>58</v>
      </c>
      <c r="N6187">
        <v>4.3</v>
      </c>
      <c r="O6187" t="s">
        <v>59</v>
      </c>
      <c r="P6187" t="s">
        <v>61</v>
      </c>
      <c r="Q6187" t="str">
        <f t="shared" si="290"/>
        <v>March-June</v>
      </c>
    </row>
    <row r="6188" spans="1:17" x14ac:dyDescent="0.3">
      <c r="A6188">
        <v>2023</v>
      </c>
      <c r="B6188" t="s">
        <v>17</v>
      </c>
      <c r="C6188" t="s">
        <v>16</v>
      </c>
      <c r="D6188" t="s">
        <v>29</v>
      </c>
      <c r="E6188" t="str">
        <f t="shared" si="288"/>
        <v>Domestic</v>
      </c>
      <c r="F6188" t="s">
        <v>43</v>
      </c>
      <c r="G6188">
        <v>11</v>
      </c>
      <c r="H6188" t="s">
        <v>47</v>
      </c>
      <c r="I6188" s="3">
        <f t="shared" si="289"/>
        <v>228.23999999999998</v>
      </c>
      <c r="J6188" s="3">
        <v>2510.64</v>
      </c>
      <c r="K6188" t="s">
        <v>48</v>
      </c>
      <c r="L6188" t="s">
        <v>53</v>
      </c>
      <c r="M6188" t="s">
        <v>57</v>
      </c>
      <c r="N6188">
        <v>2.6</v>
      </c>
      <c r="O6188" t="s">
        <v>60</v>
      </c>
      <c r="P6188" t="s">
        <v>63</v>
      </c>
      <c r="Q6188" t="str">
        <f t="shared" si="290"/>
        <v>July-October</v>
      </c>
    </row>
    <row r="6189" spans="1:17" x14ac:dyDescent="0.3">
      <c r="A6189">
        <v>2016</v>
      </c>
      <c r="B6189" t="s">
        <v>20</v>
      </c>
      <c r="C6189" t="s">
        <v>23</v>
      </c>
      <c r="D6189" t="s">
        <v>32</v>
      </c>
      <c r="E6189" t="str">
        <f t="shared" si="288"/>
        <v>Foreign</v>
      </c>
      <c r="F6189" t="s">
        <v>42</v>
      </c>
      <c r="G6189">
        <v>2</v>
      </c>
      <c r="H6189" t="s">
        <v>44</v>
      </c>
      <c r="I6189" s="3">
        <f t="shared" si="289"/>
        <v>188.63</v>
      </c>
      <c r="J6189" s="3">
        <v>377.26</v>
      </c>
      <c r="K6189" t="s">
        <v>50</v>
      </c>
      <c r="L6189" t="s">
        <v>55</v>
      </c>
      <c r="M6189" t="s">
        <v>57</v>
      </c>
      <c r="N6189">
        <v>3.6</v>
      </c>
      <c r="O6189" t="s">
        <v>60</v>
      </c>
      <c r="P6189" t="s">
        <v>61</v>
      </c>
      <c r="Q6189" t="str">
        <f t="shared" si="290"/>
        <v>July-October</v>
      </c>
    </row>
    <row r="6190" spans="1:17" x14ac:dyDescent="0.3">
      <c r="A6190">
        <v>2017</v>
      </c>
      <c r="B6190" t="s">
        <v>16</v>
      </c>
      <c r="C6190" t="s">
        <v>16</v>
      </c>
      <c r="D6190" t="s">
        <v>36</v>
      </c>
      <c r="E6190" t="str">
        <f t="shared" si="288"/>
        <v>Foreign</v>
      </c>
      <c r="F6190" t="s">
        <v>41</v>
      </c>
      <c r="G6190">
        <v>9</v>
      </c>
      <c r="H6190" t="s">
        <v>46</v>
      </c>
      <c r="I6190" s="3">
        <f t="shared" si="289"/>
        <v>241.10999999999999</v>
      </c>
      <c r="J6190" s="3">
        <v>2169.9899999999998</v>
      </c>
      <c r="K6190" t="s">
        <v>51</v>
      </c>
      <c r="L6190" t="s">
        <v>55</v>
      </c>
      <c r="M6190" t="s">
        <v>56</v>
      </c>
      <c r="N6190">
        <v>4</v>
      </c>
      <c r="O6190" t="s">
        <v>60</v>
      </c>
      <c r="P6190" t="s">
        <v>61</v>
      </c>
      <c r="Q6190" t="str">
        <f t="shared" si="290"/>
        <v>November-February</v>
      </c>
    </row>
    <row r="6191" spans="1:17" x14ac:dyDescent="0.3">
      <c r="A6191">
        <v>2021</v>
      </c>
      <c r="B6191" t="s">
        <v>16</v>
      </c>
      <c r="C6191" t="s">
        <v>26</v>
      </c>
      <c r="D6191" t="s">
        <v>31</v>
      </c>
      <c r="E6191" t="str">
        <f t="shared" si="288"/>
        <v>Foreign</v>
      </c>
      <c r="F6191" t="s">
        <v>43</v>
      </c>
      <c r="G6191">
        <v>8</v>
      </c>
      <c r="H6191" t="s">
        <v>45</v>
      </c>
      <c r="I6191" s="3">
        <f t="shared" si="289"/>
        <v>295.63</v>
      </c>
      <c r="J6191" s="3">
        <v>2365.04</v>
      </c>
      <c r="K6191" t="s">
        <v>48</v>
      </c>
      <c r="L6191" t="s">
        <v>55</v>
      </c>
      <c r="M6191" t="s">
        <v>57</v>
      </c>
      <c r="N6191">
        <v>4</v>
      </c>
      <c r="O6191" t="s">
        <v>59</v>
      </c>
      <c r="P6191" t="s">
        <v>63</v>
      </c>
      <c r="Q6191" t="str">
        <f t="shared" si="290"/>
        <v>July-October</v>
      </c>
    </row>
    <row r="6192" spans="1:17" x14ac:dyDescent="0.3">
      <c r="A6192">
        <v>2017</v>
      </c>
      <c r="B6192" t="s">
        <v>15</v>
      </c>
      <c r="C6192" t="s">
        <v>22</v>
      </c>
      <c r="D6192" t="s">
        <v>34</v>
      </c>
      <c r="E6192" t="str">
        <f t="shared" si="288"/>
        <v>Foreign</v>
      </c>
      <c r="F6192" t="s">
        <v>41</v>
      </c>
      <c r="G6192">
        <v>2</v>
      </c>
      <c r="H6192" t="s">
        <v>44</v>
      </c>
      <c r="I6192" s="3">
        <f t="shared" si="289"/>
        <v>274.39999999999998</v>
      </c>
      <c r="J6192" s="3">
        <v>548.79999999999995</v>
      </c>
      <c r="K6192" t="s">
        <v>49</v>
      </c>
      <c r="L6192" t="s">
        <v>54</v>
      </c>
      <c r="M6192" t="s">
        <v>58</v>
      </c>
      <c r="N6192">
        <v>2.4</v>
      </c>
      <c r="O6192" t="s">
        <v>60</v>
      </c>
      <c r="P6192" t="s">
        <v>61</v>
      </c>
      <c r="Q6192" t="str">
        <f t="shared" si="290"/>
        <v>March-June</v>
      </c>
    </row>
    <row r="6193" spans="1:17" x14ac:dyDescent="0.3">
      <c r="A6193">
        <v>2023</v>
      </c>
      <c r="B6193" t="s">
        <v>19</v>
      </c>
      <c r="C6193" t="s">
        <v>27</v>
      </c>
      <c r="D6193" t="s">
        <v>34</v>
      </c>
      <c r="E6193" t="str">
        <f t="shared" si="288"/>
        <v>Foreign</v>
      </c>
      <c r="F6193" t="s">
        <v>40</v>
      </c>
      <c r="G6193">
        <v>5</v>
      </c>
      <c r="H6193" t="s">
        <v>46</v>
      </c>
      <c r="I6193" s="3">
        <f t="shared" si="289"/>
        <v>186.12</v>
      </c>
      <c r="J6193" s="3">
        <v>930.6</v>
      </c>
      <c r="K6193" t="s">
        <v>50</v>
      </c>
      <c r="L6193" t="s">
        <v>53</v>
      </c>
      <c r="M6193" t="s">
        <v>58</v>
      </c>
      <c r="N6193">
        <v>3.3</v>
      </c>
      <c r="O6193" t="s">
        <v>59</v>
      </c>
      <c r="P6193" t="s">
        <v>62</v>
      </c>
      <c r="Q6193" t="str">
        <f t="shared" si="290"/>
        <v>March-June</v>
      </c>
    </row>
    <row r="6194" spans="1:17" x14ac:dyDescent="0.3">
      <c r="A6194">
        <v>2020</v>
      </c>
      <c r="B6194" t="s">
        <v>19</v>
      </c>
      <c r="C6194" t="s">
        <v>26</v>
      </c>
      <c r="D6194" t="s">
        <v>35</v>
      </c>
      <c r="E6194" t="str">
        <f t="shared" si="288"/>
        <v>Foreign</v>
      </c>
      <c r="F6194" t="s">
        <v>42</v>
      </c>
      <c r="G6194">
        <v>5</v>
      </c>
      <c r="H6194" t="s">
        <v>45</v>
      </c>
      <c r="I6194" s="3">
        <f t="shared" si="289"/>
        <v>270.25</v>
      </c>
      <c r="J6194" s="3">
        <v>1351.25</v>
      </c>
      <c r="K6194" t="s">
        <v>49</v>
      </c>
      <c r="L6194" t="s">
        <v>53</v>
      </c>
      <c r="M6194" t="s">
        <v>56</v>
      </c>
      <c r="N6194">
        <v>3.5</v>
      </c>
      <c r="O6194" t="s">
        <v>59</v>
      </c>
      <c r="P6194" t="s">
        <v>63</v>
      </c>
      <c r="Q6194" t="str">
        <f t="shared" si="290"/>
        <v>November-February</v>
      </c>
    </row>
    <row r="6195" spans="1:17" x14ac:dyDescent="0.3">
      <c r="A6195">
        <v>2017</v>
      </c>
      <c r="B6195" t="s">
        <v>16</v>
      </c>
      <c r="C6195" t="s">
        <v>26</v>
      </c>
      <c r="D6195" t="s">
        <v>34</v>
      </c>
      <c r="E6195" t="str">
        <f t="shared" si="288"/>
        <v>Foreign</v>
      </c>
      <c r="F6195" t="s">
        <v>39</v>
      </c>
      <c r="G6195">
        <v>6</v>
      </c>
      <c r="H6195" t="s">
        <v>47</v>
      </c>
      <c r="I6195" s="3">
        <f t="shared" si="289"/>
        <v>62.870000000000005</v>
      </c>
      <c r="J6195" s="3">
        <v>377.22</v>
      </c>
      <c r="K6195" t="s">
        <v>49</v>
      </c>
      <c r="L6195" t="s">
        <v>55</v>
      </c>
      <c r="M6195" t="s">
        <v>56</v>
      </c>
      <c r="N6195">
        <v>1.9</v>
      </c>
      <c r="O6195" t="s">
        <v>59</v>
      </c>
      <c r="P6195" t="s">
        <v>63</v>
      </c>
      <c r="Q6195" t="str">
        <f t="shared" si="290"/>
        <v>November-February</v>
      </c>
    </row>
    <row r="6196" spans="1:17" x14ac:dyDescent="0.3">
      <c r="A6196">
        <v>2023</v>
      </c>
      <c r="B6196" t="s">
        <v>16</v>
      </c>
      <c r="C6196" t="s">
        <v>24</v>
      </c>
      <c r="D6196" t="s">
        <v>33</v>
      </c>
      <c r="E6196" t="str">
        <f t="shared" si="288"/>
        <v>Foreign</v>
      </c>
      <c r="F6196" t="s">
        <v>40</v>
      </c>
      <c r="G6196">
        <v>4</v>
      </c>
      <c r="H6196" t="s">
        <v>44</v>
      </c>
      <c r="I6196" s="3">
        <f t="shared" si="289"/>
        <v>32.049999999999997</v>
      </c>
      <c r="J6196" s="3">
        <v>128.19999999999999</v>
      </c>
      <c r="K6196" t="s">
        <v>51</v>
      </c>
      <c r="L6196" t="s">
        <v>54</v>
      </c>
      <c r="M6196" t="s">
        <v>58</v>
      </c>
      <c r="N6196">
        <v>1</v>
      </c>
      <c r="O6196" t="s">
        <v>60</v>
      </c>
      <c r="P6196" t="s">
        <v>61</v>
      </c>
      <c r="Q6196" t="str">
        <f t="shared" si="290"/>
        <v>March-June</v>
      </c>
    </row>
    <row r="6197" spans="1:17" x14ac:dyDescent="0.3">
      <c r="A6197">
        <v>2015</v>
      </c>
      <c r="B6197" t="s">
        <v>17</v>
      </c>
      <c r="C6197" t="s">
        <v>28</v>
      </c>
      <c r="D6197" t="s">
        <v>34</v>
      </c>
      <c r="E6197" t="str">
        <f t="shared" si="288"/>
        <v>Foreign</v>
      </c>
      <c r="F6197" t="s">
        <v>42</v>
      </c>
      <c r="G6197">
        <v>9</v>
      </c>
      <c r="H6197" t="s">
        <v>46</v>
      </c>
      <c r="I6197" s="3">
        <f t="shared" si="289"/>
        <v>169.28</v>
      </c>
      <c r="J6197" s="3">
        <v>1523.52</v>
      </c>
      <c r="K6197" t="s">
        <v>51</v>
      </c>
      <c r="L6197" t="s">
        <v>55</v>
      </c>
      <c r="M6197" t="s">
        <v>56</v>
      </c>
      <c r="N6197">
        <v>1.4</v>
      </c>
      <c r="O6197" t="s">
        <v>59</v>
      </c>
      <c r="P6197" t="s">
        <v>61</v>
      </c>
      <c r="Q6197" t="str">
        <f t="shared" si="290"/>
        <v>November-February</v>
      </c>
    </row>
    <row r="6198" spans="1:17" x14ac:dyDescent="0.3">
      <c r="A6198">
        <v>2024</v>
      </c>
      <c r="B6198" t="s">
        <v>19</v>
      </c>
      <c r="C6198" t="s">
        <v>26</v>
      </c>
      <c r="D6198" t="s">
        <v>31</v>
      </c>
      <c r="E6198" t="str">
        <f t="shared" si="288"/>
        <v>Foreign</v>
      </c>
      <c r="F6198" t="s">
        <v>40</v>
      </c>
      <c r="G6198">
        <v>5</v>
      </c>
      <c r="H6198" t="s">
        <v>47</v>
      </c>
      <c r="I6198" s="3">
        <f t="shared" si="289"/>
        <v>292.82</v>
      </c>
      <c r="J6198" s="3">
        <v>1464.1</v>
      </c>
      <c r="K6198" t="s">
        <v>48</v>
      </c>
      <c r="L6198" t="s">
        <v>53</v>
      </c>
      <c r="M6198" t="s">
        <v>58</v>
      </c>
      <c r="N6198">
        <v>1.1000000000000001</v>
      </c>
      <c r="O6198" t="s">
        <v>59</v>
      </c>
      <c r="P6198" t="s">
        <v>63</v>
      </c>
      <c r="Q6198" t="str">
        <f t="shared" si="290"/>
        <v>March-June</v>
      </c>
    </row>
    <row r="6199" spans="1:17" x14ac:dyDescent="0.3">
      <c r="A6199">
        <v>2017</v>
      </c>
      <c r="B6199" t="s">
        <v>18</v>
      </c>
      <c r="C6199" t="s">
        <v>26</v>
      </c>
      <c r="D6199" t="s">
        <v>34</v>
      </c>
      <c r="E6199" t="str">
        <f t="shared" si="288"/>
        <v>Foreign</v>
      </c>
      <c r="F6199" t="s">
        <v>41</v>
      </c>
      <c r="G6199">
        <v>4</v>
      </c>
      <c r="H6199" t="s">
        <v>45</v>
      </c>
      <c r="I6199" s="3">
        <f t="shared" si="289"/>
        <v>218.73</v>
      </c>
      <c r="J6199" s="3">
        <v>874.92</v>
      </c>
      <c r="K6199" t="s">
        <v>49</v>
      </c>
      <c r="L6199" t="s">
        <v>54</v>
      </c>
      <c r="M6199" t="s">
        <v>57</v>
      </c>
      <c r="N6199">
        <v>2.2000000000000002</v>
      </c>
      <c r="O6199" t="s">
        <v>59</v>
      </c>
      <c r="P6199" t="s">
        <v>62</v>
      </c>
      <c r="Q6199" t="str">
        <f t="shared" si="290"/>
        <v>July-October</v>
      </c>
    </row>
    <row r="6200" spans="1:17" x14ac:dyDescent="0.3">
      <c r="A6200">
        <v>2015</v>
      </c>
      <c r="B6200" t="s">
        <v>20</v>
      </c>
      <c r="C6200" t="s">
        <v>16</v>
      </c>
      <c r="D6200" t="s">
        <v>33</v>
      </c>
      <c r="E6200" t="str">
        <f t="shared" si="288"/>
        <v>Foreign</v>
      </c>
      <c r="F6200" t="s">
        <v>42</v>
      </c>
      <c r="G6200">
        <v>14</v>
      </c>
      <c r="H6200" t="s">
        <v>44</v>
      </c>
      <c r="I6200" s="3">
        <f t="shared" si="289"/>
        <v>105.44000000000001</v>
      </c>
      <c r="J6200" s="3">
        <v>1476.16</v>
      </c>
      <c r="K6200" t="s">
        <v>48</v>
      </c>
      <c r="L6200" t="s">
        <v>55</v>
      </c>
      <c r="M6200" t="s">
        <v>58</v>
      </c>
      <c r="N6200">
        <v>2.2999999999999998</v>
      </c>
      <c r="O6200" t="s">
        <v>60</v>
      </c>
      <c r="P6200" t="s">
        <v>61</v>
      </c>
      <c r="Q6200" t="str">
        <f t="shared" si="290"/>
        <v>March-June</v>
      </c>
    </row>
    <row r="6201" spans="1:17" x14ac:dyDescent="0.3">
      <c r="A6201">
        <v>2016</v>
      </c>
      <c r="B6201" t="s">
        <v>15</v>
      </c>
      <c r="C6201" t="s">
        <v>27</v>
      </c>
      <c r="D6201" t="s">
        <v>31</v>
      </c>
      <c r="E6201" t="str">
        <f t="shared" si="288"/>
        <v>Foreign</v>
      </c>
      <c r="F6201" t="s">
        <v>40</v>
      </c>
      <c r="G6201">
        <v>9</v>
      </c>
      <c r="H6201" t="s">
        <v>46</v>
      </c>
      <c r="I6201" s="3">
        <f t="shared" si="289"/>
        <v>207.26</v>
      </c>
      <c r="J6201" s="3">
        <v>1865.34</v>
      </c>
      <c r="K6201" t="s">
        <v>48</v>
      </c>
      <c r="L6201" t="s">
        <v>53</v>
      </c>
      <c r="M6201" t="s">
        <v>58</v>
      </c>
      <c r="N6201">
        <v>4.5</v>
      </c>
      <c r="O6201" t="s">
        <v>59</v>
      </c>
      <c r="P6201" t="s">
        <v>62</v>
      </c>
      <c r="Q6201" t="str">
        <f t="shared" si="290"/>
        <v>March-June</v>
      </c>
    </row>
    <row r="6202" spans="1:17" x14ac:dyDescent="0.3">
      <c r="A6202">
        <v>2022</v>
      </c>
      <c r="B6202" t="s">
        <v>20</v>
      </c>
      <c r="C6202" t="s">
        <v>26</v>
      </c>
      <c r="D6202" t="s">
        <v>30</v>
      </c>
      <c r="E6202" t="str">
        <f t="shared" si="288"/>
        <v>Foreign</v>
      </c>
      <c r="F6202" t="s">
        <v>39</v>
      </c>
      <c r="G6202">
        <v>2</v>
      </c>
      <c r="H6202" t="s">
        <v>44</v>
      </c>
      <c r="I6202" s="3">
        <f t="shared" si="289"/>
        <v>31.17</v>
      </c>
      <c r="J6202" s="3">
        <v>62.34</v>
      </c>
      <c r="K6202" t="s">
        <v>50</v>
      </c>
      <c r="L6202" t="s">
        <v>55</v>
      </c>
      <c r="M6202" t="s">
        <v>57</v>
      </c>
      <c r="N6202">
        <v>1.5</v>
      </c>
      <c r="O6202" t="s">
        <v>60</v>
      </c>
      <c r="P6202" t="s">
        <v>61</v>
      </c>
      <c r="Q6202" t="str">
        <f t="shared" si="290"/>
        <v>July-October</v>
      </c>
    </row>
    <row r="6203" spans="1:17" x14ac:dyDescent="0.3">
      <c r="A6203">
        <v>2021</v>
      </c>
      <c r="B6203" t="s">
        <v>15</v>
      </c>
      <c r="C6203" t="s">
        <v>23</v>
      </c>
      <c r="D6203" t="s">
        <v>31</v>
      </c>
      <c r="E6203" t="str">
        <f t="shared" si="288"/>
        <v>Foreign</v>
      </c>
      <c r="F6203" t="s">
        <v>42</v>
      </c>
      <c r="G6203">
        <v>11</v>
      </c>
      <c r="H6203" t="s">
        <v>47</v>
      </c>
      <c r="I6203" s="3">
        <f t="shared" si="289"/>
        <v>151.77000000000001</v>
      </c>
      <c r="J6203" s="3">
        <v>1669.47</v>
      </c>
      <c r="K6203" t="s">
        <v>50</v>
      </c>
      <c r="L6203" t="s">
        <v>52</v>
      </c>
      <c r="M6203" t="s">
        <v>57</v>
      </c>
      <c r="N6203">
        <v>1.7</v>
      </c>
      <c r="O6203" t="s">
        <v>60</v>
      </c>
      <c r="P6203" t="s">
        <v>61</v>
      </c>
      <c r="Q6203" t="str">
        <f t="shared" si="290"/>
        <v>July-October</v>
      </c>
    </row>
    <row r="6204" spans="1:17" x14ac:dyDescent="0.3">
      <c r="A6204">
        <v>2016</v>
      </c>
      <c r="B6204" t="s">
        <v>21</v>
      </c>
      <c r="C6204" t="s">
        <v>25</v>
      </c>
      <c r="D6204" t="s">
        <v>30</v>
      </c>
      <c r="E6204" t="str">
        <f t="shared" si="288"/>
        <v>Foreign</v>
      </c>
      <c r="F6204" t="s">
        <v>42</v>
      </c>
      <c r="G6204">
        <v>11</v>
      </c>
      <c r="H6204" t="s">
        <v>47</v>
      </c>
      <c r="I6204" s="3">
        <f t="shared" si="289"/>
        <v>86.43</v>
      </c>
      <c r="J6204" s="3">
        <v>950.73</v>
      </c>
      <c r="K6204" t="s">
        <v>51</v>
      </c>
      <c r="L6204" t="s">
        <v>54</v>
      </c>
      <c r="M6204" t="s">
        <v>57</v>
      </c>
      <c r="N6204">
        <v>3.5</v>
      </c>
      <c r="O6204" t="s">
        <v>60</v>
      </c>
      <c r="P6204" t="s">
        <v>63</v>
      </c>
      <c r="Q6204" t="str">
        <f t="shared" si="290"/>
        <v>July-October</v>
      </c>
    </row>
    <row r="6205" spans="1:17" x14ac:dyDescent="0.3">
      <c r="A6205">
        <v>2016</v>
      </c>
      <c r="B6205" t="s">
        <v>17</v>
      </c>
      <c r="C6205" t="s">
        <v>27</v>
      </c>
      <c r="D6205" t="s">
        <v>31</v>
      </c>
      <c r="E6205" t="str">
        <f t="shared" si="288"/>
        <v>Foreign</v>
      </c>
      <c r="F6205" t="s">
        <v>40</v>
      </c>
      <c r="G6205">
        <v>2</v>
      </c>
      <c r="H6205" t="s">
        <v>46</v>
      </c>
      <c r="I6205" s="3">
        <f t="shared" si="289"/>
        <v>33.78</v>
      </c>
      <c r="J6205" s="3">
        <v>67.56</v>
      </c>
      <c r="K6205" t="s">
        <v>49</v>
      </c>
      <c r="L6205" t="s">
        <v>52</v>
      </c>
      <c r="M6205" t="s">
        <v>56</v>
      </c>
      <c r="N6205">
        <v>2.9</v>
      </c>
      <c r="O6205" t="s">
        <v>59</v>
      </c>
      <c r="P6205" t="s">
        <v>63</v>
      </c>
      <c r="Q6205" t="str">
        <f t="shared" si="290"/>
        <v>November-February</v>
      </c>
    </row>
    <row r="6206" spans="1:17" x14ac:dyDescent="0.3">
      <c r="A6206">
        <v>2023</v>
      </c>
      <c r="B6206" t="s">
        <v>16</v>
      </c>
      <c r="C6206" t="s">
        <v>28</v>
      </c>
      <c r="D6206" t="s">
        <v>32</v>
      </c>
      <c r="E6206" t="str">
        <f t="shared" si="288"/>
        <v>Foreign</v>
      </c>
      <c r="F6206" t="s">
        <v>43</v>
      </c>
      <c r="G6206">
        <v>13</v>
      </c>
      <c r="H6206" t="s">
        <v>44</v>
      </c>
      <c r="I6206" s="3">
        <f t="shared" si="289"/>
        <v>89.97</v>
      </c>
      <c r="J6206" s="3">
        <v>1169.6099999999999</v>
      </c>
      <c r="K6206" t="s">
        <v>48</v>
      </c>
      <c r="L6206" t="s">
        <v>52</v>
      </c>
      <c r="M6206" t="s">
        <v>56</v>
      </c>
      <c r="N6206">
        <v>5</v>
      </c>
      <c r="O6206" t="s">
        <v>60</v>
      </c>
      <c r="P6206" t="s">
        <v>62</v>
      </c>
      <c r="Q6206" t="str">
        <f t="shared" si="290"/>
        <v>November-February</v>
      </c>
    </row>
    <row r="6207" spans="1:17" x14ac:dyDescent="0.3">
      <c r="A6207">
        <v>2020</v>
      </c>
      <c r="B6207" t="s">
        <v>16</v>
      </c>
      <c r="C6207" t="s">
        <v>25</v>
      </c>
      <c r="D6207" t="s">
        <v>33</v>
      </c>
      <c r="E6207" t="str">
        <f t="shared" si="288"/>
        <v>Foreign</v>
      </c>
      <c r="F6207" t="s">
        <v>39</v>
      </c>
      <c r="G6207">
        <v>3</v>
      </c>
      <c r="H6207" t="s">
        <v>44</v>
      </c>
      <c r="I6207" s="3">
        <f t="shared" si="289"/>
        <v>222.29</v>
      </c>
      <c r="J6207" s="3">
        <v>666.87</v>
      </c>
      <c r="K6207" t="s">
        <v>49</v>
      </c>
      <c r="L6207" t="s">
        <v>54</v>
      </c>
      <c r="M6207" t="s">
        <v>56</v>
      </c>
      <c r="N6207">
        <v>4</v>
      </c>
      <c r="O6207" t="s">
        <v>60</v>
      </c>
      <c r="P6207" t="s">
        <v>63</v>
      </c>
      <c r="Q6207" t="str">
        <f t="shared" si="290"/>
        <v>November-February</v>
      </c>
    </row>
    <row r="6208" spans="1:17" x14ac:dyDescent="0.3">
      <c r="A6208">
        <v>2019</v>
      </c>
      <c r="B6208" t="s">
        <v>18</v>
      </c>
      <c r="C6208" t="s">
        <v>16</v>
      </c>
      <c r="D6208" t="s">
        <v>36</v>
      </c>
      <c r="E6208" t="str">
        <f t="shared" si="288"/>
        <v>Foreign</v>
      </c>
      <c r="F6208" t="s">
        <v>39</v>
      </c>
      <c r="G6208">
        <v>10</v>
      </c>
      <c r="H6208" t="s">
        <v>47</v>
      </c>
      <c r="I6208" s="3">
        <f t="shared" si="289"/>
        <v>174.32999999999998</v>
      </c>
      <c r="J6208" s="3">
        <v>1743.3</v>
      </c>
      <c r="K6208" t="s">
        <v>51</v>
      </c>
      <c r="L6208" t="s">
        <v>52</v>
      </c>
      <c r="M6208" t="s">
        <v>58</v>
      </c>
      <c r="N6208">
        <v>2.1</v>
      </c>
      <c r="O6208" t="s">
        <v>59</v>
      </c>
      <c r="P6208" t="s">
        <v>62</v>
      </c>
      <c r="Q6208" t="str">
        <f t="shared" si="290"/>
        <v>March-June</v>
      </c>
    </row>
    <row r="6209" spans="1:17" x14ac:dyDescent="0.3">
      <c r="A6209">
        <v>2024</v>
      </c>
      <c r="B6209" t="s">
        <v>19</v>
      </c>
      <c r="C6209" t="s">
        <v>23</v>
      </c>
      <c r="D6209" t="s">
        <v>29</v>
      </c>
      <c r="E6209" t="str">
        <f t="shared" si="288"/>
        <v>Domestic</v>
      </c>
      <c r="F6209" t="s">
        <v>40</v>
      </c>
      <c r="G6209">
        <v>4</v>
      </c>
      <c r="H6209" t="s">
        <v>44</v>
      </c>
      <c r="I6209" s="3">
        <f t="shared" si="289"/>
        <v>26.56</v>
      </c>
      <c r="J6209" s="3">
        <v>106.24</v>
      </c>
      <c r="K6209" t="s">
        <v>49</v>
      </c>
      <c r="L6209" t="s">
        <v>55</v>
      </c>
      <c r="M6209" t="s">
        <v>57</v>
      </c>
      <c r="N6209">
        <v>3.9</v>
      </c>
      <c r="O6209" t="s">
        <v>60</v>
      </c>
      <c r="P6209" t="s">
        <v>62</v>
      </c>
      <c r="Q6209" t="str">
        <f t="shared" si="290"/>
        <v>July-October</v>
      </c>
    </row>
    <row r="6210" spans="1:17" x14ac:dyDescent="0.3">
      <c r="A6210">
        <v>2020</v>
      </c>
      <c r="B6210" t="s">
        <v>19</v>
      </c>
      <c r="C6210" t="s">
        <v>25</v>
      </c>
      <c r="D6210" t="s">
        <v>30</v>
      </c>
      <c r="E6210" t="str">
        <f t="shared" si="288"/>
        <v>Foreign</v>
      </c>
      <c r="F6210" t="s">
        <v>41</v>
      </c>
      <c r="G6210">
        <v>12</v>
      </c>
      <c r="H6210" t="s">
        <v>44</v>
      </c>
      <c r="I6210" s="3">
        <f t="shared" si="289"/>
        <v>134.72999999999999</v>
      </c>
      <c r="J6210" s="3">
        <v>1616.76</v>
      </c>
      <c r="K6210" t="s">
        <v>48</v>
      </c>
      <c r="L6210" t="s">
        <v>53</v>
      </c>
      <c r="M6210" t="s">
        <v>56</v>
      </c>
      <c r="N6210">
        <v>1.9</v>
      </c>
      <c r="O6210" t="s">
        <v>60</v>
      </c>
      <c r="P6210" t="s">
        <v>63</v>
      </c>
      <c r="Q6210" t="str">
        <f t="shared" si="290"/>
        <v>November-February</v>
      </c>
    </row>
    <row r="6211" spans="1:17" x14ac:dyDescent="0.3">
      <c r="A6211">
        <v>2023</v>
      </c>
      <c r="B6211" t="s">
        <v>20</v>
      </c>
      <c r="C6211" t="s">
        <v>24</v>
      </c>
      <c r="D6211" t="s">
        <v>30</v>
      </c>
      <c r="E6211" t="str">
        <f t="shared" ref="E6211:E6274" si="291">IF(D6211="India","Domestic","Foreign")</f>
        <v>Foreign</v>
      </c>
      <c r="F6211" t="s">
        <v>41</v>
      </c>
      <c r="G6211">
        <v>10</v>
      </c>
      <c r="H6211" t="s">
        <v>44</v>
      </c>
      <c r="I6211" s="3">
        <f t="shared" ref="I6211:I6274" si="292">J6211/G6211</f>
        <v>230.60999999999999</v>
      </c>
      <c r="J6211" s="3">
        <v>2306.1</v>
      </c>
      <c r="K6211" t="s">
        <v>48</v>
      </c>
      <c r="L6211" t="s">
        <v>54</v>
      </c>
      <c r="M6211" t="s">
        <v>56</v>
      </c>
      <c r="N6211">
        <v>3.7</v>
      </c>
      <c r="O6211" t="s">
        <v>60</v>
      </c>
      <c r="P6211" t="s">
        <v>62</v>
      </c>
      <c r="Q6211" t="str">
        <f t="shared" ref="Q6211:Q6274" si="293">IF(M6211="Summer","March-June",IF(M6211="Monsoon","July-October","November-February"))</f>
        <v>November-February</v>
      </c>
    </row>
    <row r="6212" spans="1:17" x14ac:dyDescent="0.3">
      <c r="A6212">
        <v>2025</v>
      </c>
      <c r="B6212" t="s">
        <v>20</v>
      </c>
      <c r="C6212" t="s">
        <v>24</v>
      </c>
      <c r="D6212" t="s">
        <v>34</v>
      </c>
      <c r="E6212" t="str">
        <f t="shared" si="291"/>
        <v>Foreign</v>
      </c>
      <c r="F6212" t="s">
        <v>43</v>
      </c>
      <c r="G6212">
        <v>9</v>
      </c>
      <c r="H6212" t="s">
        <v>46</v>
      </c>
      <c r="I6212" s="3">
        <f t="shared" si="292"/>
        <v>287.29000000000002</v>
      </c>
      <c r="J6212" s="3">
        <v>2585.61</v>
      </c>
      <c r="K6212" t="s">
        <v>49</v>
      </c>
      <c r="L6212" t="s">
        <v>55</v>
      </c>
      <c r="M6212" t="s">
        <v>56</v>
      </c>
      <c r="N6212">
        <v>1.1000000000000001</v>
      </c>
      <c r="O6212" t="s">
        <v>59</v>
      </c>
      <c r="P6212" t="s">
        <v>63</v>
      </c>
      <c r="Q6212" t="str">
        <f t="shared" si="293"/>
        <v>November-February</v>
      </c>
    </row>
    <row r="6213" spans="1:17" x14ac:dyDescent="0.3">
      <c r="A6213">
        <v>2021</v>
      </c>
      <c r="B6213" t="s">
        <v>20</v>
      </c>
      <c r="C6213" t="s">
        <v>28</v>
      </c>
      <c r="D6213" t="s">
        <v>30</v>
      </c>
      <c r="E6213" t="str">
        <f t="shared" si="291"/>
        <v>Foreign</v>
      </c>
      <c r="F6213" t="s">
        <v>43</v>
      </c>
      <c r="G6213">
        <v>13</v>
      </c>
      <c r="H6213" t="s">
        <v>47</v>
      </c>
      <c r="I6213" s="3">
        <f t="shared" si="292"/>
        <v>264.82</v>
      </c>
      <c r="J6213" s="3">
        <v>3442.66</v>
      </c>
      <c r="K6213" t="s">
        <v>49</v>
      </c>
      <c r="L6213" t="s">
        <v>53</v>
      </c>
      <c r="M6213" t="s">
        <v>56</v>
      </c>
      <c r="N6213">
        <v>1.8</v>
      </c>
      <c r="O6213" t="s">
        <v>59</v>
      </c>
      <c r="P6213" t="s">
        <v>62</v>
      </c>
      <c r="Q6213" t="str">
        <f t="shared" si="293"/>
        <v>November-February</v>
      </c>
    </row>
    <row r="6214" spans="1:17" x14ac:dyDescent="0.3">
      <c r="A6214">
        <v>2024</v>
      </c>
      <c r="B6214" t="s">
        <v>19</v>
      </c>
      <c r="C6214" t="s">
        <v>28</v>
      </c>
      <c r="D6214" t="s">
        <v>31</v>
      </c>
      <c r="E6214" t="str">
        <f t="shared" si="291"/>
        <v>Foreign</v>
      </c>
      <c r="F6214" t="s">
        <v>40</v>
      </c>
      <c r="G6214">
        <v>5</v>
      </c>
      <c r="H6214" t="s">
        <v>45</v>
      </c>
      <c r="I6214" s="3">
        <f t="shared" si="292"/>
        <v>20.43</v>
      </c>
      <c r="J6214" s="3">
        <v>102.15</v>
      </c>
      <c r="K6214" t="s">
        <v>49</v>
      </c>
      <c r="L6214" t="s">
        <v>52</v>
      </c>
      <c r="M6214" t="s">
        <v>57</v>
      </c>
      <c r="N6214">
        <v>1.4</v>
      </c>
      <c r="O6214" t="s">
        <v>60</v>
      </c>
      <c r="P6214" t="s">
        <v>62</v>
      </c>
      <c r="Q6214" t="str">
        <f t="shared" si="293"/>
        <v>July-October</v>
      </c>
    </row>
    <row r="6215" spans="1:17" x14ac:dyDescent="0.3">
      <c r="A6215">
        <v>2024</v>
      </c>
      <c r="B6215" t="s">
        <v>16</v>
      </c>
      <c r="C6215" t="s">
        <v>25</v>
      </c>
      <c r="D6215" t="s">
        <v>32</v>
      </c>
      <c r="E6215" t="str">
        <f t="shared" si="291"/>
        <v>Foreign</v>
      </c>
      <c r="F6215" t="s">
        <v>41</v>
      </c>
      <c r="G6215">
        <v>2</v>
      </c>
      <c r="H6215" t="s">
        <v>46</v>
      </c>
      <c r="I6215" s="3">
        <f t="shared" si="292"/>
        <v>81.239999999999995</v>
      </c>
      <c r="J6215" s="3">
        <v>162.47999999999999</v>
      </c>
      <c r="K6215" t="s">
        <v>48</v>
      </c>
      <c r="L6215" t="s">
        <v>54</v>
      </c>
      <c r="M6215" t="s">
        <v>57</v>
      </c>
      <c r="N6215">
        <v>2.7</v>
      </c>
      <c r="O6215" t="s">
        <v>59</v>
      </c>
      <c r="P6215" t="s">
        <v>61</v>
      </c>
      <c r="Q6215" t="str">
        <f t="shared" si="293"/>
        <v>July-October</v>
      </c>
    </row>
    <row r="6216" spans="1:17" x14ac:dyDescent="0.3">
      <c r="A6216">
        <v>2023</v>
      </c>
      <c r="B6216" t="s">
        <v>19</v>
      </c>
      <c r="C6216" t="s">
        <v>16</v>
      </c>
      <c r="D6216" t="s">
        <v>32</v>
      </c>
      <c r="E6216" t="str">
        <f t="shared" si="291"/>
        <v>Foreign</v>
      </c>
      <c r="F6216" t="s">
        <v>39</v>
      </c>
      <c r="G6216">
        <v>3</v>
      </c>
      <c r="H6216" t="s">
        <v>47</v>
      </c>
      <c r="I6216" s="3">
        <f t="shared" si="292"/>
        <v>78.17</v>
      </c>
      <c r="J6216" s="3">
        <v>234.51</v>
      </c>
      <c r="K6216" t="s">
        <v>48</v>
      </c>
      <c r="L6216" t="s">
        <v>52</v>
      </c>
      <c r="M6216" t="s">
        <v>56</v>
      </c>
      <c r="N6216">
        <v>3.2</v>
      </c>
      <c r="O6216" t="s">
        <v>60</v>
      </c>
      <c r="P6216" t="s">
        <v>63</v>
      </c>
      <c r="Q6216" t="str">
        <f t="shared" si="293"/>
        <v>November-February</v>
      </c>
    </row>
    <row r="6217" spans="1:17" x14ac:dyDescent="0.3">
      <c r="A6217">
        <v>2018</v>
      </c>
      <c r="B6217" t="s">
        <v>20</v>
      </c>
      <c r="C6217" t="s">
        <v>23</v>
      </c>
      <c r="D6217" t="s">
        <v>34</v>
      </c>
      <c r="E6217" t="str">
        <f t="shared" si="291"/>
        <v>Foreign</v>
      </c>
      <c r="F6217" t="s">
        <v>41</v>
      </c>
      <c r="G6217">
        <v>8</v>
      </c>
      <c r="H6217" t="s">
        <v>46</v>
      </c>
      <c r="I6217" s="3">
        <f t="shared" si="292"/>
        <v>135.66999999999999</v>
      </c>
      <c r="J6217" s="3">
        <v>1085.3599999999999</v>
      </c>
      <c r="K6217" t="s">
        <v>50</v>
      </c>
      <c r="L6217" t="s">
        <v>53</v>
      </c>
      <c r="M6217" t="s">
        <v>58</v>
      </c>
      <c r="N6217">
        <v>2</v>
      </c>
      <c r="O6217" t="s">
        <v>60</v>
      </c>
      <c r="P6217" t="s">
        <v>63</v>
      </c>
      <c r="Q6217" t="str">
        <f t="shared" si="293"/>
        <v>March-June</v>
      </c>
    </row>
    <row r="6218" spans="1:17" x14ac:dyDescent="0.3">
      <c r="A6218">
        <v>2016</v>
      </c>
      <c r="B6218" t="s">
        <v>17</v>
      </c>
      <c r="C6218" t="s">
        <v>16</v>
      </c>
      <c r="D6218" t="s">
        <v>31</v>
      </c>
      <c r="E6218" t="str">
        <f t="shared" si="291"/>
        <v>Foreign</v>
      </c>
      <c r="F6218" t="s">
        <v>40</v>
      </c>
      <c r="G6218">
        <v>6</v>
      </c>
      <c r="H6218" t="s">
        <v>45</v>
      </c>
      <c r="I6218" s="3">
        <f t="shared" si="292"/>
        <v>200.80999999999997</v>
      </c>
      <c r="J6218" s="3">
        <v>1204.8599999999999</v>
      </c>
      <c r="K6218" t="s">
        <v>48</v>
      </c>
      <c r="L6218" t="s">
        <v>54</v>
      </c>
      <c r="M6218" t="s">
        <v>57</v>
      </c>
      <c r="N6218">
        <v>4.9000000000000004</v>
      </c>
      <c r="O6218" t="s">
        <v>60</v>
      </c>
      <c r="P6218" t="s">
        <v>63</v>
      </c>
      <c r="Q6218" t="str">
        <f t="shared" si="293"/>
        <v>July-October</v>
      </c>
    </row>
    <row r="6219" spans="1:17" x14ac:dyDescent="0.3">
      <c r="A6219">
        <v>2022</v>
      </c>
      <c r="B6219" t="s">
        <v>15</v>
      </c>
      <c r="C6219" t="s">
        <v>23</v>
      </c>
      <c r="D6219" t="s">
        <v>31</v>
      </c>
      <c r="E6219" t="str">
        <f t="shared" si="291"/>
        <v>Foreign</v>
      </c>
      <c r="F6219" t="s">
        <v>41</v>
      </c>
      <c r="G6219">
        <v>13</v>
      </c>
      <c r="H6219" t="s">
        <v>46</v>
      </c>
      <c r="I6219" s="3">
        <f t="shared" si="292"/>
        <v>62.86</v>
      </c>
      <c r="J6219" s="3">
        <v>817.18</v>
      </c>
      <c r="K6219" t="s">
        <v>49</v>
      </c>
      <c r="L6219" t="s">
        <v>55</v>
      </c>
      <c r="M6219" t="s">
        <v>58</v>
      </c>
      <c r="N6219">
        <v>2.6</v>
      </c>
      <c r="O6219" t="s">
        <v>59</v>
      </c>
      <c r="P6219" t="s">
        <v>63</v>
      </c>
      <c r="Q6219" t="str">
        <f t="shared" si="293"/>
        <v>March-June</v>
      </c>
    </row>
    <row r="6220" spans="1:17" x14ac:dyDescent="0.3">
      <c r="A6220">
        <v>2018</v>
      </c>
      <c r="B6220" t="s">
        <v>16</v>
      </c>
      <c r="C6220" t="s">
        <v>22</v>
      </c>
      <c r="D6220" t="s">
        <v>35</v>
      </c>
      <c r="E6220" t="str">
        <f t="shared" si="291"/>
        <v>Foreign</v>
      </c>
      <c r="F6220" t="s">
        <v>42</v>
      </c>
      <c r="G6220">
        <v>5</v>
      </c>
      <c r="H6220" t="s">
        <v>46</v>
      </c>
      <c r="I6220" s="3">
        <f t="shared" si="292"/>
        <v>276.39</v>
      </c>
      <c r="J6220" s="3">
        <v>1381.95</v>
      </c>
      <c r="K6220" t="s">
        <v>48</v>
      </c>
      <c r="L6220" t="s">
        <v>52</v>
      </c>
      <c r="M6220" t="s">
        <v>58</v>
      </c>
      <c r="N6220">
        <v>3.2</v>
      </c>
      <c r="O6220" t="s">
        <v>60</v>
      </c>
      <c r="P6220" t="s">
        <v>61</v>
      </c>
      <c r="Q6220" t="str">
        <f t="shared" si="293"/>
        <v>March-June</v>
      </c>
    </row>
    <row r="6221" spans="1:17" x14ac:dyDescent="0.3">
      <c r="A6221">
        <v>2023</v>
      </c>
      <c r="B6221" t="s">
        <v>17</v>
      </c>
      <c r="C6221" t="s">
        <v>26</v>
      </c>
      <c r="D6221" t="s">
        <v>29</v>
      </c>
      <c r="E6221" t="str">
        <f t="shared" si="291"/>
        <v>Domestic</v>
      </c>
      <c r="F6221" t="s">
        <v>40</v>
      </c>
      <c r="G6221">
        <v>4</v>
      </c>
      <c r="H6221" t="s">
        <v>45</v>
      </c>
      <c r="I6221" s="3">
        <f t="shared" si="292"/>
        <v>237.59</v>
      </c>
      <c r="J6221" s="3">
        <v>950.36</v>
      </c>
      <c r="K6221" t="s">
        <v>49</v>
      </c>
      <c r="L6221" t="s">
        <v>55</v>
      </c>
      <c r="M6221" t="s">
        <v>57</v>
      </c>
      <c r="N6221">
        <v>2.9</v>
      </c>
      <c r="O6221" t="s">
        <v>60</v>
      </c>
      <c r="P6221" t="s">
        <v>61</v>
      </c>
      <c r="Q6221" t="str">
        <f t="shared" si="293"/>
        <v>July-October</v>
      </c>
    </row>
    <row r="6222" spans="1:17" x14ac:dyDescent="0.3">
      <c r="A6222">
        <v>2018</v>
      </c>
      <c r="B6222" t="s">
        <v>21</v>
      </c>
      <c r="C6222" t="s">
        <v>26</v>
      </c>
      <c r="D6222" t="s">
        <v>30</v>
      </c>
      <c r="E6222" t="str">
        <f t="shared" si="291"/>
        <v>Foreign</v>
      </c>
      <c r="F6222" t="s">
        <v>42</v>
      </c>
      <c r="G6222">
        <v>4</v>
      </c>
      <c r="H6222" t="s">
        <v>44</v>
      </c>
      <c r="I6222" s="3">
        <f t="shared" si="292"/>
        <v>137.41</v>
      </c>
      <c r="J6222" s="3">
        <v>549.64</v>
      </c>
      <c r="K6222" t="s">
        <v>48</v>
      </c>
      <c r="L6222" t="s">
        <v>55</v>
      </c>
      <c r="M6222" t="s">
        <v>58</v>
      </c>
      <c r="N6222">
        <v>4.5</v>
      </c>
      <c r="O6222" t="s">
        <v>59</v>
      </c>
      <c r="P6222" t="s">
        <v>61</v>
      </c>
      <c r="Q6222" t="str">
        <f t="shared" si="293"/>
        <v>March-June</v>
      </c>
    </row>
    <row r="6223" spans="1:17" x14ac:dyDescent="0.3">
      <c r="A6223">
        <v>2022</v>
      </c>
      <c r="B6223" t="s">
        <v>17</v>
      </c>
      <c r="C6223" t="s">
        <v>23</v>
      </c>
      <c r="D6223" t="s">
        <v>34</v>
      </c>
      <c r="E6223" t="str">
        <f t="shared" si="291"/>
        <v>Foreign</v>
      </c>
      <c r="F6223" t="s">
        <v>40</v>
      </c>
      <c r="G6223">
        <v>8</v>
      </c>
      <c r="H6223" t="s">
        <v>47</v>
      </c>
      <c r="I6223" s="3">
        <f t="shared" si="292"/>
        <v>183.52</v>
      </c>
      <c r="J6223" s="3">
        <v>1468.16</v>
      </c>
      <c r="K6223" t="s">
        <v>48</v>
      </c>
      <c r="L6223" t="s">
        <v>55</v>
      </c>
      <c r="M6223" t="s">
        <v>57</v>
      </c>
      <c r="N6223">
        <v>2.5</v>
      </c>
      <c r="O6223" t="s">
        <v>60</v>
      </c>
      <c r="P6223" t="s">
        <v>61</v>
      </c>
      <c r="Q6223" t="str">
        <f t="shared" si="293"/>
        <v>July-October</v>
      </c>
    </row>
    <row r="6224" spans="1:17" x14ac:dyDescent="0.3">
      <c r="A6224">
        <v>2023</v>
      </c>
      <c r="B6224" t="s">
        <v>17</v>
      </c>
      <c r="C6224" t="s">
        <v>26</v>
      </c>
      <c r="D6224" t="s">
        <v>32</v>
      </c>
      <c r="E6224" t="str">
        <f t="shared" si="291"/>
        <v>Foreign</v>
      </c>
      <c r="F6224" t="s">
        <v>39</v>
      </c>
      <c r="G6224">
        <v>12</v>
      </c>
      <c r="H6224" t="s">
        <v>45</v>
      </c>
      <c r="I6224" s="3">
        <f t="shared" si="292"/>
        <v>171.70000000000002</v>
      </c>
      <c r="J6224" s="3">
        <v>2060.4</v>
      </c>
      <c r="K6224" t="s">
        <v>49</v>
      </c>
      <c r="L6224" t="s">
        <v>54</v>
      </c>
      <c r="M6224" t="s">
        <v>56</v>
      </c>
      <c r="N6224">
        <v>4.8</v>
      </c>
      <c r="O6224" t="s">
        <v>59</v>
      </c>
      <c r="P6224" t="s">
        <v>63</v>
      </c>
      <c r="Q6224" t="str">
        <f t="shared" si="293"/>
        <v>November-February</v>
      </c>
    </row>
    <row r="6225" spans="1:17" x14ac:dyDescent="0.3">
      <c r="A6225">
        <v>2023</v>
      </c>
      <c r="B6225" t="s">
        <v>21</v>
      </c>
      <c r="C6225" t="s">
        <v>27</v>
      </c>
      <c r="D6225" t="s">
        <v>33</v>
      </c>
      <c r="E6225" t="str">
        <f t="shared" si="291"/>
        <v>Foreign</v>
      </c>
      <c r="F6225" t="s">
        <v>40</v>
      </c>
      <c r="G6225">
        <v>6</v>
      </c>
      <c r="H6225" t="s">
        <v>46</v>
      </c>
      <c r="I6225" s="3">
        <f t="shared" si="292"/>
        <v>183.01999999999998</v>
      </c>
      <c r="J6225" s="3">
        <v>1098.1199999999999</v>
      </c>
      <c r="K6225" t="s">
        <v>51</v>
      </c>
      <c r="L6225" t="s">
        <v>52</v>
      </c>
      <c r="M6225" t="s">
        <v>57</v>
      </c>
      <c r="N6225">
        <v>4.2</v>
      </c>
      <c r="O6225" t="s">
        <v>60</v>
      </c>
      <c r="P6225" t="s">
        <v>62</v>
      </c>
      <c r="Q6225" t="str">
        <f t="shared" si="293"/>
        <v>July-October</v>
      </c>
    </row>
    <row r="6226" spans="1:17" x14ac:dyDescent="0.3">
      <c r="A6226">
        <v>2024</v>
      </c>
      <c r="B6226" t="s">
        <v>17</v>
      </c>
      <c r="C6226" t="s">
        <v>22</v>
      </c>
      <c r="D6226" t="s">
        <v>36</v>
      </c>
      <c r="E6226" t="str">
        <f t="shared" si="291"/>
        <v>Foreign</v>
      </c>
      <c r="F6226" t="s">
        <v>40</v>
      </c>
      <c r="G6226">
        <v>5</v>
      </c>
      <c r="H6226" t="s">
        <v>44</v>
      </c>
      <c r="I6226" s="3">
        <f t="shared" si="292"/>
        <v>260.83000000000004</v>
      </c>
      <c r="J6226" s="3">
        <v>1304.1500000000001</v>
      </c>
      <c r="K6226" t="s">
        <v>50</v>
      </c>
      <c r="L6226" t="s">
        <v>55</v>
      </c>
      <c r="M6226" t="s">
        <v>56</v>
      </c>
      <c r="N6226">
        <v>1.3</v>
      </c>
      <c r="O6226" t="s">
        <v>60</v>
      </c>
      <c r="P6226" t="s">
        <v>63</v>
      </c>
      <c r="Q6226" t="str">
        <f t="shared" si="293"/>
        <v>November-February</v>
      </c>
    </row>
    <row r="6227" spans="1:17" x14ac:dyDescent="0.3">
      <c r="A6227">
        <v>2018</v>
      </c>
      <c r="B6227" t="s">
        <v>15</v>
      </c>
      <c r="C6227" t="s">
        <v>25</v>
      </c>
      <c r="D6227" t="s">
        <v>35</v>
      </c>
      <c r="E6227" t="str">
        <f t="shared" si="291"/>
        <v>Foreign</v>
      </c>
      <c r="F6227" t="s">
        <v>40</v>
      </c>
      <c r="G6227">
        <v>5</v>
      </c>
      <c r="H6227" t="s">
        <v>46</v>
      </c>
      <c r="I6227" s="3">
        <f t="shared" si="292"/>
        <v>76.03</v>
      </c>
      <c r="J6227" s="3">
        <v>380.15</v>
      </c>
      <c r="K6227" t="s">
        <v>48</v>
      </c>
      <c r="L6227" t="s">
        <v>53</v>
      </c>
      <c r="M6227" t="s">
        <v>58</v>
      </c>
      <c r="N6227">
        <v>4.5</v>
      </c>
      <c r="O6227" t="s">
        <v>59</v>
      </c>
      <c r="P6227" t="s">
        <v>63</v>
      </c>
      <c r="Q6227" t="str">
        <f t="shared" si="293"/>
        <v>March-June</v>
      </c>
    </row>
    <row r="6228" spans="1:17" x14ac:dyDescent="0.3">
      <c r="A6228">
        <v>2015</v>
      </c>
      <c r="B6228" t="s">
        <v>16</v>
      </c>
      <c r="C6228" t="s">
        <v>26</v>
      </c>
      <c r="D6228" t="s">
        <v>29</v>
      </c>
      <c r="E6228" t="str">
        <f t="shared" si="291"/>
        <v>Domestic</v>
      </c>
      <c r="F6228" t="s">
        <v>40</v>
      </c>
      <c r="G6228">
        <v>6</v>
      </c>
      <c r="H6228" t="s">
        <v>44</v>
      </c>
      <c r="I6228" s="3">
        <f t="shared" si="292"/>
        <v>211.44000000000003</v>
      </c>
      <c r="J6228" s="3">
        <v>1268.6400000000001</v>
      </c>
      <c r="K6228" t="s">
        <v>51</v>
      </c>
      <c r="L6228" t="s">
        <v>54</v>
      </c>
      <c r="M6228" t="s">
        <v>58</v>
      </c>
      <c r="N6228">
        <v>1.7</v>
      </c>
      <c r="O6228" t="s">
        <v>59</v>
      </c>
      <c r="P6228" t="s">
        <v>61</v>
      </c>
      <c r="Q6228" t="str">
        <f t="shared" si="293"/>
        <v>March-June</v>
      </c>
    </row>
    <row r="6229" spans="1:17" x14ac:dyDescent="0.3">
      <c r="A6229">
        <v>2017</v>
      </c>
      <c r="B6229" t="s">
        <v>18</v>
      </c>
      <c r="C6229" t="s">
        <v>27</v>
      </c>
      <c r="D6229" t="s">
        <v>31</v>
      </c>
      <c r="E6229" t="str">
        <f t="shared" si="291"/>
        <v>Foreign</v>
      </c>
      <c r="F6229" t="s">
        <v>43</v>
      </c>
      <c r="G6229">
        <v>13</v>
      </c>
      <c r="H6229" t="s">
        <v>46</v>
      </c>
      <c r="I6229" s="3">
        <f t="shared" si="292"/>
        <v>49.97</v>
      </c>
      <c r="J6229" s="3">
        <v>649.61</v>
      </c>
      <c r="K6229" t="s">
        <v>48</v>
      </c>
      <c r="L6229" t="s">
        <v>55</v>
      </c>
      <c r="M6229" t="s">
        <v>56</v>
      </c>
      <c r="N6229">
        <v>1.2</v>
      </c>
      <c r="O6229" t="s">
        <v>60</v>
      </c>
      <c r="P6229" t="s">
        <v>61</v>
      </c>
      <c r="Q6229" t="str">
        <f t="shared" si="293"/>
        <v>November-February</v>
      </c>
    </row>
    <row r="6230" spans="1:17" x14ac:dyDescent="0.3">
      <c r="A6230">
        <v>2023</v>
      </c>
      <c r="B6230" t="s">
        <v>19</v>
      </c>
      <c r="C6230" t="s">
        <v>23</v>
      </c>
      <c r="D6230" t="s">
        <v>30</v>
      </c>
      <c r="E6230" t="str">
        <f t="shared" si="291"/>
        <v>Foreign</v>
      </c>
      <c r="F6230" t="s">
        <v>42</v>
      </c>
      <c r="G6230">
        <v>11</v>
      </c>
      <c r="H6230" t="s">
        <v>47</v>
      </c>
      <c r="I6230" s="3">
        <f t="shared" si="292"/>
        <v>148.57</v>
      </c>
      <c r="J6230" s="3">
        <v>1634.27</v>
      </c>
      <c r="K6230" t="s">
        <v>48</v>
      </c>
      <c r="L6230" t="s">
        <v>55</v>
      </c>
      <c r="M6230" t="s">
        <v>57</v>
      </c>
      <c r="N6230">
        <v>1.9</v>
      </c>
      <c r="O6230" t="s">
        <v>59</v>
      </c>
      <c r="P6230" t="s">
        <v>63</v>
      </c>
      <c r="Q6230" t="str">
        <f t="shared" si="293"/>
        <v>July-October</v>
      </c>
    </row>
    <row r="6231" spans="1:17" x14ac:dyDescent="0.3">
      <c r="A6231">
        <v>2018</v>
      </c>
      <c r="B6231" t="s">
        <v>21</v>
      </c>
      <c r="C6231" t="s">
        <v>23</v>
      </c>
      <c r="D6231" t="s">
        <v>32</v>
      </c>
      <c r="E6231" t="str">
        <f t="shared" si="291"/>
        <v>Foreign</v>
      </c>
      <c r="F6231" t="s">
        <v>40</v>
      </c>
      <c r="G6231">
        <v>11</v>
      </c>
      <c r="H6231" t="s">
        <v>47</v>
      </c>
      <c r="I6231" s="3">
        <f t="shared" si="292"/>
        <v>198.03</v>
      </c>
      <c r="J6231" s="3">
        <v>2178.33</v>
      </c>
      <c r="K6231" t="s">
        <v>48</v>
      </c>
      <c r="L6231" t="s">
        <v>52</v>
      </c>
      <c r="M6231" t="s">
        <v>56</v>
      </c>
      <c r="N6231">
        <v>1.3</v>
      </c>
      <c r="O6231" t="s">
        <v>59</v>
      </c>
      <c r="P6231" t="s">
        <v>63</v>
      </c>
      <c r="Q6231" t="str">
        <f t="shared" si="293"/>
        <v>November-February</v>
      </c>
    </row>
    <row r="6232" spans="1:17" x14ac:dyDescent="0.3">
      <c r="A6232">
        <v>2019</v>
      </c>
      <c r="B6232" t="s">
        <v>16</v>
      </c>
      <c r="C6232" t="s">
        <v>27</v>
      </c>
      <c r="D6232" t="s">
        <v>33</v>
      </c>
      <c r="E6232" t="str">
        <f t="shared" si="291"/>
        <v>Foreign</v>
      </c>
      <c r="F6232" t="s">
        <v>40</v>
      </c>
      <c r="G6232">
        <v>3</v>
      </c>
      <c r="H6232" t="s">
        <v>46</v>
      </c>
      <c r="I6232" s="3">
        <f t="shared" si="292"/>
        <v>23.5</v>
      </c>
      <c r="J6232" s="3">
        <v>70.5</v>
      </c>
      <c r="K6232" t="s">
        <v>49</v>
      </c>
      <c r="L6232" t="s">
        <v>55</v>
      </c>
      <c r="M6232" t="s">
        <v>58</v>
      </c>
      <c r="N6232">
        <v>3.5</v>
      </c>
      <c r="O6232" t="s">
        <v>60</v>
      </c>
      <c r="P6232" t="s">
        <v>62</v>
      </c>
      <c r="Q6232" t="str">
        <f t="shared" si="293"/>
        <v>March-June</v>
      </c>
    </row>
    <row r="6233" spans="1:17" x14ac:dyDescent="0.3">
      <c r="A6233">
        <v>2021</v>
      </c>
      <c r="B6233" t="s">
        <v>20</v>
      </c>
      <c r="C6233" t="s">
        <v>24</v>
      </c>
      <c r="D6233" t="s">
        <v>35</v>
      </c>
      <c r="E6233" t="str">
        <f t="shared" si="291"/>
        <v>Foreign</v>
      </c>
      <c r="F6233" t="s">
        <v>43</v>
      </c>
      <c r="G6233">
        <v>7</v>
      </c>
      <c r="H6233" t="s">
        <v>45</v>
      </c>
      <c r="I6233" s="3">
        <f t="shared" si="292"/>
        <v>50.26</v>
      </c>
      <c r="J6233" s="3">
        <v>351.82</v>
      </c>
      <c r="K6233" t="s">
        <v>48</v>
      </c>
      <c r="L6233" t="s">
        <v>55</v>
      </c>
      <c r="M6233" t="s">
        <v>56</v>
      </c>
      <c r="N6233">
        <v>2.8</v>
      </c>
      <c r="O6233" t="s">
        <v>60</v>
      </c>
      <c r="P6233" t="s">
        <v>61</v>
      </c>
      <c r="Q6233" t="str">
        <f t="shared" si="293"/>
        <v>November-February</v>
      </c>
    </row>
    <row r="6234" spans="1:17" x14ac:dyDescent="0.3">
      <c r="A6234">
        <v>2019</v>
      </c>
      <c r="B6234" t="s">
        <v>15</v>
      </c>
      <c r="C6234" t="s">
        <v>27</v>
      </c>
      <c r="D6234" t="s">
        <v>31</v>
      </c>
      <c r="E6234" t="str">
        <f t="shared" si="291"/>
        <v>Foreign</v>
      </c>
      <c r="F6234" t="s">
        <v>41</v>
      </c>
      <c r="G6234">
        <v>1</v>
      </c>
      <c r="H6234" t="s">
        <v>46</v>
      </c>
      <c r="I6234" s="3">
        <f t="shared" si="292"/>
        <v>45.55</v>
      </c>
      <c r="J6234" s="3">
        <v>45.55</v>
      </c>
      <c r="K6234" t="s">
        <v>51</v>
      </c>
      <c r="L6234" t="s">
        <v>55</v>
      </c>
      <c r="M6234" t="s">
        <v>56</v>
      </c>
      <c r="N6234">
        <v>2.9</v>
      </c>
      <c r="O6234" t="s">
        <v>60</v>
      </c>
      <c r="P6234" t="s">
        <v>62</v>
      </c>
      <c r="Q6234" t="str">
        <f t="shared" si="293"/>
        <v>November-February</v>
      </c>
    </row>
    <row r="6235" spans="1:17" x14ac:dyDescent="0.3">
      <c r="A6235">
        <v>2018</v>
      </c>
      <c r="B6235" t="s">
        <v>18</v>
      </c>
      <c r="C6235" t="s">
        <v>28</v>
      </c>
      <c r="D6235" t="s">
        <v>32</v>
      </c>
      <c r="E6235" t="str">
        <f t="shared" si="291"/>
        <v>Foreign</v>
      </c>
      <c r="F6235" t="s">
        <v>43</v>
      </c>
      <c r="G6235">
        <v>5</v>
      </c>
      <c r="H6235" t="s">
        <v>46</v>
      </c>
      <c r="I6235" s="3">
        <f t="shared" si="292"/>
        <v>124.91</v>
      </c>
      <c r="J6235" s="3">
        <v>624.54999999999995</v>
      </c>
      <c r="K6235" t="s">
        <v>48</v>
      </c>
      <c r="L6235" t="s">
        <v>52</v>
      </c>
      <c r="M6235" t="s">
        <v>56</v>
      </c>
      <c r="N6235">
        <v>3.5</v>
      </c>
      <c r="O6235" t="s">
        <v>60</v>
      </c>
      <c r="P6235" t="s">
        <v>63</v>
      </c>
      <c r="Q6235" t="str">
        <f t="shared" si="293"/>
        <v>November-February</v>
      </c>
    </row>
    <row r="6236" spans="1:17" x14ac:dyDescent="0.3">
      <c r="A6236">
        <v>2016</v>
      </c>
      <c r="B6236" t="s">
        <v>15</v>
      </c>
      <c r="C6236" t="s">
        <v>16</v>
      </c>
      <c r="D6236" t="s">
        <v>32</v>
      </c>
      <c r="E6236" t="str">
        <f t="shared" si="291"/>
        <v>Foreign</v>
      </c>
      <c r="F6236" t="s">
        <v>43</v>
      </c>
      <c r="G6236">
        <v>6</v>
      </c>
      <c r="H6236" t="s">
        <v>45</v>
      </c>
      <c r="I6236" s="3">
        <f t="shared" si="292"/>
        <v>194.16</v>
      </c>
      <c r="J6236" s="3">
        <v>1164.96</v>
      </c>
      <c r="K6236" t="s">
        <v>48</v>
      </c>
      <c r="L6236" t="s">
        <v>55</v>
      </c>
      <c r="M6236" t="s">
        <v>58</v>
      </c>
      <c r="N6236">
        <v>3</v>
      </c>
      <c r="O6236" t="s">
        <v>60</v>
      </c>
      <c r="P6236" t="s">
        <v>61</v>
      </c>
      <c r="Q6236" t="str">
        <f t="shared" si="293"/>
        <v>March-June</v>
      </c>
    </row>
    <row r="6237" spans="1:17" x14ac:dyDescent="0.3">
      <c r="A6237">
        <v>2016</v>
      </c>
      <c r="B6237" t="s">
        <v>15</v>
      </c>
      <c r="C6237" t="s">
        <v>27</v>
      </c>
      <c r="D6237" t="s">
        <v>31</v>
      </c>
      <c r="E6237" t="str">
        <f t="shared" si="291"/>
        <v>Foreign</v>
      </c>
      <c r="F6237" t="s">
        <v>43</v>
      </c>
      <c r="G6237">
        <v>13</v>
      </c>
      <c r="H6237" t="s">
        <v>45</v>
      </c>
      <c r="I6237" s="3">
        <f t="shared" si="292"/>
        <v>298.87</v>
      </c>
      <c r="J6237" s="3">
        <v>3885.31</v>
      </c>
      <c r="K6237" t="s">
        <v>48</v>
      </c>
      <c r="L6237" t="s">
        <v>53</v>
      </c>
      <c r="M6237" t="s">
        <v>57</v>
      </c>
      <c r="N6237">
        <v>5</v>
      </c>
      <c r="O6237" t="s">
        <v>59</v>
      </c>
      <c r="P6237" t="s">
        <v>63</v>
      </c>
      <c r="Q6237" t="str">
        <f t="shared" si="293"/>
        <v>July-October</v>
      </c>
    </row>
    <row r="6238" spans="1:17" x14ac:dyDescent="0.3">
      <c r="A6238">
        <v>2018</v>
      </c>
      <c r="B6238" t="s">
        <v>20</v>
      </c>
      <c r="C6238" t="s">
        <v>28</v>
      </c>
      <c r="D6238" t="s">
        <v>31</v>
      </c>
      <c r="E6238" t="str">
        <f t="shared" si="291"/>
        <v>Foreign</v>
      </c>
      <c r="F6238" t="s">
        <v>40</v>
      </c>
      <c r="G6238">
        <v>14</v>
      </c>
      <c r="H6238" t="s">
        <v>46</v>
      </c>
      <c r="I6238" s="3">
        <f t="shared" si="292"/>
        <v>91.14</v>
      </c>
      <c r="J6238" s="3">
        <v>1275.96</v>
      </c>
      <c r="K6238" t="s">
        <v>49</v>
      </c>
      <c r="L6238" t="s">
        <v>54</v>
      </c>
      <c r="M6238" t="s">
        <v>57</v>
      </c>
      <c r="N6238">
        <v>3.5</v>
      </c>
      <c r="O6238" t="s">
        <v>59</v>
      </c>
      <c r="P6238" t="s">
        <v>61</v>
      </c>
      <c r="Q6238" t="str">
        <f t="shared" si="293"/>
        <v>July-October</v>
      </c>
    </row>
    <row r="6239" spans="1:17" x14ac:dyDescent="0.3">
      <c r="A6239">
        <v>2024</v>
      </c>
      <c r="B6239" t="s">
        <v>18</v>
      </c>
      <c r="C6239" t="s">
        <v>28</v>
      </c>
      <c r="D6239" t="s">
        <v>34</v>
      </c>
      <c r="E6239" t="str">
        <f t="shared" si="291"/>
        <v>Foreign</v>
      </c>
      <c r="F6239" t="s">
        <v>43</v>
      </c>
      <c r="G6239">
        <v>2</v>
      </c>
      <c r="H6239" t="s">
        <v>44</v>
      </c>
      <c r="I6239" s="3">
        <f t="shared" si="292"/>
        <v>58.07</v>
      </c>
      <c r="J6239" s="3">
        <v>116.14</v>
      </c>
      <c r="K6239" t="s">
        <v>49</v>
      </c>
      <c r="L6239" t="s">
        <v>55</v>
      </c>
      <c r="M6239" t="s">
        <v>58</v>
      </c>
      <c r="N6239">
        <v>3.3</v>
      </c>
      <c r="O6239" t="s">
        <v>59</v>
      </c>
      <c r="P6239" t="s">
        <v>62</v>
      </c>
      <c r="Q6239" t="str">
        <f t="shared" si="293"/>
        <v>March-June</v>
      </c>
    </row>
    <row r="6240" spans="1:17" x14ac:dyDescent="0.3">
      <c r="A6240">
        <v>2024</v>
      </c>
      <c r="B6240" t="s">
        <v>19</v>
      </c>
      <c r="C6240" t="s">
        <v>24</v>
      </c>
      <c r="D6240" t="s">
        <v>32</v>
      </c>
      <c r="E6240" t="str">
        <f t="shared" si="291"/>
        <v>Foreign</v>
      </c>
      <c r="F6240" t="s">
        <v>43</v>
      </c>
      <c r="G6240">
        <v>2</v>
      </c>
      <c r="H6240" t="s">
        <v>47</v>
      </c>
      <c r="I6240" s="3">
        <f t="shared" si="292"/>
        <v>136.13</v>
      </c>
      <c r="J6240" s="3">
        <v>272.26</v>
      </c>
      <c r="K6240" t="s">
        <v>51</v>
      </c>
      <c r="L6240" t="s">
        <v>52</v>
      </c>
      <c r="M6240" t="s">
        <v>58</v>
      </c>
      <c r="N6240">
        <v>2.7</v>
      </c>
      <c r="O6240" t="s">
        <v>60</v>
      </c>
      <c r="P6240" t="s">
        <v>62</v>
      </c>
      <c r="Q6240" t="str">
        <f t="shared" si="293"/>
        <v>March-June</v>
      </c>
    </row>
    <row r="6241" spans="1:17" x14ac:dyDescent="0.3">
      <c r="A6241">
        <v>2023</v>
      </c>
      <c r="B6241" t="s">
        <v>15</v>
      </c>
      <c r="C6241" t="s">
        <v>25</v>
      </c>
      <c r="D6241" t="s">
        <v>31</v>
      </c>
      <c r="E6241" t="str">
        <f t="shared" si="291"/>
        <v>Foreign</v>
      </c>
      <c r="F6241" t="s">
        <v>43</v>
      </c>
      <c r="G6241">
        <v>9</v>
      </c>
      <c r="H6241" t="s">
        <v>44</v>
      </c>
      <c r="I6241" s="3">
        <f t="shared" si="292"/>
        <v>60.86999999999999</v>
      </c>
      <c r="J6241" s="3">
        <v>547.82999999999993</v>
      </c>
      <c r="K6241" t="s">
        <v>49</v>
      </c>
      <c r="L6241" t="s">
        <v>53</v>
      </c>
      <c r="M6241" t="s">
        <v>56</v>
      </c>
      <c r="N6241">
        <v>2.8</v>
      </c>
      <c r="O6241" t="s">
        <v>59</v>
      </c>
      <c r="P6241" t="s">
        <v>61</v>
      </c>
      <c r="Q6241" t="str">
        <f t="shared" si="293"/>
        <v>November-February</v>
      </c>
    </row>
    <row r="6242" spans="1:17" x14ac:dyDescent="0.3">
      <c r="A6242">
        <v>2022</v>
      </c>
      <c r="B6242" t="s">
        <v>20</v>
      </c>
      <c r="C6242" t="s">
        <v>24</v>
      </c>
      <c r="D6242" t="s">
        <v>36</v>
      </c>
      <c r="E6242" t="str">
        <f t="shared" si="291"/>
        <v>Foreign</v>
      </c>
      <c r="F6242" t="s">
        <v>40</v>
      </c>
      <c r="G6242">
        <v>2</v>
      </c>
      <c r="H6242" t="s">
        <v>45</v>
      </c>
      <c r="I6242" s="3">
        <f t="shared" si="292"/>
        <v>26.87</v>
      </c>
      <c r="J6242" s="3">
        <v>53.74</v>
      </c>
      <c r="K6242" t="s">
        <v>48</v>
      </c>
      <c r="L6242" t="s">
        <v>54</v>
      </c>
      <c r="M6242" t="s">
        <v>57</v>
      </c>
      <c r="N6242">
        <v>5</v>
      </c>
      <c r="O6242" t="s">
        <v>60</v>
      </c>
      <c r="P6242" t="s">
        <v>62</v>
      </c>
      <c r="Q6242" t="str">
        <f t="shared" si="293"/>
        <v>July-October</v>
      </c>
    </row>
    <row r="6243" spans="1:17" x14ac:dyDescent="0.3">
      <c r="A6243">
        <v>2017</v>
      </c>
      <c r="B6243" t="s">
        <v>21</v>
      </c>
      <c r="C6243" t="s">
        <v>23</v>
      </c>
      <c r="D6243" t="s">
        <v>29</v>
      </c>
      <c r="E6243" t="str">
        <f t="shared" si="291"/>
        <v>Domestic</v>
      </c>
      <c r="F6243" t="s">
        <v>39</v>
      </c>
      <c r="G6243">
        <v>3</v>
      </c>
      <c r="H6243" t="s">
        <v>47</v>
      </c>
      <c r="I6243" s="3">
        <f t="shared" si="292"/>
        <v>177.91</v>
      </c>
      <c r="J6243" s="3">
        <v>533.73</v>
      </c>
      <c r="K6243" t="s">
        <v>49</v>
      </c>
      <c r="L6243" t="s">
        <v>52</v>
      </c>
      <c r="M6243" t="s">
        <v>57</v>
      </c>
      <c r="N6243">
        <v>1</v>
      </c>
      <c r="O6243" t="s">
        <v>59</v>
      </c>
      <c r="P6243" t="s">
        <v>62</v>
      </c>
      <c r="Q6243" t="str">
        <f t="shared" si="293"/>
        <v>July-October</v>
      </c>
    </row>
    <row r="6244" spans="1:17" x14ac:dyDescent="0.3">
      <c r="A6244">
        <v>2023</v>
      </c>
      <c r="B6244" t="s">
        <v>20</v>
      </c>
      <c r="C6244" t="s">
        <v>23</v>
      </c>
      <c r="D6244" t="s">
        <v>33</v>
      </c>
      <c r="E6244" t="str">
        <f t="shared" si="291"/>
        <v>Foreign</v>
      </c>
      <c r="F6244" t="s">
        <v>39</v>
      </c>
      <c r="G6244">
        <v>1</v>
      </c>
      <c r="H6244" t="s">
        <v>46</v>
      </c>
      <c r="I6244" s="3">
        <f t="shared" si="292"/>
        <v>266.27999999999997</v>
      </c>
      <c r="J6244" s="3">
        <v>266.27999999999997</v>
      </c>
      <c r="K6244" t="s">
        <v>50</v>
      </c>
      <c r="L6244" t="s">
        <v>52</v>
      </c>
      <c r="M6244" t="s">
        <v>57</v>
      </c>
      <c r="N6244">
        <v>1.6</v>
      </c>
      <c r="O6244" t="s">
        <v>60</v>
      </c>
      <c r="P6244" t="s">
        <v>63</v>
      </c>
      <c r="Q6244" t="str">
        <f t="shared" si="293"/>
        <v>July-October</v>
      </c>
    </row>
    <row r="6245" spans="1:17" x14ac:dyDescent="0.3">
      <c r="A6245">
        <v>2019</v>
      </c>
      <c r="B6245" t="s">
        <v>17</v>
      </c>
      <c r="C6245" t="s">
        <v>27</v>
      </c>
      <c r="D6245" t="s">
        <v>33</v>
      </c>
      <c r="E6245" t="str">
        <f t="shared" si="291"/>
        <v>Foreign</v>
      </c>
      <c r="F6245" t="s">
        <v>41</v>
      </c>
      <c r="G6245">
        <v>9</v>
      </c>
      <c r="H6245" t="s">
        <v>47</v>
      </c>
      <c r="I6245" s="3">
        <f t="shared" si="292"/>
        <v>261.04000000000002</v>
      </c>
      <c r="J6245" s="3">
        <v>2349.36</v>
      </c>
      <c r="K6245" t="s">
        <v>49</v>
      </c>
      <c r="L6245" t="s">
        <v>54</v>
      </c>
      <c r="M6245" t="s">
        <v>58</v>
      </c>
      <c r="N6245">
        <v>2.4</v>
      </c>
      <c r="O6245" t="s">
        <v>60</v>
      </c>
      <c r="P6245" t="s">
        <v>61</v>
      </c>
      <c r="Q6245" t="str">
        <f t="shared" si="293"/>
        <v>March-June</v>
      </c>
    </row>
    <row r="6246" spans="1:17" x14ac:dyDescent="0.3">
      <c r="A6246">
        <v>2025</v>
      </c>
      <c r="B6246" t="s">
        <v>16</v>
      </c>
      <c r="C6246" t="s">
        <v>24</v>
      </c>
      <c r="D6246" t="s">
        <v>36</v>
      </c>
      <c r="E6246" t="str">
        <f t="shared" si="291"/>
        <v>Foreign</v>
      </c>
      <c r="F6246" t="s">
        <v>40</v>
      </c>
      <c r="G6246">
        <v>1</v>
      </c>
      <c r="H6246" t="s">
        <v>46</v>
      </c>
      <c r="I6246" s="3">
        <f t="shared" si="292"/>
        <v>48.22</v>
      </c>
      <c r="J6246" s="3">
        <v>48.22</v>
      </c>
      <c r="K6246" t="s">
        <v>48</v>
      </c>
      <c r="L6246" t="s">
        <v>54</v>
      </c>
      <c r="M6246" t="s">
        <v>57</v>
      </c>
      <c r="N6246">
        <v>4.5999999999999996</v>
      </c>
      <c r="O6246" t="s">
        <v>60</v>
      </c>
      <c r="P6246" t="s">
        <v>63</v>
      </c>
      <c r="Q6246" t="str">
        <f t="shared" si="293"/>
        <v>July-October</v>
      </c>
    </row>
    <row r="6247" spans="1:17" x14ac:dyDescent="0.3">
      <c r="A6247">
        <v>2017</v>
      </c>
      <c r="B6247" t="s">
        <v>20</v>
      </c>
      <c r="C6247" t="s">
        <v>24</v>
      </c>
      <c r="D6247" t="s">
        <v>33</v>
      </c>
      <c r="E6247" t="str">
        <f t="shared" si="291"/>
        <v>Foreign</v>
      </c>
      <c r="F6247" t="s">
        <v>43</v>
      </c>
      <c r="G6247">
        <v>4</v>
      </c>
      <c r="H6247" t="s">
        <v>46</v>
      </c>
      <c r="I6247" s="3">
        <f t="shared" si="292"/>
        <v>61.29</v>
      </c>
      <c r="J6247" s="3">
        <v>245.16</v>
      </c>
      <c r="K6247" t="s">
        <v>48</v>
      </c>
      <c r="L6247" t="s">
        <v>52</v>
      </c>
      <c r="M6247" t="s">
        <v>56</v>
      </c>
      <c r="N6247">
        <v>4.8</v>
      </c>
      <c r="O6247" t="s">
        <v>59</v>
      </c>
      <c r="P6247" t="s">
        <v>62</v>
      </c>
      <c r="Q6247" t="str">
        <f t="shared" si="293"/>
        <v>November-February</v>
      </c>
    </row>
    <row r="6248" spans="1:17" x14ac:dyDescent="0.3">
      <c r="A6248">
        <v>2019</v>
      </c>
      <c r="B6248" t="s">
        <v>20</v>
      </c>
      <c r="C6248" t="s">
        <v>25</v>
      </c>
      <c r="D6248" t="s">
        <v>35</v>
      </c>
      <c r="E6248" t="str">
        <f t="shared" si="291"/>
        <v>Foreign</v>
      </c>
      <c r="F6248" t="s">
        <v>43</v>
      </c>
      <c r="G6248">
        <v>7</v>
      </c>
      <c r="H6248" t="s">
        <v>45</v>
      </c>
      <c r="I6248" s="3">
        <f t="shared" si="292"/>
        <v>157.51</v>
      </c>
      <c r="J6248" s="3">
        <v>1102.57</v>
      </c>
      <c r="K6248" t="s">
        <v>50</v>
      </c>
      <c r="L6248" t="s">
        <v>53</v>
      </c>
      <c r="M6248" t="s">
        <v>57</v>
      </c>
      <c r="N6248">
        <v>1.2</v>
      </c>
      <c r="O6248" t="s">
        <v>59</v>
      </c>
      <c r="P6248" t="s">
        <v>63</v>
      </c>
      <c r="Q6248" t="str">
        <f t="shared" si="293"/>
        <v>July-October</v>
      </c>
    </row>
    <row r="6249" spans="1:17" x14ac:dyDescent="0.3">
      <c r="A6249">
        <v>2024</v>
      </c>
      <c r="B6249" t="s">
        <v>20</v>
      </c>
      <c r="C6249" t="s">
        <v>16</v>
      </c>
      <c r="D6249" t="s">
        <v>33</v>
      </c>
      <c r="E6249" t="str">
        <f t="shared" si="291"/>
        <v>Foreign</v>
      </c>
      <c r="F6249" t="s">
        <v>43</v>
      </c>
      <c r="G6249">
        <v>2</v>
      </c>
      <c r="H6249" t="s">
        <v>44</v>
      </c>
      <c r="I6249" s="3">
        <f t="shared" si="292"/>
        <v>122.96</v>
      </c>
      <c r="J6249" s="3">
        <v>245.92</v>
      </c>
      <c r="K6249" t="s">
        <v>49</v>
      </c>
      <c r="L6249" t="s">
        <v>53</v>
      </c>
      <c r="M6249" t="s">
        <v>57</v>
      </c>
      <c r="N6249">
        <v>1.6</v>
      </c>
      <c r="O6249" t="s">
        <v>60</v>
      </c>
      <c r="P6249" t="s">
        <v>62</v>
      </c>
      <c r="Q6249" t="str">
        <f t="shared" si="293"/>
        <v>July-October</v>
      </c>
    </row>
    <row r="6250" spans="1:17" x14ac:dyDescent="0.3">
      <c r="A6250">
        <v>2018</v>
      </c>
      <c r="B6250" t="s">
        <v>19</v>
      </c>
      <c r="C6250" t="s">
        <v>26</v>
      </c>
      <c r="D6250" t="s">
        <v>30</v>
      </c>
      <c r="E6250" t="str">
        <f t="shared" si="291"/>
        <v>Foreign</v>
      </c>
      <c r="F6250" t="s">
        <v>39</v>
      </c>
      <c r="G6250">
        <v>8</v>
      </c>
      <c r="H6250" t="s">
        <v>45</v>
      </c>
      <c r="I6250" s="3">
        <f t="shared" si="292"/>
        <v>216.86</v>
      </c>
      <c r="J6250" s="3">
        <v>1734.88</v>
      </c>
      <c r="K6250" t="s">
        <v>48</v>
      </c>
      <c r="L6250" t="s">
        <v>53</v>
      </c>
      <c r="M6250" t="s">
        <v>56</v>
      </c>
      <c r="N6250">
        <v>4.5</v>
      </c>
      <c r="O6250" t="s">
        <v>59</v>
      </c>
      <c r="P6250" t="s">
        <v>62</v>
      </c>
      <c r="Q6250" t="str">
        <f t="shared" si="293"/>
        <v>November-February</v>
      </c>
    </row>
    <row r="6251" spans="1:17" x14ac:dyDescent="0.3">
      <c r="A6251">
        <v>2022</v>
      </c>
      <c r="B6251" t="s">
        <v>15</v>
      </c>
      <c r="C6251" t="s">
        <v>23</v>
      </c>
      <c r="D6251" t="s">
        <v>33</v>
      </c>
      <c r="E6251" t="str">
        <f t="shared" si="291"/>
        <v>Foreign</v>
      </c>
      <c r="F6251" t="s">
        <v>43</v>
      </c>
      <c r="G6251">
        <v>13</v>
      </c>
      <c r="H6251" t="s">
        <v>45</v>
      </c>
      <c r="I6251" s="3">
        <f t="shared" si="292"/>
        <v>158.57999999999998</v>
      </c>
      <c r="J6251" s="3">
        <v>2061.54</v>
      </c>
      <c r="K6251" t="s">
        <v>49</v>
      </c>
      <c r="L6251" t="s">
        <v>54</v>
      </c>
      <c r="M6251" t="s">
        <v>56</v>
      </c>
      <c r="N6251">
        <v>2.1</v>
      </c>
      <c r="O6251" t="s">
        <v>59</v>
      </c>
      <c r="P6251" t="s">
        <v>63</v>
      </c>
      <c r="Q6251" t="str">
        <f t="shared" si="293"/>
        <v>November-February</v>
      </c>
    </row>
    <row r="6252" spans="1:17" x14ac:dyDescent="0.3">
      <c r="A6252">
        <v>2019</v>
      </c>
      <c r="B6252" t="s">
        <v>19</v>
      </c>
      <c r="C6252" t="s">
        <v>27</v>
      </c>
      <c r="D6252" t="s">
        <v>36</v>
      </c>
      <c r="E6252" t="str">
        <f t="shared" si="291"/>
        <v>Foreign</v>
      </c>
      <c r="F6252" t="s">
        <v>43</v>
      </c>
      <c r="G6252">
        <v>8</v>
      </c>
      <c r="H6252" t="s">
        <v>47</v>
      </c>
      <c r="I6252" s="3">
        <f t="shared" si="292"/>
        <v>25.63</v>
      </c>
      <c r="J6252" s="3">
        <v>205.04</v>
      </c>
      <c r="K6252" t="s">
        <v>49</v>
      </c>
      <c r="L6252" t="s">
        <v>55</v>
      </c>
      <c r="M6252" t="s">
        <v>58</v>
      </c>
      <c r="N6252">
        <v>2.6</v>
      </c>
      <c r="O6252" t="s">
        <v>60</v>
      </c>
      <c r="P6252" t="s">
        <v>63</v>
      </c>
      <c r="Q6252" t="str">
        <f t="shared" si="293"/>
        <v>March-June</v>
      </c>
    </row>
    <row r="6253" spans="1:17" x14ac:dyDescent="0.3">
      <c r="A6253">
        <v>2024</v>
      </c>
      <c r="B6253" t="s">
        <v>18</v>
      </c>
      <c r="C6253" t="s">
        <v>23</v>
      </c>
      <c r="D6253" t="s">
        <v>34</v>
      </c>
      <c r="E6253" t="str">
        <f t="shared" si="291"/>
        <v>Foreign</v>
      </c>
      <c r="F6253" t="s">
        <v>39</v>
      </c>
      <c r="G6253">
        <v>12</v>
      </c>
      <c r="H6253" t="s">
        <v>44</v>
      </c>
      <c r="I6253" s="3">
        <f t="shared" si="292"/>
        <v>99.68</v>
      </c>
      <c r="J6253" s="3">
        <v>1196.1600000000001</v>
      </c>
      <c r="K6253" t="s">
        <v>48</v>
      </c>
      <c r="L6253" t="s">
        <v>52</v>
      </c>
      <c r="M6253" t="s">
        <v>58</v>
      </c>
      <c r="N6253">
        <v>1</v>
      </c>
      <c r="O6253" t="s">
        <v>59</v>
      </c>
      <c r="P6253" t="s">
        <v>61</v>
      </c>
      <c r="Q6253" t="str">
        <f t="shared" si="293"/>
        <v>March-June</v>
      </c>
    </row>
    <row r="6254" spans="1:17" x14ac:dyDescent="0.3">
      <c r="A6254">
        <v>2022</v>
      </c>
      <c r="B6254" t="s">
        <v>20</v>
      </c>
      <c r="C6254" t="s">
        <v>25</v>
      </c>
      <c r="D6254" t="s">
        <v>31</v>
      </c>
      <c r="E6254" t="str">
        <f t="shared" si="291"/>
        <v>Foreign</v>
      </c>
      <c r="F6254" t="s">
        <v>43</v>
      </c>
      <c r="G6254">
        <v>14</v>
      </c>
      <c r="H6254" t="s">
        <v>44</v>
      </c>
      <c r="I6254" s="3">
        <f t="shared" si="292"/>
        <v>272.42</v>
      </c>
      <c r="J6254" s="3">
        <v>3813.88</v>
      </c>
      <c r="K6254" t="s">
        <v>51</v>
      </c>
      <c r="L6254" t="s">
        <v>53</v>
      </c>
      <c r="M6254" t="s">
        <v>56</v>
      </c>
      <c r="N6254">
        <v>3</v>
      </c>
      <c r="O6254" t="s">
        <v>59</v>
      </c>
      <c r="P6254" t="s">
        <v>61</v>
      </c>
      <c r="Q6254" t="str">
        <f t="shared" si="293"/>
        <v>November-February</v>
      </c>
    </row>
    <row r="6255" spans="1:17" x14ac:dyDescent="0.3">
      <c r="A6255">
        <v>2023</v>
      </c>
      <c r="B6255" t="s">
        <v>20</v>
      </c>
      <c r="C6255" t="s">
        <v>27</v>
      </c>
      <c r="D6255" t="s">
        <v>30</v>
      </c>
      <c r="E6255" t="str">
        <f t="shared" si="291"/>
        <v>Foreign</v>
      </c>
      <c r="F6255" t="s">
        <v>41</v>
      </c>
      <c r="G6255">
        <v>3</v>
      </c>
      <c r="H6255" t="s">
        <v>44</v>
      </c>
      <c r="I6255" s="3">
        <f t="shared" si="292"/>
        <v>163.22</v>
      </c>
      <c r="J6255" s="3">
        <v>489.66</v>
      </c>
      <c r="K6255" t="s">
        <v>49</v>
      </c>
      <c r="L6255" t="s">
        <v>55</v>
      </c>
      <c r="M6255" t="s">
        <v>57</v>
      </c>
      <c r="N6255">
        <v>4.5</v>
      </c>
      <c r="O6255" t="s">
        <v>59</v>
      </c>
      <c r="P6255" t="s">
        <v>63</v>
      </c>
      <c r="Q6255" t="str">
        <f t="shared" si="293"/>
        <v>July-October</v>
      </c>
    </row>
    <row r="6256" spans="1:17" x14ac:dyDescent="0.3">
      <c r="A6256">
        <v>2018</v>
      </c>
      <c r="B6256" t="s">
        <v>17</v>
      </c>
      <c r="C6256" t="s">
        <v>23</v>
      </c>
      <c r="D6256" t="s">
        <v>34</v>
      </c>
      <c r="E6256" t="str">
        <f t="shared" si="291"/>
        <v>Foreign</v>
      </c>
      <c r="F6256" t="s">
        <v>42</v>
      </c>
      <c r="G6256">
        <v>4</v>
      </c>
      <c r="H6256" t="s">
        <v>44</v>
      </c>
      <c r="I6256" s="3">
        <f t="shared" si="292"/>
        <v>243.43</v>
      </c>
      <c r="J6256" s="3">
        <v>973.72</v>
      </c>
      <c r="K6256" t="s">
        <v>50</v>
      </c>
      <c r="L6256" t="s">
        <v>54</v>
      </c>
      <c r="M6256" t="s">
        <v>57</v>
      </c>
      <c r="N6256">
        <v>2.5</v>
      </c>
      <c r="O6256" t="s">
        <v>59</v>
      </c>
      <c r="P6256" t="s">
        <v>62</v>
      </c>
      <c r="Q6256" t="str">
        <f t="shared" si="293"/>
        <v>July-October</v>
      </c>
    </row>
    <row r="6257" spans="1:17" x14ac:dyDescent="0.3">
      <c r="A6257">
        <v>2021</v>
      </c>
      <c r="B6257" t="s">
        <v>17</v>
      </c>
      <c r="C6257" t="s">
        <v>27</v>
      </c>
      <c r="D6257" t="s">
        <v>32</v>
      </c>
      <c r="E6257" t="str">
        <f t="shared" si="291"/>
        <v>Foreign</v>
      </c>
      <c r="F6257" t="s">
        <v>41</v>
      </c>
      <c r="G6257">
        <v>11</v>
      </c>
      <c r="H6257" t="s">
        <v>47</v>
      </c>
      <c r="I6257" s="3">
        <f t="shared" si="292"/>
        <v>132.63999999999999</v>
      </c>
      <c r="J6257" s="3">
        <v>1459.04</v>
      </c>
      <c r="K6257" t="s">
        <v>51</v>
      </c>
      <c r="L6257" t="s">
        <v>52</v>
      </c>
      <c r="M6257" t="s">
        <v>56</v>
      </c>
      <c r="N6257">
        <v>4.5</v>
      </c>
      <c r="O6257" t="s">
        <v>59</v>
      </c>
      <c r="P6257" t="s">
        <v>62</v>
      </c>
      <c r="Q6257" t="str">
        <f t="shared" si="293"/>
        <v>November-February</v>
      </c>
    </row>
    <row r="6258" spans="1:17" x14ac:dyDescent="0.3">
      <c r="A6258">
        <v>2016</v>
      </c>
      <c r="B6258" t="s">
        <v>21</v>
      </c>
      <c r="C6258" t="s">
        <v>24</v>
      </c>
      <c r="D6258" t="s">
        <v>30</v>
      </c>
      <c r="E6258" t="str">
        <f t="shared" si="291"/>
        <v>Foreign</v>
      </c>
      <c r="F6258" t="s">
        <v>40</v>
      </c>
      <c r="G6258">
        <v>7</v>
      </c>
      <c r="H6258" t="s">
        <v>47</v>
      </c>
      <c r="I6258" s="3">
        <f t="shared" si="292"/>
        <v>209.54999999999998</v>
      </c>
      <c r="J6258" s="3">
        <v>1466.85</v>
      </c>
      <c r="K6258" t="s">
        <v>51</v>
      </c>
      <c r="L6258" t="s">
        <v>55</v>
      </c>
      <c r="M6258" t="s">
        <v>58</v>
      </c>
      <c r="N6258">
        <v>2.4</v>
      </c>
      <c r="O6258" t="s">
        <v>59</v>
      </c>
      <c r="P6258" t="s">
        <v>61</v>
      </c>
      <c r="Q6258" t="str">
        <f t="shared" si="293"/>
        <v>March-June</v>
      </c>
    </row>
    <row r="6259" spans="1:17" x14ac:dyDescent="0.3">
      <c r="A6259">
        <v>2020</v>
      </c>
      <c r="B6259" t="s">
        <v>21</v>
      </c>
      <c r="C6259" t="s">
        <v>16</v>
      </c>
      <c r="D6259" t="s">
        <v>36</v>
      </c>
      <c r="E6259" t="str">
        <f t="shared" si="291"/>
        <v>Foreign</v>
      </c>
      <c r="F6259" t="s">
        <v>41</v>
      </c>
      <c r="G6259">
        <v>5</v>
      </c>
      <c r="H6259" t="s">
        <v>45</v>
      </c>
      <c r="I6259" s="3">
        <f t="shared" si="292"/>
        <v>67.320000000000007</v>
      </c>
      <c r="J6259" s="3">
        <v>336.6</v>
      </c>
      <c r="K6259" t="s">
        <v>49</v>
      </c>
      <c r="L6259" t="s">
        <v>52</v>
      </c>
      <c r="M6259" t="s">
        <v>56</v>
      </c>
      <c r="N6259">
        <v>3.6</v>
      </c>
      <c r="O6259" t="s">
        <v>60</v>
      </c>
      <c r="P6259" t="s">
        <v>63</v>
      </c>
      <c r="Q6259" t="str">
        <f t="shared" si="293"/>
        <v>November-February</v>
      </c>
    </row>
    <row r="6260" spans="1:17" x14ac:dyDescent="0.3">
      <c r="A6260">
        <v>2022</v>
      </c>
      <c r="B6260" t="s">
        <v>17</v>
      </c>
      <c r="C6260" t="s">
        <v>24</v>
      </c>
      <c r="D6260" t="s">
        <v>34</v>
      </c>
      <c r="E6260" t="str">
        <f t="shared" si="291"/>
        <v>Foreign</v>
      </c>
      <c r="F6260" t="s">
        <v>41</v>
      </c>
      <c r="G6260">
        <v>5</v>
      </c>
      <c r="H6260" t="s">
        <v>45</v>
      </c>
      <c r="I6260" s="3">
        <f t="shared" si="292"/>
        <v>226.23000000000002</v>
      </c>
      <c r="J6260" s="3">
        <v>1131.1500000000001</v>
      </c>
      <c r="K6260" t="s">
        <v>50</v>
      </c>
      <c r="L6260" t="s">
        <v>54</v>
      </c>
      <c r="M6260" t="s">
        <v>57</v>
      </c>
      <c r="N6260">
        <v>2.2000000000000002</v>
      </c>
      <c r="O6260" t="s">
        <v>59</v>
      </c>
      <c r="P6260" t="s">
        <v>61</v>
      </c>
      <c r="Q6260" t="str">
        <f t="shared" si="293"/>
        <v>July-October</v>
      </c>
    </row>
    <row r="6261" spans="1:17" x14ac:dyDescent="0.3">
      <c r="A6261">
        <v>2021</v>
      </c>
      <c r="B6261" t="s">
        <v>18</v>
      </c>
      <c r="C6261" t="s">
        <v>28</v>
      </c>
      <c r="D6261" t="s">
        <v>31</v>
      </c>
      <c r="E6261" t="str">
        <f t="shared" si="291"/>
        <v>Foreign</v>
      </c>
      <c r="F6261" t="s">
        <v>39</v>
      </c>
      <c r="G6261">
        <v>2</v>
      </c>
      <c r="H6261" t="s">
        <v>44</v>
      </c>
      <c r="I6261" s="3">
        <f t="shared" si="292"/>
        <v>240.24</v>
      </c>
      <c r="J6261" s="3">
        <v>480.48</v>
      </c>
      <c r="K6261" t="s">
        <v>49</v>
      </c>
      <c r="L6261" t="s">
        <v>54</v>
      </c>
      <c r="M6261" t="s">
        <v>57</v>
      </c>
      <c r="N6261">
        <v>3.1</v>
      </c>
      <c r="O6261" t="s">
        <v>60</v>
      </c>
      <c r="P6261" t="s">
        <v>61</v>
      </c>
      <c r="Q6261" t="str">
        <f t="shared" si="293"/>
        <v>July-October</v>
      </c>
    </row>
    <row r="6262" spans="1:17" x14ac:dyDescent="0.3">
      <c r="A6262">
        <v>2021</v>
      </c>
      <c r="B6262" t="s">
        <v>21</v>
      </c>
      <c r="C6262" t="s">
        <v>22</v>
      </c>
      <c r="D6262" t="s">
        <v>31</v>
      </c>
      <c r="E6262" t="str">
        <f t="shared" si="291"/>
        <v>Foreign</v>
      </c>
      <c r="F6262" t="s">
        <v>40</v>
      </c>
      <c r="G6262">
        <v>6</v>
      </c>
      <c r="H6262" t="s">
        <v>45</v>
      </c>
      <c r="I6262" s="3">
        <f t="shared" si="292"/>
        <v>45.24</v>
      </c>
      <c r="J6262" s="3">
        <v>271.44</v>
      </c>
      <c r="K6262" t="s">
        <v>48</v>
      </c>
      <c r="L6262" t="s">
        <v>53</v>
      </c>
      <c r="M6262" t="s">
        <v>58</v>
      </c>
      <c r="N6262">
        <v>4.3</v>
      </c>
      <c r="O6262" t="s">
        <v>59</v>
      </c>
      <c r="P6262" t="s">
        <v>63</v>
      </c>
      <c r="Q6262" t="str">
        <f t="shared" si="293"/>
        <v>March-June</v>
      </c>
    </row>
    <row r="6263" spans="1:17" x14ac:dyDescent="0.3">
      <c r="A6263">
        <v>2022</v>
      </c>
      <c r="B6263" t="s">
        <v>16</v>
      </c>
      <c r="C6263" t="s">
        <v>22</v>
      </c>
      <c r="D6263" t="s">
        <v>33</v>
      </c>
      <c r="E6263" t="str">
        <f t="shared" si="291"/>
        <v>Foreign</v>
      </c>
      <c r="F6263" t="s">
        <v>41</v>
      </c>
      <c r="G6263">
        <v>4</v>
      </c>
      <c r="H6263" t="s">
        <v>47</v>
      </c>
      <c r="I6263" s="3">
        <f t="shared" si="292"/>
        <v>71.33</v>
      </c>
      <c r="J6263" s="3">
        <v>285.32</v>
      </c>
      <c r="K6263" t="s">
        <v>48</v>
      </c>
      <c r="L6263" t="s">
        <v>52</v>
      </c>
      <c r="M6263" t="s">
        <v>58</v>
      </c>
      <c r="N6263">
        <v>4.4000000000000004</v>
      </c>
      <c r="O6263" t="s">
        <v>59</v>
      </c>
      <c r="P6263" t="s">
        <v>62</v>
      </c>
      <c r="Q6263" t="str">
        <f t="shared" si="293"/>
        <v>March-June</v>
      </c>
    </row>
    <row r="6264" spans="1:17" x14ac:dyDescent="0.3">
      <c r="A6264">
        <v>2021</v>
      </c>
      <c r="B6264" t="s">
        <v>16</v>
      </c>
      <c r="C6264" t="s">
        <v>25</v>
      </c>
      <c r="D6264" t="s">
        <v>34</v>
      </c>
      <c r="E6264" t="str">
        <f t="shared" si="291"/>
        <v>Foreign</v>
      </c>
      <c r="F6264" t="s">
        <v>42</v>
      </c>
      <c r="G6264">
        <v>5</v>
      </c>
      <c r="H6264" t="s">
        <v>45</v>
      </c>
      <c r="I6264" s="3">
        <f t="shared" si="292"/>
        <v>149.61000000000001</v>
      </c>
      <c r="J6264" s="3">
        <v>748.05000000000007</v>
      </c>
      <c r="K6264" t="s">
        <v>51</v>
      </c>
      <c r="L6264" t="s">
        <v>52</v>
      </c>
      <c r="M6264" t="s">
        <v>58</v>
      </c>
      <c r="N6264">
        <v>1.3</v>
      </c>
      <c r="O6264" t="s">
        <v>60</v>
      </c>
      <c r="P6264" t="s">
        <v>61</v>
      </c>
      <c r="Q6264" t="str">
        <f t="shared" si="293"/>
        <v>March-June</v>
      </c>
    </row>
    <row r="6265" spans="1:17" x14ac:dyDescent="0.3">
      <c r="A6265">
        <v>2019</v>
      </c>
      <c r="B6265" t="s">
        <v>18</v>
      </c>
      <c r="C6265" t="s">
        <v>22</v>
      </c>
      <c r="D6265" t="s">
        <v>32</v>
      </c>
      <c r="E6265" t="str">
        <f t="shared" si="291"/>
        <v>Foreign</v>
      </c>
      <c r="F6265" t="s">
        <v>41</v>
      </c>
      <c r="G6265">
        <v>11</v>
      </c>
      <c r="H6265" t="s">
        <v>46</v>
      </c>
      <c r="I6265" s="3">
        <f t="shared" si="292"/>
        <v>198.48000000000002</v>
      </c>
      <c r="J6265" s="3">
        <v>2183.2800000000002</v>
      </c>
      <c r="K6265" t="s">
        <v>50</v>
      </c>
      <c r="L6265" t="s">
        <v>55</v>
      </c>
      <c r="M6265" t="s">
        <v>56</v>
      </c>
      <c r="N6265">
        <v>4.7</v>
      </c>
      <c r="O6265" t="s">
        <v>60</v>
      </c>
      <c r="P6265" t="s">
        <v>63</v>
      </c>
      <c r="Q6265" t="str">
        <f t="shared" si="293"/>
        <v>November-February</v>
      </c>
    </row>
    <row r="6266" spans="1:17" x14ac:dyDescent="0.3">
      <c r="A6266">
        <v>2021</v>
      </c>
      <c r="B6266" t="s">
        <v>17</v>
      </c>
      <c r="C6266" t="s">
        <v>25</v>
      </c>
      <c r="D6266" t="s">
        <v>33</v>
      </c>
      <c r="E6266" t="str">
        <f t="shared" si="291"/>
        <v>Foreign</v>
      </c>
      <c r="F6266" t="s">
        <v>43</v>
      </c>
      <c r="G6266">
        <v>5</v>
      </c>
      <c r="H6266" t="s">
        <v>45</v>
      </c>
      <c r="I6266" s="3">
        <f t="shared" si="292"/>
        <v>198.5</v>
      </c>
      <c r="J6266" s="3">
        <v>992.5</v>
      </c>
      <c r="K6266" t="s">
        <v>50</v>
      </c>
      <c r="L6266" t="s">
        <v>52</v>
      </c>
      <c r="M6266" t="s">
        <v>58</v>
      </c>
      <c r="N6266">
        <v>3.1</v>
      </c>
      <c r="O6266" t="s">
        <v>60</v>
      </c>
      <c r="P6266" t="s">
        <v>63</v>
      </c>
      <c r="Q6266" t="str">
        <f t="shared" si="293"/>
        <v>March-June</v>
      </c>
    </row>
    <row r="6267" spans="1:17" x14ac:dyDescent="0.3">
      <c r="A6267">
        <v>2024</v>
      </c>
      <c r="B6267" t="s">
        <v>21</v>
      </c>
      <c r="C6267" t="s">
        <v>26</v>
      </c>
      <c r="D6267" t="s">
        <v>36</v>
      </c>
      <c r="E6267" t="str">
        <f t="shared" si="291"/>
        <v>Foreign</v>
      </c>
      <c r="F6267" t="s">
        <v>39</v>
      </c>
      <c r="G6267">
        <v>2</v>
      </c>
      <c r="H6267" t="s">
        <v>47</v>
      </c>
      <c r="I6267" s="3">
        <f t="shared" si="292"/>
        <v>207.1</v>
      </c>
      <c r="J6267" s="3">
        <v>414.2</v>
      </c>
      <c r="K6267" t="s">
        <v>51</v>
      </c>
      <c r="L6267" t="s">
        <v>52</v>
      </c>
      <c r="M6267" t="s">
        <v>56</v>
      </c>
      <c r="N6267">
        <v>1.9</v>
      </c>
      <c r="O6267" t="s">
        <v>60</v>
      </c>
      <c r="P6267" t="s">
        <v>63</v>
      </c>
      <c r="Q6267" t="str">
        <f t="shared" si="293"/>
        <v>November-February</v>
      </c>
    </row>
    <row r="6268" spans="1:17" x14ac:dyDescent="0.3">
      <c r="A6268">
        <v>2017</v>
      </c>
      <c r="B6268" t="s">
        <v>20</v>
      </c>
      <c r="C6268" t="s">
        <v>24</v>
      </c>
      <c r="D6268" t="s">
        <v>34</v>
      </c>
      <c r="E6268" t="str">
        <f t="shared" si="291"/>
        <v>Foreign</v>
      </c>
      <c r="F6268" t="s">
        <v>43</v>
      </c>
      <c r="G6268">
        <v>8</v>
      </c>
      <c r="H6268" t="s">
        <v>44</v>
      </c>
      <c r="I6268" s="3">
        <f t="shared" si="292"/>
        <v>220.04</v>
      </c>
      <c r="J6268" s="3">
        <v>1760.32</v>
      </c>
      <c r="K6268" t="s">
        <v>49</v>
      </c>
      <c r="L6268" t="s">
        <v>55</v>
      </c>
      <c r="M6268" t="s">
        <v>56</v>
      </c>
      <c r="N6268">
        <v>4.3</v>
      </c>
      <c r="O6268" t="s">
        <v>60</v>
      </c>
      <c r="P6268" t="s">
        <v>62</v>
      </c>
      <c r="Q6268" t="str">
        <f t="shared" si="293"/>
        <v>November-February</v>
      </c>
    </row>
    <row r="6269" spans="1:17" x14ac:dyDescent="0.3">
      <c r="A6269">
        <v>2019</v>
      </c>
      <c r="B6269" t="s">
        <v>17</v>
      </c>
      <c r="C6269" t="s">
        <v>23</v>
      </c>
      <c r="D6269" t="s">
        <v>35</v>
      </c>
      <c r="E6269" t="str">
        <f t="shared" si="291"/>
        <v>Foreign</v>
      </c>
      <c r="F6269" t="s">
        <v>40</v>
      </c>
      <c r="G6269">
        <v>11</v>
      </c>
      <c r="H6269" t="s">
        <v>46</v>
      </c>
      <c r="I6269" s="3">
        <f t="shared" si="292"/>
        <v>161.61000000000001</v>
      </c>
      <c r="J6269" s="3">
        <v>1777.71</v>
      </c>
      <c r="K6269" t="s">
        <v>49</v>
      </c>
      <c r="L6269" t="s">
        <v>53</v>
      </c>
      <c r="M6269" t="s">
        <v>56</v>
      </c>
      <c r="N6269">
        <v>3.5</v>
      </c>
      <c r="O6269" t="s">
        <v>60</v>
      </c>
      <c r="P6269" t="s">
        <v>63</v>
      </c>
      <c r="Q6269" t="str">
        <f t="shared" si="293"/>
        <v>November-February</v>
      </c>
    </row>
    <row r="6270" spans="1:17" x14ac:dyDescent="0.3">
      <c r="A6270">
        <v>2021</v>
      </c>
      <c r="B6270" t="s">
        <v>21</v>
      </c>
      <c r="C6270" t="s">
        <v>28</v>
      </c>
      <c r="D6270" t="s">
        <v>34</v>
      </c>
      <c r="E6270" t="str">
        <f t="shared" si="291"/>
        <v>Foreign</v>
      </c>
      <c r="F6270" t="s">
        <v>40</v>
      </c>
      <c r="G6270">
        <v>1</v>
      </c>
      <c r="H6270" t="s">
        <v>46</v>
      </c>
      <c r="I6270" s="3">
        <f t="shared" si="292"/>
        <v>180.96</v>
      </c>
      <c r="J6270" s="3">
        <v>180.96</v>
      </c>
      <c r="K6270" t="s">
        <v>48</v>
      </c>
      <c r="L6270" t="s">
        <v>52</v>
      </c>
      <c r="M6270" t="s">
        <v>58</v>
      </c>
      <c r="N6270">
        <v>3</v>
      </c>
      <c r="O6270" t="s">
        <v>60</v>
      </c>
      <c r="P6270" t="s">
        <v>61</v>
      </c>
      <c r="Q6270" t="str">
        <f t="shared" si="293"/>
        <v>March-June</v>
      </c>
    </row>
    <row r="6271" spans="1:17" x14ac:dyDescent="0.3">
      <c r="A6271">
        <v>2023</v>
      </c>
      <c r="B6271" t="s">
        <v>18</v>
      </c>
      <c r="C6271" t="s">
        <v>28</v>
      </c>
      <c r="D6271" t="s">
        <v>34</v>
      </c>
      <c r="E6271" t="str">
        <f t="shared" si="291"/>
        <v>Foreign</v>
      </c>
      <c r="F6271" t="s">
        <v>39</v>
      </c>
      <c r="G6271">
        <v>14</v>
      </c>
      <c r="H6271" t="s">
        <v>46</v>
      </c>
      <c r="I6271" s="3">
        <f t="shared" si="292"/>
        <v>22.349999999999998</v>
      </c>
      <c r="J6271" s="3">
        <v>312.89999999999998</v>
      </c>
      <c r="K6271" t="s">
        <v>49</v>
      </c>
      <c r="L6271" t="s">
        <v>55</v>
      </c>
      <c r="M6271" t="s">
        <v>56</v>
      </c>
      <c r="N6271">
        <v>4.2</v>
      </c>
      <c r="O6271" t="s">
        <v>60</v>
      </c>
      <c r="P6271" t="s">
        <v>61</v>
      </c>
      <c r="Q6271" t="str">
        <f t="shared" si="293"/>
        <v>November-February</v>
      </c>
    </row>
    <row r="6272" spans="1:17" x14ac:dyDescent="0.3">
      <c r="A6272">
        <v>2016</v>
      </c>
      <c r="B6272" t="s">
        <v>16</v>
      </c>
      <c r="C6272" t="s">
        <v>22</v>
      </c>
      <c r="D6272" t="s">
        <v>36</v>
      </c>
      <c r="E6272" t="str">
        <f t="shared" si="291"/>
        <v>Foreign</v>
      </c>
      <c r="F6272" t="s">
        <v>41</v>
      </c>
      <c r="G6272">
        <v>2</v>
      </c>
      <c r="H6272" t="s">
        <v>45</v>
      </c>
      <c r="I6272" s="3">
        <f t="shared" si="292"/>
        <v>66.650000000000006</v>
      </c>
      <c r="J6272" s="3">
        <v>133.30000000000001</v>
      </c>
      <c r="K6272" t="s">
        <v>49</v>
      </c>
      <c r="L6272" t="s">
        <v>54</v>
      </c>
      <c r="M6272" t="s">
        <v>58</v>
      </c>
      <c r="N6272">
        <v>1.8</v>
      </c>
      <c r="O6272" t="s">
        <v>59</v>
      </c>
      <c r="P6272" t="s">
        <v>63</v>
      </c>
      <c r="Q6272" t="str">
        <f t="shared" si="293"/>
        <v>March-June</v>
      </c>
    </row>
    <row r="6273" spans="1:17" x14ac:dyDescent="0.3">
      <c r="A6273">
        <v>2018</v>
      </c>
      <c r="B6273" t="s">
        <v>18</v>
      </c>
      <c r="C6273" t="s">
        <v>16</v>
      </c>
      <c r="D6273" t="s">
        <v>31</v>
      </c>
      <c r="E6273" t="str">
        <f t="shared" si="291"/>
        <v>Foreign</v>
      </c>
      <c r="F6273" t="s">
        <v>40</v>
      </c>
      <c r="G6273">
        <v>7</v>
      </c>
      <c r="H6273" t="s">
        <v>45</v>
      </c>
      <c r="I6273" s="3">
        <f t="shared" si="292"/>
        <v>159.6</v>
      </c>
      <c r="J6273" s="3">
        <v>1117.2</v>
      </c>
      <c r="K6273" t="s">
        <v>50</v>
      </c>
      <c r="L6273" t="s">
        <v>53</v>
      </c>
      <c r="M6273" t="s">
        <v>56</v>
      </c>
      <c r="N6273">
        <v>3.3</v>
      </c>
      <c r="O6273" t="s">
        <v>60</v>
      </c>
      <c r="P6273" t="s">
        <v>62</v>
      </c>
      <c r="Q6273" t="str">
        <f t="shared" si="293"/>
        <v>November-February</v>
      </c>
    </row>
    <row r="6274" spans="1:17" x14ac:dyDescent="0.3">
      <c r="A6274">
        <v>2021</v>
      </c>
      <c r="B6274" t="s">
        <v>21</v>
      </c>
      <c r="C6274" t="s">
        <v>26</v>
      </c>
      <c r="D6274" t="s">
        <v>33</v>
      </c>
      <c r="E6274" t="str">
        <f t="shared" si="291"/>
        <v>Foreign</v>
      </c>
      <c r="F6274" t="s">
        <v>42</v>
      </c>
      <c r="G6274">
        <v>7</v>
      </c>
      <c r="H6274" t="s">
        <v>46</v>
      </c>
      <c r="I6274" s="3">
        <f t="shared" si="292"/>
        <v>228.77</v>
      </c>
      <c r="J6274" s="3">
        <v>1601.39</v>
      </c>
      <c r="K6274" t="s">
        <v>51</v>
      </c>
      <c r="L6274" t="s">
        <v>55</v>
      </c>
      <c r="M6274" t="s">
        <v>56</v>
      </c>
      <c r="N6274">
        <v>4.8</v>
      </c>
      <c r="O6274" t="s">
        <v>59</v>
      </c>
      <c r="P6274" t="s">
        <v>62</v>
      </c>
      <c r="Q6274" t="str">
        <f t="shared" si="293"/>
        <v>November-February</v>
      </c>
    </row>
    <row r="6275" spans="1:17" x14ac:dyDescent="0.3">
      <c r="A6275">
        <v>2015</v>
      </c>
      <c r="B6275" t="s">
        <v>18</v>
      </c>
      <c r="C6275" t="s">
        <v>25</v>
      </c>
      <c r="D6275" t="s">
        <v>32</v>
      </c>
      <c r="E6275" t="str">
        <f t="shared" ref="E6275:E6338" si="294">IF(D6275="India","Domestic","Foreign")</f>
        <v>Foreign</v>
      </c>
      <c r="F6275" t="s">
        <v>39</v>
      </c>
      <c r="G6275">
        <v>2</v>
      </c>
      <c r="H6275" t="s">
        <v>46</v>
      </c>
      <c r="I6275" s="3">
        <f t="shared" ref="I6275:I6338" si="295">J6275/G6275</f>
        <v>246.5</v>
      </c>
      <c r="J6275" s="3">
        <v>493</v>
      </c>
      <c r="K6275" t="s">
        <v>49</v>
      </c>
      <c r="L6275" t="s">
        <v>52</v>
      </c>
      <c r="M6275" t="s">
        <v>58</v>
      </c>
      <c r="N6275">
        <v>3.5</v>
      </c>
      <c r="O6275" t="s">
        <v>59</v>
      </c>
      <c r="P6275" t="s">
        <v>63</v>
      </c>
      <c r="Q6275" t="str">
        <f t="shared" ref="Q6275:Q6338" si="296">IF(M6275="Summer","March-June",IF(M6275="Monsoon","July-October","November-February"))</f>
        <v>March-June</v>
      </c>
    </row>
    <row r="6276" spans="1:17" x14ac:dyDescent="0.3">
      <c r="A6276">
        <v>2016</v>
      </c>
      <c r="B6276" t="s">
        <v>21</v>
      </c>
      <c r="C6276" t="s">
        <v>26</v>
      </c>
      <c r="D6276" t="s">
        <v>33</v>
      </c>
      <c r="E6276" t="str">
        <f t="shared" si="294"/>
        <v>Foreign</v>
      </c>
      <c r="F6276" t="s">
        <v>43</v>
      </c>
      <c r="G6276">
        <v>1</v>
      </c>
      <c r="H6276" t="s">
        <v>44</v>
      </c>
      <c r="I6276" s="3">
        <f t="shared" si="295"/>
        <v>224.1</v>
      </c>
      <c r="J6276" s="3">
        <v>224.1</v>
      </c>
      <c r="K6276" t="s">
        <v>51</v>
      </c>
      <c r="L6276" t="s">
        <v>53</v>
      </c>
      <c r="M6276" t="s">
        <v>56</v>
      </c>
      <c r="N6276">
        <v>3.4</v>
      </c>
      <c r="O6276" t="s">
        <v>60</v>
      </c>
      <c r="P6276" t="s">
        <v>62</v>
      </c>
      <c r="Q6276" t="str">
        <f t="shared" si="296"/>
        <v>November-February</v>
      </c>
    </row>
    <row r="6277" spans="1:17" x14ac:dyDescent="0.3">
      <c r="A6277">
        <v>2023</v>
      </c>
      <c r="B6277" t="s">
        <v>21</v>
      </c>
      <c r="C6277" t="s">
        <v>22</v>
      </c>
      <c r="D6277" t="s">
        <v>34</v>
      </c>
      <c r="E6277" t="str">
        <f t="shared" si="294"/>
        <v>Foreign</v>
      </c>
      <c r="F6277" t="s">
        <v>42</v>
      </c>
      <c r="G6277">
        <v>14</v>
      </c>
      <c r="H6277" t="s">
        <v>44</v>
      </c>
      <c r="I6277" s="3">
        <f t="shared" si="295"/>
        <v>156.19</v>
      </c>
      <c r="J6277" s="3">
        <v>2186.66</v>
      </c>
      <c r="K6277" t="s">
        <v>50</v>
      </c>
      <c r="L6277" t="s">
        <v>53</v>
      </c>
      <c r="M6277" t="s">
        <v>57</v>
      </c>
      <c r="N6277">
        <v>1.1000000000000001</v>
      </c>
      <c r="O6277" t="s">
        <v>59</v>
      </c>
      <c r="P6277" t="s">
        <v>63</v>
      </c>
      <c r="Q6277" t="str">
        <f t="shared" si="296"/>
        <v>July-October</v>
      </c>
    </row>
    <row r="6278" spans="1:17" x14ac:dyDescent="0.3">
      <c r="A6278">
        <v>2024</v>
      </c>
      <c r="B6278" t="s">
        <v>18</v>
      </c>
      <c r="C6278" t="s">
        <v>25</v>
      </c>
      <c r="D6278" t="s">
        <v>30</v>
      </c>
      <c r="E6278" t="str">
        <f t="shared" si="294"/>
        <v>Foreign</v>
      </c>
      <c r="F6278" t="s">
        <v>39</v>
      </c>
      <c r="G6278">
        <v>13</v>
      </c>
      <c r="H6278" t="s">
        <v>46</v>
      </c>
      <c r="I6278" s="3">
        <f t="shared" si="295"/>
        <v>98.76</v>
      </c>
      <c r="J6278" s="3">
        <v>1283.8800000000001</v>
      </c>
      <c r="K6278" t="s">
        <v>51</v>
      </c>
      <c r="L6278" t="s">
        <v>53</v>
      </c>
      <c r="M6278" t="s">
        <v>56</v>
      </c>
      <c r="N6278">
        <v>1.7</v>
      </c>
      <c r="O6278" t="s">
        <v>60</v>
      </c>
      <c r="P6278" t="s">
        <v>62</v>
      </c>
      <c r="Q6278" t="str">
        <f t="shared" si="296"/>
        <v>November-February</v>
      </c>
    </row>
    <row r="6279" spans="1:17" x14ac:dyDescent="0.3">
      <c r="A6279">
        <v>2021</v>
      </c>
      <c r="B6279" t="s">
        <v>15</v>
      </c>
      <c r="C6279" t="s">
        <v>25</v>
      </c>
      <c r="D6279" t="s">
        <v>31</v>
      </c>
      <c r="E6279" t="str">
        <f t="shared" si="294"/>
        <v>Foreign</v>
      </c>
      <c r="F6279" t="s">
        <v>42</v>
      </c>
      <c r="G6279">
        <v>10</v>
      </c>
      <c r="H6279" t="s">
        <v>44</v>
      </c>
      <c r="I6279" s="3">
        <f t="shared" si="295"/>
        <v>144.52000000000001</v>
      </c>
      <c r="J6279" s="3">
        <v>1445.2</v>
      </c>
      <c r="K6279" t="s">
        <v>48</v>
      </c>
      <c r="L6279" t="s">
        <v>54</v>
      </c>
      <c r="M6279" t="s">
        <v>58</v>
      </c>
      <c r="N6279">
        <v>3.4</v>
      </c>
      <c r="O6279" t="s">
        <v>60</v>
      </c>
      <c r="P6279" t="s">
        <v>62</v>
      </c>
      <c r="Q6279" t="str">
        <f t="shared" si="296"/>
        <v>March-June</v>
      </c>
    </row>
    <row r="6280" spans="1:17" x14ac:dyDescent="0.3">
      <c r="A6280">
        <v>2024</v>
      </c>
      <c r="B6280" t="s">
        <v>20</v>
      </c>
      <c r="C6280" t="s">
        <v>22</v>
      </c>
      <c r="D6280" t="s">
        <v>31</v>
      </c>
      <c r="E6280" t="str">
        <f t="shared" si="294"/>
        <v>Foreign</v>
      </c>
      <c r="F6280" t="s">
        <v>39</v>
      </c>
      <c r="G6280">
        <v>1</v>
      </c>
      <c r="H6280" t="s">
        <v>47</v>
      </c>
      <c r="I6280" s="3">
        <f t="shared" si="295"/>
        <v>22.6</v>
      </c>
      <c r="J6280" s="3">
        <v>22.6</v>
      </c>
      <c r="K6280" t="s">
        <v>48</v>
      </c>
      <c r="L6280" t="s">
        <v>55</v>
      </c>
      <c r="M6280" t="s">
        <v>57</v>
      </c>
      <c r="N6280">
        <v>3.8</v>
      </c>
      <c r="O6280" t="s">
        <v>59</v>
      </c>
      <c r="P6280" t="s">
        <v>63</v>
      </c>
      <c r="Q6280" t="str">
        <f t="shared" si="296"/>
        <v>July-October</v>
      </c>
    </row>
    <row r="6281" spans="1:17" x14ac:dyDescent="0.3">
      <c r="A6281">
        <v>2021</v>
      </c>
      <c r="B6281" t="s">
        <v>17</v>
      </c>
      <c r="C6281" t="s">
        <v>23</v>
      </c>
      <c r="D6281" t="s">
        <v>29</v>
      </c>
      <c r="E6281" t="str">
        <f t="shared" si="294"/>
        <v>Domestic</v>
      </c>
      <c r="F6281" t="s">
        <v>43</v>
      </c>
      <c r="G6281">
        <v>14</v>
      </c>
      <c r="H6281" t="s">
        <v>45</v>
      </c>
      <c r="I6281" s="3">
        <f t="shared" si="295"/>
        <v>187.43</v>
      </c>
      <c r="J6281" s="3">
        <v>2624.02</v>
      </c>
      <c r="K6281" t="s">
        <v>51</v>
      </c>
      <c r="L6281" t="s">
        <v>53</v>
      </c>
      <c r="M6281" t="s">
        <v>58</v>
      </c>
      <c r="N6281">
        <v>4.5999999999999996</v>
      </c>
      <c r="O6281" t="s">
        <v>60</v>
      </c>
      <c r="P6281" t="s">
        <v>61</v>
      </c>
      <c r="Q6281" t="str">
        <f t="shared" si="296"/>
        <v>March-June</v>
      </c>
    </row>
    <row r="6282" spans="1:17" x14ac:dyDescent="0.3">
      <c r="A6282">
        <v>2020</v>
      </c>
      <c r="B6282" t="s">
        <v>16</v>
      </c>
      <c r="C6282" t="s">
        <v>24</v>
      </c>
      <c r="D6282" t="s">
        <v>34</v>
      </c>
      <c r="E6282" t="str">
        <f t="shared" si="294"/>
        <v>Foreign</v>
      </c>
      <c r="F6282" t="s">
        <v>41</v>
      </c>
      <c r="G6282">
        <v>1</v>
      </c>
      <c r="H6282" t="s">
        <v>44</v>
      </c>
      <c r="I6282" s="3">
        <f t="shared" si="295"/>
        <v>40.880000000000003</v>
      </c>
      <c r="J6282" s="3">
        <v>40.880000000000003</v>
      </c>
      <c r="K6282" t="s">
        <v>49</v>
      </c>
      <c r="L6282" t="s">
        <v>52</v>
      </c>
      <c r="M6282" t="s">
        <v>56</v>
      </c>
      <c r="N6282">
        <v>4.5</v>
      </c>
      <c r="O6282" t="s">
        <v>59</v>
      </c>
      <c r="P6282" t="s">
        <v>61</v>
      </c>
      <c r="Q6282" t="str">
        <f t="shared" si="296"/>
        <v>November-February</v>
      </c>
    </row>
    <row r="6283" spans="1:17" x14ac:dyDescent="0.3">
      <c r="A6283">
        <v>2017</v>
      </c>
      <c r="B6283" t="s">
        <v>20</v>
      </c>
      <c r="C6283" t="s">
        <v>16</v>
      </c>
      <c r="D6283" t="s">
        <v>36</v>
      </c>
      <c r="E6283" t="str">
        <f t="shared" si="294"/>
        <v>Foreign</v>
      </c>
      <c r="F6283" t="s">
        <v>39</v>
      </c>
      <c r="G6283">
        <v>6</v>
      </c>
      <c r="H6283" t="s">
        <v>47</v>
      </c>
      <c r="I6283" s="3">
        <f t="shared" si="295"/>
        <v>60.71</v>
      </c>
      <c r="J6283" s="3">
        <v>364.26</v>
      </c>
      <c r="K6283" t="s">
        <v>49</v>
      </c>
      <c r="L6283" t="s">
        <v>52</v>
      </c>
      <c r="M6283" t="s">
        <v>58</v>
      </c>
      <c r="N6283">
        <v>2.4</v>
      </c>
      <c r="O6283" t="s">
        <v>59</v>
      </c>
      <c r="P6283" t="s">
        <v>61</v>
      </c>
      <c r="Q6283" t="str">
        <f t="shared" si="296"/>
        <v>March-June</v>
      </c>
    </row>
    <row r="6284" spans="1:17" x14ac:dyDescent="0.3">
      <c r="A6284">
        <v>2024</v>
      </c>
      <c r="B6284" t="s">
        <v>17</v>
      </c>
      <c r="C6284" t="s">
        <v>26</v>
      </c>
      <c r="D6284" t="s">
        <v>30</v>
      </c>
      <c r="E6284" t="str">
        <f t="shared" si="294"/>
        <v>Foreign</v>
      </c>
      <c r="F6284" t="s">
        <v>40</v>
      </c>
      <c r="G6284">
        <v>10</v>
      </c>
      <c r="H6284" t="s">
        <v>45</v>
      </c>
      <c r="I6284" s="3">
        <f t="shared" si="295"/>
        <v>195.27</v>
      </c>
      <c r="J6284" s="3">
        <v>1952.7</v>
      </c>
      <c r="K6284" t="s">
        <v>49</v>
      </c>
      <c r="L6284" t="s">
        <v>52</v>
      </c>
      <c r="M6284" t="s">
        <v>56</v>
      </c>
      <c r="N6284">
        <v>3.8</v>
      </c>
      <c r="O6284" t="s">
        <v>59</v>
      </c>
      <c r="P6284" t="s">
        <v>61</v>
      </c>
      <c r="Q6284" t="str">
        <f t="shared" si="296"/>
        <v>November-February</v>
      </c>
    </row>
    <row r="6285" spans="1:17" x14ac:dyDescent="0.3">
      <c r="A6285">
        <v>2017</v>
      </c>
      <c r="B6285" t="s">
        <v>17</v>
      </c>
      <c r="C6285" t="s">
        <v>28</v>
      </c>
      <c r="D6285" t="s">
        <v>34</v>
      </c>
      <c r="E6285" t="str">
        <f t="shared" si="294"/>
        <v>Foreign</v>
      </c>
      <c r="F6285" t="s">
        <v>43</v>
      </c>
      <c r="G6285">
        <v>12</v>
      </c>
      <c r="H6285" t="s">
        <v>44</v>
      </c>
      <c r="I6285" s="3">
        <f t="shared" si="295"/>
        <v>23.74</v>
      </c>
      <c r="J6285" s="3">
        <v>284.88</v>
      </c>
      <c r="K6285" t="s">
        <v>50</v>
      </c>
      <c r="L6285" t="s">
        <v>53</v>
      </c>
      <c r="M6285" t="s">
        <v>57</v>
      </c>
      <c r="N6285">
        <v>2.9</v>
      </c>
      <c r="O6285" t="s">
        <v>59</v>
      </c>
      <c r="P6285" t="s">
        <v>61</v>
      </c>
      <c r="Q6285" t="str">
        <f t="shared" si="296"/>
        <v>July-October</v>
      </c>
    </row>
    <row r="6286" spans="1:17" x14ac:dyDescent="0.3">
      <c r="A6286">
        <v>2016</v>
      </c>
      <c r="B6286" t="s">
        <v>16</v>
      </c>
      <c r="C6286" t="s">
        <v>22</v>
      </c>
      <c r="D6286" t="s">
        <v>30</v>
      </c>
      <c r="E6286" t="str">
        <f t="shared" si="294"/>
        <v>Foreign</v>
      </c>
      <c r="F6286" t="s">
        <v>43</v>
      </c>
      <c r="G6286">
        <v>7</v>
      </c>
      <c r="H6286" t="s">
        <v>45</v>
      </c>
      <c r="I6286" s="3">
        <f t="shared" si="295"/>
        <v>180.6</v>
      </c>
      <c r="J6286" s="3">
        <v>1264.2</v>
      </c>
      <c r="K6286" t="s">
        <v>51</v>
      </c>
      <c r="L6286" t="s">
        <v>52</v>
      </c>
      <c r="M6286" t="s">
        <v>58</v>
      </c>
      <c r="N6286">
        <v>2.9</v>
      </c>
      <c r="O6286" t="s">
        <v>60</v>
      </c>
      <c r="P6286" t="s">
        <v>61</v>
      </c>
      <c r="Q6286" t="str">
        <f t="shared" si="296"/>
        <v>March-June</v>
      </c>
    </row>
    <row r="6287" spans="1:17" x14ac:dyDescent="0.3">
      <c r="A6287">
        <v>2025</v>
      </c>
      <c r="B6287" t="s">
        <v>20</v>
      </c>
      <c r="C6287" t="s">
        <v>24</v>
      </c>
      <c r="D6287" t="s">
        <v>31</v>
      </c>
      <c r="E6287" t="str">
        <f t="shared" si="294"/>
        <v>Foreign</v>
      </c>
      <c r="F6287" t="s">
        <v>42</v>
      </c>
      <c r="G6287">
        <v>2</v>
      </c>
      <c r="H6287" t="s">
        <v>47</v>
      </c>
      <c r="I6287" s="3">
        <f t="shared" si="295"/>
        <v>198.75</v>
      </c>
      <c r="J6287" s="3">
        <v>397.5</v>
      </c>
      <c r="K6287" t="s">
        <v>48</v>
      </c>
      <c r="L6287" t="s">
        <v>53</v>
      </c>
      <c r="M6287" t="s">
        <v>57</v>
      </c>
      <c r="N6287">
        <v>4.8</v>
      </c>
      <c r="O6287" t="s">
        <v>60</v>
      </c>
      <c r="P6287" t="s">
        <v>63</v>
      </c>
      <c r="Q6287" t="str">
        <f t="shared" si="296"/>
        <v>July-October</v>
      </c>
    </row>
    <row r="6288" spans="1:17" x14ac:dyDescent="0.3">
      <c r="A6288">
        <v>2020</v>
      </c>
      <c r="B6288" t="s">
        <v>16</v>
      </c>
      <c r="C6288" t="s">
        <v>28</v>
      </c>
      <c r="D6288" t="s">
        <v>30</v>
      </c>
      <c r="E6288" t="str">
        <f t="shared" si="294"/>
        <v>Foreign</v>
      </c>
      <c r="F6288" t="s">
        <v>40</v>
      </c>
      <c r="G6288">
        <v>6</v>
      </c>
      <c r="H6288" t="s">
        <v>47</v>
      </c>
      <c r="I6288" s="3">
        <f t="shared" si="295"/>
        <v>240.72</v>
      </c>
      <c r="J6288" s="3">
        <v>1444.32</v>
      </c>
      <c r="K6288" t="s">
        <v>49</v>
      </c>
      <c r="L6288" t="s">
        <v>55</v>
      </c>
      <c r="M6288" t="s">
        <v>57</v>
      </c>
      <c r="N6288">
        <v>3.9</v>
      </c>
      <c r="O6288" t="s">
        <v>59</v>
      </c>
      <c r="P6288" t="s">
        <v>62</v>
      </c>
      <c r="Q6288" t="str">
        <f t="shared" si="296"/>
        <v>July-October</v>
      </c>
    </row>
    <row r="6289" spans="1:17" x14ac:dyDescent="0.3">
      <c r="A6289">
        <v>2018</v>
      </c>
      <c r="B6289" t="s">
        <v>21</v>
      </c>
      <c r="C6289" t="s">
        <v>23</v>
      </c>
      <c r="D6289" t="s">
        <v>33</v>
      </c>
      <c r="E6289" t="str">
        <f t="shared" si="294"/>
        <v>Foreign</v>
      </c>
      <c r="F6289" t="s">
        <v>42</v>
      </c>
      <c r="G6289">
        <v>4</v>
      </c>
      <c r="H6289" t="s">
        <v>45</v>
      </c>
      <c r="I6289" s="3">
        <f t="shared" si="295"/>
        <v>39.049999999999997</v>
      </c>
      <c r="J6289" s="3">
        <v>156.19999999999999</v>
      </c>
      <c r="K6289" t="s">
        <v>51</v>
      </c>
      <c r="L6289" t="s">
        <v>53</v>
      </c>
      <c r="M6289" t="s">
        <v>56</v>
      </c>
      <c r="N6289">
        <v>4.9000000000000004</v>
      </c>
      <c r="O6289" t="s">
        <v>59</v>
      </c>
      <c r="P6289" t="s">
        <v>61</v>
      </c>
      <c r="Q6289" t="str">
        <f t="shared" si="296"/>
        <v>November-February</v>
      </c>
    </row>
    <row r="6290" spans="1:17" x14ac:dyDescent="0.3">
      <c r="A6290">
        <v>2019</v>
      </c>
      <c r="B6290" t="s">
        <v>16</v>
      </c>
      <c r="C6290" t="s">
        <v>26</v>
      </c>
      <c r="D6290" t="s">
        <v>34</v>
      </c>
      <c r="E6290" t="str">
        <f t="shared" si="294"/>
        <v>Foreign</v>
      </c>
      <c r="F6290" t="s">
        <v>43</v>
      </c>
      <c r="G6290">
        <v>13</v>
      </c>
      <c r="H6290" t="s">
        <v>46</v>
      </c>
      <c r="I6290" s="3">
        <f t="shared" si="295"/>
        <v>20.82</v>
      </c>
      <c r="J6290" s="3">
        <v>270.66000000000003</v>
      </c>
      <c r="K6290" t="s">
        <v>50</v>
      </c>
      <c r="L6290" t="s">
        <v>53</v>
      </c>
      <c r="M6290" t="s">
        <v>58</v>
      </c>
      <c r="N6290">
        <v>4.0999999999999996</v>
      </c>
      <c r="O6290" t="s">
        <v>60</v>
      </c>
      <c r="P6290" t="s">
        <v>61</v>
      </c>
      <c r="Q6290" t="str">
        <f t="shared" si="296"/>
        <v>March-June</v>
      </c>
    </row>
    <row r="6291" spans="1:17" x14ac:dyDescent="0.3">
      <c r="A6291">
        <v>2017</v>
      </c>
      <c r="B6291" t="s">
        <v>18</v>
      </c>
      <c r="C6291" t="s">
        <v>22</v>
      </c>
      <c r="D6291" t="s">
        <v>35</v>
      </c>
      <c r="E6291" t="str">
        <f t="shared" si="294"/>
        <v>Foreign</v>
      </c>
      <c r="F6291" t="s">
        <v>39</v>
      </c>
      <c r="G6291">
        <v>9</v>
      </c>
      <c r="H6291" t="s">
        <v>44</v>
      </c>
      <c r="I6291" s="3">
        <f t="shared" si="295"/>
        <v>234.72</v>
      </c>
      <c r="J6291" s="3">
        <v>2112.48</v>
      </c>
      <c r="K6291" t="s">
        <v>48</v>
      </c>
      <c r="L6291" t="s">
        <v>55</v>
      </c>
      <c r="M6291" t="s">
        <v>58</v>
      </c>
      <c r="N6291">
        <v>3.9</v>
      </c>
      <c r="O6291" t="s">
        <v>59</v>
      </c>
      <c r="P6291" t="s">
        <v>62</v>
      </c>
      <c r="Q6291" t="str">
        <f t="shared" si="296"/>
        <v>March-June</v>
      </c>
    </row>
    <row r="6292" spans="1:17" x14ac:dyDescent="0.3">
      <c r="A6292">
        <v>2020</v>
      </c>
      <c r="B6292" t="s">
        <v>15</v>
      </c>
      <c r="C6292" t="s">
        <v>25</v>
      </c>
      <c r="D6292" t="s">
        <v>35</v>
      </c>
      <c r="E6292" t="str">
        <f t="shared" si="294"/>
        <v>Foreign</v>
      </c>
      <c r="F6292" t="s">
        <v>40</v>
      </c>
      <c r="G6292">
        <v>11</v>
      </c>
      <c r="H6292" t="s">
        <v>46</v>
      </c>
      <c r="I6292" s="3">
        <f t="shared" si="295"/>
        <v>101.22000000000001</v>
      </c>
      <c r="J6292" s="3">
        <v>1113.42</v>
      </c>
      <c r="K6292" t="s">
        <v>50</v>
      </c>
      <c r="L6292" t="s">
        <v>52</v>
      </c>
      <c r="M6292" t="s">
        <v>58</v>
      </c>
      <c r="N6292">
        <v>2.7</v>
      </c>
      <c r="O6292" t="s">
        <v>59</v>
      </c>
      <c r="P6292" t="s">
        <v>63</v>
      </c>
      <c r="Q6292" t="str">
        <f t="shared" si="296"/>
        <v>March-June</v>
      </c>
    </row>
    <row r="6293" spans="1:17" x14ac:dyDescent="0.3">
      <c r="A6293">
        <v>2025</v>
      </c>
      <c r="B6293" t="s">
        <v>15</v>
      </c>
      <c r="C6293" t="s">
        <v>23</v>
      </c>
      <c r="D6293" t="s">
        <v>30</v>
      </c>
      <c r="E6293" t="str">
        <f t="shared" si="294"/>
        <v>Foreign</v>
      </c>
      <c r="F6293" t="s">
        <v>43</v>
      </c>
      <c r="G6293">
        <v>8</v>
      </c>
      <c r="H6293" t="s">
        <v>47</v>
      </c>
      <c r="I6293" s="3">
        <f t="shared" si="295"/>
        <v>268.42</v>
      </c>
      <c r="J6293" s="3">
        <v>2147.36</v>
      </c>
      <c r="K6293" t="s">
        <v>49</v>
      </c>
      <c r="L6293" t="s">
        <v>53</v>
      </c>
      <c r="M6293" t="s">
        <v>57</v>
      </c>
      <c r="N6293">
        <v>1.4</v>
      </c>
      <c r="O6293" t="s">
        <v>59</v>
      </c>
      <c r="P6293" t="s">
        <v>63</v>
      </c>
      <c r="Q6293" t="str">
        <f t="shared" si="296"/>
        <v>July-October</v>
      </c>
    </row>
    <row r="6294" spans="1:17" x14ac:dyDescent="0.3">
      <c r="A6294">
        <v>2017</v>
      </c>
      <c r="B6294" t="s">
        <v>15</v>
      </c>
      <c r="C6294" t="s">
        <v>23</v>
      </c>
      <c r="D6294" t="s">
        <v>36</v>
      </c>
      <c r="E6294" t="str">
        <f t="shared" si="294"/>
        <v>Foreign</v>
      </c>
      <c r="F6294" t="s">
        <v>40</v>
      </c>
      <c r="G6294">
        <v>8</v>
      </c>
      <c r="H6294" t="s">
        <v>45</v>
      </c>
      <c r="I6294" s="3">
        <f t="shared" si="295"/>
        <v>71.790000000000006</v>
      </c>
      <c r="J6294" s="3">
        <v>574.32000000000005</v>
      </c>
      <c r="K6294" t="s">
        <v>51</v>
      </c>
      <c r="L6294" t="s">
        <v>55</v>
      </c>
      <c r="M6294" t="s">
        <v>56</v>
      </c>
      <c r="N6294">
        <v>3.5</v>
      </c>
      <c r="O6294" t="s">
        <v>60</v>
      </c>
      <c r="P6294" t="s">
        <v>63</v>
      </c>
      <c r="Q6294" t="str">
        <f t="shared" si="296"/>
        <v>November-February</v>
      </c>
    </row>
    <row r="6295" spans="1:17" x14ac:dyDescent="0.3">
      <c r="A6295">
        <v>2022</v>
      </c>
      <c r="B6295" t="s">
        <v>20</v>
      </c>
      <c r="C6295" t="s">
        <v>16</v>
      </c>
      <c r="D6295" t="s">
        <v>34</v>
      </c>
      <c r="E6295" t="str">
        <f t="shared" si="294"/>
        <v>Foreign</v>
      </c>
      <c r="F6295" t="s">
        <v>39</v>
      </c>
      <c r="G6295">
        <v>2</v>
      </c>
      <c r="H6295" t="s">
        <v>44</v>
      </c>
      <c r="I6295" s="3">
        <f t="shared" si="295"/>
        <v>183.94</v>
      </c>
      <c r="J6295" s="3">
        <v>367.88</v>
      </c>
      <c r="K6295" t="s">
        <v>51</v>
      </c>
      <c r="L6295" t="s">
        <v>54</v>
      </c>
      <c r="M6295" t="s">
        <v>57</v>
      </c>
      <c r="N6295">
        <v>2.9</v>
      </c>
      <c r="O6295" t="s">
        <v>59</v>
      </c>
      <c r="P6295" t="s">
        <v>62</v>
      </c>
      <c r="Q6295" t="str">
        <f t="shared" si="296"/>
        <v>July-October</v>
      </c>
    </row>
    <row r="6296" spans="1:17" x14ac:dyDescent="0.3">
      <c r="A6296">
        <v>2023</v>
      </c>
      <c r="B6296" t="s">
        <v>20</v>
      </c>
      <c r="C6296" t="s">
        <v>22</v>
      </c>
      <c r="D6296" t="s">
        <v>32</v>
      </c>
      <c r="E6296" t="str">
        <f t="shared" si="294"/>
        <v>Foreign</v>
      </c>
      <c r="F6296" t="s">
        <v>41</v>
      </c>
      <c r="G6296">
        <v>11</v>
      </c>
      <c r="H6296" t="s">
        <v>44</v>
      </c>
      <c r="I6296" s="3">
        <f t="shared" si="295"/>
        <v>50.63</v>
      </c>
      <c r="J6296" s="3">
        <v>556.93000000000006</v>
      </c>
      <c r="K6296" t="s">
        <v>50</v>
      </c>
      <c r="L6296" t="s">
        <v>55</v>
      </c>
      <c r="M6296" t="s">
        <v>58</v>
      </c>
      <c r="N6296">
        <v>3.4</v>
      </c>
      <c r="O6296" t="s">
        <v>60</v>
      </c>
      <c r="P6296" t="s">
        <v>63</v>
      </c>
      <c r="Q6296" t="str">
        <f t="shared" si="296"/>
        <v>March-June</v>
      </c>
    </row>
    <row r="6297" spans="1:17" x14ac:dyDescent="0.3">
      <c r="A6297">
        <v>2018</v>
      </c>
      <c r="B6297" t="s">
        <v>21</v>
      </c>
      <c r="C6297" t="s">
        <v>23</v>
      </c>
      <c r="D6297" t="s">
        <v>35</v>
      </c>
      <c r="E6297" t="str">
        <f t="shared" si="294"/>
        <v>Foreign</v>
      </c>
      <c r="F6297" t="s">
        <v>42</v>
      </c>
      <c r="G6297">
        <v>5</v>
      </c>
      <c r="H6297" t="s">
        <v>46</v>
      </c>
      <c r="I6297" s="3">
        <f t="shared" si="295"/>
        <v>132.75</v>
      </c>
      <c r="J6297" s="3">
        <v>663.75</v>
      </c>
      <c r="K6297" t="s">
        <v>48</v>
      </c>
      <c r="L6297" t="s">
        <v>54</v>
      </c>
      <c r="M6297" t="s">
        <v>56</v>
      </c>
      <c r="N6297">
        <v>2.1</v>
      </c>
      <c r="O6297" t="s">
        <v>59</v>
      </c>
      <c r="P6297" t="s">
        <v>61</v>
      </c>
      <c r="Q6297" t="str">
        <f t="shared" si="296"/>
        <v>November-February</v>
      </c>
    </row>
    <row r="6298" spans="1:17" x14ac:dyDescent="0.3">
      <c r="A6298">
        <v>2023</v>
      </c>
      <c r="B6298" t="s">
        <v>19</v>
      </c>
      <c r="C6298" t="s">
        <v>16</v>
      </c>
      <c r="D6298" t="s">
        <v>29</v>
      </c>
      <c r="E6298" t="str">
        <f t="shared" si="294"/>
        <v>Domestic</v>
      </c>
      <c r="F6298" t="s">
        <v>42</v>
      </c>
      <c r="G6298">
        <v>2</v>
      </c>
      <c r="H6298" t="s">
        <v>44</v>
      </c>
      <c r="I6298" s="3">
        <f t="shared" si="295"/>
        <v>266.98</v>
      </c>
      <c r="J6298" s="3">
        <v>533.96</v>
      </c>
      <c r="K6298" t="s">
        <v>48</v>
      </c>
      <c r="L6298" t="s">
        <v>55</v>
      </c>
      <c r="M6298" t="s">
        <v>56</v>
      </c>
      <c r="N6298">
        <v>1.8</v>
      </c>
      <c r="O6298" t="s">
        <v>60</v>
      </c>
      <c r="P6298" t="s">
        <v>61</v>
      </c>
      <c r="Q6298" t="str">
        <f t="shared" si="296"/>
        <v>November-February</v>
      </c>
    </row>
    <row r="6299" spans="1:17" x14ac:dyDescent="0.3">
      <c r="A6299">
        <v>2021</v>
      </c>
      <c r="B6299" t="s">
        <v>15</v>
      </c>
      <c r="C6299" t="s">
        <v>24</v>
      </c>
      <c r="D6299" t="s">
        <v>31</v>
      </c>
      <c r="E6299" t="str">
        <f t="shared" si="294"/>
        <v>Foreign</v>
      </c>
      <c r="F6299" t="s">
        <v>43</v>
      </c>
      <c r="G6299">
        <v>3</v>
      </c>
      <c r="H6299" t="s">
        <v>44</v>
      </c>
      <c r="I6299" s="3">
        <f t="shared" si="295"/>
        <v>190.34</v>
      </c>
      <c r="J6299" s="3">
        <v>571.02</v>
      </c>
      <c r="K6299" t="s">
        <v>50</v>
      </c>
      <c r="L6299" t="s">
        <v>53</v>
      </c>
      <c r="M6299" t="s">
        <v>56</v>
      </c>
      <c r="N6299">
        <v>2.1</v>
      </c>
      <c r="O6299" t="s">
        <v>60</v>
      </c>
      <c r="P6299" t="s">
        <v>63</v>
      </c>
      <c r="Q6299" t="str">
        <f t="shared" si="296"/>
        <v>November-February</v>
      </c>
    </row>
    <row r="6300" spans="1:17" x14ac:dyDescent="0.3">
      <c r="A6300">
        <v>2017</v>
      </c>
      <c r="B6300" t="s">
        <v>21</v>
      </c>
      <c r="C6300" t="s">
        <v>24</v>
      </c>
      <c r="D6300" t="s">
        <v>33</v>
      </c>
      <c r="E6300" t="str">
        <f t="shared" si="294"/>
        <v>Foreign</v>
      </c>
      <c r="F6300" t="s">
        <v>43</v>
      </c>
      <c r="G6300">
        <v>8</v>
      </c>
      <c r="H6300" t="s">
        <v>44</v>
      </c>
      <c r="I6300" s="3">
        <f t="shared" si="295"/>
        <v>213.09</v>
      </c>
      <c r="J6300" s="3">
        <v>1704.72</v>
      </c>
      <c r="K6300" t="s">
        <v>49</v>
      </c>
      <c r="L6300" t="s">
        <v>52</v>
      </c>
      <c r="M6300" t="s">
        <v>56</v>
      </c>
      <c r="N6300">
        <v>3.6</v>
      </c>
      <c r="O6300" t="s">
        <v>60</v>
      </c>
      <c r="P6300" t="s">
        <v>62</v>
      </c>
      <c r="Q6300" t="str">
        <f t="shared" si="296"/>
        <v>November-February</v>
      </c>
    </row>
    <row r="6301" spans="1:17" x14ac:dyDescent="0.3">
      <c r="A6301">
        <v>2021</v>
      </c>
      <c r="B6301" t="s">
        <v>19</v>
      </c>
      <c r="C6301" t="s">
        <v>23</v>
      </c>
      <c r="D6301" t="s">
        <v>34</v>
      </c>
      <c r="E6301" t="str">
        <f t="shared" si="294"/>
        <v>Foreign</v>
      </c>
      <c r="F6301" t="s">
        <v>39</v>
      </c>
      <c r="G6301">
        <v>5</v>
      </c>
      <c r="H6301" t="s">
        <v>47</v>
      </c>
      <c r="I6301" s="3">
        <f t="shared" si="295"/>
        <v>83.27000000000001</v>
      </c>
      <c r="J6301" s="3">
        <v>416.35</v>
      </c>
      <c r="K6301" t="s">
        <v>48</v>
      </c>
      <c r="L6301" t="s">
        <v>53</v>
      </c>
      <c r="M6301" t="s">
        <v>56</v>
      </c>
      <c r="N6301">
        <v>4.8</v>
      </c>
      <c r="O6301" t="s">
        <v>59</v>
      </c>
      <c r="P6301" t="s">
        <v>63</v>
      </c>
      <c r="Q6301" t="str">
        <f t="shared" si="296"/>
        <v>November-February</v>
      </c>
    </row>
    <row r="6302" spans="1:17" x14ac:dyDescent="0.3">
      <c r="A6302">
        <v>2015</v>
      </c>
      <c r="B6302" t="s">
        <v>15</v>
      </c>
      <c r="C6302" t="s">
        <v>26</v>
      </c>
      <c r="D6302" t="s">
        <v>34</v>
      </c>
      <c r="E6302" t="str">
        <f t="shared" si="294"/>
        <v>Foreign</v>
      </c>
      <c r="F6302" t="s">
        <v>43</v>
      </c>
      <c r="G6302">
        <v>4</v>
      </c>
      <c r="H6302" t="s">
        <v>46</v>
      </c>
      <c r="I6302" s="3">
        <f t="shared" si="295"/>
        <v>278.37</v>
      </c>
      <c r="J6302" s="3">
        <v>1113.48</v>
      </c>
      <c r="K6302" t="s">
        <v>51</v>
      </c>
      <c r="L6302" t="s">
        <v>53</v>
      </c>
      <c r="M6302" t="s">
        <v>58</v>
      </c>
      <c r="N6302">
        <v>5</v>
      </c>
      <c r="O6302" t="s">
        <v>59</v>
      </c>
      <c r="P6302" t="s">
        <v>62</v>
      </c>
      <c r="Q6302" t="str">
        <f t="shared" si="296"/>
        <v>March-June</v>
      </c>
    </row>
    <row r="6303" spans="1:17" x14ac:dyDescent="0.3">
      <c r="A6303">
        <v>2017</v>
      </c>
      <c r="B6303" t="s">
        <v>20</v>
      </c>
      <c r="C6303" t="s">
        <v>16</v>
      </c>
      <c r="D6303" t="s">
        <v>33</v>
      </c>
      <c r="E6303" t="str">
        <f t="shared" si="294"/>
        <v>Foreign</v>
      </c>
      <c r="F6303" t="s">
        <v>43</v>
      </c>
      <c r="G6303">
        <v>5</v>
      </c>
      <c r="H6303" t="s">
        <v>47</v>
      </c>
      <c r="I6303" s="3">
        <f t="shared" si="295"/>
        <v>194.58</v>
      </c>
      <c r="J6303" s="3">
        <v>972.90000000000009</v>
      </c>
      <c r="K6303" t="s">
        <v>50</v>
      </c>
      <c r="L6303" t="s">
        <v>54</v>
      </c>
      <c r="M6303" t="s">
        <v>58</v>
      </c>
      <c r="N6303">
        <v>4.2</v>
      </c>
      <c r="O6303" t="s">
        <v>59</v>
      </c>
      <c r="P6303" t="s">
        <v>61</v>
      </c>
      <c r="Q6303" t="str">
        <f t="shared" si="296"/>
        <v>March-June</v>
      </c>
    </row>
    <row r="6304" spans="1:17" x14ac:dyDescent="0.3">
      <c r="A6304">
        <v>2020</v>
      </c>
      <c r="B6304" t="s">
        <v>19</v>
      </c>
      <c r="C6304" t="s">
        <v>22</v>
      </c>
      <c r="D6304" t="s">
        <v>35</v>
      </c>
      <c r="E6304" t="str">
        <f t="shared" si="294"/>
        <v>Foreign</v>
      </c>
      <c r="F6304" t="s">
        <v>43</v>
      </c>
      <c r="G6304">
        <v>8</v>
      </c>
      <c r="H6304" t="s">
        <v>45</v>
      </c>
      <c r="I6304" s="3">
        <f t="shared" si="295"/>
        <v>49.65</v>
      </c>
      <c r="J6304" s="3">
        <v>397.2</v>
      </c>
      <c r="K6304" t="s">
        <v>49</v>
      </c>
      <c r="L6304" t="s">
        <v>52</v>
      </c>
      <c r="M6304" t="s">
        <v>58</v>
      </c>
      <c r="N6304">
        <v>4.8</v>
      </c>
      <c r="O6304" t="s">
        <v>60</v>
      </c>
      <c r="P6304" t="s">
        <v>61</v>
      </c>
      <c r="Q6304" t="str">
        <f t="shared" si="296"/>
        <v>March-June</v>
      </c>
    </row>
    <row r="6305" spans="1:17" x14ac:dyDescent="0.3">
      <c r="A6305">
        <v>2018</v>
      </c>
      <c r="B6305" t="s">
        <v>18</v>
      </c>
      <c r="C6305" t="s">
        <v>24</v>
      </c>
      <c r="D6305" t="s">
        <v>33</v>
      </c>
      <c r="E6305" t="str">
        <f t="shared" si="294"/>
        <v>Foreign</v>
      </c>
      <c r="F6305" t="s">
        <v>40</v>
      </c>
      <c r="G6305">
        <v>10</v>
      </c>
      <c r="H6305" t="s">
        <v>45</v>
      </c>
      <c r="I6305" s="3">
        <f t="shared" si="295"/>
        <v>24.35</v>
      </c>
      <c r="J6305" s="3">
        <v>243.5</v>
      </c>
      <c r="K6305" t="s">
        <v>51</v>
      </c>
      <c r="L6305" t="s">
        <v>52</v>
      </c>
      <c r="M6305" t="s">
        <v>58</v>
      </c>
      <c r="N6305">
        <v>2.1</v>
      </c>
      <c r="O6305" t="s">
        <v>60</v>
      </c>
      <c r="P6305" t="s">
        <v>63</v>
      </c>
      <c r="Q6305" t="str">
        <f t="shared" si="296"/>
        <v>March-June</v>
      </c>
    </row>
    <row r="6306" spans="1:17" x14ac:dyDescent="0.3">
      <c r="A6306">
        <v>2021</v>
      </c>
      <c r="B6306" t="s">
        <v>18</v>
      </c>
      <c r="C6306" t="s">
        <v>22</v>
      </c>
      <c r="D6306" t="s">
        <v>33</v>
      </c>
      <c r="E6306" t="str">
        <f t="shared" si="294"/>
        <v>Foreign</v>
      </c>
      <c r="F6306" t="s">
        <v>40</v>
      </c>
      <c r="G6306">
        <v>14</v>
      </c>
      <c r="H6306" t="s">
        <v>46</v>
      </c>
      <c r="I6306" s="3">
        <f t="shared" si="295"/>
        <v>24.46</v>
      </c>
      <c r="J6306" s="3">
        <v>342.44</v>
      </c>
      <c r="K6306" t="s">
        <v>51</v>
      </c>
      <c r="L6306" t="s">
        <v>53</v>
      </c>
      <c r="M6306" t="s">
        <v>57</v>
      </c>
      <c r="N6306">
        <v>1</v>
      </c>
      <c r="O6306" t="s">
        <v>59</v>
      </c>
      <c r="P6306" t="s">
        <v>62</v>
      </c>
      <c r="Q6306" t="str">
        <f t="shared" si="296"/>
        <v>July-October</v>
      </c>
    </row>
    <row r="6307" spans="1:17" x14ac:dyDescent="0.3">
      <c r="A6307">
        <v>2017</v>
      </c>
      <c r="B6307" t="s">
        <v>18</v>
      </c>
      <c r="C6307" t="s">
        <v>26</v>
      </c>
      <c r="D6307" t="s">
        <v>32</v>
      </c>
      <c r="E6307" t="str">
        <f t="shared" si="294"/>
        <v>Foreign</v>
      </c>
      <c r="F6307" t="s">
        <v>41</v>
      </c>
      <c r="G6307">
        <v>14</v>
      </c>
      <c r="H6307" t="s">
        <v>45</v>
      </c>
      <c r="I6307" s="3">
        <f t="shared" si="295"/>
        <v>34.339999999999996</v>
      </c>
      <c r="J6307" s="3">
        <v>480.76</v>
      </c>
      <c r="K6307" t="s">
        <v>51</v>
      </c>
      <c r="L6307" t="s">
        <v>55</v>
      </c>
      <c r="M6307" t="s">
        <v>56</v>
      </c>
      <c r="N6307">
        <v>1.8</v>
      </c>
      <c r="O6307" t="s">
        <v>59</v>
      </c>
      <c r="P6307" t="s">
        <v>61</v>
      </c>
      <c r="Q6307" t="str">
        <f t="shared" si="296"/>
        <v>November-February</v>
      </c>
    </row>
    <row r="6308" spans="1:17" x14ac:dyDescent="0.3">
      <c r="A6308">
        <v>2015</v>
      </c>
      <c r="B6308" t="s">
        <v>16</v>
      </c>
      <c r="C6308" t="s">
        <v>16</v>
      </c>
      <c r="D6308" t="s">
        <v>29</v>
      </c>
      <c r="E6308" t="str">
        <f t="shared" si="294"/>
        <v>Domestic</v>
      </c>
      <c r="F6308" t="s">
        <v>40</v>
      </c>
      <c r="G6308">
        <v>7</v>
      </c>
      <c r="H6308" t="s">
        <v>47</v>
      </c>
      <c r="I6308" s="3">
        <f t="shared" si="295"/>
        <v>275.25</v>
      </c>
      <c r="J6308" s="3">
        <v>1926.75</v>
      </c>
      <c r="K6308" t="s">
        <v>51</v>
      </c>
      <c r="L6308" t="s">
        <v>55</v>
      </c>
      <c r="M6308" t="s">
        <v>56</v>
      </c>
      <c r="N6308">
        <v>3.5</v>
      </c>
      <c r="O6308" t="s">
        <v>59</v>
      </c>
      <c r="P6308" t="s">
        <v>62</v>
      </c>
      <c r="Q6308" t="str">
        <f t="shared" si="296"/>
        <v>November-February</v>
      </c>
    </row>
    <row r="6309" spans="1:17" x14ac:dyDescent="0.3">
      <c r="A6309">
        <v>2023</v>
      </c>
      <c r="B6309" t="s">
        <v>18</v>
      </c>
      <c r="C6309" t="s">
        <v>22</v>
      </c>
      <c r="D6309" t="s">
        <v>33</v>
      </c>
      <c r="E6309" t="str">
        <f t="shared" si="294"/>
        <v>Foreign</v>
      </c>
      <c r="F6309" t="s">
        <v>42</v>
      </c>
      <c r="G6309">
        <v>6</v>
      </c>
      <c r="H6309" t="s">
        <v>47</v>
      </c>
      <c r="I6309" s="3">
        <f t="shared" si="295"/>
        <v>120.34999999999998</v>
      </c>
      <c r="J6309" s="3">
        <v>722.09999999999991</v>
      </c>
      <c r="K6309" t="s">
        <v>49</v>
      </c>
      <c r="L6309" t="s">
        <v>52</v>
      </c>
      <c r="M6309" t="s">
        <v>58</v>
      </c>
      <c r="N6309">
        <v>4.5999999999999996</v>
      </c>
      <c r="O6309" t="s">
        <v>60</v>
      </c>
      <c r="P6309" t="s">
        <v>61</v>
      </c>
      <c r="Q6309" t="str">
        <f t="shared" si="296"/>
        <v>March-June</v>
      </c>
    </row>
    <row r="6310" spans="1:17" x14ac:dyDescent="0.3">
      <c r="A6310">
        <v>2020</v>
      </c>
      <c r="B6310" t="s">
        <v>17</v>
      </c>
      <c r="C6310" t="s">
        <v>28</v>
      </c>
      <c r="D6310" t="s">
        <v>31</v>
      </c>
      <c r="E6310" t="str">
        <f t="shared" si="294"/>
        <v>Foreign</v>
      </c>
      <c r="F6310" t="s">
        <v>41</v>
      </c>
      <c r="G6310">
        <v>2</v>
      </c>
      <c r="H6310" t="s">
        <v>47</v>
      </c>
      <c r="I6310" s="3">
        <f t="shared" si="295"/>
        <v>103.51</v>
      </c>
      <c r="J6310" s="3">
        <v>207.02</v>
      </c>
      <c r="K6310" t="s">
        <v>51</v>
      </c>
      <c r="L6310" t="s">
        <v>53</v>
      </c>
      <c r="M6310" t="s">
        <v>58</v>
      </c>
      <c r="N6310">
        <v>4.7</v>
      </c>
      <c r="O6310" t="s">
        <v>59</v>
      </c>
      <c r="P6310" t="s">
        <v>63</v>
      </c>
      <c r="Q6310" t="str">
        <f t="shared" si="296"/>
        <v>March-June</v>
      </c>
    </row>
    <row r="6311" spans="1:17" x14ac:dyDescent="0.3">
      <c r="A6311">
        <v>2022</v>
      </c>
      <c r="B6311" t="s">
        <v>15</v>
      </c>
      <c r="C6311" t="s">
        <v>22</v>
      </c>
      <c r="D6311" t="s">
        <v>32</v>
      </c>
      <c r="E6311" t="str">
        <f t="shared" si="294"/>
        <v>Foreign</v>
      </c>
      <c r="F6311" t="s">
        <v>43</v>
      </c>
      <c r="G6311">
        <v>10</v>
      </c>
      <c r="H6311" t="s">
        <v>47</v>
      </c>
      <c r="I6311" s="3">
        <f t="shared" si="295"/>
        <v>136.63</v>
      </c>
      <c r="J6311" s="3">
        <v>1366.3</v>
      </c>
      <c r="K6311" t="s">
        <v>50</v>
      </c>
      <c r="L6311" t="s">
        <v>53</v>
      </c>
      <c r="M6311" t="s">
        <v>56</v>
      </c>
      <c r="N6311">
        <v>4.3</v>
      </c>
      <c r="O6311" t="s">
        <v>60</v>
      </c>
      <c r="P6311" t="s">
        <v>63</v>
      </c>
      <c r="Q6311" t="str">
        <f t="shared" si="296"/>
        <v>November-February</v>
      </c>
    </row>
    <row r="6312" spans="1:17" x14ac:dyDescent="0.3">
      <c r="A6312">
        <v>2017</v>
      </c>
      <c r="B6312" t="s">
        <v>18</v>
      </c>
      <c r="C6312" t="s">
        <v>27</v>
      </c>
      <c r="D6312" t="s">
        <v>31</v>
      </c>
      <c r="E6312" t="str">
        <f t="shared" si="294"/>
        <v>Foreign</v>
      </c>
      <c r="F6312" t="s">
        <v>42</v>
      </c>
      <c r="G6312">
        <v>5</v>
      </c>
      <c r="H6312" t="s">
        <v>46</v>
      </c>
      <c r="I6312" s="3">
        <f t="shared" si="295"/>
        <v>134.68</v>
      </c>
      <c r="J6312" s="3">
        <v>673.40000000000009</v>
      </c>
      <c r="K6312" t="s">
        <v>50</v>
      </c>
      <c r="L6312" t="s">
        <v>54</v>
      </c>
      <c r="M6312" t="s">
        <v>57</v>
      </c>
      <c r="N6312">
        <v>4</v>
      </c>
      <c r="O6312" t="s">
        <v>60</v>
      </c>
      <c r="P6312" t="s">
        <v>61</v>
      </c>
      <c r="Q6312" t="str">
        <f t="shared" si="296"/>
        <v>July-October</v>
      </c>
    </row>
    <row r="6313" spans="1:17" x14ac:dyDescent="0.3">
      <c r="A6313">
        <v>2022</v>
      </c>
      <c r="B6313" t="s">
        <v>19</v>
      </c>
      <c r="C6313" t="s">
        <v>27</v>
      </c>
      <c r="D6313" t="s">
        <v>35</v>
      </c>
      <c r="E6313" t="str">
        <f t="shared" si="294"/>
        <v>Foreign</v>
      </c>
      <c r="F6313" t="s">
        <v>41</v>
      </c>
      <c r="G6313">
        <v>10</v>
      </c>
      <c r="H6313" t="s">
        <v>44</v>
      </c>
      <c r="I6313" s="3">
        <f t="shared" si="295"/>
        <v>86.78</v>
      </c>
      <c r="J6313" s="3">
        <v>867.8</v>
      </c>
      <c r="K6313" t="s">
        <v>50</v>
      </c>
      <c r="L6313" t="s">
        <v>52</v>
      </c>
      <c r="M6313" t="s">
        <v>57</v>
      </c>
      <c r="N6313">
        <v>2.2000000000000002</v>
      </c>
      <c r="O6313" t="s">
        <v>60</v>
      </c>
      <c r="P6313" t="s">
        <v>61</v>
      </c>
      <c r="Q6313" t="str">
        <f t="shared" si="296"/>
        <v>July-October</v>
      </c>
    </row>
    <row r="6314" spans="1:17" x14ac:dyDescent="0.3">
      <c r="A6314">
        <v>2016</v>
      </c>
      <c r="B6314" t="s">
        <v>17</v>
      </c>
      <c r="C6314" t="s">
        <v>25</v>
      </c>
      <c r="D6314" t="s">
        <v>34</v>
      </c>
      <c r="E6314" t="str">
        <f t="shared" si="294"/>
        <v>Foreign</v>
      </c>
      <c r="F6314" t="s">
        <v>41</v>
      </c>
      <c r="G6314">
        <v>13</v>
      </c>
      <c r="H6314" t="s">
        <v>45</v>
      </c>
      <c r="I6314" s="3">
        <f t="shared" si="295"/>
        <v>45.71</v>
      </c>
      <c r="J6314" s="3">
        <v>594.23</v>
      </c>
      <c r="K6314" t="s">
        <v>48</v>
      </c>
      <c r="L6314" t="s">
        <v>55</v>
      </c>
      <c r="M6314" t="s">
        <v>56</v>
      </c>
      <c r="N6314">
        <v>1.4</v>
      </c>
      <c r="O6314" t="s">
        <v>60</v>
      </c>
      <c r="P6314" t="s">
        <v>62</v>
      </c>
      <c r="Q6314" t="str">
        <f t="shared" si="296"/>
        <v>November-February</v>
      </c>
    </row>
    <row r="6315" spans="1:17" x14ac:dyDescent="0.3">
      <c r="A6315">
        <v>2018</v>
      </c>
      <c r="B6315" t="s">
        <v>17</v>
      </c>
      <c r="C6315" t="s">
        <v>26</v>
      </c>
      <c r="D6315" t="s">
        <v>31</v>
      </c>
      <c r="E6315" t="str">
        <f t="shared" si="294"/>
        <v>Foreign</v>
      </c>
      <c r="F6315" t="s">
        <v>42</v>
      </c>
      <c r="G6315">
        <v>14</v>
      </c>
      <c r="H6315" t="s">
        <v>46</v>
      </c>
      <c r="I6315" s="3">
        <f t="shared" si="295"/>
        <v>50.42</v>
      </c>
      <c r="J6315" s="3">
        <v>705.88</v>
      </c>
      <c r="K6315" t="s">
        <v>50</v>
      </c>
      <c r="L6315" t="s">
        <v>55</v>
      </c>
      <c r="M6315" t="s">
        <v>58</v>
      </c>
      <c r="N6315">
        <v>3.1</v>
      </c>
      <c r="O6315" t="s">
        <v>60</v>
      </c>
      <c r="P6315" t="s">
        <v>61</v>
      </c>
      <c r="Q6315" t="str">
        <f t="shared" si="296"/>
        <v>March-June</v>
      </c>
    </row>
    <row r="6316" spans="1:17" x14ac:dyDescent="0.3">
      <c r="A6316">
        <v>2017</v>
      </c>
      <c r="B6316" t="s">
        <v>17</v>
      </c>
      <c r="C6316" t="s">
        <v>26</v>
      </c>
      <c r="D6316" t="s">
        <v>34</v>
      </c>
      <c r="E6316" t="str">
        <f t="shared" si="294"/>
        <v>Foreign</v>
      </c>
      <c r="F6316" t="s">
        <v>41</v>
      </c>
      <c r="G6316">
        <v>9</v>
      </c>
      <c r="H6316" t="s">
        <v>44</v>
      </c>
      <c r="I6316" s="3">
        <f t="shared" si="295"/>
        <v>187.77</v>
      </c>
      <c r="J6316" s="3">
        <v>1689.93</v>
      </c>
      <c r="K6316" t="s">
        <v>50</v>
      </c>
      <c r="L6316" t="s">
        <v>52</v>
      </c>
      <c r="M6316" t="s">
        <v>56</v>
      </c>
      <c r="N6316">
        <v>2.2999999999999998</v>
      </c>
      <c r="O6316" t="s">
        <v>59</v>
      </c>
      <c r="P6316" t="s">
        <v>63</v>
      </c>
      <c r="Q6316" t="str">
        <f t="shared" si="296"/>
        <v>November-February</v>
      </c>
    </row>
    <row r="6317" spans="1:17" x14ac:dyDescent="0.3">
      <c r="A6317">
        <v>2024</v>
      </c>
      <c r="B6317" t="s">
        <v>21</v>
      </c>
      <c r="C6317" t="s">
        <v>26</v>
      </c>
      <c r="D6317" t="s">
        <v>30</v>
      </c>
      <c r="E6317" t="str">
        <f t="shared" si="294"/>
        <v>Foreign</v>
      </c>
      <c r="F6317" t="s">
        <v>42</v>
      </c>
      <c r="G6317">
        <v>9</v>
      </c>
      <c r="H6317" t="s">
        <v>46</v>
      </c>
      <c r="I6317" s="3">
        <f t="shared" si="295"/>
        <v>131.11000000000001</v>
      </c>
      <c r="J6317" s="3">
        <v>1179.99</v>
      </c>
      <c r="K6317" t="s">
        <v>51</v>
      </c>
      <c r="L6317" t="s">
        <v>54</v>
      </c>
      <c r="M6317" t="s">
        <v>58</v>
      </c>
      <c r="N6317">
        <v>1.5</v>
      </c>
      <c r="O6317" t="s">
        <v>60</v>
      </c>
      <c r="P6317" t="s">
        <v>61</v>
      </c>
      <c r="Q6317" t="str">
        <f t="shared" si="296"/>
        <v>March-June</v>
      </c>
    </row>
    <row r="6318" spans="1:17" x14ac:dyDescent="0.3">
      <c r="A6318">
        <v>2015</v>
      </c>
      <c r="B6318" t="s">
        <v>19</v>
      </c>
      <c r="C6318" t="s">
        <v>28</v>
      </c>
      <c r="D6318" t="s">
        <v>30</v>
      </c>
      <c r="E6318" t="str">
        <f t="shared" si="294"/>
        <v>Foreign</v>
      </c>
      <c r="F6318" t="s">
        <v>41</v>
      </c>
      <c r="G6318">
        <v>9</v>
      </c>
      <c r="H6318" t="s">
        <v>45</v>
      </c>
      <c r="I6318" s="3">
        <f t="shared" si="295"/>
        <v>272.69</v>
      </c>
      <c r="J6318" s="3">
        <v>2454.21</v>
      </c>
      <c r="K6318" t="s">
        <v>51</v>
      </c>
      <c r="L6318" t="s">
        <v>55</v>
      </c>
      <c r="M6318" t="s">
        <v>56</v>
      </c>
      <c r="N6318">
        <v>2.8</v>
      </c>
      <c r="O6318" t="s">
        <v>60</v>
      </c>
      <c r="P6318" t="s">
        <v>63</v>
      </c>
      <c r="Q6318" t="str">
        <f t="shared" si="296"/>
        <v>November-February</v>
      </c>
    </row>
    <row r="6319" spans="1:17" x14ac:dyDescent="0.3">
      <c r="A6319">
        <v>2021</v>
      </c>
      <c r="B6319" t="s">
        <v>21</v>
      </c>
      <c r="C6319" t="s">
        <v>16</v>
      </c>
      <c r="D6319" t="s">
        <v>29</v>
      </c>
      <c r="E6319" t="str">
        <f t="shared" si="294"/>
        <v>Domestic</v>
      </c>
      <c r="F6319" t="s">
        <v>41</v>
      </c>
      <c r="G6319">
        <v>3</v>
      </c>
      <c r="H6319" t="s">
        <v>46</v>
      </c>
      <c r="I6319" s="3">
        <f t="shared" si="295"/>
        <v>149.85</v>
      </c>
      <c r="J6319" s="3">
        <v>449.55</v>
      </c>
      <c r="K6319" t="s">
        <v>49</v>
      </c>
      <c r="L6319" t="s">
        <v>52</v>
      </c>
      <c r="M6319" t="s">
        <v>56</v>
      </c>
      <c r="N6319">
        <v>3.1</v>
      </c>
      <c r="O6319" t="s">
        <v>59</v>
      </c>
      <c r="P6319" t="s">
        <v>62</v>
      </c>
      <c r="Q6319" t="str">
        <f t="shared" si="296"/>
        <v>November-February</v>
      </c>
    </row>
    <row r="6320" spans="1:17" x14ac:dyDescent="0.3">
      <c r="A6320">
        <v>2025</v>
      </c>
      <c r="B6320" t="s">
        <v>17</v>
      </c>
      <c r="C6320" t="s">
        <v>28</v>
      </c>
      <c r="D6320" t="s">
        <v>35</v>
      </c>
      <c r="E6320" t="str">
        <f t="shared" si="294"/>
        <v>Foreign</v>
      </c>
      <c r="F6320" t="s">
        <v>41</v>
      </c>
      <c r="G6320">
        <v>9</v>
      </c>
      <c r="H6320" t="s">
        <v>45</v>
      </c>
      <c r="I6320" s="3">
        <f t="shared" si="295"/>
        <v>160.97999999999999</v>
      </c>
      <c r="J6320" s="3">
        <v>1448.82</v>
      </c>
      <c r="K6320" t="s">
        <v>49</v>
      </c>
      <c r="L6320" t="s">
        <v>53</v>
      </c>
      <c r="M6320" t="s">
        <v>58</v>
      </c>
      <c r="N6320">
        <v>4.0999999999999996</v>
      </c>
      <c r="O6320" t="s">
        <v>60</v>
      </c>
      <c r="P6320" t="s">
        <v>61</v>
      </c>
      <c r="Q6320" t="str">
        <f t="shared" si="296"/>
        <v>March-June</v>
      </c>
    </row>
    <row r="6321" spans="1:17" x14ac:dyDescent="0.3">
      <c r="A6321">
        <v>2024</v>
      </c>
      <c r="B6321" t="s">
        <v>16</v>
      </c>
      <c r="C6321" t="s">
        <v>25</v>
      </c>
      <c r="D6321" t="s">
        <v>29</v>
      </c>
      <c r="E6321" t="str">
        <f t="shared" si="294"/>
        <v>Domestic</v>
      </c>
      <c r="F6321" t="s">
        <v>42</v>
      </c>
      <c r="G6321">
        <v>9</v>
      </c>
      <c r="H6321" t="s">
        <v>46</v>
      </c>
      <c r="I6321" s="3">
        <f t="shared" si="295"/>
        <v>279.91000000000003</v>
      </c>
      <c r="J6321" s="3">
        <v>2519.19</v>
      </c>
      <c r="K6321" t="s">
        <v>50</v>
      </c>
      <c r="L6321" t="s">
        <v>52</v>
      </c>
      <c r="M6321" t="s">
        <v>56</v>
      </c>
      <c r="N6321">
        <v>4.2</v>
      </c>
      <c r="O6321" t="s">
        <v>59</v>
      </c>
      <c r="P6321" t="s">
        <v>63</v>
      </c>
      <c r="Q6321" t="str">
        <f t="shared" si="296"/>
        <v>November-February</v>
      </c>
    </row>
    <row r="6322" spans="1:17" x14ac:dyDescent="0.3">
      <c r="A6322">
        <v>2016</v>
      </c>
      <c r="B6322" t="s">
        <v>18</v>
      </c>
      <c r="C6322" t="s">
        <v>22</v>
      </c>
      <c r="D6322" t="s">
        <v>35</v>
      </c>
      <c r="E6322" t="str">
        <f t="shared" si="294"/>
        <v>Foreign</v>
      </c>
      <c r="F6322" t="s">
        <v>41</v>
      </c>
      <c r="G6322">
        <v>5</v>
      </c>
      <c r="H6322" t="s">
        <v>46</v>
      </c>
      <c r="I6322" s="3">
        <f t="shared" si="295"/>
        <v>160.46</v>
      </c>
      <c r="J6322" s="3">
        <v>802.30000000000007</v>
      </c>
      <c r="K6322" t="s">
        <v>50</v>
      </c>
      <c r="L6322" t="s">
        <v>52</v>
      </c>
      <c r="M6322" t="s">
        <v>56</v>
      </c>
      <c r="N6322">
        <v>2.9</v>
      </c>
      <c r="O6322" t="s">
        <v>59</v>
      </c>
      <c r="P6322" t="s">
        <v>63</v>
      </c>
      <c r="Q6322" t="str">
        <f t="shared" si="296"/>
        <v>November-February</v>
      </c>
    </row>
    <row r="6323" spans="1:17" x14ac:dyDescent="0.3">
      <c r="A6323">
        <v>2018</v>
      </c>
      <c r="B6323" t="s">
        <v>15</v>
      </c>
      <c r="C6323" t="s">
        <v>23</v>
      </c>
      <c r="D6323" t="s">
        <v>36</v>
      </c>
      <c r="E6323" t="str">
        <f t="shared" si="294"/>
        <v>Foreign</v>
      </c>
      <c r="F6323" t="s">
        <v>40</v>
      </c>
      <c r="G6323">
        <v>13</v>
      </c>
      <c r="H6323" t="s">
        <v>47</v>
      </c>
      <c r="I6323" s="3">
        <f t="shared" si="295"/>
        <v>160.55000000000001</v>
      </c>
      <c r="J6323" s="3">
        <v>2087.15</v>
      </c>
      <c r="K6323" t="s">
        <v>49</v>
      </c>
      <c r="L6323" t="s">
        <v>52</v>
      </c>
      <c r="M6323" t="s">
        <v>57</v>
      </c>
      <c r="N6323">
        <v>4.7</v>
      </c>
      <c r="O6323" t="s">
        <v>60</v>
      </c>
      <c r="P6323" t="s">
        <v>63</v>
      </c>
      <c r="Q6323" t="str">
        <f t="shared" si="296"/>
        <v>July-October</v>
      </c>
    </row>
    <row r="6324" spans="1:17" x14ac:dyDescent="0.3">
      <c r="A6324">
        <v>2023</v>
      </c>
      <c r="B6324" t="s">
        <v>19</v>
      </c>
      <c r="C6324" t="s">
        <v>24</v>
      </c>
      <c r="D6324" t="s">
        <v>35</v>
      </c>
      <c r="E6324" t="str">
        <f t="shared" si="294"/>
        <v>Foreign</v>
      </c>
      <c r="F6324" t="s">
        <v>40</v>
      </c>
      <c r="G6324">
        <v>6</v>
      </c>
      <c r="H6324" t="s">
        <v>46</v>
      </c>
      <c r="I6324" s="3">
        <f t="shared" si="295"/>
        <v>121.69</v>
      </c>
      <c r="J6324" s="3">
        <v>730.14</v>
      </c>
      <c r="K6324" t="s">
        <v>48</v>
      </c>
      <c r="L6324" t="s">
        <v>53</v>
      </c>
      <c r="M6324" t="s">
        <v>57</v>
      </c>
      <c r="N6324">
        <v>4.2</v>
      </c>
      <c r="O6324" t="s">
        <v>59</v>
      </c>
      <c r="P6324" t="s">
        <v>62</v>
      </c>
      <c r="Q6324" t="str">
        <f t="shared" si="296"/>
        <v>July-October</v>
      </c>
    </row>
    <row r="6325" spans="1:17" x14ac:dyDescent="0.3">
      <c r="A6325">
        <v>2020</v>
      </c>
      <c r="B6325" t="s">
        <v>16</v>
      </c>
      <c r="C6325" t="s">
        <v>16</v>
      </c>
      <c r="D6325" t="s">
        <v>30</v>
      </c>
      <c r="E6325" t="str">
        <f t="shared" si="294"/>
        <v>Foreign</v>
      </c>
      <c r="F6325" t="s">
        <v>40</v>
      </c>
      <c r="G6325">
        <v>7</v>
      </c>
      <c r="H6325" t="s">
        <v>46</v>
      </c>
      <c r="I6325" s="3">
        <f t="shared" si="295"/>
        <v>218.92000000000002</v>
      </c>
      <c r="J6325" s="3">
        <v>1532.44</v>
      </c>
      <c r="K6325" t="s">
        <v>50</v>
      </c>
      <c r="L6325" t="s">
        <v>52</v>
      </c>
      <c r="M6325" t="s">
        <v>58</v>
      </c>
      <c r="N6325">
        <v>2.7</v>
      </c>
      <c r="O6325" t="s">
        <v>60</v>
      </c>
      <c r="P6325" t="s">
        <v>63</v>
      </c>
      <c r="Q6325" t="str">
        <f t="shared" si="296"/>
        <v>March-June</v>
      </c>
    </row>
    <row r="6326" spans="1:17" x14ac:dyDescent="0.3">
      <c r="A6326">
        <v>2022</v>
      </c>
      <c r="B6326" t="s">
        <v>20</v>
      </c>
      <c r="C6326" t="s">
        <v>27</v>
      </c>
      <c r="D6326" t="s">
        <v>31</v>
      </c>
      <c r="E6326" t="str">
        <f t="shared" si="294"/>
        <v>Foreign</v>
      </c>
      <c r="F6326" t="s">
        <v>40</v>
      </c>
      <c r="G6326">
        <v>10</v>
      </c>
      <c r="H6326" t="s">
        <v>44</v>
      </c>
      <c r="I6326" s="3">
        <f t="shared" si="295"/>
        <v>129.82</v>
      </c>
      <c r="J6326" s="3">
        <v>1298.2</v>
      </c>
      <c r="K6326" t="s">
        <v>50</v>
      </c>
      <c r="L6326" t="s">
        <v>53</v>
      </c>
      <c r="M6326" t="s">
        <v>56</v>
      </c>
      <c r="N6326">
        <v>2.4</v>
      </c>
      <c r="O6326" t="s">
        <v>59</v>
      </c>
      <c r="P6326" t="s">
        <v>62</v>
      </c>
      <c r="Q6326" t="str">
        <f t="shared" si="296"/>
        <v>November-February</v>
      </c>
    </row>
    <row r="6327" spans="1:17" x14ac:dyDescent="0.3">
      <c r="A6327">
        <v>2016</v>
      </c>
      <c r="B6327" t="s">
        <v>21</v>
      </c>
      <c r="C6327" t="s">
        <v>27</v>
      </c>
      <c r="D6327" t="s">
        <v>33</v>
      </c>
      <c r="E6327" t="str">
        <f t="shared" si="294"/>
        <v>Foreign</v>
      </c>
      <c r="F6327" t="s">
        <v>40</v>
      </c>
      <c r="G6327">
        <v>10</v>
      </c>
      <c r="H6327" t="s">
        <v>47</v>
      </c>
      <c r="I6327" s="3">
        <f t="shared" si="295"/>
        <v>184.73</v>
      </c>
      <c r="J6327" s="3">
        <v>1847.3</v>
      </c>
      <c r="K6327" t="s">
        <v>51</v>
      </c>
      <c r="L6327" t="s">
        <v>55</v>
      </c>
      <c r="M6327" t="s">
        <v>57</v>
      </c>
      <c r="N6327">
        <v>2.2999999999999998</v>
      </c>
      <c r="O6327" t="s">
        <v>60</v>
      </c>
      <c r="P6327" t="s">
        <v>62</v>
      </c>
      <c r="Q6327" t="str">
        <f t="shared" si="296"/>
        <v>July-October</v>
      </c>
    </row>
    <row r="6328" spans="1:17" x14ac:dyDescent="0.3">
      <c r="A6328">
        <v>2021</v>
      </c>
      <c r="B6328" t="s">
        <v>18</v>
      </c>
      <c r="C6328" t="s">
        <v>25</v>
      </c>
      <c r="D6328" t="s">
        <v>33</v>
      </c>
      <c r="E6328" t="str">
        <f t="shared" si="294"/>
        <v>Foreign</v>
      </c>
      <c r="F6328" t="s">
        <v>43</v>
      </c>
      <c r="G6328">
        <v>10</v>
      </c>
      <c r="H6328" t="s">
        <v>45</v>
      </c>
      <c r="I6328" s="3">
        <f t="shared" si="295"/>
        <v>145.27000000000001</v>
      </c>
      <c r="J6328" s="3">
        <v>1452.7</v>
      </c>
      <c r="K6328" t="s">
        <v>51</v>
      </c>
      <c r="L6328" t="s">
        <v>54</v>
      </c>
      <c r="M6328" t="s">
        <v>58</v>
      </c>
      <c r="N6328">
        <v>2.9</v>
      </c>
      <c r="O6328" t="s">
        <v>59</v>
      </c>
      <c r="P6328" t="s">
        <v>61</v>
      </c>
      <c r="Q6328" t="str">
        <f t="shared" si="296"/>
        <v>March-June</v>
      </c>
    </row>
    <row r="6329" spans="1:17" x14ac:dyDescent="0.3">
      <c r="A6329">
        <v>2020</v>
      </c>
      <c r="B6329" t="s">
        <v>18</v>
      </c>
      <c r="C6329" t="s">
        <v>23</v>
      </c>
      <c r="D6329" t="s">
        <v>33</v>
      </c>
      <c r="E6329" t="str">
        <f t="shared" si="294"/>
        <v>Foreign</v>
      </c>
      <c r="F6329" t="s">
        <v>41</v>
      </c>
      <c r="G6329">
        <v>6</v>
      </c>
      <c r="H6329" t="s">
        <v>47</v>
      </c>
      <c r="I6329" s="3">
        <f t="shared" si="295"/>
        <v>168.04999999999998</v>
      </c>
      <c r="J6329" s="3">
        <v>1008.3</v>
      </c>
      <c r="K6329" t="s">
        <v>50</v>
      </c>
      <c r="L6329" t="s">
        <v>53</v>
      </c>
      <c r="M6329" t="s">
        <v>57</v>
      </c>
      <c r="N6329">
        <v>2.2999999999999998</v>
      </c>
      <c r="O6329" t="s">
        <v>59</v>
      </c>
      <c r="P6329" t="s">
        <v>62</v>
      </c>
      <c r="Q6329" t="str">
        <f t="shared" si="296"/>
        <v>July-October</v>
      </c>
    </row>
    <row r="6330" spans="1:17" x14ac:dyDescent="0.3">
      <c r="A6330">
        <v>2023</v>
      </c>
      <c r="B6330" t="s">
        <v>20</v>
      </c>
      <c r="C6330" t="s">
        <v>27</v>
      </c>
      <c r="D6330" t="s">
        <v>32</v>
      </c>
      <c r="E6330" t="str">
        <f t="shared" si="294"/>
        <v>Foreign</v>
      </c>
      <c r="F6330" t="s">
        <v>39</v>
      </c>
      <c r="G6330">
        <v>5</v>
      </c>
      <c r="H6330" t="s">
        <v>46</v>
      </c>
      <c r="I6330" s="3">
        <f t="shared" si="295"/>
        <v>251.57</v>
      </c>
      <c r="J6330" s="3">
        <v>1257.8499999999999</v>
      </c>
      <c r="K6330" t="s">
        <v>48</v>
      </c>
      <c r="L6330" t="s">
        <v>54</v>
      </c>
      <c r="M6330" t="s">
        <v>57</v>
      </c>
      <c r="N6330">
        <v>2.9</v>
      </c>
      <c r="O6330" t="s">
        <v>60</v>
      </c>
      <c r="P6330" t="s">
        <v>61</v>
      </c>
      <c r="Q6330" t="str">
        <f t="shared" si="296"/>
        <v>July-October</v>
      </c>
    </row>
    <row r="6331" spans="1:17" x14ac:dyDescent="0.3">
      <c r="A6331">
        <v>2021</v>
      </c>
      <c r="B6331" t="s">
        <v>20</v>
      </c>
      <c r="C6331" t="s">
        <v>25</v>
      </c>
      <c r="D6331" t="s">
        <v>33</v>
      </c>
      <c r="E6331" t="str">
        <f t="shared" si="294"/>
        <v>Foreign</v>
      </c>
      <c r="F6331" t="s">
        <v>43</v>
      </c>
      <c r="G6331">
        <v>13</v>
      </c>
      <c r="H6331" t="s">
        <v>45</v>
      </c>
      <c r="I6331" s="3">
        <f t="shared" si="295"/>
        <v>135.85</v>
      </c>
      <c r="J6331" s="3">
        <v>1766.05</v>
      </c>
      <c r="K6331" t="s">
        <v>48</v>
      </c>
      <c r="L6331" t="s">
        <v>54</v>
      </c>
      <c r="M6331" t="s">
        <v>56</v>
      </c>
      <c r="N6331">
        <v>3.3</v>
      </c>
      <c r="O6331" t="s">
        <v>59</v>
      </c>
      <c r="P6331" t="s">
        <v>61</v>
      </c>
      <c r="Q6331" t="str">
        <f t="shared" si="296"/>
        <v>November-February</v>
      </c>
    </row>
    <row r="6332" spans="1:17" x14ac:dyDescent="0.3">
      <c r="A6332">
        <v>2015</v>
      </c>
      <c r="B6332" t="s">
        <v>19</v>
      </c>
      <c r="C6332" t="s">
        <v>22</v>
      </c>
      <c r="D6332" t="s">
        <v>35</v>
      </c>
      <c r="E6332" t="str">
        <f t="shared" si="294"/>
        <v>Foreign</v>
      </c>
      <c r="F6332" t="s">
        <v>42</v>
      </c>
      <c r="G6332">
        <v>1</v>
      </c>
      <c r="H6332" t="s">
        <v>46</v>
      </c>
      <c r="I6332" s="3">
        <f t="shared" si="295"/>
        <v>84.42</v>
      </c>
      <c r="J6332" s="3">
        <v>84.42</v>
      </c>
      <c r="K6332" t="s">
        <v>49</v>
      </c>
      <c r="L6332" t="s">
        <v>55</v>
      </c>
      <c r="M6332" t="s">
        <v>57</v>
      </c>
      <c r="N6332">
        <v>1.7</v>
      </c>
      <c r="O6332" t="s">
        <v>59</v>
      </c>
      <c r="P6332" t="s">
        <v>61</v>
      </c>
      <c r="Q6332" t="str">
        <f t="shared" si="296"/>
        <v>July-October</v>
      </c>
    </row>
    <row r="6333" spans="1:17" x14ac:dyDescent="0.3">
      <c r="A6333">
        <v>2022</v>
      </c>
      <c r="B6333" t="s">
        <v>18</v>
      </c>
      <c r="C6333" t="s">
        <v>22</v>
      </c>
      <c r="D6333" t="s">
        <v>33</v>
      </c>
      <c r="E6333" t="str">
        <f t="shared" si="294"/>
        <v>Foreign</v>
      </c>
      <c r="F6333" t="s">
        <v>43</v>
      </c>
      <c r="G6333">
        <v>4</v>
      </c>
      <c r="H6333" t="s">
        <v>47</v>
      </c>
      <c r="I6333" s="3">
        <f t="shared" si="295"/>
        <v>179.69</v>
      </c>
      <c r="J6333" s="3">
        <v>718.76</v>
      </c>
      <c r="K6333" t="s">
        <v>48</v>
      </c>
      <c r="L6333" t="s">
        <v>53</v>
      </c>
      <c r="M6333" t="s">
        <v>57</v>
      </c>
      <c r="N6333">
        <v>4.2</v>
      </c>
      <c r="O6333" t="s">
        <v>60</v>
      </c>
      <c r="P6333" t="s">
        <v>63</v>
      </c>
      <c r="Q6333" t="str">
        <f t="shared" si="296"/>
        <v>July-October</v>
      </c>
    </row>
    <row r="6334" spans="1:17" x14ac:dyDescent="0.3">
      <c r="A6334">
        <v>2025</v>
      </c>
      <c r="B6334" t="s">
        <v>20</v>
      </c>
      <c r="C6334" t="s">
        <v>26</v>
      </c>
      <c r="D6334" t="s">
        <v>32</v>
      </c>
      <c r="E6334" t="str">
        <f t="shared" si="294"/>
        <v>Foreign</v>
      </c>
      <c r="F6334" t="s">
        <v>39</v>
      </c>
      <c r="G6334">
        <v>13</v>
      </c>
      <c r="H6334" t="s">
        <v>47</v>
      </c>
      <c r="I6334" s="3">
        <f t="shared" si="295"/>
        <v>282.5</v>
      </c>
      <c r="J6334" s="3">
        <v>3672.5</v>
      </c>
      <c r="K6334" t="s">
        <v>48</v>
      </c>
      <c r="L6334" t="s">
        <v>55</v>
      </c>
      <c r="M6334" t="s">
        <v>56</v>
      </c>
      <c r="N6334">
        <v>1.5</v>
      </c>
      <c r="O6334" t="s">
        <v>59</v>
      </c>
      <c r="P6334" t="s">
        <v>61</v>
      </c>
      <c r="Q6334" t="str">
        <f t="shared" si="296"/>
        <v>November-February</v>
      </c>
    </row>
    <row r="6335" spans="1:17" x14ac:dyDescent="0.3">
      <c r="A6335">
        <v>2024</v>
      </c>
      <c r="B6335" t="s">
        <v>18</v>
      </c>
      <c r="C6335" t="s">
        <v>24</v>
      </c>
      <c r="D6335" t="s">
        <v>32</v>
      </c>
      <c r="E6335" t="str">
        <f t="shared" si="294"/>
        <v>Foreign</v>
      </c>
      <c r="F6335" t="s">
        <v>43</v>
      </c>
      <c r="G6335">
        <v>14</v>
      </c>
      <c r="H6335" t="s">
        <v>46</v>
      </c>
      <c r="I6335" s="3">
        <f t="shared" si="295"/>
        <v>214.1</v>
      </c>
      <c r="J6335" s="3">
        <v>2997.4</v>
      </c>
      <c r="K6335" t="s">
        <v>49</v>
      </c>
      <c r="L6335" t="s">
        <v>53</v>
      </c>
      <c r="M6335" t="s">
        <v>58</v>
      </c>
      <c r="N6335">
        <v>2.6</v>
      </c>
      <c r="O6335" t="s">
        <v>60</v>
      </c>
      <c r="P6335" t="s">
        <v>63</v>
      </c>
      <c r="Q6335" t="str">
        <f t="shared" si="296"/>
        <v>March-June</v>
      </c>
    </row>
    <row r="6336" spans="1:17" x14ac:dyDescent="0.3">
      <c r="A6336">
        <v>2017</v>
      </c>
      <c r="B6336" t="s">
        <v>16</v>
      </c>
      <c r="C6336" t="s">
        <v>26</v>
      </c>
      <c r="D6336" t="s">
        <v>30</v>
      </c>
      <c r="E6336" t="str">
        <f t="shared" si="294"/>
        <v>Foreign</v>
      </c>
      <c r="F6336" t="s">
        <v>41</v>
      </c>
      <c r="G6336">
        <v>8</v>
      </c>
      <c r="H6336" t="s">
        <v>46</v>
      </c>
      <c r="I6336" s="3">
        <f t="shared" si="295"/>
        <v>106.34</v>
      </c>
      <c r="J6336" s="3">
        <v>850.72</v>
      </c>
      <c r="K6336" t="s">
        <v>48</v>
      </c>
      <c r="L6336" t="s">
        <v>54</v>
      </c>
      <c r="M6336" t="s">
        <v>56</v>
      </c>
      <c r="N6336">
        <v>1.7</v>
      </c>
      <c r="O6336" t="s">
        <v>60</v>
      </c>
      <c r="P6336" t="s">
        <v>61</v>
      </c>
      <c r="Q6336" t="str">
        <f t="shared" si="296"/>
        <v>November-February</v>
      </c>
    </row>
    <row r="6337" spans="1:17" x14ac:dyDescent="0.3">
      <c r="A6337">
        <v>2016</v>
      </c>
      <c r="B6337" t="s">
        <v>19</v>
      </c>
      <c r="C6337" t="s">
        <v>22</v>
      </c>
      <c r="D6337" t="s">
        <v>36</v>
      </c>
      <c r="E6337" t="str">
        <f t="shared" si="294"/>
        <v>Foreign</v>
      </c>
      <c r="F6337" t="s">
        <v>40</v>
      </c>
      <c r="G6337">
        <v>8</v>
      </c>
      <c r="H6337" t="s">
        <v>46</v>
      </c>
      <c r="I6337" s="3">
        <f t="shared" si="295"/>
        <v>289.64</v>
      </c>
      <c r="J6337" s="3">
        <v>2317.12</v>
      </c>
      <c r="K6337" t="s">
        <v>49</v>
      </c>
      <c r="L6337" t="s">
        <v>54</v>
      </c>
      <c r="M6337" t="s">
        <v>56</v>
      </c>
      <c r="N6337">
        <v>2.2000000000000002</v>
      </c>
      <c r="O6337" t="s">
        <v>60</v>
      </c>
      <c r="P6337" t="s">
        <v>61</v>
      </c>
      <c r="Q6337" t="str">
        <f t="shared" si="296"/>
        <v>November-February</v>
      </c>
    </row>
    <row r="6338" spans="1:17" x14ac:dyDescent="0.3">
      <c r="A6338">
        <v>2017</v>
      </c>
      <c r="B6338" t="s">
        <v>20</v>
      </c>
      <c r="C6338" t="s">
        <v>28</v>
      </c>
      <c r="D6338" t="s">
        <v>31</v>
      </c>
      <c r="E6338" t="str">
        <f t="shared" si="294"/>
        <v>Foreign</v>
      </c>
      <c r="F6338" t="s">
        <v>41</v>
      </c>
      <c r="G6338">
        <v>12</v>
      </c>
      <c r="H6338" t="s">
        <v>44</v>
      </c>
      <c r="I6338" s="3">
        <f t="shared" si="295"/>
        <v>115.96</v>
      </c>
      <c r="J6338" s="3">
        <v>1391.52</v>
      </c>
      <c r="K6338" t="s">
        <v>51</v>
      </c>
      <c r="L6338" t="s">
        <v>52</v>
      </c>
      <c r="M6338" t="s">
        <v>58</v>
      </c>
      <c r="N6338">
        <v>2.8</v>
      </c>
      <c r="O6338" t="s">
        <v>59</v>
      </c>
      <c r="P6338" t="s">
        <v>63</v>
      </c>
      <c r="Q6338" t="str">
        <f t="shared" si="296"/>
        <v>March-June</v>
      </c>
    </row>
    <row r="6339" spans="1:17" x14ac:dyDescent="0.3">
      <c r="A6339">
        <v>2025</v>
      </c>
      <c r="B6339" t="s">
        <v>16</v>
      </c>
      <c r="C6339" t="s">
        <v>26</v>
      </c>
      <c r="D6339" t="s">
        <v>30</v>
      </c>
      <c r="E6339" t="str">
        <f t="shared" ref="E6339:E6402" si="297">IF(D6339="India","Domestic","Foreign")</f>
        <v>Foreign</v>
      </c>
      <c r="F6339" t="s">
        <v>43</v>
      </c>
      <c r="G6339">
        <v>13</v>
      </c>
      <c r="H6339" t="s">
        <v>47</v>
      </c>
      <c r="I6339" s="3">
        <f t="shared" ref="I6339:I6402" si="298">J6339/G6339</f>
        <v>295.31</v>
      </c>
      <c r="J6339" s="3">
        <v>3839.03</v>
      </c>
      <c r="K6339" t="s">
        <v>49</v>
      </c>
      <c r="L6339" t="s">
        <v>53</v>
      </c>
      <c r="M6339" t="s">
        <v>57</v>
      </c>
      <c r="N6339">
        <v>4</v>
      </c>
      <c r="O6339" t="s">
        <v>60</v>
      </c>
      <c r="P6339" t="s">
        <v>61</v>
      </c>
      <c r="Q6339" t="str">
        <f t="shared" ref="Q6339:Q6402" si="299">IF(M6339="Summer","March-June",IF(M6339="Monsoon","July-October","November-February"))</f>
        <v>July-October</v>
      </c>
    </row>
    <row r="6340" spans="1:17" x14ac:dyDescent="0.3">
      <c r="A6340">
        <v>2020</v>
      </c>
      <c r="B6340" t="s">
        <v>16</v>
      </c>
      <c r="C6340" t="s">
        <v>16</v>
      </c>
      <c r="D6340" t="s">
        <v>35</v>
      </c>
      <c r="E6340" t="str">
        <f t="shared" si="297"/>
        <v>Foreign</v>
      </c>
      <c r="F6340" t="s">
        <v>39</v>
      </c>
      <c r="G6340">
        <v>6</v>
      </c>
      <c r="H6340" t="s">
        <v>44</v>
      </c>
      <c r="I6340" s="3">
        <f t="shared" si="298"/>
        <v>73.760000000000019</v>
      </c>
      <c r="J6340" s="3">
        <v>442.56000000000012</v>
      </c>
      <c r="K6340" t="s">
        <v>50</v>
      </c>
      <c r="L6340" t="s">
        <v>54</v>
      </c>
      <c r="M6340" t="s">
        <v>56</v>
      </c>
      <c r="N6340">
        <v>3.5</v>
      </c>
      <c r="O6340" t="s">
        <v>59</v>
      </c>
      <c r="P6340" t="s">
        <v>61</v>
      </c>
      <c r="Q6340" t="str">
        <f t="shared" si="299"/>
        <v>November-February</v>
      </c>
    </row>
    <row r="6341" spans="1:17" x14ac:dyDescent="0.3">
      <c r="A6341">
        <v>2017</v>
      </c>
      <c r="B6341" t="s">
        <v>20</v>
      </c>
      <c r="C6341" t="s">
        <v>22</v>
      </c>
      <c r="D6341" t="s">
        <v>30</v>
      </c>
      <c r="E6341" t="str">
        <f t="shared" si="297"/>
        <v>Foreign</v>
      </c>
      <c r="F6341" t="s">
        <v>42</v>
      </c>
      <c r="G6341">
        <v>13</v>
      </c>
      <c r="H6341" t="s">
        <v>47</v>
      </c>
      <c r="I6341" s="3">
        <f t="shared" si="298"/>
        <v>299.89999999999998</v>
      </c>
      <c r="J6341" s="3">
        <v>3898.7</v>
      </c>
      <c r="K6341" t="s">
        <v>48</v>
      </c>
      <c r="L6341" t="s">
        <v>53</v>
      </c>
      <c r="M6341" t="s">
        <v>56</v>
      </c>
      <c r="N6341">
        <v>2.4</v>
      </c>
      <c r="O6341" t="s">
        <v>59</v>
      </c>
      <c r="P6341" t="s">
        <v>63</v>
      </c>
      <c r="Q6341" t="str">
        <f t="shared" si="299"/>
        <v>November-February</v>
      </c>
    </row>
    <row r="6342" spans="1:17" x14ac:dyDescent="0.3">
      <c r="A6342">
        <v>2024</v>
      </c>
      <c r="B6342" t="s">
        <v>19</v>
      </c>
      <c r="C6342" t="s">
        <v>22</v>
      </c>
      <c r="D6342" t="s">
        <v>30</v>
      </c>
      <c r="E6342" t="str">
        <f t="shared" si="297"/>
        <v>Foreign</v>
      </c>
      <c r="F6342" t="s">
        <v>41</v>
      </c>
      <c r="G6342">
        <v>3</v>
      </c>
      <c r="H6342" t="s">
        <v>47</v>
      </c>
      <c r="I6342" s="3">
        <f t="shared" si="298"/>
        <v>41.25</v>
      </c>
      <c r="J6342" s="3">
        <v>123.75</v>
      </c>
      <c r="K6342" t="s">
        <v>48</v>
      </c>
      <c r="L6342" t="s">
        <v>55</v>
      </c>
      <c r="M6342" t="s">
        <v>56</v>
      </c>
      <c r="N6342">
        <v>3.4</v>
      </c>
      <c r="O6342" t="s">
        <v>59</v>
      </c>
      <c r="P6342" t="s">
        <v>63</v>
      </c>
      <c r="Q6342" t="str">
        <f t="shared" si="299"/>
        <v>November-February</v>
      </c>
    </row>
    <row r="6343" spans="1:17" x14ac:dyDescent="0.3">
      <c r="A6343">
        <v>2019</v>
      </c>
      <c r="B6343" t="s">
        <v>18</v>
      </c>
      <c r="C6343" t="s">
        <v>23</v>
      </c>
      <c r="D6343" t="s">
        <v>30</v>
      </c>
      <c r="E6343" t="str">
        <f t="shared" si="297"/>
        <v>Foreign</v>
      </c>
      <c r="F6343" t="s">
        <v>39</v>
      </c>
      <c r="G6343">
        <v>12</v>
      </c>
      <c r="H6343" t="s">
        <v>45</v>
      </c>
      <c r="I6343" s="3">
        <f t="shared" si="298"/>
        <v>219.71</v>
      </c>
      <c r="J6343" s="3">
        <v>2636.52</v>
      </c>
      <c r="K6343" t="s">
        <v>49</v>
      </c>
      <c r="L6343" t="s">
        <v>55</v>
      </c>
      <c r="M6343" t="s">
        <v>58</v>
      </c>
      <c r="N6343">
        <v>2.2000000000000002</v>
      </c>
      <c r="O6343" t="s">
        <v>60</v>
      </c>
      <c r="P6343" t="s">
        <v>63</v>
      </c>
      <c r="Q6343" t="str">
        <f t="shared" si="299"/>
        <v>March-June</v>
      </c>
    </row>
    <row r="6344" spans="1:17" x14ac:dyDescent="0.3">
      <c r="A6344">
        <v>2020</v>
      </c>
      <c r="B6344" t="s">
        <v>17</v>
      </c>
      <c r="C6344" t="s">
        <v>23</v>
      </c>
      <c r="D6344" t="s">
        <v>35</v>
      </c>
      <c r="E6344" t="str">
        <f t="shared" si="297"/>
        <v>Foreign</v>
      </c>
      <c r="F6344" t="s">
        <v>42</v>
      </c>
      <c r="G6344">
        <v>8</v>
      </c>
      <c r="H6344" t="s">
        <v>45</v>
      </c>
      <c r="I6344" s="3">
        <f t="shared" si="298"/>
        <v>227.32</v>
      </c>
      <c r="J6344" s="3">
        <v>1818.56</v>
      </c>
      <c r="K6344" t="s">
        <v>50</v>
      </c>
      <c r="L6344" t="s">
        <v>53</v>
      </c>
      <c r="M6344" t="s">
        <v>56</v>
      </c>
      <c r="N6344">
        <v>4.4000000000000004</v>
      </c>
      <c r="O6344" t="s">
        <v>60</v>
      </c>
      <c r="P6344" t="s">
        <v>61</v>
      </c>
      <c r="Q6344" t="str">
        <f t="shared" si="299"/>
        <v>November-February</v>
      </c>
    </row>
    <row r="6345" spans="1:17" x14ac:dyDescent="0.3">
      <c r="A6345">
        <v>2022</v>
      </c>
      <c r="B6345" t="s">
        <v>18</v>
      </c>
      <c r="C6345" t="s">
        <v>28</v>
      </c>
      <c r="D6345" t="s">
        <v>35</v>
      </c>
      <c r="E6345" t="str">
        <f t="shared" si="297"/>
        <v>Foreign</v>
      </c>
      <c r="F6345" t="s">
        <v>40</v>
      </c>
      <c r="G6345">
        <v>7</v>
      </c>
      <c r="H6345" t="s">
        <v>47</v>
      </c>
      <c r="I6345" s="3">
        <f t="shared" si="298"/>
        <v>210.28</v>
      </c>
      <c r="J6345" s="3">
        <v>1471.96</v>
      </c>
      <c r="K6345" t="s">
        <v>48</v>
      </c>
      <c r="L6345" t="s">
        <v>54</v>
      </c>
      <c r="M6345" t="s">
        <v>56</v>
      </c>
      <c r="N6345">
        <v>2.9</v>
      </c>
      <c r="O6345" t="s">
        <v>60</v>
      </c>
      <c r="P6345" t="s">
        <v>62</v>
      </c>
      <c r="Q6345" t="str">
        <f t="shared" si="299"/>
        <v>November-February</v>
      </c>
    </row>
    <row r="6346" spans="1:17" x14ac:dyDescent="0.3">
      <c r="A6346">
        <v>2021</v>
      </c>
      <c r="B6346" t="s">
        <v>15</v>
      </c>
      <c r="C6346" t="s">
        <v>28</v>
      </c>
      <c r="D6346" t="s">
        <v>29</v>
      </c>
      <c r="E6346" t="str">
        <f t="shared" si="297"/>
        <v>Domestic</v>
      </c>
      <c r="F6346" t="s">
        <v>41</v>
      </c>
      <c r="G6346">
        <v>11</v>
      </c>
      <c r="H6346" t="s">
        <v>45</v>
      </c>
      <c r="I6346" s="3">
        <f t="shared" si="298"/>
        <v>237.73000000000002</v>
      </c>
      <c r="J6346" s="3">
        <v>2615.0300000000002</v>
      </c>
      <c r="K6346" t="s">
        <v>51</v>
      </c>
      <c r="L6346" t="s">
        <v>55</v>
      </c>
      <c r="M6346" t="s">
        <v>58</v>
      </c>
      <c r="N6346">
        <v>3.9</v>
      </c>
      <c r="O6346" t="s">
        <v>59</v>
      </c>
      <c r="P6346" t="s">
        <v>63</v>
      </c>
      <c r="Q6346" t="str">
        <f t="shared" si="299"/>
        <v>March-June</v>
      </c>
    </row>
    <row r="6347" spans="1:17" x14ac:dyDescent="0.3">
      <c r="A6347">
        <v>2025</v>
      </c>
      <c r="B6347" t="s">
        <v>20</v>
      </c>
      <c r="C6347" t="s">
        <v>28</v>
      </c>
      <c r="D6347" t="s">
        <v>30</v>
      </c>
      <c r="E6347" t="str">
        <f t="shared" si="297"/>
        <v>Foreign</v>
      </c>
      <c r="F6347" t="s">
        <v>41</v>
      </c>
      <c r="G6347">
        <v>9</v>
      </c>
      <c r="H6347" t="s">
        <v>47</v>
      </c>
      <c r="I6347" s="3">
        <f t="shared" si="298"/>
        <v>152.11000000000001</v>
      </c>
      <c r="J6347" s="3">
        <v>1368.99</v>
      </c>
      <c r="K6347" t="s">
        <v>49</v>
      </c>
      <c r="L6347" t="s">
        <v>54</v>
      </c>
      <c r="M6347" t="s">
        <v>57</v>
      </c>
      <c r="N6347">
        <v>2.2000000000000002</v>
      </c>
      <c r="O6347" t="s">
        <v>60</v>
      </c>
      <c r="P6347" t="s">
        <v>61</v>
      </c>
      <c r="Q6347" t="str">
        <f t="shared" si="299"/>
        <v>July-October</v>
      </c>
    </row>
    <row r="6348" spans="1:17" x14ac:dyDescent="0.3">
      <c r="A6348">
        <v>2022</v>
      </c>
      <c r="B6348" t="s">
        <v>21</v>
      </c>
      <c r="C6348" t="s">
        <v>23</v>
      </c>
      <c r="D6348" t="s">
        <v>30</v>
      </c>
      <c r="E6348" t="str">
        <f t="shared" si="297"/>
        <v>Foreign</v>
      </c>
      <c r="F6348" t="s">
        <v>40</v>
      </c>
      <c r="G6348">
        <v>3</v>
      </c>
      <c r="H6348" t="s">
        <v>47</v>
      </c>
      <c r="I6348" s="3">
        <f t="shared" si="298"/>
        <v>35.15</v>
      </c>
      <c r="J6348" s="3">
        <v>105.45</v>
      </c>
      <c r="K6348" t="s">
        <v>50</v>
      </c>
      <c r="L6348" t="s">
        <v>53</v>
      </c>
      <c r="M6348" t="s">
        <v>56</v>
      </c>
      <c r="N6348">
        <v>3.7</v>
      </c>
      <c r="O6348" t="s">
        <v>60</v>
      </c>
      <c r="P6348" t="s">
        <v>62</v>
      </c>
      <c r="Q6348" t="str">
        <f t="shared" si="299"/>
        <v>November-February</v>
      </c>
    </row>
    <row r="6349" spans="1:17" x14ac:dyDescent="0.3">
      <c r="A6349">
        <v>2017</v>
      </c>
      <c r="B6349" t="s">
        <v>19</v>
      </c>
      <c r="C6349" t="s">
        <v>24</v>
      </c>
      <c r="D6349" t="s">
        <v>32</v>
      </c>
      <c r="E6349" t="str">
        <f t="shared" si="297"/>
        <v>Foreign</v>
      </c>
      <c r="F6349" t="s">
        <v>40</v>
      </c>
      <c r="G6349">
        <v>11</v>
      </c>
      <c r="H6349" t="s">
        <v>46</v>
      </c>
      <c r="I6349" s="3">
        <f t="shared" si="298"/>
        <v>120.16999999999999</v>
      </c>
      <c r="J6349" s="3">
        <v>1321.87</v>
      </c>
      <c r="K6349" t="s">
        <v>49</v>
      </c>
      <c r="L6349" t="s">
        <v>52</v>
      </c>
      <c r="M6349" t="s">
        <v>57</v>
      </c>
      <c r="N6349">
        <v>4.7</v>
      </c>
      <c r="O6349" t="s">
        <v>59</v>
      </c>
      <c r="P6349" t="s">
        <v>62</v>
      </c>
      <c r="Q6349" t="str">
        <f t="shared" si="299"/>
        <v>July-October</v>
      </c>
    </row>
    <row r="6350" spans="1:17" x14ac:dyDescent="0.3">
      <c r="A6350">
        <v>2018</v>
      </c>
      <c r="B6350" t="s">
        <v>20</v>
      </c>
      <c r="C6350" t="s">
        <v>16</v>
      </c>
      <c r="D6350" t="s">
        <v>29</v>
      </c>
      <c r="E6350" t="str">
        <f t="shared" si="297"/>
        <v>Domestic</v>
      </c>
      <c r="F6350" t="s">
        <v>43</v>
      </c>
      <c r="G6350">
        <v>6</v>
      </c>
      <c r="H6350" t="s">
        <v>45</v>
      </c>
      <c r="I6350" s="3">
        <f t="shared" si="298"/>
        <v>199.85</v>
      </c>
      <c r="J6350" s="3">
        <v>1199.0999999999999</v>
      </c>
      <c r="K6350" t="s">
        <v>48</v>
      </c>
      <c r="L6350" t="s">
        <v>54</v>
      </c>
      <c r="M6350" t="s">
        <v>58</v>
      </c>
      <c r="N6350">
        <v>1.4</v>
      </c>
      <c r="O6350" t="s">
        <v>59</v>
      </c>
      <c r="P6350" t="s">
        <v>61</v>
      </c>
      <c r="Q6350" t="str">
        <f t="shared" si="299"/>
        <v>March-June</v>
      </c>
    </row>
    <row r="6351" spans="1:17" x14ac:dyDescent="0.3">
      <c r="A6351">
        <v>2020</v>
      </c>
      <c r="B6351" t="s">
        <v>15</v>
      </c>
      <c r="C6351" t="s">
        <v>22</v>
      </c>
      <c r="D6351" t="s">
        <v>31</v>
      </c>
      <c r="E6351" t="str">
        <f t="shared" si="297"/>
        <v>Foreign</v>
      </c>
      <c r="F6351" t="s">
        <v>42</v>
      </c>
      <c r="G6351">
        <v>1</v>
      </c>
      <c r="H6351" t="s">
        <v>44</v>
      </c>
      <c r="I6351" s="3">
        <f t="shared" si="298"/>
        <v>200.95</v>
      </c>
      <c r="J6351" s="3">
        <v>200.95</v>
      </c>
      <c r="K6351" t="s">
        <v>48</v>
      </c>
      <c r="L6351" t="s">
        <v>55</v>
      </c>
      <c r="M6351" t="s">
        <v>57</v>
      </c>
      <c r="N6351">
        <v>3.4</v>
      </c>
      <c r="O6351" t="s">
        <v>59</v>
      </c>
      <c r="P6351" t="s">
        <v>62</v>
      </c>
      <c r="Q6351" t="str">
        <f t="shared" si="299"/>
        <v>July-October</v>
      </c>
    </row>
    <row r="6352" spans="1:17" x14ac:dyDescent="0.3">
      <c r="A6352">
        <v>2025</v>
      </c>
      <c r="B6352" t="s">
        <v>16</v>
      </c>
      <c r="C6352" t="s">
        <v>28</v>
      </c>
      <c r="D6352" t="s">
        <v>32</v>
      </c>
      <c r="E6352" t="str">
        <f t="shared" si="297"/>
        <v>Foreign</v>
      </c>
      <c r="F6352" t="s">
        <v>39</v>
      </c>
      <c r="G6352">
        <v>12</v>
      </c>
      <c r="H6352" t="s">
        <v>44</v>
      </c>
      <c r="I6352" s="3">
        <f t="shared" si="298"/>
        <v>74.650000000000006</v>
      </c>
      <c r="J6352" s="3">
        <v>895.80000000000007</v>
      </c>
      <c r="K6352" t="s">
        <v>48</v>
      </c>
      <c r="L6352" t="s">
        <v>53</v>
      </c>
      <c r="M6352" t="s">
        <v>58</v>
      </c>
      <c r="N6352">
        <v>3</v>
      </c>
      <c r="O6352" t="s">
        <v>59</v>
      </c>
      <c r="P6352" t="s">
        <v>63</v>
      </c>
      <c r="Q6352" t="str">
        <f t="shared" si="299"/>
        <v>March-June</v>
      </c>
    </row>
    <row r="6353" spans="1:17" x14ac:dyDescent="0.3">
      <c r="A6353">
        <v>2021</v>
      </c>
      <c r="B6353" t="s">
        <v>21</v>
      </c>
      <c r="C6353" t="s">
        <v>24</v>
      </c>
      <c r="D6353" t="s">
        <v>36</v>
      </c>
      <c r="E6353" t="str">
        <f t="shared" si="297"/>
        <v>Foreign</v>
      </c>
      <c r="F6353" t="s">
        <v>40</v>
      </c>
      <c r="G6353">
        <v>8</v>
      </c>
      <c r="H6353" t="s">
        <v>45</v>
      </c>
      <c r="I6353" s="3">
        <f t="shared" si="298"/>
        <v>90.84</v>
      </c>
      <c r="J6353" s="3">
        <v>726.72</v>
      </c>
      <c r="K6353" t="s">
        <v>49</v>
      </c>
      <c r="L6353" t="s">
        <v>52</v>
      </c>
      <c r="M6353" t="s">
        <v>58</v>
      </c>
      <c r="N6353">
        <v>3.2</v>
      </c>
      <c r="O6353" t="s">
        <v>60</v>
      </c>
      <c r="P6353" t="s">
        <v>61</v>
      </c>
      <c r="Q6353" t="str">
        <f t="shared" si="299"/>
        <v>March-June</v>
      </c>
    </row>
    <row r="6354" spans="1:17" x14ac:dyDescent="0.3">
      <c r="A6354">
        <v>2023</v>
      </c>
      <c r="B6354" t="s">
        <v>21</v>
      </c>
      <c r="C6354" t="s">
        <v>27</v>
      </c>
      <c r="D6354" t="s">
        <v>31</v>
      </c>
      <c r="E6354" t="str">
        <f t="shared" si="297"/>
        <v>Foreign</v>
      </c>
      <c r="F6354" t="s">
        <v>43</v>
      </c>
      <c r="G6354">
        <v>2</v>
      </c>
      <c r="H6354" t="s">
        <v>47</v>
      </c>
      <c r="I6354" s="3">
        <f t="shared" si="298"/>
        <v>156.28</v>
      </c>
      <c r="J6354" s="3">
        <v>312.56</v>
      </c>
      <c r="K6354" t="s">
        <v>50</v>
      </c>
      <c r="L6354" t="s">
        <v>55</v>
      </c>
      <c r="M6354" t="s">
        <v>57</v>
      </c>
      <c r="N6354">
        <v>1.8</v>
      </c>
      <c r="O6354" t="s">
        <v>59</v>
      </c>
      <c r="P6354" t="s">
        <v>61</v>
      </c>
      <c r="Q6354" t="str">
        <f t="shared" si="299"/>
        <v>July-October</v>
      </c>
    </row>
    <row r="6355" spans="1:17" x14ac:dyDescent="0.3">
      <c r="A6355">
        <v>2015</v>
      </c>
      <c r="B6355" t="s">
        <v>18</v>
      </c>
      <c r="C6355" t="s">
        <v>16</v>
      </c>
      <c r="D6355" t="s">
        <v>29</v>
      </c>
      <c r="E6355" t="str">
        <f t="shared" si="297"/>
        <v>Domestic</v>
      </c>
      <c r="F6355" t="s">
        <v>42</v>
      </c>
      <c r="G6355">
        <v>5</v>
      </c>
      <c r="H6355" t="s">
        <v>44</v>
      </c>
      <c r="I6355" s="3">
        <f t="shared" si="298"/>
        <v>224.01</v>
      </c>
      <c r="J6355" s="3">
        <v>1120.05</v>
      </c>
      <c r="K6355" t="s">
        <v>49</v>
      </c>
      <c r="L6355" t="s">
        <v>53</v>
      </c>
      <c r="M6355" t="s">
        <v>57</v>
      </c>
      <c r="N6355">
        <v>1.1000000000000001</v>
      </c>
      <c r="O6355" t="s">
        <v>60</v>
      </c>
      <c r="P6355" t="s">
        <v>63</v>
      </c>
      <c r="Q6355" t="str">
        <f t="shared" si="299"/>
        <v>July-October</v>
      </c>
    </row>
    <row r="6356" spans="1:17" x14ac:dyDescent="0.3">
      <c r="A6356">
        <v>2022</v>
      </c>
      <c r="B6356" t="s">
        <v>17</v>
      </c>
      <c r="C6356" t="s">
        <v>25</v>
      </c>
      <c r="D6356" t="s">
        <v>36</v>
      </c>
      <c r="E6356" t="str">
        <f t="shared" si="297"/>
        <v>Foreign</v>
      </c>
      <c r="F6356" t="s">
        <v>42</v>
      </c>
      <c r="G6356">
        <v>6</v>
      </c>
      <c r="H6356" t="s">
        <v>45</v>
      </c>
      <c r="I6356" s="3">
        <f t="shared" si="298"/>
        <v>258.78000000000003</v>
      </c>
      <c r="J6356" s="3">
        <v>1552.68</v>
      </c>
      <c r="K6356" t="s">
        <v>48</v>
      </c>
      <c r="L6356" t="s">
        <v>53</v>
      </c>
      <c r="M6356" t="s">
        <v>56</v>
      </c>
      <c r="N6356">
        <v>1.3</v>
      </c>
      <c r="O6356" t="s">
        <v>60</v>
      </c>
      <c r="P6356" t="s">
        <v>62</v>
      </c>
      <c r="Q6356" t="str">
        <f t="shared" si="299"/>
        <v>November-February</v>
      </c>
    </row>
    <row r="6357" spans="1:17" x14ac:dyDescent="0.3">
      <c r="A6357">
        <v>2022</v>
      </c>
      <c r="B6357" t="s">
        <v>18</v>
      </c>
      <c r="C6357" t="s">
        <v>25</v>
      </c>
      <c r="D6357" t="s">
        <v>31</v>
      </c>
      <c r="E6357" t="str">
        <f t="shared" si="297"/>
        <v>Foreign</v>
      </c>
      <c r="F6357" t="s">
        <v>41</v>
      </c>
      <c r="G6357">
        <v>4</v>
      </c>
      <c r="H6357" t="s">
        <v>44</v>
      </c>
      <c r="I6357" s="3">
        <f t="shared" si="298"/>
        <v>44.22</v>
      </c>
      <c r="J6357" s="3">
        <v>176.88</v>
      </c>
      <c r="K6357" t="s">
        <v>49</v>
      </c>
      <c r="L6357" t="s">
        <v>54</v>
      </c>
      <c r="M6357" t="s">
        <v>58</v>
      </c>
      <c r="N6357">
        <v>2.1</v>
      </c>
      <c r="O6357" t="s">
        <v>60</v>
      </c>
      <c r="P6357" t="s">
        <v>61</v>
      </c>
      <c r="Q6357" t="str">
        <f t="shared" si="299"/>
        <v>March-June</v>
      </c>
    </row>
    <row r="6358" spans="1:17" x14ac:dyDescent="0.3">
      <c r="A6358">
        <v>2020</v>
      </c>
      <c r="B6358" t="s">
        <v>19</v>
      </c>
      <c r="C6358" t="s">
        <v>23</v>
      </c>
      <c r="D6358" t="s">
        <v>30</v>
      </c>
      <c r="E6358" t="str">
        <f t="shared" si="297"/>
        <v>Foreign</v>
      </c>
      <c r="F6358" t="s">
        <v>43</v>
      </c>
      <c r="G6358">
        <v>9</v>
      </c>
      <c r="H6358" t="s">
        <v>46</v>
      </c>
      <c r="I6358" s="3">
        <f t="shared" si="298"/>
        <v>279.17</v>
      </c>
      <c r="J6358" s="3">
        <v>2512.5300000000002</v>
      </c>
      <c r="K6358" t="s">
        <v>51</v>
      </c>
      <c r="L6358" t="s">
        <v>52</v>
      </c>
      <c r="M6358" t="s">
        <v>57</v>
      </c>
      <c r="N6358">
        <v>4.4000000000000004</v>
      </c>
      <c r="O6358" t="s">
        <v>59</v>
      </c>
      <c r="P6358" t="s">
        <v>61</v>
      </c>
      <c r="Q6358" t="str">
        <f t="shared" si="299"/>
        <v>July-October</v>
      </c>
    </row>
    <row r="6359" spans="1:17" x14ac:dyDescent="0.3">
      <c r="A6359">
        <v>2018</v>
      </c>
      <c r="B6359" t="s">
        <v>21</v>
      </c>
      <c r="C6359" t="s">
        <v>27</v>
      </c>
      <c r="D6359" t="s">
        <v>29</v>
      </c>
      <c r="E6359" t="str">
        <f t="shared" si="297"/>
        <v>Domestic</v>
      </c>
      <c r="F6359" t="s">
        <v>43</v>
      </c>
      <c r="G6359">
        <v>3</v>
      </c>
      <c r="H6359" t="s">
        <v>47</v>
      </c>
      <c r="I6359" s="3">
        <f t="shared" si="298"/>
        <v>279.76</v>
      </c>
      <c r="J6359" s="3">
        <v>839.28</v>
      </c>
      <c r="K6359" t="s">
        <v>50</v>
      </c>
      <c r="L6359" t="s">
        <v>53</v>
      </c>
      <c r="M6359" t="s">
        <v>56</v>
      </c>
      <c r="N6359">
        <v>4.2</v>
      </c>
      <c r="O6359" t="s">
        <v>59</v>
      </c>
      <c r="P6359" t="s">
        <v>63</v>
      </c>
      <c r="Q6359" t="str">
        <f t="shared" si="299"/>
        <v>November-February</v>
      </c>
    </row>
    <row r="6360" spans="1:17" x14ac:dyDescent="0.3">
      <c r="A6360">
        <v>2017</v>
      </c>
      <c r="B6360" t="s">
        <v>21</v>
      </c>
      <c r="C6360" t="s">
        <v>27</v>
      </c>
      <c r="D6360" t="s">
        <v>29</v>
      </c>
      <c r="E6360" t="str">
        <f t="shared" si="297"/>
        <v>Domestic</v>
      </c>
      <c r="F6360" t="s">
        <v>41</v>
      </c>
      <c r="G6360">
        <v>2</v>
      </c>
      <c r="H6360" t="s">
        <v>46</v>
      </c>
      <c r="I6360" s="3">
        <f t="shared" si="298"/>
        <v>22.22</v>
      </c>
      <c r="J6360" s="3">
        <v>44.44</v>
      </c>
      <c r="K6360" t="s">
        <v>48</v>
      </c>
      <c r="L6360" t="s">
        <v>52</v>
      </c>
      <c r="M6360" t="s">
        <v>58</v>
      </c>
      <c r="N6360">
        <v>5</v>
      </c>
      <c r="O6360" t="s">
        <v>60</v>
      </c>
      <c r="P6360" t="s">
        <v>61</v>
      </c>
      <c r="Q6360" t="str">
        <f t="shared" si="299"/>
        <v>March-June</v>
      </c>
    </row>
    <row r="6361" spans="1:17" x14ac:dyDescent="0.3">
      <c r="A6361">
        <v>2025</v>
      </c>
      <c r="B6361" t="s">
        <v>17</v>
      </c>
      <c r="C6361" t="s">
        <v>22</v>
      </c>
      <c r="D6361" t="s">
        <v>32</v>
      </c>
      <c r="E6361" t="str">
        <f t="shared" si="297"/>
        <v>Foreign</v>
      </c>
      <c r="F6361" t="s">
        <v>39</v>
      </c>
      <c r="G6361">
        <v>3</v>
      </c>
      <c r="H6361" t="s">
        <v>44</v>
      </c>
      <c r="I6361" s="3">
        <f t="shared" si="298"/>
        <v>161.79</v>
      </c>
      <c r="J6361" s="3">
        <v>485.37</v>
      </c>
      <c r="K6361" t="s">
        <v>49</v>
      </c>
      <c r="L6361" t="s">
        <v>52</v>
      </c>
      <c r="M6361" t="s">
        <v>56</v>
      </c>
      <c r="N6361">
        <v>4</v>
      </c>
      <c r="O6361" t="s">
        <v>60</v>
      </c>
      <c r="P6361" t="s">
        <v>61</v>
      </c>
      <c r="Q6361" t="str">
        <f t="shared" si="299"/>
        <v>November-February</v>
      </c>
    </row>
    <row r="6362" spans="1:17" x14ac:dyDescent="0.3">
      <c r="A6362">
        <v>2017</v>
      </c>
      <c r="B6362" t="s">
        <v>19</v>
      </c>
      <c r="C6362" t="s">
        <v>24</v>
      </c>
      <c r="D6362" t="s">
        <v>31</v>
      </c>
      <c r="E6362" t="str">
        <f t="shared" si="297"/>
        <v>Foreign</v>
      </c>
      <c r="F6362" t="s">
        <v>40</v>
      </c>
      <c r="G6362">
        <v>5</v>
      </c>
      <c r="H6362" t="s">
        <v>47</v>
      </c>
      <c r="I6362" s="3">
        <f t="shared" si="298"/>
        <v>184.4</v>
      </c>
      <c r="J6362" s="3">
        <v>922</v>
      </c>
      <c r="K6362" t="s">
        <v>51</v>
      </c>
      <c r="L6362" t="s">
        <v>54</v>
      </c>
      <c r="M6362" t="s">
        <v>56</v>
      </c>
      <c r="N6362">
        <v>2.4</v>
      </c>
      <c r="O6362" t="s">
        <v>59</v>
      </c>
      <c r="P6362" t="s">
        <v>61</v>
      </c>
      <c r="Q6362" t="str">
        <f t="shared" si="299"/>
        <v>November-February</v>
      </c>
    </row>
    <row r="6363" spans="1:17" x14ac:dyDescent="0.3">
      <c r="A6363">
        <v>2020</v>
      </c>
      <c r="B6363" t="s">
        <v>20</v>
      </c>
      <c r="C6363" t="s">
        <v>24</v>
      </c>
      <c r="D6363" t="s">
        <v>36</v>
      </c>
      <c r="E6363" t="str">
        <f t="shared" si="297"/>
        <v>Foreign</v>
      </c>
      <c r="F6363" t="s">
        <v>41</v>
      </c>
      <c r="G6363">
        <v>1</v>
      </c>
      <c r="H6363" t="s">
        <v>47</v>
      </c>
      <c r="I6363" s="3">
        <f t="shared" si="298"/>
        <v>175.04</v>
      </c>
      <c r="J6363" s="3">
        <v>175.04</v>
      </c>
      <c r="K6363" t="s">
        <v>48</v>
      </c>
      <c r="L6363" t="s">
        <v>53</v>
      </c>
      <c r="M6363" t="s">
        <v>58</v>
      </c>
      <c r="N6363">
        <v>4.7</v>
      </c>
      <c r="O6363" t="s">
        <v>60</v>
      </c>
      <c r="P6363" t="s">
        <v>63</v>
      </c>
      <c r="Q6363" t="str">
        <f t="shared" si="299"/>
        <v>March-June</v>
      </c>
    </row>
    <row r="6364" spans="1:17" x14ac:dyDescent="0.3">
      <c r="A6364">
        <v>2022</v>
      </c>
      <c r="B6364" t="s">
        <v>17</v>
      </c>
      <c r="C6364" t="s">
        <v>27</v>
      </c>
      <c r="D6364" t="s">
        <v>31</v>
      </c>
      <c r="E6364" t="str">
        <f t="shared" si="297"/>
        <v>Foreign</v>
      </c>
      <c r="F6364" t="s">
        <v>40</v>
      </c>
      <c r="G6364">
        <v>10</v>
      </c>
      <c r="H6364" t="s">
        <v>47</v>
      </c>
      <c r="I6364" s="3">
        <f t="shared" si="298"/>
        <v>192.42000000000002</v>
      </c>
      <c r="J6364" s="3">
        <v>1924.2</v>
      </c>
      <c r="K6364" t="s">
        <v>49</v>
      </c>
      <c r="L6364" t="s">
        <v>53</v>
      </c>
      <c r="M6364" t="s">
        <v>56</v>
      </c>
      <c r="N6364">
        <v>4.2</v>
      </c>
      <c r="O6364" t="s">
        <v>59</v>
      </c>
      <c r="P6364" t="s">
        <v>61</v>
      </c>
      <c r="Q6364" t="str">
        <f t="shared" si="299"/>
        <v>November-February</v>
      </c>
    </row>
    <row r="6365" spans="1:17" x14ac:dyDescent="0.3">
      <c r="A6365">
        <v>2021</v>
      </c>
      <c r="B6365" t="s">
        <v>16</v>
      </c>
      <c r="C6365" t="s">
        <v>16</v>
      </c>
      <c r="D6365" t="s">
        <v>35</v>
      </c>
      <c r="E6365" t="str">
        <f t="shared" si="297"/>
        <v>Foreign</v>
      </c>
      <c r="F6365" t="s">
        <v>43</v>
      </c>
      <c r="G6365">
        <v>12</v>
      </c>
      <c r="H6365" t="s">
        <v>45</v>
      </c>
      <c r="I6365" s="3">
        <f t="shared" si="298"/>
        <v>160.94</v>
      </c>
      <c r="J6365" s="3">
        <v>1931.28</v>
      </c>
      <c r="K6365" t="s">
        <v>48</v>
      </c>
      <c r="L6365" t="s">
        <v>54</v>
      </c>
      <c r="M6365" t="s">
        <v>57</v>
      </c>
      <c r="N6365">
        <v>3.8</v>
      </c>
      <c r="O6365" t="s">
        <v>60</v>
      </c>
      <c r="P6365" t="s">
        <v>63</v>
      </c>
      <c r="Q6365" t="str">
        <f t="shared" si="299"/>
        <v>July-October</v>
      </c>
    </row>
    <row r="6366" spans="1:17" x14ac:dyDescent="0.3">
      <c r="A6366">
        <v>2025</v>
      </c>
      <c r="B6366" t="s">
        <v>18</v>
      </c>
      <c r="C6366" t="s">
        <v>26</v>
      </c>
      <c r="D6366" t="s">
        <v>31</v>
      </c>
      <c r="E6366" t="str">
        <f t="shared" si="297"/>
        <v>Foreign</v>
      </c>
      <c r="F6366" t="s">
        <v>41</v>
      </c>
      <c r="G6366">
        <v>4</v>
      </c>
      <c r="H6366" t="s">
        <v>45</v>
      </c>
      <c r="I6366" s="3">
        <f t="shared" si="298"/>
        <v>102.27</v>
      </c>
      <c r="J6366" s="3">
        <v>409.08</v>
      </c>
      <c r="K6366" t="s">
        <v>50</v>
      </c>
      <c r="L6366" t="s">
        <v>54</v>
      </c>
      <c r="M6366" t="s">
        <v>56</v>
      </c>
      <c r="N6366">
        <v>3.1</v>
      </c>
      <c r="O6366" t="s">
        <v>59</v>
      </c>
      <c r="P6366" t="s">
        <v>61</v>
      </c>
      <c r="Q6366" t="str">
        <f t="shared" si="299"/>
        <v>November-February</v>
      </c>
    </row>
    <row r="6367" spans="1:17" x14ac:dyDescent="0.3">
      <c r="A6367">
        <v>2015</v>
      </c>
      <c r="B6367" t="s">
        <v>20</v>
      </c>
      <c r="C6367" t="s">
        <v>27</v>
      </c>
      <c r="D6367" t="s">
        <v>33</v>
      </c>
      <c r="E6367" t="str">
        <f t="shared" si="297"/>
        <v>Foreign</v>
      </c>
      <c r="F6367" t="s">
        <v>39</v>
      </c>
      <c r="G6367">
        <v>1</v>
      </c>
      <c r="H6367" t="s">
        <v>47</v>
      </c>
      <c r="I6367" s="3">
        <f t="shared" si="298"/>
        <v>46.8</v>
      </c>
      <c r="J6367" s="3">
        <v>46.8</v>
      </c>
      <c r="K6367" t="s">
        <v>48</v>
      </c>
      <c r="L6367" t="s">
        <v>53</v>
      </c>
      <c r="M6367" t="s">
        <v>56</v>
      </c>
      <c r="N6367">
        <v>3.9</v>
      </c>
      <c r="O6367" t="s">
        <v>60</v>
      </c>
      <c r="P6367" t="s">
        <v>62</v>
      </c>
      <c r="Q6367" t="str">
        <f t="shared" si="299"/>
        <v>November-February</v>
      </c>
    </row>
    <row r="6368" spans="1:17" x14ac:dyDescent="0.3">
      <c r="A6368">
        <v>2025</v>
      </c>
      <c r="B6368" t="s">
        <v>18</v>
      </c>
      <c r="C6368" t="s">
        <v>22</v>
      </c>
      <c r="D6368" t="s">
        <v>30</v>
      </c>
      <c r="E6368" t="str">
        <f t="shared" si="297"/>
        <v>Foreign</v>
      </c>
      <c r="F6368" t="s">
        <v>40</v>
      </c>
      <c r="G6368">
        <v>9</v>
      </c>
      <c r="H6368" t="s">
        <v>47</v>
      </c>
      <c r="I6368" s="3">
        <f t="shared" si="298"/>
        <v>78.349999999999994</v>
      </c>
      <c r="J6368" s="3">
        <v>705.15</v>
      </c>
      <c r="K6368" t="s">
        <v>48</v>
      </c>
      <c r="L6368" t="s">
        <v>54</v>
      </c>
      <c r="M6368" t="s">
        <v>58</v>
      </c>
      <c r="N6368">
        <v>4.8</v>
      </c>
      <c r="O6368" t="s">
        <v>59</v>
      </c>
      <c r="P6368" t="s">
        <v>62</v>
      </c>
      <c r="Q6368" t="str">
        <f t="shared" si="299"/>
        <v>March-June</v>
      </c>
    </row>
    <row r="6369" spans="1:17" x14ac:dyDescent="0.3">
      <c r="A6369">
        <v>2020</v>
      </c>
      <c r="B6369" t="s">
        <v>17</v>
      </c>
      <c r="C6369" t="s">
        <v>27</v>
      </c>
      <c r="D6369" t="s">
        <v>34</v>
      </c>
      <c r="E6369" t="str">
        <f t="shared" si="297"/>
        <v>Foreign</v>
      </c>
      <c r="F6369" t="s">
        <v>40</v>
      </c>
      <c r="G6369">
        <v>14</v>
      </c>
      <c r="H6369" t="s">
        <v>47</v>
      </c>
      <c r="I6369" s="3">
        <f t="shared" si="298"/>
        <v>227.27</v>
      </c>
      <c r="J6369" s="3">
        <v>3181.78</v>
      </c>
      <c r="K6369" t="s">
        <v>50</v>
      </c>
      <c r="L6369" t="s">
        <v>53</v>
      </c>
      <c r="M6369" t="s">
        <v>57</v>
      </c>
      <c r="N6369">
        <v>4.4000000000000004</v>
      </c>
      <c r="O6369" t="s">
        <v>60</v>
      </c>
      <c r="P6369" t="s">
        <v>61</v>
      </c>
      <c r="Q6369" t="str">
        <f t="shared" si="299"/>
        <v>July-October</v>
      </c>
    </row>
    <row r="6370" spans="1:17" x14ac:dyDescent="0.3">
      <c r="A6370">
        <v>2021</v>
      </c>
      <c r="B6370" t="s">
        <v>20</v>
      </c>
      <c r="C6370" t="s">
        <v>16</v>
      </c>
      <c r="D6370" t="s">
        <v>35</v>
      </c>
      <c r="E6370" t="str">
        <f t="shared" si="297"/>
        <v>Foreign</v>
      </c>
      <c r="F6370" t="s">
        <v>40</v>
      </c>
      <c r="G6370">
        <v>3</v>
      </c>
      <c r="H6370" t="s">
        <v>46</v>
      </c>
      <c r="I6370" s="3">
        <f t="shared" si="298"/>
        <v>87.5</v>
      </c>
      <c r="J6370" s="3">
        <v>262.5</v>
      </c>
      <c r="K6370" t="s">
        <v>49</v>
      </c>
      <c r="L6370" t="s">
        <v>55</v>
      </c>
      <c r="M6370" t="s">
        <v>57</v>
      </c>
      <c r="N6370">
        <v>1.8</v>
      </c>
      <c r="O6370" t="s">
        <v>60</v>
      </c>
      <c r="P6370" t="s">
        <v>61</v>
      </c>
      <c r="Q6370" t="str">
        <f t="shared" si="299"/>
        <v>July-October</v>
      </c>
    </row>
    <row r="6371" spans="1:17" x14ac:dyDescent="0.3">
      <c r="A6371">
        <v>2021</v>
      </c>
      <c r="B6371" t="s">
        <v>17</v>
      </c>
      <c r="C6371" t="s">
        <v>16</v>
      </c>
      <c r="D6371" t="s">
        <v>34</v>
      </c>
      <c r="E6371" t="str">
        <f t="shared" si="297"/>
        <v>Foreign</v>
      </c>
      <c r="F6371" t="s">
        <v>43</v>
      </c>
      <c r="G6371">
        <v>2</v>
      </c>
      <c r="H6371" t="s">
        <v>46</v>
      </c>
      <c r="I6371" s="3">
        <f t="shared" si="298"/>
        <v>252.32</v>
      </c>
      <c r="J6371" s="3">
        <v>504.64</v>
      </c>
      <c r="K6371" t="s">
        <v>51</v>
      </c>
      <c r="L6371" t="s">
        <v>52</v>
      </c>
      <c r="M6371" t="s">
        <v>57</v>
      </c>
      <c r="N6371">
        <v>1.4</v>
      </c>
      <c r="O6371" t="s">
        <v>60</v>
      </c>
      <c r="P6371" t="s">
        <v>63</v>
      </c>
      <c r="Q6371" t="str">
        <f t="shared" si="299"/>
        <v>July-October</v>
      </c>
    </row>
    <row r="6372" spans="1:17" x14ac:dyDescent="0.3">
      <c r="A6372">
        <v>2023</v>
      </c>
      <c r="B6372" t="s">
        <v>16</v>
      </c>
      <c r="C6372" t="s">
        <v>27</v>
      </c>
      <c r="D6372" t="s">
        <v>29</v>
      </c>
      <c r="E6372" t="str">
        <f t="shared" si="297"/>
        <v>Domestic</v>
      </c>
      <c r="F6372" t="s">
        <v>40</v>
      </c>
      <c r="G6372">
        <v>5</v>
      </c>
      <c r="H6372" t="s">
        <v>44</v>
      </c>
      <c r="I6372" s="3">
        <f t="shared" si="298"/>
        <v>132.97999999999999</v>
      </c>
      <c r="J6372" s="3">
        <v>664.9</v>
      </c>
      <c r="K6372" t="s">
        <v>51</v>
      </c>
      <c r="L6372" t="s">
        <v>52</v>
      </c>
      <c r="M6372" t="s">
        <v>57</v>
      </c>
      <c r="N6372">
        <v>1.1000000000000001</v>
      </c>
      <c r="O6372" t="s">
        <v>59</v>
      </c>
      <c r="P6372" t="s">
        <v>62</v>
      </c>
      <c r="Q6372" t="str">
        <f t="shared" si="299"/>
        <v>July-October</v>
      </c>
    </row>
    <row r="6373" spans="1:17" x14ac:dyDescent="0.3">
      <c r="A6373">
        <v>2025</v>
      </c>
      <c r="B6373" t="s">
        <v>15</v>
      </c>
      <c r="C6373" t="s">
        <v>24</v>
      </c>
      <c r="D6373" t="s">
        <v>30</v>
      </c>
      <c r="E6373" t="str">
        <f t="shared" si="297"/>
        <v>Foreign</v>
      </c>
      <c r="F6373" t="s">
        <v>42</v>
      </c>
      <c r="G6373">
        <v>1</v>
      </c>
      <c r="H6373" t="s">
        <v>47</v>
      </c>
      <c r="I6373" s="3">
        <f t="shared" si="298"/>
        <v>136.05000000000001</v>
      </c>
      <c r="J6373" s="3">
        <v>136.05000000000001</v>
      </c>
      <c r="K6373" t="s">
        <v>50</v>
      </c>
      <c r="L6373" t="s">
        <v>54</v>
      </c>
      <c r="M6373" t="s">
        <v>56</v>
      </c>
      <c r="N6373">
        <v>3.9</v>
      </c>
      <c r="O6373" t="s">
        <v>59</v>
      </c>
      <c r="P6373" t="s">
        <v>62</v>
      </c>
      <c r="Q6373" t="str">
        <f t="shared" si="299"/>
        <v>November-February</v>
      </c>
    </row>
    <row r="6374" spans="1:17" x14ac:dyDescent="0.3">
      <c r="A6374">
        <v>2025</v>
      </c>
      <c r="B6374" t="s">
        <v>21</v>
      </c>
      <c r="C6374" t="s">
        <v>27</v>
      </c>
      <c r="D6374" t="s">
        <v>33</v>
      </c>
      <c r="E6374" t="str">
        <f t="shared" si="297"/>
        <v>Foreign</v>
      </c>
      <c r="F6374" t="s">
        <v>40</v>
      </c>
      <c r="G6374">
        <v>10</v>
      </c>
      <c r="H6374" t="s">
        <v>47</v>
      </c>
      <c r="I6374" s="3">
        <f t="shared" si="298"/>
        <v>263.18</v>
      </c>
      <c r="J6374" s="3">
        <v>2631.8</v>
      </c>
      <c r="K6374" t="s">
        <v>48</v>
      </c>
      <c r="L6374" t="s">
        <v>55</v>
      </c>
      <c r="M6374" t="s">
        <v>57</v>
      </c>
      <c r="N6374">
        <v>2.1</v>
      </c>
      <c r="O6374" t="s">
        <v>59</v>
      </c>
      <c r="P6374" t="s">
        <v>61</v>
      </c>
      <c r="Q6374" t="str">
        <f t="shared" si="299"/>
        <v>July-October</v>
      </c>
    </row>
    <row r="6375" spans="1:17" x14ac:dyDescent="0.3">
      <c r="A6375">
        <v>2024</v>
      </c>
      <c r="B6375" t="s">
        <v>19</v>
      </c>
      <c r="C6375" t="s">
        <v>28</v>
      </c>
      <c r="D6375" t="s">
        <v>29</v>
      </c>
      <c r="E6375" t="str">
        <f t="shared" si="297"/>
        <v>Domestic</v>
      </c>
      <c r="F6375" t="s">
        <v>43</v>
      </c>
      <c r="G6375">
        <v>14</v>
      </c>
      <c r="H6375" t="s">
        <v>46</v>
      </c>
      <c r="I6375" s="3">
        <f t="shared" si="298"/>
        <v>80</v>
      </c>
      <c r="J6375" s="3">
        <v>1120</v>
      </c>
      <c r="K6375" t="s">
        <v>49</v>
      </c>
      <c r="L6375" t="s">
        <v>52</v>
      </c>
      <c r="M6375" t="s">
        <v>57</v>
      </c>
      <c r="N6375">
        <v>3.9</v>
      </c>
      <c r="O6375" t="s">
        <v>59</v>
      </c>
      <c r="P6375" t="s">
        <v>61</v>
      </c>
      <c r="Q6375" t="str">
        <f t="shared" si="299"/>
        <v>July-October</v>
      </c>
    </row>
    <row r="6376" spans="1:17" x14ac:dyDescent="0.3">
      <c r="A6376">
        <v>2019</v>
      </c>
      <c r="B6376" t="s">
        <v>20</v>
      </c>
      <c r="C6376" t="s">
        <v>28</v>
      </c>
      <c r="D6376" t="s">
        <v>34</v>
      </c>
      <c r="E6376" t="str">
        <f t="shared" si="297"/>
        <v>Foreign</v>
      </c>
      <c r="F6376" t="s">
        <v>41</v>
      </c>
      <c r="G6376">
        <v>7</v>
      </c>
      <c r="H6376" t="s">
        <v>44</v>
      </c>
      <c r="I6376" s="3">
        <f t="shared" si="298"/>
        <v>73.09</v>
      </c>
      <c r="J6376" s="3">
        <v>511.63</v>
      </c>
      <c r="K6376" t="s">
        <v>49</v>
      </c>
      <c r="L6376" t="s">
        <v>53</v>
      </c>
      <c r="M6376" t="s">
        <v>58</v>
      </c>
      <c r="N6376">
        <v>1.7</v>
      </c>
      <c r="O6376" t="s">
        <v>60</v>
      </c>
      <c r="P6376" t="s">
        <v>63</v>
      </c>
      <c r="Q6376" t="str">
        <f t="shared" si="299"/>
        <v>March-June</v>
      </c>
    </row>
    <row r="6377" spans="1:17" x14ac:dyDescent="0.3">
      <c r="A6377">
        <v>2015</v>
      </c>
      <c r="B6377" t="s">
        <v>21</v>
      </c>
      <c r="C6377" t="s">
        <v>26</v>
      </c>
      <c r="D6377" t="s">
        <v>29</v>
      </c>
      <c r="E6377" t="str">
        <f t="shared" si="297"/>
        <v>Domestic</v>
      </c>
      <c r="F6377" t="s">
        <v>40</v>
      </c>
      <c r="G6377">
        <v>9</v>
      </c>
      <c r="H6377" t="s">
        <v>44</v>
      </c>
      <c r="I6377" s="3">
        <f t="shared" si="298"/>
        <v>295.91000000000003</v>
      </c>
      <c r="J6377" s="3">
        <v>2663.19</v>
      </c>
      <c r="K6377" t="s">
        <v>50</v>
      </c>
      <c r="L6377" t="s">
        <v>52</v>
      </c>
      <c r="M6377" t="s">
        <v>57</v>
      </c>
      <c r="N6377">
        <v>2.7</v>
      </c>
      <c r="O6377" t="s">
        <v>59</v>
      </c>
      <c r="P6377" t="s">
        <v>63</v>
      </c>
      <c r="Q6377" t="str">
        <f t="shared" si="299"/>
        <v>July-October</v>
      </c>
    </row>
    <row r="6378" spans="1:17" x14ac:dyDescent="0.3">
      <c r="A6378">
        <v>2016</v>
      </c>
      <c r="B6378" t="s">
        <v>15</v>
      </c>
      <c r="C6378" t="s">
        <v>22</v>
      </c>
      <c r="D6378" t="s">
        <v>31</v>
      </c>
      <c r="E6378" t="str">
        <f t="shared" si="297"/>
        <v>Foreign</v>
      </c>
      <c r="F6378" t="s">
        <v>40</v>
      </c>
      <c r="G6378">
        <v>1</v>
      </c>
      <c r="H6378" t="s">
        <v>47</v>
      </c>
      <c r="I6378" s="3">
        <f t="shared" si="298"/>
        <v>171.37</v>
      </c>
      <c r="J6378" s="3">
        <v>171.37</v>
      </c>
      <c r="K6378" t="s">
        <v>49</v>
      </c>
      <c r="L6378" t="s">
        <v>52</v>
      </c>
      <c r="M6378" t="s">
        <v>58</v>
      </c>
      <c r="N6378">
        <v>1.1000000000000001</v>
      </c>
      <c r="O6378" t="s">
        <v>59</v>
      </c>
      <c r="P6378" t="s">
        <v>63</v>
      </c>
      <c r="Q6378" t="str">
        <f t="shared" si="299"/>
        <v>March-June</v>
      </c>
    </row>
    <row r="6379" spans="1:17" x14ac:dyDescent="0.3">
      <c r="A6379">
        <v>2018</v>
      </c>
      <c r="B6379" t="s">
        <v>20</v>
      </c>
      <c r="C6379" t="s">
        <v>23</v>
      </c>
      <c r="D6379" t="s">
        <v>34</v>
      </c>
      <c r="E6379" t="str">
        <f t="shared" si="297"/>
        <v>Foreign</v>
      </c>
      <c r="F6379" t="s">
        <v>41</v>
      </c>
      <c r="G6379">
        <v>12</v>
      </c>
      <c r="H6379" t="s">
        <v>45</v>
      </c>
      <c r="I6379" s="3">
        <f t="shared" si="298"/>
        <v>73.349999999999994</v>
      </c>
      <c r="J6379" s="3">
        <v>880.19999999999993</v>
      </c>
      <c r="K6379" t="s">
        <v>51</v>
      </c>
      <c r="L6379" t="s">
        <v>52</v>
      </c>
      <c r="M6379" t="s">
        <v>57</v>
      </c>
      <c r="N6379">
        <v>1.4</v>
      </c>
      <c r="O6379" t="s">
        <v>60</v>
      </c>
      <c r="P6379" t="s">
        <v>61</v>
      </c>
      <c r="Q6379" t="str">
        <f t="shared" si="299"/>
        <v>July-October</v>
      </c>
    </row>
    <row r="6380" spans="1:17" x14ac:dyDescent="0.3">
      <c r="A6380">
        <v>2019</v>
      </c>
      <c r="B6380" t="s">
        <v>21</v>
      </c>
      <c r="C6380" t="s">
        <v>22</v>
      </c>
      <c r="D6380" t="s">
        <v>32</v>
      </c>
      <c r="E6380" t="str">
        <f t="shared" si="297"/>
        <v>Foreign</v>
      </c>
      <c r="F6380" t="s">
        <v>42</v>
      </c>
      <c r="G6380">
        <v>8</v>
      </c>
      <c r="H6380" t="s">
        <v>44</v>
      </c>
      <c r="I6380" s="3">
        <f t="shared" si="298"/>
        <v>66.430000000000007</v>
      </c>
      <c r="J6380" s="3">
        <v>531.44000000000005</v>
      </c>
      <c r="K6380" t="s">
        <v>49</v>
      </c>
      <c r="L6380" t="s">
        <v>53</v>
      </c>
      <c r="M6380" t="s">
        <v>56</v>
      </c>
      <c r="N6380">
        <v>1.3</v>
      </c>
      <c r="O6380" t="s">
        <v>60</v>
      </c>
      <c r="P6380" t="s">
        <v>61</v>
      </c>
      <c r="Q6380" t="str">
        <f t="shared" si="299"/>
        <v>November-February</v>
      </c>
    </row>
    <row r="6381" spans="1:17" x14ac:dyDescent="0.3">
      <c r="A6381">
        <v>2023</v>
      </c>
      <c r="B6381" t="s">
        <v>21</v>
      </c>
      <c r="C6381" t="s">
        <v>25</v>
      </c>
      <c r="D6381" t="s">
        <v>30</v>
      </c>
      <c r="E6381" t="str">
        <f t="shared" si="297"/>
        <v>Foreign</v>
      </c>
      <c r="F6381" t="s">
        <v>43</v>
      </c>
      <c r="G6381">
        <v>8</v>
      </c>
      <c r="H6381" t="s">
        <v>44</v>
      </c>
      <c r="I6381" s="3">
        <f t="shared" si="298"/>
        <v>261.27</v>
      </c>
      <c r="J6381" s="3">
        <v>2090.16</v>
      </c>
      <c r="K6381" t="s">
        <v>48</v>
      </c>
      <c r="L6381" t="s">
        <v>54</v>
      </c>
      <c r="M6381" t="s">
        <v>57</v>
      </c>
      <c r="N6381">
        <v>4.2</v>
      </c>
      <c r="O6381" t="s">
        <v>59</v>
      </c>
      <c r="P6381" t="s">
        <v>63</v>
      </c>
      <c r="Q6381" t="str">
        <f t="shared" si="299"/>
        <v>July-October</v>
      </c>
    </row>
    <row r="6382" spans="1:17" x14ac:dyDescent="0.3">
      <c r="A6382">
        <v>2025</v>
      </c>
      <c r="B6382" t="s">
        <v>20</v>
      </c>
      <c r="C6382" t="s">
        <v>24</v>
      </c>
      <c r="D6382" t="s">
        <v>32</v>
      </c>
      <c r="E6382" t="str">
        <f t="shared" si="297"/>
        <v>Foreign</v>
      </c>
      <c r="F6382" t="s">
        <v>41</v>
      </c>
      <c r="G6382">
        <v>7</v>
      </c>
      <c r="H6382" t="s">
        <v>47</v>
      </c>
      <c r="I6382" s="3">
        <f t="shared" si="298"/>
        <v>187.96</v>
      </c>
      <c r="J6382" s="3">
        <v>1315.72</v>
      </c>
      <c r="K6382" t="s">
        <v>49</v>
      </c>
      <c r="L6382" t="s">
        <v>53</v>
      </c>
      <c r="M6382" t="s">
        <v>58</v>
      </c>
      <c r="N6382">
        <v>4.5999999999999996</v>
      </c>
      <c r="O6382" t="s">
        <v>60</v>
      </c>
      <c r="P6382" t="s">
        <v>62</v>
      </c>
      <c r="Q6382" t="str">
        <f t="shared" si="299"/>
        <v>March-June</v>
      </c>
    </row>
    <row r="6383" spans="1:17" x14ac:dyDescent="0.3">
      <c r="A6383">
        <v>2015</v>
      </c>
      <c r="B6383" t="s">
        <v>21</v>
      </c>
      <c r="C6383" t="s">
        <v>23</v>
      </c>
      <c r="D6383" t="s">
        <v>34</v>
      </c>
      <c r="E6383" t="str">
        <f t="shared" si="297"/>
        <v>Foreign</v>
      </c>
      <c r="F6383" t="s">
        <v>43</v>
      </c>
      <c r="G6383">
        <v>10</v>
      </c>
      <c r="H6383" t="s">
        <v>47</v>
      </c>
      <c r="I6383" s="3">
        <f t="shared" si="298"/>
        <v>52.21</v>
      </c>
      <c r="J6383" s="3">
        <v>522.1</v>
      </c>
      <c r="K6383" t="s">
        <v>50</v>
      </c>
      <c r="L6383" t="s">
        <v>54</v>
      </c>
      <c r="M6383" t="s">
        <v>57</v>
      </c>
      <c r="N6383">
        <v>1.7</v>
      </c>
      <c r="O6383" t="s">
        <v>60</v>
      </c>
      <c r="P6383" t="s">
        <v>61</v>
      </c>
      <c r="Q6383" t="str">
        <f t="shared" si="299"/>
        <v>July-October</v>
      </c>
    </row>
    <row r="6384" spans="1:17" x14ac:dyDescent="0.3">
      <c r="A6384">
        <v>2017</v>
      </c>
      <c r="B6384" t="s">
        <v>21</v>
      </c>
      <c r="C6384" t="s">
        <v>22</v>
      </c>
      <c r="D6384" t="s">
        <v>29</v>
      </c>
      <c r="E6384" t="str">
        <f t="shared" si="297"/>
        <v>Domestic</v>
      </c>
      <c r="F6384" t="s">
        <v>41</v>
      </c>
      <c r="G6384">
        <v>4</v>
      </c>
      <c r="H6384" t="s">
        <v>47</v>
      </c>
      <c r="I6384" s="3">
        <f t="shared" si="298"/>
        <v>268.33</v>
      </c>
      <c r="J6384" s="3">
        <v>1073.32</v>
      </c>
      <c r="K6384" t="s">
        <v>50</v>
      </c>
      <c r="L6384" t="s">
        <v>52</v>
      </c>
      <c r="M6384" t="s">
        <v>56</v>
      </c>
      <c r="N6384">
        <v>3.1</v>
      </c>
      <c r="O6384" t="s">
        <v>60</v>
      </c>
      <c r="P6384" t="s">
        <v>61</v>
      </c>
      <c r="Q6384" t="str">
        <f t="shared" si="299"/>
        <v>November-February</v>
      </c>
    </row>
    <row r="6385" spans="1:17" x14ac:dyDescent="0.3">
      <c r="A6385">
        <v>2019</v>
      </c>
      <c r="B6385" t="s">
        <v>20</v>
      </c>
      <c r="C6385" t="s">
        <v>26</v>
      </c>
      <c r="D6385" t="s">
        <v>33</v>
      </c>
      <c r="E6385" t="str">
        <f t="shared" si="297"/>
        <v>Foreign</v>
      </c>
      <c r="F6385" t="s">
        <v>39</v>
      </c>
      <c r="G6385">
        <v>14</v>
      </c>
      <c r="H6385" t="s">
        <v>46</v>
      </c>
      <c r="I6385" s="3">
        <f t="shared" si="298"/>
        <v>144.29</v>
      </c>
      <c r="J6385" s="3">
        <v>2020.06</v>
      </c>
      <c r="K6385" t="s">
        <v>51</v>
      </c>
      <c r="L6385" t="s">
        <v>52</v>
      </c>
      <c r="M6385" t="s">
        <v>58</v>
      </c>
      <c r="N6385">
        <v>1.6</v>
      </c>
      <c r="O6385" t="s">
        <v>59</v>
      </c>
      <c r="P6385" t="s">
        <v>61</v>
      </c>
      <c r="Q6385" t="str">
        <f t="shared" si="299"/>
        <v>March-June</v>
      </c>
    </row>
    <row r="6386" spans="1:17" x14ac:dyDescent="0.3">
      <c r="A6386">
        <v>2017</v>
      </c>
      <c r="B6386" t="s">
        <v>19</v>
      </c>
      <c r="C6386" t="s">
        <v>28</v>
      </c>
      <c r="D6386" t="s">
        <v>29</v>
      </c>
      <c r="E6386" t="str">
        <f t="shared" si="297"/>
        <v>Domestic</v>
      </c>
      <c r="F6386" t="s">
        <v>42</v>
      </c>
      <c r="G6386">
        <v>12</v>
      </c>
      <c r="H6386" t="s">
        <v>47</v>
      </c>
      <c r="I6386" s="3">
        <f t="shared" si="298"/>
        <v>297.02</v>
      </c>
      <c r="J6386" s="3">
        <v>3564.24</v>
      </c>
      <c r="K6386" t="s">
        <v>51</v>
      </c>
      <c r="L6386" t="s">
        <v>55</v>
      </c>
      <c r="M6386" t="s">
        <v>56</v>
      </c>
      <c r="N6386">
        <v>4.0999999999999996</v>
      </c>
      <c r="O6386" t="s">
        <v>60</v>
      </c>
      <c r="P6386" t="s">
        <v>63</v>
      </c>
      <c r="Q6386" t="str">
        <f t="shared" si="299"/>
        <v>November-February</v>
      </c>
    </row>
    <row r="6387" spans="1:17" x14ac:dyDescent="0.3">
      <c r="A6387">
        <v>2018</v>
      </c>
      <c r="B6387" t="s">
        <v>21</v>
      </c>
      <c r="C6387" t="s">
        <v>24</v>
      </c>
      <c r="D6387" t="s">
        <v>29</v>
      </c>
      <c r="E6387" t="str">
        <f t="shared" si="297"/>
        <v>Domestic</v>
      </c>
      <c r="F6387" t="s">
        <v>39</v>
      </c>
      <c r="G6387">
        <v>14</v>
      </c>
      <c r="H6387" t="s">
        <v>45</v>
      </c>
      <c r="I6387" s="3">
        <f t="shared" si="298"/>
        <v>98.89</v>
      </c>
      <c r="J6387" s="3">
        <v>1384.46</v>
      </c>
      <c r="K6387" t="s">
        <v>51</v>
      </c>
      <c r="L6387" t="s">
        <v>52</v>
      </c>
      <c r="M6387" t="s">
        <v>57</v>
      </c>
      <c r="N6387">
        <v>4.3</v>
      </c>
      <c r="O6387" t="s">
        <v>59</v>
      </c>
      <c r="P6387" t="s">
        <v>61</v>
      </c>
      <c r="Q6387" t="str">
        <f t="shared" si="299"/>
        <v>July-October</v>
      </c>
    </row>
    <row r="6388" spans="1:17" x14ac:dyDescent="0.3">
      <c r="A6388">
        <v>2017</v>
      </c>
      <c r="B6388" t="s">
        <v>21</v>
      </c>
      <c r="C6388" t="s">
        <v>16</v>
      </c>
      <c r="D6388" t="s">
        <v>32</v>
      </c>
      <c r="E6388" t="str">
        <f t="shared" si="297"/>
        <v>Foreign</v>
      </c>
      <c r="F6388" t="s">
        <v>41</v>
      </c>
      <c r="G6388">
        <v>7</v>
      </c>
      <c r="H6388" t="s">
        <v>45</v>
      </c>
      <c r="I6388" s="3">
        <f t="shared" si="298"/>
        <v>168.07</v>
      </c>
      <c r="J6388" s="3">
        <v>1176.49</v>
      </c>
      <c r="K6388" t="s">
        <v>51</v>
      </c>
      <c r="L6388" t="s">
        <v>53</v>
      </c>
      <c r="M6388" t="s">
        <v>57</v>
      </c>
      <c r="N6388">
        <v>4.0999999999999996</v>
      </c>
      <c r="O6388" t="s">
        <v>59</v>
      </c>
      <c r="P6388" t="s">
        <v>61</v>
      </c>
      <c r="Q6388" t="str">
        <f t="shared" si="299"/>
        <v>July-October</v>
      </c>
    </row>
    <row r="6389" spans="1:17" x14ac:dyDescent="0.3">
      <c r="A6389">
        <v>2018</v>
      </c>
      <c r="B6389" t="s">
        <v>19</v>
      </c>
      <c r="C6389" t="s">
        <v>28</v>
      </c>
      <c r="D6389" t="s">
        <v>35</v>
      </c>
      <c r="E6389" t="str">
        <f t="shared" si="297"/>
        <v>Foreign</v>
      </c>
      <c r="F6389" t="s">
        <v>41</v>
      </c>
      <c r="G6389">
        <v>2</v>
      </c>
      <c r="H6389" t="s">
        <v>44</v>
      </c>
      <c r="I6389" s="3">
        <f t="shared" si="298"/>
        <v>68.47</v>
      </c>
      <c r="J6389" s="3">
        <v>136.94</v>
      </c>
      <c r="K6389" t="s">
        <v>49</v>
      </c>
      <c r="L6389" t="s">
        <v>52</v>
      </c>
      <c r="M6389" t="s">
        <v>58</v>
      </c>
      <c r="N6389">
        <v>2</v>
      </c>
      <c r="O6389" t="s">
        <v>59</v>
      </c>
      <c r="P6389" t="s">
        <v>62</v>
      </c>
      <c r="Q6389" t="str">
        <f t="shared" si="299"/>
        <v>March-June</v>
      </c>
    </row>
    <row r="6390" spans="1:17" x14ac:dyDescent="0.3">
      <c r="A6390">
        <v>2015</v>
      </c>
      <c r="B6390" t="s">
        <v>18</v>
      </c>
      <c r="C6390" t="s">
        <v>26</v>
      </c>
      <c r="D6390" t="s">
        <v>34</v>
      </c>
      <c r="E6390" t="str">
        <f t="shared" si="297"/>
        <v>Foreign</v>
      </c>
      <c r="F6390" t="s">
        <v>43</v>
      </c>
      <c r="G6390">
        <v>6</v>
      </c>
      <c r="H6390" t="s">
        <v>46</v>
      </c>
      <c r="I6390" s="3">
        <f t="shared" si="298"/>
        <v>143.12</v>
      </c>
      <c r="J6390" s="3">
        <v>858.72</v>
      </c>
      <c r="K6390" t="s">
        <v>49</v>
      </c>
      <c r="L6390" t="s">
        <v>55</v>
      </c>
      <c r="M6390" t="s">
        <v>56</v>
      </c>
      <c r="N6390">
        <v>2.4</v>
      </c>
      <c r="O6390" t="s">
        <v>60</v>
      </c>
      <c r="P6390" t="s">
        <v>63</v>
      </c>
      <c r="Q6390" t="str">
        <f t="shared" si="299"/>
        <v>November-February</v>
      </c>
    </row>
    <row r="6391" spans="1:17" x14ac:dyDescent="0.3">
      <c r="A6391">
        <v>2022</v>
      </c>
      <c r="B6391" t="s">
        <v>16</v>
      </c>
      <c r="C6391" t="s">
        <v>24</v>
      </c>
      <c r="D6391" t="s">
        <v>36</v>
      </c>
      <c r="E6391" t="str">
        <f t="shared" si="297"/>
        <v>Foreign</v>
      </c>
      <c r="F6391" t="s">
        <v>41</v>
      </c>
      <c r="G6391">
        <v>14</v>
      </c>
      <c r="H6391" t="s">
        <v>44</v>
      </c>
      <c r="I6391" s="3">
        <f t="shared" si="298"/>
        <v>69.430000000000007</v>
      </c>
      <c r="J6391" s="3">
        <v>972.0200000000001</v>
      </c>
      <c r="K6391" t="s">
        <v>50</v>
      </c>
      <c r="L6391" t="s">
        <v>53</v>
      </c>
      <c r="M6391" t="s">
        <v>56</v>
      </c>
      <c r="N6391">
        <v>1.8</v>
      </c>
      <c r="O6391" t="s">
        <v>59</v>
      </c>
      <c r="P6391" t="s">
        <v>63</v>
      </c>
      <c r="Q6391" t="str">
        <f t="shared" si="299"/>
        <v>November-February</v>
      </c>
    </row>
    <row r="6392" spans="1:17" x14ac:dyDescent="0.3">
      <c r="A6392">
        <v>2018</v>
      </c>
      <c r="B6392" t="s">
        <v>18</v>
      </c>
      <c r="C6392" t="s">
        <v>23</v>
      </c>
      <c r="D6392" t="s">
        <v>32</v>
      </c>
      <c r="E6392" t="str">
        <f t="shared" si="297"/>
        <v>Foreign</v>
      </c>
      <c r="F6392" t="s">
        <v>43</v>
      </c>
      <c r="G6392">
        <v>12</v>
      </c>
      <c r="H6392" t="s">
        <v>46</v>
      </c>
      <c r="I6392" s="3">
        <f t="shared" si="298"/>
        <v>106.02</v>
      </c>
      <c r="J6392" s="3">
        <v>1272.24</v>
      </c>
      <c r="K6392" t="s">
        <v>50</v>
      </c>
      <c r="L6392" t="s">
        <v>55</v>
      </c>
      <c r="M6392" t="s">
        <v>58</v>
      </c>
      <c r="N6392">
        <v>1</v>
      </c>
      <c r="O6392" t="s">
        <v>60</v>
      </c>
      <c r="P6392" t="s">
        <v>63</v>
      </c>
      <c r="Q6392" t="str">
        <f t="shared" si="299"/>
        <v>March-June</v>
      </c>
    </row>
    <row r="6393" spans="1:17" x14ac:dyDescent="0.3">
      <c r="A6393">
        <v>2021</v>
      </c>
      <c r="B6393" t="s">
        <v>15</v>
      </c>
      <c r="C6393" t="s">
        <v>27</v>
      </c>
      <c r="D6393" t="s">
        <v>31</v>
      </c>
      <c r="E6393" t="str">
        <f t="shared" si="297"/>
        <v>Foreign</v>
      </c>
      <c r="F6393" t="s">
        <v>43</v>
      </c>
      <c r="G6393">
        <v>11</v>
      </c>
      <c r="H6393" t="s">
        <v>47</v>
      </c>
      <c r="I6393" s="3">
        <f t="shared" si="298"/>
        <v>95.56</v>
      </c>
      <c r="J6393" s="3">
        <v>1051.1600000000001</v>
      </c>
      <c r="K6393" t="s">
        <v>51</v>
      </c>
      <c r="L6393" t="s">
        <v>55</v>
      </c>
      <c r="M6393" t="s">
        <v>57</v>
      </c>
      <c r="N6393">
        <v>1.3</v>
      </c>
      <c r="O6393" t="s">
        <v>60</v>
      </c>
      <c r="P6393" t="s">
        <v>63</v>
      </c>
      <c r="Q6393" t="str">
        <f t="shared" si="299"/>
        <v>July-October</v>
      </c>
    </row>
    <row r="6394" spans="1:17" x14ac:dyDescent="0.3">
      <c r="A6394">
        <v>2016</v>
      </c>
      <c r="B6394" t="s">
        <v>18</v>
      </c>
      <c r="C6394" t="s">
        <v>22</v>
      </c>
      <c r="D6394" t="s">
        <v>34</v>
      </c>
      <c r="E6394" t="str">
        <f t="shared" si="297"/>
        <v>Foreign</v>
      </c>
      <c r="F6394" t="s">
        <v>41</v>
      </c>
      <c r="G6394">
        <v>5</v>
      </c>
      <c r="H6394" t="s">
        <v>44</v>
      </c>
      <c r="I6394" s="3">
        <f t="shared" si="298"/>
        <v>99.27000000000001</v>
      </c>
      <c r="J6394" s="3">
        <v>496.35</v>
      </c>
      <c r="K6394" t="s">
        <v>49</v>
      </c>
      <c r="L6394" t="s">
        <v>53</v>
      </c>
      <c r="M6394" t="s">
        <v>57</v>
      </c>
      <c r="N6394">
        <v>4.9000000000000004</v>
      </c>
      <c r="O6394" t="s">
        <v>59</v>
      </c>
      <c r="P6394" t="s">
        <v>61</v>
      </c>
      <c r="Q6394" t="str">
        <f t="shared" si="299"/>
        <v>July-October</v>
      </c>
    </row>
    <row r="6395" spans="1:17" x14ac:dyDescent="0.3">
      <c r="A6395">
        <v>2016</v>
      </c>
      <c r="B6395" t="s">
        <v>18</v>
      </c>
      <c r="C6395" t="s">
        <v>26</v>
      </c>
      <c r="D6395" t="s">
        <v>33</v>
      </c>
      <c r="E6395" t="str">
        <f t="shared" si="297"/>
        <v>Foreign</v>
      </c>
      <c r="F6395" t="s">
        <v>43</v>
      </c>
      <c r="G6395">
        <v>5</v>
      </c>
      <c r="H6395" t="s">
        <v>45</v>
      </c>
      <c r="I6395" s="3">
        <f t="shared" si="298"/>
        <v>291.55</v>
      </c>
      <c r="J6395" s="3">
        <v>1457.75</v>
      </c>
      <c r="K6395" t="s">
        <v>48</v>
      </c>
      <c r="L6395" t="s">
        <v>54</v>
      </c>
      <c r="M6395" t="s">
        <v>56</v>
      </c>
      <c r="N6395">
        <v>4.7</v>
      </c>
      <c r="O6395" t="s">
        <v>59</v>
      </c>
      <c r="P6395" t="s">
        <v>63</v>
      </c>
      <c r="Q6395" t="str">
        <f t="shared" si="299"/>
        <v>November-February</v>
      </c>
    </row>
    <row r="6396" spans="1:17" x14ac:dyDescent="0.3">
      <c r="A6396">
        <v>2020</v>
      </c>
      <c r="B6396" t="s">
        <v>15</v>
      </c>
      <c r="C6396" t="s">
        <v>24</v>
      </c>
      <c r="D6396" t="s">
        <v>36</v>
      </c>
      <c r="E6396" t="str">
        <f t="shared" si="297"/>
        <v>Foreign</v>
      </c>
      <c r="F6396" t="s">
        <v>42</v>
      </c>
      <c r="G6396">
        <v>11</v>
      </c>
      <c r="H6396" t="s">
        <v>46</v>
      </c>
      <c r="I6396" s="3">
        <f t="shared" si="298"/>
        <v>30.770000000000003</v>
      </c>
      <c r="J6396" s="3">
        <v>338.47</v>
      </c>
      <c r="K6396" t="s">
        <v>51</v>
      </c>
      <c r="L6396" t="s">
        <v>54</v>
      </c>
      <c r="M6396" t="s">
        <v>58</v>
      </c>
      <c r="N6396">
        <v>1.3</v>
      </c>
      <c r="O6396" t="s">
        <v>60</v>
      </c>
      <c r="P6396" t="s">
        <v>61</v>
      </c>
      <c r="Q6396" t="str">
        <f t="shared" si="299"/>
        <v>March-June</v>
      </c>
    </row>
    <row r="6397" spans="1:17" x14ac:dyDescent="0.3">
      <c r="A6397">
        <v>2016</v>
      </c>
      <c r="B6397" t="s">
        <v>21</v>
      </c>
      <c r="C6397" t="s">
        <v>28</v>
      </c>
      <c r="D6397" t="s">
        <v>33</v>
      </c>
      <c r="E6397" t="str">
        <f t="shared" si="297"/>
        <v>Foreign</v>
      </c>
      <c r="F6397" t="s">
        <v>39</v>
      </c>
      <c r="G6397">
        <v>8</v>
      </c>
      <c r="H6397" t="s">
        <v>44</v>
      </c>
      <c r="I6397" s="3">
        <f t="shared" si="298"/>
        <v>159.12</v>
      </c>
      <c r="J6397" s="3">
        <v>1272.96</v>
      </c>
      <c r="K6397" t="s">
        <v>51</v>
      </c>
      <c r="L6397" t="s">
        <v>54</v>
      </c>
      <c r="M6397" t="s">
        <v>56</v>
      </c>
      <c r="N6397">
        <v>2.8</v>
      </c>
      <c r="O6397" t="s">
        <v>59</v>
      </c>
      <c r="P6397" t="s">
        <v>61</v>
      </c>
      <c r="Q6397" t="str">
        <f t="shared" si="299"/>
        <v>November-February</v>
      </c>
    </row>
    <row r="6398" spans="1:17" x14ac:dyDescent="0.3">
      <c r="A6398">
        <v>2020</v>
      </c>
      <c r="B6398" t="s">
        <v>21</v>
      </c>
      <c r="C6398" t="s">
        <v>24</v>
      </c>
      <c r="D6398" t="s">
        <v>35</v>
      </c>
      <c r="E6398" t="str">
        <f t="shared" si="297"/>
        <v>Foreign</v>
      </c>
      <c r="F6398" t="s">
        <v>41</v>
      </c>
      <c r="G6398">
        <v>1</v>
      </c>
      <c r="H6398" t="s">
        <v>45</v>
      </c>
      <c r="I6398" s="3">
        <f t="shared" si="298"/>
        <v>196.19</v>
      </c>
      <c r="J6398" s="3">
        <v>196.19</v>
      </c>
      <c r="K6398" t="s">
        <v>49</v>
      </c>
      <c r="L6398" t="s">
        <v>54</v>
      </c>
      <c r="M6398" t="s">
        <v>57</v>
      </c>
      <c r="N6398">
        <v>4.9000000000000004</v>
      </c>
      <c r="O6398" t="s">
        <v>59</v>
      </c>
      <c r="P6398" t="s">
        <v>63</v>
      </c>
      <c r="Q6398" t="str">
        <f t="shared" si="299"/>
        <v>July-October</v>
      </c>
    </row>
    <row r="6399" spans="1:17" x14ac:dyDescent="0.3">
      <c r="A6399">
        <v>2025</v>
      </c>
      <c r="B6399" t="s">
        <v>18</v>
      </c>
      <c r="C6399" t="s">
        <v>27</v>
      </c>
      <c r="D6399" t="s">
        <v>31</v>
      </c>
      <c r="E6399" t="str">
        <f t="shared" si="297"/>
        <v>Foreign</v>
      </c>
      <c r="F6399" t="s">
        <v>43</v>
      </c>
      <c r="G6399">
        <v>8</v>
      </c>
      <c r="H6399" t="s">
        <v>45</v>
      </c>
      <c r="I6399" s="3">
        <f t="shared" si="298"/>
        <v>205.01</v>
      </c>
      <c r="J6399" s="3">
        <v>1640.08</v>
      </c>
      <c r="K6399" t="s">
        <v>48</v>
      </c>
      <c r="L6399" t="s">
        <v>55</v>
      </c>
      <c r="M6399" t="s">
        <v>57</v>
      </c>
      <c r="N6399">
        <v>1.2</v>
      </c>
      <c r="O6399" t="s">
        <v>59</v>
      </c>
      <c r="P6399" t="s">
        <v>63</v>
      </c>
      <c r="Q6399" t="str">
        <f t="shared" si="299"/>
        <v>July-October</v>
      </c>
    </row>
    <row r="6400" spans="1:17" x14ac:dyDescent="0.3">
      <c r="A6400">
        <v>2016</v>
      </c>
      <c r="B6400" t="s">
        <v>15</v>
      </c>
      <c r="C6400" t="s">
        <v>26</v>
      </c>
      <c r="D6400" t="s">
        <v>34</v>
      </c>
      <c r="E6400" t="str">
        <f t="shared" si="297"/>
        <v>Foreign</v>
      </c>
      <c r="F6400" t="s">
        <v>43</v>
      </c>
      <c r="G6400">
        <v>4</v>
      </c>
      <c r="H6400" t="s">
        <v>47</v>
      </c>
      <c r="I6400" s="3">
        <f t="shared" si="298"/>
        <v>231.27</v>
      </c>
      <c r="J6400" s="3">
        <v>925.08</v>
      </c>
      <c r="K6400" t="s">
        <v>51</v>
      </c>
      <c r="L6400" t="s">
        <v>55</v>
      </c>
      <c r="M6400" t="s">
        <v>56</v>
      </c>
      <c r="N6400">
        <v>3.7</v>
      </c>
      <c r="O6400" t="s">
        <v>60</v>
      </c>
      <c r="P6400" t="s">
        <v>61</v>
      </c>
      <c r="Q6400" t="str">
        <f t="shared" si="299"/>
        <v>November-February</v>
      </c>
    </row>
    <row r="6401" spans="1:17" x14ac:dyDescent="0.3">
      <c r="A6401">
        <v>2018</v>
      </c>
      <c r="B6401" t="s">
        <v>21</v>
      </c>
      <c r="C6401" t="s">
        <v>24</v>
      </c>
      <c r="D6401" t="s">
        <v>33</v>
      </c>
      <c r="E6401" t="str">
        <f t="shared" si="297"/>
        <v>Foreign</v>
      </c>
      <c r="F6401" t="s">
        <v>43</v>
      </c>
      <c r="G6401">
        <v>13</v>
      </c>
      <c r="H6401" t="s">
        <v>46</v>
      </c>
      <c r="I6401" s="3">
        <f t="shared" si="298"/>
        <v>233.07</v>
      </c>
      <c r="J6401" s="3">
        <v>3029.91</v>
      </c>
      <c r="K6401" t="s">
        <v>48</v>
      </c>
      <c r="L6401" t="s">
        <v>53</v>
      </c>
      <c r="M6401" t="s">
        <v>57</v>
      </c>
      <c r="N6401">
        <v>1.4</v>
      </c>
      <c r="O6401" t="s">
        <v>59</v>
      </c>
      <c r="P6401" t="s">
        <v>62</v>
      </c>
      <c r="Q6401" t="str">
        <f t="shared" si="299"/>
        <v>July-October</v>
      </c>
    </row>
    <row r="6402" spans="1:17" x14ac:dyDescent="0.3">
      <c r="A6402">
        <v>2021</v>
      </c>
      <c r="B6402" t="s">
        <v>17</v>
      </c>
      <c r="C6402" t="s">
        <v>16</v>
      </c>
      <c r="D6402" t="s">
        <v>31</v>
      </c>
      <c r="E6402" t="str">
        <f t="shared" si="297"/>
        <v>Foreign</v>
      </c>
      <c r="F6402" t="s">
        <v>43</v>
      </c>
      <c r="G6402">
        <v>10</v>
      </c>
      <c r="H6402" t="s">
        <v>44</v>
      </c>
      <c r="I6402" s="3">
        <f t="shared" si="298"/>
        <v>287.54000000000002</v>
      </c>
      <c r="J6402" s="3">
        <v>2875.4</v>
      </c>
      <c r="K6402" t="s">
        <v>50</v>
      </c>
      <c r="L6402" t="s">
        <v>53</v>
      </c>
      <c r="M6402" t="s">
        <v>57</v>
      </c>
      <c r="N6402">
        <v>2.4</v>
      </c>
      <c r="O6402" t="s">
        <v>60</v>
      </c>
      <c r="P6402" t="s">
        <v>62</v>
      </c>
      <c r="Q6402" t="str">
        <f t="shared" si="299"/>
        <v>July-October</v>
      </c>
    </row>
    <row r="6403" spans="1:17" x14ac:dyDescent="0.3">
      <c r="A6403">
        <v>2022</v>
      </c>
      <c r="B6403" t="s">
        <v>20</v>
      </c>
      <c r="C6403" t="s">
        <v>26</v>
      </c>
      <c r="D6403" t="s">
        <v>34</v>
      </c>
      <c r="E6403" t="str">
        <f t="shared" ref="E6403:E6466" si="300">IF(D6403="India","Domestic","Foreign")</f>
        <v>Foreign</v>
      </c>
      <c r="F6403" t="s">
        <v>42</v>
      </c>
      <c r="G6403">
        <v>6</v>
      </c>
      <c r="H6403" t="s">
        <v>45</v>
      </c>
      <c r="I6403" s="3">
        <f t="shared" ref="I6403:I6466" si="301">J6403/G6403</f>
        <v>231.59</v>
      </c>
      <c r="J6403" s="3">
        <v>1389.54</v>
      </c>
      <c r="K6403" t="s">
        <v>50</v>
      </c>
      <c r="L6403" t="s">
        <v>54</v>
      </c>
      <c r="M6403" t="s">
        <v>58</v>
      </c>
      <c r="N6403">
        <v>1.2</v>
      </c>
      <c r="O6403" t="s">
        <v>60</v>
      </c>
      <c r="P6403" t="s">
        <v>63</v>
      </c>
      <c r="Q6403" t="str">
        <f t="shared" ref="Q6403:Q6466" si="302">IF(M6403="Summer","March-June",IF(M6403="Monsoon","July-October","November-February"))</f>
        <v>March-June</v>
      </c>
    </row>
    <row r="6404" spans="1:17" x14ac:dyDescent="0.3">
      <c r="A6404">
        <v>2017</v>
      </c>
      <c r="B6404" t="s">
        <v>20</v>
      </c>
      <c r="C6404" t="s">
        <v>26</v>
      </c>
      <c r="D6404" t="s">
        <v>34</v>
      </c>
      <c r="E6404" t="str">
        <f t="shared" si="300"/>
        <v>Foreign</v>
      </c>
      <c r="F6404" t="s">
        <v>41</v>
      </c>
      <c r="G6404">
        <v>6</v>
      </c>
      <c r="H6404" t="s">
        <v>46</v>
      </c>
      <c r="I6404" s="3">
        <f t="shared" si="301"/>
        <v>250.63</v>
      </c>
      <c r="J6404" s="3">
        <v>1503.78</v>
      </c>
      <c r="K6404" t="s">
        <v>51</v>
      </c>
      <c r="L6404" t="s">
        <v>54</v>
      </c>
      <c r="M6404" t="s">
        <v>58</v>
      </c>
      <c r="N6404">
        <v>3.4</v>
      </c>
      <c r="O6404" t="s">
        <v>60</v>
      </c>
      <c r="P6404" t="s">
        <v>61</v>
      </c>
      <c r="Q6404" t="str">
        <f t="shared" si="302"/>
        <v>March-June</v>
      </c>
    </row>
    <row r="6405" spans="1:17" x14ac:dyDescent="0.3">
      <c r="A6405">
        <v>2023</v>
      </c>
      <c r="B6405" t="s">
        <v>16</v>
      </c>
      <c r="C6405" t="s">
        <v>28</v>
      </c>
      <c r="D6405" t="s">
        <v>30</v>
      </c>
      <c r="E6405" t="str">
        <f t="shared" si="300"/>
        <v>Foreign</v>
      </c>
      <c r="F6405" t="s">
        <v>41</v>
      </c>
      <c r="G6405">
        <v>1</v>
      </c>
      <c r="H6405" t="s">
        <v>47</v>
      </c>
      <c r="I6405" s="3">
        <f t="shared" si="301"/>
        <v>169.05</v>
      </c>
      <c r="J6405" s="3">
        <v>169.05</v>
      </c>
      <c r="K6405" t="s">
        <v>49</v>
      </c>
      <c r="L6405" t="s">
        <v>54</v>
      </c>
      <c r="M6405" t="s">
        <v>58</v>
      </c>
      <c r="N6405">
        <v>3.8</v>
      </c>
      <c r="O6405" t="s">
        <v>59</v>
      </c>
      <c r="P6405" t="s">
        <v>61</v>
      </c>
      <c r="Q6405" t="str">
        <f t="shared" si="302"/>
        <v>March-June</v>
      </c>
    </row>
    <row r="6406" spans="1:17" x14ac:dyDescent="0.3">
      <c r="A6406">
        <v>2016</v>
      </c>
      <c r="B6406" t="s">
        <v>20</v>
      </c>
      <c r="C6406" t="s">
        <v>23</v>
      </c>
      <c r="D6406" t="s">
        <v>32</v>
      </c>
      <c r="E6406" t="str">
        <f t="shared" si="300"/>
        <v>Foreign</v>
      </c>
      <c r="F6406" t="s">
        <v>42</v>
      </c>
      <c r="G6406">
        <v>8</v>
      </c>
      <c r="H6406" t="s">
        <v>46</v>
      </c>
      <c r="I6406" s="3">
        <f t="shared" si="301"/>
        <v>204.15</v>
      </c>
      <c r="J6406" s="3">
        <v>1633.2</v>
      </c>
      <c r="K6406" t="s">
        <v>51</v>
      </c>
      <c r="L6406" t="s">
        <v>54</v>
      </c>
      <c r="M6406" t="s">
        <v>57</v>
      </c>
      <c r="N6406">
        <v>1.2</v>
      </c>
      <c r="O6406" t="s">
        <v>59</v>
      </c>
      <c r="P6406" t="s">
        <v>63</v>
      </c>
      <c r="Q6406" t="str">
        <f t="shared" si="302"/>
        <v>July-October</v>
      </c>
    </row>
    <row r="6407" spans="1:17" x14ac:dyDescent="0.3">
      <c r="A6407">
        <v>2022</v>
      </c>
      <c r="B6407" t="s">
        <v>18</v>
      </c>
      <c r="C6407" t="s">
        <v>25</v>
      </c>
      <c r="D6407" t="s">
        <v>34</v>
      </c>
      <c r="E6407" t="str">
        <f t="shared" si="300"/>
        <v>Foreign</v>
      </c>
      <c r="F6407" t="s">
        <v>42</v>
      </c>
      <c r="G6407">
        <v>13</v>
      </c>
      <c r="H6407" t="s">
        <v>46</v>
      </c>
      <c r="I6407" s="3">
        <f t="shared" si="301"/>
        <v>153.87</v>
      </c>
      <c r="J6407" s="3">
        <v>2000.31</v>
      </c>
      <c r="K6407" t="s">
        <v>49</v>
      </c>
      <c r="L6407" t="s">
        <v>54</v>
      </c>
      <c r="M6407" t="s">
        <v>58</v>
      </c>
      <c r="N6407">
        <v>3</v>
      </c>
      <c r="O6407" t="s">
        <v>60</v>
      </c>
      <c r="P6407" t="s">
        <v>62</v>
      </c>
      <c r="Q6407" t="str">
        <f t="shared" si="302"/>
        <v>March-June</v>
      </c>
    </row>
    <row r="6408" spans="1:17" x14ac:dyDescent="0.3">
      <c r="A6408">
        <v>2022</v>
      </c>
      <c r="B6408" t="s">
        <v>20</v>
      </c>
      <c r="C6408" t="s">
        <v>22</v>
      </c>
      <c r="D6408" t="s">
        <v>35</v>
      </c>
      <c r="E6408" t="str">
        <f t="shared" si="300"/>
        <v>Foreign</v>
      </c>
      <c r="F6408" t="s">
        <v>42</v>
      </c>
      <c r="G6408">
        <v>4</v>
      </c>
      <c r="H6408" t="s">
        <v>44</v>
      </c>
      <c r="I6408" s="3">
        <f t="shared" si="301"/>
        <v>97.4</v>
      </c>
      <c r="J6408" s="3">
        <v>389.6</v>
      </c>
      <c r="K6408" t="s">
        <v>48</v>
      </c>
      <c r="L6408" t="s">
        <v>55</v>
      </c>
      <c r="M6408" t="s">
        <v>56</v>
      </c>
      <c r="N6408">
        <v>2.2000000000000002</v>
      </c>
      <c r="O6408" t="s">
        <v>59</v>
      </c>
      <c r="P6408" t="s">
        <v>62</v>
      </c>
      <c r="Q6408" t="str">
        <f t="shared" si="302"/>
        <v>November-February</v>
      </c>
    </row>
    <row r="6409" spans="1:17" x14ac:dyDescent="0.3">
      <c r="A6409">
        <v>2018</v>
      </c>
      <c r="B6409" t="s">
        <v>20</v>
      </c>
      <c r="C6409" t="s">
        <v>25</v>
      </c>
      <c r="D6409" t="s">
        <v>36</v>
      </c>
      <c r="E6409" t="str">
        <f t="shared" si="300"/>
        <v>Foreign</v>
      </c>
      <c r="F6409" t="s">
        <v>41</v>
      </c>
      <c r="G6409">
        <v>13</v>
      </c>
      <c r="H6409" t="s">
        <v>46</v>
      </c>
      <c r="I6409" s="3">
        <f t="shared" si="301"/>
        <v>107.75</v>
      </c>
      <c r="J6409" s="3">
        <v>1400.75</v>
      </c>
      <c r="K6409" t="s">
        <v>49</v>
      </c>
      <c r="L6409" t="s">
        <v>55</v>
      </c>
      <c r="M6409" t="s">
        <v>57</v>
      </c>
      <c r="N6409">
        <v>3.8</v>
      </c>
      <c r="O6409" t="s">
        <v>60</v>
      </c>
      <c r="P6409" t="s">
        <v>62</v>
      </c>
      <c r="Q6409" t="str">
        <f t="shared" si="302"/>
        <v>July-October</v>
      </c>
    </row>
    <row r="6410" spans="1:17" x14ac:dyDescent="0.3">
      <c r="A6410">
        <v>2015</v>
      </c>
      <c r="B6410" t="s">
        <v>17</v>
      </c>
      <c r="C6410" t="s">
        <v>23</v>
      </c>
      <c r="D6410" t="s">
        <v>32</v>
      </c>
      <c r="E6410" t="str">
        <f t="shared" si="300"/>
        <v>Foreign</v>
      </c>
      <c r="F6410" t="s">
        <v>40</v>
      </c>
      <c r="G6410">
        <v>12</v>
      </c>
      <c r="H6410" t="s">
        <v>47</v>
      </c>
      <c r="I6410" s="3">
        <f t="shared" si="301"/>
        <v>120.95</v>
      </c>
      <c r="J6410" s="3">
        <v>1451.4</v>
      </c>
      <c r="K6410" t="s">
        <v>49</v>
      </c>
      <c r="L6410" t="s">
        <v>55</v>
      </c>
      <c r="M6410" t="s">
        <v>56</v>
      </c>
      <c r="N6410">
        <v>3</v>
      </c>
      <c r="O6410" t="s">
        <v>59</v>
      </c>
      <c r="P6410" t="s">
        <v>63</v>
      </c>
      <c r="Q6410" t="str">
        <f t="shared" si="302"/>
        <v>November-February</v>
      </c>
    </row>
    <row r="6411" spans="1:17" x14ac:dyDescent="0.3">
      <c r="A6411">
        <v>2015</v>
      </c>
      <c r="B6411" t="s">
        <v>21</v>
      </c>
      <c r="C6411" t="s">
        <v>16</v>
      </c>
      <c r="D6411" t="s">
        <v>30</v>
      </c>
      <c r="E6411" t="str">
        <f t="shared" si="300"/>
        <v>Foreign</v>
      </c>
      <c r="F6411" t="s">
        <v>39</v>
      </c>
      <c r="G6411">
        <v>9</v>
      </c>
      <c r="H6411" t="s">
        <v>45</v>
      </c>
      <c r="I6411" s="3">
        <f t="shared" si="301"/>
        <v>115.38000000000001</v>
      </c>
      <c r="J6411" s="3">
        <v>1038.42</v>
      </c>
      <c r="K6411" t="s">
        <v>51</v>
      </c>
      <c r="L6411" t="s">
        <v>55</v>
      </c>
      <c r="M6411" t="s">
        <v>57</v>
      </c>
      <c r="N6411">
        <v>1.1000000000000001</v>
      </c>
      <c r="O6411" t="s">
        <v>60</v>
      </c>
      <c r="P6411" t="s">
        <v>63</v>
      </c>
      <c r="Q6411" t="str">
        <f t="shared" si="302"/>
        <v>July-October</v>
      </c>
    </row>
    <row r="6412" spans="1:17" x14ac:dyDescent="0.3">
      <c r="A6412">
        <v>2016</v>
      </c>
      <c r="B6412" t="s">
        <v>17</v>
      </c>
      <c r="C6412" t="s">
        <v>27</v>
      </c>
      <c r="D6412" t="s">
        <v>32</v>
      </c>
      <c r="E6412" t="str">
        <f t="shared" si="300"/>
        <v>Foreign</v>
      </c>
      <c r="F6412" t="s">
        <v>42</v>
      </c>
      <c r="G6412">
        <v>7</v>
      </c>
      <c r="H6412" t="s">
        <v>44</v>
      </c>
      <c r="I6412" s="3">
        <f t="shared" si="301"/>
        <v>169.29</v>
      </c>
      <c r="J6412" s="3">
        <v>1185.03</v>
      </c>
      <c r="K6412" t="s">
        <v>51</v>
      </c>
      <c r="L6412" t="s">
        <v>54</v>
      </c>
      <c r="M6412" t="s">
        <v>56</v>
      </c>
      <c r="N6412">
        <v>2.1</v>
      </c>
      <c r="O6412" t="s">
        <v>59</v>
      </c>
      <c r="P6412" t="s">
        <v>62</v>
      </c>
      <c r="Q6412" t="str">
        <f t="shared" si="302"/>
        <v>November-February</v>
      </c>
    </row>
    <row r="6413" spans="1:17" x14ac:dyDescent="0.3">
      <c r="A6413">
        <v>2023</v>
      </c>
      <c r="B6413" t="s">
        <v>18</v>
      </c>
      <c r="C6413" t="s">
        <v>24</v>
      </c>
      <c r="D6413" t="s">
        <v>32</v>
      </c>
      <c r="E6413" t="str">
        <f t="shared" si="300"/>
        <v>Foreign</v>
      </c>
      <c r="F6413" t="s">
        <v>42</v>
      </c>
      <c r="G6413">
        <v>14</v>
      </c>
      <c r="H6413" t="s">
        <v>45</v>
      </c>
      <c r="I6413" s="3">
        <f t="shared" si="301"/>
        <v>89.34</v>
      </c>
      <c r="J6413" s="3">
        <v>1250.76</v>
      </c>
      <c r="K6413" t="s">
        <v>50</v>
      </c>
      <c r="L6413" t="s">
        <v>55</v>
      </c>
      <c r="M6413" t="s">
        <v>58</v>
      </c>
      <c r="N6413">
        <v>2.9</v>
      </c>
      <c r="O6413" t="s">
        <v>60</v>
      </c>
      <c r="P6413" t="s">
        <v>63</v>
      </c>
      <c r="Q6413" t="str">
        <f t="shared" si="302"/>
        <v>March-June</v>
      </c>
    </row>
    <row r="6414" spans="1:17" x14ac:dyDescent="0.3">
      <c r="A6414">
        <v>2016</v>
      </c>
      <c r="B6414" t="s">
        <v>20</v>
      </c>
      <c r="C6414" t="s">
        <v>25</v>
      </c>
      <c r="D6414" t="s">
        <v>34</v>
      </c>
      <c r="E6414" t="str">
        <f t="shared" si="300"/>
        <v>Foreign</v>
      </c>
      <c r="F6414" t="s">
        <v>41</v>
      </c>
      <c r="G6414">
        <v>11</v>
      </c>
      <c r="H6414" t="s">
        <v>46</v>
      </c>
      <c r="I6414" s="3">
        <f t="shared" si="301"/>
        <v>164.66</v>
      </c>
      <c r="J6414" s="3">
        <v>1811.26</v>
      </c>
      <c r="K6414" t="s">
        <v>48</v>
      </c>
      <c r="L6414" t="s">
        <v>54</v>
      </c>
      <c r="M6414" t="s">
        <v>57</v>
      </c>
      <c r="N6414">
        <v>1.4</v>
      </c>
      <c r="O6414" t="s">
        <v>60</v>
      </c>
      <c r="P6414" t="s">
        <v>61</v>
      </c>
      <c r="Q6414" t="str">
        <f t="shared" si="302"/>
        <v>July-October</v>
      </c>
    </row>
    <row r="6415" spans="1:17" x14ac:dyDescent="0.3">
      <c r="A6415">
        <v>2016</v>
      </c>
      <c r="B6415" t="s">
        <v>19</v>
      </c>
      <c r="C6415" t="s">
        <v>22</v>
      </c>
      <c r="D6415" t="s">
        <v>35</v>
      </c>
      <c r="E6415" t="str">
        <f t="shared" si="300"/>
        <v>Foreign</v>
      </c>
      <c r="F6415" t="s">
        <v>41</v>
      </c>
      <c r="G6415">
        <v>14</v>
      </c>
      <c r="H6415" t="s">
        <v>47</v>
      </c>
      <c r="I6415" s="3">
        <f t="shared" si="301"/>
        <v>276.55</v>
      </c>
      <c r="J6415" s="3">
        <v>3871.7</v>
      </c>
      <c r="K6415" t="s">
        <v>50</v>
      </c>
      <c r="L6415" t="s">
        <v>55</v>
      </c>
      <c r="M6415" t="s">
        <v>57</v>
      </c>
      <c r="N6415">
        <v>4.5</v>
      </c>
      <c r="O6415" t="s">
        <v>60</v>
      </c>
      <c r="P6415" t="s">
        <v>62</v>
      </c>
      <c r="Q6415" t="str">
        <f t="shared" si="302"/>
        <v>July-October</v>
      </c>
    </row>
    <row r="6416" spans="1:17" x14ac:dyDescent="0.3">
      <c r="A6416">
        <v>2020</v>
      </c>
      <c r="B6416" t="s">
        <v>21</v>
      </c>
      <c r="C6416" t="s">
        <v>23</v>
      </c>
      <c r="D6416" t="s">
        <v>34</v>
      </c>
      <c r="E6416" t="str">
        <f t="shared" si="300"/>
        <v>Foreign</v>
      </c>
      <c r="F6416" t="s">
        <v>39</v>
      </c>
      <c r="G6416">
        <v>4</v>
      </c>
      <c r="H6416" t="s">
        <v>45</v>
      </c>
      <c r="I6416" s="3">
        <f t="shared" si="301"/>
        <v>133.66999999999999</v>
      </c>
      <c r="J6416" s="3">
        <v>534.67999999999995</v>
      </c>
      <c r="K6416" t="s">
        <v>48</v>
      </c>
      <c r="L6416" t="s">
        <v>55</v>
      </c>
      <c r="M6416" t="s">
        <v>56</v>
      </c>
      <c r="N6416">
        <v>4.5999999999999996</v>
      </c>
      <c r="O6416" t="s">
        <v>59</v>
      </c>
      <c r="P6416" t="s">
        <v>63</v>
      </c>
      <c r="Q6416" t="str">
        <f t="shared" si="302"/>
        <v>November-February</v>
      </c>
    </row>
    <row r="6417" spans="1:17" x14ac:dyDescent="0.3">
      <c r="A6417">
        <v>2021</v>
      </c>
      <c r="B6417" t="s">
        <v>16</v>
      </c>
      <c r="C6417" t="s">
        <v>28</v>
      </c>
      <c r="D6417" t="s">
        <v>33</v>
      </c>
      <c r="E6417" t="str">
        <f t="shared" si="300"/>
        <v>Foreign</v>
      </c>
      <c r="F6417" t="s">
        <v>43</v>
      </c>
      <c r="G6417">
        <v>12</v>
      </c>
      <c r="H6417" t="s">
        <v>47</v>
      </c>
      <c r="I6417" s="3">
        <f t="shared" si="301"/>
        <v>82.34</v>
      </c>
      <c r="J6417" s="3">
        <v>988.08</v>
      </c>
      <c r="K6417" t="s">
        <v>50</v>
      </c>
      <c r="L6417" t="s">
        <v>52</v>
      </c>
      <c r="M6417" t="s">
        <v>57</v>
      </c>
      <c r="N6417">
        <v>1.5</v>
      </c>
      <c r="O6417" t="s">
        <v>59</v>
      </c>
      <c r="P6417" t="s">
        <v>61</v>
      </c>
      <c r="Q6417" t="str">
        <f t="shared" si="302"/>
        <v>July-October</v>
      </c>
    </row>
    <row r="6418" spans="1:17" x14ac:dyDescent="0.3">
      <c r="A6418">
        <v>2021</v>
      </c>
      <c r="B6418" t="s">
        <v>16</v>
      </c>
      <c r="C6418" t="s">
        <v>22</v>
      </c>
      <c r="D6418" t="s">
        <v>35</v>
      </c>
      <c r="E6418" t="str">
        <f t="shared" si="300"/>
        <v>Foreign</v>
      </c>
      <c r="F6418" t="s">
        <v>41</v>
      </c>
      <c r="G6418">
        <v>1</v>
      </c>
      <c r="H6418" t="s">
        <v>46</v>
      </c>
      <c r="I6418" s="3">
        <f t="shared" si="301"/>
        <v>117.12</v>
      </c>
      <c r="J6418" s="3">
        <v>117.12</v>
      </c>
      <c r="K6418" t="s">
        <v>48</v>
      </c>
      <c r="L6418" t="s">
        <v>54</v>
      </c>
      <c r="M6418" t="s">
        <v>56</v>
      </c>
      <c r="N6418">
        <v>4.5</v>
      </c>
      <c r="O6418" t="s">
        <v>60</v>
      </c>
      <c r="P6418" t="s">
        <v>61</v>
      </c>
      <c r="Q6418" t="str">
        <f t="shared" si="302"/>
        <v>November-February</v>
      </c>
    </row>
    <row r="6419" spans="1:17" x14ac:dyDescent="0.3">
      <c r="A6419">
        <v>2023</v>
      </c>
      <c r="B6419" t="s">
        <v>20</v>
      </c>
      <c r="C6419" t="s">
        <v>26</v>
      </c>
      <c r="D6419" t="s">
        <v>33</v>
      </c>
      <c r="E6419" t="str">
        <f t="shared" si="300"/>
        <v>Foreign</v>
      </c>
      <c r="F6419" t="s">
        <v>39</v>
      </c>
      <c r="G6419">
        <v>9</v>
      </c>
      <c r="H6419" t="s">
        <v>46</v>
      </c>
      <c r="I6419" s="3">
        <f t="shared" si="301"/>
        <v>265.52999999999997</v>
      </c>
      <c r="J6419" s="3">
        <v>2389.77</v>
      </c>
      <c r="K6419" t="s">
        <v>49</v>
      </c>
      <c r="L6419" t="s">
        <v>54</v>
      </c>
      <c r="M6419" t="s">
        <v>58</v>
      </c>
      <c r="N6419">
        <v>3.3</v>
      </c>
      <c r="O6419" t="s">
        <v>60</v>
      </c>
      <c r="P6419" t="s">
        <v>62</v>
      </c>
      <c r="Q6419" t="str">
        <f t="shared" si="302"/>
        <v>March-June</v>
      </c>
    </row>
    <row r="6420" spans="1:17" x14ac:dyDescent="0.3">
      <c r="A6420">
        <v>2020</v>
      </c>
      <c r="B6420" t="s">
        <v>20</v>
      </c>
      <c r="C6420" t="s">
        <v>26</v>
      </c>
      <c r="D6420" t="s">
        <v>35</v>
      </c>
      <c r="E6420" t="str">
        <f t="shared" si="300"/>
        <v>Foreign</v>
      </c>
      <c r="F6420" t="s">
        <v>41</v>
      </c>
      <c r="G6420">
        <v>10</v>
      </c>
      <c r="H6420" t="s">
        <v>45</v>
      </c>
      <c r="I6420" s="3">
        <f t="shared" si="301"/>
        <v>283.68</v>
      </c>
      <c r="J6420" s="3">
        <v>2836.8</v>
      </c>
      <c r="K6420" t="s">
        <v>49</v>
      </c>
      <c r="L6420" t="s">
        <v>55</v>
      </c>
      <c r="M6420" t="s">
        <v>56</v>
      </c>
      <c r="N6420">
        <v>4.5</v>
      </c>
      <c r="O6420" t="s">
        <v>59</v>
      </c>
      <c r="P6420" t="s">
        <v>61</v>
      </c>
      <c r="Q6420" t="str">
        <f t="shared" si="302"/>
        <v>November-February</v>
      </c>
    </row>
    <row r="6421" spans="1:17" x14ac:dyDescent="0.3">
      <c r="A6421">
        <v>2022</v>
      </c>
      <c r="B6421" t="s">
        <v>16</v>
      </c>
      <c r="C6421" t="s">
        <v>27</v>
      </c>
      <c r="D6421" t="s">
        <v>31</v>
      </c>
      <c r="E6421" t="str">
        <f t="shared" si="300"/>
        <v>Foreign</v>
      </c>
      <c r="F6421" t="s">
        <v>41</v>
      </c>
      <c r="G6421">
        <v>6</v>
      </c>
      <c r="H6421" t="s">
        <v>44</v>
      </c>
      <c r="I6421" s="3">
        <f t="shared" si="301"/>
        <v>268.27</v>
      </c>
      <c r="J6421" s="3">
        <v>1609.62</v>
      </c>
      <c r="K6421" t="s">
        <v>50</v>
      </c>
      <c r="L6421" t="s">
        <v>53</v>
      </c>
      <c r="M6421" t="s">
        <v>56</v>
      </c>
      <c r="N6421">
        <v>3.5</v>
      </c>
      <c r="O6421" t="s">
        <v>59</v>
      </c>
      <c r="P6421" t="s">
        <v>61</v>
      </c>
      <c r="Q6421" t="str">
        <f t="shared" si="302"/>
        <v>November-February</v>
      </c>
    </row>
    <row r="6422" spans="1:17" x14ac:dyDescent="0.3">
      <c r="A6422">
        <v>2025</v>
      </c>
      <c r="B6422" t="s">
        <v>16</v>
      </c>
      <c r="C6422" t="s">
        <v>16</v>
      </c>
      <c r="D6422" t="s">
        <v>34</v>
      </c>
      <c r="E6422" t="str">
        <f t="shared" si="300"/>
        <v>Foreign</v>
      </c>
      <c r="F6422" t="s">
        <v>41</v>
      </c>
      <c r="G6422">
        <v>6</v>
      </c>
      <c r="H6422" t="s">
        <v>47</v>
      </c>
      <c r="I6422" s="3">
        <f t="shared" si="301"/>
        <v>100.46</v>
      </c>
      <c r="J6422" s="3">
        <v>602.76</v>
      </c>
      <c r="K6422" t="s">
        <v>50</v>
      </c>
      <c r="L6422" t="s">
        <v>54</v>
      </c>
      <c r="M6422" t="s">
        <v>57</v>
      </c>
      <c r="N6422">
        <v>4.7</v>
      </c>
      <c r="O6422" t="s">
        <v>59</v>
      </c>
      <c r="P6422" t="s">
        <v>63</v>
      </c>
      <c r="Q6422" t="str">
        <f t="shared" si="302"/>
        <v>July-October</v>
      </c>
    </row>
    <row r="6423" spans="1:17" x14ac:dyDescent="0.3">
      <c r="A6423">
        <v>2020</v>
      </c>
      <c r="B6423" t="s">
        <v>19</v>
      </c>
      <c r="C6423" t="s">
        <v>24</v>
      </c>
      <c r="D6423" t="s">
        <v>29</v>
      </c>
      <c r="E6423" t="str">
        <f t="shared" si="300"/>
        <v>Domestic</v>
      </c>
      <c r="F6423" t="s">
        <v>40</v>
      </c>
      <c r="G6423">
        <v>1</v>
      </c>
      <c r="H6423" t="s">
        <v>47</v>
      </c>
      <c r="I6423" s="3">
        <f t="shared" si="301"/>
        <v>128.6</v>
      </c>
      <c r="J6423" s="3">
        <v>128.6</v>
      </c>
      <c r="K6423" t="s">
        <v>50</v>
      </c>
      <c r="L6423" t="s">
        <v>55</v>
      </c>
      <c r="M6423" t="s">
        <v>58</v>
      </c>
      <c r="N6423">
        <v>2.8</v>
      </c>
      <c r="O6423" t="s">
        <v>59</v>
      </c>
      <c r="P6423" t="s">
        <v>61</v>
      </c>
      <c r="Q6423" t="str">
        <f t="shared" si="302"/>
        <v>March-June</v>
      </c>
    </row>
    <row r="6424" spans="1:17" x14ac:dyDescent="0.3">
      <c r="A6424">
        <v>2016</v>
      </c>
      <c r="B6424" t="s">
        <v>18</v>
      </c>
      <c r="C6424" t="s">
        <v>24</v>
      </c>
      <c r="D6424" t="s">
        <v>29</v>
      </c>
      <c r="E6424" t="str">
        <f t="shared" si="300"/>
        <v>Domestic</v>
      </c>
      <c r="F6424" t="s">
        <v>40</v>
      </c>
      <c r="G6424">
        <v>5</v>
      </c>
      <c r="H6424" t="s">
        <v>47</v>
      </c>
      <c r="I6424" s="3">
        <f t="shared" si="301"/>
        <v>292.98</v>
      </c>
      <c r="J6424" s="3">
        <v>1464.9</v>
      </c>
      <c r="K6424" t="s">
        <v>51</v>
      </c>
      <c r="L6424" t="s">
        <v>54</v>
      </c>
      <c r="M6424" t="s">
        <v>58</v>
      </c>
      <c r="N6424">
        <v>5</v>
      </c>
      <c r="O6424" t="s">
        <v>60</v>
      </c>
      <c r="P6424" t="s">
        <v>62</v>
      </c>
      <c r="Q6424" t="str">
        <f t="shared" si="302"/>
        <v>March-June</v>
      </c>
    </row>
    <row r="6425" spans="1:17" x14ac:dyDescent="0.3">
      <c r="A6425">
        <v>2015</v>
      </c>
      <c r="B6425" t="s">
        <v>20</v>
      </c>
      <c r="C6425" t="s">
        <v>28</v>
      </c>
      <c r="D6425" t="s">
        <v>33</v>
      </c>
      <c r="E6425" t="str">
        <f t="shared" si="300"/>
        <v>Foreign</v>
      </c>
      <c r="F6425" t="s">
        <v>42</v>
      </c>
      <c r="G6425">
        <v>4</v>
      </c>
      <c r="H6425" t="s">
        <v>46</v>
      </c>
      <c r="I6425" s="3">
        <f t="shared" si="301"/>
        <v>110.68</v>
      </c>
      <c r="J6425" s="3">
        <v>442.72</v>
      </c>
      <c r="K6425" t="s">
        <v>48</v>
      </c>
      <c r="L6425" t="s">
        <v>54</v>
      </c>
      <c r="M6425" t="s">
        <v>58</v>
      </c>
      <c r="N6425">
        <v>4.4000000000000004</v>
      </c>
      <c r="O6425" t="s">
        <v>60</v>
      </c>
      <c r="P6425" t="s">
        <v>62</v>
      </c>
      <c r="Q6425" t="str">
        <f t="shared" si="302"/>
        <v>March-June</v>
      </c>
    </row>
    <row r="6426" spans="1:17" x14ac:dyDescent="0.3">
      <c r="A6426">
        <v>2019</v>
      </c>
      <c r="B6426" t="s">
        <v>16</v>
      </c>
      <c r="C6426" t="s">
        <v>27</v>
      </c>
      <c r="D6426" t="s">
        <v>30</v>
      </c>
      <c r="E6426" t="str">
        <f t="shared" si="300"/>
        <v>Foreign</v>
      </c>
      <c r="F6426" t="s">
        <v>40</v>
      </c>
      <c r="G6426">
        <v>11</v>
      </c>
      <c r="H6426" t="s">
        <v>46</v>
      </c>
      <c r="I6426" s="3">
        <f t="shared" si="301"/>
        <v>58.6</v>
      </c>
      <c r="J6426" s="3">
        <v>644.6</v>
      </c>
      <c r="K6426" t="s">
        <v>50</v>
      </c>
      <c r="L6426" t="s">
        <v>53</v>
      </c>
      <c r="M6426" t="s">
        <v>58</v>
      </c>
      <c r="N6426">
        <v>3.5</v>
      </c>
      <c r="O6426" t="s">
        <v>60</v>
      </c>
      <c r="P6426" t="s">
        <v>63</v>
      </c>
      <c r="Q6426" t="str">
        <f t="shared" si="302"/>
        <v>March-June</v>
      </c>
    </row>
    <row r="6427" spans="1:17" x14ac:dyDescent="0.3">
      <c r="A6427">
        <v>2023</v>
      </c>
      <c r="B6427" t="s">
        <v>19</v>
      </c>
      <c r="C6427" t="s">
        <v>24</v>
      </c>
      <c r="D6427" t="s">
        <v>36</v>
      </c>
      <c r="E6427" t="str">
        <f t="shared" si="300"/>
        <v>Foreign</v>
      </c>
      <c r="F6427" t="s">
        <v>39</v>
      </c>
      <c r="G6427">
        <v>1</v>
      </c>
      <c r="H6427" t="s">
        <v>45</v>
      </c>
      <c r="I6427" s="3">
        <f t="shared" si="301"/>
        <v>98.99</v>
      </c>
      <c r="J6427" s="3">
        <v>98.99</v>
      </c>
      <c r="K6427" t="s">
        <v>51</v>
      </c>
      <c r="L6427" t="s">
        <v>53</v>
      </c>
      <c r="M6427" t="s">
        <v>57</v>
      </c>
      <c r="N6427">
        <v>2.6</v>
      </c>
      <c r="O6427" t="s">
        <v>60</v>
      </c>
      <c r="P6427" t="s">
        <v>63</v>
      </c>
      <c r="Q6427" t="str">
        <f t="shared" si="302"/>
        <v>July-October</v>
      </c>
    </row>
    <row r="6428" spans="1:17" x14ac:dyDescent="0.3">
      <c r="A6428">
        <v>2022</v>
      </c>
      <c r="B6428" t="s">
        <v>15</v>
      </c>
      <c r="C6428" t="s">
        <v>16</v>
      </c>
      <c r="D6428" t="s">
        <v>29</v>
      </c>
      <c r="E6428" t="str">
        <f t="shared" si="300"/>
        <v>Domestic</v>
      </c>
      <c r="F6428" t="s">
        <v>41</v>
      </c>
      <c r="G6428">
        <v>7</v>
      </c>
      <c r="H6428" t="s">
        <v>45</v>
      </c>
      <c r="I6428" s="3">
        <f t="shared" si="301"/>
        <v>289.90999999999997</v>
      </c>
      <c r="J6428" s="3">
        <v>2029.37</v>
      </c>
      <c r="K6428" t="s">
        <v>50</v>
      </c>
      <c r="L6428" t="s">
        <v>52</v>
      </c>
      <c r="M6428" t="s">
        <v>57</v>
      </c>
      <c r="N6428">
        <v>3.5</v>
      </c>
      <c r="O6428" t="s">
        <v>60</v>
      </c>
      <c r="P6428" t="s">
        <v>63</v>
      </c>
      <c r="Q6428" t="str">
        <f t="shared" si="302"/>
        <v>July-October</v>
      </c>
    </row>
    <row r="6429" spans="1:17" x14ac:dyDescent="0.3">
      <c r="A6429">
        <v>2018</v>
      </c>
      <c r="B6429" t="s">
        <v>16</v>
      </c>
      <c r="C6429" t="s">
        <v>23</v>
      </c>
      <c r="D6429" t="s">
        <v>29</v>
      </c>
      <c r="E6429" t="str">
        <f t="shared" si="300"/>
        <v>Domestic</v>
      </c>
      <c r="F6429" t="s">
        <v>40</v>
      </c>
      <c r="G6429">
        <v>4</v>
      </c>
      <c r="H6429" t="s">
        <v>46</v>
      </c>
      <c r="I6429" s="3">
        <f t="shared" si="301"/>
        <v>136.44999999999999</v>
      </c>
      <c r="J6429" s="3">
        <v>545.79999999999995</v>
      </c>
      <c r="K6429" t="s">
        <v>51</v>
      </c>
      <c r="L6429" t="s">
        <v>53</v>
      </c>
      <c r="M6429" t="s">
        <v>57</v>
      </c>
      <c r="N6429">
        <v>3.9</v>
      </c>
      <c r="O6429" t="s">
        <v>59</v>
      </c>
      <c r="P6429" t="s">
        <v>62</v>
      </c>
      <c r="Q6429" t="str">
        <f t="shared" si="302"/>
        <v>July-October</v>
      </c>
    </row>
    <row r="6430" spans="1:17" x14ac:dyDescent="0.3">
      <c r="A6430">
        <v>2019</v>
      </c>
      <c r="B6430" t="s">
        <v>21</v>
      </c>
      <c r="C6430" t="s">
        <v>26</v>
      </c>
      <c r="D6430" t="s">
        <v>32</v>
      </c>
      <c r="E6430" t="str">
        <f t="shared" si="300"/>
        <v>Foreign</v>
      </c>
      <c r="F6430" t="s">
        <v>41</v>
      </c>
      <c r="G6430">
        <v>3</v>
      </c>
      <c r="H6430" t="s">
        <v>44</v>
      </c>
      <c r="I6430" s="3">
        <f t="shared" si="301"/>
        <v>281.49</v>
      </c>
      <c r="J6430" s="3">
        <v>844.47</v>
      </c>
      <c r="K6430" t="s">
        <v>50</v>
      </c>
      <c r="L6430" t="s">
        <v>55</v>
      </c>
      <c r="M6430" t="s">
        <v>58</v>
      </c>
      <c r="N6430">
        <v>2.4</v>
      </c>
      <c r="O6430" t="s">
        <v>60</v>
      </c>
      <c r="P6430" t="s">
        <v>63</v>
      </c>
      <c r="Q6430" t="str">
        <f t="shared" si="302"/>
        <v>March-June</v>
      </c>
    </row>
    <row r="6431" spans="1:17" x14ac:dyDescent="0.3">
      <c r="A6431">
        <v>2019</v>
      </c>
      <c r="B6431" t="s">
        <v>21</v>
      </c>
      <c r="C6431" t="s">
        <v>23</v>
      </c>
      <c r="D6431" t="s">
        <v>31</v>
      </c>
      <c r="E6431" t="str">
        <f t="shared" si="300"/>
        <v>Foreign</v>
      </c>
      <c r="F6431" t="s">
        <v>43</v>
      </c>
      <c r="G6431">
        <v>2</v>
      </c>
      <c r="H6431" t="s">
        <v>47</v>
      </c>
      <c r="I6431" s="3">
        <f t="shared" si="301"/>
        <v>49.14</v>
      </c>
      <c r="J6431" s="3">
        <v>98.28</v>
      </c>
      <c r="K6431" t="s">
        <v>49</v>
      </c>
      <c r="L6431" t="s">
        <v>53</v>
      </c>
      <c r="M6431" t="s">
        <v>56</v>
      </c>
      <c r="N6431">
        <v>3.2</v>
      </c>
      <c r="O6431" t="s">
        <v>60</v>
      </c>
      <c r="P6431" t="s">
        <v>62</v>
      </c>
      <c r="Q6431" t="str">
        <f t="shared" si="302"/>
        <v>November-February</v>
      </c>
    </row>
    <row r="6432" spans="1:17" x14ac:dyDescent="0.3">
      <c r="A6432">
        <v>2020</v>
      </c>
      <c r="B6432" t="s">
        <v>15</v>
      </c>
      <c r="C6432" t="s">
        <v>23</v>
      </c>
      <c r="D6432" t="s">
        <v>33</v>
      </c>
      <c r="E6432" t="str">
        <f t="shared" si="300"/>
        <v>Foreign</v>
      </c>
      <c r="F6432" t="s">
        <v>42</v>
      </c>
      <c r="G6432">
        <v>8</v>
      </c>
      <c r="H6432" t="s">
        <v>47</v>
      </c>
      <c r="I6432" s="3">
        <f t="shared" si="301"/>
        <v>234.5</v>
      </c>
      <c r="J6432" s="3">
        <v>1876</v>
      </c>
      <c r="K6432" t="s">
        <v>51</v>
      </c>
      <c r="L6432" t="s">
        <v>52</v>
      </c>
      <c r="M6432" t="s">
        <v>58</v>
      </c>
      <c r="N6432">
        <v>4.5999999999999996</v>
      </c>
      <c r="O6432" t="s">
        <v>59</v>
      </c>
      <c r="P6432" t="s">
        <v>62</v>
      </c>
      <c r="Q6432" t="str">
        <f t="shared" si="302"/>
        <v>March-June</v>
      </c>
    </row>
    <row r="6433" spans="1:17" x14ac:dyDescent="0.3">
      <c r="A6433">
        <v>2017</v>
      </c>
      <c r="B6433" t="s">
        <v>18</v>
      </c>
      <c r="C6433" t="s">
        <v>27</v>
      </c>
      <c r="D6433" t="s">
        <v>30</v>
      </c>
      <c r="E6433" t="str">
        <f t="shared" si="300"/>
        <v>Foreign</v>
      </c>
      <c r="F6433" t="s">
        <v>40</v>
      </c>
      <c r="G6433">
        <v>5</v>
      </c>
      <c r="H6433" t="s">
        <v>46</v>
      </c>
      <c r="I6433" s="3">
        <f t="shared" si="301"/>
        <v>46.14</v>
      </c>
      <c r="J6433" s="3">
        <v>230.7</v>
      </c>
      <c r="K6433" t="s">
        <v>49</v>
      </c>
      <c r="L6433" t="s">
        <v>55</v>
      </c>
      <c r="M6433" t="s">
        <v>58</v>
      </c>
      <c r="N6433">
        <v>4.8</v>
      </c>
      <c r="O6433" t="s">
        <v>60</v>
      </c>
      <c r="P6433" t="s">
        <v>63</v>
      </c>
      <c r="Q6433" t="str">
        <f t="shared" si="302"/>
        <v>March-June</v>
      </c>
    </row>
    <row r="6434" spans="1:17" x14ac:dyDescent="0.3">
      <c r="A6434">
        <v>2019</v>
      </c>
      <c r="B6434" t="s">
        <v>20</v>
      </c>
      <c r="C6434" t="s">
        <v>22</v>
      </c>
      <c r="D6434" t="s">
        <v>36</v>
      </c>
      <c r="E6434" t="str">
        <f t="shared" si="300"/>
        <v>Foreign</v>
      </c>
      <c r="F6434" t="s">
        <v>41</v>
      </c>
      <c r="G6434">
        <v>10</v>
      </c>
      <c r="H6434" t="s">
        <v>44</v>
      </c>
      <c r="I6434" s="3">
        <f t="shared" si="301"/>
        <v>75.3</v>
      </c>
      <c r="J6434" s="3">
        <v>753</v>
      </c>
      <c r="K6434" t="s">
        <v>51</v>
      </c>
      <c r="L6434" t="s">
        <v>53</v>
      </c>
      <c r="M6434" t="s">
        <v>58</v>
      </c>
      <c r="N6434">
        <v>3.5</v>
      </c>
      <c r="O6434" t="s">
        <v>59</v>
      </c>
      <c r="P6434" t="s">
        <v>61</v>
      </c>
      <c r="Q6434" t="str">
        <f t="shared" si="302"/>
        <v>March-June</v>
      </c>
    </row>
    <row r="6435" spans="1:17" x14ac:dyDescent="0.3">
      <c r="A6435">
        <v>2016</v>
      </c>
      <c r="B6435" t="s">
        <v>20</v>
      </c>
      <c r="C6435" t="s">
        <v>25</v>
      </c>
      <c r="D6435" t="s">
        <v>36</v>
      </c>
      <c r="E6435" t="str">
        <f t="shared" si="300"/>
        <v>Foreign</v>
      </c>
      <c r="F6435" t="s">
        <v>43</v>
      </c>
      <c r="G6435">
        <v>9</v>
      </c>
      <c r="H6435" t="s">
        <v>44</v>
      </c>
      <c r="I6435" s="3">
        <f t="shared" si="301"/>
        <v>192.51</v>
      </c>
      <c r="J6435" s="3">
        <v>1732.59</v>
      </c>
      <c r="K6435" t="s">
        <v>48</v>
      </c>
      <c r="L6435" t="s">
        <v>52</v>
      </c>
      <c r="M6435" t="s">
        <v>56</v>
      </c>
      <c r="N6435">
        <v>1.6</v>
      </c>
      <c r="O6435" t="s">
        <v>59</v>
      </c>
      <c r="P6435" t="s">
        <v>63</v>
      </c>
      <c r="Q6435" t="str">
        <f t="shared" si="302"/>
        <v>November-February</v>
      </c>
    </row>
    <row r="6436" spans="1:17" x14ac:dyDescent="0.3">
      <c r="A6436">
        <v>2024</v>
      </c>
      <c r="B6436" t="s">
        <v>16</v>
      </c>
      <c r="C6436" t="s">
        <v>25</v>
      </c>
      <c r="D6436" t="s">
        <v>34</v>
      </c>
      <c r="E6436" t="str">
        <f t="shared" si="300"/>
        <v>Foreign</v>
      </c>
      <c r="F6436" t="s">
        <v>42</v>
      </c>
      <c r="G6436">
        <v>5</v>
      </c>
      <c r="H6436" t="s">
        <v>44</v>
      </c>
      <c r="I6436" s="3">
        <f t="shared" si="301"/>
        <v>141.65</v>
      </c>
      <c r="J6436" s="3">
        <v>708.25</v>
      </c>
      <c r="K6436" t="s">
        <v>48</v>
      </c>
      <c r="L6436" t="s">
        <v>52</v>
      </c>
      <c r="M6436" t="s">
        <v>56</v>
      </c>
      <c r="N6436">
        <v>4.0999999999999996</v>
      </c>
      <c r="O6436" t="s">
        <v>59</v>
      </c>
      <c r="P6436" t="s">
        <v>62</v>
      </c>
      <c r="Q6436" t="str">
        <f t="shared" si="302"/>
        <v>November-February</v>
      </c>
    </row>
    <row r="6437" spans="1:17" x14ac:dyDescent="0.3">
      <c r="A6437">
        <v>2015</v>
      </c>
      <c r="B6437" t="s">
        <v>21</v>
      </c>
      <c r="C6437" t="s">
        <v>27</v>
      </c>
      <c r="D6437" t="s">
        <v>35</v>
      </c>
      <c r="E6437" t="str">
        <f t="shared" si="300"/>
        <v>Foreign</v>
      </c>
      <c r="F6437" t="s">
        <v>42</v>
      </c>
      <c r="G6437">
        <v>10</v>
      </c>
      <c r="H6437" t="s">
        <v>44</v>
      </c>
      <c r="I6437" s="3">
        <f t="shared" si="301"/>
        <v>206.67</v>
      </c>
      <c r="J6437" s="3">
        <v>2066.6999999999998</v>
      </c>
      <c r="K6437" t="s">
        <v>51</v>
      </c>
      <c r="L6437" t="s">
        <v>53</v>
      </c>
      <c r="M6437" t="s">
        <v>57</v>
      </c>
      <c r="N6437">
        <v>2</v>
      </c>
      <c r="O6437" t="s">
        <v>60</v>
      </c>
      <c r="P6437" t="s">
        <v>61</v>
      </c>
      <c r="Q6437" t="str">
        <f t="shared" si="302"/>
        <v>July-October</v>
      </c>
    </row>
    <row r="6438" spans="1:17" x14ac:dyDescent="0.3">
      <c r="A6438">
        <v>2025</v>
      </c>
      <c r="B6438" t="s">
        <v>18</v>
      </c>
      <c r="C6438" t="s">
        <v>23</v>
      </c>
      <c r="D6438" t="s">
        <v>33</v>
      </c>
      <c r="E6438" t="str">
        <f t="shared" si="300"/>
        <v>Foreign</v>
      </c>
      <c r="F6438" t="s">
        <v>43</v>
      </c>
      <c r="G6438">
        <v>12</v>
      </c>
      <c r="H6438" t="s">
        <v>44</v>
      </c>
      <c r="I6438" s="3">
        <f t="shared" si="301"/>
        <v>292.55</v>
      </c>
      <c r="J6438" s="3">
        <v>3510.6</v>
      </c>
      <c r="K6438" t="s">
        <v>50</v>
      </c>
      <c r="L6438" t="s">
        <v>53</v>
      </c>
      <c r="M6438" t="s">
        <v>58</v>
      </c>
      <c r="N6438">
        <v>1.3</v>
      </c>
      <c r="O6438" t="s">
        <v>59</v>
      </c>
      <c r="P6438" t="s">
        <v>63</v>
      </c>
      <c r="Q6438" t="str">
        <f t="shared" si="302"/>
        <v>March-June</v>
      </c>
    </row>
    <row r="6439" spans="1:17" x14ac:dyDescent="0.3">
      <c r="A6439">
        <v>2015</v>
      </c>
      <c r="B6439" t="s">
        <v>18</v>
      </c>
      <c r="C6439" t="s">
        <v>27</v>
      </c>
      <c r="D6439" t="s">
        <v>34</v>
      </c>
      <c r="E6439" t="str">
        <f t="shared" si="300"/>
        <v>Foreign</v>
      </c>
      <c r="F6439" t="s">
        <v>40</v>
      </c>
      <c r="G6439">
        <v>1</v>
      </c>
      <c r="H6439" t="s">
        <v>45</v>
      </c>
      <c r="I6439" s="3">
        <f t="shared" si="301"/>
        <v>34.76</v>
      </c>
      <c r="J6439" s="3">
        <v>34.76</v>
      </c>
      <c r="K6439" t="s">
        <v>51</v>
      </c>
      <c r="L6439" t="s">
        <v>52</v>
      </c>
      <c r="M6439" t="s">
        <v>58</v>
      </c>
      <c r="N6439">
        <v>2.5</v>
      </c>
      <c r="O6439" t="s">
        <v>59</v>
      </c>
      <c r="P6439" t="s">
        <v>61</v>
      </c>
      <c r="Q6439" t="str">
        <f t="shared" si="302"/>
        <v>March-June</v>
      </c>
    </row>
    <row r="6440" spans="1:17" x14ac:dyDescent="0.3">
      <c r="A6440">
        <v>2024</v>
      </c>
      <c r="B6440" t="s">
        <v>18</v>
      </c>
      <c r="C6440" t="s">
        <v>16</v>
      </c>
      <c r="D6440" t="s">
        <v>36</v>
      </c>
      <c r="E6440" t="str">
        <f t="shared" si="300"/>
        <v>Foreign</v>
      </c>
      <c r="F6440" t="s">
        <v>40</v>
      </c>
      <c r="G6440">
        <v>14</v>
      </c>
      <c r="H6440" t="s">
        <v>46</v>
      </c>
      <c r="I6440" s="3">
        <f t="shared" si="301"/>
        <v>73.66</v>
      </c>
      <c r="J6440" s="3">
        <v>1031.24</v>
      </c>
      <c r="K6440" t="s">
        <v>48</v>
      </c>
      <c r="L6440" t="s">
        <v>55</v>
      </c>
      <c r="M6440" t="s">
        <v>58</v>
      </c>
      <c r="N6440">
        <v>2.1</v>
      </c>
      <c r="O6440" t="s">
        <v>59</v>
      </c>
      <c r="P6440" t="s">
        <v>62</v>
      </c>
      <c r="Q6440" t="str">
        <f t="shared" si="302"/>
        <v>March-June</v>
      </c>
    </row>
    <row r="6441" spans="1:17" x14ac:dyDescent="0.3">
      <c r="A6441">
        <v>2021</v>
      </c>
      <c r="B6441" t="s">
        <v>16</v>
      </c>
      <c r="C6441" t="s">
        <v>16</v>
      </c>
      <c r="D6441" t="s">
        <v>34</v>
      </c>
      <c r="E6441" t="str">
        <f t="shared" si="300"/>
        <v>Foreign</v>
      </c>
      <c r="F6441" t="s">
        <v>41</v>
      </c>
      <c r="G6441">
        <v>10</v>
      </c>
      <c r="H6441" t="s">
        <v>46</v>
      </c>
      <c r="I6441" s="3">
        <f t="shared" si="301"/>
        <v>199.26</v>
      </c>
      <c r="J6441" s="3">
        <v>1992.6</v>
      </c>
      <c r="K6441" t="s">
        <v>48</v>
      </c>
      <c r="L6441" t="s">
        <v>55</v>
      </c>
      <c r="M6441" t="s">
        <v>58</v>
      </c>
      <c r="N6441">
        <v>3.1</v>
      </c>
      <c r="O6441" t="s">
        <v>60</v>
      </c>
      <c r="P6441" t="s">
        <v>63</v>
      </c>
      <c r="Q6441" t="str">
        <f t="shared" si="302"/>
        <v>March-June</v>
      </c>
    </row>
    <row r="6442" spans="1:17" x14ac:dyDescent="0.3">
      <c r="A6442">
        <v>2016</v>
      </c>
      <c r="B6442" t="s">
        <v>20</v>
      </c>
      <c r="C6442" t="s">
        <v>24</v>
      </c>
      <c r="D6442" t="s">
        <v>31</v>
      </c>
      <c r="E6442" t="str">
        <f t="shared" si="300"/>
        <v>Foreign</v>
      </c>
      <c r="F6442" t="s">
        <v>39</v>
      </c>
      <c r="G6442">
        <v>5</v>
      </c>
      <c r="H6442" t="s">
        <v>46</v>
      </c>
      <c r="I6442" s="3">
        <f t="shared" si="301"/>
        <v>271.03000000000003</v>
      </c>
      <c r="J6442" s="3">
        <v>1355.15</v>
      </c>
      <c r="K6442" t="s">
        <v>49</v>
      </c>
      <c r="L6442" t="s">
        <v>55</v>
      </c>
      <c r="M6442" t="s">
        <v>57</v>
      </c>
      <c r="N6442">
        <v>1</v>
      </c>
      <c r="O6442" t="s">
        <v>59</v>
      </c>
      <c r="P6442" t="s">
        <v>63</v>
      </c>
      <c r="Q6442" t="str">
        <f t="shared" si="302"/>
        <v>July-October</v>
      </c>
    </row>
    <row r="6443" spans="1:17" x14ac:dyDescent="0.3">
      <c r="A6443">
        <v>2018</v>
      </c>
      <c r="B6443" t="s">
        <v>18</v>
      </c>
      <c r="C6443" t="s">
        <v>25</v>
      </c>
      <c r="D6443" t="s">
        <v>33</v>
      </c>
      <c r="E6443" t="str">
        <f t="shared" si="300"/>
        <v>Foreign</v>
      </c>
      <c r="F6443" t="s">
        <v>41</v>
      </c>
      <c r="G6443">
        <v>5</v>
      </c>
      <c r="H6443" t="s">
        <v>47</v>
      </c>
      <c r="I6443" s="3">
        <f t="shared" si="301"/>
        <v>243.34</v>
      </c>
      <c r="J6443" s="3">
        <v>1216.7</v>
      </c>
      <c r="K6443" t="s">
        <v>48</v>
      </c>
      <c r="L6443" t="s">
        <v>52</v>
      </c>
      <c r="M6443" t="s">
        <v>56</v>
      </c>
      <c r="N6443">
        <v>3.7</v>
      </c>
      <c r="O6443" t="s">
        <v>59</v>
      </c>
      <c r="P6443" t="s">
        <v>61</v>
      </c>
      <c r="Q6443" t="str">
        <f t="shared" si="302"/>
        <v>November-February</v>
      </c>
    </row>
    <row r="6444" spans="1:17" x14ac:dyDescent="0.3">
      <c r="A6444">
        <v>2019</v>
      </c>
      <c r="B6444" t="s">
        <v>16</v>
      </c>
      <c r="C6444" t="s">
        <v>28</v>
      </c>
      <c r="D6444" t="s">
        <v>30</v>
      </c>
      <c r="E6444" t="str">
        <f t="shared" si="300"/>
        <v>Foreign</v>
      </c>
      <c r="F6444" t="s">
        <v>41</v>
      </c>
      <c r="G6444">
        <v>8</v>
      </c>
      <c r="H6444" t="s">
        <v>44</v>
      </c>
      <c r="I6444" s="3">
        <f t="shared" si="301"/>
        <v>150.36000000000001</v>
      </c>
      <c r="J6444" s="3">
        <v>1202.8800000000001</v>
      </c>
      <c r="K6444" t="s">
        <v>50</v>
      </c>
      <c r="L6444" t="s">
        <v>52</v>
      </c>
      <c r="M6444" t="s">
        <v>57</v>
      </c>
      <c r="N6444">
        <v>2.8</v>
      </c>
      <c r="O6444" t="s">
        <v>59</v>
      </c>
      <c r="P6444" t="s">
        <v>63</v>
      </c>
      <c r="Q6444" t="str">
        <f t="shared" si="302"/>
        <v>July-October</v>
      </c>
    </row>
    <row r="6445" spans="1:17" x14ac:dyDescent="0.3">
      <c r="A6445">
        <v>2021</v>
      </c>
      <c r="B6445" t="s">
        <v>16</v>
      </c>
      <c r="C6445" t="s">
        <v>28</v>
      </c>
      <c r="D6445" t="s">
        <v>36</v>
      </c>
      <c r="E6445" t="str">
        <f t="shared" si="300"/>
        <v>Foreign</v>
      </c>
      <c r="F6445" t="s">
        <v>41</v>
      </c>
      <c r="G6445">
        <v>6</v>
      </c>
      <c r="H6445" t="s">
        <v>44</v>
      </c>
      <c r="I6445" s="3">
        <f t="shared" si="301"/>
        <v>228.73000000000002</v>
      </c>
      <c r="J6445" s="3">
        <v>1372.38</v>
      </c>
      <c r="K6445" t="s">
        <v>49</v>
      </c>
      <c r="L6445" t="s">
        <v>55</v>
      </c>
      <c r="M6445" t="s">
        <v>57</v>
      </c>
      <c r="N6445">
        <v>2</v>
      </c>
      <c r="O6445" t="s">
        <v>60</v>
      </c>
      <c r="P6445" t="s">
        <v>61</v>
      </c>
      <c r="Q6445" t="str">
        <f t="shared" si="302"/>
        <v>July-October</v>
      </c>
    </row>
    <row r="6446" spans="1:17" x14ac:dyDescent="0.3">
      <c r="A6446">
        <v>2016</v>
      </c>
      <c r="B6446" t="s">
        <v>15</v>
      </c>
      <c r="C6446" t="s">
        <v>23</v>
      </c>
      <c r="D6446" t="s">
        <v>33</v>
      </c>
      <c r="E6446" t="str">
        <f t="shared" si="300"/>
        <v>Foreign</v>
      </c>
      <c r="F6446" t="s">
        <v>43</v>
      </c>
      <c r="G6446">
        <v>11</v>
      </c>
      <c r="H6446" t="s">
        <v>47</v>
      </c>
      <c r="I6446" s="3">
        <f t="shared" si="301"/>
        <v>78.27</v>
      </c>
      <c r="J6446" s="3">
        <v>860.96999999999991</v>
      </c>
      <c r="K6446" t="s">
        <v>48</v>
      </c>
      <c r="L6446" t="s">
        <v>52</v>
      </c>
      <c r="M6446" t="s">
        <v>57</v>
      </c>
      <c r="N6446">
        <v>2.1</v>
      </c>
      <c r="O6446" t="s">
        <v>59</v>
      </c>
      <c r="P6446" t="s">
        <v>61</v>
      </c>
      <c r="Q6446" t="str">
        <f t="shared" si="302"/>
        <v>July-October</v>
      </c>
    </row>
    <row r="6447" spans="1:17" x14ac:dyDescent="0.3">
      <c r="A6447">
        <v>2020</v>
      </c>
      <c r="B6447" t="s">
        <v>17</v>
      </c>
      <c r="C6447" t="s">
        <v>16</v>
      </c>
      <c r="D6447" t="s">
        <v>29</v>
      </c>
      <c r="E6447" t="str">
        <f t="shared" si="300"/>
        <v>Domestic</v>
      </c>
      <c r="F6447" t="s">
        <v>42</v>
      </c>
      <c r="G6447">
        <v>5</v>
      </c>
      <c r="H6447" t="s">
        <v>44</v>
      </c>
      <c r="I6447" s="3">
        <f t="shared" si="301"/>
        <v>23.84</v>
      </c>
      <c r="J6447" s="3">
        <v>119.2</v>
      </c>
      <c r="K6447" t="s">
        <v>51</v>
      </c>
      <c r="L6447" t="s">
        <v>53</v>
      </c>
      <c r="M6447" t="s">
        <v>56</v>
      </c>
      <c r="N6447">
        <v>1.2</v>
      </c>
      <c r="O6447" t="s">
        <v>60</v>
      </c>
      <c r="P6447" t="s">
        <v>62</v>
      </c>
      <c r="Q6447" t="str">
        <f t="shared" si="302"/>
        <v>November-February</v>
      </c>
    </row>
    <row r="6448" spans="1:17" x14ac:dyDescent="0.3">
      <c r="A6448">
        <v>2015</v>
      </c>
      <c r="B6448" t="s">
        <v>18</v>
      </c>
      <c r="C6448" t="s">
        <v>24</v>
      </c>
      <c r="D6448" t="s">
        <v>31</v>
      </c>
      <c r="E6448" t="str">
        <f t="shared" si="300"/>
        <v>Foreign</v>
      </c>
      <c r="F6448" t="s">
        <v>42</v>
      </c>
      <c r="G6448">
        <v>13</v>
      </c>
      <c r="H6448" t="s">
        <v>44</v>
      </c>
      <c r="I6448" s="3">
        <f t="shared" si="301"/>
        <v>179.60000000000002</v>
      </c>
      <c r="J6448" s="3">
        <v>2334.8000000000002</v>
      </c>
      <c r="K6448" t="s">
        <v>51</v>
      </c>
      <c r="L6448" t="s">
        <v>54</v>
      </c>
      <c r="M6448" t="s">
        <v>57</v>
      </c>
      <c r="N6448">
        <v>1.9</v>
      </c>
      <c r="O6448" t="s">
        <v>59</v>
      </c>
      <c r="P6448" t="s">
        <v>63</v>
      </c>
      <c r="Q6448" t="str">
        <f t="shared" si="302"/>
        <v>July-October</v>
      </c>
    </row>
    <row r="6449" spans="1:17" x14ac:dyDescent="0.3">
      <c r="A6449">
        <v>2021</v>
      </c>
      <c r="B6449" t="s">
        <v>17</v>
      </c>
      <c r="C6449" t="s">
        <v>24</v>
      </c>
      <c r="D6449" t="s">
        <v>30</v>
      </c>
      <c r="E6449" t="str">
        <f t="shared" si="300"/>
        <v>Foreign</v>
      </c>
      <c r="F6449" t="s">
        <v>39</v>
      </c>
      <c r="G6449">
        <v>8</v>
      </c>
      <c r="H6449" t="s">
        <v>44</v>
      </c>
      <c r="I6449" s="3">
        <f t="shared" si="301"/>
        <v>247.71</v>
      </c>
      <c r="J6449" s="3">
        <v>1981.68</v>
      </c>
      <c r="K6449" t="s">
        <v>48</v>
      </c>
      <c r="L6449" t="s">
        <v>52</v>
      </c>
      <c r="M6449" t="s">
        <v>58</v>
      </c>
      <c r="N6449">
        <v>1.5</v>
      </c>
      <c r="O6449" t="s">
        <v>60</v>
      </c>
      <c r="P6449" t="s">
        <v>61</v>
      </c>
      <c r="Q6449" t="str">
        <f t="shared" si="302"/>
        <v>March-June</v>
      </c>
    </row>
    <row r="6450" spans="1:17" x14ac:dyDescent="0.3">
      <c r="A6450">
        <v>2023</v>
      </c>
      <c r="B6450" t="s">
        <v>20</v>
      </c>
      <c r="C6450" t="s">
        <v>24</v>
      </c>
      <c r="D6450" t="s">
        <v>29</v>
      </c>
      <c r="E6450" t="str">
        <f t="shared" si="300"/>
        <v>Domestic</v>
      </c>
      <c r="F6450" t="s">
        <v>40</v>
      </c>
      <c r="G6450">
        <v>1</v>
      </c>
      <c r="H6450" t="s">
        <v>44</v>
      </c>
      <c r="I6450" s="3">
        <f t="shared" si="301"/>
        <v>141.36000000000001</v>
      </c>
      <c r="J6450" s="3">
        <v>141.36000000000001</v>
      </c>
      <c r="K6450" t="s">
        <v>50</v>
      </c>
      <c r="L6450" t="s">
        <v>53</v>
      </c>
      <c r="M6450" t="s">
        <v>57</v>
      </c>
      <c r="N6450">
        <v>2.7</v>
      </c>
      <c r="O6450" t="s">
        <v>59</v>
      </c>
      <c r="P6450" t="s">
        <v>61</v>
      </c>
      <c r="Q6450" t="str">
        <f t="shared" si="302"/>
        <v>July-October</v>
      </c>
    </row>
    <row r="6451" spans="1:17" x14ac:dyDescent="0.3">
      <c r="A6451">
        <v>2019</v>
      </c>
      <c r="B6451" t="s">
        <v>16</v>
      </c>
      <c r="C6451" t="s">
        <v>23</v>
      </c>
      <c r="D6451" t="s">
        <v>31</v>
      </c>
      <c r="E6451" t="str">
        <f t="shared" si="300"/>
        <v>Foreign</v>
      </c>
      <c r="F6451" t="s">
        <v>41</v>
      </c>
      <c r="G6451">
        <v>5</v>
      </c>
      <c r="H6451" t="s">
        <v>44</v>
      </c>
      <c r="I6451" s="3">
        <f t="shared" si="301"/>
        <v>179.39</v>
      </c>
      <c r="J6451" s="3">
        <v>896.94999999999993</v>
      </c>
      <c r="K6451" t="s">
        <v>51</v>
      </c>
      <c r="L6451" t="s">
        <v>55</v>
      </c>
      <c r="M6451" t="s">
        <v>58</v>
      </c>
      <c r="N6451">
        <v>3</v>
      </c>
      <c r="O6451" t="s">
        <v>60</v>
      </c>
      <c r="P6451" t="s">
        <v>61</v>
      </c>
      <c r="Q6451" t="str">
        <f t="shared" si="302"/>
        <v>March-June</v>
      </c>
    </row>
    <row r="6452" spans="1:17" x14ac:dyDescent="0.3">
      <c r="A6452">
        <v>2019</v>
      </c>
      <c r="B6452" t="s">
        <v>19</v>
      </c>
      <c r="C6452" t="s">
        <v>23</v>
      </c>
      <c r="D6452" t="s">
        <v>32</v>
      </c>
      <c r="E6452" t="str">
        <f t="shared" si="300"/>
        <v>Foreign</v>
      </c>
      <c r="F6452" t="s">
        <v>43</v>
      </c>
      <c r="G6452">
        <v>3</v>
      </c>
      <c r="H6452" t="s">
        <v>45</v>
      </c>
      <c r="I6452" s="3">
        <f t="shared" si="301"/>
        <v>138.21</v>
      </c>
      <c r="J6452" s="3">
        <v>414.63</v>
      </c>
      <c r="K6452" t="s">
        <v>49</v>
      </c>
      <c r="L6452" t="s">
        <v>55</v>
      </c>
      <c r="M6452" t="s">
        <v>57</v>
      </c>
      <c r="N6452">
        <v>4.3</v>
      </c>
      <c r="O6452" t="s">
        <v>60</v>
      </c>
      <c r="P6452" t="s">
        <v>61</v>
      </c>
      <c r="Q6452" t="str">
        <f t="shared" si="302"/>
        <v>July-October</v>
      </c>
    </row>
    <row r="6453" spans="1:17" x14ac:dyDescent="0.3">
      <c r="A6453">
        <v>2018</v>
      </c>
      <c r="B6453" t="s">
        <v>18</v>
      </c>
      <c r="C6453" t="s">
        <v>16</v>
      </c>
      <c r="D6453" t="s">
        <v>35</v>
      </c>
      <c r="E6453" t="str">
        <f t="shared" si="300"/>
        <v>Foreign</v>
      </c>
      <c r="F6453" t="s">
        <v>43</v>
      </c>
      <c r="G6453">
        <v>5</v>
      </c>
      <c r="H6453" t="s">
        <v>46</v>
      </c>
      <c r="I6453" s="3">
        <f t="shared" si="301"/>
        <v>163.93</v>
      </c>
      <c r="J6453" s="3">
        <v>819.65000000000009</v>
      </c>
      <c r="K6453" t="s">
        <v>50</v>
      </c>
      <c r="L6453" t="s">
        <v>52</v>
      </c>
      <c r="M6453" t="s">
        <v>57</v>
      </c>
      <c r="N6453">
        <v>3.3</v>
      </c>
      <c r="O6453" t="s">
        <v>59</v>
      </c>
      <c r="P6453" t="s">
        <v>62</v>
      </c>
      <c r="Q6453" t="str">
        <f t="shared" si="302"/>
        <v>July-October</v>
      </c>
    </row>
    <row r="6454" spans="1:17" x14ac:dyDescent="0.3">
      <c r="A6454">
        <v>2017</v>
      </c>
      <c r="B6454" t="s">
        <v>19</v>
      </c>
      <c r="C6454" t="s">
        <v>28</v>
      </c>
      <c r="D6454" t="s">
        <v>29</v>
      </c>
      <c r="E6454" t="str">
        <f t="shared" si="300"/>
        <v>Domestic</v>
      </c>
      <c r="F6454" t="s">
        <v>41</v>
      </c>
      <c r="G6454">
        <v>3</v>
      </c>
      <c r="H6454" t="s">
        <v>45</v>
      </c>
      <c r="I6454" s="3">
        <f t="shared" si="301"/>
        <v>267.62</v>
      </c>
      <c r="J6454" s="3">
        <v>802.86</v>
      </c>
      <c r="K6454" t="s">
        <v>49</v>
      </c>
      <c r="L6454" t="s">
        <v>54</v>
      </c>
      <c r="M6454" t="s">
        <v>58</v>
      </c>
      <c r="N6454">
        <v>3.3</v>
      </c>
      <c r="O6454" t="s">
        <v>59</v>
      </c>
      <c r="P6454" t="s">
        <v>63</v>
      </c>
      <c r="Q6454" t="str">
        <f t="shared" si="302"/>
        <v>March-June</v>
      </c>
    </row>
    <row r="6455" spans="1:17" x14ac:dyDescent="0.3">
      <c r="A6455">
        <v>2023</v>
      </c>
      <c r="B6455" t="s">
        <v>21</v>
      </c>
      <c r="C6455" t="s">
        <v>24</v>
      </c>
      <c r="D6455" t="s">
        <v>29</v>
      </c>
      <c r="E6455" t="str">
        <f t="shared" si="300"/>
        <v>Domestic</v>
      </c>
      <c r="F6455" t="s">
        <v>43</v>
      </c>
      <c r="G6455">
        <v>4</v>
      </c>
      <c r="H6455" t="s">
        <v>44</v>
      </c>
      <c r="I6455" s="3">
        <f t="shared" si="301"/>
        <v>153.88</v>
      </c>
      <c r="J6455" s="3">
        <v>615.52</v>
      </c>
      <c r="K6455" t="s">
        <v>49</v>
      </c>
      <c r="L6455" t="s">
        <v>53</v>
      </c>
      <c r="M6455" t="s">
        <v>58</v>
      </c>
      <c r="N6455">
        <v>1.4</v>
      </c>
      <c r="O6455" t="s">
        <v>59</v>
      </c>
      <c r="P6455" t="s">
        <v>63</v>
      </c>
      <c r="Q6455" t="str">
        <f t="shared" si="302"/>
        <v>March-June</v>
      </c>
    </row>
    <row r="6456" spans="1:17" x14ac:dyDescent="0.3">
      <c r="A6456">
        <v>2019</v>
      </c>
      <c r="B6456" t="s">
        <v>20</v>
      </c>
      <c r="C6456" t="s">
        <v>16</v>
      </c>
      <c r="D6456" t="s">
        <v>35</v>
      </c>
      <c r="E6456" t="str">
        <f t="shared" si="300"/>
        <v>Foreign</v>
      </c>
      <c r="F6456" t="s">
        <v>43</v>
      </c>
      <c r="G6456">
        <v>11</v>
      </c>
      <c r="H6456" t="s">
        <v>46</v>
      </c>
      <c r="I6456" s="3">
        <f t="shared" si="301"/>
        <v>22.09</v>
      </c>
      <c r="J6456" s="3">
        <v>242.99</v>
      </c>
      <c r="K6456" t="s">
        <v>48</v>
      </c>
      <c r="L6456" t="s">
        <v>53</v>
      </c>
      <c r="M6456" t="s">
        <v>58</v>
      </c>
      <c r="N6456">
        <v>2.4</v>
      </c>
      <c r="O6456" t="s">
        <v>60</v>
      </c>
      <c r="P6456" t="s">
        <v>62</v>
      </c>
      <c r="Q6456" t="str">
        <f t="shared" si="302"/>
        <v>March-June</v>
      </c>
    </row>
    <row r="6457" spans="1:17" x14ac:dyDescent="0.3">
      <c r="A6457">
        <v>2022</v>
      </c>
      <c r="B6457" t="s">
        <v>15</v>
      </c>
      <c r="C6457" t="s">
        <v>22</v>
      </c>
      <c r="D6457" t="s">
        <v>35</v>
      </c>
      <c r="E6457" t="str">
        <f t="shared" si="300"/>
        <v>Foreign</v>
      </c>
      <c r="F6457" t="s">
        <v>41</v>
      </c>
      <c r="G6457">
        <v>9</v>
      </c>
      <c r="H6457" t="s">
        <v>46</v>
      </c>
      <c r="I6457" s="3">
        <f t="shared" si="301"/>
        <v>243.95999999999998</v>
      </c>
      <c r="J6457" s="3">
        <v>2195.64</v>
      </c>
      <c r="K6457" t="s">
        <v>49</v>
      </c>
      <c r="L6457" t="s">
        <v>55</v>
      </c>
      <c r="M6457" t="s">
        <v>58</v>
      </c>
      <c r="N6457">
        <v>4.2</v>
      </c>
      <c r="O6457" t="s">
        <v>60</v>
      </c>
      <c r="P6457" t="s">
        <v>63</v>
      </c>
      <c r="Q6457" t="str">
        <f t="shared" si="302"/>
        <v>March-June</v>
      </c>
    </row>
    <row r="6458" spans="1:17" x14ac:dyDescent="0.3">
      <c r="A6458">
        <v>2023</v>
      </c>
      <c r="B6458" t="s">
        <v>15</v>
      </c>
      <c r="C6458" t="s">
        <v>22</v>
      </c>
      <c r="D6458" t="s">
        <v>32</v>
      </c>
      <c r="E6458" t="str">
        <f t="shared" si="300"/>
        <v>Foreign</v>
      </c>
      <c r="F6458" t="s">
        <v>39</v>
      </c>
      <c r="G6458">
        <v>2</v>
      </c>
      <c r="H6458" t="s">
        <v>46</v>
      </c>
      <c r="I6458" s="3">
        <f t="shared" si="301"/>
        <v>192.96</v>
      </c>
      <c r="J6458" s="3">
        <v>385.92</v>
      </c>
      <c r="K6458" t="s">
        <v>51</v>
      </c>
      <c r="L6458" t="s">
        <v>54</v>
      </c>
      <c r="M6458" t="s">
        <v>58</v>
      </c>
      <c r="N6458">
        <v>3.3</v>
      </c>
      <c r="O6458" t="s">
        <v>60</v>
      </c>
      <c r="P6458" t="s">
        <v>62</v>
      </c>
      <c r="Q6458" t="str">
        <f t="shared" si="302"/>
        <v>March-June</v>
      </c>
    </row>
    <row r="6459" spans="1:17" x14ac:dyDescent="0.3">
      <c r="A6459">
        <v>2019</v>
      </c>
      <c r="B6459" t="s">
        <v>17</v>
      </c>
      <c r="C6459" t="s">
        <v>26</v>
      </c>
      <c r="D6459" t="s">
        <v>36</v>
      </c>
      <c r="E6459" t="str">
        <f t="shared" si="300"/>
        <v>Foreign</v>
      </c>
      <c r="F6459" t="s">
        <v>43</v>
      </c>
      <c r="G6459">
        <v>14</v>
      </c>
      <c r="H6459" t="s">
        <v>46</v>
      </c>
      <c r="I6459" s="3">
        <f t="shared" si="301"/>
        <v>224.51</v>
      </c>
      <c r="J6459" s="3">
        <v>3143.14</v>
      </c>
      <c r="K6459" t="s">
        <v>50</v>
      </c>
      <c r="L6459" t="s">
        <v>55</v>
      </c>
      <c r="M6459" t="s">
        <v>56</v>
      </c>
      <c r="N6459">
        <v>2.5</v>
      </c>
      <c r="O6459" t="s">
        <v>60</v>
      </c>
      <c r="P6459" t="s">
        <v>63</v>
      </c>
      <c r="Q6459" t="str">
        <f t="shared" si="302"/>
        <v>November-February</v>
      </c>
    </row>
    <row r="6460" spans="1:17" x14ac:dyDescent="0.3">
      <c r="A6460">
        <v>2024</v>
      </c>
      <c r="B6460" t="s">
        <v>16</v>
      </c>
      <c r="C6460" t="s">
        <v>22</v>
      </c>
      <c r="D6460" t="s">
        <v>36</v>
      </c>
      <c r="E6460" t="str">
        <f t="shared" si="300"/>
        <v>Foreign</v>
      </c>
      <c r="F6460" t="s">
        <v>42</v>
      </c>
      <c r="G6460">
        <v>10</v>
      </c>
      <c r="H6460" t="s">
        <v>47</v>
      </c>
      <c r="I6460" s="3">
        <f t="shared" si="301"/>
        <v>272.3</v>
      </c>
      <c r="J6460" s="3">
        <v>2723</v>
      </c>
      <c r="K6460" t="s">
        <v>49</v>
      </c>
      <c r="L6460" t="s">
        <v>54</v>
      </c>
      <c r="M6460" t="s">
        <v>56</v>
      </c>
      <c r="N6460">
        <v>2.7</v>
      </c>
      <c r="O6460" t="s">
        <v>59</v>
      </c>
      <c r="P6460" t="s">
        <v>61</v>
      </c>
      <c r="Q6460" t="str">
        <f t="shared" si="302"/>
        <v>November-February</v>
      </c>
    </row>
    <row r="6461" spans="1:17" x14ac:dyDescent="0.3">
      <c r="A6461">
        <v>2023</v>
      </c>
      <c r="B6461" t="s">
        <v>17</v>
      </c>
      <c r="C6461" t="s">
        <v>27</v>
      </c>
      <c r="D6461" t="s">
        <v>32</v>
      </c>
      <c r="E6461" t="str">
        <f t="shared" si="300"/>
        <v>Foreign</v>
      </c>
      <c r="F6461" t="s">
        <v>42</v>
      </c>
      <c r="G6461">
        <v>12</v>
      </c>
      <c r="H6461" t="s">
        <v>46</v>
      </c>
      <c r="I6461" s="3">
        <f t="shared" si="301"/>
        <v>100.14</v>
      </c>
      <c r="J6461" s="3">
        <v>1201.68</v>
      </c>
      <c r="K6461" t="s">
        <v>48</v>
      </c>
      <c r="L6461" t="s">
        <v>53</v>
      </c>
      <c r="M6461" t="s">
        <v>56</v>
      </c>
      <c r="N6461">
        <v>1.5</v>
      </c>
      <c r="O6461" t="s">
        <v>59</v>
      </c>
      <c r="P6461" t="s">
        <v>62</v>
      </c>
      <c r="Q6461" t="str">
        <f t="shared" si="302"/>
        <v>November-February</v>
      </c>
    </row>
    <row r="6462" spans="1:17" x14ac:dyDescent="0.3">
      <c r="A6462">
        <v>2016</v>
      </c>
      <c r="B6462" t="s">
        <v>21</v>
      </c>
      <c r="C6462" t="s">
        <v>26</v>
      </c>
      <c r="D6462" t="s">
        <v>35</v>
      </c>
      <c r="E6462" t="str">
        <f t="shared" si="300"/>
        <v>Foreign</v>
      </c>
      <c r="F6462" t="s">
        <v>42</v>
      </c>
      <c r="G6462">
        <v>1</v>
      </c>
      <c r="H6462" t="s">
        <v>47</v>
      </c>
      <c r="I6462" s="3">
        <f t="shared" si="301"/>
        <v>160.86000000000001</v>
      </c>
      <c r="J6462" s="3">
        <v>160.86000000000001</v>
      </c>
      <c r="K6462" t="s">
        <v>49</v>
      </c>
      <c r="L6462" t="s">
        <v>55</v>
      </c>
      <c r="M6462" t="s">
        <v>57</v>
      </c>
      <c r="N6462">
        <v>1.1000000000000001</v>
      </c>
      <c r="O6462" t="s">
        <v>60</v>
      </c>
      <c r="P6462" t="s">
        <v>63</v>
      </c>
      <c r="Q6462" t="str">
        <f t="shared" si="302"/>
        <v>July-October</v>
      </c>
    </row>
    <row r="6463" spans="1:17" x14ac:dyDescent="0.3">
      <c r="A6463">
        <v>2023</v>
      </c>
      <c r="B6463" t="s">
        <v>21</v>
      </c>
      <c r="C6463" t="s">
        <v>22</v>
      </c>
      <c r="D6463" t="s">
        <v>35</v>
      </c>
      <c r="E6463" t="str">
        <f t="shared" si="300"/>
        <v>Foreign</v>
      </c>
      <c r="F6463" t="s">
        <v>41</v>
      </c>
      <c r="G6463">
        <v>12</v>
      </c>
      <c r="H6463" t="s">
        <v>47</v>
      </c>
      <c r="I6463" s="3">
        <f t="shared" si="301"/>
        <v>188.70000000000002</v>
      </c>
      <c r="J6463" s="3">
        <v>2264.4</v>
      </c>
      <c r="K6463" t="s">
        <v>51</v>
      </c>
      <c r="L6463" t="s">
        <v>55</v>
      </c>
      <c r="M6463" t="s">
        <v>56</v>
      </c>
      <c r="N6463">
        <v>1.6</v>
      </c>
      <c r="O6463" t="s">
        <v>60</v>
      </c>
      <c r="P6463" t="s">
        <v>61</v>
      </c>
      <c r="Q6463" t="str">
        <f t="shared" si="302"/>
        <v>November-February</v>
      </c>
    </row>
    <row r="6464" spans="1:17" x14ac:dyDescent="0.3">
      <c r="A6464">
        <v>2025</v>
      </c>
      <c r="B6464" t="s">
        <v>15</v>
      </c>
      <c r="C6464" t="s">
        <v>27</v>
      </c>
      <c r="D6464" t="s">
        <v>30</v>
      </c>
      <c r="E6464" t="str">
        <f t="shared" si="300"/>
        <v>Foreign</v>
      </c>
      <c r="F6464" t="s">
        <v>42</v>
      </c>
      <c r="G6464">
        <v>4</v>
      </c>
      <c r="H6464" t="s">
        <v>46</v>
      </c>
      <c r="I6464" s="3">
        <f t="shared" si="301"/>
        <v>116.71</v>
      </c>
      <c r="J6464" s="3">
        <v>466.84</v>
      </c>
      <c r="K6464" t="s">
        <v>50</v>
      </c>
      <c r="L6464" t="s">
        <v>55</v>
      </c>
      <c r="M6464" t="s">
        <v>58</v>
      </c>
      <c r="N6464">
        <v>2.2000000000000002</v>
      </c>
      <c r="O6464" t="s">
        <v>60</v>
      </c>
      <c r="P6464" t="s">
        <v>62</v>
      </c>
      <c r="Q6464" t="str">
        <f t="shared" si="302"/>
        <v>March-June</v>
      </c>
    </row>
    <row r="6465" spans="1:17" x14ac:dyDescent="0.3">
      <c r="A6465">
        <v>2018</v>
      </c>
      <c r="B6465" t="s">
        <v>19</v>
      </c>
      <c r="C6465" t="s">
        <v>22</v>
      </c>
      <c r="D6465" t="s">
        <v>30</v>
      </c>
      <c r="E6465" t="str">
        <f t="shared" si="300"/>
        <v>Foreign</v>
      </c>
      <c r="F6465" t="s">
        <v>40</v>
      </c>
      <c r="G6465">
        <v>8</v>
      </c>
      <c r="H6465" t="s">
        <v>44</v>
      </c>
      <c r="I6465" s="3">
        <f t="shared" si="301"/>
        <v>256.89999999999998</v>
      </c>
      <c r="J6465" s="3">
        <v>2055.1999999999998</v>
      </c>
      <c r="K6465" t="s">
        <v>51</v>
      </c>
      <c r="L6465" t="s">
        <v>54</v>
      </c>
      <c r="M6465" t="s">
        <v>56</v>
      </c>
      <c r="N6465">
        <v>2.1</v>
      </c>
      <c r="O6465" t="s">
        <v>59</v>
      </c>
      <c r="P6465" t="s">
        <v>61</v>
      </c>
      <c r="Q6465" t="str">
        <f t="shared" si="302"/>
        <v>November-February</v>
      </c>
    </row>
    <row r="6466" spans="1:17" x14ac:dyDescent="0.3">
      <c r="A6466">
        <v>2020</v>
      </c>
      <c r="B6466" t="s">
        <v>18</v>
      </c>
      <c r="C6466" t="s">
        <v>16</v>
      </c>
      <c r="D6466" t="s">
        <v>29</v>
      </c>
      <c r="E6466" t="str">
        <f t="shared" si="300"/>
        <v>Domestic</v>
      </c>
      <c r="F6466" t="s">
        <v>43</v>
      </c>
      <c r="G6466">
        <v>13</v>
      </c>
      <c r="H6466" t="s">
        <v>44</v>
      </c>
      <c r="I6466" s="3">
        <f t="shared" si="301"/>
        <v>215.32</v>
      </c>
      <c r="J6466" s="3">
        <v>2799.16</v>
      </c>
      <c r="K6466" t="s">
        <v>48</v>
      </c>
      <c r="L6466" t="s">
        <v>53</v>
      </c>
      <c r="M6466" t="s">
        <v>56</v>
      </c>
      <c r="N6466">
        <v>3.8</v>
      </c>
      <c r="O6466" t="s">
        <v>60</v>
      </c>
      <c r="P6466" t="s">
        <v>62</v>
      </c>
      <c r="Q6466" t="str">
        <f t="shared" si="302"/>
        <v>November-February</v>
      </c>
    </row>
    <row r="6467" spans="1:17" x14ac:dyDescent="0.3">
      <c r="A6467">
        <v>2020</v>
      </c>
      <c r="B6467" t="s">
        <v>15</v>
      </c>
      <c r="C6467" t="s">
        <v>25</v>
      </c>
      <c r="D6467" t="s">
        <v>34</v>
      </c>
      <c r="E6467" t="str">
        <f t="shared" ref="E6467:E6530" si="303">IF(D6467="India","Domestic","Foreign")</f>
        <v>Foreign</v>
      </c>
      <c r="F6467" t="s">
        <v>39</v>
      </c>
      <c r="G6467">
        <v>5</v>
      </c>
      <c r="H6467" t="s">
        <v>46</v>
      </c>
      <c r="I6467" s="3">
        <f t="shared" ref="I6467:I6530" si="304">J6467/G6467</f>
        <v>225.35</v>
      </c>
      <c r="J6467" s="3">
        <v>1126.75</v>
      </c>
      <c r="K6467" t="s">
        <v>49</v>
      </c>
      <c r="L6467" t="s">
        <v>54</v>
      </c>
      <c r="M6467" t="s">
        <v>57</v>
      </c>
      <c r="N6467">
        <v>1.6</v>
      </c>
      <c r="O6467" t="s">
        <v>60</v>
      </c>
      <c r="P6467" t="s">
        <v>62</v>
      </c>
      <c r="Q6467" t="str">
        <f t="shared" ref="Q6467:Q6530" si="305">IF(M6467="Summer","March-June",IF(M6467="Monsoon","July-October","November-February"))</f>
        <v>July-October</v>
      </c>
    </row>
    <row r="6468" spans="1:17" x14ac:dyDescent="0.3">
      <c r="A6468">
        <v>2020</v>
      </c>
      <c r="B6468" t="s">
        <v>15</v>
      </c>
      <c r="C6468" t="s">
        <v>27</v>
      </c>
      <c r="D6468" t="s">
        <v>29</v>
      </c>
      <c r="E6468" t="str">
        <f t="shared" si="303"/>
        <v>Domestic</v>
      </c>
      <c r="F6468" t="s">
        <v>42</v>
      </c>
      <c r="G6468">
        <v>9</v>
      </c>
      <c r="H6468" t="s">
        <v>46</v>
      </c>
      <c r="I6468" s="3">
        <f t="shared" si="304"/>
        <v>246.23999999999998</v>
      </c>
      <c r="J6468" s="3">
        <v>2216.16</v>
      </c>
      <c r="K6468" t="s">
        <v>51</v>
      </c>
      <c r="L6468" t="s">
        <v>55</v>
      </c>
      <c r="M6468" t="s">
        <v>58</v>
      </c>
      <c r="N6468">
        <v>4</v>
      </c>
      <c r="O6468" t="s">
        <v>60</v>
      </c>
      <c r="P6468" t="s">
        <v>62</v>
      </c>
      <c r="Q6468" t="str">
        <f t="shared" si="305"/>
        <v>March-June</v>
      </c>
    </row>
    <row r="6469" spans="1:17" x14ac:dyDescent="0.3">
      <c r="A6469">
        <v>2016</v>
      </c>
      <c r="B6469" t="s">
        <v>19</v>
      </c>
      <c r="C6469" t="s">
        <v>24</v>
      </c>
      <c r="D6469" t="s">
        <v>33</v>
      </c>
      <c r="E6469" t="str">
        <f t="shared" si="303"/>
        <v>Foreign</v>
      </c>
      <c r="F6469" t="s">
        <v>41</v>
      </c>
      <c r="G6469">
        <v>10</v>
      </c>
      <c r="H6469" t="s">
        <v>47</v>
      </c>
      <c r="I6469" s="3">
        <f t="shared" si="304"/>
        <v>92.26</v>
      </c>
      <c r="J6469" s="3">
        <v>922.6</v>
      </c>
      <c r="K6469" t="s">
        <v>48</v>
      </c>
      <c r="L6469" t="s">
        <v>52</v>
      </c>
      <c r="M6469" t="s">
        <v>57</v>
      </c>
      <c r="N6469">
        <v>3.8</v>
      </c>
      <c r="O6469" t="s">
        <v>59</v>
      </c>
      <c r="P6469" t="s">
        <v>61</v>
      </c>
      <c r="Q6469" t="str">
        <f t="shared" si="305"/>
        <v>July-October</v>
      </c>
    </row>
    <row r="6470" spans="1:17" x14ac:dyDescent="0.3">
      <c r="A6470">
        <v>2021</v>
      </c>
      <c r="B6470" t="s">
        <v>19</v>
      </c>
      <c r="C6470" t="s">
        <v>16</v>
      </c>
      <c r="D6470" t="s">
        <v>33</v>
      </c>
      <c r="E6470" t="str">
        <f t="shared" si="303"/>
        <v>Foreign</v>
      </c>
      <c r="F6470" t="s">
        <v>39</v>
      </c>
      <c r="G6470">
        <v>3</v>
      </c>
      <c r="H6470" t="s">
        <v>45</v>
      </c>
      <c r="I6470" s="3">
        <f t="shared" si="304"/>
        <v>228.78</v>
      </c>
      <c r="J6470" s="3">
        <v>686.34</v>
      </c>
      <c r="K6470" t="s">
        <v>48</v>
      </c>
      <c r="L6470" t="s">
        <v>52</v>
      </c>
      <c r="M6470" t="s">
        <v>56</v>
      </c>
      <c r="N6470">
        <v>1.6</v>
      </c>
      <c r="O6470" t="s">
        <v>59</v>
      </c>
      <c r="P6470" t="s">
        <v>63</v>
      </c>
      <c r="Q6470" t="str">
        <f t="shared" si="305"/>
        <v>November-February</v>
      </c>
    </row>
    <row r="6471" spans="1:17" x14ac:dyDescent="0.3">
      <c r="A6471">
        <v>2020</v>
      </c>
      <c r="B6471" t="s">
        <v>21</v>
      </c>
      <c r="C6471" t="s">
        <v>25</v>
      </c>
      <c r="D6471" t="s">
        <v>33</v>
      </c>
      <c r="E6471" t="str">
        <f t="shared" si="303"/>
        <v>Foreign</v>
      </c>
      <c r="F6471" t="s">
        <v>41</v>
      </c>
      <c r="G6471">
        <v>13</v>
      </c>
      <c r="H6471" t="s">
        <v>47</v>
      </c>
      <c r="I6471" s="3">
        <f t="shared" si="304"/>
        <v>236.67000000000002</v>
      </c>
      <c r="J6471" s="3">
        <v>3076.71</v>
      </c>
      <c r="K6471" t="s">
        <v>48</v>
      </c>
      <c r="L6471" t="s">
        <v>53</v>
      </c>
      <c r="M6471" t="s">
        <v>56</v>
      </c>
      <c r="N6471">
        <v>3.6</v>
      </c>
      <c r="O6471" t="s">
        <v>60</v>
      </c>
      <c r="P6471" t="s">
        <v>63</v>
      </c>
      <c r="Q6471" t="str">
        <f t="shared" si="305"/>
        <v>November-February</v>
      </c>
    </row>
    <row r="6472" spans="1:17" x14ac:dyDescent="0.3">
      <c r="A6472">
        <v>2025</v>
      </c>
      <c r="B6472" t="s">
        <v>19</v>
      </c>
      <c r="C6472" t="s">
        <v>27</v>
      </c>
      <c r="D6472" t="s">
        <v>31</v>
      </c>
      <c r="E6472" t="str">
        <f t="shared" si="303"/>
        <v>Foreign</v>
      </c>
      <c r="F6472" t="s">
        <v>39</v>
      </c>
      <c r="G6472">
        <v>9</v>
      </c>
      <c r="H6472" t="s">
        <v>44</v>
      </c>
      <c r="I6472" s="3">
        <f t="shared" si="304"/>
        <v>255.87</v>
      </c>
      <c r="J6472" s="3">
        <v>2302.83</v>
      </c>
      <c r="K6472" t="s">
        <v>48</v>
      </c>
      <c r="L6472" t="s">
        <v>53</v>
      </c>
      <c r="M6472" t="s">
        <v>57</v>
      </c>
      <c r="N6472">
        <v>2.2999999999999998</v>
      </c>
      <c r="O6472" t="s">
        <v>60</v>
      </c>
      <c r="P6472" t="s">
        <v>62</v>
      </c>
      <c r="Q6472" t="str">
        <f t="shared" si="305"/>
        <v>July-October</v>
      </c>
    </row>
    <row r="6473" spans="1:17" x14ac:dyDescent="0.3">
      <c r="A6473">
        <v>2015</v>
      </c>
      <c r="B6473" t="s">
        <v>17</v>
      </c>
      <c r="C6473" t="s">
        <v>16</v>
      </c>
      <c r="D6473" t="s">
        <v>30</v>
      </c>
      <c r="E6473" t="str">
        <f t="shared" si="303"/>
        <v>Foreign</v>
      </c>
      <c r="F6473" t="s">
        <v>39</v>
      </c>
      <c r="G6473">
        <v>1</v>
      </c>
      <c r="H6473" t="s">
        <v>45</v>
      </c>
      <c r="I6473" s="3">
        <f t="shared" si="304"/>
        <v>156.79</v>
      </c>
      <c r="J6473" s="3">
        <v>156.79</v>
      </c>
      <c r="K6473" t="s">
        <v>50</v>
      </c>
      <c r="L6473" t="s">
        <v>53</v>
      </c>
      <c r="M6473" t="s">
        <v>57</v>
      </c>
      <c r="N6473">
        <v>1.4</v>
      </c>
      <c r="O6473" t="s">
        <v>60</v>
      </c>
      <c r="P6473" t="s">
        <v>62</v>
      </c>
      <c r="Q6473" t="str">
        <f t="shared" si="305"/>
        <v>July-October</v>
      </c>
    </row>
    <row r="6474" spans="1:17" x14ac:dyDescent="0.3">
      <c r="A6474">
        <v>2016</v>
      </c>
      <c r="B6474" t="s">
        <v>21</v>
      </c>
      <c r="C6474" t="s">
        <v>24</v>
      </c>
      <c r="D6474" t="s">
        <v>30</v>
      </c>
      <c r="E6474" t="str">
        <f t="shared" si="303"/>
        <v>Foreign</v>
      </c>
      <c r="F6474" t="s">
        <v>43</v>
      </c>
      <c r="G6474">
        <v>2</v>
      </c>
      <c r="H6474" t="s">
        <v>45</v>
      </c>
      <c r="I6474" s="3">
        <f t="shared" si="304"/>
        <v>161.16999999999999</v>
      </c>
      <c r="J6474" s="3">
        <v>322.33999999999997</v>
      </c>
      <c r="K6474" t="s">
        <v>48</v>
      </c>
      <c r="L6474" t="s">
        <v>52</v>
      </c>
      <c r="M6474" t="s">
        <v>58</v>
      </c>
      <c r="N6474">
        <v>3.5</v>
      </c>
      <c r="O6474" t="s">
        <v>59</v>
      </c>
      <c r="P6474" t="s">
        <v>63</v>
      </c>
      <c r="Q6474" t="str">
        <f t="shared" si="305"/>
        <v>March-June</v>
      </c>
    </row>
    <row r="6475" spans="1:17" x14ac:dyDescent="0.3">
      <c r="A6475">
        <v>2021</v>
      </c>
      <c r="B6475" t="s">
        <v>19</v>
      </c>
      <c r="C6475" t="s">
        <v>27</v>
      </c>
      <c r="D6475" t="s">
        <v>30</v>
      </c>
      <c r="E6475" t="str">
        <f t="shared" si="303"/>
        <v>Foreign</v>
      </c>
      <c r="F6475" t="s">
        <v>39</v>
      </c>
      <c r="G6475">
        <v>9</v>
      </c>
      <c r="H6475" t="s">
        <v>45</v>
      </c>
      <c r="I6475" s="3">
        <f t="shared" si="304"/>
        <v>47.49</v>
      </c>
      <c r="J6475" s="3">
        <v>427.41</v>
      </c>
      <c r="K6475" t="s">
        <v>48</v>
      </c>
      <c r="L6475" t="s">
        <v>52</v>
      </c>
      <c r="M6475" t="s">
        <v>56</v>
      </c>
      <c r="N6475">
        <v>4.2</v>
      </c>
      <c r="O6475" t="s">
        <v>59</v>
      </c>
      <c r="P6475" t="s">
        <v>63</v>
      </c>
      <c r="Q6475" t="str">
        <f t="shared" si="305"/>
        <v>November-February</v>
      </c>
    </row>
    <row r="6476" spans="1:17" x14ac:dyDescent="0.3">
      <c r="A6476">
        <v>2015</v>
      </c>
      <c r="B6476" t="s">
        <v>16</v>
      </c>
      <c r="C6476" t="s">
        <v>27</v>
      </c>
      <c r="D6476" t="s">
        <v>30</v>
      </c>
      <c r="E6476" t="str">
        <f t="shared" si="303"/>
        <v>Foreign</v>
      </c>
      <c r="F6476" t="s">
        <v>40</v>
      </c>
      <c r="G6476">
        <v>14</v>
      </c>
      <c r="H6476" t="s">
        <v>47</v>
      </c>
      <c r="I6476" s="3">
        <f t="shared" si="304"/>
        <v>258.59000000000003</v>
      </c>
      <c r="J6476" s="3">
        <v>3620.26</v>
      </c>
      <c r="K6476" t="s">
        <v>51</v>
      </c>
      <c r="L6476" t="s">
        <v>55</v>
      </c>
      <c r="M6476" t="s">
        <v>58</v>
      </c>
      <c r="N6476">
        <v>4.8</v>
      </c>
      <c r="O6476" t="s">
        <v>60</v>
      </c>
      <c r="P6476" t="s">
        <v>63</v>
      </c>
      <c r="Q6476" t="str">
        <f t="shared" si="305"/>
        <v>March-June</v>
      </c>
    </row>
    <row r="6477" spans="1:17" x14ac:dyDescent="0.3">
      <c r="A6477">
        <v>2015</v>
      </c>
      <c r="B6477" t="s">
        <v>21</v>
      </c>
      <c r="C6477" t="s">
        <v>25</v>
      </c>
      <c r="D6477" t="s">
        <v>29</v>
      </c>
      <c r="E6477" t="str">
        <f t="shared" si="303"/>
        <v>Domestic</v>
      </c>
      <c r="F6477" t="s">
        <v>40</v>
      </c>
      <c r="G6477">
        <v>9</v>
      </c>
      <c r="H6477" t="s">
        <v>47</v>
      </c>
      <c r="I6477" s="3">
        <f t="shared" si="304"/>
        <v>169.38</v>
      </c>
      <c r="J6477" s="3">
        <v>1524.42</v>
      </c>
      <c r="K6477" t="s">
        <v>49</v>
      </c>
      <c r="L6477" t="s">
        <v>53</v>
      </c>
      <c r="M6477" t="s">
        <v>56</v>
      </c>
      <c r="N6477">
        <v>3.2</v>
      </c>
      <c r="O6477" t="s">
        <v>60</v>
      </c>
      <c r="P6477" t="s">
        <v>62</v>
      </c>
      <c r="Q6477" t="str">
        <f t="shared" si="305"/>
        <v>November-February</v>
      </c>
    </row>
    <row r="6478" spans="1:17" x14ac:dyDescent="0.3">
      <c r="A6478">
        <v>2015</v>
      </c>
      <c r="B6478" t="s">
        <v>21</v>
      </c>
      <c r="C6478" t="s">
        <v>16</v>
      </c>
      <c r="D6478" t="s">
        <v>32</v>
      </c>
      <c r="E6478" t="str">
        <f t="shared" si="303"/>
        <v>Foreign</v>
      </c>
      <c r="F6478" t="s">
        <v>40</v>
      </c>
      <c r="G6478">
        <v>10</v>
      </c>
      <c r="H6478" t="s">
        <v>46</v>
      </c>
      <c r="I6478" s="3">
        <f t="shared" si="304"/>
        <v>186.44</v>
      </c>
      <c r="J6478" s="3">
        <v>1864.4</v>
      </c>
      <c r="K6478" t="s">
        <v>48</v>
      </c>
      <c r="L6478" t="s">
        <v>54</v>
      </c>
      <c r="M6478" t="s">
        <v>56</v>
      </c>
      <c r="N6478">
        <v>3.3</v>
      </c>
      <c r="O6478" t="s">
        <v>59</v>
      </c>
      <c r="P6478" t="s">
        <v>63</v>
      </c>
      <c r="Q6478" t="str">
        <f t="shared" si="305"/>
        <v>November-February</v>
      </c>
    </row>
    <row r="6479" spans="1:17" x14ac:dyDescent="0.3">
      <c r="A6479">
        <v>2022</v>
      </c>
      <c r="B6479" t="s">
        <v>15</v>
      </c>
      <c r="C6479" t="s">
        <v>22</v>
      </c>
      <c r="D6479" t="s">
        <v>34</v>
      </c>
      <c r="E6479" t="str">
        <f t="shared" si="303"/>
        <v>Foreign</v>
      </c>
      <c r="F6479" t="s">
        <v>41</v>
      </c>
      <c r="G6479">
        <v>5</v>
      </c>
      <c r="H6479" t="s">
        <v>47</v>
      </c>
      <c r="I6479" s="3">
        <f t="shared" si="304"/>
        <v>54</v>
      </c>
      <c r="J6479" s="3">
        <v>270</v>
      </c>
      <c r="K6479" t="s">
        <v>49</v>
      </c>
      <c r="L6479" t="s">
        <v>53</v>
      </c>
      <c r="M6479" t="s">
        <v>57</v>
      </c>
      <c r="N6479">
        <v>2.9</v>
      </c>
      <c r="O6479" t="s">
        <v>59</v>
      </c>
      <c r="P6479" t="s">
        <v>63</v>
      </c>
      <c r="Q6479" t="str">
        <f t="shared" si="305"/>
        <v>July-October</v>
      </c>
    </row>
    <row r="6480" spans="1:17" x14ac:dyDescent="0.3">
      <c r="A6480">
        <v>2018</v>
      </c>
      <c r="B6480" t="s">
        <v>18</v>
      </c>
      <c r="C6480" t="s">
        <v>27</v>
      </c>
      <c r="D6480" t="s">
        <v>30</v>
      </c>
      <c r="E6480" t="str">
        <f t="shared" si="303"/>
        <v>Foreign</v>
      </c>
      <c r="F6480" t="s">
        <v>43</v>
      </c>
      <c r="G6480">
        <v>10</v>
      </c>
      <c r="H6480" t="s">
        <v>47</v>
      </c>
      <c r="I6480" s="3">
        <f t="shared" si="304"/>
        <v>188.51</v>
      </c>
      <c r="J6480" s="3">
        <v>1885.1</v>
      </c>
      <c r="K6480" t="s">
        <v>50</v>
      </c>
      <c r="L6480" t="s">
        <v>53</v>
      </c>
      <c r="M6480" t="s">
        <v>56</v>
      </c>
      <c r="N6480">
        <v>2.2000000000000002</v>
      </c>
      <c r="O6480" t="s">
        <v>59</v>
      </c>
      <c r="P6480" t="s">
        <v>61</v>
      </c>
      <c r="Q6480" t="str">
        <f t="shared" si="305"/>
        <v>November-February</v>
      </c>
    </row>
    <row r="6481" spans="1:17" x14ac:dyDescent="0.3">
      <c r="A6481">
        <v>2018</v>
      </c>
      <c r="B6481" t="s">
        <v>15</v>
      </c>
      <c r="C6481" t="s">
        <v>22</v>
      </c>
      <c r="D6481" t="s">
        <v>36</v>
      </c>
      <c r="E6481" t="str">
        <f t="shared" si="303"/>
        <v>Foreign</v>
      </c>
      <c r="F6481" t="s">
        <v>41</v>
      </c>
      <c r="G6481">
        <v>12</v>
      </c>
      <c r="H6481" t="s">
        <v>45</v>
      </c>
      <c r="I6481" s="3">
        <f t="shared" si="304"/>
        <v>31.76</v>
      </c>
      <c r="J6481" s="3">
        <v>381.12</v>
      </c>
      <c r="K6481" t="s">
        <v>48</v>
      </c>
      <c r="L6481" t="s">
        <v>55</v>
      </c>
      <c r="M6481" t="s">
        <v>56</v>
      </c>
      <c r="N6481">
        <v>1.6</v>
      </c>
      <c r="O6481" t="s">
        <v>59</v>
      </c>
      <c r="P6481" t="s">
        <v>62</v>
      </c>
      <c r="Q6481" t="str">
        <f t="shared" si="305"/>
        <v>November-February</v>
      </c>
    </row>
    <row r="6482" spans="1:17" x14ac:dyDescent="0.3">
      <c r="A6482">
        <v>2016</v>
      </c>
      <c r="B6482" t="s">
        <v>20</v>
      </c>
      <c r="C6482" t="s">
        <v>27</v>
      </c>
      <c r="D6482" t="s">
        <v>31</v>
      </c>
      <c r="E6482" t="str">
        <f t="shared" si="303"/>
        <v>Foreign</v>
      </c>
      <c r="F6482" t="s">
        <v>42</v>
      </c>
      <c r="G6482">
        <v>13</v>
      </c>
      <c r="H6482" t="s">
        <v>45</v>
      </c>
      <c r="I6482" s="3">
        <f t="shared" si="304"/>
        <v>278.5</v>
      </c>
      <c r="J6482" s="3">
        <v>3620.5</v>
      </c>
      <c r="K6482" t="s">
        <v>51</v>
      </c>
      <c r="L6482" t="s">
        <v>55</v>
      </c>
      <c r="M6482" t="s">
        <v>58</v>
      </c>
      <c r="N6482">
        <v>2.2000000000000002</v>
      </c>
      <c r="O6482" t="s">
        <v>60</v>
      </c>
      <c r="P6482" t="s">
        <v>63</v>
      </c>
      <c r="Q6482" t="str">
        <f t="shared" si="305"/>
        <v>March-June</v>
      </c>
    </row>
    <row r="6483" spans="1:17" x14ac:dyDescent="0.3">
      <c r="A6483">
        <v>2025</v>
      </c>
      <c r="B6483" t="s">
        <v>21</v>
      </c>
      <c r="C6483" t="s">
        <v>28</v>
      </c>
      <c r="D6483" t="s">
        <v>33</v>
      </c>
      <c r="E6483" t="str">
        <f t="shared" si="303"/>
        <v>Foreign</v>
      </c>
      <c r="F6483" t="s">
        <v>40</v>
      </c>
      <c r="G6483">
        <v>4</v>
      </c>
      <c r="H6483" t="s">
        <v>47</v>
      </c>
      <c r="I6483" s="3">
        <f t="shared" si="304"/>
        <v>261.79000000000002</v>
      </c>
      <c r="J6483" s="3">
        <v>1047.1600000000001</v>
      </c>
      <c r="K6483" t="s">
        <v>51</v>
      </c>
      <c r="L6483" t="s">
        <v>53</v>
      </c>
      <c r="M6483" t="s">
        <v>56</v>
      </c>
      <c r="N6483">
        <v>2.2999999999999998</v>
      </c>
      <c r="O6483" t="s">
        <v>60</v>
      </c>
      <c r="P6483" t="s">
        <v>61</v>
      </c>
      <c r="Q6483" t="str">
        <f t="shared" si="305"/>
        <v>November-February</v>
      </c>
    </row>
    <row r="6484" spans="1:17" x14ac:dyDescent="0.3">
      <c r="A6484">
        <v>2025</v>
      </c>
      <c r="B6484" t="s">
        <v>19</v>
      </c>
      <c r="C6484" t="s">
        <v>26</v>
      </c>
      <c r="D6484" t="s">
        <v>30</v>
      </c>
      <c r="E6484" t="str">
        <f t="shared" si="303"/>
        <v>Foreign</v>
      </c>
      <c r="F6484" t="s">
        <v>43</v>
      </c>
      <c r="G6484">
        <v>9</v>
      </c>
      <c r="H6484" t="s">
        <v>44</v>
      </c>
      <c r="I6484" s="3">
        <f t="shared" si="304"/>
        <v>74.41</v>
      </c>
      <c r="J6484" s="3">
        <v>669.68999999999994</v>
      </c>
      <c r="K6484" t="s">
        <v>49</v>
      </c>
      <c r="L6484" t="s">
        <v>55</v>
      </c>
      <c r="M6484" t="s">
        <v>56</v>
      </c>
      <c r="N6484">
        <v>3.9</v>
      </c>
      <c r="O6484" t="s">
        <v>60</v>
      </c>
      <c r="P6484" t="s">
        <v>61</v>
      </c>
      <c r="Q6484" t="str">
        <f t="shared" si="305"/>
        <v>November-February</v>
      </c>
    </row>
    <row r="6485" spans="1:17" x14ac:dyDescent="0.3">
      <c r="A6485">
        <v>2025</v>
      </c>
      <c r="B6485" t="s">
        <v>19</v>
      </c>
      <c r="C6485" t="s">
        <v>22</v>
      </c>
      <c r="D6485" t="s">
        <v>32</v>
      </c>
      <c r="E6485" t="str">
        <f t="shared" si="303"/>
        <v>Foreign</v>
      </c>
      <c r="F6485" t="s">
        <v>40</v>
      </c>
      <c r="G6485">
        <v>12</v>
      </c>
      <c r="H6485" t="s">
        <v>45</v>
      </c>
      <c r="I6485" s="3">
        <f t="shared" si="304"/>
        <v>186.26</v>
      </c>
      <c r="J6485" s="3">
        <v>2235.12</v>
      </c>
      <c r="K6485" t="s">
        <v>50</v>
      </c>
      <c r="L6485" t="s">
        <v>54</v>
      </c>
      <c r="M6485" t="s">
        <v>56</v>
      </c>
      <c r="N6485">
        <v>1.5</v>
      </c>
      <c r="O6485" t="s">
        <v>59</v>
      </c>
      <c r="P6485" t="s">
        <v>62</v>
      </c>
      <c r="Q6485" t="str">
        <f t="shared" si="305"/>
        <v>November-February</v>
      </c>
    </row>
    <row r="6486" spans="1:17" x14ac:dyDescent="0.3">
      <c r="A6486">
        <v>2015</v>
      </c>
      <c r="B6486" t="s">
        <v>19</v>
      </c>
      <c r="C6486" t="s">
        <v>22</v>
      </c>
      <c r="D6486" t="s">
        <v>36</v>
      </c>
      <c r="E6486" t="str">
        <f t="shared" si="303"/>
        <v>Foreign</v>
      </c>
      <c r="F6486" t="s">
        <v>43</v>
      </c>
      <c r="G6486">
        <v>10</v>
      </c>
      <c r="H6486" t="s">
        <v>46</v>
      </c>
      <c r="I6486" s="3">
        <f t="shared" si="304"/>
        <v>188.76</v>
      </c>
      <c r="J6486" s="3">
        <v>1887.6</v>
      </c>
      <c r="K6486" t="s">
        <v>50</v>
      </c>
      <c r="L6486" t="s">
        <v>52</v>
      </c>
      <c r="M6486" t="s">
        <v>56</v>
      </c>
      <c r="N6486">
        <v>1.7</v>
      </c>
      <c r="O6486" t="s">
        <v>59</v>
      </c>
      <c r="P6486" t="s">
        <v>63</v>
      </c>
      <c r="Q6486" t="str">
        <f t="shared" si="305"/>
        <v>November-February</v>
      </c>
    </row>
    <row r="6487" spans="1:17" x14ac:dyDescent="0.3">
      <c r="A6487">
        <v>2024</v>
      </c>
      <c r="B6487" t="s">
        <v>21</v>
      </c>
      <c r="C6487" t="s">
        <v>25</v>
      </c>
      <c r="D6487" t="s">
        <v>33</v>
      </c>
      <c r="E6487" t="str">
        <f t="shared" si="303"/>
        <v>Foreign</v>
      </c>
      <c r="F6487" t="s">
        <v>41</v>
      </c>
      <c r="G6487">
        <v>2</v>
      </c>
      <c r="H6487" t="s">
        <v>44</v>
      </c>
      <c r="I6487" s="3">
        <f t="shared" si="304"/>
        <v>244.96</v>
      </c>
      <c r="J6487" s="3">
        <v>489.92</v>
      </c>
      <c r="K6487" t="s">
        <v>48</v>
      </c>
      <c r="L6487" t="s">
        <v>54</v>
      </c>
      <c r="M6487" t="s">
        <v>57</v>
      </c>
      <c r="N6487">
        <v>4.9000000000000004</v>
      </c>
      <c r="O6487" t="s">
        <v>59</v>
      </c>
      <c r="P6487" t="s">
        <v>63</v>
      </c>
      <c r="Q6487" t="str">
        <f t="shared" si="305"/>
        <v>July-October</v>
      </c>
    </row>
    <row r="6488" spans="1:17" x14ac:dyDescent="0.3">
      <c r="A6488">
        <v>2023</v>
      </c>
      <c r="B6488" t="s">
        <v>19</v>
      </c>
      <c r="C6488" t="s">
        <v>24</v>
      </c>
      <c r="D6488" t="s">
        <v>35</v>
      </c>
      <c r="E6488" t="str">
        <f t="shared" si="303"/>
        <v>Foreign</v>
      </c>
      <c r="F6488" t="s">
        <v>41</v>
      </c>
      <c r="G6488">
        <v>3</v>
      </c>
      <c r="H6488" t="s">
        <v>45</v>
      </c>
      <c r="I6488" s="3">
        <f t="shared" si="304"/>
        <v>231.93999999999997</v>
      </c>
      <c r="J6488" s="3">
        <v>695.81999999999994</v>
      </c>
      <c r="K6488" t="s">
        <v>49</v>
      </c>
      <c r="L6488" t="s">
        <v>52</v>
      </c>
      <c r="M6488" t="s">
        <v>56</v>
      </c>
      <c r="N6488">
        <v>1.3</v>
      </c>
      <c r="O6488" t="s">
        <v>59</v>
      </c>
      <c r="P6488" t="s">
        <v>62</v>
      </c>
      <c r="Q6488" t="str">
        <f t="shared" si="305"/>
        <v>November-February</v>
      </c>
    </row>
    <row r="6489" spans="1:17" x14ac:dyDescent="0.3">
      <c r="A6489">
        <v>2021</v>
      </c>
      <c r="B6489" t="s">
        <v>20</v>
      </c>
      <c r="C6489" t="s">
        <v>28</v>
      </c>
      <c r="D6489" t="s">
        <v>29</v>
      </c>
      <c r="E6489" t="str">
        <f t="shared" si="303"/>
        <v>Domestic</v>
      </c>
      <c r="F6489" t="s">
        <v>40</v>
      </c>
      <c r="G6489">
        <v>14</v>
      </c>
      <c r="H6489" t="s">
        <v>46</v>
      </c>
      <c r="I6489" s="3">
        <f t="shared" si="304"/>
        <v>298.11</v>
      </c>
      <c r="J6489" s="3">
        <v>4173.54</v>
      </c>
      <c r="K6489" t="s">
        <v>48</v>
      </c>
      <c r="L6489" t="s">
        <v>55</v>
      </c>
      <c r="M6489" t="s">
        <v>56</v>
      </c>
      <c r="N6489">
        <v>4.7</v>
      </c>
      <c r="O6489" t="s">
        <v>60</v>
      </c>
      <c r="P6489" t="s">
        <v>61</v>
      </c>
      <c r="Q6489" t="str">
        <f t="shared" si="305"/>
        <v>November-February</v>
      </c>
    </row>
    <row r="6490" spans="1:17" x14ac:dyDescent="0.3">
      <c r="A6490">
        <v>2018</v>
      </c>
      <c r="B6490" t="s">
        <v>21</v>
      </c>
      <c r="C6490" t="s">
        <v>24</v>
      </c>
      <c r="D6490" t="s">
        <v>35</v>
      </c>
      <c r="E6490" t="str">
        <f t="shared" si="303"/>
        <v>Foreign</v>
      </c>
      <c r="F6490" t="s">
        <v>39</v>
      </c>
      <c r="G6490">
        <v>8</v>
      </c>
      <c r="H6490" t="s">
        <v>45</v>
      </c>
      <c r="I6490" s="3">
        <f t="shared" si="304"/>
        <v>118.24</v>
      </c>
      <c r="J6490" s="3">
        <v>945.92</v>
      </c>
      <c r="K6490" t="s">
        <v>50</v>
      </c>
      <c r="L6490" t="s">
        <v>52</v>
      </c>
      <c r="M6490" t="s">
        <v>57</v>
      </c>
      <c r="N6490">
        <v>1.6</v>
      </c>
      <c r="O6490" t="s">
        <v>60</v>
      </c>
      <c r="P6490" t="s">
        <v>62</v>
      </c>
      <c r="Q6490" t="str">
        <f t="shared" si="305"/>
        <v>July-October</v>
      </c>
    </row>
    <row r="6491" spans="1:17" x14ac:dyDescent="0.3">
      <c r="A6491">
        <v>2020</v>
      </c>
      <c r="B6491" t="s">
        <v>19</v>
      </c>
      <c r="C6491" t="s">
        <v>28</v>
      </c>
      <c r="D6491" t="s">
        <v>33</v>
      </c>
      <c r="E6491" t="str">
        <f t="shared" si="303"/>
        <v>Foreign</v>
      </c>
      <c r="F6491" t="s">
        <v>43</v>
      </c>
      <c r="G6491">
        <v>1</v>
      </c>
      <c r="H6491" t="s">
        <v>46</v>
      </c>
      <c r="I6491" s="3">
        <f t="shared" si="304"/>
        <v>54.9</v>
      </c>
      <c r="J6491" s="3">
        <v>54.9</v>
      </c>
      <c r="K6491" t="s">
        <v>48</v>
      </c>
      <c r="L6491" t="s">
        <v>54</v>
      </c>
      <c r="M6491" t="s">
        <v>56</v>
      </c>
      <c r="N6491">
        <v>3.1</v>
      </c>
      <c r="O6491" t="s">
        <v>60</v>
      </c>
      <c r="P6491" t="s">
        <v>61</v>
      </c>
      <c r="Q6491" t="str">
        <f t="shared" si="305"/>
        <v>November-February</v>
      </c>
    </row>
    <row r="6492" spans="1:17" x14ac:dyDescent="0.3">
      <c r="A6492">
        <v>2016</v>
      </c>
      <c r="B6492" t="s">
        <v>21</v>
      </c>
      <c r="C6492" t="s">
        <v>28</v>
      </c>
      <c r="D6492" t="s">
        <v>34</v>
      </c>
      <c r="E6492" t="str">
        <f t="shared" si="303"/>
        <v>Foreign</v>
      </c>
      <c r="F6492" t="s">
        <v>42</v>
      </c>
      <c r="G6492">
        <v>2</v>
      </c>
      <c r="H6492" t="s">
        <v>45</v>
      </c>
      <c r="I6492" s="3">
        <f t="shared" si="304"/>
        <v>180.57</v>
      </c>
      <c r="J6492" s="3">
        <v>361.14</v>
      </c>
      <c r="K6492" t="s">
        <v>48</v>
      </c>
      <c r="L6492" t="s">
        <v>52</v>
      </c>
      <c r="M6492" t="s">
        <v>57</v>
      </c>
      <c r="N6492">
        <v>2.6</v>
      </c>
      <c r="O6492" t="s">
        <v>59</v>
      </c>
      <c r="P6492" t="s">
        <v>63</v>
      </c>
      <c r="Q6492" t="str">
        <f t="shared" si="305"/>
        <v>July-October</v>
      </c>
    </row>
    <row r="6493" spans="1:17" x14ac:dyDescent="0.3">
      <c r="A6493">
        <v>2021</v>
      </c>
      <c r="B6493" t="s">
        <v>16</v>
      </c>
      <c r="C6493" t="s">
        <v>23</v>
      </c>
      <c r="D6493" t="s">
        <v>35</v>
      </c>
      <c r="E6493" t="str">
        <f t="shared" si="303"/>
        <v>Foreign</v>
      </c>
      <c r="F6493" t="s">
        <v>39</v>
      </c>
      <c r="G6493">
        <v>5</v>
      </c>
      <c r="H6493" t="s">
        <v>45</v>
      </c>
      <c r="I6493" s="3">
        <f t="shared" si="304"/>
        <v>233.92</v>
      </c>
      <c r="J6493" s="3">
        <v>1169.5999999999999</v>
      </c>
      <c r="K6493" t="s">
        <v>48</v>
      </c>
      <c r="L6493" t="s">
        <v>54</v>
      </c>
      <c r="M6493" t="s">
        <v>58</v>
      </c>
      <c r="N6493">
        <v>2.6</v>
      </c>
      <c r="O6493" t="s">
        <v>60</v>
      </c>
      <c r="P6493" t="s">
        <v>62</v>
      </c>
      <c r="Q6493" t="str">
        <f t="shared" si="305"/>
        <v>March-June</v>
      </c>
    </row>
    <row r="6494" spans="1:17" x14ac:dyDescent="0.3">
      <c r="A6494">
        <v>2016</v>
      </c>
      <c r="B6494" t="s">
        <v>21</v>
      </c>
      <c r="C6494" t="s">
        <v>16</v>
      </c>
      <c r="D6494" t="s">
        <v>30</v>
      </c>
      <c r="E6494" t="str">
        <f t="shared" si="303"/>
        <v>Foreign</v>
      </c>
      <c r="F6494" t="s">
        <v>41</v>
      </c>
      <c r="G6494">
        <v>7</v>
      </c>
      <c r="H6494" t="s">
        <v>47</v>
      </c>
      <c r="I6494" s="3">
        <f t="shared" si="304"/>
        <v>100.02</v>
      </c>
      <c r="J6494" s="3">
        <v>700.14</v>
      </c>
      <c r="K6494" t="s">
        <v>48</v>
      </c>
      <c r="L6494" t="s">
        <v>52</v>
      </c>
      <c r="M6494" t="s">
        <v>56</v>
      </c>
      <c r="N6494">
        <v>3.8</v>
      </c>
      <c r="O6494" t="s">
        <v>60</v>
      </c>
      <c r="P6494" t="s">
        <v>62</v>
      </c>
      <c r="Q6494" t="str">
        <f t="shared" si="305"/>
        <v>November-February</v>
      </c>
    </row>
    <row r="6495" spans="1:17" x14ac:dyDescent="0.3">
      <c r="A6495">
        <v>2024</v>
      </c>
      <c r="B6495" t="s">
        <v>20</v>
      </c>
      <c r="C6495" t="s">
        <v>16</v>
      </c>
      <c r="D6495" t="s">
        <v>33</v>
      </c>
      <c r="E6495" t="str">
        <f t="shared" si="303"/>
        <v>Foreign</v>
      </c>
      <c r="F6495" t="s">
        <v>43</v>
      </c>
      <c r="G6495">
        <v>10</v>
      </c>
      <c r="H6495" t="s">
        <v>44</v>
      </c>
      <c r="I6495" s="3">
        <f t="shared" si="304"/>
        <v>86.14</v>
      </c>
      <c r="J6495" s="3">
        <v>861.4</v>
      </c>
      <c r="K6495" t="s">
        <v>48</v>
      </c>
      <c r="L6495" t="s">
        <v>55</v>
      </c>
      <c r="M6495" t="s">
        <v>57</v>
      </c>
      <c r="N6495">
        <v>3.6</v>
      </c>
      <c r="O6495" t="s">
        <v>59</v>
      </c>
      <c r="P6495" t="s">
        <v>63</v>
      </c>
      <c r="Q6495" t="str">
        <f t="shared" si="305"/>
        <v>July-October</v>
      </c>
    </row>
    <row r="6496" spans="1:17" x14ac:dyDescent="0.3">
      <c r="A6496">
        <v>2022</v>
      </c>
      <c r="B6496" t="s">
        <v>15</v>
      </c>
      <c r="C6496" t="s">
        <v>16</v>
      </c>
      <c r="D6496" t="s">
        <v>32</v>
      </c>
      <c r="E6496" t="str">
        <f t="shared" si="303"/>
        <v>Foreign</v>
      </c>
      <c r="F6496" t="s">
        <v>39</v>
      </c>
      <c r="G6496">
        <v>13</v>
      </c>
      <c r="H6496" t="s">
        <v>44</v>
      </c>
      <c r="I6496" s="3">
        <f t="shared" si="304"/>
        <v>244.69</v>
      </c>
      <c r="J6496" s="3">
        <v>3180.97</v>
      </c>
      <c r="K6496" t="s">
        <v>51</v>
      </c>
      <c r="L6496" t="s">
        <v>53</v>
      </c>
      <c r="M6496" t="s">
        <v>58</v>
      </c>
      <c r="N6496">
        <v>4.8</v>
      </c>
      <c r="O6496" t="s">
        <v>60</v>
      </c>
      <c r="P6496" t="s">
        <v>61</v>
      </c>
      <c r="Q6496" t="str">
        <f t="shared" si="305"/>
        <v>March-June</v>
      </c>
    </row>
    <row r="6497" spans="1:17" x14ac:dyDescent="0.3">
      <c r="A6497">
        <v>2022</v>
      </c>
      <c r="B6497" t="s">
        <v>21</v>
      </c>
      <c r="C6497" t="s">
        <v>27</v>
      </c>
      <c r="D6497" t="s">
        <v>34</v>
      </c>
      <c r="E6497" t="str">
        <f t="shared" si="303"/>
        <v>Foreign</v>
      </c>
      <c r="F6497" t="s">
        <v>42</v>
      </c>
      <c r="G6497">
        <v>9</v>
      </c>
      <c r="H6497" t="s">
        <v>47</v>
      </c>
      <c r="I6497" s="3">
        <f t="shared" si="304"/>
        <v>231.04000000000002</v>
      </c>
      <c r="J6497" s="3">
        <v>2079.36</v>
      </c>
      <c r="K6497" t="s">
        <v>51</v>
      </c>
      <c r="L6497" t="s">
        <v>52</v>
      </c>
      <c r="M6497" t="s">
        <v>56</v>
      </c>
      <c r="N6497">
        <v>3.9</v>
      </c>
      <c r="O6497" t="s">
        <v>59</v>
      </c>
      <c r="P6497" t="s">
        <v>61</v>
      </c>
      <c r="Q6497" t="str">
        <f t="shared" si="305"/>
        <v>November-February</v>
      </c>
    </row>
    <row r="6498" spans="1:17" x14ac:dyDescent="0.3">
      <c r="A6498">
        <v>2015</v>
      </c>
      <c r="B6498" t="s">
        <v>18</v>
      </c>
      <c r="C6498" t="s">
        <v>25</v>
      </c>
      <c r="D6498" t="s">
        <v>36</v>
      </c>
      <c r="E6498" t="str">
        <f t="shared" si="303"/>
        <v>Foreign</v>
      </c>
      <c r="F6498" t="s">
        <v>39</v>
      </c>
      <c r="G6498">
        <v>14</v>
      </c>
      <c r="H6498" t="s">
        <v>45</v>
      </c>
      <c r="I6498" s="3">
        <f t="shared" si="304"/>
        <v>76.95</v>
      </c>
      <c r="J6498" s="3">
        <v>1077.3</v>
      </c>
      <c r="K6498" t="s">
        <v>48</v>
      </c>
      <c r="L6498" t="s">
        <v>54</v>
      </c>
      <c r="M6498" t="s">
        <v>58</v>
      </c>
      <c r="N6498">
        <v>3.4</v>
      </c>
      <c r="O6498" t="s">
        <v>60</v>
      </c>
      <c r="P6498" t="s">
        <v>62</v>
      </c>
      <c r="Q6498" t="str">
        <f t="shared" si="305"/>
        <v>March-June</v>
      </c>
    </row>
    <row r="6499" spans="1:17" x14ac:dyDescent="0.3">
      <c r="A6499">
        <v>2022</v>
      </c>
      <c r="B6499" t="s">
        <v>20</v>
      </c>
      <c r="C6499" t="s">
        <v>24</v>
      </c>
      <c r="D6499" t="s">
        <v>30</v>
      </c>
      <c r="E6499" t="str">
        <f t="shared" si="303"/>
        <v>Foreign</v>
      </c>
      <c r="F6499" t="s">
        <v>42</v>
      </c>
      <c r="G6499">
        <v>3</v>
      </c>
      <c r="H6499" t="s">
        <v>44</v>
      </c>
      <c r="I6499" s="3">
        <f t="shared" si="304"/>
        <v>263.39999999999998</v>
      </c>
      <c r="J6499" s="3">
        <v>790.19999999999993</v>
      </c>
      <c r="K6499" t="s">
        <v>50</v>
      </c>
      <c r="L6499" t="s">
        <v>55</v>
      </c>
      <c r="M6499" t="s">
        <v>56</v>
      </c>
      <c r="N6499">
        <v>1.7</v>
      </c>
      <c r="O6499" t="s">
        <v>59</v>
      </c>
      <c r="P6499" t="s">
        <v>61</v>
      </c>
      <c r="Q6499" t="str">
        <f t="shared" si="305"/>
        <v>November-February</v>
      </c>
    </row>
    <row r="6500" spans="1:17" x14ac:dyDescent="0.3">
      <c r="A6500">
        <v>2016</v>
      </c>
      <c r="B6500" t="s">
        <v>17</v>
      </c>
      <c r="C6500" t="s">
        <v>26</v>
      </c>
      <c r="D6500" t="s">
        <v>35</v>
      </c>
      <c r="E6500" t="str">
        <f t="shared" si="303"/>
        <v>Foreign</v>
      </c>
      <c r="F6500" t="s">
        <v>41</v>
      </c>
      <c r="G6500">
        <v>11</v>
      </c>
      <c r="H6500" t="s">
        <v>46</v>
      </c>
      <c r="I6500" s="3">
        <f t="shared" si="304"/>
        <v>57.72</v>
      </c>
      <c r="J6500" s="3">
        <v>634.91999999999996</v>
      </c>
      <c r="K6500" t="s">
        <v>49</v>
      </c>
      <c r="L6500" t="s">
        <v>52</v>
      </c>
      <c r="M6500" t="s">
        <v>57</v>
      </c>
      <c r="N6500">
        <v>2.9</v>
      </c>
      <c r="O6500" t="s">
        <v>60</v>
      </c>
      <c r="P6500" t="s">
        <v>61</v>
      </c>
      <c r="Q6500" t="str">
        <f t="shared" si="305"/>
        <v>July-October</v>
      </c>
    </row>
    <row r="6501" spans="1:17" x14ac:dyDescent="0.3">
      <c r="A6501">
        <v>2020</v>
      </c>
      <c r="B6501" t="s">
        <v>16</v>
      </c>
      <c r="C6501" t="s">
        <v>28</v>
      </c>
      <c r="D6501" t="s">
        <v>31</v>
      </c>
      <c r="E6501" t="str">
        <f t="shared" si="303"/>
        <v>Foreign</v>
      </c>
      <c r="F6501" t="s">
        <v>43</v>
      </c>
      <c r="G6501">
        <v>4</v>
      </c>
      <c r="H6501" t="s">
        <v>46</v>
      </c>
      <c r="I6501" s="3">
        <f t="shared" si="304"/>
        <v>50.59</v>
      </c>
      <c r="J6501" s="3">
        <v>202.36</v>
      </c>
      <c r="K6501" t="s">
        <v>49</v>
      </c>
      <c r="L6501" t="s">
        <v>55</v>
      </c>
      <c r="M6501" t="s">
        <v>57</v>
      </c>
      <c r="N6501">
        <v>3</v>
      </c>
      <c r="O6501" t="s">
        <v>59</v>
      </c>
      <c r="P6501" t="s">
        <v>63</v>
      </c>
      <c r="Q6501" t="str">
        <f t="shared" si="305"/>
        <v>July-October</v>
      </c>
    </row>
    <row r="6502" spans="1:17" x14ac:dyDescent="0.3">
      <c r="A6502">
        <v>2015</v>
      </c>
      <c r="B6502" t="s">
        <v>20</v>
      </c>
      <c r="C6502" t="s">
        <v>28</v>
      </c>
      <c r="D6502" t="s">
        <v>29</v>
      </c>
      <c r="E6502" t="str">
        <f t="shared" si="303"/>
        <v>Domestic</v>
      </c>
      <c r="F6502" t="s">
        <v>41</v>
      </c>
      <c r="G6502">
        <v>10</v>
      </c>
      <c r="H6502" t="s">
        <v>45</v>
      </c>
      <c r="I6502" s="3">
        <f t="shared" si="304"/>
        <v>118.30999999999999</v>
      </c>
      <c r="J6502" s="3">
        <v>1183.0999999999999</v>
      </c>
      <c r="K6502" t="s">
        <v>50</v>
      </c>
      <c r="L6502" t="s">
        <v>53</v>
      </c>
      <c r="M6502" t="s">
        <v>57</v>
      </c>
      <c r="N6502">
        <v>3.6</v>
      </c>
      <c r="O6502" t="s">
        <v>59</v>
      </c>
      <c r="P6502" t="s">
        <v>61</v>
      </c>
      <c r="Q6502" t="str">
        <f t="shared" si="305"/>
        <v>July-October</v>
      </c>
    </row>
    <row r="6503" spans="1:17" x14ac:dyDescent="0.3">
      <c r="A6503">
        <v>2019</v>
      </c>
      <c r="B6503" t="s">
        <v>15</v>
      </c>
      <c r="C6503" t="s">
        <v>25</v>
      </c>
      <c r="D6503" t="s">
        <v>30</v>
      </c>
      <c r="E6503" t="str">
        <f t="shared" si="303"/>
        <v>Foreign</v>
      </c>
      <c r="F6503" t="s">
        <v>43</v>
      </c>
      <c r="G6503">
        <v>1</v>
      </c>
      <c r="H6503" t="s">
        <v>45</v>
      </c>
      <c r="I6503" s="3">
        <f t="shared" si="304"/>
        <v>268.23</v>
      </c>
      <c r="J6503" s="3">
        <v>268.23</v>
      </c>
      <c r="K6503" t="s">
        <v>51</v>
      </c>
      <c r="L6503" t="s">
        <v>54</v>
      </c>
      <c r="M6503" t="s">
        <v>57</v>
      </c>
      <c r="N6503">
        <v>2.5</v>
      </c>
      <c r="O6503" t="s">
        <v>60</v>
      </c>
      <c r="P6503" t="s">
        <v>63</v>
      </c>
      <c r="Q6503" t="str">
        <f t="shared" si="305"/>
        <v>July-October</v>
      </c>
    </row>
    <row r="6504" spans="1:17" x14ac:dyDescent="0.3">
      <c r="A6504">
        <v>2025</v>
      </c>
      <c r="B6504" t="s">
        <v>19</v>
      </c>
      <c r="C6504" t="s">
        <v>22</v>
      </c>
      <c r="D6504" t="s">
        <v>31</v>
      </c>
      <c r="E6504" t="str">
        <f t="shared" si="303"/>
        <v>Foreign</v>
      </c>
      <c r="F6504" t="s">
        <v>39</v>
      </c>
      <c r="G6504">
        <v>12</v>
      </c>
      <c r="H6504" t="s">
        <v>46</v>
      </c>
      <c r="I6504" s="3">
        <f t="shared" si="304"/>
        <v>214.72</v>
      </c>
      <c r="J6504" s="3">
        <v>2576.64</v>
      </c>
      <c r="K6504" t="s">
        <v>49</v>
      </c>
      <c r="L6504" t="s">
        <v>53</v>
      </c>
      <c r="M6504" t="s">
        <v>57</v>
      </c>
      <c r="N6504">
        <v>1.6</v>
      </c>
      <c r="O6504" t="s">
        <v>60</v>
      </c>
      <c r="P6504" t="s">
        <v>61</v>
      </c>
      <c r="Q6504" t="str">
        <f t="shared" si="305"/>
        <v>July-October</v>
      </c>
    </row>
    <row r="6505" spans="1:17" x14ac:dyDescent="0.3">
      <c r="A6505">
        <v>2021</v>
      </c>
      <c r="B6505" t="s">
        <v>19</v>
      </c>
      <c r="C6505" t="s">
        <v>27</v>
      </c>
      <c r="D6505" t="s">
        <v>36</v>
      </c>
      <c r="E6505" t="str">
        <f t="shared" si="303"/>
        <v>Foreign</v>
      </c>
      <c r="F6505" t="s">
        <v>41</v>
      </c>
      <c r="G6505">
        <v>1</v>
      </c>
      <c r="H6505" t="s">
        <v>45</v>
      </c>
      <c r="I6505" s="3">
        <f t="shared" si="304"/>
        <v>130.52000000000001</v>
      </c>
      <c r="J6505" s="3">
        <v>130.52000000000001</v>
      </c>
      <c r="K6505" t="s">
        <v>50</v>
      </c>
      <c r="L6505" t="s">
        <v>55</v>
      </c>
      <c r="M6505" t="s">
        <v>56</v>
      </c>
      <c r="N6505">
        <v>4.5</v>
      </c>
      <c r="O6505" t="s">
        <v>60</v>
      </c>
      <c r="P6505" t="s">
        <v>63</v>
      </c>
      <c r="Q6505" t="str">
        <f t="shared" si="305"/>
        <v>November-February</v>
      </c>
    </row>
    <row r="6506" spans="1:17" x14ac:dyDescent="0.3">
      <c r="A6506">
        <v>2024</v>
      </c>
      <c r="B6506" t="s">
        <v>20</v>
      </c>
      <c r="C6506" t="s">
        <v>26</v>
      </c>
      <c r="D6506" t="s">
        <v>31</v>
      </c>
      <c r="E6506" t="str">
        <f t="shared" si="303"/>
        <v>Foreign</v>
      </c>
      <c r="F6506" t="s">
        <v>43</v>
      </c>
      <c r="G6506">
        <v>1</v>
      </c>
      <c r="H6506" t="s">
        <v>47</v>
      </c>
      <c r="I6506" s="3">
        <f t="shared" si="304"/>
        <v>64.03</v>
      </c>
      <c r="J6506" s="3">
        <v>64.03</v>
      </c>
      <c r="K6506" t="s">
        <v>48</v>
      </c>
      <c r="L6506" t="s">
        <v>53</v>
      </c>
      <c r="M6506" t="s">
        <v>57</v>
      </c>
      <c r="N6506">
        <v>1.1000000000000001</v>
      </c>
      <c r="O6506" t="s">
        <v>59</v>
      </c>
      <c r="P6506" t="s">
        <v>62</v>
      </c>
      <c r="Q6506" t="str">
        <f t="shared" si="305"/>
        <v>July-October</v>
      </c>
    </row>
    <row r="6507" spans="1:17" x14ac:dyDescent="0.3">
      <c r="A6507">
        <v>2015</v>
      </c>
      <c r="B6507" t="s">
        <v>17</v>
      </c>
      <c r="C6507" t="s">
        <v>16</v>
      </c>
      <c r="D6507" t="s">
        <v>36</v>
      </c>
      <c r="E6507" t="str">
        <f t="shared" si="303"/>
        <v>Foreign</v>
      </c>
      <c r="F6507" t="s">
        <v>42</v>
      </c>
      <c r="G6507">
        <v>4</v>
      </c>
      <c r="H6507" t="s">
        <v>44</v>
      </c>
      <c r="I6507" s="3">
        <f t="shared" si="304"/>
        <v>219.77</v>
      </c>
      <c r="J6507" s="3">
        <v>879.08</v>
      </c>
      <c r="K6507" t="s">
        <v>50</v>
      </c>
      <c r="L6507" t="s">
        <v>55</v>
      </c>
      <c r="M6507" t="s">
        <v>56</v>
      </c>
      <c r="N6507">
        <v>1.5</v>
      </c>
      <c r="O6507" t="s">
        <v>60</v>
      </c>
      <c r="P6507" t="s">
        <v>62</v>
      </c>
      <c r="Q6507" t="str">
        <f t="shared" si="305"/>
        <v>November-February</v>
      </c>
    </row>
    <row r="6508" spans="1:17" x14ac:dyDescent="0.3">
      <c r="A6508">
        <v>2016</v>
      </c>
      <c r="B6508" t="s">
        <v>19</v>
      </c>
      <c r="C6508" t="s">
        <v>28</v>
      </c>
      <c r="D6508" t="s">
        <v>34</v>
      </c>
      <c r="E6508" t="str">
        <f t="shared" si="303"/>
        <v>Foreign</v>
      </c>
      <c r="F6508" t="s">
        <v>43</v>
      </c>
      <c r="G6508">
        <v>9</v>
      </c>
      <c r="H6508" t="s">
        <v>46</v>
      </c>
      <c r="I6508" s="3">
        <f t="shared" si="304"/>
        <v>187.76</v>
      </c>
      <c r="J6508" s="3">
        <v>1689.84</v>
      </c>
      <c r="K6508" t="s">
        <v>48</v>
      </c>
      <c r="L6508" t="s">
        <v>53</v>
      </c>
      <c r="M6508" t="s">
        <v>56</v>
      </c>
      <c r="N6508">
        <v>2.8</v>
      </c>
      <c r="O6508" t="s">
        <v>59</v>
      </c>
      <c r="P6508" t="s">
        <v>62</v>
      </c>
      <c r="Q6508" t="str">
        <f t="shared" si="305"/>
        <v>November-February</v>
      </c>
    </row>
    <row r="6509" spans="1:17" x14ac:dyDescent="0.3">
      <c r="A6509">
        <v>2021</v>
      </c>
      <c r="B6509" t="s">
        <v>16</v>
      </c>
      <c r="C6509" t="s">
        <v>22</v>
      </c>
      <c r="D6509" t="s">
        <v>32</v>
      </c>
      <c r="E6509" t="str">
        <f t="shared" si="303"/>
        <v>Foreign</v>
      </c>
      <c r="F6509" t="s">
        <v>41</v>
      </c>
      <c r="G6509">
        <v>8</v>
      </c>
      <c r="H6509" t="s">
        <v>47</v>
      </c>
      <c r="I6509" s="3">
        <f t="shared" si="304"/>
        <v>296.55</v>
      </c>
      <c r="J6509" s="3">
        <v>2372.4</v>
      </c>
      <c r="K6509" t="s">
        <v>48</v>
      </c>
      <c r="L6509" t="s">
        <v>54</v>
      </c>
      <c r="M6509" t="s">
        <v>56</v>
      </c>
      <c r="N6509">
        <v>4.5999999999999996</v>
      </c>
      <c r="O6509" t="s">
        <v>60</v>
      </c>
      <c r="P6509" t="s">
        <v>61</v>
      </c>
      <c r="Q6509" t="str">
        <f t="shared" si="305"/>
        <v>November-February</v>
      </c>
    </row>
    <row r="6510" spans="1:17" x14ac:dyDescent="0.3">
      <c r="A6510">
        <v>2020</v>
      </c>
      <c r="B6510" t="s">
        <v>18</v>
      </c>
      <c r="C6510" t="s">
        <v>24</v>
      </c>
      <c r="D6510" t="s">
        <v>35</v>
      </c>
      <c r="E6510" t="str">
        <f t="shared" si="303"/>
        <v>Foreign</v>
      </c>
      <c r="F6510" t="s">
        <v>41</v>
      </c>
      <c r="G6510">
        <v>4</v>
      </c>
      <c r="H6510" t="s">
        <v>46</v>
      </c>
      <c r="I6510" s="3">
        <f t="shared" si="304"/>
        <v>234.36</v>
      </c>
      <c r="J6510" s="3">
        <v>937.44</v>
      </c>
      <c r="K6510" t="s">
        <v>48</v>
      </c>
      <c r="L6510" t="s">
        <v>52</v>
      </c>
      <c r="M6510" t="s">
        <v>56</v>
      </c>
      <c r="N6510">
        <v>1.4</v>
      </c>
      <c r="O6510" t="s">
        <v>60</v>
      </c>
      <c r="P6510" t="s">
        <v>62</v>
      </c>
      <c r="Q6510" t="str">
        <f t="shared" si="305"/>
        <v>November-February</v>
      </c>
    </row>
    <row r="6511" spans="1:17" x14ac:dyDescent="0.3">
      <c r="A6511">
        <v>2017</v>
      </c>
      <c r="B6511" t="s">
        <v>17</v>
      </c>
      <c r="C6511" t="s">
        <v>28</v>
      </c>
      <c r="D6511" t="s">
        <v>29</v>
      </c>
      <c r="E6511" t="str">
        <f t="shared" si="303"/>
        <v>Domestic</v>
      </c>
      <c r="F6511" t="s">
        <v>39</v>
      </c>
      <c r="G6511">
        <v>8</v>
      </c>
      <c r="H6511" t="s">
        <v>46</v>
      </c>
      <c r="I6511" s="3">
        <f t="shared" si="304"/>
        <v>48.59</v>
      </c>
      <c r="J6511" s="3">
        <v>388.72</v>
      </c>
      <c r="K6511" t="s">
        <v>48</v>
      </c>
      <c r="L6511" t="s">
        <v>53</v>
      </c>
      <c r="M6511" t="s">
        <v>56</v>
      </c>
      <c r="N6511">
        <v>4</v>
      </c>
      <c r="O6511" t="s">
        <v>60</v>
      </c>
      <c r="P6511" t="s">
        <v>62</v>
      </c>
      <c r="Q6511" t="str">
        <f t="shared" si="305"/>
        <v>November-February</v>
      </c>
    </row>
    <row r="6512" spans="1:17" x14ac:dyDescent="0.3">
      <c r="A6512">
        <v>2024</v>
      </c>
      <c r="B6512" t="s">
        <v>20</v>
      </c>
      <c r="C6512" t="s">
        <v>22</v>
      </c>
      <c r="D6512" t="s">
        <v>35</v>
      </c>
      <c r="E6512" t="str">
        <f t="shared" si="303"/>
        <v>Foreign</v>
      </c>
      <c r="F6512" t="s">
        <v>42</v>
      </c>
      <c r="G6512">
        <v>7</v>
      </c>
      <c r="H6512" t="s">
        <v>45</v>
      </c>
      <c r="I6512" s="3">
        <f t="shared" si="304"/>
        <v>223.9</v>
      </c>
      <c r="J6512" s="3">
        <v>1567.3</v>
      </c>
      <c r="K6512" t="s">
        <v>50</v>
      </c>
      <c r="L6512" t="s">
        <v>54</v>
      </c>
      <c r="M6512" t="s">
        <v>56</v>
      </c>
      <c r="N6512">
        <v>2.1</v>
      </c>
      <c r="O6512" t="s">
        <v>60</v>
      </c>
      <c r="P6512" t="s">
        <v>63</v>
      </c>
      <c r="Q6512" t="str">
        <f t="shared" si="305"/>
        <v>November-February</v>
      </c>
    </row>
    <row r="6513" spans="1:17" x14ac:dyDescent="0.3">
      <c r="A6513">
        <v>2016</v>
      </c>
      <c r="B6513" t="s">
        <v>17</v>
      </c>
      <c r="C6513" t="s">
        <v>24</v>
      </c>
      <c r="D6513" t="s">
        <v>29</v>
      </c>
      <c r="E6513" t="str">
        <f t="shared" si="303"/>
        <v>Domestic</v>
      </c>
      <c r="F6513" t="s">
        <v>43</v>
      </c>
      <c r="G6513">
        <v>6</v>
      </c>
      <c r="H6513" t="s">
        <v>44</v>
      </c>
      <c r="I6513" s="3">
        <f t="shared" si="304"/>
        <v>92.089999999999989</v>
      </c>
      <c r="J6513" s="3">
        <v>552.54</v>
      </c>
      <c r="K6513" t="s">
        <v>49</v>
      </c>
      <c r="L6513" t="s">
        <v>52</v>
      </c>
      <c r="M6513" t="s">
        <v>57</v>
      </c>
      <c r="N6513">
        <v>1.3</v>
      </c>
      <c r="O6513" t="s">
        <v>59</v>
      </c>
      <c r="P6513" t="s">
        <v>63</v>
      </c>
      <c r="Q6513" t="str">
        <f t="shared" si="305"/>
        <v>July-October</v>
      </c>
    </row>
    <row r="6514" spans="1:17" x14ac:dyDescent="0.3">
      <c r="A6514">
        <v>2024</v>
      </c>
      <c r="B6514" t="s">
        <v>19</v>
      </c>
      <c r="C6514" t="s">
        <v>27</v>
      </c>
      <c r="D6514" t="s">
        <v>30</v>
      </c>
      <c r="E6514" t="str">
        <f t="shared" si="303"/>
        <v>Foreign</v>
      </c>
      <c r="F6514" t="s">
        <v>41</v>
      </c>
      <c r="G6514">
        <v>10</v>
      </c>
      <c r="H6514" t="s">
        <v>47</v>
      </c>
      <c r="I6514" s="3">
        <f t="shared" si="304"/>
        <v>289.33000000000004</v>
      </c>
      <c r="J6514" s="3">
        <v>2893.3</v>
      </c>
      <c r="K6514" t="s">
        <v>49</v>
      </c>
      <c r="L6514" t="s">
        <v>55</v>
      </c>
      <c r="M6514" t="s">
        <v>57</v>
      </c>
      <c r="N6514">
        <v>4.5999999999999996</v>
      </c>
      <c r="O6514" t="s">
        <v>60</v>
      </c>
      <c r="P6514" t="s">
        <v>62</v>
      </c>
      <c r="Q6514" t="str">
        <f t="shared" si="305"/>
        <v>July-October</v>
      </c>
    </row>
    <row r="6515" spans="1:17" x14ac:dyDescent="0.3">
      <c r="A6515">
        <v>2018</v>
      </c>
      <c r="B6515" t="s">
        <v>19</v>
      </c>
      <c r="C6515" t="s">
        <v>16</v>
      </c>
      <c r="D6515" t="s">
        <v>33</v>
      </c>
      <c r="E6515" t="str">
        <f t="shared" si="303"/>
        <v>Foreign</v>
      </c>
      <c r="F6515" t="s">
        <v>43</v>
      </c>
      <c r="G6515">
        <v>12</v>
      </c>
      <c r="H6515" t="s">
        <v>46</v>
      </c>
      <c r="I6515" s="3">
        <f t="shared" si="304"/>
        <v>25.400000000000002</v>
      </c>
      <c r="J6515" s="3">
        <v>304.8</v>
      </c>
      <c r="K6515" t="s">
        <v>48</v>
      </c>
      <c r="L6515" t="s">
        <v>52</v>
      </c>
      <c r="M6515" t="s">
        <v>57</v>
      </c>
      <c r="N6515">
        <v>4.9000000000000004</v>
      </c>
      <c r="O6515" t="s">
        <v>59</v>
      </c>
      <c r="P6515" t="s">
        <v>62</v>
      </c>
      <c r="Q6515" t="str">
        <f t="shared" si="305"/>
        <v>July-October</v>
      </c>
    </row>
    <row r="6516" spans="1:17" x14ac:dyDescent="0.3">
      <c r="A6516">
        <v>2017</v>
      </c>
      <c r="B6516" t="s">
        <v>20</v>
      </c>
      <c r="C6516" t="s">
        <v>25</v>
      </c>
      <c r="D6516" t="s">
        <v>35</v>
      </c>
      <c r="E6516" t="str">
        <f t="shared" si="303"/>
        <v>Foreign</v>
      </c>
      <c r="F6516" t="s">
        <v>40</v>
      </c>
      <c r="G6516">
        <v>2</v>
      </c>
      <c r="H6516" t="s">
        <v>46</v>
      </c>
      <c r="I6516" s="3">
        <f t="shared" si="304"/>
        <v>86.74</v>
      </c>
      <c r="J6516" s="3">
        <v>173.48</v>
      </c>
      <c r="K6516" t="s">
        <v>48</v>
      </c>
      <c r="L6516" t="s">
        <v>55</v>
      </c>
      <c r="M6516" t="s">
        <v>56</v>
      </c>
      <c r="N6516">
        <v>1.5</v>
      </c>
      <c r="O6516" t="s">
        <v>60</v>
      </c>
      <c r="P6516" t="s">
        <v>61</v>
      </c>
      <c r="Q6516" t="str">
        <f t="shared" si="305"/>
        <v>November-February</v>
      </c>
    </row>
    <row r="6517" spans="1:17" x14ac:dyDescent="0.3">
      <c r="A6517">
        <v>2021</v>
      </c>
      <c r="B6517" t="s">
        <v>19</v>
      </c>
      <c r="C6517" t="s">
        <v>24</v>
      </c>
      <c r="D6517" t="s">
        <v>34</v>
      </c>
      <c r="E6517" t="str">
        <f t="shared" si="303"/>
        <v>Foreign</v>
      </c>
      <c r="F6517" t="s">
        <v>42</v>
      </c>
      <c r="G6517">
        <v>3</v>
      </c>
      <c r="H6517" t="s">
        <v>45</v>
      </c>
      <c r="I6517" s="3">
        <f t="shared" si="304"/>
        <v>159.72</v>
      </c>
      <c r="J6517" s="3">
        <v>479.16</v>
      </c>
      <c r="K6517" t="s">
        <v>49</v>
      </c>
      <c r="L6517" t="s">
        <v>54</v>
      </c>
      <c r="M6517" t="s">
        <v>56</v>
      </c>
      <c r="N6517">
        <v>4.5999999999999996</v>
      </c>
      <c r="O6517" t="s">
        <v>59</v>
      </c>
      <c r="P6517" t="s">
        <v>61</v>
      </c>
      <c r="Q6517" t="str">
        <f t="shared" si="305"/>
        <v>November-February</v>
      </c>
    </row>
    <row r="6518" spans="1:17" x14ac:dyDescent="0.3">
      <c r="A6518">
        <v>2022</v>
      </c>
      <c r="B6518" t="s">
        <v>19</v>
      </c>
      <c r="C6518" t="s">
        <v>28</v>
      </c>
      <c r="D6518" t="s">
        <v>35</v>
      </c>
      <c r="E6518" t="str">
        <f t="shared" si="303"/>
        <v>Foreign</v>
      </c>
      <c r="F6518" t="s">
        <v>42</v>
      </c>
      <c r="G6518">
        <v>4</v>
      </c>
      <c r="H6518" t="s">
        <v>47</v>
      </c>
      <c r="I6518" s="3">
        <f t="shared" si="304"/>
        <v>42.14</v>
      </c>
      <c r="J6518" s="3">
        <v>168.56</v>
      </c>
      <c r="K6518" t="s">
        <v>50</v>
      </c>
      <c r="L6518" t="s">
        <v>54</v>
      </c>
      <c r="M6518" t="s">
        <v>56</v>
      </c>
      <c r="N6518">
        <v>3.6</v>
      </c>
      <c r="O6518" t="s">
        <v>60</v>
      </c>
      <c r="P6518" t="s">
        <v>61</v>
      </c>
      <c r="Q6518" t="str">
        <f t="shared" si="305"/>
        <v>November-February</v>
      </c>
    </row>
    <row r="6519" spans="1:17" x14ac:dyDescent="0.3">
      <c r="A6519">
        <v>2016</v>
      </c>
      <c r="B6519" t="s">
        <v>18</v>
      </c>
      <c r="C6519" t="s">
        <v>23</v>
      </c>
      <c r="D6519" t="s">
        <v>30</v>
      </c>
      <c r="E6519" t="str">
        <f t="shared" si="303"/>
        <v>Foreign</v>
      </c>
      <c r="F6519" t="s">
        <v>40</v>
      </c>
      <c r="G6519">
        <v>7</v>
      </c>
      <c r="H6519" t="s">
        <v>45</v>
      </c>
      <c r="I6519" s="3">
        <f t="shared" si="304"/>
        <v>116.34</v>
      </c>
      <c r="J6519" s="3">
        <v>814.38</v>
      </c>
      <c r="K6519" t="s">
        <v>49</v>
      </c>
      <c r="L6519" t="s">
        <v>52</v>
      </c>
      <c r="M6519" t="s">
        <v>56</v>
      </c>
      <c r="N6519">
        <v>1.8</v>
      </c>
      <c r="O6519" t="s">
        <v>60</v>
      </c>
      <c r="P6519" t="s">
        <v>61</v>
      </c>
      <c r="Q6519" t="str">
        <f t="shared" si="305"/>
        <v>November-February</v>
      </c>
    </row>
    <row r="6520" spans="1:17" x14ac:dyDescent="0.3">
      <c r="A6520">
        <v>2024</v>
      </c>
      <c r="B6520" t="s">
        <v>18</v>
      </c>
      <c r="C6520" t="s">
        <v>23</v>
      </c>
      <c r="D6520" t="s">
        <v>35</v>
      </c>
      <c r="E6520" t="str">
        <f t="shared" si="303"/>
        <v>Foreign</v>
      </c>
      <c r="F6520" t="s">
        <v>42</v>
      </c>
      <c r="G6520">
        <v>8</v>
      </c>
      <c r="H6520" t="s">
        <v>45</v>
      </c>
      <c r="I6520" s="3">
        <f t="shared" si="304"/>
        <v>159.22999999999999</v>
      </c>
      <c r="J6520" s="3">
        <v>1273.8399999999999</v>
      </c>
      <c r="K6520" t="s">
        <v>48</v>
      </c>
      <c r="L6520" t="s">
        <v>52</v>
      </c>
      <c r="M6520" t="s">
        <v>58</v>
      </c>
      <c r="N6520">
        <v>3.7</v>
      </c>
      <c r="O6520" t="s">
        <v>59</v>
      </c>
      <c r="P6520" t="s">
        <v>63</v>
      </c>
      <c r="Q6520" t="str">
        <f t="shared" si="305"/>
        <v>March-June</v>
      </c>
    </row>
    <row r="6521" spans="1:17" x14ac:dyDescent="0.3">
      <c r="A6521">
        <v>2021</v>
      </c>
      <c r="B6521" t="s">
        <v>15</v>
      </c>
      <c r="C6521" t="s">
        <v>26</v>
      </c>
      <c r="D6521" t="s">
        <v>32</v>
      </c>
      <c r="E6521" t="str">
        <f t="shared" si="303"/>
        <v>Foreign</v>
      </c>
      <c r="F6521" t="s">
        <v>40</v>
      </c>
      <c r="G6521">
        <v>14</v>
      </c>
      <c r="H6521" t="s">
        <v>47</v>
      </c>
      <c r="I6521" s="3">
        <f t="shared" si="304"/>
        <v>145.14000000000001</v>
      </c>
      <c r="J6521" s="3">
        <v>2031.96</v>
      </c>
      <c r="K6521" t="s">
        <v>49</v>
      </c>
      <c r="L6521" t="s">
        <v>55</v>
      </c>
      <c r="M6521" t="s">
        <v>58</v>
      </c>
      <c r="N6521">
        <v>4.2</v>
      </c>
      <c r="O6521" t="s">
        <v>59</v>
      </c>
      <c r="P6521" t="s">
        <v>61</v>
      </c>
      <c r="Q6521" t="str">
        <f t="shared" si="305"/>
        <v>March-June</v>
      </c>
    </row>
    <row r="6522" spans="1:17" x14ac:dyDescent="0.3">
      <c r="A6522">
        <v>2022</v>
      </c>
      <c r="B6522" t="s">
        <v>18</v>
      </c>
      <c r="C6522" t="s">
        <v>24</v>
      </c>
      <c r="D6522" t="s">
        <v>36</v>
      </c>
      <c r="E6522" t="str">
        <f t="shared" si="303"/>
        <v>Foreign</v>
      </c>
      <c r="F6522" t="s">
        <v>43</v>
      </c>
      <c r="G6522">
        <v>11</v>
      </c>
      <c r="H6522" t="s">
        <v>44</v>
      </c>
      <c r="I6522" s="3">
        <f t="shared" si="304"/>
        <v>148.96</v>
      </c>
      <c r="J6522" s="3">
        <v>1638.56</v>
      </c>
      <c r="K6522" t="s">
        <v>48</v>
      </c>
      <c r="L6522" t="s">
        <v>53</v>
      </c>
      <c r="M6522" t="s">
        <v>57</v>
      </c>
      <c r="N6522">
        <v>3</v>
      </c>
      <c r="O6522" t="s">
        <v>59</v>
      </c>
      <c r="P6522" t="s">
        <v>62</v>
      </c>
      <c r="Q6522" t="str">
        <f t="shared" si="305"/>
        <v>July-October</v>
      </c>
    </row>
    <row r="6523" spans="1:17" x14ac:dyDescent="0.3">
      <c r="A6523">
        <v>2020</v>
      </c>
      <c r="B6523" t="s">
        <v>21</v>
      </c>
      <c r="C6523" t="s">
        <v>26</v>
      </c>
      <c r="D6523" t="s">
        <v>31</v>
      </c>
      <c r="E6523" t="str">
        <f t="shared" si="303"/>
        <v>Foreign</v>
      </c>
      <c r="F6523" t="s">
        <v>40</v>
      </c>
      <c r="G6523">
        <v>8</v>
      </c>
      <c r="H6523" t="s">
        <v>45</v>
      </c>
      <c r="I6523" s="3">
        <f t="shared" si="304"/>
        <v>266.13</v>
      </c>
      <c r="J6523" s="3">
        <v>2129.04</v>
      </c>
      <c r="K6523" t="s">
        <v>50</v>
      </c>
      <c r="L6523" t="s">
        <v>52</v>
      </c>
      <c r="M6523" t="s">
        <v>57</v>
      </c>
      <c r="N6523">
        <v>4.5999999999999996</v>
      </c>
      <c r="O6523" t="s">
        <v>59</v>
      </c>
      <c r="P6523" t="s">
        <v>63</v>
      </c>
      <c r="Q6523" t="str">
        <f t="shared" si="305"/>
        <v>July-October</v>
      </c>
    </row>
    <row r="6524" spans="1:17" x14ac:dyDescent="0.3">
      <c r="A6524">
        <v>2020</v>
      </c>
      <c r="B6524" t="s">
        <v>17</v>
      </c>
      <c r="C6524" t="s">
        <v>26</v>
      </c>
      <c r="D6524" t="s">
        <v>31</v>
      </c>
      <c r="E6524" t="str">
        <f t="shared" si="303"/>
        <v>Foreign</v>
      </c>
      <c r="F6524" t="s">
        <v>39</v>
      </c>
      <c r="G6524">
        <v>4</v>
      </c>
      <c r="H6524" t="s">
        <v>46</v>
      </c>
      <c r="I6524" s="3">
        <f t="shared" si="304"/>
        <v>161.47999999999999</v>
      </c>
      <c r="J6524" s="3">
        <v>645.91999999999996</v>
      </c>
      <c r="K6524" t="s">
        <v>51</v>
      </c>
      <c r="L6524" t="s">
        <v>53</v>
      </c>
      <c r="M6524" t="s">
        <v>56</v>
      </c>
      <c r="N6524">
        <v>3.1</v>
      </c>
      <c r="O6524" t="s">
        <v>59</v>
      </c>
      <c r="P6524" t="s">
        <v>63</v>
      </c>
      <c r="Q6524" t="str">
        <f t="shared" si="305"/>
        <v>November-February</v>
      </c>
    </row>
    <row r="6525" spans="1:17" x14ac:dyDescent="0.3">
      <c r="A6525">
        <v>2024</v>
      </c>
      <c r="B6525" t="s">
        <v>17</v>
      </c>
      <c r="C6525" t="s">
        <v>24</v>
      </c>
      <c r="D6525" t="s">
        <v>36</v>
      </c>
      <c r="E6525" t="str">
        <f t="shared" si="303"/>
        <v>Foreign</v>
      </c>
      <c r="F6525" t="s">
        <v>40</v>
      </c>
      <c r="G6525">
        <v>9</v>
      </c>
      <c r="H6525" t="s">
        <v>44</v>
      </c>
      <c r="I6525" s="3">
        <f t="shared" si="304"/>
        <v>283.49</v>
      </c>
      <c r="J6525" s="3">
        <v>2551.41</v>
      </c>
      <c r="K6525" t="s">
        <v>48</v>
      </c>
      <c r="L6525" t="s">
        <v>55</v>
      </c>
      <c r="M6525" t="s">
        <v>56</v>
      </c>
      <c r="N6525">
        <v>1.7</v>
      </c>
      <c r="O6525" t="s">
        <v>59</v>
      </c>
      <c r="P6525" t="s">
        <v>61</v>
      </c>
      <c r="Q6525" t="str">
        <f t="shared" si="305"/>
        <v>November-February</v>
      </c>
    </row>
    <row r="6526" spans="1:17" x14ac:dyDescent="0.3">
      <c r="A6526">
        <v>2015</v>
      </c>
      <c r="B6526" t="s">
        <v>20</v>
      </c>
      <c r="C6526" t="s">
        <v>25</v>
      </c>
      <c r="D6526" t="s">
        <v>31</v>
      </c>
      <c r="E6526" t="str">
        <f t="shared" si="303"/>
        <v>Foreign</v>
      </c>
      <c r="F6526" t="s">
        <v>43</v>
      </c>
      <c r="G6526">
        <v>8</v>
      </c>
      <c r="H6526" t="s">
        <v>46</v>
      </c>
      <c r="I6526" s="3">
        <f t="shared" si="304"/>
        <v>61.36</v>
      </c>
      <c r="J6526" s="3">
        <v>490.88</v>
      </c>
      <c r="K6526" t="s">
        <v>49</v>
      </c>
      <c r="L6526" t="s">
        <v>53</v>
      </c>
      <c r="M6526" t="s">
        <v>57</v>
      </c>
      <c r="N6526">
        <v>3.8</v>
      </c>
      <c r="O6526" t="s">
        <v>60</v>
      </c>
      <c r="P6526" t="s">
        <v>61</v>
      </c>
      <c r="Q6526" t="str">
        <f t="shared" si="305"/>
        <v>July-October</v>
      </c>
    </row>
    <row r="6527" spans="1:17" x14ac:dyDescent="0.3">
      <c r="A6527">
        <v>2018</v>
      </c>
      <c r="B6527" t="s">
        <v>18</v>
      </c>
      <c r="C6527" t="s">
        <v>25</v>
      </c>
      <c r="D6527" t="s">
        <v>32</v>
      </c>
      <c r="E6527" t="str">
        <f t="shared" si="303"/>
        <v>Foreign</v>
      </c>
      <c r="F6527" t="s">
        <v>42</v>
      </c>
      <c r="G6527">
        <v>11</v>
      </c>
      <c r="H6527" t="s">
        <v>44</v>
      </c>
      <c r="I6527" s="3">
        <f t="shared" si="304"/>
        <v>98.470000000000013</v>
      </c>
      <c r="J6527" s="3">
        <v>1083.17</v>
      </c>
      <c r="K6527" t="s">
        <v>51</v>
      </c>
      <c r="L6527" t="s">
        <v>52</v>
      </c>
      <c r="M6527" t="s">
        <v>57</v>
      </c>
      <c r="N6527">
        <v>3.7</v>
      </c>
      <c r="O6527" t="s">
        <v>60</v>
      </c>
      <c r="P6527" t="s">
        <v>63</v>
      </c>
      <c r="Q6527" t="str">
        <f t="shared" si="305"/>
        <v>July-October</v>
      </c>
    </row>
    <row r="6528" spans="1:17" x14ac:dyDescent="0.3">
      <c r="A6528">
        <v>2015</v>
      </c>
      <c r="B6528" t="s">
        <v>15</v>
      </c>
      <c r="C6528" t="s">
        <v>23</v>
      </c>
      <c r="D6528" t="s">
        <v>34</v>
      </c>
      <c r="E6528" t="str">
        <f t="shared" si="303"/>
        <v>Foreign</v>
      </c>
      <c r="F6528" t="s">
        <v>39</v>
      </c>
      <c r="G6528">
        <v>13</v>
      </c>
      <c r="H6528" t="s">
        <v>46</v>
      </c>
      <c r="I6528" s="3">
        <f t="shared" si="304"/>
        <v>203.82</v>
      </c>
      <c r="J6528" s="3">
        <v>2649.66</v>
      </c>
      <c r="K6528" t="s">
        <v>49</v>
      </c>
      <c r="L6528" t="s">
        <v>54</v>
      </c>
      <c r="M6528" t="s">
        <v>57</v>
      </c>
      <c r="N6528">
        <v>3.6</v>
      </c>
      <c r="O6528" t="s">
        <v>59</v>
      </c>
      <c r="P6528" t="s">
        <v>62</v>
      </c>
      <c r="Q6528" t="str">
        <f t="shared" si="305"/>
        <v>July-October</v>
      </c>
    </row>
    <row r="6529" spans="1:17" x14ac:dyDescent="0.3">
      <c r="A6529">
        <v>2018</v>
      </c>
      <c r="B6529" t="s">
        <v>19</v>
      </c>
      <c r="C6529" t="s">
        <v>27</v>
      </c>
      <c r="D6529" t="s">
        <v>30</v>
      </c>
      <c r="E6529" t="str">
        <f t="shared" si="303"/>
        <v>Foreign</v>
      </c>
      <c r="F6529" t="s">
        <v>40</v>
      </c>
      <c r="G6529">
        <v>5</v>
      </c>
      <c r="H6529" t="s">
        <v>45</v>
      </c>
      <c r="I6529" s="3">
        <f t="shared" si="304"/>
        <v>99.27000000000001</v>
      </c>
      <c r="J6529" s="3">
        <v>496.35</v>
      </c>
      <c r="K6529" t="s">
        <v>49</v>
      </c>
      <c r="L6529" t="s">
        <v>52</v>
      </c>
      <c r="M6529" t="s">
        <v>56</v>
      </c>
      <c r="N6529">
        <v>4.5</v>
      </c>
      <c r="O6529" t="s">
        <v>60</v>
      </c>
      <c r="P6529" t="s">
        <v>62</v>
      </c>
      <c r="Q6529" t="str">
        <f t="shared" si="305"/>
        <v>November-February</v>
      </c>
    </row>
    <row r="6530" spans="1:17" x14ac:dyDescent="0.3">
      <c r="A6530">
        <v>2016</v>
      </c>
      <c r="B6530" t="s">
        <v>15</v>
      </c>
      <c r="C6530" t="s">
        <v>25</v>
      </c>
      <c r="D6530" t="s">
        <v>32</v>
      </c>
      <c r="E6530" t="str">
        <f t="shared" si="303"/>
        <v>Foreign</v>
      </c>
      <c r="F6530" t="s">
        <v>43</v>
      </c>
      <c r="G6530">
        <v>13</v>
      </c>
      <c r="H6530" t="s">
        <v>45</v>
      </c>
      <c r="I6530" s="3">
        <f t="shared" si="304"/>
        <v>117.24</v>
      </c>
      <c r="J6530" s="3">
        <v>1524.12</v>
      </c>
      <c r="K6530" t="s">
        <v>49</v>
      </c>
      <c r="L6530" t="s">
        <v>53</v>
      </c>
      <c r="M6530" t="s">
        <v>57</v>
      </c>
      <c r="N6530">
        <v>3.1</v>
      </c>
      <c r="O6530" t="s">
        <v>59</v>
      </c>
      <c r="P6530" t="s">
        <v>62</v>
      </c>
      <c r="Q6530" t="str">
        <f t="shared" si="305"/>
        <v>July-October</v>
      </c>
    </row>
    <row r="6531" spans="1:17" x14ac:dyDescent="0.3">
      <c r="A6531">
        <v>2025</v>
      </c>
      <c r="B6531" t="s">
        <v>15</v>
      </c>
      <c r="C6531" t="s">
        <v>24</v>
      </c>
      <c r="D6531" t="s">
        <v>30</v>
      </c>
      <c r="E6531" t="str">
        <f t="shared" ref="E6531:E6594" si="306">IF(D6531="India","Domestic","Foreign")</f>
        <v>Foreign</v>
      </c>
      <c r="F6531" t="s">
        <v>39</v>
      </c>
      <c r="G6531">
        <v>3</v>
      </c>
      <c r="H6531" t="s">
        <v>45</v>
      </c>
      <c r="I6531" s="3">
        <f t="shared" ref="I6531:I6594" si="307">J6531/G6531</f>
        <v>272.29000000000002</v>
      </c>
      <c r="J6531" s="3">
        <v>816.87000000000012</v>
      </c>
      <c r="K6531" t="s">
        <v>51</v>
      </c>
      <c r="L6531" t="s">
        <v>52</v>
      </c>
      <c r="M6531" t="s">
        <v>56</v>
      </c>
      <c r="N6531">
        <v>3.8</v>
      </c>
      <c r="O6531" t="s">
        <v>60</v>
      </c>
      <c r="P6531" t="s">
        <v>61</v>
      </c>
      <c r="Q6531" t="str">
        <f t="shared" ref="Q6531:Q6594" si="308">IF(M6531="Summer","March-June",IF(M6531="Monsoon","July-October","November-February"))</f>
        <v>November-February</v>
      </c>
    </row>
    <row r="6532" spans="1:17" x14ac:dyDescent="0.3">
      <c r="A6532">
        <v>2019</v>
      </c>
      <c r="B6532" t="s">
        <v>16</v>
      </c>
      <c r="C6532" t="s">
        <v>23</v>
      </c>
      <c r="D6532" t="s">
        <v>34</v>
      </c>
      <c r="E6532" t="str">
        <f t="shared" si="306"/>
        <v>Foreign</v>
      </c>
      <c r="F6532" t="s">
        <v>39</v>
      </c>
      <c r="G6532">
        <v>2</v>
      </c>
      <c r="H6532" t="s">
        <v>47</v>
      </c>
      <c r="I6532" s="3">
        <f t="shared" si="307"/>
        <v>170.8</v>
      </c>
      <c r="J6532" s="3">
        <v>341.6</v>
      </c>
      <c r="K6532" t="s">
        <v>48</v>
      </c>
      <c r="L6532" t="s">
        <v>52</v>
      </c>
      <c r="M6532" t="s">
        <v>58</v>
      </c>
      <c r="N6532">
        <v>4.8</v>
      </c>
      <c r="O6532" t="s">
        <v>59</v>
      </c>
      <c r="P6532" t="s">
        <v>62</v>
      </c>
      <c r="Q6532" t="str">
        <f t="shared" si="308"/>
        <v>March-June</v>
      </c>
    </row>
    <row r="6533" spans="1:17" x14ac:dyDescent="0.3">
      <c r="A6533">
        <v>2024</v>
      </c>
      <c r="B6533" t="s">
        <v>19</v>
      </c>
      <c r="C6533" t="s">
        <v>25</v>
      </c>
      <c r="D6533" t="s">
        <v>32</v>
      </c>
      <c r="E6533" t="str">
        <f t="shared" si="306"/>
        <v>Foreign</v>
      </c>
      <c r="F6533" t="s">
        <v>39</v>
      </c>
      <c r="G6533">
        <v>12</v>
      </c>
      <c r="H6533" t="s">
        <v>45</v>
      </c>
      <c r="I6533" s="3">
        <f t="shared" si="307"/>
        <v>113.71</v>
      </c>
      <c r="J6533" s="3">
        <v>1364.52</v>
      </c>
      <c r="K6533" t="s">
        <v>51</v>
      </c>
      <c r="L6533" t="s">
        <v>54</v>
      </c>
      <c r="M6533" t="s">
        <v>56</v>
      </c>
      <c r="N6533">
        <v>1.6</v>
      </c>
      <c r="O6533" t="s">
        <v>60</v>
      </c>
      <c r="P6533" t="s">
        <v>62</v>
      </c>
      <c r="Q6533" t="str">
        <f t="shared" si="308"/>
        <v>November-February</v>
      </c>
    </row>
    <row r="6534" spans="1:17" x14ac:dyDescent="0.3">
      <c r="A6534">
        <v>2023</v>
      </c>
      <c r="B6534" t="s">
        <v>21</v>
      </c>
      <c r="C6534" t="s">
        <v>22</v>
      </c>
      <c r="D6534" t="s">
        <v>35</v>
      </c>
      <c r="E6534" t="str">
        <f t="shared" si="306"/>
        <v>Foreign</v>
      </c>
      <c r="F6534" t="s">
        <v>40</v>
      </c>
      <c r="G6534">
        <v>9</v>
      </c>
      <c r="H6534" t="s">
        <v>44</v>
      </c>
      <c r="I6534" s="3">
        <f t="shared" si="307"/>
        <v>237.48000000000002</v>
      </c>
      <c r="J6534" s="3">
        <v>2137.3200000000002</v>
      </c>
      <c r="K6534" t="s">
        <v>51</v>
      </c>
      <c r="L6534" t="s">
        <v>53</v>
      </c>
      <c r="M6534" t="s">
        <v>57</v>
      </c>
      <c r="N6534">
        <v>2.5</v>
      </c>
      <c r="O6534" t="s">
        <v>59</v>
      </c>
      <c r="P6534" t="s">
        <v>63</v>
      </c>
      <c r="Q6534" t="str">
        <f t="shared" si="308"/>
        <v>July-October</v>
      </c>
    </row>
    <row r="6535" spans="1:17" x14ac:dyDescent="0.3">
      <c r="A6535">
        <v>2025</v>
      </c>
      <c r="B6535" t="s">
        <v>18</v>
      </c>
      <c r="C6535" t="s">
        <v>16</v>
      </c>
      <c r="D6535" t="s">
        <v>33</v>
      </c>
      <c r="E6535" t="str">
        <f t="shared" si="306"/>
        <v>Foreign</v>
      </c>
      <c r="F6535" t="s">
        <v>43</v>
      </c>
      <c r="G6535">
        <v>1</v>
      </c>
      <c r="H6535" t="s">
        <v>45</v>
      </c>
      <c r="I6535" s="3">
        <f t="shared" si="307"/>
        <v>39.79</v>
      </c>
      <c r="J6535" s="3">
        <v>39.79</v>
      </c>
      <c r="K6535" t="s">
        <v>51</v>
      </c>
      <c r="L6535" t="s">
        <v>53</v>
      </c>
      <c r="M6535" t="s">
        <v>58</v>
      </c>
      <c r="N6535">
        <v>1.9</v>
      </c>
      <c r="O6535" t="s">
        <v>60</v>
      </c>
      <c r="P6535" t="s">
        <v>61</v>
      </c>
      <c r="Q6535" t="str">
        <f t="shared" si="308"/>
        <v>March-June</v>
      </c>
    </row>
    <row r="6536" spans="1:17" x14ac:dyDescent="0.3">
      <c r="A6536">
        <v>2024</v>
      </c>
      <c r="B6536" t="s">
        <v>19</v>
      </c>
      <c r="C6536" t="s">
        <v>26</v>
      </c>
      <c r="D6536" t="s">
        <v>34</v>
      </c>
      <c r="E6536" t="str">
        <f t="shared" si="306"/>
        <v>Foreign</v>
      </c>
      <c r="F6536" t="s">
        <v>43</v>
      </c>
      <c r="G6536">
        <v>7</v>
      </c>
      <c r="H6536" t="s">
        <v>47</v>
      </c>
      <c r="I6536" s="3">
        <f t="shared" si="307"/>
        <v>177.82999999999998</v>
      </c>
      <c r="J6536" s="3">
        <v>1244.81</v>
      </c>
      <c r="K6536" t="s">
        <v>50</v>
      </c>
      <c r="L6536" t="s">
        <v>53</v>
      </c>
      <c r="M6536" t="s">
        <v>57</v>
      </c>
      <c r="N6536">
        <v>2.2999999999999998</v>
      </c>
      <c r="O6536" t="s">
        <v>59</v>
      </c>
      <c r="P6536" t="s">
        <v>62</v>
      </c>
      <c r="Q6536" t="str">
        <f t="shared" si="308"/>
        <v>July-October</v>
      </c>
    </row>
    <row r="6537" spans="1:17" x14ac:dyDescent="0.3">
      <c r="A6537">
        <v>2017</v>
      </c>
      <c r="B6537" t="s">
        <v>15</v>
      </c>
      <c r="C6537" t="s">
        <v>16</v>
      </c>
      <c r="D6537" t="s">
        <v>31</v>
      </c>
      <c r="E6537" t="str">
        <f t="shared" si="306"/>
        <v>Foreign</v>
      </c>
      <c r="F6537" t="s">
        <v>43</v>
      </c>
      <c r="G6537">
        <v>11</v>
      </c>
      <c r="H6537" t="s">
        <v>46</v>
      </c>
      <c r="I6537" s="3">
        <f t="shared" si="307"/>
        <v>47.91</v>
      </c>
      <c r="J6537" s="3">
        <v>527.01</v>
      </c>
      <c r="K6537" t="s">
        <v>50</v>
      </c>
      <c r="L6537" t="s">
        <v>53</v>
      </c>
      <c r="M6537" t="s">
        <v>58</v>
      </c>
      <c r="N6537">
        <v>3</v>
      </c>
      <c r="O6537" t="s">
        <v>60</v>
      </c>
      <c r="P6537" t="s">
        <v>62</v>
      </c>
      <c r="Q6537" t="str">
        <f t="shared" si="308"/>
        <v>March-June</v>
      </c>
    </row>
    <row r="6538" spans="1:17" x14ac:dyDescent="0.3">
      <c r="A6538">
        <v>2022</v>
      </c>
      <c r="B6538" t="s">
        <v>19</v>
      </c>
      <c r="C6538" t="s">
        <v>23</v>
      </c>
      <c r="D6538" t="s">
        <v>32</v>
      </c>
      <c r="E6538" t="str">
        <f t="shared" si="306"/>
        <v>Foreign</v>
      </c>
      <c r="F6538" t="s">
        <v>41</v>
      </c>
      <c r="G6538">
        <v>13</v>
      </c>
      <c r="H6538" t="s">
        <v>47</v>
      </c>
      <c r="I6538" s="3">
        <f t="shared" si="307"/>
        <v>69.52</v>
      </c>
      <c r="J6538" s="3">
        <v>903.76</v>
      </c>
      <c r="K6538" t="s">
        <v>51</v>
      </c>
      <c r="L6538" t="s">
        <v>54</v>
      </c>
      <c r="M6538" t="s">
        <v>56</v>
      </c>
      <c r="N6538">
        <v>4.4000000000000004</v>
      </c>
      <c r="O6538" t="s">
        <v>59</v>
      </c>
      <c r="P6538" t="s">
        <v>61</v>
      </c>
      <c r="Q6538" t="str">
        <f t="shared" si="308"/>
        <v>November-February</v>
      </c>
    </row>
    <row r="6539" spans="1:17" x14ac:dyDescent="0.3">
      <c r="A6539">
        <v>2017</v>
      </c>
      <c r="B6539" t="s">
        <v>21</v>
      </c>
      <c r="C6539" t="s">
        <v>28</v>
      </c>
      <c r="D6539" t="s">
        <v>34</v>
      </c>
      <c r="E6539" t="str">
        <f t="shared" si="306"/>
        <v>Foreign</v>
      </c>
      <c r="F6539" t="s">
        <v>42</v>
      </c>
      <c r="G6539">
        <v>14</v>
      </c>
      <c r="H6539" t="s">
        <v>44</v>
      </c>
      <c r="I6539" s="3">
        <f t="shared" si="307"/>
        <v>37.479999999999997</v>
      </c>
      <c r="J6539" s="3">
        <v>524.71999999999991</v>
      </c>
      <c r="K6539" t="s">
        <v>51</v>
      </c>
      <c r="L6539" t="s">
        <v>55</v>
      </c>
      <c r="M6539" t="s">
        <v>57</v>
      </c>
      <c r="N6539">
        <v>2.6</v>
      </c>
      <c r="O6539" t="s">
        <v>60</v>
      </c>
      <c r="P6539" t="s">
        <v>62</v>
      </c>
      <c r="Q6539" t="str">
        <f t="shared" si="308"/>
        <v>July-October</v>
      </c>
    </row>
    <row r="6540" spans="1:17" x14ac:dyDescent="0.3">
      <c r="A6540">
        <v>2020</v>
      </c>
      <c r="B6540" t="s">
        <v>17</v>
      </c>
      <c r="C6540" t="s">
        <v>26</v>
      </c>
      <c r="D6540" t="s">
        <v>34</v>
      </c>
      <c r="E6540" t="str">
        <f t="shared" si="306"/>
        <v>Foreign</v>
      </c>
      <c r="F6540" t="s">
        <v>43</v>
      </c>
      <c r="G6540">
        <v>7</v>
      </c>
      <c r="H6540" t="s">
        <v>44</v>
      </c>
      <c r="I6540" s="3">
        <f t="shared" si="307"/>
        <v>272.46999999999997</v>
      </c>
      <c r="J6540" s="3">
        <v>1907.29</v>
      </c>
      <c r="K6540" t="s">
        <v>48</v>
      </c>
      <c r="L6540" t="s">
        <v>55</v>
      </c>
      <c r="M6540" t="s">
        <v>57</v>
      </c>
      <c r="N6540">
        <v>3.2</v>
      </c>
      <c r="O6540" t="s">
        <v>60</v>
      </c>
      <c r="P6540" t="s">
        <v>63</v>
      </c>
      <c r="Q6540" t="str">
        <f t="shared" si="308"/>
        <v>July-October</v>
      </c>
    </row>
    <row r="6541" spans="1:17" x14ac:dyDescent="0.3">
      <c r="A6541">
        <v>2018</v>
      </c>
      <c r="B6541" t="s">
        <v>20</v>
      </c>
      <c r="C6541" t="s">
        <v>23</v>
      </c>
      <c r="D6541" t="s">
        <v>32</v>
      </c>
      <c r="E6541" t="str">
        <f t="shared" si="306"/>
        <v>Foreign</v>
      </c>
      <c r="F6541" t="s">
        <v>41</v>
      </c>
      <c r="G6541">
        <v>1</v>
      </c>
      <c r="H6541" t="s">
        <v>47</v>
      </c>
      <c r="I6541" s="3">
        <f t="shared" si="307"/>
        <v>33.5</v>
      </c>
      <c r="J6541" s="3">
        <v>33.5</v>
      </c>
      <c r="K6541" t="s">
        <v>50</v>
      </c>
      <c r="L6541" t="s">
        <v>54</v>
      </c>
      <c r="M6541" t="s">
        <v>57</v>
      </c>
      <c r="N6541">
        <v>4.2</v>
      </c>
      <c r="O6541" t="s">
        <v>59</v>
      </c>
      <c r="P6541" t="s">
        <v>62</v>
      </c>
      <c r="Q6541" t="str">
        <f t="shared" si="308"/>
        <v>July-October</v>
      </c>
    </row>
    <row r="6542" spans="1:17" x14ac:dyDescent="0.3">
      <c r="A6542">
        <v>2022</v>
      </c>
      <c r="B6542" t="s">
        <v>18</v>
      </c>
      <c r="C6542" t="s">
        <v>28</v>
      </c>
      <c r="D6542" t="s">
        <v>31</v>
      </c>
      <c r="E6542" t="str">
        <f t="shared" si="306"/>
        <v>Foreign</v>
      </c>
      <c r="F6542" t="s">
        <v>41</v>
      </c>
      <c r="G6542">
        <v>14</v>
      </c>
      <c r="H6542" t="s">
        <v>46</v>
      </c>
      <c r="I6542" s="3">
        <f t="shared" si="307"/>
        <v>164.6</v>
      </c>
      <c r="J6542" s="3">
        <v>2304.4</v>
      </c>
      <c r="K6542" t="s">
        <v>48</v>
      </c>
      <c r="L6542" t="s">
        <v>53</v>
      </c>
      <c r="M6542" t="s">
        <v>58</v>
      </c>
      <c r="N6542">
        <v>4.7</v>
      </c>
      <c r="O6542" t="s">
        <v>59</v>
      </c>
      <c r="P6542" t="s">
        <v>62</v>
      </c>
      <c r="Q6542" t="str">
        <f t="shared" si="308"/>
        <v>March-June</v>
      </c>
    </row>
    <row r="6543" spans="1:17" x14ac:dyDescent="0.3">
      <c r="A6543">
        <v>2025</v>
      </c>
      <c r="B6543" t="s">
        <v>18</v>
      </c>
      <c r="C6543" t="s">
        <v>22</v>
      </c>
      <c r="D6543" t="s">
        <v>36</v>
      </c>
      <c r="E6543" t="str">
        <f t="shared" si="306"/>
        <v>Foreign</v>
      </c>
      <c r="F6543" t="s">
        <v>39</v>
      </c>
      <c r="G6543">
        <v>7</v>
      </c>
      <c r="H6543" t="s">
        <v>45</v>
      </c>
      <c r="I6543" s="3">
        <f t="shared" si="307"/>
        <v>82.99</v>
      </c>
      <c r="J6543" s="3">
        <v>580.92999999999995</v>
      </c>
      <c r="K6543" t="s">
        <v>49</v>
      </c>
      <c r="L6543" t="s">
        <v>52</v>
      </c>
      <c r="M6543" t="s">
        <v>56</v>
      </c>
      <c r="N6543">
        <v>2.4</v>
      </c>
      <c r="O6543" t="s">
        <v>60</v>
      </c>
      <c r="P6543" t="s">
        <v>62</v>
      </c>
      <c r="Q6543" t="str">
        <f t="shared" si="308"/>
        <v>November-February</v>
      </c>
    </row>
    <row r="6544" spans="1:17" x14ac:dyDescent="0.3">
      <c r="A6544">
        <v>2020</v>
      </c>
      <c r="B6544" t="s">
        <v>16</v>
      </c>
      <c r="C6544" t="s">
        <v>22</v>
      </c>
      <c r="D6544" t="s">
        <v>31</v>
      </c>
      <c r="E6544" t="str">
        <f t="shared" si="306"/>
        <v>Foreign</v>
      </c>
      <c r="F6544" t="s">
        <v>42</v>
      </c>
      <c r="G6544">
        <v>14</v>
      </c>
      <c r="H6544" t="s">
        <v>44</v>
      </c>
      <c r="I6544" s="3">
        <f t="shared" si="307"/>
        <v>127.39999999999999</v>
      </c>
      <c r="J6544" s="3">
        <v>1783.6</v>
      </c>
      <c r="K6544" t="s">
        <v>49</v>
      </c>
      <c r="L6544" t="s">
        <v>53</v>
      </c>
      <c r="M6544" t="s">
        <v>57</v>
      </c>
      <c r="N6544">
        <v>1.7</v>
      </c>
      <c r="O6544" t="s">
        <v>60</v>
      </c>
      <c r="P6544" t="s">
        <v>63</v>
      </c>
      <c r="Q6544" t="str">
        <f t="shared" si="308"/>
        <v>July-October</v>
      </c>
    </row>
    <row r="6545" spans="1:17" x14ac:dyDescent="0.3">
      <c r="A6545">
        <v>2022</v>
      </c>
      <c r="B6545" t="s">
        <v>17</v>
      </c>
      <c r="C6545" t="s">
        <v>16</v>
      </c>
      <c r="D6545" t="s">
        <v>34</v>
      </c>
      <c r="E6545" t="str">
        <f t="shared" si="306"/>
        <v>Foreign</v>
      </c>
      <c r="F6545" t="s">
        <v>39</v>
      </c>
      <c r="G6545">
        <v>1</v>
      </c>
      <c r="H6545" t="s">
        <v>45</v>
      </c>
      <c r="I6545" s="3">
        <f t="shared" si="307"/>
        <v>158.22</v>
      </c>
      <c r="J6545" s="3">
        <v>158.22</v>
      </c>
      <c r="K6545" t="s">
        <v>49</v>
      </c>
      <c r="L6545" t="s">
        <v>55</v>
      </c>
      <c r="M6545" t="s">
        <v>58</v>
      </c>
      <c r="N6545">
        <v>3.3</v>
      </c>
      <c r="O6545" t="s">
        <v>60</v>
      </c>
      <c r="P6545" t="s">
        <v>63</v>
      </c>
      <c r="Q6545" t="str">
        <f t="shared" si="308"/>
        <v>March-June</v>
      </c>
    </row>
    <row r="6546" spans="1:17" x14ac:dyDescent="0.3">
      <c r="A6546">
        <v>2015</v>
      </c>
      <c r="B6546" t="s">
        <v>18</v>
      </c>
      <c r="C6546" t="s">
        <v>22</v>
      </c>
      <c r="D6546" t="s">
        <v>30</v>
      </c>
      <c r="E6546" t="str">
        <f t="shared" si="306"/>
        <v>Foreign</v>
      </c>
      <c r="F6546" t="s">
        <v>42</v>
      </c>
      <c r="G6546">
        <v>2</v>
      </c>
      <c r="H6546" t="s">
        <v>46</v>
      </c>
      <c r="I6546" s="3">
        <f t="shared" si="307"/>
        <v>146.02000000000001</v>
      </c>
      <c r="J6546" s="3">
        <v>292.04000000000002</v>
      </c>
      <c r="K6546" t="s">
        <v>50</v>
      </c>
      <c r="L6546" t="s">
        <v>52</v>
      </c>
      <c r="M6546" t="s">
        <v>58</v>
      </c>
      <c r="N6546">
        <v>4.5999999999999996</v>
      </c>
      <c r="O6546" t="s">
        <v>60</v>
      </c>
      <c r="P6546" t="s">
        <v>62</v>
      </c>
      <c r="Q6546" t="str">
        <f t="shared" si="308"/>
        <v>March-June</v>
      </c>
    </row>
    <row r="6547" spans="1:17" x14ac:dyDescent="0.3">
      <c r="A6547">
        <v>2020</v>
      </c>
      <c r="B6547" t="s">
        <v>16</v>
      </c>
      <c r="C6547" t="s">
        <v>23</v>
      </c>
      <c r="D6547" t="s">
        <v>36</v>
      </c>
      <c r="E6547" t="str">
        <f t="shared" si="306"/>
        <v>Foreign</v>
      </c>
      <c r="F6547" t="s">
        <v>39</v>
      </c>
      <c r="G6547">
        <v>9</v>
      </c>
      <c r="H6547" t="s">
        <v>44</v>
      </c>
      <c r="I6547" s="3">
        <f t="shared" si="307"/>
        <v>229.45999999999998</v>
      </c>
      <c r="J6547" s="3">
        <v>2065.14</v>
      </c>
      <c r="K6547" t="s">
        <v>49</v>
      </c>
      <c r="L6547" t="s">
        <v>55</v>
      </c>
      <c r="M6547" t="s">
        <v>57</v>
      </c>
      <c r="N6547">
        <v>2</v>
      </c>
      <c r="O6547" t="s">
        <v>60</v>
      </c>
      <c r="P6547" t="s">
        <v>62</v>
      </c>
      <c r="Q6547" t="str">
        <f t="shared" si="308"/>
        <v>July-October</v>
      </c>
    </row>
    <row r="6548" spans="1:17" x14ac:dyDescent="0.3">
      <c r="A6548">
        <v>2015</v>
      </c>
      <c r="B6548" t="s">
        <v>16</v>
      </c>
      <c r="C6548" t="s">
        <v>23</v>
      </c>
      <c r="D6548" t="s">
        <v>29</v>
      </c>
      <c r="E6548" t="str">
        <f t="shared" si="306"/>
        <v>Domestic</v>
      </c>
      <c r="F6548" t="s">
        <v>40</v>
      </c>
      <c r="G6548">
        <v>8</v>
      </c>
      <c r="H6548" t="s">
        <v>46</v>
      </c>
      <c r="I6548" s="3">
        <f t="shared" si="307"/>
        <v>275.33</v>
      </c>
      <c r="J6548" s="3">
        <v>2202.64</v>
      </c>
      <c r="K6548" t="s">
        <v>50</v>
      </c>
      <c r="L6548" t="s">
        <v>53</v>
      </c>
      <c r="M6548" t="s">
        <v>56</v>
      </c>
      <c r="N6548">
        <v>3</v>
      </c>
      <c r="O6548" t="s">
        <v>60</v>
      </c>
      <c r="P6548" t="s">
        <v>62</v>
      </c>
      <c r="Q6548" t="str">
        <f t="shared" si="308"/>
        <v>November-February</v>
      </c>
    </row>
    <row r="6549" spans="1:17" x14ac:dyDescent="0.3">
      <c r="A6549">
        <v>2015</v>
      </c>
      <c r="B6549" t="s">
        <v>16</v>
      </c>
      <c r="C6549" t="s">
        <v>24</v>
      </c>
      <c r="D6549" t="s">
        <v>36</v>
      </c>
      <c r="E6549" t="str">
        <f t="shared" si="306"/>
        <v>Foreign</v>
      </c>
      <c r="F6549" t="s">
        <v>42</v>
      </c>
      <c r="G6549">
        <v>9</v>
      </c>
      <c r="H6549" t="s">
        <v>46</v>
      </c>
      <c r="I6549" s="3">
        <f t="shared" si="307"/>
        <v>104.08</v>
      </c>
      <c r="J6549" s="3">
        <v>936.72</v>
      </c>
      <c r="K6549" t="s">
        <v>50</v>
      </c>
      <c r="L6549" t="s">
        <v>55</v>
      </c>
      <c r="M6549" t="s">
        <v>58</v>
      </c>
      <c r="N6549">
        <v>2.9</v>
      </c>
      <c r="O6549" t="s">
        <v>59</v>
      </c>
      <c r="P6549" t="s">
        <v>63</v>
      </c>
      <c r="Q6549" t="str">
        <f t="shared" si="308"/>
        <v>March-June</v>
      </c>
    </row>
    <row r="6550" spans="1:17" x14ac:dyDescent="0.3">
      <c r="A6550">
        <v>2022</v>
      </c>
      <c r="B6550" t="s">
        <v>18</v>
      </c>
      <c r="C6550" t="s">
        <v>26</v>
      </c>
      <c r="D6550" t="s">
        <v>34</v>
      </c>
      <c r="E6550" t="str">
        <f t="shared" si="306"/>
        <v>Foreign</v>
      </c>
      <c r="F6550" t="s">
        <v>41</v>
      </c>
      <c r="G6550">
        <v>12</v>
      </c>
      <c r="H6550" t="s">
        <v>47</v>
      </c>
      <c r="I6550" s="3">
        <f t="shared" si="307"/>
        <v>26.87</v>
      </c>
      <c r="J6550" s="3">
        <v>322.44</v>
      </c>
      <c r="K6550" t="s">
        <v>48</v>
      </c>
      <c r="L6550" t="s">
        <v>54</v>
      </c>
      <c r="M6550" t="s">
        <v>58</v>
      </c>
      <c r="N6550">
        <v>4.7</v>
      </c>
      <c r="O6550" t="s">
        <v>60</v>
      </c>
      <c r="P6550" t="s">
        <v>63</v>
      </c>
      <c r="Q6550" t="str">
        <f t="shared" si="308"/>
        <v>March-June</v>
      </c>
    </row>
    <row r="6551" spans="1:17" x14ac:dyDescent="0.3">
      <c r="A6551">
        <v>2021</v>
      </c>
      <c r="B6551" t="s">
        <v>18</v>
      </c>
      <c r="C6551" t="s">
        <v>28</v>
      </c>
      <c r="D6551" t="s">
        <v>32</v>
      </c>
      <c r="E6551" t="str">
        <f t="shared" si="306"/>
        <v>Foreign</v>
      </c>
      <c r="F6551" t="s">
        <v>41</v>
      </c>
      <c r="G6551">
        <v>9</v>
      </c>
      <c r="H6551" t="s">
        <v>46</v>
      </c>
      <c r="I6551" s="3">
        <f t="shared" si="307"/>
        <v>270.29999999999995</v>
      </c>
      <c r="J6551" s="3">
        <v>2432.6999999999998</v>
      </c>
      <c r="K6551" t="s">
        <v>49</v>
      </c>
      <c r="L6551" t="s">
        <v>54</v>
      </c>
      <c r="M6551" t="s">
        <v>57</v>
      </c>
      <c r="N6551">
        <v>2.8</v>
      </c>
      <c r="O6551" t="s">
        <v>60</v>
      </c>
      <c r="P6551" t="s">
        <v>61</v>
      </c>
      <c r="Q6551" t="str">
        <f t="shared" si="308"/>
        <v>July-October</v>
      </c>
    </row>
    <row r="6552" spans="1:17" x14ac:dyDescent="0.3">
      <c r="A6552">
        <v>2017</v>
      </c>
      <c r="B6552" t="s">
        <v>18</v>
      </c>
      <c r="C6552" t="s">
        <v>25</v>
      </c>
      <c r="D6552" t="s">
        <v>32</v>
      </c>
      <c r="E6552" t="str">
        <f t="shared" si="306"/>
        <v>Foreign</v>
      </c>
      <c r="F6552" t="s">
        <v>42</v>
      </c>
      <c r="G6552">
        <v>4</v>
      </c>
      <c r="H6552" t="s">
        <v>44</v>
      </c>
      <c r="I6552" s="3">
        <f t="shared" si="307"/>
        <v>294.06</v>
      </c>
      <c r="J6552" s="3">
        <v>1176.24</v>
      </c>
      <c r="K6552" t="s">
        <v>48</v>
      </c>
      <c r="L6552" t="s">
        <v>53</v>
      </c>
      <c r="M6552" t="s">
        <v>57</v>
      </c>
      <c r="N6552">
        <v>3.1</v>
      </c>
      <c r="O6552" t="s">
        <v>60</v>
      </c>
      <c r="P6552" t="s">
        <v>62</v>
      </c>
      <c r="Q6552" t="str">
        <f t="shared" si="308"/>
        <v>July-October</v>
      </c>
    </row>
    <row r="6553" spans="1:17" x14ac:dyDescent="0.3">
      <c r="A6553">
        <v>2020</v>
      </c>
      <c r="B6553" t="s">
        <v>21</v>
      </c>
      <c r="C6553" t="s">
        <v>16</v>
      </c>
      <c r="D6553" t="s">
        <v>32</v>
      </c>
      <c r="E6553" t="str">
        <f t="shared" si="306"/>
        <v>Foreign</v>
      </c>
      <c r="F6553" t="s">
        <v>39</v>
      </c>
      <c r="G6553">
        <v>5</v>
      </c>
      <c r="H6553" t="s">
        <v>47</v>
      </c>
      <c r="I6553" s="3">
        <f t="shared" si="307"/>
        <v>141.34</v>
      </c>
      <c r="J6553" s="3">
        <v>706.7</v>
      </c>
      <c r="K6553" t="s">
        <v>49</v>
      </c>
      <c r="L6553" t="s">
        <v>52</v>
      </c>
      <c r="M6553" t="s">
        <v>57</v>
      </c>
      <c r="N6553">
        <v>1.6</v>
      </c>
      <c r="O6553" t="s">
        <v>60</v>
      </c>
      <c r="P6553" t="s">
        <v>62</v>
      </c>
      <c r="Q6553" t="str">
        <f t="shared" si="308"/>
        <v>July-October</v>
      </c>
    </row>
    <row r="6554" spans="1:17" x14ac:dyDescent="0.3">
      <c r="A6554">
        <v>2023</v>
      </c>
      <c r="B6554" t="s">
        <v>16</v>
      </c>
      <c r="C6554" t="s">
        <v>16</v>
      </c>
      <c r="D6554" t="s">
        <v>31</v>
      </c>
      <c r="E6554" t="str">
        <f t="shared" si="306"/>
        <v>Foreign</v>
      </c>
      <c r="F6554" t="s">
        <v>40</v>
      </c>
      <c r="G6554">
        <v>10</v>
      </c>
      <c r="H6554" t="s">
        <v>44</v>
      </c>
      <c r="I6554" s="3">
        <f t="shared" si="307"/>
        <v>147.62</v>
      </c>
      <c r="J6554" s="3">
        <v>1476.2</v>
      </c>
      <c r="K6554" t="s">
        <v>51</v>
      </c>
      <c r="L6554" t="s">
        <v>52</v>
      </c>
      <c r="M6554" t="s">
        <v>57</v>
      </c>
      <c r="N6554">
        <v>2.8</v>
      </c>
      <c r="O6554" t="s">
        <v>60</v>
      </c>
      <c r="P6554" t="s">
        <v>63</v>
      </c>
      <c r="Q6554" t="str">
        <f t="shared" si="308"/>
        <v>July-October</v>
      </c>
    </row>
    <row r="6555" spans="1:17" x14ac:dyDescent="0.3">
      <c r="A6555">
        <v>2021</v>
      </c>
      <c r="B6555" t="s">
        <v>21</v>
      </c>
      <c r="C6555" t="s">
        <v>22</v>
      </c>
      <c r="D6555" t="s">
        <v>35</v>
      </c>
      <c r="E6555" t="str">
        <f t="shared" si="306"/>
        <v>Foreign</v>
      </c>
      <c r="F6555" t="s">
        <v>40</v>
      </c>
      <c r="G6555">
        <v>7</v>
      </c>
      <c r="H6555" t="s">
        <v>47</v>
      </c>
      <c r="I6555" s="3">
        <f t="shared" si="307"/>
        <v>60.36</v>
      </c>
      <c r="J6555" s="3">
        <v>422.52</v>
      </c>
      <c r="K6555" t="s">
        <v>48</v>
      </c>
      <c r="L6555" t="s">
        <v>52</v>
      </c>
      <c r="M6555" t="s">
        <v>58</v>
      </c>
      <c r="N6555">
        <v>2.4</v>
      </c>
      <c r="O6555" t="s">
        <v>60</v>
      </c>
      <c r="P6555" t="s">
        <v>61</v>
      </c>
      <c r="Q6555" t="str">
        <f t="shared" si="308"/>
        <v>March-June</v>
      </c>
    </row>
    <row r="6556" spans="1:17" x14ac:dyDescent="0.3">
      <c r="A6556">
        <v>2017</v>
      </c>
      <c r="B6556" t="s">
        <v>20</v>
      </c>
      <c r="C6556" t="s">
        <v>22</v>
      </c>
      <c r="D6556" t="s">
        <v>32</v>
      </c>
      <c r="E6556" t="str">
        <f t="shared" si="306"/>
        <v>Foreign</v>
      </c>
      <c r="F6556" t="s">
        <v>43</v>
      </c>
      <c r="G6556">
        <v>6</v>
      </c>
      <c r="H6556" t="s">
        <v>47</v>
      </c>
      <c r="I6556" s="3">
        <f t="shared" si="307"/>
        <v>153.15</v>
      </c>
      <c r="J6556" s="3">
        <v>918.90000000000009</v>
      </c>
      <c r="K6556" t="s">
        <v>50</v>
      </c>
      <c r="L6556" t="s">
        <v>54</v>
      </c>
      <c r="M6556" t="s">
        <v>58</v>
      </c>
      <c r="N6556">
        <v>1.9</v>
      </c>
      <c r="O6556" t="s">
        <v>59</v>
      </c>
      <c r="P6556" t="s">
        <v>62</v>
      </c>
      <c r="Q6556" t="str">
        <f t="shared" si="308"/>
        <v>March-June</v>
      </c>
    </row>
    <row r="6557" spans="1:17" x14ac:dyDescent="0.3">
      <c r="A6557">
        <v>2020</v>
      </c>
      <c r="B6557" t="s">
        <v>18</v>
      </c>
      <c r="C6557" t="s">
        <v>23</v>
      </c>
      <c r="D6557" t="s">
        <v>32</v>
      </c>
      <c r="E6557" t="str">
        <f t="shared" si="306"/>
        <v>Foreign</v>
      </c>
      <c r="F6557" t="s">
        <v>42</v>
      </c>
      <c r="G6557">
        <v>9</v>
      </c>
      <c r="H6557" t="s">
        <v>46</v>
      </c>
      <c r="I6557" s="3">
        <f t="shared" si="307"/>
        <v>104.94</v>
      </c>
      <c r="J6557" s="3">
        <v>944.46</v>
      </c>
      <c r="K6557" t="s">
        <v>48</v>
      </c>
      <c r="L6557" t="s">
        <v>52</v>
      </c>
      <c r="M6557" t="s">
        <v>58</v>
      </c>
      <c r="N6557">
        <v>3</v>
      </c>
      <c r="O6557" t="s">
        <v>59</v>
      </c>
      <c r="P6557" t="s">
        <v>62</v>
      </c>
      <c r="Q6557" t="str">
        <f t="shared" si="308"/>
        <v>March-June</v>
      </c>
    </row>
    <row r="6558" spans="1:17" x14ac:dyDescent="0.3">
      <c r="A6558">
        <v>2025</v>
      </c>
      <c r="B6558" t="s">
        <v>19</v>
      </c>
      <c r="C6558" t="s">
        <v>28</v>
      </c>
      <c r="D6558" t="s">
        <v>36</v>
      </c>
      <c r="E6558" t="str">
        <f t="shared" si="306"/>
        <v>Foreign</v>
      </c>
      <c r="F6558" t="s">
        <v>40</v>
      </c>
      <c r="G6558">
        <v>2</v>
      </c>
      <c r="H6558" t="s">
        <v>46</v>
      </c>
      <c r="I6558" s="3">
        <f t="shared" si="307"/>
        <v>298.43</v>
      </c>
      <c r="J6558" s="3">
        <v>596.86</v>
      </c>
      <c r="K6558" t="s">
        <v>49</v>
      </c>
      <c r="L6558" t="s">
        <v>55</v>
      </c>
      <c r="M6558" t="s">
        <v>58</v>
      </c>
      <c r="N6558">
        <v>4.0999999999999996</v>
      </c>
      <c r="O6558" t="s">
        <v>60</v>
      </c>
      <c r="P6558" t="s">
        <v>61</v>
      </c>
      <c r="Q6558" t="str">
        <f t="shared" si="308"/>
        <v>March-June</v>
      </c>
    </row>
    <row r="6559" spans="1:17" x14ac:dyDescent="0.3">
      <c r="A6559">
        <v>2018</v>
      </c>
      <c r="B6559" t="s">
        <v>17</v>
      </c>
      <c r="C6559" t="s">
        <v>26</v>
      </c>
      <c r="D6559" t="s">
        <v>30</v>
      </c>
      <c r="E6559" t="str">
        <f t="shared" si="306"/>
        <v>Foreign</v>
      </c>
      <c r="F6559" t="s">
        <v>39</v>
      </c>
      <c r="G6559">
        <v>8</v>
      </c>
      <c r="H6559" t="s">
        <v>45</v>
      </c>
      <c r="I6559" s="3">
        <f t="shared" si="307"/>
        <v>71.760000000000005</v>
      </c>
      <c r="J6559" s="3">
        <v>574.08000000000004</v>
      </c>
      <c r="K6559" t="s">
        <v>50</v>
      </c>
      <c r="L6559" t="s">
        <v>55</v>
      </c>
      <c r="M6559" t="s">
        <v>58</v>
      </c>
      <c r="N6559">
        <v>1.7</v>
      </c>
      <c r="O6559" t="s">
        <v>60</v>
      </c>
      <c r="P6559" t="s">
        <v>61</v>
      </c>
      <c r="Q6559" t="str">
        <f t="shared" si="308"/>
        <v>March-June</v>
      </c>
    </row>
    <row r="6560" spans="1:17" x14ac:dyDescent="0.3">
      <c r="A6560">
        <v>2017</v>
      </c>
      <c r="B6560" t="s">
        <v>15</v>
      </c>
      <c r="C6560" t="s">
        <v>26</v>
      </c>
      <c r="D6560" t="s">
        <v>30</v>
      </c>
      <c r="E6560" t="str">
        <f t="shared" si="306"/>
        <v>Foreign</v>
      </c>
      <c r="F6560" t="s">
        <v>39</v>
      </c>
      <c r="G6560">
        <v>14</v>
      </c>
      <c r="H6560" t="s">
        <v>44</v>
      </c>
      <c r="I6560" s="3">
        <f t="shared" si="307"/>
        <v>126</v>
      </c>
      <c r="J6560" s="3">
        <v>1764</v>
      </c>
      <c r="K6560" t="s">
        <v>50</v>
      </c>
      <c r="L6560" t="s">
        <v>52</v>
      </c>
      <c r="M6560" t="s">
        <v>57</v>
      </c>
      <c r="N6560">
        <v>1.6</v>
      </c>
      <c r="O6560" t="s">
        <v>60</v>
      </c>
      <c r="P6560" t="s">
        <v>63</v>
      </c>
      <c r="Q6560" t="str">
        <f t="shared" si="308"/>
        <v>July-October</v>
      </c>
    </row>
    <row r="6561" spans="1:17" x14ac:dyDescent="0.3">
      <c r="A6561">
        <v>2023</v>
      </c>
      <c r="B6561" t="s">
        <v>20</v>
      </c>
      <c r="C6561" t="s">
        <v>23</v>
      </c>
      <c r="D6561" t="s">
        <v>34</v>
      </c>
      <c r="E6561" t="str">
        <f t="shared" si="306"/>
        <v>Foreign</v>
      </c>
      <c r="F6561" t="s">
        <v>41</v>
      </c>
      <c r="G6561">
        <v>2</v>
      </c>
      <c r="H6561" t="s">
        <v>44</v>
      </c>
      <c r="I6561" s="3">
        <f t="shared" si="307"/>
        <v>192.62</v>
      </c>
      <c r="J6561" s="3">
        <v>385.24</v>
      </c>
      <c r="K6561" t="s">
        <v>50</v>
      </c>
      <c r="L6561" t="s">
        <v>52</v>
      </c>
      <c r="M6561" t="s">
        <v>58</v>
      </c>
      <c r="N6561">
        <v>1.5</v>
      </c>
      <c r="O6561" t="s">
        <v>59</v>
      </c>
      <c r="P6561" t="s">
        <v>63</v>
      </c>
      <c r="Q6561" t="str">
        <f t="shared" si="308"/>
        <v>March-June</v>
      </c>
    </row>
    <row r="6562" spans="1:17" x14ac:dyDescent="0.3">
      <c r="A6562">
        <v>2024</v>
      </c>
      <c r="B6562" t="s">
        <v>19</v>
      </c>
      <c r="C6562" t="s">
        <v>16</v>
      </c>
      <c r="D6562" t="s">
        <v>34</v>
      </c>
      <c r="E6562" t="str">
        <f t="shared" si="306"/>
        <v>Foreign</v>
      </c>
      <c r="F6562" t="s">
        <v>40</v>
      </c>
      <c r="G6562">
        <v>14</v>
      </c>
      <c r="H6562" t="s">
        <v>45</v>
      </c>
      <c r="I6562" s="3">
        <f t="shared" si="307"/>
        <v>116.63</v>
      </c>
      <c r="J6562" s="3">
        <v>1632.82</v>
      </c>
      <c r="K6562" t="s">
        <v>49</v>
      </c>
      <c r="L6562" t="s">
        <v>54</v>
      </c>
      <c r="M6562" t="s">
        <v>56</v>
      </c>
      <c r="N6562">
        <v>4.0999999999999996</v>
      </c>
      <c r="O6562" t="s">
        <v>59</v>
      </c>
      <c r="P6562" t="s">
        <v>62</v>
      </c>
      <c r="Q6562" t="str">
        <f t="shared" si="308"/>
        <v>November-February</v>
      </c>
    </row>
    <row r="6563" spans="1:17" x14ac:dyDescent="0.3">
      <c r="A6563">
        <v>2016</v>
      </c>
      <c r="B6563" t="s">
        <v>15</v>
      </c>
      <c r="C6563" t="s">
        <v>28</v>
      </c>
      <c r="D6563" t="s">
        <v>34</v>
      </c>
      <c r="E6563" t="str">
        <f t="shared" si="306"/>
        <v>Foreign</v>
      </c>
      <c r="F6563" t="s">
        <v>40</v>
      </c>
      <c r="G6563">
        <v>14</v>
      </c>
      <c r="H6563" t="s">
        <v>46</v>
      </c>
      <c r="I6563" s="3">
        <f t="shared" si="307"/>
        <v>152.84</v>
      </c>
      <c r="J6563" s="3">
        <v>2139.7600000000002</v>
      </c>
      <c r="K6563" t="s">
        <v>51</v>
      </c>
      <c r="L6563" t="s">
        <v>53</v>
      </c>
      <c r="M6563" t="s">
        <v>57</v>
      </c>
      <c r="N6563">
        <v>4.2</v>
      </c>
      <c r="O6563" t="s">
        <v>59</v>
      </c>
      <c r="P6563" t="s">
        <v>61</v>
      </c>
      <c r="Q6563" t="str">
        <f t="shared" si="308"/>
        <v>July-October</v>
      </c>
    </row>
    <row r="6564" spans="1:17" x14ac:dyDescent="0.3">
      <c r="A6564">
        <v>2015</v>
      </c>
      <c r="B6564" t="s">
        <v>15</v>
      </c>
      <c r="C6564" t="s">
        <v>16</v>
      </c>
      <c r="D6564" t="s">
        <v>32</v>
      </c>
      <c r="E6564" t="str">
        <f t="shared" si="306"/>
        <v>Foreign</v>
      </c>
      <c r="F6564" t="s">
        <v>39</v>
      </c>
      <c r="G6564">
        <v>2</v>
      </c>
      <c r="H6564" t="s">
        <v>44</v>
      </c>
      <c r="I6564" s="3">
        <f t="shared" si="307"/>
        <v>292.58</v>
      </c>
      <c r="J6564" s="3">
        <v>585.16</v>
      </c>
      <c r="K6564" t="s">
        <v>51</v>
      </c>
      <c r="L6564" t="s">
        <v>54</v>
      </c>
      <c r="M6564" t="s">
        <v>57</v>
      </c>
      <c r="N6564">
        <v>4.5999999999999996</v>
      </c>
      <c r="O6564" t="s">
        <v>60</v>
      </c>
      <c r="P6564" t="s">
        <v>61</v>
      </c>
      <c r="Q6564" t="str">
        <f t="shared" si="308"/>
        <v>July-October</v>
      </c>
    </row>
    <row r="6565" spans="1:17" x14ac:dyDescent="0.3">
      <c r="A6565">
        <v>2016</v>
      </c>
      <c r="B6565" t="s">
        <v>18</v>
      </c>
      <c r="C6565" t="s">
        <v>23</v>
      </c>
      <c r="D6565" t="s">
        <v>30</v>
      </c>
      <c r="E6565" t="str">
        <f t="shared" si="306"/>
        <v>Foreign</v>
      </c>
      <c r="F6565" t="s">
        <v>41</v>
      </c>
      <c r="G6565">
        <v>3</v>
      </c>
      <c r="H6565" t="s">
        <v>44</v>
      </c>
      <c r="I6565" s="3">
        <f t="shared" si="307"/>
        <v>162.26</v>
      </c>
      <c r="J6565" s="3">
        <v>486.78</v>
      </c>
      <c r="K6565" t="s">
        <v>48</v>
      </c>
      <c r="L6565" t="s">
        <v>54</v>
      </c>
      <c r="M6565" t="s">
        <v>57</v>
      </c>
      <c r="N6565">
        <v>4.9000000000000004</v>
      </c>
      <c r="O6565" t="s">
        <v>60</v>
      </c>
      <c r="P6565" t="s">
        <v>63</v>
      </c>
      <c r="Q6565" t="str">
        <f t="shared" si="308"/>
        <v>July-October</v>
      </c>
    </row>
    <row r="6566" spans="1:17" x14ac:dyDescent="0.3">
      <c r="A6566">
        <v>2021</v>
      </c>
      <c r="B6566" t="s">
        <v>17</v>
      </c>
      <c r="C6566" t="s">
        <v>25</v>
      </c>
      <c r="D6566" t="s">
        <v>34</v>
      </c>
      <c r="E6566" t="str">
        <f t="shared" si="306"/>
        <v>Foreign</v>
      </c>
      <c r="F6566" t="s">
        <v>40</v>
      </c>
      <c r="G6566">
        <v>4</v>
      </c>
      <c r="H6566" t="s">
        <v>46</v>
      </c>
      <c r="I6566" s="3">
        <f t="shared" si="307"/>
        <v>274.89</v>
      </c>
      <c r="J6566" s="3">
        <v>1099.56</v>
      </c>
      <c r="K6566" t="s">
        <v>50</v>
      </c>
      <c r="L6566" t="s">
        <v>53</v>
      </c>
      <c r="M6566" t="s">
        <v>56</v>
      </c>
      <c r="N6566">
        <v>2.5</v>
      </c>
      <c r="O6566" t="s">
        <v>60</v>
      </c>
      <c r="P6566" t="s">
        <v>62</v>
      </c>
      <c r="Q6566" t="str">
        <f t="shared" si="308"/>
        <v>November-February</v>
      </c>
    </row>
    <row r="6567" spans="1:17" x14ac:dyDescent="0.3">
      <c r="A6567">
        <v>2024</v>
      </c>
      <c r="B6567" t="s">
        <v>15</v>
      </c>
      <c r="C6567" t="s">
        <v>27</v>
      </c>
      <c r="D6567" t="s">
        <v>29</v>
      </c>
      <c r="E6567" t="str">
        <f t="shared" si="306"/>
        <v>Domestic</v>
      </c>
      <c r="F6567" t="s">
        <v>39</v>
      </c>
      <c r="G6567">
        <v>6</v>
      </c>
      <c r="H6567" t="s">
        <v>47</v>
      </c>
      <c r="I6567" s="3">
        <f t="shared" si="307"/>
        <v>32.06</v>
      </c>
      <c r="J6567" s="3">
        <v>192.36</v>
      </c>
      <c r="K6567" t="s">
        <v>49</v>
      </c>
      <c r="L6567" t="s">
        <v>55</v>
      </c>
      <c r="M6567" t="s">
        <v>58</v>
      </c>
      <c r="N6567">
        <v>2.4</v>
      </c>
      <c r="O6567" t="s">
        <v>59</v>
      </c>
      <c r="P6567" t="s">
        <v>61</v>
      </c>
      <c r="Q6567" t="str">
        <f t="shared" si="308"/>
        <v>March-June</v>
      </c>
    </row>
    <row r="6568" spans="1:17" x14ac:dyDescent="0.3">
      <c r="A6568">
        <v>2015</v>
      </c>
      <c r="B6568" t="s">
        <v>16</v>
      </c>
      <c r="C6568" t="s">
        <v>26</v>
      </c>
      <c r="D6568" t="s">
        <v>30</v>
      </c>
      <c r="E6568" t="str">
        <f t="shared" si="306"/>
        <v>Foreign</v>
      </c>
      <c r="F6568" t="s">
        <v>41</v>
      </c>
      <c r="G6568">
        <v>14</v>
      </c>
      <c r="H6568" t="s">
        <v>46</v>
      </c>
      <c r="I6568" s="3">
        <f t="shared" si="307"/>
        <v>53.55</v>
      </c>
      <c r="J6568" s="3">
        <v>749.69999999999993</v>
      </c>
      <c r="K6568" t="s">
        <v>48</v>
      </c>
      <c r="L6568" t="s">
        <v>53</v>
      </c>
      <c r="M6568" t="s">
        <v>58</v>
      </c>
      <c r="N6568">
        <v>5</v>
      </c>
      <c r="O6568" t="s">
        <v>60</v>
      </c>
      <c r="P6568" t="s">
        <v>62</v>
      </c>
      <c r="Q6568" t="str">
        <f t="shared" si="308"/>
        <v>March-June</v>
      </c>
    </row>
    <row r="6569" spans="1:17" x14ac:dyDescent="0.3">
      <c r="A6569">
        <v>2020</v>
      </c>
      <c r="B6569" t="s">
        <v>19</v>
      </c>
      <c r="C6569" t="s">
        <v>28</v>
      </c>
      <c r="D6569" t="s">
        <v>32</v>
      </c>
      <c r="E6569" t="str">
        <f t="shared" si="306"/>
        <v>Foreign</v>
      </c>
      <c r="F6569" t="s">
        <v>41</v>
      </c>
      <c r="G6569">
        <v>6</v>
      </c>
      <c r="H6569" t="s">
        <v>45</v>
      </c>
      <c r="I6569" s="3">
        <f t="shared" si="307"/>
        <v>284.45999999999998</v>
      </c>
      <c r="J6569" s="3">
        <v>1706.76</v>
      </c>
      <c r="K6569" t="s">
        <v>49</v>
      </c>
      <c r="L6569" t="s">
        <v>52</v>
      </c>
      <c r="M6569" t="s">
        <v>57</v>
      </c>
      <c r="N6569">
        <v>1.6</v>
      </c>
      <c r="O6569" t="s">
        <v>60</v>
      </c>
      <c r="P6569" t="s">
        <v>63</v>
      </c>
      <c r="Q6569" t="str">
        <f t="shared" si="308"/>
        <v>July-October</v>
      </c>
    </row>
    <row r="6570" spans="1:17" x14ac:dyDescent="0.3">
      <c r="A6570">
        <v>2021</v>
      </c>
      <c r="B6570" t="s">
        <v>15</v>
      </c>
      <c r="C6570" t="s">
        <v>25</v>
      </c>
      <c r="D6570" t="s">
        <v>36</v>
      </c>
      <c r="E6570" t="str">
        <f t="shared" si="306"/>
        <v>Foreign</v>
      </c>
      <c r="F6570" t="s">
        <v>39</v>
      </c>
      <c r="G6570">
        <v>14</v>
      </c>
      <c r="H6570" t="s">
        <v>44</v>
      </c>
      <c r="I6570" s="3">
        <f t="shared" si="307"/>
        <v>56.04</v>
      </c>
      <c r="J6570" s="3">
        <v>784.56</v>
      </c>
      <c r="K6570" t="s">
        <v>48</v>
      </c>
      <c r="L6570" t="s">
        <v>55</v>
      </c>
      <c r="M6570" t="s">
        <v>56</v>
      </c>
      <c r="N6570">
        <v>1.2</v>
      </c>
      <c r="O6570" t="s">
        <v>60</v>
      </c>
      <c r="P6570" t="s">
        <v>62</v>
      </c>
      <c r="Q6570" t="str">
        <f t="shared" si="308"/>
        <v>November-February</v>
      </c>
    </row>
    <row r="6571" spans="1:17" x14ac:dyDescent="0.3">
      <c r="A6571">
        <v>2023</v>
      </c>
      <c r="B6571" t="s">
        <v>20</v>
      </c>
      <c r="C6571" t="s">
        <v>28</v>
      </c>
      <c r="D6571" t="s">
        <v>32</v>
      </c>
      <c r="E6571" t="str">
        <f t="shared" si="306"/>
        <v>Foreign</v>
      </c>
      <c r="F6571" t="s">
        <v>41</v>
      </c>
      <c r="G6571">
        <v>2</v>
      </c>
      <c r="H6571" t="s">
        <v>47</v>
      </c>
      <c r="I6571" s="3">
        <f t="shared" si="307"/>
        <v>226.23</v>
      </c>
      <c r="J6571" s="3">
        <v>452.46</v>
      </c>
      <c r="K6571" t="s">
        <v>48</v>
      </c>
      <c r="L6571" t="s">
        <v>55</v>
      </c>
      <c r="M6571" t="s">
        <v>57</v>
      </c>
      <c r="N6571">
        <v>2.5</v>
      </c>
      <c r="O6571" t="s">
        <v>60</v>
      </c>
      <c r="P6571" t="s">
        <v>63</v>
      </c>
      <c r="Q6571" t="str">
        <f t="shared" si="308"/>
        <v>July-October</v>
      </c>
    </row>
    <row r="6572" spans="1:17" x14ac:dyDescent="0.3">
      <c r="A6572">
        <v>2022</v>
      </c>
      <c r="B6572" t="s">
        <v>17</v>
      </c>
      <c r="C6572" t="s">
        <v>16</v>
      </c>
      <c r="D6572" t="s">
        <v>34</v>
      </c>
      <c r="E6572" t="str">
        <f t="shared" si="306"/>
        <v>Foreign</v>
      </c>
      <c r="F6572" t="s">
        <v>41</v>
      </c>
      <c r="G6572">
        <v>6</v>
      </c>
      <c r="H6572" t="s">
        <v>45</v>
      </c>
      <c r="I6572" s="3">
        <f t="shared" si="307"/>
        <v>144.88</v>
      </c>
      <c r="J6572" s="3">
        <v>869.28</v>
      </c>
      <c r="K6572" t="s">
        <v>49</v>
      </c>
      <c r="L6572" t="s">
        <v>52</v>
      </c>
      <c r="M6572" t="s">
        <v>58</v>
      </c>
      <c r="N6572">
        <v>1.4</v>
      </c>
      <c r="O6572" t="s">
        <v>60</v>
      </c>
      <c r="P6572" t="s">
        <v>62</v>
      </c>
      <c r="Q6572" t="str">
        <f t="shared" si="308"/>
        <v>March-June</v>
      </c>
    </row>
    <row r="6573" spans="1:17" x14ac:dyDescent="0.3">
      <c r="A6573">
        <v>2020</v>
      </c>
      <c r="B6573" t="s">
        <v>17</v>
      </c>
      <c r="C6573" t="s">
        <v>22</v>
      </c>
      <c r="D6573" t="s">
        <v>32</v>
      </c>
      <c r="E6573" t="str">
        <f t="shared" si="306"/>
        <v>Foreign</v>
      </c>
      <c r="F6573" t="s">
        <v>43</v>
      </c>
      <c r="G6573">
        <v>8</v>
      </c>
      <c r="H6573" t="s">
        <v>46</v>
      </c>
      <c r="I6573" s="3">
        <f t="shared" si="307"/>
        <v>133.88999999999999</v>
      </c>
      <c r="J6573" s="3">
        <v>1071.1199999999999</v>
      </c>
      <c r="K6573" t="s">
        <v>49</v>
      </c>
      <c r="L6573" t="s">
        <v>53</v>
      </c>
      <c r="M6573" t="s">
        <v>57</v>
      </c>
      <c r="N6573">
        <v>2.5</v>
      </c>
      <c r="O6573" t="s">
        <v>60</v>
      </c>
      <c r="P6573" t="s">
        <v>61</v>
      </c>
      <c r="Q6573" t="str">
        <f t="shared" si="308"/>
        <v>July-October</v>
      </c>
    </row>
    <row r="6574" spans="1:17" x14ac:dyDescent="0.3">
      <c r="A6574">
        <v>2017</v>
      </c>
      <c r="B6574" t="s">
        <v>15</v>
      </c>
      <c r="C6574" t="s">
        <v>23</v>
      </c>
      <c r="D6574" t="s">
        <v>32</v>
      </c>
      <c r="E6574" t="str">
        <f t="shared" si="306"/>
        <v>Foreign</v>
      </c>
      <c r="F6574" t="s">
        <v>41</v>
      </c>
      <c r="G6574">
        <v>5</v>
      </c>
      <c r="H6574" t="s">
        <v>47</v>
      </c>
      <c r="I6574" s="3">
        <f t="shared" si="307"/>
        <v>204.57999999999998</v>
      </c>
      <c r="J6574" s="3">
        <v>1022.9</v>
      </c>
      <c r="K6574" t="s">
        <v>51</v>
      </c>
      <c r="L6574" t="s">
        <v>52</v>
      </c>
      <c r="M6574" t="s">
        <v>56</v>
      </c>
      <c r="N6574">
        <v>2.6</v>
      </c>
      <c r="O6574" t="s">
        <v>59</v>
      </c>
      <c r="P6574" t="s">
        <v>62</v>
      </c>
      <c r="Q6574" t="str">
        <f t="shared" si="308"/>
        <v>November-February</v>
      </c>
    </row>
    <row r="6575" spans="1:17" x14ac:dyDescent="0.3">
      <c r="A6575">
        <v>2022</v>
      </c>
      <c r="B6575" t="s">
        <v>17</v>
      </c>
      <c r="C6575" t="s">
        <v>28</v>
      </c>
      <c r="D6575" t="s">
        <v>29</v>
      </c>
      <c r="E6575" t="str">
        <f t="shared" si="306"/>
        <v>Domestic</v>
      </c>
      <c r="F6575" t="s">
        <v>40</v>
      </c>
      <c r="G6575">
        <v>1</v>
      </c>
      <c r="H6575" t="s">
        <v>44</v>
      </c>
      <c r="I6575" s="3">
        <f t="shared" si="307"/>
        <v>223.73</v>
      </c>
      <c r="J6575" s="3">
        <v>223.73</v>
      </c>
      <c r="K6575" t="s">
        <v>49</v>
      </c>
      <c r="L6575" t="s">
        <v>55</v>
      </c>
      <c r="M6575" t="s">
        <v>58</v>
      </c>
      <c r="N6575">
        <v>3.6</v>
      </c>
      <c r="O6575" t="s">
        <v>60</v>
      </c>
      <c r="P6575" t="s">
        <v>61</v>
      </c>
      <c r="Q6575" t="str">
        <f t="shared" si="308"/>
        <v>March-June</v>
      </c>
    </row>
    <row r="6576" spans="1:17" x14ac:dyDescent="0.3">
      <c r="A6576">
        <v>2021</v>
      </c>
      <c r="B6576" t="s">
        <v>20</v>
      </c>
      <c r="C6576" t="s">
        <v>16</v>
      </c>
      <c r="D6576" t="s">
        <v>30</v>
      </c>
      <c r="E6576" t="str">
        <f t="shared" si="306"/>
        <v>Foreign</v>
      </c>
      <c r="F6576" t="s">
        <v>41</v>
      </c>
      <c r="G6576">
        <v>8</v>
      </c>
      <c r="H6576" t="s">
        <v>47</v>
      </c>
      <c r="I6576" s="3">
        <f t="shared" si="307"/>
        <v>280.95</v>
      </c>
      <c r="J6576" s="3">
        <v>2247.6</v>
      </c>
      <c r="K6576" t="s">
        <v>48</v>
      </c>
      <c r="L6576" t="s">
        <v>53</v>
      </c>
      <c r="M6576" t="s">
        <v>57</v>
      </c>
      <c r="N6576">
        <v>4</v>
      </c>
      <c r="O6576" t="s">
        <v>59</v>
      </c>
      <c r="P6576" t="s">
        <v>61</v>
      </c>
      <c r="Q6576" t="str">
        <f t="shared" si="308"/>
        <v>July-October</v>
      </c>
    </row>
    <row r="6577" spans="1:17" x14ac:dyDescent="0.3">
      <c r="A6577">
        <v>2017</v>
      </c>
      <c r="B6577" t="s">
        <v>19</v>
      </c>
      <c r="C6577" t="s">
        <v>24</v>
      </c>
      <c r="D6577" t="s">
        <v>35</v>
      </c>
      <c r="E6577" t="str">
        <f t="shared" si="306"/>
        <v>Foreign</v>
      </c>
      <c r="F6577" t="s">
        <v>40</v>
      </c>
      <c r="G6577">
        <v>6</v>
      </c>
      <c r="H6577" t="s">
        <v>44</v>
      </c>
      <c r="I6577" s="3">
        <f t="shared" si="307"/>
        <v>91.93</v>
      </c>
      <c r="J6577" s="3">
        <v>551.58000000000004</v>
      </c>
      <c r="K6577" t="s">
        <v>50</v>
      </c>
      <c r="L6577" t="s">
        <v>55</v>
      </c>
      <c r="M6577" t="s">
        <v>56</v>
      </c>
      <c r="N6577">
        <v>3.6</v>
      </c>
      <c r="O6577" t="s">
        <v>60</v>
      </c>
      <c r="P6577" t="s">
        <v>61</v>
      </c>
      <c r="Q6577" t="str">
        <f t="shared" si="308"/>
        <v>November-February</v>
      </c>
    </row>
    <row r="6578" spans="1:17" x14ac:dyDescent="0.3">
      <c r="A6578">
        <v>2023</v>
      </c>
      <c r="B6578" t="s">
        <v>20</v>
      </c>
      <c r="C6578" t="s">
        <v>22</v>
      </c>
      <c r="D6578" t="s">
        <v>29</v>
      </c>
      <c r="E6578" t="str">
        <f t="shared" si="306"/>
        <v>Domestic</v>
      </c>
      <c r="F6578" t="s">
        <v>39</v>
      </c>
      <c r="G6578">
        <v>2</v>
      </c>
      <c r="H6578" t="s">
        <v>46</v>
      </c>
      <c r="I6578" s="3">
        <f t="shared" si="307"/>
        <v>215.46</v>
      </c>
      <c r="J6578" s="3">
        <v>430.92</v>
      </c>
      <c r="K6578" t="s">
        <v>49</v>
      </c>
      <c r="L6578" t="s">
        <v>55</v>
      </c>
      <c r="M6578" t="s">
        <v>56</v>
      </c>
      <c r="N6578">
        <v>3.8</v>
      </c>
      <c r="O6578" t="s">
        <v>59</v>
      </c>
      <c r="P6578" t="s">
        <v>63</v>
      </c>
      <c r="Q6578" t="str">
        <f t="shared" si="308"/>
        <v>November-February</v>
      </c>
    </row>
    <row r="6579" spans="1:17" x14ac:dyDescent="0.3">
      <c r="A6579">
        <v>2016</v>
      </c>
      <c r="B6579" t="s">
        <v>20</v>
      </c>
      <c r="C6579" t="s">
        <v>22</v>
      </c>
      <c r="D6579" t="s">
        <v>31</v>
      </c>
      <c r="E6579" t="str">
        <f t="shared" si="306"/>
        <v>Foreign</v>
      </c>
      <c r="F6579" t="s">
        <v>41</v>
      </c>
      <c r="G6579">
        <v>7</v>
      </c>
      <c r="H6579" t="s">
        <v>47</v>
      </c>
      <c r="I6579" s="3">
        <f t="shared" si="307"/>
        <v>115.84</v>
      </c>
      <c r="J6579" s="3">
        <v>810.88</v>
      </c>
      <c r="K6579" t="s">
        <v>49</v>
      </c>
      <c r="L6579" t="s">
        <v>52</v>
      </c>
      <c r="M6579" t="s">
        <v>56</v>
      </c>
      <c r="N6579">
        <v>2.5</v>
      </c>
      <c r="O6579" t="s">
        <v>59</v>
      </c>
      <c r="P6579" t="s">
        <v>61</v>
      </c>
      <c r="Q6579" t="str">
        <f t="shared" si="308"/>
        <v>November-February</v>
      </c>
    </row>
    <row r="6580" spans="1:17" x14ac:dyDescent="0.3">
      <c r="A6580">
        <v>2017</v>
      </c>
      <c r="B6580" t="s">
        <v>16</v>
      </c>
      <c r="C6580" t="s">
        <v>26</v>
      </c>
      <c r="D6580" t="s">
        <v>29</v>
      </c>
      <c r="E6580" t="str">
        <f t="shared" si="306"/>
        <v>Domestic</v>
      </c>
      <c r="F6580" t="s">
        <v>39</v>
      </c>
      <c r="G6580">
        <v>14</v>
      </c>
      <c r="H6580" t="s">
        <v>47</v>
      </c>
      <c r="I6580" s="3">
        <f t="shared" si="307"/>
        <v>220.93</v>
      </c>
      <c r="J6580" s="3">
        <v>3093.02</v>
      </c>
      <c r="K6580" t="s">
        <v>50</v>
      </c>
      <c r="L6580" t="s">
        <v>54</v>
      </c>
      <c r="M6580" t="s">
        <v>56</v>
      </c>
      <c r="N6580">
        <v>2.8</v>
      </c>
      <c r="O6580" t="s">
        <v>59</v>
      </c>
      <c r="P6580" t="s">
        <v>62</v>
      </c>
      <c r="Q6580" t="str">
        <f t="shared" si="308"/>
        <v>November-February</v>
      </c>
    </row>
    <row r="6581" spans="1:17" x14ac:dyDescent="0.3">
      <c r="A6581">
        <v>2016</v>
      </c>
      <c r="B6581" t="s">
        <v>18</v>
      </c>
      <c r="C6581" t="s">
        <v>27</v>
      </c>
      <c r="D6581" t="s">
        <v>34</v>
      </c>
      <c r="E6581" t="str">
        <f t="shared" si="306"/>
        <v>Foreign</v>
      </c>
      <c r="F6581" t="s">
        <v>42</v>
      </c>
      <c r="G6581">
        <v>8</v>
      </c>
      <c r="H6581" t="s">
        <v>47</v>
      </c>
      <c r="I6581" s="3">
        <f t="shared" si="307"/>
        <v>59.79</v>
      </c>
      <c r="J6581" s="3">
        <v>478.32</v>
      </c>
      <c r="K6581" t="s">
        <v>51</v>
      </c>
      <c r="L6581" t="s">
        <v>52</v>
      </c>
      <c r="M6581" t="s">
        <v>58</v>
      </c>
      <c r="N6581">
        <v>3.9</v>
      </c>
      <c r="O6581" t="s">
        <v>60</v>
      </c>
      <c r="P6581" t="s">
        <v>63</v>
      </c>
      <c r="Q6581" t="str">
        <f t="shared" si="308"/>
        <v>March-June</v>
      </c>
    </row>
    <row r="6582" spans="1:17" x14ac:dyDescent="0.3">
      <c r="A6582">
        <v>2015</v>
      </c>
      <c r="B6582" t="s">
        <v>15</v>
      </c>
      <c r="C6582" t="s">
        <v>26</v>
      </c>
      <c r="D6582" t="s">
        <v>33</v>
      </c>
      <c r="E6582" t="str">
        <f t="shared" si="306"/>
        <v>Foreign</v>
      </c>
      <c r="F6582" t="s">
        <v>41</v>
      </c>
      <c r="G6582">
        <v>2</v>
      </c>
      <c r="H6582" t="s">
        <v>44</v>
      </c>
      <c r="I6582" s="3">
        <f t="shared" si="307"/>
        <v>148.11000000000001</v>
      </c>
      <c r="J6582" s="3">
        <v>296.22000000000003</v>
      </c>
      <c r="K6582" t="s">
        <v>50</v>
      </c>
      <c r="L6582" t="s">
        <v>55</v>
      </c>
      <c r="M6582" t="s">
        <v>56</v>
      </c>
      <c r="N6582">
        <v>1.6</v>
      </c>
      <c r="O6582" t="s">
        <v>60</v>
      </c>
      <c r="P6582" t="s">
        <v>61</v>
      </c>
      <c r="Q6582" t="str">
        <f t="shared" si="308"/>
        <v>November-February</v>
      </c>
    </row>
    <row r="6583" spans="1:17" x14ac:dyDescent="0.3">
      <c r="A6583">
        <v>2018</v>
      </c>
      <c r="B6583" t="s">
        <v>19</v>
      </c>
      <c r="C6583" t="s">
        <v>24</v>
      </c>
      <c r="D6583" t="s">
        <v>35</v>
      </c>
      <c r="E6583" t="str">
        <f t="shared" si="306"/>
        <v>Foreign</v>
      </c>
      <c r="F6583" t="s">
        <v>39</v>
      </c>
      <c r="G6583">
        <v>14</v>
      </c>
      <c r="H6583" t="s">
        <v>46</v>
      </c>
      <c r="I6583" s="3">
        <f t="shared" si="307"/>
        <v>71.42</v>
      </c>
      <c r="J6583" s="3">
        <v>999.88</v>
      </c>
      <c r="K6583" t="s">
        <v>50</v>
      </c>
      <c r="L6583" t="s">
        <v>53</v>
      </c>
      <c r="M6583" t="s">
        <v>57</v>
      </c>
      <c r="N6583">
        <v>3.8</v>
      </c>
      <c r="O6583" t="s">
        <v>59</v>
      </c>
      <c r="P6583" t="s">
        <v>61</v>
      </c>
      <c r="Q6583" t="str">
        <f t="shared" si="308"/>
        <v>July-October</v>
      </c>
    </row>
    <row r="6584" spans="1:17" x14ac:dyDescent="0.3">
      <c r="A6584">
        <v>2019</v>
      </c>
      <c r="B6584" t="s">
        <v>17</v>
      </c>
      <c r="C6584" t="s">
        <v>16</v>
      </c>
      <c r="D6584" t="s">
        <v>36</v>
      </c>
      <c r="E6584" t="str">
        <f t="shared" si="306"/>
        <v>Foreign</v>
      </c>
      <c r="F6584" t="s">
        <v>42</v>
      </c>
      <c r="G6584">
        <v>1</v>
      </c>
      <c r="H6584" t="s">
        <v>46</v>
      </c>
      <c r="I6584" s="3">
        <f t="shared" si="307"/>
        <v>114.2</v>
      </c>
      <c r="J6584" s="3">
        <v>114.2</v>
      </c>
      <c r="K6584" t="s">
        <v>49</v>
      </c>
      <c r="L6584" t="s">
        <v>53</v>
      </c>
      <c r="M6584" t="s">
        <v>56</v>
      </c>
      <c r="N6584">
        <v>4.8</v>
      </c>
      <c r="O6584" t="s">
        <v>60</v>
      </c>
      <c r="P6584" t="s">
        <v>63</v>
      </c>
      <c r="Q6584" t="str">
        <f t="shared" si="308"/>
        <v>November-February</v>
      </c>
    </row>
    <row r="6585" spans="1:17" x14ac:dyDescent="0.3">
      <c r="A6585">
        <v>2020</v>
      </c>
      <c r="B6585" t="s">
        <v>20</v>
      </c>
      <c r="C6585" t="s">
        <v>23</v>
      </c>
      <c r="D6585" t="s">
        <v>33</v>
      </c>
      <c r="E6585" t="str">
        <f t="shared" si="306"/>
        <v>Foreign</v>
      </c>
      <c r="F6585" t="s">
        <v>40</v>
      </c>
      <c r="G6585">
        <v>6</v>
      </c>
      <c r="H6585" t="s">
        <v>44</v>
      </c>
      <c r="I6585" s="3">
        <f t="shared" si="307"/>
        <v>220.38</v>
      </c>
      <c r="J6585" s="3">
        <v>1322.28</v>
      </c>
      <c r="K6585" t="s">
        <v>51</v>
      </c>
      <c r="L6585" t="s">
        <v>54</v>
      </c>
      <c r="M6585" t="s">
        <v>58</v>
      </c>
      <c r="N6585">
        <v>1.7</v>
      </c>
      <c r="O6585" t="s">
        <v>60</v>
      </c>
      <c r="P6585" t="s">
        <v>63</v>
      </c>
      <c r="Q6585" t="str">
        <f t="shared" si="308"/>
        <v>March-June</v>
      </c>
    </row>
    <row r="6586" spans="1:17" x14ac:dyDescent="0.3">
      <c r="A6586">
        <v>2019</v>
      </c>
      <c r="B6586" t="s">
        <v>15</v>
      </c>
      <c r="C6586" t="s">
        <v>22</v>
      </c>
      <c r="D6586" t="s">
        <v>34</v>
      </c>
      <c r="E6586" t="str">
        <f t="shared" si="306"/>
        <v>Foreign</v>
      </c>
      <c r="F6586" t="s">
        <v>40</v>
      </c>
      <c r="G6586">
        <v>13</v>
      </c>
      <c r="H6586" t="s">
        <v>47</v>
      </c>
      <c r="I6586" s="3">
        <f t="shared" si="307"/>
        <v>85.34</v>
      </c>
      <c r="J6586" s="3">
        <v>1109.42</v>
      </c>
      <c r="K6586" t="s">
        <v>51</v>
      </c>
      <c r="L6586" t="s">
        <v>52</v>
      </c>
      <c r="M6586" t="s">
        <v>58</v>
      </c>
      <c r="N6586">
        <v>2.6</v>
      </c>
      <c r="O6586" t="s">
        <v>59</v>
      </c>
      <c r="P6586" t="s">
        <v>61</v>
      </c>
      <c r="Q6586" t="str">
        <f t="shared" si="308"/>
        <v>March-June</v>
      </c>
    </row>
    <row r="6587" spans="1:17" x14ac:dyDescent="0.3">
      <c r="A6587">
        <v>2015</v>
      </c>
      <c r="B6587" t="s">
        <v>19</v>
      </c>
      <c r="C6587" t="s">
        <v>22</v>
      </c>
      <c r="D6587" t="s">
        <v>35</v>
      </c>
      <c r="E6587" t="str">
        <f t="shared" si="306"/>
        <v>Foreign</v>
      </c>
      <c r="F6587" t="s">
        <v>40</v>
      </c>
      <c r="G6587">
        <v>6</v>
      </c>
      <c r="H6587" t="s">
        <v>44</v>
      </c>
      <c r="I6587" s="3">
        <f t="shared" si="307"/>
        <v>211.76999999999998</v>
      </c>
      <c r="J6587" s="3">
        <v>1270.6199999999999</v>
      </c>
      <c r="K6587" t="s">
        <v>50</v>
      </c>
      <c r="L6587" t="s">
        <v>55</v>
      </c>
      <c r="M6587" t="s">
        <v>57</v>
      </c>
      <c r="N6587">
        <v>3.3</v>
      </c>
      <c r="O6587" t="s">
        <v>59</v>
      </c>
      <c r="P6587" t="s">
        <v>63</v>
      </c>
      <c r="Q6587" t="str">
        <f t="shared" si="308"/>
        <v>July-October</v>
      </c>
    </row>
    <row r="6588" spans="1:17" x14ac:dyDescent="0.3">
      <c r="A6588">
        <v>2017</v>
      </c>
      <c r="B6588" t="s">
        <v>19</v>
      </c>
      <c r="C6588" t="s">
        <v>25</v>
      </c>
      <c r="D6588" t="s">
        <v>32</v>
      </c>
      <c r="E6588" t="str">
        <f t="shared" si="306"/>
        <v>Foreign</v>
      </c>
      <c r="F6588" t="s">
        <v>40</v>
      </c>
      <c r="G6588">
        <v>8</v>
      </c>
      <c r="H6588" t="s">
        <v>44</v>
      </c>
      <c r="I6588" s="3">
        <f t="shared" si="307"/>
        <v>158.86000000000001</v>
      </c>
      <c r="J6588" s="3">
        <v>1270.8800000000001</v>
      </c>
      <c r="K6588" t="s">
        <v>48</v>
      </c>
      <c r="L6588" t="s">
        <v>53</v>
      </c>
      <c r="M6588" t="s">
        <v>57</v>
      </c>
      <c r="N6588">
        <v>3.9</v>
      </c>
      <c r="O6588" t="s">
        <v>60</v>
      </c>
      <c r="P6588" t="s">
        <v>61</v>
      </c>
      <c r="Q6588" t="str">
        <f t="shared" si="308"/>
        <v>July-October</v>
      </c>
    </row>
    <row r="6589" spans="1:17" x14ac:dyDescent="0.3">
      <c r="A6589">
        <v>2015</v>
      </c>
      <c r="B6589" t="s">
        <v>15</v>
      </c>
      <c r="C6589" t="s">
        <v>28</v>
      </c>
      <c r="D6589" t="s">
        <v>34</v>
      </c>
      <c r="E6589" t="str">
        <f t="shared" si="306"/>
        <v>Foreign</v>
      </c>
      <c r="F6589" t="s">
        <v>40</v>
      </c>
      <c r="G6589">
        <v>14</v>
      </c>
      <c r="H6589" t="s">
        <v>45</v>
      </c>
      <c r="I6589" s="3">
        <f t="shared" si="307"/>
        <v>45.77</v>
      </c>
      <c r="J6589" s="3">
        <v>640.78000000000009</v>
      </c>
      <c r="K6589" t="s">
        <v>48</v>
      </c>
      <c r="L6589" t="s">
        <v>52</v>
      </c>
      <c r="M6589" t="s">
        <v>57</v>
      </c>
      <c r="N6589">
        <v>2</v>
      </c>
      <c r="O6589" t="s">
        <v>60</v>
      </c>
      <c r="P6589" t="s">
        <v>61</v>
      </c>
      <c r="Q6589" t="str">
        <f t="shared" si="308"/>
        <v>July-October</v>
      </c>
    </row>
    <row r="6590" spans="1:17" x14ac:dyDescent="0.3">
      <c r="A6590">
        <v>2025</v>
      </c>
      <c r="B6590" t="s">
        <v>18</v>
      </c>
      <c r="C6590" t="s">
        <v>23</v>
      </c>
      <c r="D6590" t="s">
        <v>35</v>
      </c>
      <c r="E6590" t="str">
        <f t="shared" si="306"/>
        <v>Foreign</v>
      </c>
      <c r="F6590" t="s">
        <v>43</v>
      </c>
      <c r="G6590">
        <v>7</v>
      </c>
      <c r="H6590" t="s">
        <v>46</v>
      </c>
      <c r="I6590" s="3">
        <f t="shared" si="307"/>
        <v>128.27000000000001</v>
      </c>
      <c r="J6590" s="3">
        <v>897.8900000000001</v>
      </c>
      <c r="K6590" t="s">
        <v>48</v>
      </c>
      <c r="L6590" t="s">
        <v>53</v>
      </c>
      <c r="M6590" t="s">
        <v>57</v>
      </c>
      <c r="N6590">
        <v>3.3</v>
      </c>
      <c r="O6590" t="s">
        <v>60</v>
      </c>
      <c r="P6590" t="s">
        <v>61</v>
      </c>
      <c r="Q6590" t="str">
        <f t="shared" si="308"/>
        <v>July-October</v>
      </c>
    </row>
    <row r="6591" spans="1:17" x14ac:dyDescent="0.3">
      <c r="A6591">
        <v>2019</v>
      </c>
      <c r="B6591" t="s">
        <v>16</v>
      </c>
      <c r="C6591" t="s">
        <v>27</v>
      </c>
      <c r="D6591" t="s">
        <v>31</v>
      </c>
      <c r="E6591" t="str">
        <f t="shared" si="306"/>
        <v>Foreign</v>
      </c>
      <c r="F6591" t="s">
        <v>39</v>
      </c>
      <c r="G6591">
        <v>8</v>
      </c>
      <c r="H6591" t="s">
        <v>44</v>
      </c>
      <c r="I6591" s="3">
        <f t="shared" si="307"/>
        <v>263.38</v>
      </c>
      <c r="J6591" s="3">
        <v>2107.04</v>
      </c>
      <c r="K6591" t="s">
        <v>49</v>
      </c>
      <c r="L6591" t="s">
        <v>55</v>
      </c>
      <c r="M6591" t="s">
        <v>56</v>
      </c>
      <c r="N6591">
        <v>4.7</v>
      </c>
      <c r="O6591" t="s">
        <v>59</v>
      </c>
      <c r="P6591" t="s">
        <v>63</v>
      </c>
      <c r="Q6591" t="str">
        <f t="shared" si="308"/>
        <v>November-February</v>
      </c>
    </row>
    <row r="6592" spans="1:17" x14ac:dyDescent="0.3">
      <c r="A6592">
        <v>2019</v>
      </c>
      <c r="B6592" t="s">
        <v>17</v>
      </c>
      <c r="C6592" t="s">
        <v>27</v>
      </c>
      <c r="D6592" t="s">
        <v>32</v>
      </c>
      <c r="E6592" t="str">
        <f t="shared" si="306"/>
        <v>Foreign</v>
      </c>
      <c r="F6592" t="s">
        <v>42</v>
      </c>
      <c r="G6592">
        <v>10</v>
      </c>
      <c r="H6592" t="s">
        <v>47</v>
      </c>
      <c r="I6592" s="3">
        <f t="shared" si="307"/>
        <v>297</v>
      </c>
      <c r="J6592" s="3">
        <v>2970</v>
      </c>
      <c r="K6592" t="s">
        <v>49</v>
      </c>
      <c r="L6592" t="s">
        <v>52</v>
      </c>
      <c r="M6592" t="s">
        <v>56</v>
      </c>
      <c r="N6592">
        <v>2.4</v>
      </c>
      <c r="O6592" t="s">
        <v>60</v>
      </c>
      <c r="P6592" t="s">
        <v>62</v>
      </c>
      <c r="Q6592" t="str">
        <f t="shared" si="308"/>
        <v>November-February</v>
      </c>
    </row>
    <row r="6593" spans="1:17" x14ac:dyDescent="0.3">
      <c r="A6593">
        <v>2025</v>
      </c>
      <c r="B6593" t="s">
        <v>16</v>
      </c>
      <c r="C6593" t="s">
        <v>28</v>
      </c>
      <c r="D6593" t="s">
        <v>29</v>
      </c>
      <c r="E6593" t="str">
        <f t="shared" si="306"/>
        <v>Domestic</v>
      </c>
      <c r="F6593" t="s">
        <v>42</v>
      </c>
      <c r="G6593">
        <v>10</v>
      </c>
      <c r="H6593" t="s">
        <v>44</v>
      </c>
      <c r="I6593" s="3">
        <f t="shared" si="307"/>
        <v>123.3</v>
      </c>
      <c r="J6593" s="3">
        <v>1233</v>
      </c>
      <c r="K6593" t="s">
        <v>48</v>
      </c>
      <c r="L6593" t="s">
        <v>55</v>
      </c>
      <c r="M6593" t="s">
        <v>56</v>
      </c>
      <c r="N6593">
        <v>3.3</v>
      </c>
      <c r="O6593" t="s">
        <v>59</v>
      </c>
      <c r="P6593" t="s">
        <v>62</v>
      </c>
      <c r="Q6593" t="str">
        <f t="shared" si="308"/>
        <v>November-February</v>
      </c>
    </row>
    <row r="6594" spans="1:17" x14ac:dyDescent="0.3">
      <c r="A6594">
        <v>2020</v>
      </c>
      <c r="B6594" t="s">
        <v>19</v>
      </c>
      <c r="C6594" t="s">
        <v>23</v>
      </c>
      <c r="D6594" t="s">
        <v>34</v>
      </c>
      <c r="E6594" t="str">
        <f t="shared" si="306"/>
        <v>Foreign</v>
      </c>
      <c r="F6594" t="s">
        <v>41</v>
      </c>
      <c r="G6594">
        <v>14</v>
      </c>
      <c r="H6594" t="s">
        <v>44</v>
      </c>
      <c r="I6594" s="3">
        <f t="shared" si="307"/>
        <v>35.36</v>
      </c>
      <c r="J6594" s="3">
        <v>495.04</v>
      </c>
      <c r="K6594" t="s">
        <v>50</v>
      </c>
      <c r="L6594" t="s">
        <v>54</v>
      </c>
      <c r="M6594" t="s">
        <v>57</v>
      </c>
      <c r="N6594">
        <v>3.5</v>
      </c>
      <c r="O6594" t="s">
        <v>60</v>
      </c>
      <c r="P6594" t="s">
        <v>63</v>
      </c>
      <c r="Q6594" t="str">
        <f t="shared" si="308"/>
        <v>July-October</v>
      </c>
    </row>
    <row r="6595" spans="1:17" x14ac:dyDescent="0.3">
      <c r="A6595">
        <v>2022</v>
      </c>
      <c r="B6595" t="s">
        <v>17</v>
      </c>
      <c r="C6595" t="s">
        <v>24</v>
      </c>
      <c r="D6595" t="s">
        <v>36</v>
      </c>
      <c r="E6595" t="str">
        <f t="shared" ref="E6595:E6658" si="309">IF(D6595="India","Domestic","Foreign")</f>
        <v>Foreign</v>
      </c>
      <c r="F6595" t="s">
        <v>39</v>
      </c>
      <c r="G6595">
        <v>5</v>
      </c>
      <c r="H6595" t="s">
        <v>44</v>
      </c>
      <c r="I6595" s="3">
        <f t="shared" ref="I6595:I6658" si="310">J6595/G6595</f>
        <v>56.45</v>
      </c>
      <c r="J6595" s="3">
        <v>282.25</v>
      </c>
      <c r="K6595" t="s">
        <v>49</v>
      </c>
      <c r="L6595" t="s">
        <v>55</v>
      </c>
      <c r="M6595" t="s">
        <v>57</v>
      </c>
      <c r="N6595">
        <v>4.5</v>
      </c>
      <c r="O6595" t="s">
        <v>59</v>
      </c>
      <c r="P6595" t="s">
        <v>63</v>
      </c>
      <c r="Q6595" t="str">
        <f t="shared" ref="Q6595:Q6658" si="311">IF(M6595="Summer","March-June",IF(M6595="Monsoon","July-October","November-February"))</f>
        <v>July-October</v>
      </c>
    </row>
    <row r="6596" spans="1:17" x14ac:dyDescent="0.3">
      <c r="A6596">
        <v>2024</v>
      </c>
      <c r="B6596" t="s">
        <v>19</v>
      </c>
      <c r="C6596" t="s">
        <v>27</v>
      </c>
      <c r="D6596" t="s">
        <v>29</v>
      </c>
      <c r="E6596" t="str">
        <f t="shared" si="309"/>
        <v>Domestic</v>
      </c>
      <c r="F6596" t="s">
        <v>43</v>
      </c>
      <c r="G6596">
        <v>2</v>
      </c>
      <c r="H6596" t="s">
        <v>47</v>
      </c>
      <c r="I6596" s="3">
        <f t="shared" si="310"/>
        <v>240.68</v>
      </c>
      <c r="J6596" s="3">
        <v>481.36</v>
      </c>
      <c r="K6596" t="s">
        <v>51</v>
      </c>
      <c r="L6596" t="s">
        <v>55</v>
      </c>
      <c r="M6596" t="s">
        <v>57</v>
      </c>
      <c r="N6596">
        <v>2.2000000000000002</v>
      </c>
      <c r="O6596" t="s">
        <v>59</v>
      </c>
      <c r="P6596" t="s">
        <v>62</v>
      </c>
      <c r="Q6596" t="str">
        <f t="shared" si="311"/>
        <v>July-October</v>
      </c>
    </row>
    <row r="6597" spans="1:17" x14ac:dyDescent="0.3">
      <c r="A6597">
        <v>2015</v>
      </c>
      <c r="B6597" t="s">
        <v>20</v>
      </c>
      <c r="C6597" t="s">
        <v>22</v>
      </c>
      <c r="D6597" t="s">
        <v>36</v>
      </c>
      <c r="E6597" t="str">
        <f t="shared" si="309"/>
        <v>Foreign</v>
      </c>
      <c r="F6597" t="s">
        <v>43</v>
      </c>
      <c r="G6597">
        <v>5</v>
      </c>
      <c r="H6597" t="s">
        <v>45</v>
      </c>
      <c r="I6597" s="3">
        <f t="shared" si="310"/>
        <v>203.62</v>
      </c>
      <c r="J6597" s="3">
        <v>1018.1</v>
      </c>
      <c r="K6597" t="s">
        <v>50</v>
      </c>
      <c r="L6597" t="s">
        <v>52</v>
      </c>
      <c r="M6597" t="s">
        <v>56</v>
      </c>
      <c r="N6597">
        <v>4.5</v>
      </c>
      <c r="O6597" t="s">
        <v>59</v>
      </c>
      <c r="P6597" t="s">
        <v>63</v>
      </c>
      <c r="Q6597" t="str">
        <f t="shared" si="311"/>
        <v>November-February</v>
      </c>
    </row>
    <row r="6598" spans="1:17" x14ac:dyDescent="0.3">
      <c r="A6598">
        <v>2018</v>
      </c>
      <c r="B6598" t="s">
        <v>20</v>
      </c>
      <c r="C6598" t="s">
        <v>24</v>
      </c>
      <c r="D6598" t="s">
        <v>34</v>
      </c>
      <c r="E6598" t="str">
        <f t="shared" si="309"/>
        <v>Foreign</v>
      </c>
      <c r="F6598" t="s">
        <v>39</v>
      </c>
      <c r="G6598">
        <v>2</v>
      </c>
      <c r="H6598" t="s">
        <v>44</v>
      </c>
      <c r="I6598" s="3">
        <f t="shared" si="310"/>
        <v>99.8</v>
      </c>
      <c r="J6598" s="3">
        <v>199.6</v>
      </c>
      <c r="K6598" t="s">
        <v>48</v>
      </c>
      <c r="L6598" t="s">
        <v>55</v>
      </c>
      <c r="M6598" t="s">
        <v>56</v>
      </c>
      <c r="N6598">
        <v>3.7</v>
      </c>
      <c r="O6598" t="s">
        <v>60</v>
      </c>
      <c r="P6598" t="s">
        <v>62</v>
      </c>
      <c r="Q6598" t="str">
        <f t="shared" si="311"/>
        <v>November-February</v>
      </c>
    </row>
    <row r="6599" spans="1:17" x14ac:dyDescent="0.3">
      <c r="A6599">
        <v>2024</v>
      </c>
      <c r="B6599" t="s">
        <v>15</v>
      </c>
      <c r="C6599" t="s">
        <v>26</v>
      </c>
      <c r="D6599" t="s">
        <v>35</v>
      </c>
      <c r="E6599" t="str">
        <f t="shared" si="309"/>
        <v>Foreign</v>
      </c>
      <c r="F6599" t="s">
        <v>40</v>
      </c>
      <c r="G6599">
        <v>9</v>
      </c>
      <c r="H6599" t="s">
        <v>46</v>
      </c>
      <c r="I6599" s="3">
        <f t="shared" si="310"/>
        <v>129.56</v>
      </c>
      <c r="J6599" s="3">
        <v>1166.04</v>
      </c>
      <c r="K6599" t="s">
        <v>49</v>
      </c>
      <c r="L6599" t="s">
        <v>55</v>
      </c>
      <c r="M6599" t="s">
        <v>57</v>
      </c>
      <c r="N6599">
        <v>3.9</v>
      </c>
      <c r="O6599" t="s">
        <v>60</v>
      </c>
      <c r="P6599" t="s">
        <v>61</v>
      </c>
      <c r="Q6599" t="str">
        <f t="shared" si="311"/>
        <v>July-October</v>
      </c>
    </row>
    <row r="6600" spans="1:17" x14ac:dyDescent="0.3">
      <c r="A6600">
        <v>2025</v>
      </c>
      <c r="B6600" t="s">
        <v>17</v>
      </c>
      <c r="C6600" t="s">
        <v>23</v>
      </c>
      <c r="D6600" t="s">
        <v>29</v>
      </c>
      <c r="E6600" t="str">
        <f t="shared" si="309"/>
        <v>Domestic</v>
      </c>
      <c r="F6600" t="s">
        <v>40</v>
      </c>
      <c r="G6600">
        <v>5</v>
      </c>
      <c r="H6600" t="s">
        <v>44</v>
      </c>
      <c r="I6600" s="3">
        <f t="shared" si="310"/>
        <v>247.11999999999998</v>
      </c>
      <c r="J6600" s="3">
        <v>1235.5999999999999</v>
      </c>
      <c r="K6600" t="s">
        <v>49</v>
      </c>
      <c r="L6600" t="s">
        <v>52</v>
      </c>
      <c r="M6600" t="s">
        <v>57</v>
      </c>
      <c r="N6600">
        <v>1.3</v>
      </c>
      <c r="O6600" t="s">
        <v>60</v>
      </c>
      <c r="P6600" t="s">
        <v>63</v>
      </c>
      <c r="Q6600" t="str">
        <f t="shared" si="311"/>
        <v>July-October</v>
      </c>
    </row>
    <row r="6601" spans="1:17" x14ac:dyDescent="0.3">
      <c r="A6601">
        <v>2015</v>
      </c>
      <c r="B6601" t="s">
        <v>17</v>
      </c>
      <c r="C6601" t="s">
        <v>26</v>
      </c>
      <c r="D6601" t="s">
        <v>29</v>
      </c>
      <c r="E6601" t="str">
        <f t="shared" si="309"/>
        <v>Domestic</v>
      </c>
      <c r="F6601" t="s">
        <v>39</v>
      </c>
      <c r="G6601">
        <v>1</v>
      </c>
      <c r="H6601" t="s">
        <v>45</v>
      </c>
      <c r="I6601" s="3">
        <f t="shared" si="310"/>
        <v>135.66999999999999</v>
      </c>
      <c r="J6601" s="3">
        <v>135.66999999999999</v>
      </c>
      <c r="K6601" t="s">
        <v>51</v>
      </c>
      <c r="L6601" t="s">
        <v>53</v>
      </c>
      <c r="M6601" t="s">
        <v>56</v>
      </c>
      <c r="N6601">
        <v>2.4</v>
      </c>
      <c r="O6601" t="s">
        <v>59</v>
      </c>
      <c r="P6601" t="s">
        <v>61</v>
      </c>
      <c r="Q6601" t="str">
        <f t="shared" si="311"/>
        <v>November-February</v>
      </c>
    </row>
    <row r="6602" spans="1:17" x14ac:dyDescent="0.3">
      <c r="A6602">
        <v>2023</v>
      </c>
      <c r="B6602" t="s">
        <v>19</v>
      </c>
      <c r="C6602" t="s">
        <v>24</v>
      </c>
      <c r="D6602" t="s">
        <v>34</v>
      </c>
      <c r="E6602" t="str">
        <f t="shared" si="309"/>
        <v>Foreign</v>
      </c>
      <c r="F6602" t="s">
        <v>42</v>
      </c>
      <c r="G6602">
        <v>9</v>
      </c>
      <c r="H6602" t="s">
        <v>44</v>
      </c>
      <c r="I6602" s="3">
        <f t="shared" si="310"/>
        <v>231.62</v>
      </c>
      <c r="J6602" s="3">
        <v>2084.58</v>
      </c>
      <c r="K6602" t="s">
        <v>48</v>
      </c>
      <c r="L6602" t="s">
        <v>52</v>
      </c>
      <c r="M6602" t="s">
        <v>57</v>
      </c>
      <c r="N6602">
        <v>1.5</v>
      </c>
      <c r="O6602" t="s">
        <v>59</v>
      </c>
      <c r="P6602" t="s">
        <v>62</v>
      </c>
      <c r="Q6602" t="str">
        <f t="shared" si="311"/>
        <v>July-October</v>
      </c>
    </row>
    <row r="6603" spans="1:17" x14ac:dyDescent="0.3">
      <c r="A6603">
        <v>2025</v>
      </c>
      <c r="B6603" t="s">
        <v>16</v>
      </c>
      <c r="C6603" t="s">
        <v>22</v>
      </c>
      <c r="D6603" t="s">
        <v>33</v>
      </c>
      <c r="E6603" t="str">
        <f t="shared" si="309"/>
        <v>Foreign</v>
      </c>
      <c r="F6603" t="s">
        <v>40</v>
      </c>
      <c r="G6603">
        <v>10</v>
      </c>
      <c r="H6603" t="s">
        <v>46</v>
      </c>
      <c r="I6603" s="3">
        <f t="shared" si="310"/>
        <v>102.66</v>
      </c>
      <c r="J6603" s="3">
        <v>1026.5999999999999</v>
      </c>
      <c r="K6603" t="s">
        <v>48</v>
      </c>
      <c r="L6603" t="s">
        <v>53</v>
      </c>
      <c r="M6603" t="s">
        <v>56</v>
      </c>
      <c r="N6603">
        <v>3.2</v>
      </c>
      <c r="O6603" t="s">
        <v>59</v>
      </c>
      <c r="P6603" t="s">
        <v>63</v>
      </c>
      <c r="Q6603" t="str">
        <f t="shared" si="311"/>
        <v>November-February</v>
      </c>
    </row>
    <row r="6604" spans="1:17" x14ac:dyDescent="0.3">
      <c r="A6604">
        <v>2021</v>
      </c>
      <c r="B6604" t="s">
        <v>20</v>
      </c>
      <c r="C6604" t="s">
        <v>25</v>
      </c>
      <c r="D6604" t="s">
        <v>32</v>
      </c>
      <c r="E6604" t="str">
        <f t="shared" si="309"/>
        <v>Foreign</v>
      </c>
      <c r="F6604" t="s">
        <v>41</v>
      </c>
      <c r="G6604">
        <v>5</v>
      </c>
      <c r="H6604" t="s">
        <v>45</v>
      </c>
      <c r="I6604" s="3">
        <f t="shared" si="310"/>
        <v>222.95</v>
      </c>
      <c r="J6604" s="3">
        <v>1114.75</v>
      </c>
      <c r="K6604" t="s">
        <v>49</v>
      </c>
      <c r="L6604" t="s">
        <v>53</v>
      </c>
      <c r="M6604" t="s">
        <v>56</v>
      </c>
      <c r="N6604">
        <v>4.4000000000000004</v>
      </c>
      <c r="O6604" t="s">
        <v>59</v>
      </c>
      <c r="P6604" t="s">
        <v>61</v>
      </c>
      <c r="Q6604" t="str">
        <f t="shared" si="311"/>
        <v>November-February</v>
      </c>
    </row>
    <row r="6605" spans="1:17" x14ac:dyDescent="0.3">
      <c r="A6605">
        <v>2021</v>
      </c>
      <c r="B6605" t="s">
        <v>21</v>
      </c>
      <c r="C6605" t="s">
        <v>26</v>
      </c>
      <c r="D6605" t="s">
        <v>30</v>
      </c>
      <c r="E6605" t="str">
        <f t="shared" si="309"/>
        <v>Foreign</v>
      </c>
      <c r="F6605" t="s">
        <v>43</v>
      </c>
      <c r="G6605">
        <v>11</v>
      </c>
      <c r="H6605" t="s">
        <v>46</v>
      </c>
      <c r="I6605" s="3">
        <f t="shared" si="310"/>
        <v>150.59</v>
      </c>
      <c r="J6605" s="3">
        <v>1656.49</v>
      </c>
      <c r="K6605" t="s">
        <v>48</v>
      </c>
      <c r="L6605" t="s">
        <v>52</v>
      </c>
      <c r="M6605" t="s">
        <v>57</v>
      </c>
      <c r="N6605">
        <v>2.6</v>
      </c>
      <c r="O6605" t="s">
        <v>59</v>
      </c>
      <c r="P6605" t="s">
        <v>61</v>
      </c>
      <c r="Q6605" t="str">
        <f t="shared" si="311"/>
        <v>July-October</v>
      </c>
    </row>
    <row r="6606" spans="1:17" x14ac:dyDescent="0.3">
      <c r="A6606">
        <v>2019</v>
      </c>
      <c r="B6606" t="s">
        <v>15</v>
      </c>
      <c r="C6606" t="s">
        <v>16</v>
      </c>
      <c r="D6606" t="s">
        <v>29</v>
      </c>
      <c r="E6606" t="str">
        <f t="shared" si="309"/>
        <v>Domestic</v>
      </c>
      <c r="F6606" t="s">
        <v>40</v>
      </c>
      <c r="G6606">
        <v>1</v>
      </c>
      <c r="H6606" t="s">
        <v>46</v>
      </c>
      <c r="I6606" s="3">
        <f t="shared" si="310"/>
        <v>172.7</v>
      </c>
      <c r="J6606" s="3">
        <v>172.7</v>
      </c>
      <c r="K6606" t="s">
        <v>51</v>
      </c>
      <c r="L6606" t="s">
        <v>53</v>
      </c>
      <c r="M6606" t="s">
        <v>57</v>
      </c>
      <c r="N6606">
        <v>1.9</v>
      </c>
      <c r="O6606" t="s">
        <v>60</v>
      </c>
      <c r="P6606" t="s">
        <v>63</v>
      </c>
      <c r="Q6606" t="str">
        <f t="shared" si="311"/>
        <v>July-October</v>
      </c>
    </row>
    <row r="6607" spans="1:17" x14ac:dyDescent="0.3">
      <c r="A6607">
        <v>2021</v>
      </c>
      <c r="B6607" t="s">
        <v>17</v>
      </c>
      <c r="C6607" t="s">
        <v>22</v>
      </c>
      <c r="D6607" t="s">
        <v>36</v>
      </c>
      <c r="E6607" t="str">
        <f t="shared" si="309"/>
        <v>Foreign</v>
      </c>
      <c r="F6607" t="s">
        <v>42</v>
      </c>
      <c r="G6607">
        <v>9</v>
      </c>
      <c r="H6607" t="s">
        <v>46</v>
      </c>
      <c r="I6607" s="3">
        <f t="shared" si="310"/>
        <v>187.64999999999998</v>
      </c>
      <c r="J6607" s="3">
        <v>1688.85</v>
      </c>
      <c r="K6607" t="s">
        <v>50</v>
      </c>
      <c r="L6607" t="s">
        <v>54</v>
      </c>
      <c r="M6607" t="s">
        <v>57</v>
      </c>
      <c r="N6607">
        <v>2.2000000000000002</v>
      </c>
      <c r="O6607" t="s">
        <v>59</v>
      </c>
      <c r="P6607" t="s">
        <v>61</v>
      </c>
      <c r="Q6607" t="str">
        <f t="shared" si="311"/>
        <v>July-October</v>
      </c>
    </row>
    <row r="6608" spans="1:17" x14ac:dyDescent="0.3">
      <c r="A6608">
        <v>2016</v>
      </c>
      <c r="B6608" t="s">
        <v>18</v>
      </c>
      <c r="C6608" t="s">
        <v>28</v>
      </c>
      <c r="D6608" t="s">
        <v>29</v>
      </c>
      <c r="E6608" t="str">
        <f t="shared" si="309"/>
        <v>Domestic</v>
      </c>
      <c r="F6608" t="s">
        <v>40</v>
      </c>
      <c r="G6608">
        <v>9</v>
      </c>
      <c r="H6608" t="s">
        <v>45</v>
      </c>
      <c r="I6608" s="3">
        <f t="shared" si="310"/>
        <v>146.16</v>
      </c>
      <c r="J6608" s="3">
        <v>1315.44</v>
      </c>
      <c r="K6608" t="s">
        <v>48</v>
      </c>
      <c r="L6608" t="s">
        <v>52</v>
      </c>
      <c r="M6608" t="s">
        <v>58</v>
      </c>
      <c r="N6608">
        <v>3.3</v>
      </c>
      <c r="O6608" t="s">
        <v>59</v>
      </c>
      <c r="P6608" t="s">
        <v>63</v>
      </c>
      <c r="Q6608" t="str">
        <f t="shared" si="311"/>
        <v>March-June</v>
      </c>
    </row>
    <row r="6609" spans="1:17" x14ac:dyDescent="0.3">
      <c r="A6609">
        <v>2018</v>
      </c>
      <c r="B6609" t="s">
        <v>18</v>
      </c>
      <c r="C6609" t="s">
        <v>27</v>
      </c>
      <c r="D6609" t="s">
        <v>29</v>
      </c>
      <c r="E6609" t="str">
        <f t="shared" si="309"/>
        <v>Domestic</v>
      </c>
      <c r="F6609" t="s">
        <v>40</v>
      </c>
      <c r="G6609">
        <v>10</v>
      </c>
      <c r="H6609" t="s">
        <v>45</v>
      </c>
      <c r="I6609" s="3">
        <f t="shared" si="310"/>
        <v>150.52000000000001</v>
      </c>
      <c r="J6609" s="3">
        <v>1505.2</v>
      </c>
      <c r="K6609" t="s">
        <v>51</v>
      </c>
      <c r="L6609" t="s">
        <v>54</v>
      </c>
      <c r="M6609" t="s">
        <v>58</v>
      </c>
      <c r="N6609">
        <v>4.0999999999999996</v>
      </c>
      <c r="O6609" t="s">
        <v>60</v>
      </c>
      <c r="P6609" t="s">
        <v>61</v>
      </c>
      <c r="Q6609" t="str">
        <f t="shared" si="311"/>
        <v>March-June</v>
      </c>
    </row>
    <row r="6610" spans="1:17" x14ac:dyDescent="0.3">
      <c r="A6610">
        <v>2021</v>
      </c>
      <c r="B6610" t="s">
        <v>21</v>
      </c>
      <c r="C6610" t="s">
        <v>25</v>
      </c>
      <c r="D6610" t="s">
        <v>35</v>
      </c>
      <c r="E6610" t="str">
        <f t="shared" si="309"/>
        <v>Foreign</v>
      </c>
      <c r="F6610" t="s">
        <v>43</v>
      </c>
      <c r="G6610">
        <v>10</v>
      </c>
      <c r="H6610" t="s">
        <v>46</v>
      </c>
      <c r="I6610" s="3">
        <f t="shared" si="310"/>
        <v>94.4</v>
      </c>
      <c r="J6610" s="3">
        <v>944</v>
      </c>
      <c r="K6610" t="s">
        <v>49</v>
      </c>
      <c r="L6610" t="s">
        <v>52</v>
      </c>
      <c r="M6610" t="s">
        <v>57</v>
      </c>
      <c r="N6610">
        <v>3.8</v>
      </c>
      <c r="O6610" t="s">
        <v>59</v>
      </c>
      <c r="P6610" t="s">
        <v>61</v>
      </c>
      <c r="Q6610" t="str">
        <f t="shared" si="311"/>
        <v>July-October</v>
      </c>
    </row>
    <row r="6611" spans="1:17" x14ac:dyDescent="0.3">
      <c r="A6611">
        <v>2017</v>
      </c>
      <c r="B6611" t="s">
        <v>20</v>
      </c>
      <c r="C6611" t="s">
        <v>25</v>
      </c>
      <c r="D6611" t="s">
        <v>31</v>
      </c>
      <c r="E6611" t="str">
        <f t="shared" si="309"/>
        <v>Foreign</v>
      </c>
      <c r="F6611" t="s">
        <v>41</v>
      </c>
      <c r="G6611">
        <v>9</v>
      </c>
      <c r="H6611" t="s">
        <v>46</v>
      </c>
      <c r="I6611" s="3">
        <f t="shared" si="310"/>
        <v>296.01</v>
      </c>
      <c r="J6611" s="3">
        <v>2664.09</v>
      </c>
      <c r="K6611" t="s">
        <v>50</v>
      </c>
      <c r="L6611" t="s">
        <v>55</v>
      </c>
      <c r="M6611" t="s">
        <v>58</v>
      </c>
      <c r="N6611">
        <v>4.8</v>
      </c>
      <c r="O6611" t="s">
        <v>59</v>
      </c>
      <c r="P6611" t="s">
        <v>61</v>
      </c>
      <c r="Q6611" t="str">
        <f t="shared" si="311"/>
        <v>March-June</v>
      </c>
    </row>
    <row r="6612" spans="1:17" x14ac:dyDescent="0.3">
      <c r="A6612">
        <v>2016</v>
      </c>
      <c r="B6612" t="s">
        <v>20</v>
      </c>
      <c r="C6612" t="s">
        <v>24</v>
      </c>
      <c r="D6612" t="s">
        <v>29</v>
      </c>
      <c r="E6612" t="str">
        <f t="shared" si="309"/>
        <v>Domestic</v>
      </c>
      <c r="F6612" t="s">
        <v>41</v>
      </c>
      <c r="G6612">
        <v>6</v>
      </c>
      <c r="H6612" t="s">
        <v>47</v>
      </c>
      <c r="I6612" s="3">
        <f t="shared" si="310"/>
        <v>273.63</v>
      </c>
      <c r="J6612" s="3">
        <v>1641.78</v>
      </c>
      <c r="K6612" t="s">
        <v>51</v>
      </c>
      <c r="L6612" t="s">
        <v>53</v>
      </c>
      <c r="M6612" t="s">
        <v>56</v>
      </c>
      <c r="N6612">
        <v>4.5</v>
      </c>
      <c r="O6612" t="s">
        <v>59</v>
      </c>
      <c r="P6612" t="s">
        <v>62</v>
      </c>
      <c r="Q6612" t="str">
        <f t="shared" si="311"/>
        <v>November-February</v>
      </c>
    </row>
    <row r="6613" spans="1:17" x14ac:dyDescent="0.3">
      <c r="A6613">
        <v>2024</v>
      </c>
      <c r="B6613" t="s">
        <v>20</v>
      </c>
      <c r="C6613" t="s">
        <v>27</v>
      </c>
      <c r="D6613" t="s">
        <v>34</v>
      </c>
      <c r="E6613" t="str">
        <f t="shared" si="309"/>
        <v>Foreign</v>
      </c>
      <c r="F6613" t="s">
        <v>42</v>
      </c>
      <c r="G6613">
        <v>10</v>
      </c>
      <c r="H6613" t="s">
        <v>45</v>
      </c>
      <c r="I6613" s="3">
        <f t="shared" si="310"/>
        <v>167.67000000000002</v>
      </c>
      <c r="J6613" s="3">
        <v>1676.7</v>
      </c>
      <c r="K6613" t="s">
        <v>50</v>
      </c>
      <c r="L6613" t="s">
        <v>54</v>
      </c>
      <c r="M6613" t="s">
        <v>56</v>
      </c>
      <c r="N6613">
        <v>1.4</v>
      </c>
      <c r="O6613" t="s">
        <v>59</v>
      </c>
      <c r="P6613" t="s">
        <v>63</v>
      </c>
      <c r="Q6613" t="str">
        <f t="shared" si="311"/>
        <v>November-February</v>
      </c>
    </row>
    <row r="6614" spans="1:17" x14ac:dyDescent="0.3">
      <c r="A6614">
        <v>2016</v>
      </c>
      <c r="B6614" t="s">
        <v>16</v>
      </c>
      <c r="C6614" t="s">
        <v>28</v>
      </c>
      <c r="D6614" t="s">
        <v>32</v>
      </c>
      <c r="E6614" t="str">
        <f t="shared" si="309"/>
        <v>Foreign</v>
      </c>
      <c r="F6614" t="s">
        <v>39</v>
      </c>
      <c r="G6614">
        <v>10</v>
      </c>
      <c r="H6614" t="s">
        <v>44</v>
      </c>
      <c r="I6614" s="3">
        <f t="shared" si="310"/>
        <v>29.7</v>
      </c>
      <c r="J6614" s="3">
        <v>297</v>
      </c>
      <c r="K6614" t="s">
        <v>50</v>
      </c>
      <c r="L6614" t="s">
        <v>54</v>
      </c>
      <c r="M6614" t="s">
        <v>56</v>
      </c>
      <c r="N6614">
        <v>3.8</v>
      </c>
      <c r="O6614" t="s">
        <v>59</v>
      </c>
      <c r="P6614" t="s">
        <v>61</v>
      </c>
      <c r="Q6614" t="str">
        <f t="shared" si="311"/>
        <v>November-February</v>
      </c>
    </row>
    <row r="6615" spans="1:17" x14ac:dyDescent="0.3">
      <c r="A6615">
        <v>2015</v>
      </c>
      <c r="B6615" t="s">
        <v>19</v>
      </c>
      <c r="C6615" t="s">
        <v>26</v>
      </c>
      <c r="D6615" t="s">
        <v>34</v>
      </c>
      <c r="E6615" t="str">
        <f t="shared" si="309"/>
        <v>Foreign</v>
      </c>
      <c r="F6615" t="s">
        <v>39</v>
      </c>
      <c r="G6615">
        <v>2</v>
      </c>
      <c r="H6615" t="s">
        <v>45</v>
      </c>
      <c r="I6615" s="3">
        <f t="shared" si="310"/>
        <v>67.16</v>
      </c>
      <c r="J6615" s="3">
        <v>134.32</v>
      </c>
      <c r="K6615" t="s">
        <v>49</v>
      </c>
      <c r="L6615" t="s">
        <v>55</v>
      </c>
      <c r="M6615" t="s">
        <v>56</v>
      </c>
      <c r="N6615">
        <v>2.6</v>
      </c>
      <c r="O6615" t="s">
        <v>60</v>
      </c>
      <c r="P6615" t="s">
        <v>63</v>
      </c>
      <c r="Q6615" t="str">
        <f t="shared" si="311"/>
        <v>November-February</v>
      </c>
    </row>
    <row r="6616" spans="1:17" x14ac:dyDescent="0.3">
      <c r="A6616">
        <v>2019</v>
      </c>
      <c r="B6616" t="s">
        <v>18</v>
      </c>
      <c r="C6616" t="s">
        <v>25</v>
      </c>
      <c r="D6616" t="s">
        <v>31</v>
      </c>
      <c r="E6616" t="str">
        <f t="shared" si="309"/>
        <v>Foreign</v>
      </c>
      <c r="F6616" t="s">
        <v>39</v>
      </c>
      <c r="G6616">
        <v>12</v>
      </c>
      <c r="H6616" t="s">
        <v>47</v>
      </c>
      <c r="I6616" s="3">
        <f t="shared" si="310"/>
        <v>259.09999999999997</v>
      </c>
      <c r="J6616" s="3">
        <v>3109.2</v>
      </c>
      <c r="K6616" t="s">
        <v>49</v>
      </c>
      <c r="L6616" t="s">
        <v>53</v>
      </c>
      <c r="M6616" t="s">
        <v>56</v>
      </c>
      <c r="N6616">
        <v>2.2999999999999998</v>
      </c>
      <c r="O6616" t="s">
        <v>60</v>
      </c>
      <c r="P6616" t="s">
        <v>61</v>
      </c>
      <c r="Q6616" t="str">
        <f t="shared" si="311"/>
        <v>November-February</v>
      </c>
    </row>
    <row r="6617" spans="1:17" x14ac:dyDescent="0.3">
      <c r="A6617">
        <v>2020</v>
      </c>
      <c r="B6617" t="s">
        <v>20</v>
      </c>
      <c r="C6617" t="s">
        <v>16</v>
      </c>
      <c r="D6617" t="s">
        <v>32</v>
      </c>
      <c r="E6617" t="str">
        <f t="shared" si="309"/>
        <v>Foreign</v>
      </c>
      <c r="F6617" t="s">
        <v>42</v>
      </c>
      <c r="G6617">
        <v>13</v>
      </c>
      <c r="H6617" t="s">
        <v>47</v>
      </c>
      <c r="I6617" s="3">
        <f t="shared" si="310"/>
        <v>280.63</v>
      </c>
      <c r="J6617" s="3">
        <v>3648.19</v>
      </c>
      <c r="K6617" t="s">
        <v>51</v>
      </c>
      <c r="L6617" t="s">
        <v>52</v>
      </c>
      <c r="M6617" t="s">
        <v>56</v>
      </c>
      <c r="N6617">
        <v>2.9</v>
      </c>
      <c r="O6617" t="s">
        <v>59</v>
      </c>
      <c r="P6617" t="s">
        <v>62</v>
      </c>
      <c r="Q6617" t="str">
        <f t="shared" si="311"/>
        <v>November-February</v>
      </c>
    </row>
    <row r="6618" spans="1:17" x14ac:dyDescent="0.3">
      <c r="A6618">
        <v>2020</v>
      </c>
      <c r="B6618" t="s">
        <v>18</v>
      </c>
      <c r="C6618" t="s">
        <v>22</v>
      </c>
      <c r="D6618" t="s">
        <v>31</v>
      </c>
      <c r="E6618" t="str">
        <f t="shared" si="309"/>
        <v>Foreign</v>
      </c>
      <c r="F6618" t="s">
        <v>40</v>
      </c>
      <c r="G6618">
        <v>7</v>
      </c>
      <c r="H6618" t="s">
        <v>46</v>
      </c>
      <c r="I6618" s="3">
        <f t="shared" si="310"/>
        <v>65.16</v>
      </c>
      <c r="J6618" s="3">
        <v>456.12</v>
      </c>
      <c r="K6618" t="s">
        <v>51</v>
      </c>
      <c r="L6618" t="s">
        <v>52</v>
      </c>
      <c r="M6618" t="s">
        <v>56</v>
      </c>
      <c r="N6618">
        <v>4.0999999999999996</v>
      </c>
      <c r="O6618" t="s">
        <v>60</v>
      </c>
      <c r="P6618" t="s">
        <v>62</v>
      </c>
      <c r="Q6618" t="str">
        <f t="shared" si="311"/>
        <v>November-February</v>
      </c>
    </row>
    <row r="6619" spans="1:17" x14ac:dyDescent="0.3">
      <c r="A6619">
        <v>2023</v>
      </c>
      <c r="B6619" t="s">
        <v>21</v>
      </c>
      <c r="C6619" t="s">
        <v>23</v>
      </c>
      <c r="D6619" t="s">
        <v>32</v>
      </c>
      <c r="E6619" t="str">
        <f t="shared" si="309"/>
        <v>Foreign</v>
      </c>
      <c r="F6619" t="s">
        <v>41</v>
      </c>
      <c r="G6619">
        <v>2</v>
      </c>
      <c r="H6619" t="s">
        <v>45</v>
      </c>
      <c r="I6619" s="3">
        <f t="shared" si="310"/>
        <v>225.67</v>
      </c>
      <c r="J6619" s="3">
        <v>451.34</v>
      </c>
      <c r="K6619" t="s">
        <v>51</v>
      </c>
      <c r="L6619" t="s">
        <v>52</v>
      </c>
      <c r="M6619" t="s">
        <v>56</v>
      </c>
      <c r="N6619">
        <v>2.7</v>
      </c>
      <c r="O6619" t="s">
        <v>60</v>
      </c>
      <c r="P6619" t="s">
        <v>62</v>
      </c>
      <c r="Q6619" t="str">
        <f t="shared" si="311"/>
        <v>November-February</v>
      </c>
    </row>
    <row r="6620" spans="1:17" x14ac:dyDescent="0.3">
      <c r="A6620">
        <v>2018</v>
      </c>
      <c r="B6620" t="s">
        <v>15</v>
      </c>
      <c r="C6620" t="s">
        <v>25</v>
      </c>
      <c r="D6620" t="s">
        <v>30</v>
      </c>
      <c r="E6620" t="str">
        <f t="shared" si="309"/>
        <v>Foreign</v>
      </c>
      <c r="F6620" t="s">
        <v>41</v>
      </c>
      <c r="G6620">
        <v>4</v>
      </c>
      <c r="H6620" t="s">
        <v>44</v>
      </c>
      <c r="I6620" s="3">
        <f t="shared" si="310"/>
        <v>194.45</v>
      </c>
      <c r="J6620" s="3">
        <v>777.8</v>
      </c>
      <c r="K6620" t="s">
        <v>50</v>
      </c>
      <c r="L6620" t="s">
        <v>52</v>
      </c>
      <c r="M6620" t="s">
        <v>58</v>
      </c>
      <c r="N6620">
        <v>4.3</v>
      </c>
      <c r="O6620" t="s">
        <v>60</v>
      </c>
      <c r="P6620" t="s">
        <v>62</v>
      </c>
      <c r="Q6620" t="str">
        <f t="shared" si="311"/>
        <v>March-June</v>
      </c>
    </row>
    <row r="6621" spans="1:17" x14ac:dyDescent="0.3">
      <c r="A6621">
        <v>2015</v>
      </c>
      <c r="B6621" t="s">
        <v>19</v>
      </c>
      <c r="C6621" t="s">
        <v>25</v>
      </c>
      <c r="D6621" t="s">
        <v>36</v>
      </c>
      <c r="E6621" t="str">
        <f t="shared" si="309"/>
        <v>Foreign</v>
      </c>
      <c r="F6621" t="s">
        <v>40</v>
      </c>
      <c r="G6621">
        <v>4</v>
      </c>
      <c r="H6621" t="s">
        <v>45</v>
      </c>
      <c r="I6621" s="3">
        <f t="shared" si="310"/>
        <v>104.95</v>
      </c>
      <c r="J6621" s="3">
        <v>419.8</v>
      </c>
      <c r="K6621" t="s">
        <v>49</v>
      </c>
      <c r="L6621" t="s">
        <v>54</v>
      </c>
      <c r="M6621" t="s">
        <v>58</v>
      </c>
      <c r="N6621">
        <v>2.9</v>
      </c>
      <c r="O6621" t="s">
        <v>59</v>
      </c>
      <c r="P6621" t="s">
        <v>63</v>
      </c>
      <c r="Q6621" t="str">
        <f t="shared" si="311"/>
        <v>March-June</v>
      </c>
    </row>
    <row r="6622" spans="1:17" x14ac:dyDescent="0.3">
      <c r="A6622">
        <v>2020</v>
      </c>
      <c r="B6622" t="s">
        <v>16</v>
      </c>
      <c r="C6622" t="s">
        <v>22</v>
      </c>
      <c r="D6622" t="s">
        <v>32</v>
      </c>
      <c r="E6622" t="str">
        <f t="shared" si="309"/>
        <v>Foreign</v>
      </c>
      <c r="F6622" t="s">
        <v>41</v>
      </c>
      <c r="G6622">
        <v>10</v>
      </c>
      <c r="H6622" t="s">
        <v>47</v>
      </c>
      <c r="I6622" s="3">
        <f t="shared" si="310"/>
        <v>142.10999999999999</v>
      </c>
      <c r="J6622" s="3">
        <v>1421.1</v>
      </c>
      <c r="K6622" t="s">
        <v>50</v>
      </c>
      <c r="L6622" t="s">
        <v>53</v>
      </c>
      <c r="M6622" t="s">
        <v>57</v>
      </c>
      <c r="N6622">
        <v>1.2</v>
      </c>
      <c r="O6622" t="s">
        <v>60</v>
      </c>
      <c r="P6622" t="s">
        <v>62</v>
      </c>
      <c r="Q6622" t="str">
        <f t="shared" si="311"/>
        <v>July-October</v>
      </c>
    </row>
    <row r="6623" spans="1:17" x14ac:dyDescent="0.3">
      <c r="A6623">
        <v>2019</v>
      </c>
      <c r="B6623" t="s">
        <v>17</v>
      </c>
      <c r="C6623" t="s">
        <v>28</v>
      </c>
      <c r="D6623" t="s">
        <v>31</v>
      </c>
      <c r="E6623" t="str">
        <f t="shared" si="309"/>
        <v>Foreign</v>
      </c>
      <c r="F6623" t="s">
        <v>41</v>
      </c>
      <c r="G6623">
        <v>7</v>
      </c>
      <c r="H6623" t="s">
        <v>44</v>
      </c>
      <c r="I6623" s="3">
        <f t="shared" si="310"/>
        <v>209.64000000000001</v>
      </c>
      <c r="J6623" s="3">
        <v>1467.48</v>
      </c>
      <c r="K6623" t="s">
        <v>48</v>
      </c>
      <c r="L6623" t="s">
        <v>55</v>
      </c>
      <c r="M6623" t="s">
        <v>56</v>
      </c>
      <c r="N6623">
        <v>3.5</v>
      </c>
      <c r="O6623" t="s">
        <v>59</v>
      </c>
      <c r="P6623" t="s">
        <v>62</v>
      </c>
      <c r="Q6623" t="str">
        <f t="shared" si="311"/>
        <v>November-February</v>
      </c>
    </row>
    <row r="6624" spans="1:17" x14ac:dyDescent="0.3">
      <c r="A6624">
        <v>2024</v>
      </c>
      <c r="B6624" t="s">
        <v>21</v>
      </c>
      <c r="C6624" t="s">
        <v>24</v>
      </c>
      <c r="D6624" t="s">
        <v>35</v>
      </c>
      <c r="E6624" t="str">
        <f t="shared" si="309"/>
        <v>Foreign</v>
      </c>
      <c r="F6624" t="s">
        <v>39</v>
      </c>
      <c r="G6624">
        <v>6</v>
      </c>
      <c r="H6624" t="s">
        <v>44</v>
      </c>
      <c r="I6624" s="3">
        <f t="shared" si="310"/>
        <v>48.360000000000007</v>
      </c>
      <c r="J6624" s="3">
        <v>290.16000000000003</v>
      </c>
      <c r="K6624" t="s">
        <v>49</v>
      </c>
      <c r="L6624" t="s">
        <v>55</v>
      </c>
      <c r="M6624" t="s">
        <v>56</v>
      </c>
      <c r="N6624">
        <v>4.0999999999999996</v>
      </c>
      <c r="O6624" t="s">
        <v>60</v>
      </c>
      <c r="P6624" t="s">
        <v>62</v>
      </c>
      <c r="Q6624" t="str">
        <f t="shared" si="311"/>
        <v>November-February</v>
      </c>
    </row>
    <row r="6625" spans="1:17" x14ac:dyDescent="0.3">
      <c r="A6625">
        <v>2020</v>
      </c>
      <c r="B6625" t="s">
        <v>19</v>
      </c>
      <c r="C6625" t="s">
        <v>25</v>
      </c>
      <c r="D6625" t="s">
        <v>29</v>
      </c>
      <c r="E6625" t="str">
        <f t="shared" si="309"/>
        <v>Domestic</v>
      </c>
      <c r="F6625" t="s">
        <v>39</v>
      </c>
      <c r="G6625">
        <v>12</v>
      </c>
      <c r="H6625" t="s">
        <v>46</v>
      </c>
      <c r="I6625" s="3">
        <f t="shared" si="310"/>
        <v>72.930000000000007</v>
      </c>
      <c r="J6625" s="3">
        <v>875.16000000000008</v>
      </c>
      <c r="K6625" t="s">
        <v>51</v>
      </c>
      <c r="L6625" t="s">
        <v>55</v>
      </c>
      <c r="M6625" t="s">
        <v>56</v>
      </c>
      <c r="N6625">
        <v>2.2999999999999998</v>
      </c>
      <c r="O6625" t="s">
        <v>60</v>
      </c>
      <c r="P6625" t="s">
        <v>62</v>
      </c>
      <c r="Q6625" t="str">
        <f t="shared" si="311"/>
        <v>November-February</v>
      </c>
    </row>
    <row r="6626" spans="1:17" x14ac:dyDescent="0.3">
      <c r="A6626">
        <v>2017</v>
      </c>
      <c r="B6626" t="s">
        <v>18</v>
      </c>
      <c r="C6626" t="s">
        <v>25</v>
      </c>
      <c r="D6626" t="s">
        <v>36</v>
      </c>
      <c r="E6626" t="str">
        <f t="shared" si="309"/>
        <v>Foreign</v>
      </c>
      <c r="F6626" t="s">
        <v>43</v>
      </c>
      <c r="G6626">
        <v>11</v>
      </c>
      <c r="H6626" t="s">
        <v>45</v>
      </c>
      <c r="I6626" s="3">
        <f t="shared" si="310"/>
        <v>29.33</v>
      </c>
      <c r="J6626" s="3">
        <v>322.63</v>
      </c>
      <c r="K6626" t="s">
        <v>50</v>
      </c>
      <c r="L6626" t="s">
        <v>53</v>
      </c>
      <c r="M6626" t="s">
        <v>58</v>
      </c>
      <c r="N6626">
        <v>1.9</v>
      </c>
      <c r="O6626" t="s">
        <v>59</v>
      </c>
      <c r="P6626" t="s">
        <v>62</v>
      </c>
      <c r="Q6626" t="str">
        <f t="shared" si="311"/>
        <v>March-June</v>
      </c>
    </row>
    <row r="6627" spans="1:17" x14ac:dyDescent="0.3">
      <c r="A6627">
        <v>2016</v>
      </c>
      <c r="B6627" t="s">
        <v>21</v>
      </c>
      <c r="C6627" t="s">
        <v>27</v>
      </c>
      <c r="D6627" t="s">
        <v>29</v>
      </c>
      <c r="E6627" t="str">
        <f t="shared" si="309"/>
        <v>Domestic</v>
      </c>
      <c r="F6627" t="s">
        <v>43</v>
      </c>
      <c r="G6627">
        <v>12</v>
      </c>
      <c r="H6627" t="s">
        <v>45</v>
      </c>
      <c r="I6627" s="3">
        <f t="shared" si="310"/>
        <v>272.62</v>
      </c>
      <c r="J6627" s="3">
        <v>3271.44</v>
      </c>
      <c r="K6627" t="s">
        <v>49</v>
      </c>
      <c r="L6627" t="s">
        <v>54</v>
      </c>
      <c r="M6627" t="s">
        <v>57</v>
      </c>
      <c r="N6627">
        <v>3.6</v>
      </c>
      <c r="O6627" t="s">
        <v>60</v>
      </c>
      <c r="P6627" t="s">
        <v>63</v>
      </c>
      <c r="Q6627" t="str">
        <f t="shared" si="311"/>
        <v>July-October</v>
      </c>
    </row>
    <row r="6628" spans="1:17" x14ac:dyDescent="0.3">
      <c r="A6628">
        <v>2020</v>
      </c>
      <c r="B6628" t="s">
        <v>17</v>
      </c>
      <c r="C6628" t="s">
        <v>23</v>
      </c>
      <c r="D6628" t="s">
        <v>33</v>
      </c>
      <c r="E6628" t="str">
        <f t="shared" si="309"/>
        <v>Foreign</v>
      </c>
      <c r="F6628" t="s">
        <v>41</v>
      </c>
      <c r="G6628">
        <v>13</v>
      </c>
      <c r="H6628" t="s">
        <v>45</v>
      </c>
      <c r="I6628" s="3">
        <f t="shared" si="310"/>
        <v>180.69</v>
      </c>
      <c r="J6628" s="3">
        <v>2348.9699999999998</v>
      </c>
      <c r="K6628" t="s">
        <v>51</v>
      </c>
      <c r="L6628" t="s">
        <v>53</v>
      </c>
      <c r="M6628" t="s">
        <v>58</v>
      </c>
      <c r="N6628">
        <v>2.4</v>
      </c>
      <c r="O6628" t="s">
        <v>60</v>
      </c>
      <c r="P6628" t="s">
        <v>62</v>
      </c>
      <c r="Q6628" t="str">
        <f t="shared" si="311"/>
        <v>March-June</v>
      </c>
    </row>
    <row r="6629" spans="1:17" x14ac:dyDescent="0.3">
      <c r="A6629">
        <v>2015</v>
      </c>
      <c r="B6629" t="s">
        <v>19</v>
      </c>
      <c r="C6629" t="s">
        <v>16</v>
      </c>
      <c r="D6629" t="s">
        <v>30</v>
      </c>
      <c r="E6629" t="str">
        <f t="shared" si="309"/>
        <v>Foreign</v>
      </c>
      <c r="F6629" t="s">
        <v>39</v>
      </c>
      <c r="G6629">
        <v>12</v>
      </c>
      <c r="H6629" t="s">
        <v>44</v>
      </c>
      <c r="I6629" s="3">
        <f t="shared" si="310"/>
        <v>166.56</v>
      </c>
      <c r="J6629" s="3">
        <v>1998.72</v>
      </c>
      <c r="K6629" t="s">
        <v>51</v>
      </c>
      <c r="L6629" t="s">
        <v>53</v>
      </c>
      <c r="M6629" t="s">
        <v>56</v>
      </c>
      <c r="N6629">
        <v>4.5999999999999996</v>
      </c>
      <c r="O6629" t="s">
        <v>60</v>
      </c>
      <c r="P6629" t="s">
        <v>62</v>
      </c>
      <c r="Q6629" t="str">
        <f t="shared" si="311"/>
        <v>November-February</v>
      </c>
    </row>
    <row r="6630" spans="1:17" x14ac:dyDescent="0.3">
      <c r="A6630">
        <v>2021</v>
      </c>
      <c r="B6630" t="s">
        <v>16</v>
      </c>
      <c r="C6630" t="s">
        <v>26</v>
      </c>
      <c r="D6630" t="s">
        <v>34</v>
      </c>
      <c r="E6630" t="str">
        <f t="shared" si="309"/>
        <v>Foreign</v>
      </c>
      <c r="F6630" t="s">
        <v>43</v>
      </c>
      <c r="G6630">
        <v>10</v>
      </c>
      <c r="H6630" t="s">
        <v>47</v>
      </c>
      <c r="I6630" s="3">
        <f t="shared" si="310"/>
        <v>217.75</v>
      </c>
      <c r="J6630" s="3">
        <v>2177.5</v>
      </c>
      <c r="K6630" t="s">
        <v>48</v>
      </c>
      <c r="L6630" t="s">
        <v>53</v>
      </c>
      <c r="M6630" t="s">
        <v>58</v>
      </c>
      <c r="N6630">
        <v>4.0999999999999996</v>
      </c>
      <c r="O6630" t="s">
        <v>60</v>
      </c>
      <c r="P6630" t="s">
        <v>62</v>
      </c>
      <c r="Q6630" t="str">
        <f t="shared" si="311"/>
        <v>March-June</v>
      </c>
    </row>
    <row r="6631" spans="1:17" x14ac:dyDescent="0.3">
      <c r="A6631">
        <v>2021</v>
      </c>
      <c r="B6631" t="s">
        <v>15</v>
      </c>
      <c r="C6631" t="s">
        <v>24</v>
      </c>
      <c r="D6631" t="s">
        <v>30</v>
      </c>
      <c r="E6631" t="str">
        <f t="shared" si="309"/>
        <v>Foreign</v>
      </c>
      <c r="F6631" t="s">
        <v>43</v>
      </c>
      <c r="G6631">
        <v>7</v>
      </c>
      <c r="H6631" t="s">
        <v>47</v>
      </c>
      <c r="I6631" s="3">
        <f t="shared" si="310"/>
        <v>296.73999999999995</v>
      </c>
      <c r="J6631" s="3">
        <v>2077.1799999999998</v>
      </c>
      <c r="K6631" t="s">
        <v>49</v>
      </c>
      <c r="L6631" t="s">
        <v>55</v>
      </c>
      <c r="M6631" t="s">
        <v>58</v>
      </c>
      <c r="N6631">
        <v>2.8</v>
      </c>
      <c r="O6631" t="s">
        <v>60</v>
      </c>
      <c r="P6631" t="s">
        <v>63</v>
      </c>
      <c r="Q6631" t="str">
        <f t="shared" si="311"/>
        <v>March-June</v>
      </c>
    </row>
    <row r="6632" spans="1:17" x14ac:dyDescent="0.3">
      <c r="A6632">
        <v>2024</v>
      </c>
      <c r="B6632" t="s">
        <v>17</v>
      </c>
      <c r="C6632" t="s">
        <v>23</v>
      </c>
      <c r="D6632" t="s">
        <v>30</v>
      </c>
      <c r="E6632" t="str">
        <f t="shared" si="309"/>
        <v>Foreign</v>
      </c>
      <c r="F6632" t="s">
        <v>39</v>
      </c>
      <c r="G6632">
        <v>6</v>
      </c>
      <c r="H6632" t="s">
        <v>46</v>
      </c>
      <c r="I6632" s="3">
        <f t="shared" si="310"/>
        <v>68.23</v>
      </c>
      <c r="J6632" s="3">
        <v>409.38</v>
      </c>
      <c r="K6632" t="s">
        <v>51</v>
      </c>
      <c r="L6632" t="s">
        <v>54</v>
      </c>
      <c r="M6632" t="s">
        <v>58</v>
      </c>
      <c r="N6632">
        <v>4.9000000000000004</v>
      </c>
      <c r="O6632" t="s">
        <v>60</v>
      </c>
      <c r="P6632" t="s">
        <v>63</v>
      </c>
      <c r="Q6632" t="str">
        <f t="shared" si="311"/>
        <v>March-June</v>
      </c>
    </row>
    <row r="6633" spans="1:17" x14ac:dyDescent="0.3">
      <c r="A6633">
        <v>2021</v>
      </c>
      <c r="B6633" t="s">
        <v>19</v>
      </c>
      <c r="C6633" t="s">
        <v>16</v>
      </c>
      <c r="D6633" t="s">
        <v>34</v>
      </c>
      <c r="E6633" t="str">
        <f t="shared" si="309"/>
        <v>Foreign</v>
      </c>
      <c r="F6633" t="s">
        <v>43</v>
      </c>
      <c r="G6633">
        <v>1</v>
      </c>
      <c r="H6633" t="s">
        <v>47</v>
      </c>
      <c r="I6633" s="3">
        <f t="shared" si="310"/>
        <v>57.27</v>
      </c>
      <c r="J6633" s="3">
        <v>57.27</v>
      </c>
      <c r="K6633" t="s">
        <v>50</v>
      </c>
      <c r="L6633" t="s">
        <v>54</v>
      </c>
      <c r="M6633" t="s">
        <v>58</v>
      </c>
      <c r="N6633">
        <v>2.4</v>
      </c>
      <c r="O6633" t="s">
        <v>59</v>
      </c>
      <c r="P6633" t="s">
        <v>62</v>
      </c>
      <c r="Q6633" t="str">
        <f t="shared" si="311"/>
        <v>March-June</v>
      </c>
    </row>
    <row r="6634" spans="1:17" x14ac:dyDescent="0.3">
      <c r="A6634">
        <v>2025</v>
      </c>
      <c r="B6634" t="s">
        <v>16</v>
      </c>
      <c r="C6634" t="s">
        <v>16</v>
      </c>
      <c r="D6634" t="s">
        <v>32</v>
      </c>
      <c r="E6634" t="str">
        <f t="shared" si="309"/>
        <v>Foreign</v>
      </c>
      <c r="F6634" t="s">
        <v>40</v>
      </c>
      <c r="G6634">
        <v>11</v>
      </c>
      <c r="H6634" t="s">
        <v>45</v>
      </c>
      <c r="I6634" s="3">
        <f t="shared" si="310"/>
        <v>102.54</v>
      </c>
      <c r="J6634" s="3">
        <v>1127.94</v>
      </c>
      <c r="K6634" t="s">
        <v>49</v>
      </c>
      <c r="L6634" t="s">
        <v>53</v>
      </c>
      <c r="M6634" t="s">
        <v>56</v>
      </c>
      <c r="N6634">
        <v>2.8</v>
      </c>
      <c r="O6634" t="s">
        <v>60</v>
      </c>
      <c r="P6634" t="s">
        <v>62</v>
      </c>
      <c r="Q6634" t="str">
        <f t="shared" si="311"/>
        <v>November-February</v>
      </c>
    </row>
    <row r="6635" spans="1:17" x14ac:dyDescent="0.3">
      <c r="A6635">
        <v>2024</v>
      </c>
      <c r="B6635" t="s">
        <v>18</v>
      </c>
      <c r="C6635" t="s">
        <v>28</v>
      </c>
      <c r="D6635" t="s">
        <v>29</v>
      </c>
      <c r="E6635" t="str">
        <f t="shared" si="309"/>
        <v>Domestic</v>
      </c>
      <c r="F6635" t="s">
        <v>40</v>
      </c>
      <c r="G6635">
        <v>4</v>
      </c>
      <c r="H6635" t="s">
        <v>46</v>
      </c>
      <c r="I6635" s="3">
        <f t="shared" si="310"/>
        <v>273.10000000000002</v>
      </c>
      <c r="J6635" s="3">
        <v>1092.4000000000001</v>
      </c>
      <c r="K6635" t="s">
        <v>48</v>
      </c>
      <c r="L6635" t="s">
        <v>54</v>
      </c>
      <c r="M6635" t="s">
        <v>56</v>
      </c>
      <c r="N6635">
        <v>3.6</v>
      </c>
      <c r="O6635" t="s">
        <v>59</v>
      </c>
      <c r="P6635" t="s">
        <v>61</v>
      </c>
      <c r="Q6635" t="str">
        <f t="shared" si="311"/>
        <v>November-February</v>
      </c>
    </row>
    <row r="6636" spans="1:17" x14ac:dyDescent="0.3">
      <c r="A6636">
        <v>2015</v>
      </c>
      <c r="B6636" t="s">
        <v>17</v>
      </c>
      <c r="C6636" t="s">
        <v>23</v>
      </c>
      <c r="D6636" t="s">
        <v>30</v>
      </c>
      <c r="E6636" t="str">
        <f t="shared" si="309"/>
        <v>Foreign</v>
      </c>
      <c r="F6636" t="s">
        <v>39</v>
      </c>
      <c r="G6636">
        <v>14</v>
      </c>
      <c r="H6636" t="s">
        <v>47</v>
      </c>
      <c r="I6636" s="3">
        <f t="shared" si="310"/>
        <v>135.21</v>
      </c>
      <c r="J6636" s="3">
        <v>1892.94</v>
      </c>
      <c r="K6636" t="s">
        <v>51</v>
      </c>
      <c r="L6636" t="s">
        <v>54</v>
      </c>
      <c r="M6636" t="s">
        <v>58</v>
      </c>
      <c r="N6636">
        <v>3</v>
      </c>
      <c r="O6636" t="s">
        <v>59</v>
      </c>
      <c r="P6636" t="s">
        <v>63</v>
      </c>
      <c r="Q6636" t="str">
        <f t="shared" si="311"/>
        <v>March-June</v>
      </c>
    </row>
    <row r="6637" spans="1:17" x14ac:dyDescent="0.3">
      <c r="A6637">
        <v>2018</v>
      </c>
      <c r="B6637" t="s">
        <v>21</v>
      </c>
      <c r="C6637" t="s">
        <v>28</v>
      </c>
      <c r="D6637" t="s">
        <v>29</v>
      </c>
      <c r="E6637" t="str">
        <f t="shared" si="309"/>
        <v>Domestic</v>
      </c>
      <c r="F6637" t="s">
        <v>39</v>
      </c>
      <c r="G6637">
        <v>3</v>
      </c>
      <c r="H6637" t="s">
        <v>47</v>
      </c>
      <c r="I6637" s="3">
        <f t="shared" si="310"/>
        <v>242.17999999999998</v>
      </c>
      <c r="J6637" s="3">
        <v>726.54</v>
      </c>
      <c r="K6637" t="s">
        <v>51</v>
      </c>
      <c r="L6637" t="s">
        <v>54</v>
      </c>
      <c r="M6637" t="s">
        <v>56</v>
      </c>
      <c r="N6637">
        <v>2.4</v>
      </c>
      <c r="O6637" t="s">
        <v>60</v>
      </c>
      <c r="P6637" t="s">
        <v>63</v>
      </c>
      <c r="Q6637" t="str">
        <f t="shared" si="311"/>
        <v>November-February</v>
      </c>
    </row>
    <row r="6638" spans="1:17" x14ac:dyDescent="0.3">
      <c r="A6638">
        <v>2021</v>
      </c>
      <c r="B6638" t="s">
        <v>20</v>
      </c>
      <c r="C6638" t="s">
        <v>22</v>
      </c>
      <c r="D6638" t="s">
        <v>36</v>
      </c>
      <c r="E6638" t="str">
        <f t="shared" si="309"/>
        <v>Foreign</v>
      </c>
      <c r="F6638" t="s">
        <v>43</v>
      </c>
      <c r="G6638">
        <v>7</v>
      </c>
      <c r="H6638" t="s">
        <v>46</v>
      </c>
      <c r="I6638" s="3">
        <f t="shared" si="310"/>
        <v>76.820000000000007</v>
      </c>
      <c r="J6638" s="3">
        <v>537.74</v>
      </c>
      <c r="K6638" t="s">
        <v>49</v>
      </c>
      <c r="L6638" t="s">
        <v>52</v>
      </c>
      <c r="M6638" t="s">
        <v>58</v>
      </c>
      <c r="N6638">
        <v>2.7</v>
      </c>
      <c r="O6638" t="s">
        <v>59</v>
      </c>
      <c r="P6638" t="s">
        <v>61</v>
      </c>
      <c r="Q6638" t="str">
        <f t="shared" si="311"/>
        <v>March-June</v>
      </c>
    </row>
    <row r="6639" spans="1:17" x14ac:dyDescent="0.3">
      <c r="A6639">
        <v>2025</v>
      </c>
      <c r="B6639" t="s">
        <v>21</v>
      </c>
      <c r="C6639" t="s">
        <v>26</v>
      </c>
      <c r="D6639" t="s">
        <v>29</v>
      </c>
      <c r="E6639" t="str">
        <f t="shared" si="309"/>
        <v>Domestic</v>
      </c>
      <c r="F6639" t="s">
        <v>41</v>
      </c>
      <c r="G6639">
        <v>13</v>
      </c>
      <c r="H6639" t="s">
        <v>44</v>
      </c>
      <c r="I6639" s="3">
        <f t="shared" si="310"/>
        <v>158.21</v>
      </c>
      <c r="J6639" s="3">
        <v>2056.73</v>
      </c>
      <c r="K6639" t="s">
        <v>49</v>
      </c>
      <c r="L6639" t="s">
        <v>55</v>
      </c>
      <c r="M6639" t="s">
        <v>57</v>
      </c>
      <c r="N6639">
        <v>4.5</v>
      </c>
      <c r="O6639" t="s">
        <v>60</v>
      </c>
      <c r="P6639" t="s">
        <v>61</v>
      </c>
      <c r="Q6639" t="str">
        <f t="shared" si="311"/>
        <v>July-October</v>
      </c>
    </row>
    <row r="6640" spans="1:17" x14ac:dyDescent="0.3">
      <c r="A6640">
        <v>2023</v>
      </c>
      <c r="B6640" t="s">
        <v>18</v>
      </c>
      <c r="C6640" t="s">
        <v>24</v>
      </c>
      <c r="D6640" t="s">
        <v>30</v>
      </c>
      <c r="E6640" t="str">
        <f t="shared" si="309"/>
        <v>Foreign</v>
      </c>
      <c r="F6640" t="s">
        <v>42</v>
      </c>
      <c r="G6640">
        <v>7</v>
      </c>
      <c r="H6640" t="s">
        <v>46</v>
      </c>
      <c r="I6640" s="3">
        <f t="shared" si="310"/>
        <v>55.69</v>
      </c>
      <c r="J6640" s="3">
        <v>389.83</v>
      </c>
      <c r="K6640" t="s">
        <v>49</v>
      </c>
      <c r="L6640" t="s">
        <v>54</v>
      </c>
      <c r="M6640" t="s">
        <v>57</v>
      </c>
      <c r="N6640">
        <v>1.8</v>
      </c>
      <c r="O6640" t="s">
        <v>59</v>
      </c>
      <c r="P6640" t="s">
        <v>62</v>
      </c>
      <c r="Q6640" t="str">
        <f t="shared" si="311"/>
        <v>July-October</v>
      </c>
    </row>
    <row r="6641" spans="1:17" x14ac:dyDescent="0.3">
      <c r="A6641">
        <v>2019</v>
      </c>
      <c r="B6641" t="s">
        <v>19</v>
      </c>
      <c r="C6641" t="s">
        <v>22</v>
      </c>
      <c r="D6641" t="s">
        <v>35</v>
      </c>
      <c r="E6641" t="str">
        <f t="shared" si="309"/>
        <v>Foreign</v>
      </c>
      <c r="F6641" t="s">
        <v>40</v>
      </c>
      <c r="G6641">
        <v>12</v>
      </c>
      <c r="H6641" t="s">
        <v>44</v>
      </c>
      <c r="I6641" s="3">
        <f t="shared" si="310"/>
        <v>135.60999999999999</v>
      </c>
      <c r="J6641" s="3">
        <v>1627.32</v>
      </c>
      <c r="K6641" t="s">
        <v>48</v>
      </c>
      <c r="L6641" t="s">
        <v>55</v>
      </c>
      <c r="M6641" t="s">
        <v>56</v>
      </c>
      <c r="N6641">
        <v>2.2999999999999998</v>
      </c>
      <c r="O6641" t="s">
        <v>59</v>
      </c>
      <c r="P6641" t="s">
        <v>62</v>
      </c>
      <c r="Q6641" t="str">
        <f t="shared" si="311"/>
        <v>November-February</v>
      </c>
    </row>
    <row r="6642" spans="1:17" x14ac:dyDescent="0.3">
      <c r="A6642">
        <v>2016</v>
      </c>
      <c r="B6642" t="s">
        <v>15</v>
      </c>
      <c r="C6642" t="s">
        <v>25</v>
      </c>
      <c r="D6642" t="s">
        <v>36</v>
      </c>
      <c r="E6642" t="str">
        <f t="shared" si="309"/>
        <v>Foreign</v>
      </c>
      <c r="F6642" t="s">
        <v>40</v>
      </c>
      <c r="G6642">
        <v>12</v>
      </c>
      <c r="H6642" t="s">
        <v>45</v>
      </c>
      <c r="I6642" s="3">
        <f t="shared" si="310"/>
        <v>93.44</v>
      </c>
      <c r="J6642" s="3">
        <v>1121.28</v>
      </c>
      <c r="K6642" t="s">
        <v>50</v>
      </c>
      <c r="L6642" t="s">
        <v>52</v>
      </c>
      <c r="M6642" t="s">
        <v>56</v>
      </c>
      <c r="N6642">
        <v>1.8</v>
      </c>
      <c r="O6642" t="s">
        <v>59</v>
      </c>
      <c r="P6642" t="s">
        <v>61</v>
      </c>
      <c r="Q6642" t="str">
        <f t="shared" si="311"/>
        <v>November-February</v>
      </c>
    </row>
    <row r="6643" spans="1:17" x14ac:dyDescent="0.3">
      <c r="A6643">
        <v>2021</v>
      </c>
      <c r="B6643" t="s">
        <v>17</v>
      </c>
      <c r="C6643" t="s">
        <v>26</v>
      </c>
      <c r="D6643" t="s">
        <v>35</v>
      </c>
      <c r="E6643" t="str">
        <f t="shared" si="309"/>
        <v>Foreign</v>
      </c>
      <c r="F6643" t="s">
        <v>39</v>
      </c>
      <c r="G6643">
        <v>11</v>
      </c>
      <c r="H6643" t="s">
        <v>44</v>
      </c>
      <c r="I6643" s="3">
        <f t="shared" si="310"/>
        <v>173.84</v>
      </c>
      <c r="J6643" s="3">
        <v>1912.24</v>
      </c>
      <c r="K6643" t="s">
        <v>48</v>
      </c>
      <c r="L6643" t="s">
        <v>53</v>
      </c>
      <c r="M6643" t="s">
        <v>56</v>
      </c>
      <c r="N6643">
        <v>3</v>
      </c>
      <c r="O6643" t="s">
        <v>59</v>
      </c>
      <c r="P6643" t="s">
        <v>63</v>
      </c>
      <c r="Q6643" t="str">
        <f t="shared" si="311"/>
        <v>November-February</v>
      </c>
    </row>
    <row r="6644" spans="1:17" x14ac:dyDescent="0.3">
      <c r="A6644">
        <v>2024</v>
      </c>
      <c r="B6644" t="s">
        <v>19</v>
      </c>
      <c r="C6644" t="s">
        <v>27</v>
      </c>
      <c r="D6644" t="s">
        <v>36</v>
      </c>
      <c r="E6644" t="str">
        <f t="shared" si="309"/>
        <v>Foreign</v>
      </c>
      <c r="F6644" t="s">
        <v>41</v>
      </c>
      <c r="G6644">
        <v>4</v>
      </c>
      <c r="H6644" t="s">
        <v>46</v>
      </c>
      <c r="I6644" s="3">
        <f t="shared" si="310"/>
        <v>238.51</v>
      </c>
      <c r="J6644" s="3">
        <v>954.04</v>
      </c>
      <c r="K6644" t="s">
        <v>51</v>
      </c>
      <c r="L6644" t="s">
        <v>53</v>
      </c>
      <c r="M6644" t="s">
        <v>58</v>
      </c>
      <c r="N6644">
        <v>1.6</v>
      </c>
      <c r="O6644" t="s">
        <v>60</v>
      </c>
      <c r="P6644" t="s">
        <v>63</v>
      </c>
      <c r="Q6644" t="str">
        <f t="shared" si="311"/>
        <v>March-June</v>
      </c>
    </row>
    <row r="6645" spans="1:17" x14ac:dyDescent="0.3">
      <c r="A6645">
        <v>2015</v>
      </c>
      <c r="B6645" t="s">
        <v>15</v>
      </c>
      <c r="C6645" t="s">
        <v>27</v>
      </c>
      <c r="D6645" t="s">
        <v>31</v>
      </c>
      <c r="E6645" t="str">
        <f t="shared" si="309"/>
        <v>Foreign</v>
      </c>
      <c r="F6645" t="s">
        <v>39</v>
      </c>
      <c r="G6645">
        <v>7</v>
      </c>
      <c r="H6645" t="s">
        <v>45</v>
      </c>
      <c r="I6645" s="3">
        <f t="shared" si="310"/>
        <v>282.74</v>
      </c>
      <c r="J6645" s="3">
        <v>1979.18</v>
      </c>
      <c r="K6645" t="s">
        <v>49</v>
      </c>
      <c r="L6645" t="s">
        <v>53</v>
      </c>
      <c r="M6645" t="s">
        <v>57</v>
      </c>
      <c r="N6645">
        <v>1.7</v>
      </c>
      <c r="O6645" t="s">
        <v>60</v>
      </c>
      <c r="P6645" t="s">
        <v>62</v>
      </c>
      <c r="Q6645" t="str">
        <f t="shared" si="311"/>
        <v>July-October</v>
      </c>
    </row>
    <row r="6646" spans="1:17" x14ac:dyDescent="0.3">
      <c r="A6646">
        <v>2021</v>
      </c>
      <c r="B6646" t="s">
        <v>18</v>
      </c>
      <c r="C6646" t="s">
        <v>22</v>
      </c>
      <c r="D6646" t="s">
        <v>34</v>
      </c>
      <c r="E6646" t="str">
        <f t="shared" si="309"/>
        <v>Foreign</v>
      </c>
      <c r="F6646" t="s">
        <v>43</v>
      </c>
      <c r="G6646">
        <v>4</v>
      </c>
      <c r="H6646" t="s">
        <v>46</v>
      </c>
      <c r="I6646" s="3">
        <f t="shared" si="310"/>
        <v>99.48</v>
      </c>
      <c r="J6646" s="3">
        <v>397.92</v>
      </c>
      <c r="K6646" t="s">
        <v>50</v>
      </c>
      <c r="L6646" t="s">
        <v>55</v>
      </c>
      <c r="M6646" t="s">
        <v>57</v>
      </c>
      <c r="N6646">
        <v>4.3</v>
      </c>
      <c r="O6646" t="s">
        <v>60</v>
      </c>
      <c r="P6646" t="s">
        <v>63</v>
      </c>
      <c r="Q6646" t="str">
        <f t="shared" si="311"/>
        <v>July-October</v>
      </c>
    </row>
    <row r="6647" spans="1:17" x14ac:dyDescent="0.3">
      <c r="A6647">
        <v>2020</v>
      </c>
      <c r="B6647" t="s">
        <v>17</v>
      </c>
      <c r="C6647" t="s">
        <v>24</v>
      </c>
      <c r="D6647" t="s">
        <v>36</v>
      </c>
      <c r="E6647" t="str">
        <f t="shared" si="309"/>
        <v>Foreign</v>
      </c>
      <c r="F6647" t="s">
        <v>41</v>
      </c>
      <c r="G6647">
        <v>9</v>
      </c>
      <c r="H6647" t="s">
        <v>46</v>
      </c>
      <c r="I6647" s="3">
        <f t="shared" si="310"/>
        <v>228.07999999999998</v>
      </c>
      <c r="J6647" s="3">
        <v>2052.7199999999998</v>
      </c>
      <c r="K6647" t="s">
        <v>48</v>
      </c>
      <c r="L6647" t="s">
        <v>54</v>
      </c>
      <c r="M6647" t="s">
        <v>56</v>
      </c>
      <c r="N6647">
        <v>3.8</v>
      </c>
      <c r="O6647" t="s">
        <v>59</v>
      </c>
      <c r="P6647" t="s">
        <v>63</v>
      </c>
      <c r="Q6647" t="str">
        <f t="shared" si="311"/>
        <v>November-February</v>
      </c>
    </row>
    <row r="6648" spans="1:17" x14ac:dyDescent="0.3">
      <c r="A6648">
        <v>2021</v>
      </c>
      <c r="B6648" t="s">
        <v>16</v>
      </c>
      <c r="C6648" t="s">
        <v>26</v>
      </c>
      <c r="D6648" t="s">
        <v>36</v>
      </c>
      <c r="E6648" t="str">
        <f t="shared" si="309"/>
        <v>Foreign</v>
      </c>
      <c r="F6648" t="s">
        <v>43</v>
      </c>
      <c r="G6648">
        <v>3</v>
      </c>
      <c r="H6648" t="s">
        <v>44</v>
      </c>
      <c r="I6648" s="3">
        <f t="shared" si="310"/>
        <v>267.97000000000003</v>
      </c>
      <c r="J6648" s="3">
        <v>803.91000000000008</v>
      </c>
      <c r="K6648" t="s">
        <v>49</v>
      </c>
      <c r="L6648" t="s">
        <v>52</v>
      </c>
      <c r="M6648" t="s">
        <v>57</v>
      </c>
      <c r="N6648">
        <v>1.8</v>
      </c>
      <c r="O6648" t="s">
        <v>60</v>
      </c>
      <c r="P6648" t="s">
        <v>61</v>
      </c>
      <c r="Q6648" t="str">
        <f t="shared" si="311"/>
        <v>July-October</v>
      </c>
    </row>
    <row r="6649" spans="1:17" x14ac:dyDescent="0.3">
      <c r="A6649">
        <v>2024</v>
      </c>
      <c r="B6649" t="s">
        <v>16</v>
      </c>
      <c r="C6649" t="s">
        <v>27</v>
      </c>
      <c r="D6649" t="s">
        <v>32</v>
      </c>
      <c r="E6649" t="str">
        <f t="shared" si="309"/>
        <v>Foreign</v>
      </c>
      <c r="F6649" t="s">
        <v>40</v>
      </c>
      <c r="G6649">
        <v>10</v>
      </c>
      <c r="H6649" t="s">
        <v>44</v>
      </c>
      <c r="I6649" s="3">
        <f t="shared" si="310"/>
        <v>54.96</v>
      </c>
      <c r="J6649" s="3">
        <v>549.6</v>
      </c>
      <c r="K6649" t="s">
        <v>49</v>
      </c>
      <c r="L6649" t="s">
        <v>54</v>
      </c>
      <c r="M6649" t="s">
        <v>56</v>
      </c>
      <c r="N6649">
        <v>2.5</v>
      </c>
      <c r="O6649" t="s">
        <v>60</v>
      </c>
      <c r="P6649" t="s">
        <v>62</v>
      </c>
      <c r="Q6649" t="str">
        <f t="shared" si="311"/>
        <v>November-February</v>
      </c>
    </row>
    <row r="6650" spans="1:17" x14ac:dyDescent="0.3">
      <c r="A6650">
        <v>2017</v>
      </c>
      <c r="B6650" t="s">
        <v>19</v>
      </c>
      <c r="C6650" t="s">
        <v>27</v>
      </c>
      <c r="D6650" t="s">
        <v>29</v>
      </c>
      <c r="E6650" t="str">
        <f t="shared" si="309"/>
        <v>Domestic</v>
      </c>
      <c r="F6650" t="s">
        <v>39</v>
      </c>
      <c r="G6650">
        <v>2</v>
      </c>
      <c r="H6650" t="s">
        <v>44</v>
      </c>
      <c r="I6650" s="3">
        <f t="shared" si="310"/>
        <v>184.06</v>
      </c>
      <c r="J6650" s="3">
        <v>368.12</v>
      </c>
      <c r="K6650" t="s">
        <v>48</v>
      </c>
      <c r="L6650" t="s">
        <v>55</v>
      </c>
      <c r="M6650" t="s">
        <v>56</v>
      </c>
      <c r="N6650">
        <v>4.7</v>
      </c>
      <c r="O6650" t="s">
        <v>60</v>
      </c>
      <c r="P6650" t="s">
        <v>63</v>
      </c>
      <c r="Q6650" t="str">
        <f t="shared" si="311"/>
        <v>November-February</v>
      </c>
    </row>
    <row r="6651" spans="1:17" x14ac:dyDescent="0.3">
      <c r="A6651">
        <v>2017</v>
      </c>
      <c r="B6651" t="s">
        <v>21</v>
      </c>
      <c r="C6651" t="s">
        <v>24</v>
      </c>
      <c r="D6651" t="s">
        <v>32</v>
      </c>
      <c r="E6651" t="str">
        <f t="shared" si="309"/>
        <v>Foreign</v>
      </c>
      <c r="F6651" t="s">
        <v>39</v>
      </c>
      <c r="G6651">
        <v>5</v>
      </c>
      <c r="H6651" t="s">
        <v>45</v>
      </c>
      <c r="I6651" s="3">
        <f t="shared" si="310"/>
        <v>191.32</v>
      </c>
      <c r="J6651" s="3">
        <v>956.59999999999991</v>
      </c>
      <c r="K6651" t="s">
        <v>50</v>
      </c>
      <c r="L6651" t="s">
        <v>53</v>
      </c>
      <c r="M6651" t="s">
        <v>57</v>
      </c>
      <c r="N6651">
        <v>4.5</v>
      </c>
      <c r="O6651" t="s">
        <v>60</v>
      </c>
      <c r="P6651" t="s">
        <v>63</v>
      </c>
      <c r="Q6651" t="str">
        <f t="shared" si="311"/>
        <v>July-October</v>
      </c>
    </row>
    <row r="6652" spans="1:17" x14ac:dyDescent="0.3">
      <c r="A6652">
        <v>2021</v>
      </c>
      <c r="B6652" t="s">
        <v>19</v>
      </c>
      <c r="C6652" t="s">
        <v>23</v>
      </c>
      <c r="D6652" t="s">
        <v>29</v>
      </c>
      <c r="E6652" t="str">
        <f t="shared" si="309"/>
        <v>Domestic</v>
      </c>
      <c r="F6652" t="s">
        <v>42</v>
      </c>
      <c r="G6652">
        <v>9</v>
      </c>
      <c r="H6652" t="s">
        <v>44</v>
      </c>
      <c r="I6652" s="3">
        <f t="shared" si="310"/>
        <v>96.27</v>
      </c>
      <c r="J6652" s="3">
        <v>866.43</v>
      </c>
      <c r="K6652" t="s">
        <v>49</v>
      </c>
      <c r="L6652" t="s">
        <v>52</v>
      </c>
      <c r="M6652" t="s">
        <v>57</v>
      </c>
      <c r="N6652">
        <v>3.6</v>
      </c>
      <c r="O6652" t="s">
        <v>60</v>
      </c>
      <c r="P6652" t="s">
        <v>62</v>
      </c>
      <c r="Q6652" t="str">
        <f t="shared" si="311"/>
        <v>July-October</v>
      </c>
    </row>
    <row r="6653" spans="1:17" x14ac:dyDescent="0.3">
      <c r="A6653">
        <v>2016</v>
      </c>
      <c r="B6653" t="s">
        <v>21</v>
      </c>
      <c r="C6653" t="s">
        <v>22</v>
      </c>
      <c r="D6653" t="s">
        <v>31</v>
      </c>
      <c r="E6653" t="str">
        <f t="shared" si="309"/>
        <v>Foreign</v>
      </c>
      <c r="F6653" t="s">
        <v>41</v>
      </c>
      <c r="G6653">
        <v>11</v>
      </c>
      <c r="H6653" t="s">
        <v>45</v>
      </c>
      <c r="I6653" s="3">
        <f t="shared" si="310"/>
        <v>26.3</v>
      </c>
      <c r="J6653" s="3">
        <v>289.3</v>
      </c>
      <c r="K6653" t="s">
        <v>51</v>
      </c>
      <c r="L6653" t="s">
        <v>54</v>
      </c>
      <c r="M6653" t="s">
        <v>58</v>
      </c>
      <c r="N6653">
        <v>2.1</v>
      </c>
      <c r="O6653" t="s">
        <v>59</v>
      </c>
      <c r="P6653" t="s">
        <v>63</v>
      </c>
      <c r="Q6653" t="str">
        <f t="shared" si="311"/>
        <v>March-June</v>
      </c>
    </row>
    <row r="6654" spans="1:17" x14ac:dyDescent="0.3">
      <c r="A6654">
        <v>2015</v>
      </c>
      <c r="B6654" t="s">
        <v>18</v>
      </c>
      <c r="C6654" t="s">
        <v>28</v>
      </c>
      <c r="D6654" t="s">
        <v>32</v>
      </c>
      <c r="E6654" t="str">
        <f t="shared" si="309"/>
        <v>Foreign</v>
      </c>
      <c r="F6654" t="s">
        <v>40</v>
      </c>
      <c r="G6654">
        <v>3</v>
      </c>
      <c r="H6654" t="s">
        <v>46</v>
      </c>
      <c r="I6654" s="3">
        <f t="shared" si="310"/>
        <v>91.88</v>
      </c>
      <c r="J6654" s="3">
        <v>275.64</v>
      </c>
      <c r="K6654" t="s">
        <v>51</v>
      </c>
      <c r="L6654" t="s">
        <v>54</v>
      </c>
      <c r="M6654" t="s">
        <v>56</v>
      </c>
      <c r="N6654">
        <v>2.5</v>
      </c>
      <c r="O6654" t="s">
        <v>60</v>
      </c>
      <c r="P6654" t="s">
        <v>62</v>
      </c>
      <c r="Q6654" t="str">
        <f t="shared" si="311"/>
        <v>November-February</v>
      </c>
    </row>
    <row r="6655" spans="1:17" x14ac:dyDescent="0.3">
      <c r="A6655">
        <v>2023</v>
      </c>
      <c r="B6655" t="s">
        <v>16</v>
      </c>
      <c r="C6655" t="s">
        <v>25</v>
      </c>
      <c r="D6655" t="s">
        <v>33</v>
      </c>
      <c r="E6655" t="str">
        <f t="shared" si="309"/>
        <v>Foreign</v>
      </c>
      <c r="F6655" t="s">
        <v>42</v>
      </c>
      <c r="G6655">
        <v>1</v>
      </c>
      <c r="H6655" t="s">
        <v>46</v>
      </c>
      <c r="I6655" s="3">
        <f t="shared" si="310"/>
        <v>183.73</v>
      </c>
      <c r="J6655" s="3">
        <v>183.73</v>
      </c>
      <c r="K6655" t="s">
        <v>49</v>
      </c>
      <c r="L6655" t="s">
        <v>53</v>
      </c>
      <c r="M6655" t="s">
        <v>58</v>
      </c>
      <c r="N6655">
        <v>3.6</v>
      </c>
      <c r="O6655" t="s">
        <v>60</v>
      </c>
      <c r="P6655" t="s">
        <v>61</v>
      </c>
      <c r="Q6655" t="str">
        <f t="shared" si="311"/>
        <v>March-June</v>
      </c>
    </row>
    <row r="6656" spans="1:17" x14ac:dyDescent="0.3">
      <c r="A6656">
        <v>2023</v>
      </c>
      <c r="B6656" t="s">
        <v>17</v>
      </c>
      <c r="C6656" t="s">
        <v>16</v>
      </c>
      <c r="D6656" t="s">
        <v>29</v>
      </c>
      <c r="E6656" t="str">
        <f t="shared" si="309"/>
        <v>Domestic</v>
      </c>
      <c r="F6656" t="s">
        <v>42</v>
      </c>
      <c r="G6656">
        <v>9</v>
      </c>
      <c r="H6656" t="s">
        <v>44</v>
      </c>
      <c r="I6656" s="3">
        <f t="shared" si="310"/>
        <v>75</v>
      </c>
      <c r="J6656" s="3">
        <v>675</v>
      </c>
      <c r="K6656" t="s">
        <v>48</v>
      </c>
      <c r="L6656" t="s">
        <v>54</v>
      </c>
      <c r="M6656" t="s">
        <v>58</v>
      </c>
      <c r="N6656">
        <v>3.2</v>
      </c>
      <c r="O6656" t="s">
        <v>59</v>
      </c>
      <c r="P6656" t="s">
        <v>62</v>
      </c>
      <c r="Q6656" t="str">
        <f t="shared" si="311"/>
        <v>March-June</v>
      </c>
    </row>
    <row r="6657" spans="1:17" x14ac:dyDescent="0.3">
      <c r="A6657">
        <v>2021</v>
      </c>
      <c r="B6657" t="s">
        <v>16</v>
      </c>
      <c r="C6657" t="s">
        <v>25</v>
      </c>
      <c r="D6657" t="s">
        <v>33</v>
      </c>
      <c r="E6657" t="str">
        <f t="shared" si="309"/>
        <v>Foreign</v>
      </c>
      <c r="F6657" t="s">
        <v>39</v>
      </c>
      <c r="G6657">
        <v>5</v>
      </c>
      <c r="H6657" t="s">
        <v>47</v>
      </c>
      <c r="I6657" s="3">
        <f t="shared" si="310"/>
        <v>100.46000000000001</v>
      </c>
      <c r="J6657" s="3">
        <v>502.3</v>
      </c>
      <c r="K6657" t="s">
        <v>50</v>
      </c>
      <c r="L6657" t="s">
        <v>54</v>
      </c>
      <c r="M6657" t="s">
        <v>57</v>
      </c>
      <c r="N6657">
        <v>3.2</v>
      </c>
      <c r="O6657" t="s">
        <v>60</v>
      </c>
      <c r="P6657" t="s">
        <v>61</v>
      </c>
      <c r="Q6657" t="str">
        <f t="shared" si="311"/>
        <v>July-October</v>
      </c>
    </row>
    <row r="6658" spans="1:17" x14ac:dyDescent="0.3">
      <c r="A6658">
        <v>2021</v>
      </c>
      <c r="B6658" t="s">
        <v>21</v>
      </c>
      <c r="C6658" t="s">
        <v>26</v>
      </c>
      <c r="D6658" t="s">
        <v>32</v>
      </c>
      <c r="E6658" t="str">
        <f t="shared" si="309"/>
        <v>Foreign</v>
      </c>
      <c r="F6658" t="s">
        <v>41</v>
      </c>
      <c r="G6658">
        <v>2</v>
      </c>
      <c r="H6658" t="s">
        <v>46</v>
      </c>
      <c r="I6658" s="3">
        <f t="shared" si="310"/>
        <v>218.22</v>
      </c>
      <c r="J6658" s="3">
        <v>436.44</v>
      </c>
      <c r="K6658" t="s">
        <v>49</v>
      </c>
      <c r="L6658" t="s">
        <v>53</v>
      </c>
      <c r="M6658" t="s">
        <v>57</v>
      </c>
      <c r="N6658">
        <v>2.7</v>
      </c>
      <c r="O6658" t="s">
        <v>60</v>
      </c>
      <c r="P6658" t="s">
        <v>63</v>
      </c>
      <c r="Q6658" t="str">
        <f t="shared" si="311"/>
        <v>July-October</v>
      </c>
    </row>
    <row r="6659" spans="1:17" x14ac:dyDescent="0.3">
      <c r="A6659">
        <v>2017</v>
      </c>
      <c r="B6659" t="s">
        <v>19</v>
      </c>
      <c r="C6659" t="s">
        <v>27</v>
      </c>
      <c r="D6659" t="s">
        <v>33</v>
      </c>
      <c r="E6659" t="str">
        <f t="shared" ref="E6659:E6722" si="312">IF(D6659="India","Domestic","Foreign")</f>
        <v>Foreign</v>
      </c>
      <c r="F6659" t="s">
        <v>39</v>
      </c>
      <c r="G6659">
        <v>6</v>
      </c>
      <c r="H6659" t="s">
        <v>47</v>
      </c>
      <c r="I6659" s="3">
        <f t="shared" ref="I6659:I6722" si="313">J6659/G6659</f>
        <v>131.53</v>
      </c>
      <c r="J6659" s="3">
        <v>789.18000000000006</v>
      </c>
      <c r="K6659" t="s">
        <v>51</v>
      </c>
      <c r="L6659" t="s">
        <v>55</v>
      </c>
      <c r="M6659" t="s">
        <v>57</v>
      </c>
      <c r="N6659">
        <v>1.4</v>
      </c>
      <c r="O6659" t="s">
        <v>60</v>
      </c>
      <c r="P6659" t="s">
        <v>61</v>
      </c>
      <c r="Q6659" t="str">
        <f t="shared" ref="Q6659:Q6722" si="314">IF(M6659="Summer","March-June",IF(M6659="Monsoon","July-October","November-February"))</f>
        <v>July-October</v>
      </c>
    </row>
    <row r="6660" spans="1:17" x14ac:dyDescent="0.3">
      <c r="A6660">
        <v>2024</v>
      </c>
      <c r="B6660" t="s">
        <v>18</v>
      </c>
      <c r="C6660" t="s">
        <v>16</v>
      </c>
      <c r="D6660" t="s">
        <v>29</v>
      </c>
      <c r="E6660" t="str">
        <f t="shared" si="312"/>
        <v>Domestic</v>
      </c>
      <c r="F6660" t="s">
        <v>41</v>
      </c>
      <c r="G6660">
        <v>3</v>
      </c>
      <c r="H6660" t="s">
        <v>47</v>
      </c>
      <c r="I6660" s="3">
        <f t="shared" si="313"/>
        <v>38.32</v>
      </c>
      <c r="J6660" s="3">
        <v>114.96</v>
      </c>
      <c r="K6660" t="s">
        <v>50</v>
      </c>
      <c r="L6660" t="s">
        <v>55</v>
      </c>
      <c r="M6660" t="s">
        <v>58</v>
      </c>
      <c r="N6660">
        <v>1.5</v>
      </c>
      <c r="O6660" t="s">
        <v>60</v>
      </c>
      <c r="P6660" t="s">
        <v>63</v>
      </c>
      <c r="Q6660" t="str">
        <f t="shared" si="314"/>
        <v>March-June</v>
      </c>
    </row>
    <row r="6661" spans="1:17" x14ac:dyDescent="0.3">
      <c r="A6661">
        <v>2016</v>
      </c>
      <c r="B6661" t="s">
        <v>16</v>
      </c>
      <c r="C6661" t="s">
        <v>16</v>
      </c>
      <c r="D6661" t="s">
        <v>35</v>
      </c>
      <c r="E6661" t="str">
        <f t="shared" si="312"/>
        <v>Foreign</v>
      </c>
      <c r="F6661" t="s">
        <v>42</v>
      </c>
      <c r="G6661">
        <v>14</v>
      </c>
      <c r="H6661" t="s">
        <v>47</v>
      </c>
      <c r="I6661" s="3">
        <f t="shared" si="313"/>
        <v>131.77000000000001</v>
      </c>
      <c r="J6661" s="3">
        <v>1844.78</v>
      </c>
      <c r="K6661" t="s">
        <v>50</v>
      </c>
      <c r="L6661" t="s">
        <v>52</v>
      </c>
      <c r="M6661" t="s">
        <v>57</v>
      </c>
      <c r="N6661">
        <v>4.3</v>
      </c>
      <c r="O6661" t="s">
        <v>59</v>
      </c>
      <c r="P6661" t="s">
        <v>61</v>
      </c>
      <c r="Q6661" t="str">
        <f t="shared" si="314"/>
        <v>July-October</v>
      </c>
    </row>
    <row r="6662" spans="1:17" x14ac:dyDescent="0.3">
      <c r="A6662">
        <v>2025</v>
      </c>
      <c r="B6662" t="s">
        <v>18</v>
      </c>
      <c r="C6662" t="s">
        <v>28</v>
      </c>
      <c r="D6662" t="s">
        <v>33</v>
      </c>
      <c r="E6662" t="str">
        <f t="shared" si="312"/>
        <v>Foreign</v>
      </c>
      <c r="F6662" t="s">
        <v>43</v>
      </c>
      <c r="G6662">
        <v>9</v>
      </c>
      <c r="H6662" t="s">
        <v>44</v>
      </c>
      <c r="I6662" s="3">
        <f t="shared" si="313"/>
        <v>299.94</v>
      </c>
      <c r="J6662" s="3">
        <v>2699.46</v>
      </c>
      <c r="K6662" t="s">
        <v>49</v>
      </c>
      <c r="L6662" t="s">
        <v>54</v>
      </c>
      <c r="M6662" t="s">
        <v>57</v>
      </c>
      <c r="N6662">
        <v>4.5</v>
      </c>
      <c r="O6662" t="s">
        <v>60</v>
      </c>
      <c r="P6662" t="s">
        <v>62</v>
      </c>
      <c r="Q6662" t="str">
        <f t="shared" si="314"/>
        <v>July-October</v>
      </c>
    </row>
    <row r="6663" spans="1:17" x14ac:dyDescent="0.3">
      <c r="A6663">
        <v>2021</v>
      </c>
      <c r="B6663" t="s">
        <v>16</v>
      </c>
      <c r="C6663" t="s">
        <v>16</v>
      </c>
      <c r="D6663" t="s">
        <v>32</v>
      </c>
      <c r="E6663" t="str">
        <f t="shared" si="312"/>
        <v>Foreign</v>
      </c>
      <c r="F6663" t="s">
        <v>40</v>
      </c>
      <c r="G6663">
        <v>3</v>
      </c>
      <c r="H6663" t="s">
        <v>45</v>
      </c>
      <c r="I6663" s="3">
        <f t="shared" si="313"/>
        <v>93.089999999999989</v>
      </c>
      <c r="J6663" s="3">
        <v>279.27</v>
      </c>
      <c r="K6663" t="s">
        <v>48</v>
      </c>
      <c r="L6663" t="s">
        <v>55</v>
      </c>
      <c r="M6663" t="s">
        <v>56</v>
      </c>
      <c r="N6663">
        <v>4.5999999999999996</v>
      </c>
      <c r="O6663" t="s">
        <v>60</v>
      </c>
      <c r="P6663" t="s">
        <v>63</v>
      </c>
      <c r="Q6663" t="str">
        <f t="shared" si="314"/>
        <v>November-February</v>
      </c>
    </row>
    <row r="6664" spans="1:17" x14ac:dyDescent="0.3">
      <c r="A6664">
        <v>2023</v>
      </c>
      <c r="B6664" t="s">
        <v>19</v>
      </c>
      <c r="C6664" t="s">
        <v>24</v>
      </c>
      <c r="D6664" t="s">
        <v>32</v>
      </c>
      <c r="E6664" t="str">
        <f t="shared" si="312"/>
        <v>Foreign</v>
      </c>
      <c r="F6664" t="s">
        <v>42</v>
      </c>
      <c r="G6664">
        <v>2</v>
      </c>
      <c r="H6664" t="s">
        <v>46</v>
      </c>
      <c r="I6664" s="3">
        <f t="shared" si="313"/>
        <v>94.27</v>
      </c>
      <c r="J6664" s="3">
        <v>188.54</v>
      </c>
      <c r="K6664" t="s">
        <v>48</v>
      </c>
      <c r="L6664" t="s">
        <v>53</v>
      </c>
      <c r="M6664" t="s">
        <v>57</v>
      </c>
      <c r="N6664">
        <v>2.9</v>
      </c>
      <c r="O6664" t="s">
        <v>59</v>
      </c>
      <c r="P6664" t="s">
        <v>63</v>
      </c>
      <c r="Q6664" t="str">
        <f t="shared" si="314"/>
        <v>July-October</v>
      </c>
    </row>
    <row r="6665" spans="1:17" x14ac:dyDescent="0.3">
      <c r="A6665">
        <v>2015</v>
      </c>
      <c r="B6665" t="s">
        <v>15</v>
      </c>
      <c r="C6665" t="s">
        <v>22</v>
      </c>
      <c r="D6665" t="s">
        <v>33</v>
      </c>
      <c r="E6665" t="str">
        <f t="shared" si="312"/>
        <v>Foreign</v>
      </c>
      <c r="F6665" t="s">
        <v>39</v>
      </c>
      <c r="G6665">
        <v>3</v>
      </c>
      <c r="H6665" t="s">
        <v>47</v>
      </c>
      <c r="I6665" s="3">
        <f t="shared" si="313"/>
        <v>67.570000000000007</v>
      </c>
      <c r="J6665" s="3">
        <v>202.71</v>
      </c>
      <c r="K6665" t="s">
        <v>48</v>
      </c>
      <c r="L6665" t="s">
        <v>55</v>
      </c>
      <c r="M6665" t="s">
        <v>56</v>
      </c>
      <c r="N6665">
        <v>4.7</v>
      </c>
      <c r="O6665" t="s">
        <v>59</v>
      </c>
      <c r="P6665" t="s">
        <v>61</v>
      </c>
      <c r="Q6665" t="str">
        <f t="shared" si="314"/>
        <v>November-February</v>
      </c>
    </row>
    <row r="6666" spans="1:17" x14ac:dyDescent="0.3">
      <c r="A6666">
        <v>2018</v>
      </c>
      <c r="B6666" t="s">
        <v>19</v>
      </c>
      <c r="C6666" t="s">
        <v>26</v>
      </c>
      <c r="D6666" t="s">
        <v>29</v>
      </c>
      <c r="E6666" t="str">
        <f t="shared" si="312"/>
        <v>Domestic</v>
      </c>
      <c r="F6666" t="s">
        <v>40</v>
      </c>
      <c r="G6666">
        <v>6</v>
      </c>
      <c r="H6666" t="s">
        <v>45</v>
      </c>
      <c r="I6666" s="3">
        <f t="shared" si="313"/>
        <v>96.06</v>
      </c>
      <c r="J6666" s="3">
        <v>576.36</v>
      </c>
      <c r="K6666" t="s">
        <v>50</v>
      </c>
      <c r="L6666" t="s">
        <v>54</v>
      </c>
      <c r="M6666" t="s">
        <v>58</v>
      </c>
      <c r="N6666">
        <v>4.4000000000000004</v>
      </c>
      <c r="O6666" t="s">
        <v>59</v>
      </c>
      <c r="P6666" t="s">
        <v>62</v>
      </c>
      <c r="Q6666" t="str">
        <f t="shared" si="314"/>
        <v>March-June</v>
      </c>
    </row>
    <row r="6667" spans="1:17" x14ac:dyDescent="0.3">
      <c r="A6667">
        <v>2020</v>
      </c>
      <c r="B6667" t="s">
        <v>16</v>
      </c>
      <c r="C6667" t="s">
        <v>24</v>
      </c>
      <c r="D6667" t="s">
        <v>31</v>
      </c>
      <c r="E6667" t="str">
        <f t="shared" si="312"/>
        <v>Foreign</v>
      </c>
      <c r="F6667" t="s">
        <v>42</v>
      </c>
      <c r="G6667">
        <v>3</v>
      </c>
      <c r="H6667" t="s">
        <v>44</v>
      </c>
      <c r="I6667" s="3">
        <f t="shared" si="313"/>
        <v>180.92999999999998</v>
      </c>
      <c r="J6667" s="3">
        <v>542.79</v>
      </c>
      <c r="K6667" t="s">
        <v>48</v>
      </c>
      <c r="L6667" t="s">
        <v>52</v>
      </c>
      <c r="M6667" t="s">
        <v>56</v>
      </c>
      <c r="N6667">
        <v>2.5</v>
      </c>
      <c r="O6667" t="s">
        <v>60</v>
      </c>
      <c r="P6667" t="s">
        <v>62</v>
      </c>
      <c r="Q6667" t="str">
        <f t="shared" si="314"/>
        <v>November-February</v>
      </c>
    </row>
    <row r="6668" spans="1:17" x14ac:dyDescent="0.3">
      <c r="A6668">
        <v>2021</v>
      </c>
      <c r="B6668" t="s">
        <v>21</v>
      </c>
      <c r="C6668" t="s">
        <v>22</v>
      </c>
      <c r="D6668" t="s">
        <v>31</v>
      </c>
      <c r="E6668" t="str">
        <f t="shared" si="312"/>
        <v>Foreign</v>
      </c>
      <c r="F6668" t="s">
        <v>41</v>
      </c>
      <c r="G6668">
        <v>9</v>
      </c>
      <c r="H6668" t="s">
        <v>46</v>
      </c>
      <c r="I6668" s="3">
        <f t="shared" si="313"/>
        <v>290.08999999999997</v>
      </c>
      <c r="J6668" s="3">
        <v>2610.81</v>
      </c>
      <c r="K6668" t="s">
        <v>51</v>
      </c>
      <c r="L6668" t="s">
        <v>52</v>
      </c>
      <c r="M6668" t="s">
        <v>57</v>
      </c>
      <c r="N6668">
        <v>1.9</v>
      </c>
      <c r="O6668" t="s">
        <v>59</v>
      </c>
      <c r="P6668" t="s">
        <v>61</v>
      </c>
      <c r="Q6668" t="str">
        <f t="shared" si="314"/>
        <v>July-October</v>
      </c>
    </row>
    <row r="6669" spans="1:17" x14ac:dyDescent="0.3">
      <c r="A6669">
        <v>2024</v>
      </c>
      <c r="B6669" t="s">
        <v>19</v>
      </c>
      <c r="C6669" t="s">
        <v>24</v>
      </c>
      <c r="D6669" t="s">
        <v>29</v>
      </c>
      <c r="E6669" t="str">
        <f t="shared" si="312"/>
        <v>Domestic</v>
      </c>
      <c r="F6669" t="s">
        <v>39</v>
      </c>
      <c r="G6669">
        <v>9</v>
      </c>
      <c r="H6669" t="s">
        <v>45</v>
      </c>
      <c r="I6669" s="3">
        <f t="shared" si="313"/>
        <v>190.14999999999998</v>
      </c>
      <c r="J6669" s="3">
        <v>1711.35</v>
      </c>
      <c r="K6669" t="s">
        <v>49</v>
      </c>
      <c r="L6669" t="s">
        <v>55</v>
      </c>
      <c r="M6669" t="s">
        <v>56</v>
      </c>
      <c r="N6669">
        <v>3.9</v>
      </c>
      <c r="O6669" t="s">
        <v>60</v>
      </c>
      <c r="P6669" t="s">
        <v>61</v>
      </c>
      <c r="Q6669" t="str">
        <f t="shared" si="314"/>
        <v>November-February</v>
      </c>
    </row>
    <row r="6670" spans="1:17" x14ac:dyDescent="0.3">
      <c r="A6670">
        <v>2021</v>
      </c>
      <c r="B6670" t="s">
        <v>17</v>
      </c>
      <c r="C6670" t="s">
        <v>27</v>
      </c>
      <c r="D6670" t="s">
        <v>30</v>
      </c>
      <c r="E6670" t="str">
        <f t="shared" si="312"/>
        <v>Foreign</v>
      </c>
      <c r="F6670" t="s">
        <v>42</v>
      </c>
      <c r="G6670">
        <v>9</v>
      </c>
      <c r="H6670" t="s">
        <v>44</v>
      </c>
      <c r="I6670" s="3">
        <f t="shared" si="313"/>
        <v>134.76</v>
      </c>
      <c r="J6670" s="3">
        <v>1212.8399999999999</v>
      </c>
      <c r="K6670" t="s">
        <v>51</v>
      </c>
      <c r="L6670" t="s">
        <v>53</v>
      </c>
      <c r="M6670" t="s">
        <v>57</v>
      </c>
      <c r="N6670">
        <v>3.9</v>
      </c>
      <c r="O6670" t="s">
        <v>60</v>
      </c>
      <c r="P6670" t="s">
        <v>62</v>
      </c>
      <c r="Q6670" t="str">
        <f t="shared" si="314"/>
        <v>July-October</v>
      </c>
    </row>
    <row r="6671" spans="1:17" x14ac:dyDescent="0.3">
      <c r="A6671">
        <v>2024</v>
      </c>
      <c r="B6671" t="s">
        <v>21</v>
      </c>
      <c r="C6671" t="s">
        <v>27</v>
      </c>
      <c r="D6671" t="s">
        <v>32</v>
      </c>
      <c r="E6671" t="str">
        <f t="shared" si="312"/>
        <v>Foreign</v>
      </c>
      <c r="F6671" t="s">
        <v>41</v>
      </c>
      <c r="G6671">
        <v>2</v>
      </c>
      <c r="H6671" t="s">
        <v>46</v>
      </c>
      <c r="I6671" s="3">
        <f t="shared" si="313"/>
        <v>129.1</v>
      </c>
      <c r="J6671" s="3">
        <v>258.2</v>
      </c>
      <c r="K6671" t="s">
        <v>48</v>
      </c>
      <c r="L6671" t="s">
        <v>53</v>
      </c>
      <c r="M6671" t="s">
        <v>58</v>
      </c>
      <c r="N6671">
        <v>4.5999999999999996</v>
      </c>
      <c r="O6671" t="s">
        <v>59</v>
      </c>
      <c r="P6671" t="s">
        <v>61</v>
      </c>
      <c r="Q6671" t="str">
        <f t="shared" si="314"/>
        <v>March-June</v>
      </c>
    </row>
    <row r="6672" spans="1:17" x14ac:dyDescent="0.3">
      <c r="A6672">
        <v>2016</v>
      </c>
      <c r="B6672" t="s">
        <v>21</v>
      </c>
      <c r="C6672" t="s">
        <v>28</v>
      </c>
      <c r="D6672" t="s">
        <v>32</v>
      </c>
      <c r="E6672" t="str">
        <f t="shared" si="312"/>
        <v>Foreign</v>
      </c>
      <c r="F6672" t="s">
        <v>41</v>
      </c>
      <c r="G6672">
        <v>7</v>
      </c>
      <c r="H6672" t="s">
        <v>46</v>
      </c>
      <c r="I6672" s="3">
        <f t="shared" si="313"/>
        <v>26.78</v>
      </c>
      <c r="J6672" s="3">
        <v>187.46</v>
      </c>
      <c r="K6672" t="s">
        <v>49</v>
      </c>
      <c r="L6672" t="s">
        <v>54</v>
      </c>
      <c r="M6672" t="s">
        <v>56</v>
      </c>
      <c r="N6672">
        <v>1.2</v>
      </c>
      <c r="O6672" t="s">
        <v>60</v>
      </c>
      <c r="P6672" t="s">
        <v>62</v>
      </c>
      <c r="Q6672" t="str">
        <f t="shared" si="314"/>
        <v>November-February</v>
      </c>
    </row>
    <row r="6673" spans="1:17" x14ac:dyDescent="0.3">
      <c r="A6673">
        <v>2018</v>
      </c>
      <c r="B6673" t="s">
        <v>21</v>
      </c>
      <c r="C6673" t="s">
        <v>24</v>
      </c>
      <c r="D6673" t="s">
        <v>36</v>
      </c>
      <c r="E6673" t="str">
        <f t="shared" si="312"/>
        <v>Foreign</v>
      </c>
      <c r="F6673" t="s">
        <v>41</v>
      </c>
      <c r="G6673">
        <v>12</v>
      </c>
      <c r="H6673" t="s">
        <v>44</v>
      </c>
      <c r="I6673" s="3">
        <f t="shared" si="313"/>
        <v>20.71</v>
      </c>
      <c r="J6673" s="3">
        <v>248.52</v>
      </c>
      <c r="K6673" t="s">
        <v>49</v>
      </c>
      <c r="L6673" t="s">
        <v>55</v>
      </c>
      <c r="M6673" t="s">
        <v>57</v>
      </c>
      <c r="N6673">
        <v>2.4</v>
      </c>
      <c r="O6673" t="s">
        <v>59</v>
      </c>
      <c r="P6673" t="s">
        <v>63</v>
      </c>
      <c r="Q6673" t="str">
        <f t="shared" si="314"/>
        <v>July-October</v>
      </c>
    </row>
    <row r="6674" spans="1:17" x14ac:dyDescent="0.3">
      <c r="A6674">
        <v>2019</v>
      </c>
      <c r="B6674" t="s">
        <v>18</v>
      </c>
      <c r="C6674" t="s">
        <v>25</v>
      </c>
      <c r="D6674" t="s">
        <v>32</v>
      </c>
      <c r="E6674" t="str">
        <f t="shared" si="312"/>
        <v>Foreign</v>
      </c>
      <c r="F6674" t="s">
        <v>40</v>
      </c>
      <c r="G6674">
        <v>2</v>
      </c>
      <c r="H6674" t="s">
        <v>47</v>
      </c>
      <c r="I6674" s="3">
        <f t="shared" si="313"/>
        <v>243.21</v>
      </c>
      <c r="J6674" s="3">
        <v>486.42</v>
      </c>
      <c r="K6674" t="s">
        <v>48</v>
      </c>
      <c r="L6674" t="s">
        <v>53</v>
      </c>
      <c r="M6674" t="s">
        <v>57</v>
      </c>
      <c r="N6674">
        <v>1.1000000000000001</v>
      </c>
      <c r="O6674" t="s">
        <v>60</v>
      </c>
      <c r="P6674" t="s">
        <v>63</v>
      </c>
      <c r="Q6674" t="str">
        <f t="shared" si="314"/>
        <v>July-October</v>
      </c>
    </row>
    <row r="6675" spans="1:17" x14ac:dyDescent="0.3">
      <c r="A6675">
        <v>2015</v>
      </c>
      <c r="B6675" t="s">
        <v>20</v>
      </c>
      <c r="C6675" t="s">
        <v>16</v>
      </c>
      <c r="D6675" t="s">
        <v>35</v>
      </c>
      <c r="E6675" t="str">
        <f t="shared" si="312"/>
        <v>Foreign</v>
      </c>
      <c r="F6675" t="s">
        <v>39</v>
      </c>
      <c r="G6675">
        <v>1</v>
      </c>
      <c r="H6675" t="s">
        <v>46</v>
      </c>
      <c r="I6675" s="3">
        <f t="shared" si="313"/>
        <v>157.24</v>
      </c>
      <c r="J6675" s="3">
        <v>157.24</v>
      </c>
      <c r="K6675" t="s">
        <v>49</v>
      </c>
      <c r="L6675" t="s">
        <v>53</v>
      </c>
      <c r="M6675" t="s">
        <v>56</v>
      </c>
      <c r="N6675">
        <v>1.8</v>
      </c>
      <c r="O6675" t="s">
        <v>60</v>
      </c>
      <c r="P6675" t="s">
        <v>62</v>
      </c>
      <c r="Q6675" t="str">
        <f t="shared" si="314"/>
        <v>November-February</v>
      </c>
    </row>
    <row r="6676" spans="1:17" x14ac:dyDescent="0.3">
      <c r="A6676">
        <v>2015</v>
      </c>
      <c r="B6676" t="s">
        <v>20</v>
      </c>
      <c r="C6676" t="s">
        <v>27</v>
      </c>
      <c r="D6676" t="s">
        <v>33</v>
      </c>
      <c r="E6676" t="str">
        <f t="shared" si="312"/>
        <v>Foreign</v>
      </c>
      <c r="F6676" t="s">
        <v>41</v>
      </c>
      <c r="G6676">
        <v>5</v>
      </c>
      <c r="H6676" t="s">
        <v>46</v>
      </c>
      <c r="I6676" s="3">
        <f t="shared" si="313"/>
        <v>29.3</v>
      </c>
      <c r="J6676" s="3">
        <v>146.5</v>
      </c>
      <c r="K6676" t="s">
        <v>48</v>
      </c>
      <c r="L6676" t="s">
        <v>53</v>
      </c>
      <c r="M6676" t="s">
        <v>56</v>
      </c>
      <c r="N6676">
        <v>2.6</v>
      </c>
      <c r="O6676" t="s">
        <v>60</v>
      </c>
      <c r="P6676" t="s">
        <v>61</v>
      </c>
      <c r="Q6676" t="str">
        <f t="shared" si="314"/>
        <v>November-February</v>
      </c>
    </row>
    <row r="6677" spans="1:17" x14ac:dyDescent="0.3">
      <c r="A6677">
        <v>2024</v>
      </c>
      <c r="B6677" t="s">
        <v>15</v>
      </c>
      <c r="C6677" t="s">
        <v>23</v>
      </c>
      <c r="D6677" t="s">
        <v>36</v>
      </c>
      <c r="E6677" t="str">
        <f t="shared" si="312"/>
        <v>Foreign</v>
      </c>
      <c r="F6677" t="s">
        <v>42</v>
      </c>
      <c r="G6677">
        <v>11</v>
      </c>
      <c r="H6677" t="s">
        <v>47</v>
      </c>
      <c r="I6677" s="3">
        <f t="shared" si="313"/>
        <v>100.09</v>
      </c>
      <c r="J6677" s="3">
        <v>1100.99</v>
      </c>
      <c r="K6677" t="s">
        <v>49</v>
      </c>
      <c r="L6677" t="s">
        <v>55</v>
      </c>
      <c r="M6677" t="s">
        <v>58</v>
      </c>
      <c r="N6677">
        <v>1.5</v>
      </c>
      <c r="O6677" t="s">
        <v>60</v>
      </c>
      <c r="P6677" t="s">
        <v>61</v>
      </c>
      <c r="Q6677" t="str">
        <f t="shared" si="314"/>
        <v>March-June</v>
      </c>
    </row>
    <row r="6678" spans="1:17" x14ac:dyDescent="0.3">
      <c r="A6678">
        <v>2017</v>
      </c>
      <c r="B6678" t="s">
        <v>21</v>
      </c>
      <c r="C6678" t="s">
        <v>22</v>
      </c>
      <c r="D6678" t="s">
        <v>32</v>
      </c>
      <c r="E6678" t="str">
        <f t="shared" si="312"/>
        <v>Foreign</v>
      </c>
      <c r="F6678" t="s">
        <v>41</v>
      </c>
      <c r="G6678">
        <v>11</v>
      </c>
      <c r="H6678" t="s">
        <v>45</v>
      </c>
      <c r="I6678" s="3">
        <f t="shared" si="313"/>
        <v>119.86999999999999</v>
      </c>
      <c r="J6678" s="3">
        <v>1318.57</v>
      </c>
      <c r="K6678" t="s">
        <v>48</v>
      </c>
      <c r="L6678" t="s">
        <v>54</v>
      </c>
      <c r="M6678" t="s">
        <v>57</v>
      </c>
      <c r="N6678">
        <v>4.3</v>
      </c>
      <c r="O6678" t="s">
        <v>60</v>
      </c>
      <c r="P6678" t="s">
        <v>61</v>
      </c>
      <c r="Q6678" t="str">
        <f t="shared" si="314"/>
        <v>July-October</v>
      </c>
    </row>
    <row r="6679" spans="1:17" x14ac:dyDescent="0.3">
      <c r="A6679">
        <v>2024</v>
      </c>
      <c r="B6679" t="s">
        <v>20</v>
      </c>
      <c r="C6679" t="s">
        <v>23</v>
      </c>
      <c r="D6679" t="s">
        <v>35</v>
      </c>
      <c r="E6679" t="str">
        <f t="shared" si="312"/>
        <v>Foreign</v>
      </c>
      <c r="F6679" t="s">
        <v>39</v>
      </c>
      <c r="G6679">
        <v>8</v>
      </c>
      <c r="H6679" t="s">
        <v>46</v>
      </c>
      <c r="I6679" s="3">
        <f t="shared" si="313"/>
        <v>239.32</v>
      </c>
      <c r="J6679" s="3">
        <v>1914.56</v>
      </c>
      <c r="K6679" t="s">
        <v>51</v>
      </c>
      <c r="L6679" t="s">
        <v>53</v>
      </c>
      <c r="M6679" t="s">
        <v>57</v>
      </c>
      <c r="N6679">
        <v>1.8</v>
      </c>
      <c r="O6679" t="s">
        <v>59</v>
      </c>
      <c r="P6679" t="s">
        <v>63</v>
      </c>
      <c r="Q6679" t="str">
        <f t="shared" si="314"/>
        <v>July-October</v>
      </c>
    </row>
    <row r="6680" spans="1:17" x14ac:dyDescent="0.3">
      <c r="A6680">
        <v>2017</v>
      </c>
      <c r="B6680" t="s">
        <v>15</v>
      </c>
      <c r="C6680" t="s">
        <v>23</v>
      </c>
      <c r="D6680" t="s">
        <v>30</v>
      </c>
      <c r="E6680" t="str">
        <f t="shared" si="312"/>
        <v>Foreign</v>
      </c>
      <c r="F6680" t="s">
        <v>40</v>
      </c>
      <c r="G6680">
        <v>14</v>
      </c>
      <c r="H6680" t="s">
        <v>45</v>
      </c>
      <c r="I6680" s="3">
        <f t="shared" si="313"/>
        <v>141.63</v>
      </c>
      <c r="J6680" s="3">
        <v>1982.82</v>
      </c>
      <c r="K6680" t="s">
        <v>49</v>
      </c>
      <c r="L6680" t="s">
        <v>52</v>
      </c>
      <c r="M6680" t="s">
        <v>56</v>
      </c>
      <c r="N6680">
        <v>2.6</v>
      </c>
      <c r="O6680" t="s">
        <v>60</v>
      </c>
      <c r="P6680" t="s">
        <v>63</v>
      </c>
      <c r="Q6680" t="str">
        <f t="shared" si="314"/>
        <v>November-February</v>
      </c>
    </row>
    <row r="6681" spans="1:17" x14ac:dyDescent="0.3">
      <c r="A6681">
        <v>2022</v>
      </c>
      <c r="B6681" t="s">
        <v>18</v>
      </c>
      <c r="C6681" t="s">
        <v>28</v>
      </c>
      <c r="D6681" t="s">
        <v>36</v>
      </c>
      <c r="E6681" t="str">
        <f t="shared" si="312"/>
        <v>Foreign</v>
      </c>
      <c r="F6681" t="s">
        <v>41</v>
      </c>
      <c r="G6681">
        <v>3</v>
      </c>
      <c r="H6681" t="s">
        <v>47</v>
      </c>
      <c r="I6681" s="3">
        <f t="shared" si="313"/>
        <v>241</v>
      </c>
      <c r="J6681" s="3">
        <v>723</v>
      </c>
      <c r="K6681" t="s">
        <v>50</v>
      </c>
      <c r="L6681" t="s">
        <v>55</v>
      </c>
      <c r="M6681" t="s">
        <v>56</v>
      </c>
      <c r="N6681">
        <v>4.2</v>
      </c>
      <c r="O6681" t="s">
        <v>60</v>
      </c>
      <c r="P6681" t="s">
        <v>62</v>
      </c>
      <c r="Q6681" t="str">
        <f t="shared" si="314"/>
        <v>November-February</v>
      </c>
    </row>
    <row r="6682" spans="1:17" x14ac:dyDescent="0.3">
      <c r="A6682">
        <v>2023</v>
      </c>
      <c r="B6682" t="s">
        <v>21</v>
      </c>
      <c r="C6682" t="s">
        <v>23</v>
      </c>
      <c r="D6682" t="s">
        <v>33</v>
      </c>
      <c r="E6682" t="str">
        <f t="shared" si="312"/>
        <v>Foreign</v>
      </c>
      <c r="F6682" t="s">
        <v>42</v>
      </c>
      <c r="G6682">
        <v>7</v>
      </c>
      <c r="H6682" t="s">
        <v>46</v>
      </c>
      <c r="I6682" s="3">
        <f t="shared" si="313"/>
        <v>197.45000000000002</v>
      </c>
      <c r="J6682" s="3">
        <v>1382.15</v>
      </c>
      <c r="K6682" t="s">
        <v>51</v>
      </c>
      <c r="L6682" t="s">
        <v>55</v>
      </c>
      <c r="M6682" t="s">
        <v>58</v>
      </c>
      <c r="N6682">
        <v>1.5</v>
      </c>
      <c r="O6682" t="s">
        <v>60</v>
      </c>
      <c r="P6682" t="s">
        <v>62</v>
      </c>
      <c r="Q6682" t="str">
        <f t="shared" si="314"/>
        <v>March-June</v>
      </c>
    </row>
    <row r="6683" spans="1:17" x14ac:dyDescent="0.3">
      <c r="A6683">
        <v>2025</v>
      </c>
      <c r="B6683" t="s">
        <v>17</v>
      </c>
      <c r="C6683" t="s">
        <v>23</v>
      </c>
      <c r="D6683" t="s">
        <v>33</v>
      </c>
      <c r="E6683" t="str">
        <f t="shared" si="312"/>
        <v>Foreign</v>
      </c>
      <c r="F6683" t="s">
        <v>39</v>
      </c>
      <c r="G6683">
        <v>6</v>
      </c>
      <c r="H6683" t="s">
        <v>47</v>
      </c>
      <c r="I6683" s="3">
        <f t="shared" si="313"/>
        <v>29.28</v>
      </c>
      <c r="J6683" s="3">
        <v>175.68</v>
      </c>
      <c r="K6683" t="s">
        <v>50</v>
      </c>
      <c r="L6683" t="s">
        <v>55</v>
      </c>
      <c r="M6683" t="s">
        <v>56</v>
      </c>
      <c r="N6683">
        <v>3.5</v>
      </c>
      <c r="O6683" t="s">
        <v>59</v>
      </c>
      <c r="P6683" t="s">
        <v>61</v>
      </c>
      <c r="Q6683" t="str">
        <f t="shared" si="314"/>
        <v>November-February</v>
      </c>
    </row>
    <row r="6684" spans="1:17" x14ac:dyDescent="0.3">
      <c r="A6684">
        <v>2015</v>
      </c>
      <c r="B6684" t="s">
        <v>18</v>
      </c>
      <c r="C6684" t="s">
        <v>23</v>
      </c>
      <c r="D6684" t="s">
        <v>29</v>
      </c>
      <c r="E6684" t="str">
        <f t="shared" si="312"/>
        <v>Domestic</v>
      </c>
      <c r="F6684" t="s">
        <v>41</v>
      </c>
      <c r="G6684">
        <v>11</v>
      </c>
      <c r="H6684" t="s">
        <v>46</v>
      </c>
      <c r="I6684" s="3">
        <f t="shared" si="313"/>
        <v>291.23</v>
      </c>
      <c r="J6684" s="3">
        <v>3203.53</v>
      </c>
      <c r="K6684" t="s">
        <v>51</v>
      </c>
      <c r="L6684" t="s">
        <v>53</v>
      </c>
      <c r="M6684" t="s">
        <v>56</v>
      </c>
      <c r="N6684">
        <v>4.8</v>
      </c>
      <c r="O6684" t="s">
        <v>60</v>
      </c>
      <c r="P6684" t="s">
        <v>63</v>
      </c>
      <c r="Q6684" t="str">
        <f t="shared" si="314"/>
        <v>November-February</v>
      </c>
    </row>
    <row r="6685" spans="1:17" x14ac:dyDescent="0.3">
      <c r="A6685">
        <v>2025</v>
      </c>
      <c r="B6685" t="s">
        <v>15</v>
      </c>
      <c r="C6685" t="s">
        <v>16</v>
      </c>
      <c r="D6685" t="s">
        <v>29</v>
      </c>
      <c r="E6685" t="str">
        <f t="shared" si="312"/>
        <v>Domestic</v>
      </c>
      <c r="F6685" t="s">
        <v>40</v>
      </c>
      <c r="G6685">
        <v>13</v>
      </c>
      <c r="H6685" t="s">
        <v>46</v>
      </c>
      <c r="I6685" s="3">
        <f t="shared" si="313"/>
        <v>70.8</v>
      </c>
      <c r="J6685" s="3">
        <v>920.4</v>
      </c>
      <c r="K6685" t="s">
        <v>51</v>
      </c>
      <c r="L6685" t="s">
        <v>54</v>
      </c>
      <c r="M6685" t="s">
        <v>58</v>
      </c>
      <c r="N6685">
        <v>2.8</v>
      </c>
      <c r="O6685" t="s">
        <v>60</v>
      </c>
      <c r="P6685" t="s">
        <v>62</v>
      </c>
      <c r="Q6685" t="str">
        <f t="shared" si="314"/>
        <v>March-June</v>
      </c>
    </row>
    <row r="6686" spans="1:17" x14ac:dyDescent="0.3">
      <c r="A6686">
        <v>2016</v>
      </c>
      <c r="B6686" t="s">
        <v>18</v>
      </c>
      <c r="C6686" t="s">
        <v>26</v>
      </c>
      <c r="D6686" t="s">
        <v>34</v>
      </c>
      <c r="E6686" t="str">
        <f t="shared" si="312"/>
        <v>Foreign</v>
      </c>
      <c r="F6686" t="s">
        <v>43</v>
      </c>
      <c r="G6686">
        <v>14</v>
      </c>
      <c r="H6686" t="s">
        <v>46</v>
      </c>
      <c r="I6686" s="3">
        <f t="shared" si="313"/>
        <v>97.17</v>
      </c>
      <c r="J6686" s="3">
        <v>1360.38</v>
      </c>
      <c r="K6686" t="s">
        <v>51</v>
      </c>
      <c r="L6686" t="s">
        <v>54</v>
      </c>
      <c r="M6686" t="s">
        <v>56</v>
      </c>
      <c r="N6686">
        <v>2</v>
      </c>
      <c r="O6686" t="s">
        <v>59</v>
      </c>
      <c r="P6686" t="s">
        <v>61</v>
      </c>
      <c r="Q6686" t="str">
        <f t="shared" si="314"/>
        <v>November-February</v>
      </c>
    </row>
    <row r="6687" spans="1:17" x14ac:dyDescent="0.3">
      <c r="A6687">
        <v>2024</v>
      </c>
      <c r="B6687" t="s">
        <v>17</v>
      </c>
      <c r="C6687" t="s">
        <v>24</v>
      </c>
      <c r="D6687" t="s">
        <v>32</v>
      </c>
      <c r="E6687" t="str">
        <f t="shared" si="312"/>
        <v>Foreign</v>
      </c>
      <c r="F6687" t="s">
        <v>42</v>
      </c>
      <c r="G6687">
        <v>1</v>
      </c>
      <c r="H6687" t="s">
        <v>47</v>
      </c>
      <c r="I6687" s="3">
        <f t="shared" si="313"/>
        <v>246.6</v>
      </c>
      <c r="J6687" s="3">
        <v>246.6</v>
      </c>
      <c r="K6687" t="s">
        <v>50</v>
      </c>
      <c r="L6687" t="s">
        <v>52</v>
      </c>
      <c r="M6687" t="s">
        <v>57</v>
      </c>
      <c r="N6687">
        <v>4.8</v>
      </c>
      <c r="O6687" t="s">
        <v>59</v>
      </c>
      <c r="P6687" t="s">
        <v>62</v>
      </c>
      <c r="Q6687" t="str">
        <f t="shared" si="314"/>
        <v>July-October</v>
      </c>
    </row>
    <row r="6688" spans="1:17" x14ac:dyDescent="0.3">
      <c r="A6688">
        <v>2016</v>
      </c>
      <c r="B6688" t="s">
        <v>18</v>
      </c>
      <c r="C6688" t="s">
        <v>25</v>
      </c>
      <c r="D6688" t="s">
        <v>36</v>
      </c>
      <c r="E6688" t="str">
        <f t="shared" si="312"/>
        <v>Foreign</v>
      </c>
      <c r="F6688" t="s">
        <v>41</v>
      </c>
      <c r="G6688">
        <v>12</v>
      </c>
      <c r="H6688" t="s">
        <v>46</v>
      </c>
      <c r="I6688" s="3">
        <f t="shared" si="313"/>
        <v>73.16</v>
      </c>
      <c r="J6688" s="3">
        <v>877.92</v>
      </c>
      <c r="K6688" t="s">
        <v>51</v>
      </c>
      <c r="L6688" t="s">
        <v>52</v>
      </c>
      <c r="M6688" t="s">
        <v>57</v>
      </c>
      <c r="N6688">
        <v>1.2</v>
      </c>
      <c r="O6688" t="s">
        <v>59</v>
      </c>
      <c r="P6688" t="s">
        <v>63</v>
      </c>
      <c r="Q6688" t="str">
        <f t="shared" si="314"/>
        <v>July-October</v>
      </c>
    </row>
    <row r="6689" spans="1:17" x14ac:dyDescent="0.3">
      <c r="A6689">
        <v>2018</v>
      </c>
      <c r="B6689" t="s">
        <v>15</v>
      </c>
      <c r="C6689" t="s">
        <v>23</v>
      </c>
      <c r="D6689" t="s">
        <v>33</v>
      </c>
      <c r="E6689" t="str">
        <f t="shared" si="312"/>
        <v>Foreign</v>
      </c>
      <c r="F6689" t="s">
        <v>41</v>
      </c>
      <c r="G6689">
        <v>7</v>
      </c>
      <c r="H6689" t="s">
        <v>45</v>
      </c>
      <c r="I6689" s="3">
        <f t="shared" si="313"/>
        <v>132.30000000000001</v>
      </c>
      <c r="J6689" s="3">
        <v>926.10000000000014</v>
      </c>
      <c r="K6689" t="s">
        <v>49</v>
      </c>
      <c r="L6689" t="s">
        <v>54</v>
      </c>
      <c r="M6689" t="s">
        <v>58</v>
      </c>
      <c r="N6689">
        <v>2.2000000000000002</v>
      </c>
      <c r="O6689" t="s">
        <v>59</v>
      </c>
      <c r="P6689" t="s">
        <v>63</v>
      </c>
      <c r="Q6689" t="str">
        <f t="shared" si="314"/>
        <v>March-June</v>
      </c>
    </row>
    <row r="6690" spans="1:17" x14ac:dyDescent="0.3">
      <c r="A6690">
        <v>2016</v>
      </c>
      <c r="B6690" t="s">
        <v>17</v>
      </c>
      <c r="C6690" t="s">
        <v>23</v>
      </c>
      <c r="D6690" t="s">
        <v>31</v>
      </c>
      <c r="E6690" t="str">
        <f t="shared" si="312"/>
        <v>Foreign</v>
      </c>
      <c r="F6690" t="s">
        <v>43</v>
      </c>
      <c r="G6690">
        <v>3</v>
      </c>
      <c r="H6690" t="s">
        <v>44</v>
      </c>
      <c r="I6690" s="3">
        <f t="shared" si="313"/>
        <v>262.2</v>
      </c>
      <c r="J6690" s="3">
        <v>786.59999999999991</v>
      </c>
      <c r="K6690" t="s">
        <v>49</v>
      </c>
      <c r="L6690" t="s">
        <v>54</v>
      </c>
      <c r="M6690" t="s">
        <v>58</v>
      </c>
      <c r="N6690">
        <v>4.3</v>
      </c>
      <c r="O6690" t="s">
        <v>59</v>
      </c>
      <c r="P6690" t="s">
        <v>63</v>
      </c>
      <c r="Q6690" t="str">
        <f t="shared" si="314"/>
        <v>March-June</v>
      </c>
    </row>
    <row r="6691" spans="1:17" x14ac:dyDescent="0.3">
      <c r="A6691">
        <v>2021</v>
      </c>
      <c r="B6691" t="s">
        <v>17</v>
      </c>
      <c r="C6691" t="s">
        <v>27</v>
      </c>
      <c r="D6691" t="s">
        <v>36</v>
      </c>
      <c r="E6691" t="str">
        <f t="shared" si="312"/>
        <v>Foreign</v>
      </c>
      <c r="F6691" t="s">
        <v>39</v>
      </c>
      <c r="G6691">
        <v>14</v>
      </c>
      <c r="H6691" t="s">
        <v>44</v>
      </c>
      <c r="I6691" s="3">
        <f t="shared" si="313"/>
        <v>198.44</v>
      </c>
      <c r="J6691" s="3">
        <v>2778.16</v>
      </c>
      <c r="K6691" t="s">
        <v>49</v>
      </c>
      <c r="L6691" t="s">
        <v>54</v>
      </c>
      <c r="M6691" t="s">
        <v>58</v>
      </c>
      <c r="N6691">
        <v>1.6</v>
      </c>
      <c r="O6691" t="s">
        <v>59</v>
      </c>
      <c r="P6691" t="s">
        <v>63</v>
      </c>
      <c r="Q6691" t="str">
        <f t="shared" si="314"/>
        <v>March-June</v>
      </c>
    </row>
    <row r="6692" spans="1:17" x14ac:dyDescent="0.3">
      <c r="A6692">
        <v>2023</v>
      </c>
      <c r="B6692" t="s">
        <v>18</v>
      </c>
      <c r="C6692" t="s">
        <v>25</v>
      </c>
      <c r="D6692" t="s">
        <v>31</v>
      </c>
      <c r="E6692" t="str">
        <f t="shared" si="312"/>
        <v>Foreign</v>
      </c>
      <c r="F6692" t="s">
        <v>43</v>
      </c>
      <c r="G6692">
        <v>4</v>
      </c>
      <c r="H6692" t="s">
        <v>44</v>
      </c>
      <c r="I6692" s="3">
        <f t="shared" si="313"/>
        <v>104.58</v>
      </c>
      <c r="J6692" s="3">
        <v>418.32</v>
      </c>
      <c r="K6692" t="s">
        <v>51</v>
      </c>
      <c r="L6692" t="s">
        <v>55</v>
      </c>
      <c r="M6692" t="s">
        <v>56</v>
      </c>
      <c r="N6692">
        <v>1.3</v>
      </c>
      <c r="O6692" t="s">
        <v>60</v>
      </c>
      <c r="P6692" t="s">
        <v>62</v>
      </c>
      <c r="Q6692" t="str">
        <f t="shared" si="314"/>
        <v>November-February</v>
      </c>
    </row>
    <row r="6693" spans="1:17" x14ac:dyDescent="0.3">
      <c r="A6693">
        <v>2021</v>
      </c>
      <c r="B6693" t="s">
        <v>17</v>
      </c>
      <c r="C6693" t="s">
        <v>16</v>
      </c>
      <c r="D6693" t="s">
        <v>32</v>
      </c>
      <c r="E6693" t="str">
        <f t="shared" si="312"/>
        <v>Foreign</v>
      </c>
      <c r="F6693" t="s">
        <v>39</v>
      </c>
      <c r="G6693">
        <v>14</v>
      </c>
      <c r="H6693" t="s">
        <v>45</v>
      </c>
      <c r="I6693" s="3">
        <f t="shared" si="313"/>
        <v>200.32999999999998</v>
      </c>
      <c r="J6693" s="3">
        <v>2804.62</v>
      </c>
      <c r="K6693" t="s">
        <v>48</v>
      </c>
      <c r="L6693" t="s">
        <v>55</v>
      </c>
      <c r="M6693" t="s">
        <v>56</v>
      </c>
      <c r="N6693">
        <v>2.8</v>
      </c>
      <c r="O6693" t="s">
        <v>60</v>
      </c>
      <c r="P6693" t="s">
        <v>61</v>
      </c>
      <c r="Q6693" t="str">
        <f t="shared" si="314"/>
        <v>November-February</v>
      </c>
    </row>
    <row r="6694" spans="1:17" x14ac:dyDescent="0.3">
      <c r="A6694">
        <v>2020</v>
      </c>
      <c r="B6694" t="s">
        <v>19</v>
      </c>
      <c r="C6694" t="s">
        <v>22</v>
      </c>
      <c r="D6694" t="s">
        <v>35</v>
      </c>
      <c r="E6694" t="str">
        <f t="shared" si="312"/>
        <v>Foreign</v>
      </c>
      <c r="F6694" t="s">
        <v>41</v>
      </c>
      <c r="G6694">
        <v>10</v>
      </c>
      <c r="H6694" t="s">
        <v>46</v>
      </c>
      <c r="I6694" s="3">
        <f t="shared" si="313"/>
        <v>247.53000000000003</v>
      </c>
      <c r="J6694" s="3">
        <v>2475.3000000000002</v>
      </c>
      <c r="K6694" t="s">
        <v>48</v>
      </c>
      <c r="L6694" t="s">
        <v>54</v>
      </c>
      <c r="M6694" t="s">
        <v>57</v>
      </c>
      <c r="N6694">
        <v>2.2999999999999998</v>
      </c>
      <c r="O6694" t="s">
        <v>60</v>
      </c>
      <c r="P6694" t="s">
        <v>63</v>
      </c>
      <c r="Q6694" t="str">
        <f t="shared" si="314"/>
        <v>July-October</v>
      </c>
    </row>
    <row r="6695" spans="1:17" x14ac:dyDescent="0.3">
      <c r="A6695">
        <v>2024</v>
      </c>
      <c r="B6695" t="s">
        <v>18</v>
      </c>
      <c r="C6695" t="s">
        <v>24</v>
      </c>
      <c r="D6695" t="s">
        <v>31</v>
      </c>
      <c r="E6695" t="str">
        <f t="shared" si="312"/>
        <v>Foreign</v>
      </c>
      <c r="F6695" t="s">
        <v>43</v>
      </c>
      <c r="G6695">
        <v>2</v>
      </c>
      <c r="H6695" t="s">
        <v>47</v>
      </c>
      <c r="I6695" s="3">
        <f t="shared" si="313"/>
        <v>133.09</v>
      </c>
      <c r="J6695" s="3">
        <v>266.18</v>
      </c>
      <c r="K6695" t="s">
        <v>49</v>
      </c>
      <c r="L6695" t="s">
        <v>52</v>
      </c>
      <c r="M6695" t="s">
        <v>58</v>
      </c>
      <c r="N6695">
        <v>4.2</v>
      </c>
      <c r="O6695" t="s">
        <v>60</v>
      </c>
      <c r="P6695" t="s">
        <v>61</v>
      </c>
      <c r="Q6695" t="str">
        <f t="shared" si="314"/>
        <v>March-June</v>
      </c>
    </row>
    <row r="6696" spans="1:17" x14ac:dyDescent="0.3">
      <c r="A6696">
        <v>2015</v>
      </c>
      <c r="B6696" t="s">
        <v>21</v>
      </c>
      <c r="C6696" t="s">
        <v>25</v>
      </c>
      <c r="D6696" t="s">
        <v>36</v>
      </c>
      <c r="E6696" t="str">
        <f t="shared" si="312"/>
        <v>Foreign</v>
      </c>
      <c r="F6696" t="s">
        <v>41</v>
      </c>
      <c r="G6696">
        <v>11</v>
      </c>
      <c r="H6696" t="s">
        <v>47</v>
      </c>
      <c r="I6696" s="3">
        <f t="shared" si="313"/>
        <v>180.07</v>
      </c>
      <c r="J6696" s="3">
        <v>1980.77</v>
      </c>
      <c r="K6696" t="s">
        <v>51</v>
      </c>
      <c r="L6696" t="s">
        <v>54</v>
      </c>
      <c r="M6696" t="s">
        <v>58</v>
      </c>
      <c r="N6696">
        <v>2.2999999999999998</v>
      </c>
      <c r="O6696" t="s">
        <v>60</v>
      </c>
      <c r="P6696" t="s">
        <v>63</v>
      </c>
      <c r="Q6696" t="str">
        <f t="shared" si="314"/>
        <v>March-June</v>
      </c>
    </row>
    <row r="6697" spans="1:17" x14ac:dyDescent="0.3">
      <c r="A6697">
        <v>2025</v>
      </c>
      <c r="B6697" t="s">
        <v>17</v>
      </c>
      <c r="C6697" t="s">
        <v>22</v>
      </c>
      <c r="D6697" t="s">
        <v>29</v>
      </c>
      <c r="E6697" t="str">
        <f t="shared" si="312"/>
        <v>Domestic</v>
      </c>
      <c r="F6697" t="s">
        <v>43</v>
      </c>
      <c r="G6697">
        <v>1</v>
      </c>
      <c r="H6697" t="s">
        <v>46</v>
      </c>
      <c r="I6697" s="3">
        <f t="shared" si="313"/>
        <v>296.62</v>
      </c>
      <c r="J6697" s="3">
        <v>296.62</v>
      </c>
      <c r="K6697" t="s">
        <v>50</v>
      </c>
      <c r="L6697" t="s">
        <v>52</v>
      </c>
      <c r="M6697" t="s">
        <v>58</v>
      </c>
      <c r="N6697">
        <v>3.7</v>
      </c>
      <c r="O6697" t="s">
        <v>60</v>
      </c>
      <c r="P6697" t="s">
        <v>62</v>
      </c>
      <c r="Q6697" t="str">
        <f t="shared" si="314"/>
        <v>March-June</v>
      </c>
    </row>
    <row r="6698" spans="1:17" x14ac:dyDescent="0.3">
      <c r="A6698">
        <v>2024</v>
      </c>
      <c r="B6698" t="s">
        <v>18</v>
      </c>
      <c r="C6698" t="s">
        <v>28</v>
      </c>
      <c r="D6698" t="s">
        <v>36</v>
      </c>
      <c r="E6698" t="str">
        <f t="shared" si="312"/>
        <v>Foreign</v>
      </c>
      <c r="F6698" t="s">
        <v>41</v>
      </c>
      <c r="G6698">
        <v>5</v>
      </c>
      <c r="H6698" t="s">
        <v>45</v>
      </c>
      <c r="I6698" s="3">
        <f t="shared" si="313"/>
        <v>290.08000000000004</v>
      </c>
      <c r="J6698" s="3">
        <v>1450.4</v>
      </c>
      <c r="K6698" t="s">
        <v>50</v>
      </c>
      <c r="L6698" t="s">
        <v>55</v>
      </c>
      <c r="M6698" t="s">
        <v>57</v>
      </c>
      <c r="N6698">
        <v>3.2</v>
      </c>
      <c r="O6698" t="s">
        <v>59</v>
      </c>
      <c r="P6698" t="s">
        <v>63</v>
      </c>
      <c r="Q6698" t="str">
        <f t="shared" si="314"/>
        <v>July-October</v>
      </c>
    </row>
    <row r="6699" spans="1:17" x14ac:dyDescent="0.3">
      <c r="A6699">
        <v>2023</v>
      </c>
      <c r="B6699" t="s">
        <v>21</v>
      </c>
      <c r="C6699" t="s">
        <v>27</v>
      </c>
      <c r="D6699" t="s">
        <v>33</v>
      </c>
      <c r="E6699" t="str">
        <f t="shared" si="312"/>
        <v>Foreign</v>
      </c>
      <c r="F6699" t="s">
        <v>41</v>
      </c>
      <c r="G6699">
        <v>6</v>
      </c>
      <c r="H6699" t="s">
        <v>44</v>
      </c>
      <c r="I6699" s="3">
        <f t="shared" si="313"/>
        <v>162.53</v>
      </c>
      <c r="J6699" s="3">
        <v>975.18000000000006</v>
      </c>
      <c r="K6699" t="s">
        <v>49</v>
      </c>
      <c r="L6699" t="s">
        <v>54</v>
      </c>
      <c r="M6699" t="s">
        <v>58</v>
      </c>
      <c r="N6699">
        <v>3.4</v>
      </c>
      <c r="O6699" t="s">
        <v>60</v>
      </c>
      <c r="P6699" t="s">
        <v>62</v>
      </c>
      <c r="Q6699" t="str">
        <f t="shared" si="314"/>
        <v>March-June</v>
      </c>
    </row>
    <row r="6700" spans="1:17" x14ac:dyDescent="0.3">
      <c r="A6700">
        <v>2019</v>
      </c>
      <c r="B6700" t="s">
        <v>17</v>
      </c>
      <c r="C6700" t="s">
        <v>27</v>
      </c>
      <c r="D6700" t="s">
        <v>29</v>
      </c>
      <c r="E6700" t="str">
        <f t="shared" si="312"/>
        <v>Domestic</v>
      </c>
      <c r="F6700" t="s">
        <v>41</v>
      </c>
      <c r="G6700">
        <v>11</v>
      </c>
      <c r="H6700" t="s">
        <v>45</v>
      </c>
      <c r="I6700" s="3">
        <f t="shared" si="313"/>
        <v>46.92</v>
      </c>
      <c r="J6700" s="3">
        <v>516.12</v>
      </c>
      <c r="K6700" t="s">
        <v>51</v>
      </c>
      <c r="L6700" t="s">
        <v>52</v>
      </c>
      <c r="M6700" t="s">
        <v>57</v>
      </c>
      <c r="N6700">
        <v>3</v>
      </c>
      <c r="O6700" t="s">
        <v>59</v>
      </c>
      <c r="P6700" t="s">
        <v>63</v>
      </c>
      <c r="Q6700" t="str">
        <f t="shared" si="314"/>
        <v>July-October</v>
      </c>
    </row>
    <row r="6701" spans="1:17" x14ac:dyDescent="0.3">
      <c r="A6701">
        <v>2025</v>
      </c>
      <c r="B6701" t="s">
        <v>21</v>
      </c>
      <c r="C6701" t="s">
        <v>28</v>
      </c>
      <c r="D6701" t="s">
        <v>31</v>
      </c>
      <c r="E6701" t="str">
        <f t="shared" si="312"/>
        <v>Foreign</v>
      </c>
      <c r="F6701" t="s">
        <v>40</v>
      </c>
      <c r="G6701">
        <v>2</v>
      </c>
      <c r="H6701" t="s">
        <v>45</v>
      </c>
      <c r="I6701" s="3">
        <f t="shared" si="313"/>
        <v>216.19</v>
      </c>
      <c r="J6701" s="3">
        <v>432.38</v>
      </c>
      <c r="K6701" t="s">
        <v>50</v>
      </c>
      <c r="L6701" t="s">
        <v>54</v>
      </c>
      <c r="M6701" t="s">
        <v>58</v>
      </c>
      <c r="N6701">
        <v>1.5</v>
      </c>
      <c r="O6701" t="s">
        <v>60</v>
      </c>
      <c r="P6701" t="s">
        <v>63</v>
      </c>
      <c r="Q6701" t="str">
        <f t="shared" si="314"/>
        <v>March-June</v>
      </c>
    </row>
    <row r="6702" spans="1:17" x14ac:dyDescent="0.3">
      <c r="A6702">
        <v>2019</v>
      </c>
      <c r="B6702" t="s">
        <v>16</v>
      </c>
      <c r="C6702" t="s">
        <v>22</v>
      </c>
      <c r="D6702" t="s">
        <v>30</v>
      </c>
      <c r="E6702" t="str">
        <f t="shared" si="312"/>
        <v>Foreign</v>
      </c>
      <c r="F6702" t="s">
        <v>43</v>
      </c>
      <c r="G6702">
        <v>10</v>
      </c>
      <c r="H6702" t="s">
        <v>47</v>
      </c>
      <c r="I6702" s="3">
        <f t="shared" si="313"/>
        <v>95.21</v>
      </c>
      <c r="J6702" s="3">
        <v>952.09999999999991</v>
      </c>
      <c r="K6702" t="s">
        <v>50</v>
      </c>
      <c r="L6702" t="s">
        <v>55</v>
      </c>
      <c r="M6702" t="s">
        <v>57</v>
      </c>
      <c r="N6702">
        <v>1.2</v>
      </c>
      <c r="O6702" t="s">
        <v>59</v>
      </c>
      <c r="P6702" t="s">
        <v>62</v>
      </c>
      <c r="Q6702" t="str">
        <f t="shared" si="314"/>
        <v>July-October</v>
      </c>
    </row>
    <row r="6703" spans="1:17" x14ac:dyDescent="0.3">
      <c r="A6703">
        <v>2020</v>
      </c>
      <c r="B6703" t="s">
        <v>17</v>
      </c>
      <c r="C6703" t="s">
        <v>25</v>
      </c>
      <c r="D6703" t="s">
        <v>33</v>
      </c>
      <c r="E6703" t="str">
        <f t="shared" si="312"/>
        <v>Foreign</v>
      </c>
      <c r="F6703" t="s">
        <v>40</v>
      </c>
      <c r="G6703">
        <v>6</v>
      </c>
      <c r="H6703" t="s">
        <v>46</v>
      </c>
      <c r="I6703" s="3">
        <f t="shared" si="313"/>
        <v>207.45000000000002</v>
      </c>
      <c r="J6703" s="3">
        <v>1244.7</v>
      </c>
      <c r="K6703" t="s">
        <v>50</v>
      </c>
      <c r="L6703" t="s">
        <v>55</v>
      </c>
      <c r="M6703" t="s">
        <v>57</v>
      </c>
      <c r="N6703">
        <v>3.2</v>
      </c>
      <c r="O6703" t="s">
        <v>60</v>
      </c>
      <c r="P6703" t="s">
        <v>61</v>
      </c>
      <c r="Q6703" t="str">
        <f t="shared" si="314"/>
        <v>July-October</v>
      </c>
    </row>
    <row r="6704" spans="1:17" x14ac:dyDescent="0.3">
      <c r="A6704">
        <v>2023</v>
      </c>
      <c r="B6704" t="s">
        <v>16</v>
      </c>
      <c r="C6704" t="s">
        <v>24</v>
      </c>
      <c r="D6704" t="s">
        <v>30</v>
      </c>
      <c r="E6704" t="str">
        <f t="shared" si="312"/>
        <v>Foreign</v>
      </c>
      <c r="F6704" t="s">
        <v>41</v>
      </c>
      <c r="G6704">
        <v>6</v>
      </c>
      <c r="H6704" t="s">
        <v>47</v>
      </c>
      <c r="I6704" s="3">
        <f t="shared" si="313"/>
        <v>118.49</v>
      </c>
      <c r="J6704" s="3">
        <v>710.93999999999994</v>
      </c>
      <c r="K6704" t="s">
        <v>48</v>
      </c>
      <c r="L6704" t="s">
        <v>55</v>
      </c>
      <c r="M6704" t="s">
        <v>56</v>
      </c>
      <c r="N6704">
        <v>3.6</v>
      </c>
      <c r="O6704" t="s">
        <v>60</v>
      </c>
      <c r="P6704" t="s">
        <v>61</v>
      </c>
      <c r="Q6704" t="str">
        <f t="shared" si="314"/>
        <v>November-February</v>
      </c>
    </row>
    <row r="6705" spans="1:17" x14ac:dyDescent="0.3">
      <c r="A6705">
        <v>2022</v>
      </c>
      <c r="B6705" t="s">
        <v>15</v>
      </c>
      <c r="C6705" t="s">
        <v>22</v>
      </c>
      <c r="D6705" t="s">
        <v>30</v>
      </c>
      <c r="E6705" t="str">
        <f t="shared" si="312"/>
        <v>Foreign</v>
      </c>
      <c r="F6705" t="s">
        <v>42</v>
      </c>
      <c r="G6705">
        <v>8</v>
      </c>
      <c r="H6705" t="s">
        <v>44</v>
      </c>
      <c r="I6705" s="3">
        <f t="shared" si="313"/>
        <v>221.25</v>
      </c>
      <c r="J6705" s="3">
        <v>1770</v>
      </c>
      <c r="K6705" t="s">
        <v>48</v>
      </c>
      <c r="L6705" t="s">
        <v>53</v>
      </c>
      <c r="M6705" t="s">
        <v>57</v>
      </c>
      <c r="N6705">
        <v>3.9</v>
      </c>
      <c r="O6705" t="s">
        <v>60</v>
      </c>
      <c r="P6705" t="s">
        <v>63</v>
      </c>
      <c r="Q6705" t="str">
        <f t="shared" si="314"/>
        <v>July-October</v>
      </c>
    </row>
    <row r="6706" spans="1:17" x14ac:dyDescent="0.3">
      <c r="A6706">
        <v>2022</v>
      </c>
      <c r="B6706" t="s">
        <v>15</v>
      </c>
      <c r="C6706" t="s">
        <v>24</v>
      </c>
      <c r="D6706" t="s">
        <v>31</v>
      </c>
      <c r="E6706" t="str">
        <f t="shared" si="312"/>
        <v>Foreign</v>
      </c>
      <c r="F6706" t="s">
        <v>39</v>
      </c>
      <c r="G6706">
        <v>8</v>
      </c>
      <c r="H6706" t="s">
        <v>44</v>
      </c>
      <c r="I6706" s="3">
        <f t="shared" si="313"/>
        <v>122.85</v>
      </c>
      <c r="J6706" s="3">
        <v>982.8</v>
      </c>
      <c r="K6706" t="s">
        <v>50</v>
      </c>
      <c r="L6706" t="s">
        <v>55</v>
      </c>
      <c r="M6706" t="s">
        <v>58</v>
      </c>
      <c r="N6706">
        <v>3.9</v>
      </c>
      <c r="O6706" t="s">
        <v>59</v>
      </c>
      <c r="P6706" t="s">
        <v>63</v>
      </c>
      <c r="Q6706" t="str">
        <f t="shared" si="314"/>
        <v>March-June</v>
      </c>
    </row>
    <row r="6707" spans="1:17" x14ac:dyDescent="0.3">
      <c r="A6707">
        <v>2022</v>
      </c>
      <c r="B6707" t="s">
        <v>18</v>
      </c>
      <c r="C6707" t="s">
        <v>16</v>
      </c>
      <c r="D6707" t="s">
        <v>31</v>
      </c>
      <c r="E6707" t="str">
        <f t="shared" si="312"/>
        <v>Foreign</v>
      </c>
      <c r="F6707" t="s">
        <v>43</v>
      </c>
      <c r="G6707">
        <v>6</v>
      </c>
      <c r="H6707" t="s">
        <v>47</v>
      </c>
      <c r="I6707" s="3">
        <f t="shared" si="313"/>
        <v>283.53000000000003</v>
      </c>
      <c r="J6707" s="3">
        <v>1701.18</v>
      </c>
      <c r="K6707" t="s">
        <v>51</v>
      </c>
      <c r="L6707" t="s">
        <v>54</v>
      </c>
      <c r="M6707" t="s">
        <v>58</v>
      </c>
      <c r="N6707">
        <v>4</v>
      </c>
      <c r="O6707" t="s">
        <v>60</v>
      </c>
      <c r="P6707" t="s">
        <v>61</v>
      </c>
      <c r="Q6707" t="str">
        <f t="shared" si="314"/>
        <v>March-June</v>
      </c>
    </row>
    <row r="6708" spans="1:17" x14ac:dyDescent="0.3">
      <c r="A6708">
        <v>2015</v>
      </c>
      <c r="B6708" t="s">
        <v>20</v>
      </c>
      <c r="C6708" t="s">
        <v>23</v>
      </c>
      <c r="D6708" t="s">
        <v>36</v>
      </c>
      <c r="E6708" t="str">
        <f t="shared" si="312"/>
        <v>Foreign</v>
      </c>
      <c r="F6708" t="s">
        <v>43</v>
      </c>
      <c r="G6708">
        <v>7</v>
      </c>
      <c r="H6708" t="s">
        <v>46</v>
      </c>
      <c r="I6708" s="3">
        <f t="shared" si="313"/>
        <v>58.269999999999996</v>
      </c>
      <c r="J6708" s="3">
        <v>407.89</v>
      </c>
      <c r="K6708" t="s">
        <v>50</v>
      </c>
      <c r="L6708" t="s">
        <v>52</v>
      </c>
      <c r="M6708" t="s">
        <v>57</v>
      </c>
      <c r="N6708">
        <v>1.1000000000000001</v>
      </c>
      <c r="O6708" t="s">
        <v>59</v>
      </c>
      <c r="P6708" t="s">
        <v>62</v>
      </c>
      <c r="Q6708" t="str">
        <f t="shared" si="314"/>
        <v>July-October</v>
      </c>
    </row>
    <row r="6709" spans="1:17" x14ac:dyDescent="0.3">
      <c r="A6709">
        <v>2015</v>
      </c>
      <c r="B6709" t="s">
        <v>16</v>
      </c>
      <c r="C6709" t="s">
        <v>28</v>
      </c>
      <c r="D6709" t="s">
        <v>32</v>
      </c>
      <c r="E6709" t="str">
        <f t="shared" si="312"/>
        <v>Foreign</v>
      </c>
      <c r="F6709" t="s">
        <v>39</v>
      </c>
      <c r="G6709">
        <v>4</v>
      </c>
      <c r="H6709" t="s">
        <v>46</v>
      </c>
      <c r="I6709" s="3">
        <f t="shared" si="313"/>
        <v>39.15</v>
      </c>
      <c r="J6709" s="3">
        <v>156.6</v>
      </c>
      <c r="K6709" t="s">
        <v>50</v>
      </c>
      <c r="L6709" t="s">
        <v>54</v>
      </c>
      <c r="M6709" t="s">
        <v>57</v>
      </c>
      <c r="N6709">
        <v>1.9</v>
      </c>
      <c r="O6709" t="s">
        <v>59</v>
      </c>
      <c r="P6709" t="s">
        <v>63</v>
      </c>
      <c r="Q6709" t="str">
        <f t="shared" si="314"/>
        <v>July-October</v>
      </c>
    </row>
    <row r="6710" spans="1:17" x14ac:dyDescent="0.3">
      <c r="A6710">
        <v>2022</v>
      </c>
      <c r="B6710" t="s">
        <v>16</v>
      </c>
      <c r="C6710" t="s">
        <v>26</v>
      </c>
      <c r="D6710" t="s">
        <v>32</v>
      </c>
      <c r="E6710" t="str">
        <f t="shared" si="312"/>
        <v>Foreign</v>
      </c>
      <c r="F6710" t="s">
        <v>40</v>
      </c>
      <c r="G6710">
        <v>5</v>
      </c>
      <c r="H6710" t="s">
        <v>45</v>
      </c>
      <c r="I6710" s="3">
        <f t="shared" si="313"/>
        <v>238.74</v>
      </c>
      <c r="J6710" s="3">
        <v>1193.7</v>
      </c>
      <c r="K6710" t="s">
        <v>48</v>
      </c>
      <c r="L6710" t="s">
        <v>54</v>
      </c>
      <c r="M6710" t="s">
        <v>56</v>
      </c>
      <c r="N6710">
        <v>3.9</v>
      </c>
      <c r="O6710" t="s">
        <v>60</v>
      </c>
      <c r="P6710" t="s">
        <v>62</v>
      </c>
      <c r="Q6710" t="str">
        <f t="shared" si="314"/>
        <v>November-February</v>
      </c>
    </row>
    <row r="6711" spans="1:17" x14ac:dyDescent="0.3">
      <c r="A6711">
        <v>2019</v>
      </c>
      <c r="B6711" t="s">
        <v>15</v>
      </c>
      <c r="C6711" t="s">
        <v>24</v>
      </c>
      <c r="D6711" t="s">
        <v>35</v>
      </c>
      <c r="E6711" t="str">
        <f t="shared" si="312"/>
        <v>Foreign</v>
      </c>
      <c r="F6711" t="s">
        <v>39</v>
      </c>
      <c r="G6711">
        <v>6</v>
      </c>
      <c r="H6711" t="s">
        <v>45</v>
      </c>
      <c r="I6711" s="3">
        <f t="shared" si="313"/>
        <v>132.37</v>
      </c>
      <c r="J6711" s="3">
        <v>794.22</v>
      </c>
      <c r="K6711" t="s">
        <v>51</v>
      </c>
      <c r="L6711" t="s">
        <v>53</v>
      </c>
      <c r="M6711" t="s">
        <v>57</v>
      </c>
      <c r="N6711">
        <v>1.5</v>
      </c>
      <c r="O6711" t="s">
        <v>59</v>
      </c>
      <c r="P6711" t="s">
        <v>61</v>
      </c>
      <c r="Q6711" t="str">
        <f t="shared" si="314"/>
        <v>July-October</v>
      </c>
    </row>
    <row r="6712" spans="1:17" x14ac:dyDescent="0.3">
      <c r="A6712">
        <v>2023</v>
      </c>
      <c r="B6712" t="s">
        <v>16</v>
      </c>
      <c r="C6712" t="s">
        <v>27</v>
      </c>
      <c r="D6712" t="s">
        <v>29</v>
      </c>
      <c r="E6712" t="str">
        <f t="shared" si="312"/>
        <v>Domestic</v>
      </c>
      <c r="F6712" t="s">
        <v>42</v>
      </c>
      <c r="G6712">
        <v>6</v>
      </c>
      <c r="H6712" t="s">
        <v>47</v>
      </c>
      <c r="I6712" s="3">
        <f t="shared" si="313"/>
        <v>150.36000000000001</v>
      </c>
      <c r="J6712" s="3">
        <v>902.16000000000008</v>
      </c>
      <c r="K6712" t="s">
        <v>49</v>
      </c>
      <c r="L6712" t="s">
        <v>54</v>
      </c>
      <c r="M6712" t="s">
        <v>56</v>
      </c>
      <c r="N6712">
        <v>1.7</v>
      </c>
      <c r="O6712" t="s">
        <v>60</v>
      </c>
      <c r="P6712" t="s">
        <v>63</v>
      </c>
      <c r="Q6712" t="str">
        <f t="shared" si="314"/>
        <v>November-February</v>
      </c>
    </row>
    <row r="6713" spans="1:17" x14ac:dyDescent="0.3">
      <c r="A6713">
        <v>2016</v>
      </c>
      <c r="B6713" t="s">
        <v>20</v>
      </c>
      <c r="C6713" t="s">
        <v>23</v>
      </c>
      <c r="D6713" t="s">
        <v>31</v>
      </c>
      <c r="E6713" t="str">
        <f t="shared" si="312"/>
        <v>Foreign</v>
      </c>
      <c r="F6713" t="s">
        <v>41</v>
      </c>
      <c r="G6713">
        <v>3</v>
      </c>
      <c r="H6713" t="s">
        <v>44</v>
      </c>
      <c r="I6713" s="3">
        <f t="shared" si="313"/>
        <v>281.47000000000003</v>
      </c>
      <c r="J6713" s="3">
        <v>844.41000000000008</v>
      </c>
      <c r="K6713" t="s">
        <v>51</v>
      </c>
      <c r="L6713" t="s">
        <v>53</v>
      </c>
      <c r="M6713" t="s">
        <v>58</v>
      </c>
      <c r="N6713">
        <v>3.6</v>
      </c>
      <c r="O6713" t="s">
        <v>60</v>
      </c>
      <c r="P6713" t="s">
        <v>61</v>
      </c>
      <c r="Q6713" t="str">
        <f t="shared" si="314"/>
        <v>March-June</v>
      </c>
    </row>
    <row r="6714" spans="1:17" x14ac:dyDescent="0.3">
      <c r="A6714">
        <v>2023</v>
      </c>
      <c r="B6714" t="s">
        <v>21</v>
      </c>
      <c r="C6714" t="s">
        <v>16</v>
      </c>
      <c r="D6714" t="s">
        <v>33</v>
      </c>
      <c r="E6714" t="str">
        <f t="shared" si="312"/>
        <v>Foreign</v>
      </c>
      <c r="F6714" t="s">
        <v>39</v>
      </c>
      <c r="G6714">
        <v>9</v>
      </c>
      <c r="H6714" t="s">
        <v>46</v>
      </c>
      <c r="I6714" s="3">
        <f t="shared" si="313"/>
        <v>185.17999999999998</v>
      </c>
      <c r="J6714" s="3">
        <v>1666.62</v>
      </c>
      <c r="K6714" t="s">
        <v>51</v>
      </c>
      <c r="L6714" t="s">
        <v>54</v>
      </c>
      <c r="M6714" t="s">
        <v>56</v>
      </c>
      <c r="N6714">
        <v>4.2</v>
      </c>
      <c r="O6714" t="s">
        <v>59</v>
      </c>
      <c r="P6714" t="s">
        <v>61</v>
      </c>
      <c r="Q6714" t="str">
        <f t="shared" si="314"/>
        <v>November-February</v>
      </c>
    </row>
    <row r="6715" spans="1:17" x14ac:dyDescent="0.3">
      <c r="A6715">
        <v>2022</v>
      </c>
      <c r="B6715" t="s">
        <v>21</v>
      </c>
      <c r="C6715" t="s">
        <v>27</v>
      </c>
      <c r="D6715" t="s">
        <v>29</v>
      </c>
      <c r="E6715" t="str">
        <f t="shared" si="312"/>
        <v>Domestic</v>
      </c>
      <c r="F6715" t="s">
        <v>39</v>
      </c>
      <c r="G6715">
        <v>4</v>
      </c>
      <c r="H6715" t="s">
        <v>47</v>
      </c>
      <c r="I6715" s="3">
        <f t="shared" si="313"/>
        <v>204.85</v>
      </c>
      <c r="J6715" s="3">
        <v>819.4</v>
      </c>
      <c r="K6715" t="s">
        <v>48</v>
      </c>
      <c r="L6715" t="s">
        <v>53</v>
      </c>
      <c r="M6715" t="s">
        <v>57</v>
      </c>
      <c r="N6715">
        <v>1.6</v>
      </c>
      <c r="O6715" t="s">
        <v>60</v>
      </c>
      <c r="P6715" t="s">
        <v>62</v>
      </c>
      <c r="Q6715" t="str">
        <f t="shared" si="314"/>
        <v>July-October</v>
      </c>
    </row>
    <row r="6716" spans="1:17" x14ac:dyDescent="0.3">
      <c r="A6716">
        <v>2023</v>
      </c>
      <c r="B6716" t="s">
        <v>20</v>
      </c>
      <c r="C6716" t="s">
        <v>16</v>
      </c>
      <c r="D6716" t="s">
        <v>33</v>
      </c>
      <c r="E6716" t="str">
        <f t="shared" si="312"/>
        <v>Foreign</v>
      </c>
      <c r="F6716" t="s">
        <v>41</v>
      </c>
      <c r="G6716">
        <v>8</v>
      </c>
      <c r="H6716" t="s">
        <v>47</v>
      </c>
      <c r="I6716" s="3">
        <f t="shared" si="313"/>
        <v>25.45</v>
      </c>
      <c r="J6716" s="3">
        <v>203.6</v>
      </c>
      <c r="K6716" t="s">
        <v>51</v>
      </c>
      <c r="L6716" t="s">
        <v>55</v>
      </c>
      <c r="M6716" t="s">
        <v>58</v>
      </c>
      <c r="N6716">
        <v>3.2</v>
      </c>
      <c r="O6716" t="s">
        <v>59</v>
      </c>
      <c r="P6716" t="s">
        <v>62</v>
      </c>
      <c r="Q6716" t="str">
        <f t="shared" si="314"/>
        <v>March-June</v>
      </c>
    </row>
    <row r="6717" spans="1:17" x14ac:dyDescent="0.3">
      <c r="A6717">
        <v>2018</v>
      </c>
      <c r="B6717" t="s">
        <v>16</v>
      </c>
      <c r="C6717" t="s">
        <v>27</v>
      </c>
      <c r="D6717" t="s">
        <v>29</v>
      </c>
      <c r="E6717" t="str">
        <f t="shared" si="312"/>
        <v>Domestic</v>
      </c>
      <c r="F6717" t="s">
        <v>43</v>
      </c>
      <c r="G6717">
        <v>13</v>
      </c>
      <c r="H6717" t="s">
        <v>44</v>
      </c>
      <c r="I6717" s="3">
        <f t="shared" si="313"/>
        <v>207.73999999999998</v>
      </c>
      <c r="J6717" s="3">
        <v>2700.62</v>
      </c>
      <c r="K6717" t="s">
        <v>48</v>
      </c>
      <c r="L6717" t="s">
        <v>53</v>
      </c>
      <c r="M6717" t="s">
        <v>57</v>
      </c>
      <c r="N6717">
        <v>1.7</v>
      </c>
      <c r="O6717" t="s">
        <v>59</v>
      </c>
      <c r="P6717" t="s">
        <v>62</v>
      </c>
      <c r="Q6717" t="str">
        <f t="shared" si="314"/>
        <v>July-October</v>
      </c>
    </row>
    <row r="6718" spans="1:17" x14ac:dyDescent="0.3">
      <c r="A6718">
        <v>2015</v>
      </c>
      <c r="B6718" t="s">
        <v>16</v>
      </c>
      <c r="C6718" t="s">
        <v>22</v>
      </c>
      <c r="D6718" t="s">
        <v>32</v>
      </c>
      <c r="E6718" t="str">
        <f t="shared" si="312"/>
        <v>Foreign</v>
      </c>
      <c r="F6718" t="s">
        <v>42</v>
      </c>
      <c r="G6718">
        <v>4</v>
      </c>
      <c r="H6718" t="s">
        <v>45</v>
      </c>
      <c r="I6718" s="3">
        <f t="shared" si="313"/>
        <v>128.74</v>
      </c>
      <c r="J6718" s="3">
        <v>514.96</v>
      </c>
      <c r="K6718" t="s">
        <v>51</v>
      </c>
      <c r="L6718" t="s">
        <v>53</v>
      </c>
      <c r="M6718" t="s">
        <v>57</v>
      </c>
      <c r="N6718">
        <v>1.8</v>
      </c>
      <c r="O6718" t="s">
        <v>59</v>
      </c>
      <c r="P6718" t="s">
        <v>62</v>
      </c>
      <c r="Q6718" t="str">
        <f t="shared" si="314"/>
        <v>July-October</v>
      </c>
    </row>
    <row r="6719" spans="1:17" x14ac:dyDescent="0.3">
      <c r="A6719">
        <v>2015</v>
      </c>
      <c r="B6719" t="s">
        <v>16</v>
      </c>
      <c r="C6719" t="s">
        <v>25</v>
      </c>
      <c r="D6719" t="s">
        <v>32</v>
      </c>
      <c r="E6719" t="str">
        <f t="shared" si="312"/>
        <v>Foreign</v>
      </c>
      <c r="F6719" t="s">
        <v>39</v>
      </c>
      <c r="G6719">
        <v>6</v>
      </c>
      <c r="H6719" t="s">
        <v>44</v>
      </c>
      <c r="I6719" s="3">
        <f t="shared" si="313"/>
        <v>148.86000000000001</v>
      </c>
      <c r="J6719" s="3">
        <v>893.16000000000008</v>
      </c>
      <c r="K6719" t="s">
        <v>48</v>
      </c>
      <c r="L6719" t="s">
        <v>54</v>
      </c>
      <c r="M6719" t="s">
        <v>58</v>
      </c>
      <c r="N6719">
        <v>2.9</v>
      </c>
      <c r="O6719" t="s">
        <v>59</v>
      </c>
      <c r="P6719" t="s">
        <v>63</v>
      </c>
      <c r="Q6719" t="str">
        <f t="shared" si="314"/>
        <v>March-June</v>
      </c>
    </row>
    <row r="6720" spans="1:17" x14ac:dyDescent="0.3">
      <c r="A6720">
        <v>2019</v>
      </c>
      <c r="B6720" t="s">
        <v>19</v>
      </c>
      <c r="C6720" t="s">
        <v>22</v>
      </c>
      <c r="D6720" t="s">
        <v>30</v>
      </c>
      <c r="E6720" t="str">
        <f t="shared" si="312"/>
        <v>Foreign</v>
      </c>
      <c r="F6720" t="s">
        <v>39</v>
      </c>
      <c r="G6720">
        <v>1</v>
      </c>
      <c r="H6720" t="s">
        <v>45</v>
      </c>
      <c r="I6720" s="3">
        <f t="shared" si="313"/>
        <v>246.25</v>
      </c>
      <c r="J6720" s="3">
        <v>246.25</v>
      </c>
      <c r="K6720" t="s">
        <v>51</v>
      </c>
      <c r="L6720" t="s">
        <v>55</v>
      </c>
      <c r="M6720" t="s">
        <v>56</v>
      </c>
      <c r="N6720">
        <v>3.7</v>
      </c>
      <c r="O6720" t="s">
        <v>59</v>
      </c>
      <c r="P6720" t="s">
        <v>63</v>
      </c>
      <c r="Q6720" t="str">
        <f t="shared" si="314"/>
        <v>November-February</v>
      </c>
    </row>
    <row r="6721" spans="1:17" x14ac:dyDescent="0.3">
      <c r="A6721">
        <v>2016</v>
      </c>
      <c r="B6721" t="s">
        <v>18</v>
      </c>
      <c r="C6721" t="s">
        <v>22</v>
      </c>
      <c r="D6721" t="s">
        <v>30</v>
      </c>
      <c r="E6721" t="str">
        <f t="shared" si="312"/>
        <v>Foreign</v>
      </c>
      <c r="F6721" t="s">
        <v>43</v>
      </c>
      <c r="G6721">
        <v>14</v>
      </c>
      <c r="H6721" t="s">
        <v>45</v>
      </c>
      <c r="I6721" s="3">
        <f t="shared" si="313"/>
        <v>166.66</v>
      </c>
      <c r="J6721" s="3">
        <v>2333.2399999999998</v>
      </c>
      <c r="K6721" t="s">
        <v>51</v>
      </c>
      <c r="L6721" t="s">
        <v>53</v>
      </c>
      <c r="M6721" t="s">
        <v>56</v>
      </c>
      <c r="N6721">
        <v>3.3</v>
      </c>
      <c r="O6721" t="s">
        <v>59</v>
      </c>
      <c r="P6721" t="s">
        <v>63</v>
      </c>
      <c r="Q6721" t="str">
        <f t="shared" si="314"/>
        <v>November-February</v>
      </c>
    </row>
    <row r="6722" spans="1:17" x14ac:dyDescent="0.3">
      <c r="A6722">
        <v>2022</v>
      </c>
      <c r="B6722" t="s">
        <v>17</v>
      </c>
      <c r="C6722" t="s">
        <v>25</v>
      </c>
      <c r="D6722" t="s">
        <v>33</v>
      </c>
      <c r="E6722" t="str">
        <f t="shared" si="312"/>
        <v>Foreign</v>
      </c>
      <c r="F6722" t="s">
        <v>42</v>
      </c>
      <c r="G6722">
        <v>2</v>
      </c>
      <c r="H6722" t="s">
        <v>46</v>
      </c>
      <c r="I6722" s="3">
        <f t="shared" si="313"/>
        <v>296.32</v>
      </c>
      <c r="J6722" s="3">
        <v>592.64</v>
      </c>
      <c r="K6722" t="s">
        <v>51</v>
      </c>
      <c r="L6722" t="s">
        <v>54</v>
      </c>
      <c r="M6722" t="s">
        <v>56</v>
      </c>
      <c r="N6722">
        <v>1.4</v>
      </c>
      <c r="O6722" t="s">
        <v>59</v>
      </c>
      <c r="P6722" t="s">
        <v>62</v>
      </c>
      <c r="Q6722" t="str">
        <f t="shared" si="314"/>
        <v>November-February</v>
      </c>
    </row>
    <row r="6723" spans="1:17" x14ac:dyDescent="0.3">
      <c r="A6723">
        <v>2024</v>
      </c>
      <c r="B6723" t="s">
        <v>20</v>
      </c>
      <c r="C6723" t="s">
        <v>16</v>
      </c>
      <c r="D6723" t="s">
        <v>33</v>
      </c>
      <c r="E6723" t="str">
        <f t="shared" ref="E6723:E6786" si="315">IF(D6723="India","Domestic","Foreign")</f>
        <v>Foreign</v>
      </c>
      <c r="F6723" t="s">
        <v>41</v>
      </c>
      <c r="G6723">
        <v>6</v>
      </c>
      <c r="H6723" t="s">
        <v>46</v>
      </c>
      <c r="I6723" s="3">
        <f t="shared" ref="I6723:I6786" si="316">J6723/G6723</f>
        <v>243.11</v>
      </c>
      <c r="J6723" s="3">
        <v>1458.66</v>
      </c>
      <c r="K6723" t="s">
        <v>51</v>
      </c>
      <c r="L6723" t="s">
        <v>52</v>
      </c>
      <c r="M6723" t="s">
        <v>56</v>
      </c>
      <c r="N6723">
        <v>2.1</v>
      </c>
      <c r="O6723" t="s">
        <v>60</v>
      </c>
      <c r="P6723" t="s">
        <v>61</v>
      </c>
      <c r="Q6723" t="str">
        <f t="shared" ref="Q6723:Q6786" si="317">IF(M6723="Summer","March-June",IF(M6723="Monsoon","July-October","November-February"))</f>
        <v>November-February</v>
      </c>
    </row>
    <row r="6724" spans="1:17" x14ac:dyDescent="0.3">
      <c r="A6724">
        <v>2025</v>
      </c>
      <c r="B6724" t="s">
        <v>20</v>
      </c>
      <c r="C6724" t="s">
        <v>16</v>
      </c>
      <c r="D6724" t="s">
        <v>30</v>
      </c>
      <c r="E6724" t="str">
        <f t="shared" si="315"/>
        <v>Foreign</v>
      </c>
      <c r="F6724" t="s">
        <v>41</v>
      </c>
      <c r="G6724">
        <v>3</v>
      </c>
      <c r="H6724" t="s">
        <v>45</v>
      </c>
      <c r="I6724" s="3">
        <f t="shared" si="316"/>
        <v>224.01</v>
      </c>
      <c r="J6724" s="3">
        <v>672.03</v>
      </c>
      <c r="K6724" t="s">
        <v>49</v>
      </c>
      <c r="L6724" t="s">
        <v>54</v>
      </c>
      <c r="M6724" t="s">
        <v>56</v>
      </c>
      <c r="N6724">
        <v>4.8</v>
      </c>
      <c r="O6724" t="s">
        <v>60</v>
      </c>
      <c r="P6724" t="s">
        <v>63</v>
      </c>
      <c r="Q6724" t="str">
        <f t="shared" si="317"/>
        <v>November-February</v>
      </c>
    </row>
    <row r="6725" spans="1:17" x14ac:dyDescent="0.3">
      <c r="A6725">
        <v>2019</v>
      </c>
      <c r="B6725" t="s">
        <v>19</v>
      </c>
      <c r="C6725" t="s">
        <v>25</v>
      </c>
      <c r="D6725" t="s">
        <v>34</v>
      </c>
      <c r="E6725" t="str">
        <f t="shared" si="315"/>
        <v>Foreign</v>
      </c>
      <c r="F6725" t="s">
        <v>40</v>
      </c>
      <c r="G6725">
        <v>11</v>
      </c>
      <c r="H6725" t="s">
        <v>45</v>
      </c>
      <c r="I6725" s="3">
        <f t="shared" si="316"/>
        <v>184.83</v>
      </c>
      <c r="J6725" s="3">
        <v>2033.13</v>
      </c>
      <c r="K6725" t="s">
        <v>49</v>
      </c>
      <c r="L6725" t="s">
        <v>54</v>
      </c>
      <c r="M6725" t="s">
        <v>56</v>
      </c>
      <c r="N6725">
        <v>3.5</v>
      </c>
      <c r="O6725" t="s">
        <v>60</v>
      </c>
      <c r="P6725" t="s">
        <v>62</v>
      </c>
      <c r="Q6725" t="str">
        <f t="shared" si="317"/>
        <v>November-February</v>
      </c>
    </row>
    <row r="6726" spans="1:17" x14ac:dyDescent="0.3">
      <c r="A6726">
        <v>2019</v>
      </c>
      <c r="B6726" t="s">
        <v>20</v>
      </c>
      <c r="C6726" t="s">
        <v>27</v>
      </c>
      <c r="D6726" t="s">
        <v>29</v>
      </c>
      <c r="E6726" t="str">
        <f t="shared" si="315"/>
        <v>Domestic</v>
      </c>
      <c r="F6726" t="s">
        <v>42</v>
      </c>
      <c r="G6726">
        <v>7</v>
      </c>
      <c r="H6726" t="s">
        <v>46</v>
      </c>
      <c r="I6726" s="3">
        <f t="shared" si="316"/>
        <v>135.47</v>
      </c>
      <c r="J6726" s="3">
        <v>948.29</v>
      </c>
      <c r="K6726" t="s">
        <v>48</v>
      </c>
      <c r="L6726" t="s">
        <v>52</v>
      </c>
      <c r="M6726" t="s">
        <v>58</v>
      </c>
      <c r="N6726">
        <v>3.6</v>
      </c>
      <c r="O6726" t="s">
        <v>60</v>
      </c>
      <c r="P6726" t="s">
        <v>63</v>
      </c>
      <c r="Q6726" t="str">
        <f t="shared" si="317"/>
        <v>March-June</v>
      </c>
    </row>
    <row r="6727" spans="1:17" x14ac:dyDescent="0.3">
      <c r="A6727">
        <v>2016</v>
      </c>
      <c r="B6727" t="s">
        <v>20</v>
      </c>
      <c r="C6727" t="s">
        <v>24</v>
      </c>
      <c r="D6727" t="s">
        <v>32</v>
      </c>
      <c r="E6727" t="str">
        <f t="shared" si="315"/>
        <v>Foreign</v>
      </c>
      <c r="F6727" t="s">
        <v>42</v>
      </c>
      <c r="G6727">
        <v>1</v>
      </c>
      <c r="H6727" t="s">
        <v>45</v>
      </c>
      <c r="I6727" s="3">
        <f t="shared" si="316"/>
        <v>34.799999999999997</v>
      </c>
      <c r="J6727" s="3">
        <v>34.799999999999997</v>
      </c>
      <c r="K6727" t="s">
        <v>49</v>
      </c>
      <c r="L6727" t="s">
        <v>53</v>
      </c>
      <c r="M6727" t="s">
        <v>57</v>
      </c>
      <c r="N6727">
        <v>1.8</v>
      </c>
      <c r="O6727" t="s">
        <v>60</v>
      </c>
      <c r="P6727" t="s">
        <v>63</v>
      </c>
      <c r="Q6727" t="str">
        <f t="shared" si="317"/>
        <v>July-October</v>
      </c>
    </row>
    <row r="6728" spans="1:17" x14ac:dyDescent="0.3">
      <c r="A6728">
        <v>2021</v>
      </c>
      <c r="B6728" t="s">
        <v>19</v>
      </c>
      <c r="C6728" t="s">
        <v>16</v>
      </c>
      <c r="D6728" t="s">
        <v>30</v>
      </c>
      <c r="E6728" t="str">
        <f t="shared" si="315"/>
        <v>Foreign</v>
      </c>
      <c r="F6728" t="s">
        <v>39</v>
      </c>
      <c r="G6728">
        <v>14</v>
      </c>
      <c r="H6728" t="s">
        <v>45</v>
      </c>
      <c r="I6728" s="3">
        <f t="shared" si="316"/>
        <v>25.18</v>
      </c>
      <c r="J6728" s="3">
        <v>352.52</v>
      </c>
      <c r="K6728" t="s">
        <v>50</v>
      </c>
      <c r="L6728" t="s">
        <v>54</v>
      </c>
      <c r="M6728" t="s">
        <v>58</v>
      </c>
      <c r="N6728">
        <v>4.8</v>
      </c>
      <c r="O6728" t="s">
        <v>59</v>
      </c>
      <c r="P6728" t="s">
        <v>63</v>
      </c>
      <c r="Q6728" t="str">
        <f t="shared" si="317"/>
        <v>March-June</v>
      </c>
    </row>
    <row r="6729" spans="1:17" x14ac:dyDescent="0.3">
      <c r="A6729">
        <v>2022</v>
      </c>
      <c r="B6729" t="s">
        <v>20</v>
      </c>
      <c r="C6729" t="s">
        <v>27</v>
      </c>
      <c r="D6729" t="s">
        <v>30</v>
      </c>
      <c r="E6729" t="str">
        <f t="shared" si="315"/>
        <v>Foreign</v>
      </c>
      <c r="F6729" t="s">
        <v>40</v>
      </c>
      <c r="G6729">
        <v>3</v>
      </c>
      <c r="H6729" t="s">
        <v>45</v>
      </c>
      <c r="I6729" s="3">
        <f t="shared" si="316"/>
        <v>33.090000000000003</v>
      </c>
      <c r="J6729" s="3">
        <v>99.27000000000001</v>
      </c>
      <c r="K6729" t="s">
        <v>49</v>
      </c>
      <c r="L6729" t="s">
        <v>54</v>
      </c>
      <c r="M6729" t="s">
        <v>57</v>
      </c>
      <c r="N6729">
        <v>1.8</v>
      </c>
      <c r="O6729" t="s">
        <v>60</v>
      </c>
      <c r="P6729" t="s">
        <v>62</v>
      </c>
      <c r="Q6729" t="str">
        <f t="shared" si="317"/>
        <v>July-October</v>
      </c>
    </row>
    <row r="6730" spans="1:17" x14ac:dyDescent="0.3">
      <c r="A6730">
        <v>2024</v>
      </c>
      <c r="B6730" t="s">
        <v>16</v>
      </c>
      <c r="C6730" t="s">
        <v>24</v>
      </c>
      <c r="D6730" t="s">
        <v>31</v>
      </c>
      <c r="E6730" t="str">
        <f t="shared" si="315"/>
        <v>Foreign</v>
      </c>
      <c r="F6730" t="s">
        <v>41</v>
      </c>
      <c r="G6730">
        <v>3</v>
      </c>
      <c r="H6730" t="s">
        <v>44</v>
      </c>
      <c r="I6730" s="3">
        <f t="shared" si="316"/>
        <v>288.47000000000003</v>
      </c>
      <c r="J6730" s="3">
        <v>865.41000000000008</v>
      </c>
      <c r="K6730" t="s">
        <v>48</v>
      </c>
      <c r="L6730" t="s">
        <v>54</v>
      </c>
      <c r="M6730" t="s">
        <v>58</v>
      </c>
      <c r="N6730">
        <v>2</v>
      </c>
      <c r="O6730" t="s">
        <v>60</v>
      </c>
      <c r="P6730" t="s">
        <v>63</v>
      </c>
      <c r="Q6730" t="str">
        <f t="shared" si="317"/>
        <v>March-June</v>
      </c>
    </row>
    <row r="6731" spans="1:17" x14ac:dyDescent="0.3">
      <c r="A6731">
        <v>2015</v>
      </c>
      <c r="B6731" t="s">
        <v>19</v>
      </c>
      <c r="C6731" t="s">
        <v>25</v>
      </c>
      <c r="D6731" t="s">
        <v>33</v>
      </c>
      <c r="E6731" t="str">
        <f t="shared" si="315"/>
        <v>Foreign</v>
      </c>
      <c r="F6731" t="s">
        <v>42</v>
      </c>
      <c r="G6731">
        <v>14</v>
      </c>
      <c r="H6731" t="s">
        <v>47</v>
      </c>
      <c r="I6731" s="3">
        <f t="shared" si="316"/>
        <v>110.5</v>
      </c>
      <c r="J6731" s="3">
        <v>1547</v>
      </c>
      <c r="K6731" t="s">
        <v>50</v>
      </c>
      <c r="L6731" t="s">
        <v>55</v>
      </c>
      <c r="M6731" t="s">
        <v>57</v>
      </c>
      <c r="N6731">
        <v>3</v>
      </c>
      <c r="O6731" t="s">
        <v>59</v>
      </c>
      <c r="P6731" t="s">
        <v>61</v>
      </c>
      <c r="Q6731" t="str">
        <f t="shared" si="317"/>
        <v>July-October</v>
      </c>
    </row>
    <row r="6732" spans="1:17" x14ac:dyDescent="0.3">
      <c r="A6732">
        <v>2016</v>
      </c>
      <c r="B6732" t="s">
        <v>18</v>
      </c>
      <c r="C6732" t="s">
        <v>22</v>
      </c>
      <c r="D6732" t="s">
        <v>36</v>
      </c>
      <c r="E6732" t="str">
        <f t="shared" si="315"/>
        <v>Foreign</v>
      </c>
      <c r="F6732" t="s">
        <v>42</v>
      </c>
      <c r="G6732">
        <v>12</v>
      </c>
      <c r="H6732" t="s">
        <v>45</v>
      </c>
      <c r="I6732" s="3">
        <f t="shared" si="316"/>
        <v>216.17</v>
      </c>
      <c r="J6732" s="3">
        <v>2594.04</v>
      </c>
      <c r="K6732" t="s">
        <v>49</v>
      </c>
      <c r="L6732" t="s">
        <v>53</v>
      </c>
      <c r="M6732" t="s">
        <v>57</v>
      </c>
      <c r="N6732">
        <v>3</v>
      </c>
      <c r="O6732" t="s">
        <v>60</v>
      </c>
      <c r="P6732" t="s">
        <v>63</v>
      </c>
      <c r="Q6732" t="str">
        <f t="shared" si="317"/>
        <v>July-October</v>
      </c>
    </row>
    <row r="6733" spans="1:17" x14ac:dyDescent="0.3">
      <c r="A6733">
        <v>2024</v>
      </c>
      <c r="B6733" t="s">
        <v>15</v>
      </c>
      <c r="C6733" t="s">
        <v>16</v>
      </c>
      <c r="D6733" t="s">
        <v>30</v>
      </c>
      <c r="E6733" t="str">
        <f t="shared" si="315"/>
        <v>Foreign</v>
      </c>
      <c r="F6733" t="s">
        <v>43</v>
      </c>
      <c r="G6733">
        <v>1</v>
      </c>
      <c r="H6733" t="s">
        <v>46</v>
      </c>
      <c r="I6733" s="3">
        <f t="shared" si="316"/>
        <v>186.41</v>
      </c>
      <c r="J6733" s="3">
        <v>186.41</v>
      </c>
      <c r="K6733" t="s">
        <v>50</v>
      </c>
      <c r="L6733" t="s">
        <v>55</v>
      </c>
      <c r="M6733" t="s">
        <v>58</v>
      </c>
      <c r="N6733">
        <v>1.1000000000000001</v>
      </c>
      <c r="O6733" t="s">
        <v>60</v>
      </c>
      <c r="P6733" t="s">
        <v>62</v>
      </c>
      <c r="Q6733" t="str">
        <f t="shared" si="317"/>
        <v>March-June</v>
      </c>
    </row>
    <row r="6734" spans="1:17" x14ac:dyDescent="0.3">
      <c r="A6734">
        <v>2018</v>
      </c>
      <c r="B6734" t="s">
        <v>16</v>
      </c>
      <c r="C6734" t="s">
        <v>26</v>
      </c>
      <c r="D6734" t="s">
        <v>31</v>
      </c>
      <c r="E6734" t="str">
        <f t="shared" si="315"/>
        <v>Foreign</v>
      </c>
      <c r="F6734" t="s">
        <v>41</v>
      </c>
      <c r="G6734">
        <v>4</v>
      </c>
      <c r="H6734" t="s">
        <v>45</v>
      </c>
      <c r="I6734" s="3">
        <f t="shared" si="316"/>
        <v>180.07</v>
      </c>
      <c r="J6734" s="3">
        <v>720.28</v>
      </c>
      <c r="K6734" t="s">
        <v>50</v>
      </c>
      <c r="L6734" t="s">
        <v>53</v>
      </c>
      <c r="M6734" t="s">
        <v>56</v>
      </c>
      <c r="N6734">
        <v>4</v>
      </c>
      <c r="O6734" t="s">
        <v>59</v>
      </c>
      <c r="P6734" t="s">
        <v>62</v>
      </c>
      <c r="Q6734" t="str">
        <f t="shared" si="317"/>
        <v>November-February</v>
      </c>
    </row>
    <row r="6735" spans="1:17" x14ac:dyDescent="0.3">
      <c r="A6735">
        <v>2019</v>
      </c>
      <c r="B6735" t="s">
        <v>16</v>
      </c>
      <c r="C6735" t="s">
        <v>22</v>
      </c>
      <c r="D6735" t="s">
        <v>35</v>
      </c>
      <c r="E6735" t="str">
        <f t="shared" si="315"/>
        <v>Foreign</v>
      </c>
      <c r="F6735" t="s">
        <v>43</v>
      </c>
      <c r="G6735">
        <v>8</v>
      </c>
      <c r="H6735" t="s">
        <v>45</v>
      </c>
      <c r="I6735" s="3">
        <f t="shared" si="316"/>
        <v>182.19</v>
      </c>
      <c r="J6735" s="3">
        <v>1457.52</v>
      </c>
      <c r="K6735" t="s">
        <v>50</v>
      </c>
      <c r="L6735" t="s">
        <v>52</v>
      </c>
      <c r="M6735" t="s">
        <v>57</v>
      </c>
      <c r="N6735">
        <v>1.4</v>
      </c>
      <c r="O6735" t="s">
        <v>60</v>
      </c>
      <c r="P6735" t="s">
        <v>63</v>
      </c>
      <c r="Q6735" t="str">
        <f t="shared" si="317"/>
        <v>July-October</v>
      </c>
    </row>
    <row r="6736" spans="1:17" x14ac:dyDescent="0.3">
      <c r="A6736">
        <v>2016</v>
      </c>
      <c r="B6736" t="s">
        <v>17</v>
      </c>
      <c r="C6736" t="s">
        <v>28</v>
      </c>
      <c r="D6736" t="s">
        <v>30</v>
      </c>
      <c r="E6736" t="str">
        <f t="shared" si="315"/>
        <v>Foreign</v>
      </c>
      <c r="F6736" t="s">
        <v>40</v>
      </c>
      <c r="G6736">
        <v>11</v>
      </c>
      <c r="H6736" t="s">
        <v>46</v>
      </c>
      <c r="I6736" s="3">
        <f t="shared" si="316"/>
        <v>104.64</v>
      </c>
      <c r="J6736" s="3">
        <v>1151.04</v>
      </c>
      <c r="K6736" t="s">
        <v>48</v>
      </c>
      <c r="L6736" t="s">
        <v>54</v>
      </c>
      <c r="M6736" t="s">
        <v>58</v>
      </c>
      <c r="N6736">
        <v>1.2</v>
      </c>
      <c r="O6736" t="s">
        <v>59</v>
      </c>
      <c r="P6736" t="s">
        <v>63</v>
      </c>
      <c r="Q6736" t="str">
        <f t="shared" si="317"/>
        <v>March-June</v>
      </c>
    </row>
    <row r="6737" spans="1:17" x14ac:dyDescent="0.3">
      <c r="A6737">
        <v>2015</v>
      </c>
      <c r="B6737" t="s">
        <v>19</v>
      </c>
      <c r="C6737" t="s">
        <v>24</v>
      </c>
      <c r="D6737" t="s">
        <v>36</v>
      </c>
      <c r="E6737" t="str">
        <f t="shared" si="315"/>
        <v>Foreign</v>
      </c>
      <c r="F6737" t="s">
        <v>42</v>
      </c>
      <c r="G6737">
        <v>7</v>
      </c>
      <c r="H6737" t="s">
        <v>46</v>
      </c>
      <c r="I6737" s="3">
        <f t="shared" si="316"/>
        <v>268.22999999999996</v>
      </c>
      <c r="J6737" s="3">
        <v>1877.61</v>
      </c>
      <c r="K6737" t="s">
        <v>49</v>
      </c>
      <c r="L6737" t="s">
        <v>55</v>
      </c>
      <c r="M6737" t="s">
        <v>57</v>
      </c>
      <c r="N6737">
        <v>3</v>
      </c>
      <c r="O6737" t="s">
        <v>60</v>
      </c>
      <c r="P6737" t="s">
        <v>61</v>
      </c>
      <c r="Q6737" t="str">
        <f t="shared" si="317"/>
        <v>July-October</v>
      </c>
    </row>
    <row r="6738" spans="1:17" x14ac:dyDescent="0.3">
      <c r="A6738">
        <v>2023</v>
      </c>
      <c r="B6738" t="s">
        <v>15</v>
      </c>
      <c r="C6738" t="s">
        <v>26</v>
      </c>
      <c r="D6738" t="s">
        <v>31</v>
      </c>
      <c r="E6738" t="str">
        <f t="shared" si="315"/>
        <v>Foreign</v>
      </c>
      <c r="F6738" t="s">
        <v>40</v>
      </c>
      <c r="G6738">
        <v>7</v>
      </c>
      <c r="H6738" t="s">
        <v>45</v>
      </c>
      <c r="I6738" s="3">
        <f t="shared" si="316"/>
        <v>277.38</v>
      </c>
      <c r="J6738" s="3">
        <v>1941.66</v>
      </c>
      <c r="K6738" t="s">
        <v>48</v>
      </c>
      <c r="L6738" t="s">
        <v>52</v>
      </c>
      <c r="M6738" t="s">
        <v>56</v>
      </c>
      <c r="N6738">
        <v>1.2</v>
      </c>
      <c r="O6738" t="s">
        <v>60</v>
      </c>
      <c r="P6738" t="s">
        <v>61</v>
      </c>
      <c r="Q6738" t="str">
        <f t="shared" si="317"/>
        <v>November-February</v>
      </c>
    </row>
    <row r="6739" spans="1:17" x14ac:dyDescent="0.3">
      <c r="A6739">
        <v>2015</v>
      </c>
      <c r="B6739" t="s">
        <v>20</v>
      </c>
      <c r="C6739" t="s">
        <v>22</v>
      </c>
      <c r="D6739" t="s">
        <v>36</v>
      </c>
      <c r="E6739" t="str">
        <f t="shared" si="315"/>
        <v>Foreign</v>
      </c>
      <c r="F6739" t="s">
        <v>43</v>
      </c>
      <c r="G6739">
        <v>14</v>
      </c>
      <c r="H6739" t="s">
        <v>47</v>
      </c>
      <c r="I6739" s="3">
        <f t="shared" si="316"/>
        <v>200.47</v>
      </c>
      <c r="J6739" s="3">
        <v>2806.58</v>
      </c>
      <c r="K6739" t="s">
        <v>48</v>
      </c>
      <c r="L6739" t="s">
        <v>53</v>
      </c>
      <c r="M6739" t="s">
        <v>57</v>
      </c>
      <c r="N6739">
        <v>1.8</v>
      </c>
      <c r="O6739" t="s">
        <v>59</v>
      </c>
      <c r="P6739" t="s">
        <v>61</v>
      </c>
      <c r="Q6739" t="str">
        <f t="shared" si="317"/>
        <v>July-October</v>
      </c>
    </row>
    <row r="6740" spans="1:17" x14ac:dyDescent="0.3">
      <c r="A6740">
        <v>2018</v>
      </c>
      <c r="B6740" t="s">
        <v>15</v>
      </c>
      <c r="C6740" t="s">
        <v>23</v>
      </c>
      <c r="D6740" t="s">
        <v>30</v>
      </c>
      <c r="E6740" t="str">
        <f t="shared" si="315"/>
        <v>Foreign</v>
      </c>
      <c r="F6740" t="s">
        <v>41</v>
      </c>
      <c r="G6740">
        <v>5</v>
      </c>
      <c r="H6740" t="s">
        <v>46</v>
      </c>
      <c r="I6740" s="3">
        <f t="shared" si="316"/>
        <v>261.90999999999997</v>
      </c>
      <c r="J6740" s="3">
        <v>1309.55</v>
      </c>
      <c r="K6740" t="s">
        <v>49</v>
      </c>
      <c r="L6740" t="s">
        <v>53</v>
      </c>
      <c r="M6740" t="s">
        <v>56</v>
      </c>
      <c r="N6740">
        <v>2.6</v>
      </c>
      <c r="O6740" t="s">
        <v>60</v>
      </c>
      <c r="P6740" t="s">
        <v>62</v>
      </c>
      <c r="Q6740" t="str">
        <f t="shared" si="317"/>
        <v>November-February</v>
      </c>
    </row>
    <row r="6741" spans="1:17" x14ac:dyDescent="0.3">
      <c r="A6741">
        <v>2016</v>
      </c>
      <c r="B6741" t="s">
        <v>18</v>
      </c>
      <c r="C6741" t="s">
        <v>16</v>
      </c>
      <c r="D6741" t="s">
        <v>35</v>
      </c>
      <c r="E6741" t="str">
        <f t="shared" si="315"/>
        <v>Foreign</v>
      </c>
      <c r="F6741" t="s">
        <v>42</v>
      </c>
      <c r="G6741">
        <v>14</v>
      </c>
      <c r="H6741" t="s">
        <v>46</v>
      </c>
      <c r="I6741" s="3">
        <f t="shared" si="316"/>
        <v>36.79</v>
      </c>
      <c r="J6741" s="3">
        <v>515.05999999999995</v>
      </c>
      <c r="K6741" t="s">
        <v>48</v>
      </c>
      <c r="L6741" t="s">
        <v>52</v>
      </c>
      <c r="M6741" t="s">
        <v>57</v>
      </c>
      <c r="N6741">
        <v>3.4</v>
      </c>
      <c r="O6741" t="s">
        <v>60</v>
      </c>
      <c r="P6741" t="s">
        <v>63</v>
      </c>
      <c r="Q6741" t="str">
        <f t="shared" si="317"/>
        <v>July-October</v>
      </c>
    </row>
    <row r="6742" spans="1:17" x14ac:dyDescent="0.3">
      <c r="A6742">
        <v>2025</v>
      </c>
      <c r="B6742" t="s">
        <v>21</v>
      </c>
      <c r="C6742" t="s">
        <v>26</v>
      </c>
      <c r="D6742" t="s">
        <v>30</v>
      </c>
      <c r="E6742" t="str">
        <f t="shared" si="315"/>
        <v>Foreign</v>
      </c>
      <c r="F6742" t="s">
        <v>41</v>
      </c>
      <c r="G6742">
        <v>13</v>
      </c>
      <c r="H6742" t="s">
        <v>44</v>
      </c>
      <c r="I6742" s="3">
        <f t="shared" si="316"/>
        <v>48.11</v>
      </c>
      <c r="J6742" s="3">
        <v>625.42999999999995</v>
      </c>
      <c r="K6742" t="s">
        <v>51</v>
      </c>
      <c r="L6742" t="s">
        <v>53</v>
      </c>
      <c r="M6742" t="s">
        <v>56</v>
      </c>
      <c r="N6742">
        <v>4.0999999999999996</v>
      </c>
      <c r="O6742" t="s">
        <v>59</v>
      </c>
      <c r="P6742" t="s">
        <v>63</v>
      </c>
      <c r="Q6742" t="str">
        <f t="shared" si="317"/>
        <v>November-February</v>
      </c>
    </row>
    <row r="6743" spans="1:17" x14ac:dyDescent="0.3">
      <c r="A6743">
        <v>2018</v>
      </c>
      <c r="B6743" t="s">
        <v>16</v>
      </c>
      <c r="C6743" t="s">
        <v>27</v>
      </c>
      <c r="D6743" t="s">
        <v>31</v>
      </c>
      <c r="E6743" t="str">
        <f t="shared" si="315"/>
        <v>Foreign</v>
      </c>
      <c r="F6743" t="s">
        <v>40</v>
      </c>
      <c r="G6743">
        <v>4</v>
      </c>
      <c r="H6743" t="s">
        <v>45</v>
      </c>
      <c r="I6743" s="3">
        <f t="shared" si="316"/>
        <v>176.54</v>
      </c>
      <c r="J6743" s="3">
        <v>706.16</v>
      </c>
      <c r="K6743" t="s">
        <v>49</v>
      </c>
      <c r="L6743" t="s">
        <v>54</v>
      </c>
      <c r="M6743" t="s">
        <v>57</v>
      </c>
      <c r="N6743">
        <v>2.2000000000000002</v>
      </c>
      <c r="O6743" t="s">
        <v>59</v>
      </c>
      <c r="P6743" t="s">
        <v>63</v>
      </c>
      <c r="Q6743" t="str">
        <f t="shared" si="317"/>
        <v>July-October</v>
      </c>
    </row>
    <row r="6744" spans="1:17" x14ac:dyDescent="0.3">
      <c r="A6744">
        <v>2022</v>
      </c>
      <c r="B6744" t="s">
        <v>19</v>
      </c>
      <c r="C6744" t="s">
        <v>24</v>
      </c>
      <c r="D6744" t="s">
        <v>35</v>
      </c>
      <c r="E6744" t="str">
        <f t="shared" si="315"/>
        <v>Foreign</v>
      </c>
      <c r="F6744" t="s">
        <v>39</v>
      </c>
      <c r="G6744">
        <v>10</v>
      </c>
      <c r="H6744" t="s">
        <v>44</v>
      </c>
      <c r="I6744" s="3">
        <f t="shared" si="316"/>
        <v>257.02</v>
      </c>
      <c r="J6744" s="3">
        <v>2570.1999999999998</v>
      </c>
      <c r="K6744" t="s">
        <v>51</v>
      </c>
      <c r="L6744" t="s">
        <v>53</v>
      </c>
      <c r="M6744" t="s">
        <v>56</v>
      </c>
      <c r="N6744">
        <v>2.9</v>
      </c>
      <c r="O6744" t="s">
        <v>59</v>
      </c>
      <c r="P6744" t="s">
        <v>62</v>
      </c>
      <c r="Q6744" t="str">
        <f t="shared" si="317"/>
        <v>November-February</v>
      </c>
    </row>
    <row r="6745" spans="1:17" x14ac:dyDescent="0.3">
      <c r="A6745">
        <v>2022</v>
      </c>
      <c r="B6745" t="s">
        <v>19</v>
      </c>
      <c r="C6745" t="s">
        <v>28</v>
      </c>
      <c r="D6745" t="s">
        <v>35</v>
      </c>
      <c r="E6745" t="str">
        <f t="shared" si="315"/>
        <v>Foreign</v>
      </c>
      <c r="F6745" t="s">
        <v>41</v>
      </c>
      <c r="G6745">
        <v>6</v>
      </c>
      <c r="H6745" t="s">
        <v>44</v>
      </c>
      <c r="I6745" s="3">
        <f t="shared" si="316"/>
        <v>108.32</v>
      </c>
      <c r="J6745" s="3">
        <v>649.91999999999996</v>
      </c>
      <c r="K6745" t="s">
        <v>49</v>
      </c>
      <c r="L6745" t="s">
        <v>53</v>
      </c>
      <c r="M6745" t="s">
        <v>57</v>
      </c>
      <c r="N6745">
        <v>4.8</v>
      </c>
      <c r="O6745" t="s">
        <v>60</v>
      </c>
      <c r="P6745" t="s">
        <v>61</v>
      </c>
      <c r="Q6745" t="str">
        <f t="shared" si="317"/>
        <v>July-October</v>
      </c>
    </row>
    <row r="6746" spans="1:17" x14ac:dyDescent="0.3">
      <c r="A6746">
        <v>2025</v>
      </c>
      <c r="B6746" t="s">
        <v>15</v>
      </c>
      <c r="C6746" t="s">
        <v>27</v>
      </c>
      <c r="D6746" t="s">
        <v>35</v>
      </c>
      <c r="E6746" t="str">
        <f t="shared" si="315"/>
        <v>Foreign</v>
      </c>
      <c r="F6746" t="s">
        <v>41</v>
      </c>
      <c r="G6746">
        <v>2</v>
      </c>
      <c r="H6746" t="s">
        <v>47</v>
      </c>
      <c r="I6746" s="3">
        <f t="shared" si="316"/>
        <v>173.46</v>
      </c>
      <c r="J6746" s="3">
        <v>346.92</v>
      </c>
      <c r="K6746" t="s">
        <v>49</v>
      </c>
      <c r="L6746" t="s">
        <v>52</v>
      </c>
      <c r="M6746" t="s">
        <v>58</v>
      </c>
      <c r="N6746">
        <v>2.6</v>
      </c>
      <c r="O6746" t="s">
        <v>60</v>
      </c>
      <c r="P6746" t="s">
        <v>62</v>
      </c>
      <c r="Q6746" t="str">
        <f t="shared" si="317"/>
        <v>March-June</v>
      </c>
    </row>
    <row r="6747" spans="1:17" x14ac:dyDescent="0.3">
      <c r="A6747">
        <v>2023</v>
      </c>
      <c r="B6747" t="s">
        <v>17</v>
      </c>
      <c r="C6747" t="s">
        <v>23</v>
      </c>
      <c r="D6747" t="s">
        <v>34</v>
      </c>
      <c r="E6747" t="str">
        <f t="shared" si="315"/>
        <v>Foreign</v>
      </c>
      <c r="F6747" t="s">
        <v>41</v>
      </c>
      <c r="G6747">
        <v>1</v>
      </c>
      <c r="H6747" t="s">
        <v>45</v>
      </c>
      <c r="I6747" s="3">
        <f t="shared" si="316"/>
        <v>22.79</v>
      </c>
      <c r="J6747" s="3">
        <v>22.79</v>
      </c>
      <c r="K6747" t="s">
        <v>48</v>
      </c>
      <c r="L6747" t="s">
        <v>53</v>
      </c>
      <c r="M6747" t="s">
        <v>57</v>
      </c>
      <c r="N6747">
        <v>3.8</v>
      </c>
      <c r="O6747" t="s">
        <v>60</v>
      </c>
      <c r="P6747" t="s">
        <v>62</v>
      </c>
      <c r="Q6747" t="str">
        <f t="shared" si="317"/>
        <v>July-October</v>
      </c>
    </row>
    <row r="6748" spans="1:17" x14ac:dyDescent="0.3">
      <c r="A6748">
        <v>2025</v>
      </c>
      <c r="B6748" t="s">
        <v>18</v>
      </c>
      <c r="C6748" t="s">
        <v>26</v>
      </c>
      <c r="D6748" t="s">
        <v>31</v>
      </c>
      <c r="E6748" t="str">
        <f t="shared" si="315"/>
        <v>Foreign</v>
      </c>
      <c r="F6748" t="s">
        <v>42</v>
      </c>
      <c r="G6748">
        <v>13</v>
      </c>
      <c r="H6748" t="s">
        <v>45</v>
      </c>
      <c r="I6748" s="3">
        <f t="shared" si="316"/>
        <v>296.26</v>
      </c>
      <c r="J6748" s="3">
        <v>3851.38</v>
      </c>
      <c r="K6748" t="s">
        <v>48</v>
      </c>
      <c r="L6748" t="s">
        <v>53</v>
      </c>
      <c r="M6748" t="s">
        <v>56</v>
      </c>
      <c r="N6748">
        <v>2.1</v>
      </c>
      <c r="O6748" t="s">
        <v>59</v>
      </c>
      <c r="P6748" t="s">
        <v>63</v>
      </c>
      <c r="Q6748" t="str">
        <f t="shared" si="317"/>
        <v>November-February</v>
      </c>
    </row>
    <row r="6749" spans="1:17" x14ac:dyDescent="0.3">
      <c r="A6749">
        <v>2019</v>
      </c>
      <c r="B6749" t="s">
        <v>21</v>
      </c>
      <c r="C6749" t="s">
        <v>22</v>
      </c>
      <c r="D6749" t="s">
        <v>34</v>
      </c>
      <c r="E6749" t="str">
        <f t="shared" si="315"/>
        <v>Foreign</v>
      </c>
      <c r="F6749" t="s">
        <v>40</v>
      </c>
      <c r="G6749">
        <v>7</v>
      </c>
      <c r="H6749" t="s">
        <v>44</v>
      </c>
      <c r="I6749" s="3">
        <f t="shared" si="316"/>
        <v>234.75</v>
      </c>
      <c r="J6749" s="3">
        <v>1643.25</v>
      </c>
      <c r="K6749" t="s">
        <v>48</v>
      </c>
      <c r="L6749" t="s">
        <v>52</v>
      </c>
      <c r="M6749" t="s">
        <v>56</v>
      </c>
      <c r="N6749">
        <v>3.5</v>
      </c>
      <c r="O6749" t="s">
        <v>60</v>
      </c>
      <c r="P6749" t="s">
        <v>62</v>
      </c>
      <c r="Q6749" t="str">
        <f t="shared" si="317"/>
        <v>November-February</v>
      </c>
    </row>
    <row r="6750" spans="1:17" x14ac:dyDescent="0.3">
      <c r="A6750">
        <v>2021</v>
      </c>
      <c r="B6750" t="s">
        <v>18</v>
      </c>
      <c r="C6750" t="s">
        <v>24</v>
      </c>
      <c r="D6750" t="s">
        <v>36</v>
      </c>
      <c r="E6750" t="str">
        <f t="shared" si="315"/>
        <v>Foreign</v>
      </c>
      <c r="F6750" t="s">
        <v>40</v>
      </c>
      <c r="G6750">
        <v>13</v>
      </c>
      <c r="H6750" t="s">
        <v>46</v>
      </c>
      <c r="I6750" s="3">
        <f t="shared" si="316"/>
        <v>121.19999999999999</v>
      </c>
      <c r="J6750" s="3">
        <v>1575.6</v>
      </c>
      <c r="K6750" t="s">
        <v>50</v>
      </c>
      <c r="L6750" t="s">
        <v>54</v>
      </c>
      <c r="M6750" t="s">
        <v>57</v>
      </c>
      <c r="N6750">
        <v>4.2</v>
      </c>
      <c r="O6750" t="s">
        <v>60</v>
      </c>
      <c r="P6750" t="s">
        <v>61</v>
      </c>
      <c r="Q6750" t="str">
        <f t="shared" si="317"/>
        <v>July-October</v>
      </c>
    </row>
    <row r="6751" spans="1:17" x14ac:dyDescent="0.3">
      <c r="A6751">
        <v>2017</v>
      </c>
      <c r="B6751" t="s">
        <v>19</v>
      </c>
      <c r="C6751" t="s">
        <v>16</v>
      </c>
      <c r="D6751" t="s">
        <v>35</v>
      </c>
      <c r="E6751" t="str">
        <f t="shared" si="315"/>
        <v>Foreign</v>
      </c>
      <c r="F6751" t="s">
        <v>42</v>
      </c>
      <c r="G6751">
        <v>4</v>
      </c>
      <c r="H6751" t="s">
        <v>46</v>
      </c>
      <c r="I6751" s="3">
        <f t="shared" si="316"/>
        <v>295.24</v>
      </c>
      <c r="J6751" s="3">
        <v>1180.96</v>
      </c>
      <c r="K6751" t="s">
        <v>49</v>
      </c>
      <c r="L6751" t="s">
        <v>52</v>
      </c>
      <c r="M6751" t="s">
        <v>57</v>
      </c>
      <c r="N6751">
        <v>4.7</v>
      </c>
      <c r="O6751" t="s">
        <v>59</v>
      </c>
      <c r="P6751" t="s">
        <v>63</v>
      </c>
      <c r="Q6751" t="str">
        <f t="shared" si="317"/>
        <v>July-October</v>
      </c>
    </row>
    <row r="6752" spans="1:17" x14ac:dyDescent="0.3">
      <c r="A6752">
        <v>2024</v>
      </c>
      <c r="B6752" t="s">
        <v>20</v>
      </c>
      <c r="C6752" t="s">
        <v>28</v>
      </c>
      <c r="D6752" t="s">
        <v>34</v>
      </c>
      <c r="E6752" t="str">
        <f t="shared" si="315"/>
        <v>Foreign</v>
      </c>
      <c r="F6752" t="s">
        <v>41</v>
      </c>
      <c r="G6752">
        <v>7</v>
      </c>
      <c r="H6752" t="s">
        <v>45</v>
      </c>
      <c r="I6752" s="3">
        <f t="shared" si="316"/>
        <v>45.88</v>
      </c>
      <c r="J6752" s="3">
        <v>321.16000000000003</v>
      </c>
      <c r="K6752" t="s">
        <v>50</v>
      </c>
      <c r="L6752" t="s">
        <v>54</v>
      </c>
      <c r="M6752" t="s">
        <v>57</v>
      </c>
      <c r="N6752">
        <v>4.8</v>
      </c>
      <c r="O6752" t="s">
        <v>59</v>
      </c>
      <c r="P6752" t="s">
        <v>63</v>
      </c>
      <c r="Q6752" t="str">
        <f t="shared" si="317"/>
        <v>July-October</v>
      </c>
    </row>
    <row r="6753" spans="1:17" x14ac:dyDescent="0.3">
      <c r="A6753">
        <v>2018</v>
      </c>
      <c r="B6753" t="s">
        <v>21</v>
      </c>
      <c r="C6753" t="s">
        <v>22</v>
      </c>
      <c r="D6753" t="s">
        <v>30</v>
      </c>
      <c r="E6753" t="str">
        <f t="shared" si="315"/>
        <v>Foreign</v>
      </c>
      <c r="F6753" t="s">
        <v>41</v>
      </c>
      <c r="G6753">
        <v>6</v>
      </c>
      <c r="H6753" t="s">
        <v>47</v>
      </c>
      <c r="I6753" s="3">
        <f t="shared" si="316"/>
        <v>149.97</v>
      </c>
      <c r="J6753" s="3">
        <v>899.81999999999994</v>
      </c>
      <c r="K6753" t="s">
        <v>48</v>
      </c>
      <c r="L6753" t="s">
        <v>54</v>
      </c>
      <c r="M6753" t="s">
        <v>56</v>
      </c>
      <c r="N6753">
        <v>2.2000000000000002</v>
      </c>
      <c r="O6753" t="s">
        <v>60</v>
      </c>
      <c r="P6753" t="s">
        <v>63</v>
      </c>
      <c r="Q6753" t="str">
        <f t="shared" si="317"/>
        <v>November-February</v>
      </c>
    </row>
    <row r="6754" spans="1:17" x14ac:dyDescent="0.3">
      <c r="A6754">
        <v>2024</v>
      </c>
      <c r="B6754" t="s">
        <v>19</v>
      </c>
      <c r="C6754" t="s">
        <v>28</v>
      </c>
      <c r="D6754" t="s">
        <v>34</v>
      </c>
      <c r="E6754" t="str">
        <f t="shared" si="315"/>
        <v>Foreign</v>
      </c>
      <c r="F6754" t="s">
        <v>39</v>
      </c>
      <c r="G6754">
        <v>11</v>
      </c>
      <c r="H6754" t="s">
        <v>47</v>
      </c>
      <c r="I6754" s="3">
        <f t="shared" si="316"/>
        <v>36.479999999999997</v>
      </c>
      <c r="J6754" s="3">
        <v>401.28</v>
      </c>
      <c r="K6754" t="s">
        <v>51</v>
      </c>
      <c r="L6754" t="s">
        <v>55</v>
      </c>
      <c r="M6754" t="s">
        <v>58</v>
      </c>
      <c r="N6754">
        <v>1.8</v>
      </c>
      <c r="O6754" t="s">
        <v>60</v>
      </c>
      <c r="P6754" t="s">
        <v>61</v>
      </c>
      <c r="Q6754" t="str">
        <f t="shared" si="317"/>
        <v>March-June</v>
      </c>
    </row>
    <row r="6755" spans="1:17" x14ac:dyDescent="0.3">
      <c r="A6755">
        <v>2023</v>
      </c>
      <c r="B6755" t="s">
        <v>17</v>
      </c>
      <c r="C6755" t="s">
        <v>16</v>
      </c>
      <c r="D6755" t="s">
        <v>32</v>
      </c>
      <c r="E6755" t="str">
        <f t="shared" si="315"/>
        <v>Foreign</v>
      </c>
      <c r="F6755" t="s">
        <v>41</v>
      </c>
      <c r="G6755">
        <v>9</v>
      </c>
      <c r="H6755" t="s">
        <v>45</v>
      </c>
      <c r="I6755" s="3">
        <f t="shared" si="316"/>
        <v>113.78999999999999</v>
      </c>
      <c r="J6755" s="3">
        <v>1024.1099999999999</v>
      </c>
      <c r="K6755" t="s">
        <v>51</v>
      </c>
      <c r="L6755" t="s">
        <v>52</v>
      </c>
      <c r="M6755" t="s">
        <v>58</v>
      </c>
      <c r="N6755">
        <v>4.3</v>
      </c>
      <c r="O6755" t="s">
        <v>59</v>
      </c>
      <c r="P6755" t="s">
        <v>62</v>
      </c>
      <c r="Q6755" t="str">
        <f t="shared" si="317"/>
        <v>March-June</v>
      </c>
    </row>
    <row r="6756" spans="1:17" x14ac:dyDescent="0.3">
      <c r="A6756">
        <v>2024</v>
      </c>
      <c r="B6756" t="s">
        <v>21</v>
      </c>
      <c r="C6756" t="s">
        <v>25</v>
      </c>
      <c r="D6756" t="s">
        <v>36</v>
      </c>
      <c r="E6756" t="str">
        <f t="shared" si="315"/>
        <v>Foreign</v>
      </c>
      <c r="F6756" t="s">
        <v>43</v>
      </c>
      <c r="G6756">
        <v>12</v>
      </c>
      <c r="H6756" t="s">
        <v>46</v>
      </c>
      <c r="I6756" s="3">
        <f t="shared" si="316"/>
        <v>81.42</v>
      </c>
      <c r="J6756" s="3">
        <v>977.04</v>
      </c>
      <c r="K6756" t="s">
        <v>49</v>
      </c>
      <c r="L6756" t="s">
        <v>52</v>
      </c>
      <c r="M6756" t="s">
        <v>58</v>
      </c>
      <c r="N6756">
        <v>3.5</v>
      </c>
      <c r="O6756" t="s">
        <v>59</v>
      </c>
      <c r="P6756" t="s">
        <v>63</v>
      </c>
      <c r="Q6756" t="str">
        <f t="shared" si="317"/>
        <v>March-June</v>
      </c>
    </row>
    <row r="6757" spans="1:17" x14ac:dyDescent="0.3">
      <c r="A6757">
        <v>2024</v>
      </c>
      <c r="B6757" t="s">
        <v>19</v>
      </c>
      <c r="C6757" t="s">
        <v>24</v>
      </c>
      <c r="D6757" t="s">
        <v>35</v>
      </c>
      <c r="E6757" t="str">
        <f t="shared" si="315"/>
        <v>Foreign</v>
      </c>
      <c r="F6757" t="s">
        <v>41</v>
      </c>
      <c r="G6757">
        <v>10</v>
      </c>
      <c r="H6757" t="s">
        <v>47</v>
      </c>
      <c r="I6757" s="3">
        <f t="shared" si="316"/>
        <v>108.63</v>
      </c>
      <c r="J6757" s="3">
        <v>1086.3</v>
      </c>
      <c r="K6757" t="s">
        <v>50</v>
      </c>
      <c r="L6757" t="s">
        <v>52</v>
      </c>
      <c r="M6757" t="s">
        <v>56</v>
      </c>
      <c r="N6757">
        <v>2.7</v>
      </c>
      <c r="O6757" t="s">
        <v>59</v>
      </c>
      <c r="P6757" t="s">
        <v>62</v>
      </c>
      <c r="Q6757" t="str">
        <f t="shared" si="317"/>
        <v>November-February</v>
      </c>
    </row>
    <row r="6758" spans="1:17" x14ac:dyDescent="0.3">
      <c r="A6758">
        <v>2015</v>
      </c>
      <c r="B6758" t="s">
        <v>17</v>
      </c>
      <c r="C6758" t="s">
        <v>26</v>
      </c>
      <c r="D6758" t="s">
        <v>35</v>
      </c>
      <c r="E6758" t="str">
        <f t="shared" si="315"/>
        <v>Foreign</v>
      </c>
      <c r="F6758" t="s">
        <v>39</v>
      </c>
      <c r="G6758">
        <v>6</v>
      </c>
      <c r="H6758" t="s">
        <v>45</v>
      </c>
      <c r="I6758" s="3">
        <f t="shared" si="316"/>
        <v>285.27</v>
      </c>
      <c r="J6758" s="3">
        <v>1711.62</v>
      </c>
      <c r="K6758" t="s">
        <v>49</v>
      </c>
      <c r="L6758" t="s">
        <v>53</v>
      </c>
      <c r="M6758" t="s">
        <v>56</v>
      </c>
      <c r="N6758">
        <v>1.1000000000000001</v>
      </c>
      <c r="O6758" t="s">
        <v>59</v>
      </c>
      <c r="P6758" t="s">
        <v>63</v>
      </c>
      <c r="Q6758" t="str">
        <f t="shared" si="317"/>
        <v>November-February</v>
      </c>
    </row>
    <row r="6759" spans="1:17" x14ac:dyDescent="0.3">
      <c r="A6759">
        <v>2016</v>
      </c>
      <c r="B6759" t="s">
        <v>20</v>
      </c>
      <c r="C6759" t="s">
        <v>28</v>
      </c>
      <c r="D6759" t="s">
        <v>33</v>
      </c>
      <c r="E6759" t="str">
        <f t="shared" si="315"/>
        <v>Foreign</v>
      </c>
      <c r="F6759" t="s">
        <v>43</v>
      </c>
      <c r="G6759">
        <v>3</v>
      </c>
      <c r="H6759" t="s">
        <v>45</v>
      </c>
      <c r="I6759" s="3">
        <f t="shared" si="316"/>
        <v>139.60999999999999</v>
      </c>
      <c r="J6759" s="3">
        <v>418.83</v>
      </c>
      <c r="K6759" t="s">
        <v>48</v>
      </c>
      <c r="L6759" t="s">
        <v>54</v>
      </c>
      <c r="M6759" t="s">
        <v>58</v>
      </c>
      <c r="N6759">
        <v>2.2000000000000002</v>
      </c>
      <c r="O6759" t="s">
        <v>59</v>
      </c>
      <c r="P6759" t="s">
        <v>61</v>
      </c>
      <c r="Q6759" t="str">
        <f t="shared" si="317"/>
        <v>March-June</v>
      </c>
    </row>
    <row r="6760" spans="1:17" x14ac:dyDescent="0.3">
      <c r="A6760">
        <v>2019</v>
      </c>
      <c r="B6760" t="s">
        <v>17</v>
      </c>
      <c r="C6760" t="s">
        <v>24</v>
      </c>
      <c r="D6760" t="s">
        <v>29</v>
      </c>
      <c r="E6760" t="str">
        <f t="shared" si="315"/>
        <v>Domestic</v>
      </c>
      <c r="F6760" t="s">
        <v>39</v>
      </c>
      <c r="G6760">
        <v>7</v>
      </c>
      <c r="H6760" t="s">
        <v>46</v>
      </c>
      <c r="I6760" s="3">
        <f t="shared" si="316"/>
        <v>110.96</v>
      </c>
      <c r="J6760" s="3">
        <v>776.71999999999991</v>
      </c>
      <c r="K6760" t="s">
        <v>50</v>
      </c>
      <c r="L6760" t="s">
        <v>54</v>
      </c>
      <c r="M6760" t="s">
        <v>58</v>
      </c>
      <c r="N6760">
        <v>1.4</v>
      </c>
      <c r="O6760" t="s">
        <v>59</v>
      </c>
      <c r="P6760" t="s">
        <v>62</v>
      </c>
      <c r="Q6760" t="str">
        <f t="shared" si="317"/>
        <v>March-June</v>
      </c>
    </row>
    <row r="6761" spans="1:17" x14ac:dyDescent="0.3">
      <c r="A6761">
        <v>2017</v>
      </c>
      <c r="B6761" t="s">
        <v>18</v>
      </c>
      <c r="C6761" t="s">
        <v>28</v>
      </c>
      <c r="D6761" t="s">
        <v>36</v>
      </c>
      <c r="E6761" t="str">
        <f t="shared" si="315"/>
        <v>Foreign</v>
      </c>
      <c r="F6761" t="s">
        <v>39</v>
      </c>
      <c r="G6761">
        <v>9</v>
      </c>
      <c r="H6761" t="s">
        <v>44</v>
      </c>
      <c r="I6761" s="3">
        <f t="shared" si="316"/>
        <v>199.42</v>
      </c>
      <c r="J6761" s="3">
        <v>1794.78</v>
      </c>
      <c r="K6761" t="s">
        <v>51</v>
      </c>
      <c r="L6761" t="s">
        <v>54</v>
      </c>
      <c r="M6761" t="s">
        <v>56</v>
      </c>
      <c r="N6761">
        <v>3</v>
      </c>
      <c r="O6761" t="s">
        <v>60</v>
      </c>
      <c r="P6761" t="s">
        <v>62</v>
      </c>
      <c r="Q6761" t="str">
        <f t="shared" si="317"/>
        <v>November-February</v>
      </c>
    </row>
    <row r="6762" spans="1:17" x14ac:dyDescent="0.3">
      <c r="A6762">
        <v>2016</v>
      </c>
      <c r="B6762" t="s">
        <v>15</v>
      </c>
      <c r="C6762" t="s">
        <v>22</v>
      </c>
      <c r="D6762" t="s">
        <v>36</v>
      </c>
      <c r="E6762" t="str">
        <f t="shared" si="315"/>
        <v>Foreign</v>
      </c>
      <c r="F6762" t="s">
        <v>40</v>
      </c>
      <c r="G6762">
        <v>14</v>
      </c>
      <c r="H6762" t="s">
        <v>46</v>
      </c>
      <c r="I6762" s="3">
        <f t="shared" si="316"/>
        <v>211.34</v>
      </c>
      <c r="J6762" s="3">
        <v>2958.76</v>
      </c>
      <c r="K6762" t="s">
        <v>48</v>
      </c>
      <c r="L6762" t="s">
        <v>52</v>
      </c>
      <c r="M6762" t="s">
        <v>56</v>
      </c>
      <c r="N6762">
        <v>4.3</v>
      </c>
      <c r="O6762" t="s">
        <v>59</v>
      </c>
      <c r="P6762" t="s">
        <v>62</v>
      </c>
      <c r="Q6762" t="str">
        <f t="shared" si="317"/>
        <v>November-February</v>
      </c>
    </row>
    <row r="6763" spans="1:17" x14ac:dyDescent="0.3">
      <c r="A6763">
        <v>2015</v>
      </c>
      <c r="B6763" t="s">
        <v>18</v>
      </c>
      <c r="C6763" t="s">
        <v>28</v>
      </c>
      <c r="D6763" t="s">
        <v>31</v>
      </c>
      <c r="E6763" t="str">
        <f t="shared" si="315"/>
        <v>Foreign</v>
      </c>
      <c r="F6763" t="s">
        <v>42</v>
      </c>
      <c r="G6763">
        <v>11</v>
      </c>
      <c r="H6763" t="s">
        <v>47</v>
      </c>
      <c r="I6763" s="3">
        <f t="shared" si="316"/>
        <v>295.45999999999998</v>
      </c>
      <c r="J6763" s="3">
        <v>3250.06</v>
      </c>
      <c r="K6763" t="s">
        <v>48</v>
      </c>
      <c r="L6763" t="s">
        <v>54</v>
      </c>
      <c r="M6763" t="s">
        <v>56</v>
      </c>
      <c r="N6763">
        <v>2.2999999999999998</v>
      </c>
      <c r="O6763" t="s">
        <v>59</v>
      </c>
      <c r="P6763" t="s">
        <v>61</v>
      </c>
      <c r="Q6763" t="str">
        <f t="shared" si="317"/>
        <v>November-February</v>
      </c>
    </row>
    <row r="6764" spans="1:17" x14ac:dyDescent="0.3">
      <c r="A6764">
        <v>2024</v>
      </c>
      <c r="B6764" t="s">
        <v>19</v>
      </c>
      <c r="C6764" t="s">
        <v>25</v>
      </c>
      <c r="D6764" t="s">
        <v>30</v>
      </c>
      <c r="E6764" t="str">
        <f t="shared" si="315"/>
        <v>Foreign</v>
      </c>
      <c r="F6764" t="s">
        <v>39</v>
      </c>
      <c r="G6764">
        <v>10</v>
      </c>
      <c r="H6764" t="s">
        <v>44</v>
      </c>
      <c r="I6764" s="3">
        <f t="shared" si="316"/>
        <v>172.9</v>
      </c>
      <c r="J6764" s="3">
        <v>1729</v>
      </c>
      <c r="K6764" t="s">
        <v>48</v>
      </c>
      <c r="L6764" t="s">
        <v>54</v>
      </c>
      <c r="M6764" t="s">
        <v>56</v>
      </c>
      <c r="N6764">
        <v>2.4</v>
      </c>
      <c r="O6764" t="s">
        <v>59</v>
      </c>
      <c r="P6764" t="s">
        <v>61</v>
      </c>
      <c r="Q6764" t="str">
        <f t="shared" si="317"/>
        <v>November-February</v>
      </c>
    </row>
    <row r="6765" spans="1:17" x14ac:dyDescent="0.3">
      <c r="A6765">
        <v>2017</v>
      </c>
      <c r="B6765" t="s">
        <v>19</v>
      </c>
      <c r="C6765" t="s">
        <v>22</v>
      </c>
      <c r="D6765" t="s">
        <v>33</v>
      </c>
      <c r="E6765" t="str">
        <f t="shared" si="315"/>
        <v>Foreign</v>
      </c>
      <c r="F6765" t="s">
        <v>41</v>
      </c>
      <c r="G6765">
        <v>12</v>
      </c>
      <c r="H6765" t="s">
        <v>46</v>
      </c>
      <c r="I6765" s="3">
        <f t="shared" si="316"/>
        <v>230.72</v>
      </c>
      <c r="J6765" s="3">
        <v>2768.64</v>
      </c>
      <c r="K6765" t="s">
        <v>50</v>
      </c>
      <c r="L6765" t="s">
        <v>54</v>
      </c>
      <c r="M6765" t="s">
        <v>56</v>
      </c>
      <c r="N6765">
        <v>4.0999999999999996</v>
      </c>
      <c r="O6765" t="s">
        <v>59</v>
      </c>
      <c r="P6765" t="s">
        <v>61</v>
      </c>
      <c r="Q6765" t="str">
        <f t="shared" si="317"/>
        <v>November-February</v>
      </c>
    </row>
    <row r="6766" spans="1:17" x14ac:dyDescent="0.3">
      <c r="A6766">
        <v>2015</v>
      </c>
      <c r="B6766" t="s">
        <v>16</v>
      </c>
      <c r="C6766" t="s">
        <v>22</v>
      </c>
      <c r="D6766" t="s">
        <v>36</v>
      </c>
      <c r="E6766" t="str">
        <f t="shared" si="315"/>
        <v>Foreign</v>
      </c>
      <c r="F6766" t="s">
        <v>40</v>
      </c>
      <c r="G6766">
        <v>12</v>
      </c>
      <c r="H6766" t="s">
        <v>47</v>
      </c>
      <c r="I6766" s="3">
        <f t="shared" si="316"/>
        <v>127.00999999999999</v>
      </c>
      <c r="J6766" s="3">
        <v>1524.12</v>
      </c>
      <c r="K6766" t="s">
        <v>48</v>
      </c>
      <c r="L6766" t="s">
        <v>54</v>
      </c>
      <c r="M6766" t="s">
        <v>56</v>
      </c>
      <c r="N6766">
        <v>2.8</v>
      </c>
      <c r="O6766" t="s">
        <v>60</v>
      </c>
      <c r="P6766" t="s">
        <v>61</v>
      </c>
      <c r="Q6766" t="str">
        <f t="shared" si="317"/>
        <v>November-February</v>
      </c>
    </row>
    <row r="6767" spans="1:17" x14ac:dyDescent="0.3">
      <c r="A6767">
        <v>2015</v>
      </c>
      <c r="B6767" t="s">
        <v>18</v>
      </c>
      <c r="C6767" t="s">
        <v>24</v>
      </c>
      <c r="D6767" t="s">
        <v>33</v>
      </c>
      <c r="E6767" t="str">
        <f t="shared" si="315"/>
        <v>Foreign</v>
      </c>
      <c r="F6767" t="s">
        <v>43</v>
      </c>
      <c r="G6767">
        <v>13</v>
      </c>
      <c r="H6767" t="s">
        <v>47</v>
      </c>
      <c r="I6767" s="3">
        <f t="shared" si="316"/>
        <v>67.89</v>
      </c>
      <c r="J6767" s="3">
        <v>882.57</v>
      </c>
      <c r="K6767" t="s">
        <v>51</v>
      </c>
      <c r="L6767" t="s">
        <v>55</v>
      </c>
      <c r="M6767" t="s">
        <v>58</v>
      </c>
      <c r="N6767">
        <v>3.7</v>
      </c>
      <c r="O6767" t="s">
        <v>60</v>
      </c>
      <c r="P6767" t="s">
        <v>63</v>
      </c>
      <c r="Q6767" t="str">
        <f t="shared" si="317"/>
        <v>March-June</v>
      </c>
    </row>
    <row r="6768" spans="1:17" x14ac:dyDescent="0.3">
      <c r="A6768">
        <v>2015</v>
      </c>
      <c r="B6768" t="s">
        <v>21</v>
      </c>
      <c r="C6768" t="s">
        <v>27</v>
      </c>
      <c r="D6768" t="s">
        <v>36</v>
      </c>
      <c r="E6768" t="str">
        <f t="shared" si="315"/>
        <v>Foreign</v>
      </c>
      <c r="F6768" t="s">
        <v>42</v>
      </c>
      <c r="G6768">
        <v>6</v>
      </c>
      <c r="H6768" t="s">
        <v>44</v>
      </c>
      <c r="I6768" s="3">
        <f t="shared" si="316"/>
        <v>140.35</v>
      </c>
      <c r="J6768" s="3">
        <v>842.09999999999991</v>
      </c>
      <c r="K6768" t="s">
        <v>48</v>
      </c>
      <c r="L6768" t="s">
        <v>55</v>
      </c>
      <c r="M6768" t="s">
        <v>56</v>
      </c>
      <c r="N6768">
        <v>1.8</v>
      </c>
      <c r="O6768" t="s">
        <v>59</v>
      </c>
      <c r="P6768" t="s">
        <v>62</v>
      </c>
      <c r="Q6768" t="str">
        <f t="shared" si="317"/>
        <v>November-February</v>
      </c>
    </row>
    <row r="6769" spans="1:17" x14ac:dyDescent="0.3">
      <c r="A6769">
        <v>2022</v>
      </c>
      <c r="B6769" t="s">
        <v>20</v>
      </c>
      <c r="C6769" t="s">
        <v>16</v>
      </c>
      <c r="D6769" t="s">
        <v>33</v>
      </c>
      <c r="E6769" t="str">
        <f t="shared" si="315"/>
        <v>Foreign</v>
      </c>
      <c r="F6769" t="s">
        <v>40</v>
      </c>
      <c r="G6769">
        <v>7</v>
      </c>
      <c r="H6769" t="s">
        <v>46</v>
      </c>
      <c r="I6769" s="3">
        <f t="shared" si="316"/>
        <v>137.26</v>
      </c>
      <c r="J6769" s="3">
        <v>960.81999999999994</v>
      </c>
      <c r="K6769" t="s">
        <v>50</v>
      </c>
      <c r="L6769" t="s">
        <v>52</v>
      </c>
      <c r="M6769" t="s">
        <v>57</v>
      </c>
      <c r="N6769">
        <v>2</v>
      </c>
      <c r="O6769" t="s">
        <v>60</v>
      </c>
      <c r="P6769" t="s">
        <v>61</v>
      </c>
      <c r="Q6769" t="str">
        <f t="shared" si="317"/>
        <v>July-October</v>
      </c>
    </row>
    <row r="6770" spans="1:17" x14ac:dyDescent="0.3">
      <c r="A6770">
        <v>2017</v>
      </c>
      <c r="B6770" t="s">
        <v>16</v>
      </c>
      <c r="C6770" t="s">
        <v>28</v>
      </c>
      <c r="D6770" t="s">
        <v>31</v>
      </c>
      <c r="E6770" t="str">
        <f t="shared" si="315"/>
        <v>Foreign</v>
      </c>
      <c r="F6770" t="s">
        <v>39</v>
      </c>
      <c r="G6770">
        <v>8</v>
      </c>
      <c r="H6770" t="s">
        <v>46</v>
      </c>
      <c r="I6770" s="3">
        <f t="shared" si="316"/>
        <v>137.77000000000001</v>
      </c>
      <c r="J6770" s="3">
        <v>1102.1600000000001</v>
      </c>
      <c r="K6770" t="s">
        <v>50</v>
      </c>
      <c r="L6770" t="s">
        <v>55</v>
      </c>
      <c r="M6770" t="s">
        <v>56</v>
      </c>
      <c r="N6770">
        <v>3.5</v>
      </c>
      <c r="O6770" t="s">
        <v>60</v>
      </c>
      <c r="P6770" t="s">
        <v>63</v>
      </c>
      <c r="Q6770" t="str">
        <f t="shared" si="317"/>
        <v>November-February</v>
      </c>
    </row>
    <row r="6771" spans="1:17" x14ac:dyDescent="0.3">
      <c r="A6771">
        <v>2025</v>
      </c>
      <c r="B6771" t="s">
        <v>16</v>
      </c>
      <c r="C6771" t="s">
        <v>26</v>
      </c>
      <c r="D6771" t="s">
        <v>36</v>
      </c>
      <c r="E6771" t="str">
        <f t="shared" si="315"/>
        <v>Foreign</v>
      </c>
      <c r="F6771" t="s">
        <v>40</v>
      </c>
      <c r="G6771">
        <v>4</v>
      </c>
      <c r="H6771" t="s">
        <v>47</v>
      </c>
      <c r="I6771" s="3">
        <f t="shared" si="316"/>
        <v>214.72</v>
      </c>
      <c r="J6771" s="3">
        <v>858.88</v>
      </c>
      <c r="K6771" t="s">
        <v>51</v>
      </c>
      <c r="L6771" t="s">
        <v>53</v>
      </c>
      <c r="M6771" t="s">
        <v>56</v>
      </c>
      <c r="N6771">
        <v>1.4</v>
      </c>
      <c r="O6771" t="s">
        <v>59</v>
      </c>
      <c r="P6771" t="s">
        <v>62</v>
      </c>
      <c r="Q6771" t="str">
        <f t="shared" si="317"/>
        <v>November-February</v>
      </c>
    </row>
    <row r="6772" spans="1:17" x14ac:dyDescent="0.3">
      <c r="A6772">
        <v>2015</v>
      </c>
      <c r="B6772" t="s">
        <v>16</v>
      </c>
      <c r="C6772" t="s">
        <v>23</v>
      </c>
      <c r="D6772" t="s">
        <v>34</v>
      </c>
      <c r="E6772" t="str">
        <f t="shared" si="315"/>
        <v>Foreign</v>
      </c>
      <c r="F6772" t="s">
        <v>41</v>
      </c>
      <c r="G6772">
        <v>5</v>
      </c>
      <c r="H6772" t="s">
        <v>45</v>
      </c>
      <c r="I6772" s="3">
        <f t="shared" si="316"/>
        <v>133.66</v>
      </c>
      <c r="J6772" s="3">
        <v>668.3</v>
      </c>
      <c r="K6772" t="s">
        <v>50</v>
      </c>
      <c r="L6772" t="s">
        <v>55</v>
      </c>
      <c r="M6772" t="s">
        <v>58</v>
      </c>
      <c r="N6772">
        <v>1.7</v>
      </c>
      <c r="O6772" t="s">
        <v>60</v>
      </c>
      <c r="P6772" t="s">
        <v>63</v>
      </c>
      <c r="Q6772" t="str">
        <f t="shared" si="317"/>
        <v>March-June</v>
      </c>
    </row>
    <row r="6773" spans="1:17" x14ac:dyDescent="0.3">
      <c r="A6773">
        <v>2021</v>
      </c>
      <c r="B6773" t="s">
        <v>19</v>
      </c>
      <c r="C6773" t="s">
        <v>22</v>
      </c>
      <c r="D6773" t="s">
        <v>32</v>
      </c>
      <c r="E6773" t="str">
        <f t="shared" si="315"/>
        <v>Foreign</v>
      </c>
      <c r="F6773" t="s">
        <v>41</v>
      </c>
      <c r="G6773">
        <v>4</v>
      </c>
      <c r="H6773" t="s">
        <v>45</v>
      </c>
      <c r="I6773" s="3">
        <f t="shared" si="316"/>
        <v>287.17</v>
      </c>
      <c r="J6773" s="3">
        <v>1148.68</v>
      </c>
      <c r="K6773" t="s">
        <v>51</v>
      </c>
      <c r="L6773" t="s">
        <v>53</v>
      </c>
      <c r="M6773" t="s">
        <v>58</v>
      </c>
      <c r="N6773">
        <v>2.2999999999999998</v>
      </c>
      <c r="O6773" t="s">
        <v>59</v>
      </c>
      <c r="P6773" t="s">
        <v>61</v>
      </c>
      <c r="Q6773" t="str">
        <f t="shared" si="317"/>
        <v>March-June</v>
      </c>
    </row>
    <row r="6774" spans="1:17" x14ac:dyDescent="0.3">
      <c r="A6774">
        <v>2024</v>
      </c>
      <c r="B6774" t="s">
        <v>15</v>
      </c>
      <c r="C6774" t="s">
        <v>27</v>
      </c>
      <c r="D6774" t="s">
        <v>32</v>
      </c>
      <c r="E6774" t="str">
        <f t="shared" si="315"/>
        <v>Foreign</v>
      </c>
      <c r="F6774" t="s">
        <v>41</v>
      </c>
      <c r="G6774">
        <v>1</v>
      </c>
      <c r="H6774" t="s">
        <v>44</v>
      </c>
      <c r="I6774" s="3">
        <f t="shared" si="316"/>
        <v>295.17</v>
      </c>
      <c r="J6774" s="3">
        <v>295.17</v>
      </c>
      <c r="K6774" t="s">
        <v>49</v>
      </c>
      <c r="L6774" t="s">
        <v>52</v>
      </c>
      <c r="M6774" t="s">
        <v>56</v>
      </c>
      <c r="N6774">
        <v>1.7</v>
      </c>
      <c r="O6774" t="s">
        <v>59</v>
      </c>
      <c r="P6774" t="s">
        <v>63</v>
      </c>
      <c r="Q6774" t="str">
        <f t="shared" si="317"/>
        <v>November-February</v>
      </c>
    </row>
    <row r="6775" spans="1:17" x14ac:dyDescent="0.3">
      <c r="A6775">
        <v>2017</v>
      </c>
      <c r="B6775" t="s">
        <v>17</v>
      </c>
      <c r="C6775" t="s">
        <v>22</v>
      </c>
      <c r="D6775" t="s">
        <v>32</v>
      </c>
      <c r="E6775" t="str">
        <f t="shared" si="315"/>
        <v>Foreign</v>
      </c>
      <c r="F6775" t="s">
        <v>42</v>
      </c>
      <c r="G6775">
        <v>6</v>
      </c>
      <c r="H6775" t="s">
        <v>46</v>
      </c>
      <c r="I6775" s="3">
        <f t="shared" si="316"/>
        <v>166.54</v>
      </c>
      <c r="J6775" s="3">
        <v>999.24</v>
      </c>
      <c r="K6775" t="s">
        <v>48</v>
      </c>
      <c r="L6775" t="s">
        <v>53</v>
      </c>
      <c r="M6775" t="s">
        <v>56</v>
      </c>
      <c r="N6775">
        <v>4.9000000000000004</v>
      </c>
      <c r="O6775" t="s">
        <v>60</v>
      </c>
      <c r="P6775" t="s">
        <v>62</v>
      </c>
      <c r="Q6775" t="str">
        <f t="shared" si="317"/>
        <v>November-February</v>
      </c>
    </row>
    <row r="6776" spans="1:17" x14ac:dyDescent="0.3">
      <c r="A6776">
        <v>2022</v>
      </c>
      <c r="B6776" t="s">
        <v>21</v>
      </c>
      <c r="C6776" t="s">
        <v>27</v>
      </c>
      <c r="D6776" t="s">
        <v>36</v>
      </c>
      <c r="E6776" t="str">
        <f t="shared" si="315"/>
        <v>Foreign</v>
      </c>
      <c r="F6776" t="s">
        <v>40</v>
      </c>
      <c r="G6776">
        <v>7</v>
      </c>
      <c r="H6776" t="s">
        <v>45</v>
      </c>
      <c r="I6776" s="3">
        <f t="shared" si="316"/>
        <v>176.35999999999999</v>
      </c>
      <c r="J6776" s="3">
        <v>1234.52</v>
      </c>
      <c r="K6776" t="s">
        <v>49</v>
      </c>
      <c r="L6776" t="s">
        <v>54</v>
      </c>
      <c r="M6776" t="s">
        <v>57</v>
      </c>
      <c r="N6776">
        <v>2</v>
      </c>
      <c r="O6776" t="s">
        <v>59</v>
      </c>
      <c r="P6776" t="s">
        <v>61</v>
      </c>
      <c r="Q6776" t="str">
        <f t="shared" si="317"/>
        <v>July-October</v>
      </c>
    </row>
    <row r="6777" spans="1:17" x14ac:dyDescent="0.3">
      <c r="A6777">
        <v>2018</v>
      </c>
      <c r="B6777" t="s">
        <v>19</v>
      </c>
      <c r="C6777" t="s">
        <v>27</v>
      </c>
      <c r="D6777" t="s">
        <v>33</v>
      </c>
      <c r="E6777" t="str">
        <f t="shared" si="315"/>
        <v>Foreign</v>
      </c>
      <c r="F6777" t="s">
        <v>40</v>
      </c>
      <c r="G6777">
        <v>2</v>
      </c>
      <c r="H6777" t="s">
        <v>44</v>
      </c>
      <c r="I6777" s="3">
        <f t="shared" si="316"/>
        <v>134.13999999999999</v>
      </c>
      <c r="J6777" s="3">
        <v>268.27999999999997</v>
      </c>
      <c r="K6777" t="s">
        <v>49</v>
      </c>
      <c r="L6777" t="s">
        <v>53</v>
      </c>
      <c r="M6777" t="s">
        <v>58</v>
      </c>
      <c r="N6777">
        <v>4.8</v>
      </c>
      <c r="O6777" t="s">
        <v>59</v>
      </c>
      <c r="P6777" t="s">
        <v>61</v>
      </c>
      <c r="Q6777" t="str">
        <f t="shared" si="317"/>
        <v>March-June</v>
      </c>
    </row>
    <row r="6778" spans="1:17" x14ac:dyDescent="0.3">
      <c r="A6778">
        <v>2018</v>
      </c>
      <c r="B6778" t="s">
        <v>20</v>
      </c>
      <c r="C6778" t="s">
        <v>26</v>
      </c>
      <c r="D6778" t="s">
        <v>32</v>
      </c>
      <c r="E6778" t="str">
        <f t="shared" si="315"/>
        <v>Foreign</v>
      </c>
      <c r="F6778" t="s">
        <v>39</v>
      </c>
      <c r="G6778">
        <v>6</v>
      </c>
      <c r="H6778" t="s">
        <v>47</v>
      </c>
      <c r="I6778" s="3">
        <f t="shared" si="316"/>
        <v>119.57</v>
      </c>
      <c r="J6778" s="3">
        <v>717.42</v>
      </c>
      <c r="K6778" t="s">
        <v>49</v>
      </c>
      <c r="L6778" t="s">
        <v>55</v>
      </c>
      <c r="M6778" t="s">
        <v>58</v>
      </c>
      <c r="N6778">
        <v>4.4000000000000004</v>
      </c>
      <c r="O6778" t="s">
        <v>59</v>
      </c>
      <c r="P6778" t="s">
        <v>63</v>
      </c>
      <c r="Q6778" t="str">
        <f t="shared" si="317"/>
        <v>March-June</v>
      </c>
    </row>
    <row r="6779" spans="1:17" x14ac:dyDescent="0.3">
      <c r="A6779">
        <v>2019</v>
      </c>
      <c r="B6779" t="s">
        <v>19</v>
      </c>
      <c r="C6779" t="s">
        <v>27</v>
      </c>
      <c r="D6779" t="s">
        <v>30</v>
      </c>
      <c r="E6779" t="str">
        <f t="shared" si="315"/>
        <v>Foreign</v>
      </c>
      <c r="F6779" t="s">
        <v>43</v>
      </c>
      <c r="G6779">
        <v>14</v>
      </c>
      <c r="H6779" t="s">
        <v>45</v>
      </c>
      <c r="I6779" s="3">
        <f t="shared" si="316"/>
        <v>295.89</v>
      </c>
      <c r="J6779" s="3">
        <v>4142.46</v>
      </c>
      <c r="K6779" t="s">
        <v>51</v>
      </c>
      <c r="L6779" t="s">
        <v>53</v>
      </c>
      <c r="M6779" t="s">
        <v>56</v>
      </c>
      <c r="N6779">
        <v>2.2999999999999998</v>
      </c>
      <c r="O6779" t="s">
        <v>59</v>
      </c>
      <c r="P6779" t="s">
        <v>62</v>
      </c>
      <c r="Q6779" t="str">
        <f t="shared" si="317"/>
        <v>November-February</v>
      </c>
    </row>
    <row r="6780" spans="1:17" x14ac:dyDescent="0.3">
      <c r="A6780">
        <v>2020</v>
      </c>
      <c r="B6780" t="s">
        <v>15</v>
      </c>
      <c r="C6780" t="s">
        <v>26</v>
      </c>
      <c r="D6780" t="s">
        <v>34</v>
      </c>
      <c r="E6780" t="str">
        <f t="shared" si="315"/>
        <v>Foreign</v>
      </c>
      <c r="F6780" t="s">
        <v>41</v>
      </c>
      <c r="G6780">
        <v>11</v>
      </c>
      <c r="H6780" t="s">
        <v>46</v>
      </c>
      <c r="I6780" s="3">
        <f t="shared" si="316"/>
        <v>31.38</v>
      </c>
      <c r="J6780" s="3">
        <v>345.18</v>
      </c>
      <c r="K6780" t="s">
        <v>48</v>
      </c>
      <c r="L6780" t="s">
        <v>54</v>
      </c>
      <c r="M6780" t="s">
        <v>56</v>
      </c>
      <c r="N6780">
        <v>3.2</v>
      </c>
      <c r="O6780" t="s">
        <v>59</v>
      </c>
      <c r="P6780" t="s">
        <v>61</v>
      </c>
      <c r="Q6780" t="str">
        <f t="shared" si="317"/>
        <v>November-February</v>
      </c>
    </row>
    <row r="6781" spans="1:17" x14ac:dyDescent="0.3">
      <c r="A6781">
        <v>2021</v>
      </c>
      <c r="B6781" t="s">
        <v>19</v>
      </c>
      <c r="C6781" t="s">
        <v>24</v>
      </c>
      <c r="D6781" t="s">
        <v>32</v>
      </c>
      <c r="E6781" t="str">
        <f t="shared" si="315"/>
        <v>Foreign</v>
      </c>
      <c r="F6781" t="s">
        <v>43</v>
      </c>
      <c r="G6781">
        <v>2</v>
      </c>
      <c r="H6781" t="s">
        <v>47</v>
      </c>
      <c r="I6781" s="3">
        <f t="shared" si="316"/>
        <v>134.82</v>
      </c>
      <c r="J6781" s="3">
        <v>269.64</v>
      </c>
      <c r="K6781" t="s">
        <v>49</v>
      </c>
      <c r="L6781" t="s">
        <v>54</v>
      </c>
      <c r="M6781" t="s">
        <v>57</v>
      </c>
      <c r="N6781">
        <v>2.4</v>
      </c>
      <c r="O6781" t="s">
        <v>59</v>
      </c>
      <c r="P6781" t="s">
        <v>63</v>
      </c>
      <c r="Q6781" t="str">
        <f t="shared" si="317"/>
        <v>July-October</v>
      </c>
    </row>
    <row r="6782" spans="1:17" x14ac:dyDescent="0.3">
      <c r="A6782">
        <v>2018</v>
      </c>
      <c r="B6782" t="s">
        <v>19</v>
      </c>
      <c r="C6782" t="s">
        <v>22</v>
      </c>
      <c r="D6782" t="s">
        <v>35</v>
      </c>
      <c r="E6782" t="str">
        <f t="shared" si="315"/>
        <v>Foreign</v>
      </c>
      <c r="F6782" t="s">
        <v>43</v>
      </c>
      <c r="G6782">
        <v>10</v>
      </c>
      <c r="H6782" t="s">
        <v>46</v>
      </c>
      <c r="I6782" s="3">
        <f t="shared" si="316"/>
        <v>62.38000000000001</v>
      </c>
      <c r="J6782" s="3">
        <v>623.80000000000007</v>
      </c>
      <c r="K6782" t="s">
        <v>51</v>
      </c>
      <c r="L6782" t="s">
        <v>54</v>
      </c>
      <c r="M6782" t="s">
        <v>57</v>
      </c>
      <c r="N6782">
        <v>3.8</v>
      </c>
      <c r="O6782" t="s">
        <v>59</v>
      </c>
      <c r="P6782" t="s">
        <v>62</v>
      </c>
      <c r="Q6782" t="str">
        <f t="shared" si="317"/>
        <v>July-October</v>
      </c>
    </row>
    <row r="6783" spans="1:17" x14ac:dyDescent="0.3">
      <c r="A6783">
        <v>2022</v>
      </c>
      <c r="B6783" t="s">
        <v>18</v>
      </c>
      <c r="C6783" t="s">
        <v>26</v>
      </c>
      <c r="D6783" t="s">
        <v>36</v>
      </c>
      <c r="E6783" t="str">
        <f t="shared" si="315"/>
        <v>Foreign</v>
      </c>
      <c r="F6783" t="s">
        <v>41</v>
      </c>
      <c r="G6783">
        <v>13</v>
      </c>
      <c r="H6783" t="s">
        <v>47</v>
      </c>
      <c r="I6783" s="3">
        <f t="shared" si="316"/>
        <v>223.35999999999999</v>
      </c>
      <c r="J6783" s="3">
        <v>2903.68</v>
      </c>
      <c r="K6783" t="s">
        <v>50</v>
      </c>
      <c r="L6783" t="s">
        <v>55</v>
      </c>
      <c r="M6783" t="s">
        <v>57</v>
      </c>
      <c r="N6783">
        <v>2.4</v>
      </c>
      <c r="O6783" t="s">
        <v>60</v>
      </c>
      <c r="P6783" t="s">
        <v>61</v>
      </c>
      <c r="Q6783" t="str">
        <f t="shared" si="317"/>
        <v>July-October</v>
      </c>
    </row>
    <row r="6784" spans="1:17" x14ac:dyDescent="0.3">
      <c r="A6784">
        <v>2020</v>
      </c>
      <c r="B6784" t="s">
        <v>20</v>
      </c>
      <c r="C6784" t="s">
        <v>16</v>
      </c>
      <c r="D6784" t="s">
        <v>34</v>
      </c>
      <c r="E6784" t="str">
        <f t="shared" si="315"/>
        <v>Foreign</v>
      </c>
      <c r="F6784" t="s">
        <v>41</v>
      </c>
      <c r="G6784">
        <v>5</v>
      </c>
      <c r="H6784" t="s">
        <v>46</v>
      </c>
      <c r="I6784" s="3">
        <f t="shared" si="316"/>
        <v>74.44</v>
      </c>
      <c r="J6784" s="3">
        <v>372.2</v>
      </c>
      <c r="K6784" t="s">
        <v>49</v>
      </c>
      <c r="L6784" t="s">
        <v>52</v>
      </c>
      <c r="M6784" t="s">
        <v>57</v>
      </c>
      <c r="N6784">
        <v>2.9</v>
      </c>
      <c r="O6784" t="s">
        <v>59</v>
      </c>
      <c r="P6784" t="s">
        <v>61</v>
      </c>
      <c r="Q6784" t="str">
        <f t="shared" si="317"/>
        <v>July-October</v>
      </c>
    </row>
    <row r="6785" spans="1:17" x14ac:dyDescent="0.3">
      <c r="A6785">
        <v>2015</v>
      </c>
      <c r="B6785" t="s">
        <v>16</v>
      </c>
      <c r="C6785" t="s">
        <v>25</v>
      </c>
      <c r="D6785" t="s">
        <v>30</v>
      </c>
      <c r="E6785" t="str">
        <f t="shared" si="315"/>
        <v>Foreign</v>
      </c>
      <c r="F6785" t="s">
        <v>39</v>
      </c>
      <c r="G6785">
        <v>1</v>
      </c>
      <c r="H6785" t="s">
        <v>44</v>
      </c>
      <c r="I6785" s="3">
        <f t="shared" si="316"/>
        <v>267.7</v>
      </c>
      <c r="J6785" s="3">
        <v>267.7</v>
      </c>
      <c r="K6785" t="s">
        <v>51</v>
      </c>
      <c r="L6785" t="s">
        <v>53</v>
      </c>
      <c r="M6785" t="s">
        <v>57</v>
      </c>
      <c r="N6785">
        <v>3.9</v>
      </c>
      <c r="O6785" t="s">
        <v>60</v>
      </c>
      <c r="P6785" t="s">
        <v>63</v>
      </c>
      <c r="Q6785" t="str">
        <f t="shared" si="317"/>
        <v>July-October</v>
      </c>
    </row>
    <row r="6786" spans="1:17" x14ac:dyDescent="0.3">
      <c r="A6786">
        <v>2015</v>
      </c>
      <c r="B6786" t="s">
        <v>20</v>
      </c>
      <c r="C6786" t="s">
        <v>22</v>
      </c>
      <c r="D6786" t="s">
        <v>32</v>
      </c>
      <c r="E6786" t="str">
        <f t="shared" si="315"/>
        <v>Foreign</v>
      </c>
      <c r="F6786" t="s">
        <v>42</v>
      </c>
      <c r="G6786">
        <v>3</v>
      </c>
      <c r="H6786" t="s">
        <v>46</v>
      </c>
      <c r="I6786" s="3">
        <f t="shared" si="316"/>
        <v>124.85000000000001</v>
      </c>
      <c r="J6786" s="3">
        <v>374.55</v>
      </c>
      <c r="K6786" t="s">
        <v>51</v>
      </c>
      <c r="L6786" t="s">
        <v>52</v>
      </c>
      <c r="M6786" t="s">
        <v>56</v>
      </c>
      <c r="N6786">
        <v>2.7</v>
      </c>
      <c r="O6786" t="s">
        <v>60</v>
      </c>
      <c r="P6786" t="s">
        <v>63</v>
      </c>
      <c r="Q6786" t="str">
        <f t="shared" si="317"/>
        <v>November-February</v>
      </c>
    </row>
    <row r="6787" spans="1:17" x14ac:dyDescent="0.3">
      <c r="A6787">
        <v>2023</v>
      </c>
      <c r="B6787" t="s">
        <v>20</v>
      </c>
      <c r="C6787" t="s">
        <v>25</v>
      </c>
      <c r="D6787" t="s">
        <v>30</v>
      </c>
      <c r="E6787" t="str">
        <f t="shared" ref="E6787:E6850" si="318">IF(D6787="India","Domestic","Foreign")</f>
        <v>Foreign</v>
      </c>
      <c r="F6787" t="s">
        <v>41</v>
      </c>
      <c r="G6787">
        <v>4</v>
      </c>
      <c r="H6787" t="s">
        <v>46</v>
      </c>
      <c r="I6787" s="3">
        <f t="shared" ref="I6787:I6850" si="319">J6787/G6787</f>
        <v>276.8</v>
      </c>
      <c r="J6787" s="3">
        <v>1107.2</v>
      </c>
      <c r="K6787" t="s">
        <v>51</v>
      </c>
      <c r="L6787" t="s">
        <v>52</v>
      </c>
      <c r="M6787" t="s">
        <v>56</v>
      </c>
      <c r="N6787">
        <v>3.8</v>
      </c>
      <c r="O6787" t="s">
        <v>59</v>
      </c>
      <c r="P6787" t="s">
        <v>62</v>
      </c>
      <c r="Q6787" t="str">
        <f t="shared" ref="Q6787:Q6850" si="320">IF(M6787="Summer","March-June",IF(M6787="Monsoon","July-October","November-February"))</f>
        <v>November-February</v>
      </c>
    </row>
    <row r="6788" spans="1:17" x14ac:dyDescent="0.3">
      <c r="A6788">
        <v>2024</v>
      </c>
      <c r="B6788" t="s">
        <v>18</v>
      </c>
      <c r="C6788" t="s">
        <v>16</v>
      </c>
      <c r="D6788" t="s">
        <v>36</v>
      </c>
      <c r="E6788" t="str">
        <f t="shared" si="318"/>
        <v>Foreign</v>
      </c>
      <c r="F6788" t="s">
        <v>43</v>
      </c>
      <c r="G6788">
        <v>4</v>
      </c>
      <c r="H6788" t="s">
        <v>47</v>
      </c>
      <c r="I6788" s="3">
        <f t="shared" si="319"/>
        <v>296.24</v>
      </c>
      <c r="J6788" s="3">
        <v>1184.96</v>
      </c>
      <c r="K6788" t="s">
        <v>51</v>
      </c>
      <c r="L6788" t="s">
        <v>54</v>
      </c>
      <c r="M6788" t="s">
        <v>58</v>
      </c>
      <c r="N6788">
        <v>2.5</v>
      </c>
      <c r="O6788" t="s">
        <v>60</v>
      </c>
      <c r="P6788" t="s">
        <v>63</v>
      </c>
      <c r="Q6788" t="str">
        <f t="shared" si="320"/>
        <v>March-June</v>
      </c>
    </row>
    <row r="6789" spans="1:17" x14ac:dyDescent="0.3">
      <c r="A6789">
        <v>2020</v>
      </c>
      <c r="B6789" t="s">
        <v>17</v>
      </c>
      <c r="C6789" t="s">
        <v>28</v>
      </c>
      <c r="D6789" t="s">
        <v>32</v>
      </c>
      <c r="E6789" t="str">
        <f t="shared" si="318"/>
        <v>Foreign</v>
      </c>
      <c r="F6789" t="s">
        <v>39</v>
      </c>
      <c r="G6789">
        <v>2</v>
      </c>
      <c r="H6789" t="s">
        <v>46</v>
      </c>
      <c r="I6789" s="3">
        <f t="shared" si="319"/>
        <v>235.93</v>
      </c>
      <c r="J6789" s="3">
        <v>471.86</v>
      </c>
      <c r="K6789" t="s">
        <v>48</v>
      </c>
      <c r="L6789" t="s">
        <v>53</v>
      </c>
      <c r="M6789" t="s">
        <v>58</v>
      </c>
      <c r="N6789">
        <v>2.6</v>
      </c>
      <c r="O6789" t="s">
        <v>60</v>
      </c>
      <c r="P6789" t="s">
        <v>61</v>
      </c>
      <c r="Q6789" t="str">
        <f t="shared" si="320"/>
        <v>March-June</v>
      </c>
    </row>
    <row r="6790" spans="1:17" x14ac:dyDescent="0.3">
      <c r="A6790">
        <v>2024</v>
      </c>
      <c r="B6790" t="s">
        <v>19</v>
      </c>
      <c r="C6790" t="s">
        <v>16</v>
      </c>
      <c r="D6790" t="s">
        <v>35</v>
      </c>
      <c r="E6790" t="str">
        <f t="shared" si="318"/>
        <v>Foreign</v>
      </c>
      <c r="F6790" t="s">
        <v>40</v>
      </c>
      <c r="G6790">
        <v>8</v>
      </c>
      <c r="H6790" t="s">
        <v>46</v>
      </c>
      <c r="I6790" s="3">
        <f t="shared" si="319"/>
        <v>194.48</v>
      </c>
      <c r="J6790" s="3">
        <v>1555.84</v>
      </c>
      <c r="K6790" t="s">
        <v>50</v>
      </c>
      <c r="L6790" t="s">
        <v>52</v>
      </c>
      <c r="M6790" t="s">
        <v>58</v>
      </c>
      <c r="N6790">
        <v>2.2999999999999998</v>
      </c>
      <c r="O6790" t="s">
        <v>59</v>
      </c>
      <c r="P6790" t="s">
        <v>61</v>
      </c>
      <c r="Q6790" t="str">
        <f t="shared" si="320"/>
        <v>March-June</v>
      </c>
    </row>
    <row r="6791" spans="1:17" x14ac:dyDescent="0.3">
      <c r="A6791">
        <v>2022</v>
      </c>
      <c r="B6791" t="s">
        <v>21</v>
      </c>
      <c r="C6791" t="s">
        <v>24</v>
      </c>
      <c r="D6791" t="s">
        <v>34</v>
      </c>
      <c r="E6791" t="str">
        <f t="shared" si="318"/>
        <v>Foreign</v>
      </c>
      <c r="F6791" t="s">
        <v>39</v>
      </c>
      <c r="G6791">
        <v>6</v>
      </c>
      <c r="H6791" t="s">
        <v>46</v>
      </c>
      <c r="I6791" s="3">
        <f t="shared" si="319"/>
        <v>61.97</v>
      </c>
      <c r="J6791" s="3">
        <v>371.82</v>
      </c>
      <c r="K6791" t="s">
        <v>51</v>
      </c>
      <c r="L6791" t="s">
        <v>55</v>
      </c>
      <c r="M6791" t="s">
        <v>56</v>
      </c>
      <c r="N6791">
        <v>5</v>
      </c>
      <c r="O6791" t="s">
        <v>60</v>
      </c>
      <c r="P6791" t="s">
        <v>62</v>
      </c>
      <c r="Q6791" t="str">
        <f t="shared" si="320"/>
        <v>November-February</v>
      </c>
    </row>
    <row r="6792" spans="1:17" x14ac:dyDescent="0.3">
      <c r="A6792">
        <v>2021</v>
      </c>
      <c r="B6792" t="s">
        <v>16</v>
      </c>
      <c r="C6792" t="s">
        <v>28</v>
      </c>
      <c r="D6792" t="s">
        <v>33</v>
      </c>
      <c r="E6792" t="str">
        <f t="shared" si="318"/>
        <v>Foreign</v>
      </c>
      <c r="F6792" t="s">
        <v>41</v>
      </c>
      <c r="G6792">
        <v>9</v>
      </c>
      <c r="H6792" t="s">
        <v>47</v>
      </c>
      <c r="I6792" s="3">
        <f t="shared" si="319"/>
        <v>281.26</v>
      </c>
      <c r="J6792" s="3">
        <v>2531.34</v>
      </c>
      <c r="K6792" t="s">
        <v>49</v>
      </c>
      <c r="L6792" t="s">
        <v>55</v>
      </c>
      <c r="M6792" t="s">
        <v>58</v>
      </c>
      <c r="N6792">
        <v>3</v>
      </c>
      <c r="O6792" t="s">
        <v>60</v>
      </c>
      <c r="P6792" t="s">
        <v>62</v>
      </c>
      <c r="Q6792" t="str">
        <f t="shared" si="320"/>
        <v>March-June</v>
      </c>
    </row>
    <row r="6793" spans="1:17" x14ac:dyDescent="0.3">
      <c r="A6793">
        <v>2020</v>
      </c>
      <c r="B6793" t="s">
        <v>17</v>
      </c>
      <c r="C6793" t="s">
        <v>28</v>
      </c>
      <c r="D6793" t="s">
        <v>35</v>
      </c>
      <c r="E6793" t="str">
        <f t="shared" si="318"/>
        <v>Foreign</v>
      </c>
      <c r="F6793" t="s">
        <v>41</v>
      </c>
      <c r="G6793">
        <v>6</v>
      </c>
      <c r="H6793" t="s">
        <v>45</v>
      </c>
      <c r="I6793" s="3">
        <f t="shared" si="319"/>
        <v>237.51999999999998</v>
      </c>
      <c r="J6793" s="3">
        <v>1425.12</v>
      </c>
      <c r="K6793" t="s">
        <v>50</v>
      </c>
      <c r="L6793" t="s">
        <v>55</v>
      </c>
      <c r="M6793" t="s">
        <v>58</v>
      </c>
      <c r="N6793">
        <v>1.9</v>
      </c>
      <c r="O6793" t="s">
        <v>59</v>
      </c>
      <c r="P6793" t="s">
        <v>62</v>
      </c>
      <c r="Q6793" t="str">
        <f t="shared" si="320"/>
        <v>March-June</v>
      </c>
    </row>
    <row r="6794" spans="1:17" x14ac:dyDescent="0.3">
      <c r="A6794">
        <v>2018</v>
      </c>
      <c r="B6794" t="s">
        <v>15</v>
      </c>
      <c r="C6794" t="s">
        <v>27</v>
      </c>
      <c r="D6794" t="s">
        <v>32</v>
      </c>
      <c r="E6794" t="str">
        <f t="shared" si="318"/>
        <v>Foreign</v>
      </c>
      <c r="F6794" t="s">
        <v>42</v>
      </c>
      <c r="G6794">
        <v>3</v>
      </c>
      <c r="H6794" t="s">
        <v>45</v>
      </c>
      <c r="I6794" s="3">
        <f t="shared" si="319"/>
        <v>100.64999999999999</v>
      </c>
      <c r="J6794" s="3">
        <v>301.95</v>
      </c>
      <c r="K6794" t="s">
        <v>48</v>
      </c>
      <c r="L6794" t="s">
        <v>55</v>
      </c>
      <c r="M6794" t="s">
        <v>57</v>
      </c>
      <c r="N6794">
        <v>3.3</v>
      </c>
      <c r="O6794" t="s">
        <v>59</v>
      </c>
      <c r="P6794" t="s">
        <v>63</v>
      </c>
      <c r="Q6794" t="str">
        <f t="shared" si="320"/>
        <v>July-October</v>
      </c>
    </row>
    <row r="6795" spans="1:17" x14ac:dyDescent="0.3">
      <c r="A6795">
        <v>2021</v>
      </c>
      <c r="B6795" t="s">
        <v>19</v>
      </c>
      <c r="C6795" t="s">
        <v>16</v>
      </c>
      <c r="D6795" t="s">
        <v>31</v>
      </c>
      <c r="E6795" t="str">
        <f t="shared" si="318"/>
        <v>Foreign</v>
      </c>
      <c r="F6795" t="s">
        <v>39</v>
      </c>
      <c r="G6795">
        <v>12</v>
      </c>
      <c r="H6795" t="s">
        <v>45</v>
      </c>
      <c r="I6795" s="3">
        <f t="shared" si="319"/>
        <v>151.18</v>
      </c>
      <c r="J6795" s="3">
        <v>1814.16</v>
      </c>
      <c r="K6795" t="s">
        <v>49</v>
      </c>
      <c r="L6795" t="s">
        <v>55</v>
      </c>
      <c r="M6795" t="s">
        <v>57</v>
      </c>
      <c r="N6795">
        <v>2.9</v>
      </c>
      <c r="O6795" t="s">
        <v>60</v>
      </c>
      <c r="P6795" t="s">
        <v>61</v>
      </c>
      <c r="Q6795" t="str">
        <f t="shared" si="320"/>
        <v>July-October</v>
      </c>
    </row>
    <row r="6796" spans="1:17" x14ac:dyDescent="0.3">
      <c r="A6796">
        <v>2023</v>
      </c>
      <c r="B6796" t="s">
        <v>16</v>
      </c>
      <c r="C6796" t="s">
        <v>23</v>
      </c>
      <c r="D6796" t="s">
        <v>29</v>
      </c>
      <c r="E6796" t="str">
        <f t="shared" si="318"/>
        <v>Domestic</v>
      </c>
      <c r="F6796" t="s">
        <v>41</v>
      </c>
      <c r="G6796">
        <v>2</v>
      </c>
      <c r="H6796" t="s">
        <v>46</v>
      </c>
      <c r="I6796" s="3">
        <f t="shared" si="319"/>
        <v>38.950000000000003</v>
      </c>
      <c r="J6796" s="3">
        <v>77.900000000000006</v>
      </c>
      <c r="K6796" t="s">
        <v>50</v>
      </c>
      <c r="L6796" t="s">
        <v>54</v>
      </c>
      <c r="M6796" t="s">
        <v>58</v>
      </c>
      <c r="N6796">
        <v>4.0999999999999996</v>
      </c>
      <c r="O6796" t="s">
        <v>60</v>
      </c>
      <c r="P6796" t="s">
        <v>63</v>
      </c>
      <c r="Q6796" t="str">
        <f t="shared" si="320"/>
        <v>March-June</v>
      </c>
    </row>
    <row r="6797" spans="1:17" x14ac:dyDescent="0.3">
      <c r="A6797">
        <v>2025</v>
      </c>
      <c r="B6797" t="s">
        <v>21</v>
      </c>
      <c r="C6797" t="s">
        <v>27</v>
      </c>
      <c r="D6797" t="s">
        <v>34</v>
      </c>
      <c r="E6797" t="str">
        <f t="shared" si="318"/>
        <v>Foreign</v>
      </c>
      <c r="F6797" t="s">
        <v>43</v>
      </c>
      <c r="G6797">
        <v>9</v>
      </c>
      <c r="H6797" t="s">
        <v>44</v>
      </c>
      <c r="I6797" s="3">
        <f t="shared" si="319"/>
        <v>204.52</v>
      </c>
      <c r="J6797" s="3">
        <v>1840.68</v>
      </c>
      <c r="K6797" t="s">
        <v>50</v>
      </c>
      <c r="L6797" t="s">
        <v>52</v>
      </c>
      <c r="M6797" t="s">
        <v>57</v>
      </c>
      <c r="N6797">
        <v>4.7</v>
      </c>
      <c r="O6797" t="s">
        <v>60</v>
      </c>
      <c r="P6797" t="s">
        <v>61</v>
      </c>
      <c r="Q6797" t="str">
        <f t="shared" si="320"/>
        <v>July-October</v>
      </c>
    </row>
    <row r="6798" spans="1:17" x14ac:dyDescent="0.3">
      <c r="A6798">
        <v>2024</v>
      </c>
      <c r="B6798" t="s">
        <v>19</v>
      </c>
      <c r="C6798" t="s">
        <v>16</v>
      </c>
      <c r="D6798" t="s">
        <v>30</v>
      </c>
      <c r="E6798" t="str">
        <f t="shared" si="318"/>
        <v>Foreign</v>
      </c>
      <c r="F6798" t="s">
        <v>43</v>
      </c>
      <c r="G6798">
        <v>3</v>
      </c>
      <c r="H6798" t="s">
        <v>44</v>
      </c>
      <c r="I6798" s="3">
        <f t="shared" si="319"/>
        <v>55.07</v>
      </c>
      <c r="J6798" s="3">
        <v>165.21</v>
      </c>
      <c r="K6798" t="s">
        <v>48</v>
      </c>
      <c r="L6798" t="s">
        <v>53</v>
      </c>
      <c r="M6798" t="s">
        <v>58</v>
      </c>
      <c r="N6798">
        <v>1.4</v>
      </c>
      <c r="O6798" t="s">
        <v>59</v>
      </c>
      <c r="P6798" t="s">
        <v>62</v>
      </c>
      <c r="Q6798" t="str">
        <f t="shared" si="320"/>
        <v>March-June</v>
      </c>
    </row>
    <row r="6799" spans="1:17" x14ac:dyDescent="0.3">
      <c r="A6799">
        <v>2024</v>
      </c>
      <c r="B6799" t="s">
        <v>15</v>
      </c>
      <c r="C6799" t="s">
        <v>28</v>
      </c>
      <c r="D6799" t="s">
        <v>32</v>
      </c>
      <c r="E6799" t="str">
        <f t="shared" si="318"/>
        <v>Foreign</v>
      </c>
      <c r="F6799" t="s">
        <v>39</v>
      </c>
      <c r="G6799">
        <v>6</v>
      </c>
      <c r="H6799" t="s">
        <v>47</v>
      </c>
      <c r="I6799" s="3">
        <f t="shared" si="319"/>
        <v>202.42999999999998</v>
      </c>
      <c r="J6799" s="3">
        <v>1214.58</v>
      </c>
      <c r="K6799" t="s">
        <v>49</v>
      </c>
      <c r="L6799" t="s">
        <v>54</v>
      </c>
      <c r="M6799" t="s">
        <v>57</v>
      </c>
      <c r="N6799">
        <v>4.9000000000000004</v>
      </c>
      <c r="O6799" t="s">
        <v>60</v>
      </c>
      <c r="P6799" t="s">
        <v>61</v>
      </c>
      <c r="Q6799" t="str">
        <f t="shared" si="320"/>
        <v>July-October</v>
      </c>
    </row>
    <row r="6800" spans="1:17" x14ac:dyDescent="0.3">
      <c r="A6800">
        <v>2021</v>
      </c>
      <c r="B6800" t="s">
        <v>18</v>
      </c>
      <c r="C6800" t="s">
        <v>23</v>
      </c>
      <c r="D6800" t="s">
        <v>35</v>
      </c>
      <c r="E6800" t="str">
        <f t="shared" si="318"/>
        <v>Foreign</v>
      </c>
      <c r="F6800" t="s">
        <v>42</v>
      </c>
      <c r="G6800">
        <v>10</v>
      </c>
      <c r="H6800" t="s">
        <v>45</v>
      </c>
      <c r="I6800" s="3">
        <f t="shared" si="319"/>
        <v>208.04000000000002</v>
      </c>
      <c r="J6800" s="3">
        <v>2080.4</v>
      </c>
      <c r="K6800" t="s">
        <v>49</v>
      </c>
      <c r="L6800" t="s">
        <v>52</v>
      </c>
      <c r="M6800" t="s">
        <v>56</v>
      </c>
      <c r="N6800">
        <v>1.7</v>
      </c>
      <c r="O6800" t="s">
        <v>60</v>
      </c>
      <c r="P6800" t="s">
        <v>61</v>
      </c>
      <c r="Q6800" t="str">
        <f t="shared" si="320"/>
        <v>November-February</v>
      </c>
    </row>
    <row r="6801" spans="1:17" x14ac:dyDescent="0.3">
      <c r="A6801">
        <v>2015</v>
      </c>
      <c r="B6801" t="s">
        <v>17</v>
      </c>
      <c r="C6801" t="s">
        <v>27</v>
      </c>
      <c r="D6801" t="s">
        <v>36</v>
      </c>
      <c r="E6801" t="str">
        <f t="shared" si="318"/>
        <v>Foreign</v>
      </c>
      <c r="F6801" t="s">
        <v>39</v>
      </c>
      <c r="G6801">
        <v>2</v>
      </c>
      <c r="H6801" t="s">
        <v>46</v>
      </c>
      <c r="I6801" s="3">
        <f t="shared" si="319"/>
        <v>110.9</v>
      </c>
      <c r="J6801" s="3">
        <v>221.8</v>
      </c>
      <c r="K6801" t="s">
        <v>51</v>
      </c>
      <c r="L6801" t="s">
        <v>55</v>
      </c>
      <c r="M6801" t="s">
        <v>56</v>
      </c>
      <c r="N6801">
        <v>2.1</v>
      </c>
      <c r="O6801" t="s">
        <v>60</v>
      </c>
      <c r="P6801" t="s">
        <v>62</v>
      </c>
      <c r="Q6801" t="str">
        <f t="shared" si="320"/>
        <v>November-February</v>
      </c>
    </row>
    <row r="6802" spans="1:17" x14ac:dyDescent="0.3">
      <c r="A6802">
        <v>2024</v>
      </c>
      <c r="B6802" t="s">
        <v>19</v>
      </c>
      <c r="C6802" t="s">
        <v>25</v>
      </c>
      <c r="D6802" t="s">
        <v>33</v>
      </c>
      <c r="E6802" t="str">
        <f t="shared" si="318"/>
        <v>Foreign</v>
      </c>
      <c r="F6802" t="s">
        <v>42</v>
      </c>
      <c r="G6802">
        <v>7</v>
      </c>
      <c r="H6802" t="s">
        <v>47</v>
      </c>
      <c r="I6802" s="3">
        <f t="shared" si="319"/>
        <v>285.63</v>
      </c>
      <c r="J6802" s="3">
        <v>1999.41</v>
      </c>
      <c r="K6802" t="s">
        <v>50</v>
      </c>
      <c r="L6802" t="s">
        <v>53</v>
      </c>
      <c r="M6802" t="s">
        <v>56</v>
      </c>
      <c r="N6802">
        <v>4.0999999999999996</v>
      </c>
      <c r="O6802" t="s">
        <v>60</v>
      </c>
      <c r="P6802" t="s">
        <v>62</v>
      </c>
      <c r="Q6802" t="str">
        <f t="shared" si="320"/>
        <v>November-February</v>
      </c>
    </row>
    <row r="6803" spans="1:17" x14ac:dyDescent="0.3">
      <c r="A6803">
        <v>2023</v>
      </c>
      <c r="B6803" t="s">
        <v>16</v>
      </c>
      <c r="C6803" t="s">
        <v>22</v>
      </c>
      <c r="D6803" t="s">
        <v>31</v>
      </c>
      <c r="E6803" t="str">
        <f t="shared" si="318"/>
        <v>Foreign</v>
      </c>
      <c r="F6803" t="s">
        <v>43</v>
      </c>
      <c r="G6803">
        <v>14</v>
      </c>
      <c r="H6803" t="s">
        <v>46</v>
      </c>
      <c r="I6803" s="3">
        <f t="shared" si="319"/>
        <v>238.10999999999999</v>
      </c>
      <c r="J6803" s="3">
        <v>3333.54</v>
      </c>
      <c r="K6803" t="s">
        <v>49</v>
      </c>
      <c r="L6803" t="s">
        <v>55</v>
      </c>
      <c r="M6803" t="s">
        <v>58</v>
      </c>
      <c r="N6803">
        <v>1.6</v>
      </c>
      <c r="O6803" t="s">
        <v>60</v>
      </c>
      <c r="P6803" t="s">
        <v>61</v>
      </c>
      <c r="Q6803" t="str">
        <f t="shared" si="320"/>
        <v>March-June</v>
      </c>
    </row>
    <row r="6804" spans="1:17" x14ac:dyDescent="0.3">
      <c r="A6804">
        <v>2018</v>
      </c>
      <c r="B6804" t="s">
        <v>20</v>
      </c>
      <c r="C6804" t="s">
        <v>23</v>
      </c>
      <c r="D6804" t="s">
        <v>33</v>
      </c>
      <c r="E6804" t="str">
        <f t="shared" si="318"/>
        <v>Foreign</v>
      </c>
      <c r="F6804" t="s">
        <v>41</v>
      </c>
      <c r="G6804">
        <v>1</v>
      </c>
      <c r="H6804" t="s">
        <v>47</v>
      </c>
      <c r="I6804" s="3">
        <f t="shared" si="319"/>
        <v>159.09</v>
      </c>
      <c r="J6804" s="3">
        <v>159.09</v>
      </c>
      <c r="K6804" t="s">
        <v>48</v>
      </c>
      <c r="L6804" t="s">
        <v>55</v>
      </c>
      <c r="M6804" t="s">
        <v>58</v>
      </c>
      <c r="N6804">
        <v>4.3</v>
      </c>
      <c r="O6804" t="s">
        <v>60</v>
      </c>
      <c r="P6804" t="s">
        <v>63</v>
      </c>
      <c r="Q6804" t="str">
        <f t="shared" si="320"/>
        <v>March-June</v>
      </c>
    </row>
    <row r="6805" spans="1:17" x14ac:dyDescent="0.3">
      <c r="A6805">
        <v>2017</v>
      </c>
      <c r="B6805" t="s">
        <v>21</v>
      </c>
      <c r="C6805" t="s">
        <v>16</v>
      </c>
      <c r="D6805" t="s">
        <v>36</v>
      </c>
      <c r="E6805" t="str">
        <f t="shared" si="318"/>
        <v>Foreign</v>
      </c>
      <c r="F6805" t="s">
        <v>40</v>
      </c>
      <c r="G6805">
        <v>9</v>
      </c>
      <c r="H6805" t="s">
        <v>45</v>
      </c>
      <c r="I6805" s="3">
        <f t="shared" si="319"/>
        <v>277.20000000000005</v>
      </c>
      <c r="J6805" s="3">
        <v>2494.8000000000002</v>
      </c>
      <c r="K6805" t="s">
        <v>49</v>
      </c>
      <c r="L6805" t="s">
        <v>53</v>
      </c>
      <c r="M6805" t="s">
        <v>58</v>
      </c>
      <c r="N6805">
        <v>3.7</v>
      </c>
      <c r="O6805" t="s">
        <v>59</v>
      </c>
      <c r="P6805" t="s">
        <v>62</v>
      </c>
      <c r="Q6805" t="str">
        <f t="shared" si="320"/>
        <v>March-June</v>
      </c>
    </row>
    <row r="6806" spans="1:17" x14ac:dyDescent="0.3">
      <c r="A6806">
        <v>2018</v>
      </c>
      <c r="B6806" t="s">
        <v>19</v>
      </c>
      <c r="C6806" t="s">
        <v>16</v>
      </c>
      <c r="D6806" t="s">
        <v>32</v>
      </c>
      <c r="E6806" t="str">
        <f t="shared" si="318"/>
        <v>Foreign</v>
      </c>
      <c r="F6806" t="s">
        <v>41</v>
      </c>
      <c r="G6806">
        <v>1</v>
      </c>
      <c r="H6806" t="s">
        <v>46</v>
      </c>
      <c r="I6806" s="3">
        <f t="shared" si="319"/>
        <v>259.64</v>
      </c>
      <c r="J6806" s="3">
        <v>259.64</v>
      </c>
      <c r="K6806" t="s">
        <v>51</v>
      </c>
      <c r="L6806" t="s">
        <v>52</v>
      </c>
      <c r="M6806" t="s">
        <v>57</v>
      </c>
      <c r="N6806">
        <v>4.2</v>
      </c>
      <c r="O6806" t="s">
        <v>60</v>
      </c>
      <c r="P6806" t="s">
        <v>62</v>
      </c>
      <c r="Q6806" t="str">
        <f t="shared" si="320"/>
        <v>July-October</v>
      </c>
    </row>
    <row r="6807" spans="1:17" x14ac:dyDescent="0.3">
      <c r="A6807">
        <v>2018</v>
      </c>
      <c r="B6807" t="s">
        <v>16</v>
      </c>
      <c r="C6807" t="s">
        <v>27</v>
      </c>
      <c r="D6807" t="s">
        <v>29</v>
      </c>
      <c r="E6807" t="str">
        <f t="shared" si="318"/>
        <v>Domestic</v>
      </c>
      <c r="F6807" t="s">
        <v>43</v>
      </c>
      <c r="G6807">
        <v>9</v>
      </c>
      <c r="H6807" t="s">
        <v>45</v>
      </c>
      <c r="I6807" s="3">
        <f t="shared" si="319"/>
        <v>213.82000000000002</v>
      </c>
      <c r="J6807" s="3">
        <v>1924.38</v>
      </c>
      <c r="K6807" t="s">
        <v>50</v>
      </c>
      <c r="L6807" t="s">
        <v>53</v>
      </c>
      <c r="M6807" t="s">
        <v>58</v>
      </c>
      <c r="N6807">
        <v>3.3</v>
      </c>
      <c r="O6807" t="s">
        <v>59</v>
      </c>
      <c r="P6807" t="s">
        <v>63</v>
      </c>
      <c r="Q6807" t="str">
        <f t="shared" si="320"/>
        <v>March-June</v>
      </c>
    </row>
    <row r="6808" spans="1:17" x14ac:dyDescent="0.3">
      <c r="A6808">
        <v>2024</v>
      </c>
      <c r="B6808" t="s">
        <v>20</v>
      </c>
      <c r="C6808" t="s">
        <v>16</v>
      </c>
      <c r="D6808" t="s">
        <v>30</v>
      </c>
      <c r="E6808" t="str">
        <f t="shared" si="318"/>
        <v>Foreign</v>
      </c>
      <c r="F6808" t="s">
        <v>43</v>
      </c>
      <c r="G6808">
        <v>11</v>
      </c>
      <c r="H6808" t="s">
        <v>45</v>
      </c>
      <c r="I6808" s="3">
        <f t="shared" si="319"/>
        <v>62.83</v>
      </c>
      <c r="J6808" s="3">
        <v>691.13</v>
      </c>
      <c r="K6808" t="s">
        <v>51</v>
      </c>
      <c r="L6808" t="s">
        <v>54</v>
      </c>
      <c r="M6808" t="s">
        <v>58</v>
      </c>
      <c r="N6808">
        <v>4.9000000000000004</v>
      </c>
      <c r="O6808" t="s">
        <v>59</v>
      </c>
      <c r="P6808" t="s">
        <v>63</v>
      </c>
      <c r="Q6808" t="str">
        <f t="shared" si="320"/>
        <v>March-June</v>
      </c>
    </row>
    <row r="6809" spans="1:17" x14ac:dyDescent="0.3">
      <c r="A6809">
        <v>2025</v>
      </c>
      <c r="B6809" t="s">
        <v>16</v>
      </c>
      <c r="C6809" t="s">
        <v>28</v>
      </c>
      <c r="D6809" t="s">
        <v>35</v>
      </c>
      <c r="E6809" t="str">
        <f t="shared" si="318"/>
        <v>Foreign</v>
      </c>
      <c r="F6809" t="s">
        <v>41</v>
      </c>
      <c r="G6809">
        <v>1</v>
      </c>
      <c r="H6809" t="s">
        <v>46</v>
      </c>
      <c r="I6809" s="3">
        <f t="shared" si="319"/>
        <v>159.18</v>
      </c>
      <c r="J6809" s="3">
        <v>159.18</v>
      </c>
      <c r="K6809" t="s">
        <v>48</v>
      </c>
      <c r="L6809" t="s">
        <v>55</v>
      </c>
      <c r="M6809" t="s">
        <v>56</v>
      </c>
      <c r="N6809">
        <v>3.4</v>
      </c>
      <c r="O6809" t="s">
        <v>59</v>
      </c>
      <c r="P6809" t="s">
        <v>63</v>
      </c>
      <c r="Q6809" t="str">
        <f t="shared" si="320"/>
        <v>November-February</v>
      </c>
    </row>
    <row r="6810" spans="1:17" x14ac:dyDescent="0.3">
      <c r="A6810">
        <v>2016</v>
      </c>
      <c r="B6810" t="s">
        <v>19</v>
      </c>
      <c r="C6810" t="s">
        <v>27</v>
      </c>
      <c r="D6810" t="s">
        <v>34</v>
      </c>
      <c r="E6810" t="str">
        <f t="shared" si="318"/>
        <v>Foreign</v>
      </c>
      <c r="F6810" t="s">
        <v>41</v>
      </c>
      <c r="G6810">
        <v>1</v>
      </c>
      <c r="H6810" t="s">
        <v>45</v>
      </c>
      <c r="I6810" s="3">
        <f t="shared" si="319"/>
        <v>262.04000000000002</v>
      </c>
      <c r="J6810" s="3">
        <v>262.04000000000002</v>
      </c>
      <c r="K6810" t="s">
        <v>49</v>
      </c>
      <c r="L6810" t="s">
        <v>54</v>
      </c>
      <c r="M6810" t="s">
        <v>58</v>
      </c>
      <c r="N6810">
        <v>2.6</v>
      </c>
      <c r="O6810" t="s">
        <v>59</v>
      </c>
      <c r="P6810" t="s">
        <v>63</v>
      </c>
      <c r="Q6810" t="str">
        <f t="shared" si="320"/>
        <v>March-June</v>
      </c>
    </row>
    <row r="6811" spans="1:17" x14ac:dyDescent="0.3">
      <c r="A6811">
        <v>2015</v>
      </c>
      <c r="B6811" t="s">
        <v>15</v>
      </c>
      <c r="C6811" t="s">
        <v>27</v>
      </c>
      <c r="D6811" t="s">
        <v>31</v>
      </c>
      <c r="E6811" t="str">
        <f t="shared" si="318"/>
        <v>Foreign</v>
      </c>
      <c r="F6811" t="s">
        <v>43</v>
      </c>
      <c r="G6811">
        <v>8</v>
      </c>
      <c r="H6811" t="s">
        <v>47</v>
      </c>
      <c r="I6811" s="3">
        <f t="shared" si="319"/>
        <v>190.49</v>
      </c>
      <c r="J6811" s="3">
        <v>1523.92</v>
      </c>
      <c r="K6811" t="s">
        <v>51</v>
      </c>
      <c r="L6811" t="s">
        <v>54</v>
      </c>
      <c r="M6811" t="s">
        <v>57</v>
      </c>
      <c r="N6811">
        <v>4.9000000000000004</v>
      </c>
      <c r="O6811" t="s">
        <v>59</v>
      </c>
      <c r="P6811" t="s">
        <v>62</v>
      </c>
      <c r="Q6811" t="str">
        <f t="shared" si="320"/>
        <v>July-October</v>
      </c>
    </row>
    <row r="6812" spans="1:17" x14ac:dyDescent="0.3">
      <c r="A6812">
        <v>2024</v>
      </c>
      <c r="B6812" t="s">
        <v>20</v>
      </c>
      <c r="C6812" t="s">
        <v>23</v>
      </c>
      <c r="D6812" t="s">
        <v>32</v>
      </c>
      <c r="E6812" t="str">
        <f t="shared" si="318"/>
        <v>Foreign</v>
      </c>
      <c r="F6812" t="s">
        <v>41</v>
      </c>
      <c r="G6812">
        <v>1</v>
      </c>
      <c r="H6812" t="s">
        <v>47</v>
      </c>
      <c r="I6812" s="3">
        <f t="shared" si="319"/>
        <v>172.74</v>
      </c>
      <c r="J6812" s="3">
        <v>172.74</v>
      </c>
      <c r="K6812" t="s">
        <v>48</v>
      </c>
      <c r="L6812" t="s">
        <v>54</v>
      </c>
      <c r="M6812" t="s">
        <v>56</v>
      </c>
      <c r="N6812">
        <v>1.3</v>
      </c>
      <c r="O6812" t="s">
        <v>60</v>
      </c>
      <c r="P6812" t="s">
        <v>63</v>
      </c>
      <c r="Q6812" t="str">
        <f t="shared" si="320"/>
        <v>November-February</v>
      </c>
    </row>
    <row r="6813" spans="1:17" x14ac:dyDescent="0.3">
      <c r="A6813">
        <v>2015</v>
      </c>
      <c r="B6813" t="s">
        <v>20</v>
      </c>
      <c r="C6813" t="s">
        <v>26</v>
      </c>
      <c r="D6813" t="s">
        <v>32</v>
      </c>
      <c r="E6813" t="str">
        <f t="shared" si="318"/>
        <v>Foreign</v>
      </c>
      <c r="F6813" t="s">
        <v>40</v>
      </c>
      <c r="G6813">
        <v>8</v>
      </c>
      <c r="H6813" t="s">
        <v>47</v>
      </c>
      <c r="I6813" s="3">
        <f t="shared" si="319"/>
        <v>287.45999999999998</v>
      </c>
      <c r="J6813" s="3">
        <v>2299.6799999999998</v>
      </c>
      <c r="K6813" t="s">
        <v>48</v>
      </c>
      <c r="L6813" t="s">
        <v>55</v>
      </c>
      <c r="M6813" t="s">
        <v>56</v>
      </c>
      <c r="N6813">
        <v>3.1</v>
      </c>
      <c r="O6813" t="s">
        <v>59</v>
      </c>
      <c r="P6813" t="s">
        <v>63</v>
      </c>
      <c r="Q6813" t="str">
        <f t="shared" si="320"/>
        <v>November-February</v>
      </c>
    </row>
    <row r="6814" spans="1:17" x14ac:dyDescent="0.3">
      <c r="A6814">
        <v>2022</v>
      </c>
      <c r="B6814" t="s">
        <v>16</v>
      </c>
      <c r="C6814" t="s">
        <v>25</v>
      </c>
      <c r="D6814" t="s">
        <v>32</v>
      </c>
      <c r="E6814" t="str">
        <f t="shared" si="318"/>
        <v>Foreign</v>
      </c>
      <c r="F6814" t="s">
        <v>40</v>
      </c>
      <c r="G6814">
        <v>3</v>
      </c>
      <c r="H6814" t="s">
        <v>45</v>
      </c>
      <c r="I6814" s="3">
        <f t="shared" si="319"/>
        <v>24.63</v>
      </c>
      <c r="J6814" s="3">
        <v>73.89</v>
      </c>
      <c r="K6814" t="s">
        <v>51</v>
      </c>
      <c r="L6814" t="s">
        <v>55</v>
      </c>
      <c r="M6814" t="s">
        <v>57</v>
      </c>
      <c r="N6814">
        <v>3.5</v>
      </c>
      <c r="O6814" t="s">
        <v>59</v>
      </c>
      <c r="P6814" t="s">
        <v>63</v>
      </c>
      <c r="Q6814" t="str">
        <f t="shared" si="320"/>
        <v>July-October</v>
      </c>
    </row>
    <row r="6815" spans="1:17" x14ac:dyDescent="0.3">
      <c r="A6815">
        <v>2016</v>
      </c>
      <c r="B6815" t="s">
        <v>18</v>
      </c>
      <c r="C6815" t="s">
        <v>25</v>
      </c>
      <c r="D6815" t="s">
        <v>32</v>
      </c>
      <c r="E6815" t="str">
        <f t="shared" si="318"/>
        <v>Foreign</v>
      </c>
      <c r="F6815" t="s">
        <v>39</v>
      </c>
      <c r="G6815">
        <v>4</v>
      </c>
      <c r="H6815" t="s">
        <v>46</v>
      </c>
      <c r="I6815" s="3">
        <f t="shared" si="319"/>
        <v>23.37</v>
      </c>
      <c r="J6815" s="3">
        <v>93.48</v>
      </c>
      <c r="K6815" t="s">
        <v>48</v>
      </c>
      <c r="L6815" t="s">
        <v>52</v>
      </c>
      <c r="M6815" t="s">
        <v>58</v>
      </c>
      <c r="N6815">
        <v>2.4</v>
      </c>
      <c r="O6815" t="s">
        <v>59</v>
      </c>
      <c r="P6815" t="s">
        <v>61</v>
      </c>
      <c r="Q6815" t="str">
        <f t="shared" si="320"/>
        <v>March-June</v>
      </c>
    </row>
    <row r="6816" spans="1:17" x14ac:dyDescent="0.3">
      <c r="A6816">
        <v>2024</v>
      </c>
      <c r="B6816" t="s">
        <v>19</v>
      </c>
      <c r="C6816" t="s">
        <v>26</v>
      </c>
      <c r="D6816" t="s">
        <v>35</v>
      </c>
      <c r="E6816" t="str">
        <f t="shared" si="318"/>
        <v>Foreign</v>
      </c>
      <c r="F6816" t="s">
        <v>40</v>
      </c>
      <c r="G6816">
        <v>2</v>
      </c>
      <c r="H6816" t="s">
        <v>45</v>
      </c>
      <c r="I6816" s="3">
        <f t="shared" si="319"/>
        <v>269.99</v>
      </c>
      <c r="J6816" s="3">
        <v>539.98</v>
      </c>
      <c r="K6816" t="s">
        <v>49</v>
      </c>
      <c r="L6816" t="s">
        <v>52</v>
      </c>
      <c r="M6816" t="s">
        <v>56</v>
      </c>
      <c r="N6816">
        <v>1.4</v>
      </c>
      <c r="O6816" t="s">
        <v>60</v>
      </c>
      <c r="P6816" t="s">
        <v>62</v>
      </c>
      <c r="Q6816" t="str">
        <f t="shared" si="320"/>
        <v>November-February</v>
      </c>
    </row>
    <row r="6817" spans="1:17" x14ac:dyDescent="0.3">
      <c r="A6817">
        <v>2019</v>
      </c>
      <c r="B6817" t="s">
        <v>18</v>
      </c>
      <c r="C6817" t="s">
        <v>23</v>
      </c>
      <c r="D6817" t="s">
        <v>34</v>
      </c>
      <c r="E6817" t="str">
        <f t="shared" si="318"/>
        <v>Foreign</v>
      </c>
      <c r="F6817" t="s">
        <v>43</v>
      </c>
      <c r="G6817">
        <v>13</v>
      </c>
      <c r="H6817" t="s">
        <v>45</v>
      </c>
      <c r="I6817" s="3">
        <f t="shared" si="319"/>
        <v>30.79</v>
      </c>
      <c r="J6817" s="3">
        <v>400.27</v>
      </c>
      <c r="K6817" t="s">
        <v>49</v>
      </c>
      <c r="L6817" t="s">
        <v>53</v>
      </c>
      <c r="M6817" t="s">
        <v>56</v>
      </c>
      <c r="N6817">
        <v>2.6</v>
      </c>
      <c r="O6817" t="s">
        <v>59</v>
      </c>
      <c r="P6817" t="s">
        <v>62</v>
      </c>
      <c r="Q6817" t="str">
        <f t="shared" si="320"/>
        <v>November-February</v>
      </c>
    </row>
    <row r="6818" spans="1:17" x14ac:dyDescent="0.3">
      <c r="A6818">
        <v>2018</v>
      </c>
      <c r="B6818" t="s">
        <v>17</v>
      </c>
      <c r="C6818" t="s">
        <v>28</v>
      </c>
      <c r="D6818" t="s">
        <v>30</v>
      </c>
      <c r="E6818" t="str">
        <f t="shared" si="318"/>
        <v>Foreign</v>
      </c>
      <c r="F6818" t="s">
        <v>43</v>
      </c>
      <c r="G6818">
        <v>6</v>
      </c>
      <c r="H6818" t="s">
        <v>47</v>
      </c>
      <c r="I6818" s="3">
        <f t="shared" si="319"/>
        <v>113.11</v>
      </c>
      <c r="J6818" s="3">
        <v>678.66</v>
      </c>
      <c r="K6818" t="s">
        <v>49</v>
      </c>
      <c r="L6818" t="s">
        <v>53</v>
      </c>
      <c r="M6818" t="s">
        <v>58</v>
      </c>
      <c r="N6818">
        <v>4.2</v>
      </c>
      <c r="O6818" t="s">
        <v>59</v>
      </c>
      <c r="P6818" t="s">
        <v>63</v>
      </c>
      <c r="Q6818" t="str">
        <f t="shared" si="320"/>
        <v>March-June</v>
      </c>
    </row>
    <row r="6819" spans="1:17" x14ac:dyDescent="0.3">
      <c r="A6819">
        <v>2022</v>
      </c>
      <c r="B6819" t="s">
        <v>15</v>
      </c>
      <c r="C6819" t="s">
        <v>22</v>
      </c>
      <c r="D6819" t="s">
        <v>31</v>
      </c>
      <c r="E6819" t="str">
        <f t="shared" si="318"/>
        <v>Foreign</v>
      </c>
      <c r="F6819" t="s">
        <v>39</v>
      </c>
      <c r="G6819">
        <v>7</v>
      </c>
      <c r="H6819" t="s">
        <v>46</v>
      </c>
      <c r="I6819" s="3">
        <f t="shared" si="319"/>
        <v>278.72999999999996</v>
      </c>
      <c r="J6819" s="3">
        <v>1951.11</v>
      </c>
      <c r="K6819" t="s">
        <v>48</v>
      </c>
      <c r="L6819" t="s">
        <v>55</v>
      </c>
      <c r="M6819" t="s">
        <v>57</v>
      </c>
      <c r="N6819">
        <v>3.3</v>
      </c>
      <c r="O6819" t="s">
        <v>59</v>
      </c>
      <c r="P6819" t="s">
        <v>62</v>
      </c>
      <c r="Q6819" t="str">
        <f t="shared" si="320"/>
        <v>July-October</v>
      </c>
    </row>
    <row r="6820" spans="1:17" x14ac:dyDescent="0.3">
      <c r="A6820">
        <v>2016</v>
      </c>
      <c r="B6820" t="s">
        <v>18</v>
      </c>
      <c r="C6820" t="s">
        <v>16</v>
      </c>
      <c r="D6820" t="s">
        <v>33</v>
      </c>
      <c r="E6820" t="str">
        <f t="shared" si="318"/>
        <v>Foreign</v>
      </c>
      <c r="F6820" t="s">
        <v>42</v>
      </c>
      <c r="G6820">
        <v>10</v>
      </c>
      <c r="H6820" t="s">
        <v>44</v>
      </c>
      <c r="I6820" s="3">
        <f t="shared" si="319"/>
        <v>213.51999999999998</v>
      </c>
      <c r="J6820" s="3">
        <v>2135.1999999999998</v>
      </c>
      <c r="K6820" t="s">
        <v>48</v>
      </c>
      <c r="L6820" t="s">
        <v>53</v>
      </c>
      <c r="M6820" t="s">
        <v>58</v>
      </c>
      <c r="N6820">
        <v>4</v>
      </c>
      <c r="O6820" t="s">
        <v>60</v>
      </c>
      <c r="P6820" t="s">
        <v>63</v>
      </c>
      <c r="Q6820" t="str">
        <f t="shared" si="320"/>
        <v>March-June</v>
      </c>
    </row>
    <row r="6821" spans="1:17" x14ac:dyDescent="0.3">
      <c r="A6821">
        <v>2024</v>
      </c>
      <c r="B6821" t="s">
        <v>16</v>
      </c>
      <c r="C6821" t="s">
        <v>23</v>
      </c>
      <c r="D6821" t="s">
        <v>29</v>
      </c>
      <c r="E6821" t="str">
        <f t="shared" si="318"/>
        <v>Domestic</v>
      </c>
      <c r="F6821" t="s">
        <v>39</v>
      </c>
      <c r="G6821">
        <v>3</v>
      </c>
      <c r="H6821" t="s">
        <v>44</v>
      </c>
      <c r="I6821" s="3">
        <f t="shared" si="319"/>
        <v>201.48</v>
      </c>
      <c r="J6821" s="3">
        <v>604.43999999999994</v>
      </c>
      <c r="K6821" t="s">
        <v>49</v>
      </c>
      <c r="L6821" t="s">
        <v>54</v>
      </c>
      <c r="M6821" t="s">
        <v>57</v>
      </c>
      <c r="N6821">
        <v>3.9</v>
      </c>
      <c r="O6821" t="s">
        <v>59</v>
      </c>
      <c r="P6821" t="s">
        <v>62</v>
      </c>
      <c r="Q6821" t="str">
        <f t="shared" si="320"/>
        <v>July-October</v>
      </c>
    </row>
    <row r="6822" spans="1:17" x14ac:dyDescent="0.3">
      <c r="A6822">
        <v>2023</v>
      </c>
      <c r="B6822" t="s">
        <v>19</v>
      </c>
      <c r="C6822" t="s">
        <v>24</v>
      </c>
      <c r="D6822" t="s">
        <v>32</v>
      </c>
      <c r="E6822" t="str">
        <f t="shared" si="318"/>
        <v>Foreign</v>
      </c>
      <c r="F6822" t="s">
        <v>42</v>
      </c>
      <c r="G6822">
        <v>14</v>
      </c>
      <c r="H6822" t="s">
        <v>46</v>
      </c>
      <c r="I6822" s="3">
        <f t="shared" si="319"/>
        <v>203.96</v>
      </c>
      <c r="J6822" s="3">
        <v>2855.44</v>
      </c>
      <c r="K6822" t="s">
        <v>49</v>
      </c>
      <c r="L6822" t="s">
        <v>52</v>
      </c>
      <c r="M6822" t="s">
        <v>58</v>
      </c>
      <c r="N6822">
        <v>2.1</v>
      </c>
      <c r="O6822" t="s">
        <v>59</v>
      </c>
      <c r="P6822" t="s">
        <v>63</v>
      </c>
      <c r="Q6822" t="str">
        <f t="shared" si="320"/>
        <v>March-June</v>
      </c>
    </row>
    <row r="6823" spans="1:17" x14ac:dyDescent="0.3">
      <c r="A6823">
        <v>2021</v>
      </c>
      <c r="B6823" t="s">
        <v>18</v>
      </c>
      <c r="C6823" t="s">
        <v>16</v>
      </c>
      <c r="D6823" t="s">
        <v>36</v>
      </c>
      <c r="E6823" t="str">
        <f t="shared" si="318"/>
        <v>Foreign</v>
      </c>
      <c r="F6823" t="s">
        <v>42</v>
      </c>
      <c r="G6823">
        <v>9</v>
      </c>
      <c r="H6823" t="s">
        <v>46</v>
      </c>
      <c r="I6823" s="3">
        <f t="shared" si="319"/>
        <v>108.94</v>
      </c>
      <c r="J6823" s="3">
        <v>980.46</v>
      </c>
      <c r="K6823" t="s">
        <v>50</v>
      </c>
      <c r="L6823" t="s">
        <v>55</v>
      </c>
      <c r="M6823" t="s">
        <v>56</v>
      </c>
      <c r="N6823">
        <v>2</v>
      </c>
      <c r="O6823" t="s">
        <v>59</v>
      </c>
      <c r="P6823" t="s">
        <v>62</v>
      </c>
      <c r="Q6823" t="str">
        <f t="shared" si="320"/>
        <v>November-February</v>
      </c>
    </row>
    <row r="6824" spans="1:17" x14ac:dyDescent="0.3">
      <c r="A6824">
        <v>2021</v>
      </c>
      <c r="B6824" t="s">
        <v>17</v>
      </c>
      <c r="C6824" t="s">
        <v>24</v>
      </c>
      <c r="D6824" t="s">
        <v>32</v>
      </c>
      <c r="E6824" t="str">
        <f t="shared" si="318"/>
        <v>Foreign</v>
      </c>
      <c r="F6824" t="s">
        <v>41</v>
      </c>
      <c r="G6824">
        <v>3</v>
      </c>
      <c r="H6824" t="s">
        <v>47</v>
      </c>
      <c r="I6824" s="3">
        <f t="shared" si="319"/>
        <v>168.54999999999998</v>
      </c>
      <c r="J6824" s="3">
        <v>505.65</v>
      </c>
      <c r="K6824" t="s">
        <v>51</v>
      </c>
      <c r="L6824" t="s">
        <v>52</v>
      </c>
      <c r="M6824" t="s">
        <v>58</v>
      </c>
      <c r="N6824">
        <v>4.2</v>
      </c>
      <c r="O6824" t="s">
        <v>59</v>
      </c>
      <c r="P6824" t="s">
        <v>61</v>
      </c>
      <c r="Q6824" t="str">
        <f t="shared" si="320"/>
        <v>March-June</v>
      </c>
    </row>
    <row r="6825" spans="1:17" x14ac:dyDescent="0.3">
      <c r="A6825">
        <v>2015</v>
      </c>
      <c r="B6825" t="s">
        <v>21</v>
      </c>
      <c r="C6825" t="s">
        <v>23</v>
      </c>
      <c r="D6825" t="s">
        <v>34</v>
      </c>
      <c r="E6825" t="str">
        <f t="shared" si="318"/>
        <v>Foreign</v>
      </c>
      <c r="F6825" t="s">
        <v>40</v>
      </c>
      <c r="G6825">
        <v>7</v>
      </c>
      <c r="H6825" t="s">
        <v>46</v>
      </c>
      <c r="I6825" s="3">
        <f t="shared" si="319"/>
        <v>196.39000000000001</v>
      </c>
      <c r="J6825" s="3">
        <v>1374.73</v>
      </c>
      <c r="K6825" t="s">
        <v>49</v>
      </c>
      <c r="L6825" t="s">
        <v>53</v>
      </c>
      <c r="M6825" t="s">
        <v>58</v>
      </c>
      <c r="N6825">
        <v>1.7</v>
      </c>
      <c r="O6825" t="s">
        <v>59</v>
      </c>
      <c r="P6825" t="s">
        <v>61</v>
      </c>
      <c r="Q6825" t="str">
        <f t="shared" si="320"/>
        <v>March-June</v>
      </c>
    </row>
    <row r="6826" spans="1:17" x14ac:dyDescent="0.3">
      <c r="A6826">
        <v>2016</v>
      </c>
      <c r="B6826" t="s">
        <v>17</v>
      </c>
      <c r="C6826" t="s">
        <v>25</v>
      </c>
      <c r="D6826" t="s">
        <v>34</v>
      </c>
      <c r="E6826" t="str">
        <f t="shared" si="318"/>
        <v>Foreign</v>
      </c>
      <c r="F6826" t="s">
        <v>42</v>
      </c>
      <c r="G6826">
        <v>4</v>
      </c>
      <c r="H6826" t="s">
        <v>46</v>
      </c>
      <c r="I6826" s="3">
        <f t="shared" si="319"/>
        <v>105.6</v>
      </c>
      <c r="J6826" s="3">
        <v>422.4</v>
      </c>
      <c r="K6826" t="s">
        <v>48</v>
      </c>
      <c r="L6826" t="s">
        <v>52</v>
      </c>
      <c r="M6826" t="s">
        <v>56</v>
      </c>
      <c r="N6826">
        <v>3.3</v>
      </c>
      <c r="O6826" t="s">
        <v>59</v>
      </c>
      <c r="P6826" t="s">
        <v>63</v>
      </c>
      <c r="Q6826" t="str">
        <f t="shared" si="320"/>
        <v>November-February</v>
      </c>
    </row>
    <row r="6827" spans="1:17" x14ac:dyDescent="0.3">
      <c r="A6827">
        <v>2018</v>
      </c>
      <c r="B6827" t="s">
        <v>20</v>
      </c>
      <c r="C6827" t="s">
        <v>28</v>
      </c>
      <c r="D6827" t="s">
        <v>29</v>
      </c>
      <c r="E6827" t="str">
        <f t="shared" si="318"/>
        <v>Domestic</v>
      </c>
      <c r="F6827" t="s">
        <v>41</v>
      </c>
      <c r="G6827">
        <v>5</v>
      </c>
      <c r="H6827" t="s">
        <v>45</v>
      </c>
      <c r="I6827" s="3">
        <f t="shared" si="319"/>
        <v>242.7</v>
      </c>
      <c r="J6827" s="3">
        <v>1213.5</v>
      </c>
      <c r="K6827" t="s">
        <v>51</v>
      </c>
      <c r="L6827" t="s">
        <v>52</v>
      </c>
      <c r="M6827" t="s">
        <v>56</v>
      </c>
      <c r="N6827">
        <v>4.8</v>
      </c>
      <c r="O6827" t="s">
        <v>59</v>
      </c>
      <c r="P6827" t="s">
        <v>63</v>
      </c>
      <c r="Q6827" t="str">
        <f t="shared" si="320"/>
        <v>November-February</v>
      </c>
    </row>
    <row r="6828" spans="1:17" x14ac:dyDescent="0.3">
      <c r="A6828">
        <v>2018</v>
      </c>
      <c r="B6828" t="s">
        <v>19</v>
      </c>
      <c r="C6828" t="s">
        <v>22</v>
      </c>
      <c r="D6828" t="s">
        <v>35</v>
      </c>
      <c r="E6828" t="str">
        <f t="shared" si="318"/>
        <v>Foreign</v>
      </c>
      <c r="F6828" t="s">
        <v>39</v>
      </c>
      <c r="G6828">
        <v>12</v>
      </c>
      <c r="H6828" t="s">
        <v>45</v>
      </c>
      <c r="I6828" s="3">
        <f t="shared" si="319"/>
        <v>110.08999999999999</v>
      </c>
      <c r="J6828" s="3">
        <v>1321.08</v>
      </c>
      <c r="K6828" t="s">
        <v>48</v>
      </c>
      <c r="L6828" t="s">
        <v>53</v>
      </c>
      <c r="M6828" t="s">
        <v>57</v>
      </c>
      <c r="N6828">
        <v>3.1</v>
      </c>
      <c r="O6828" t="s">
        <v>59</v>
      </c>
      <c r="P6828" t="s">
        <v>62</v>
      </c>
      <c r="Q6828" t="str">
        <f t="shared" si="320"/>
        <v>July-October</v>
      </c>
    </row>
    <row r="6829" spans="1:17" x14ac:dyDescent="0.3">
      <c r="A6829">
        <v>2025</v>
      </c>
      <c r="B6829" t="s">
        <v>20</v>
      </c>
      <c r="C6829" t="s">
        <v>22</v>
      </c>
      <c r="D6829" t="s">
        <v>35</v>
      </c>
      <c r="E6829" t="str">
        <f t="shared" si="318"/>
        <v>Foreign</v>
      </c>
      <c r="F6829" t="s">
        <v>39</v>
      </c>
      <c r="G6829">
        <v>9</v>
      </c>
      <c r="H6829" t="s">
        <v>44</v>
      </c>
      <c r="I6829" s="3">
        <f t="shared" si="319"/>
        <v>40</v>
      </c>
      <c r="J6829" s="3">
        <v>360</v>
      </c>
      <c r="K6829" t="s">
        <v>48</v>
      </c>
      <c r="L6829" t="s">
        <v>52</v>
      </c>
      <c r="M6829" t="s">
        <v>57</v>
      </c>
      <c r="N6829">
        <v>4.2</v>
      </c>
      <c r="O6829" t="s">
        <v>59</v>
      </c>
      <c r="P6829" t="s">
        <v>61</v>
      </c>
      <c r="Q6829" t="str">
        <f t="shared" si="320"/>
        <v>July-October</v>
      </c>
    </row>
    <row r="6830" spans="1:17" x14ac:dyDescent="0.3">
      <c r="A6830">
        <v>2017</v>
      </c>
      <c r="B6830" t="s">
        <v>18</v>
      </c>
      <c r="C6830" t="s">
        <v>22</v>
      </c>
      <c r="D6830" t="s">
        <v>36</v>
      </c>
      <c r="E6830" t="str">
        <f t="shared" si="318"/>
        <v>Foreign</v>
      </c>
      <c r="F6830" t="s">
        <v>42</v>
      </c>
      <c r="G6830">
        <v>3</v>
      </c>
      <c r="H6830" t="s">
        <v>47</v>
      </c>
      <c r="I6830" s="3">
        <f t="shared" si="319"/>
        <v>76.41</v>
      </c>
      <c r="J6830" s="3">
        <v>229.23</v>
      </c>
      <c r="K6830" t="s">
        <v>50</v>
      </c>
      <c r="L6830" t="s">
        <v>55</v>
      </c>
      <c r="M6830" t="s">
        <v>58</v>
      </c>
      <c r="N6830">
        <v>2</v>
      </c>
      <c r="O6830" t="s">
        <v>59</v>
      </c>
      <c r="P6830" t="s">
        <v>63</v>
      </c>
      <c r="Q6830" t="str">
        <f t="shared" si="320"/>
        <v>March-June</v>
      </c>
    </row>
    <row r="6831" spans="1:17" x14ac:dyDescent="0.3">
      <c r="A6831">
        <v>2021</v>
      </c>
      <c r="B6831" t="s">
        <v>18</v>
      </c>
      <c r="C6831" t="s">
        <v>26</v>
      </c>
      <c r="D6831" t="s">
        <v>36</v>
      </c>
      <c r="E6831" t="str">
        <f t="shared" si="318"/>
        <v>Foreign</v>
      </c>
      <c r="F6831" t="s">
        <v>41</v>
      </c>
      <c r="G6831">
        <v>3</v>
      </c>
      <c r="H6831" t="s">
        <v>47</v>
      </c>
      <c r="I6831" s="3">
        <f t="shared" si="319"/>
        <v>134.35</v>
      </c>
      <c r="J6831" s="3">
        <v>403.05</v>
      </c>
      <c r="K6831" t="s">
        <v>49</v>
      </c>
      <c r="L6831" t="s">
        <v>54</v>
      </c>
      <c r="M6831" t="s">
        <v>58</v>
      </c>
      <c r="N6831">
        <v>1.2</v>
      </c>
      <c r="O6831" t="s">
        <v>59</v>
      </c>
      <c r="P6831" t="s">
        <v>62</v>
      </c>
      <c r="Q6831" t="str">
        <f t="shared" si="320"/>
        <v>March-June</v>
      </c>
    </row>
    <row r="6832" spans="1:17" x14ac:dyDescent="0.3">
      <c r="A6832">
        <v>2022</v>
      </c>
      <c r="B6832" t="s">
        <v>17</v>
      </c>
      <c r="C6832" t="s">
        <v>28</v>
      </c>
      <c r="D6832" t="s">
        <v>35</v>
      </c>
      <c r="E6832" t="str">
        <f t="shared" si="318"/>
        <v>Foreign</v>
      </c>
      <c r="F6832" t="s">
        <v>43</v>
      </c>
      <c r="G6832">
        <v>9</v>
      </c>
      <c r="H6832" t="s">
        <v>46</v>
      </c>
      <c r="I6832" s="3">
        <f t="shared" si="319"/>
        <v>274.26</v>
      </c>
      <c r="J6832" s="3">
        <v>2468.34</v>
      </c>
      <c r="K6832" t="s">
        <v>50</v>
      </c>
      <c r="L6832" t="s">
        <v>52</v>
      </c>
      <c r="M6832" t="s">
        <v>56</v>
      </c>
      <c r="N6832">
        <v>2.4</v>
      </c>
      <c r="O6832" t="s">
        <v>59</v>
      </c>
      <c r="P6832" t="s">
        <v>61</v>
      </c>
      <c r="Q6832" t="str">
        <f t="shared" si="320"/>
        <v>November-February</v>
      </c>
    </row>
    <row r="6833" spans="1:17" x14ac:dyDescent="0.3">
      <c r="A6833">
        <v>2016</v>
      </c>
      <c r="B6833" t="s">
        <v>17</v>
      </c>
      <c r="C6833" t="s">
        <v>24</v>
      </c>
      <c r="D6833" t="s">
        <v>31</v>
      </c>
      <c r="E6833" t="str">
        <f t="shared" si="318"/>
        <v>Foreign</v>
      </c>
      <c r="F6833" t="s">
        <v>40</v>
      </c>
      <c r="G6833">
        <v>9</v>
      </c>
      <c r="H6833" t="s">
        <v>47</v>
      </c>
      <c r="I6833" s="3">
        <f t="shared" si="319"/>
        <v>136.41</v>
      </c>
      <c r="J6833" s="3">
        <v>1227.69</v>
      </c>
      <c r="K6833" t="s">
        <v>51</v>
      </c>
      <c r="L6833" t="s">
        <v>55</v>
      </c>
      <c r="M6833" t="s">
        <v>56</v>
      </c>
      <c r="N6833">
        <v>3.3</v>
      </c>
      <c r="O6833" t="s">
        <v>59</v>
      </c>
      <c r="P6833" t="s">
        <v>61</v>
      </c>
      <c r="Q6833" t="str">
        <f t="shared" si="320"/>
        <v>November-February</v>
      </c>
    </row>
    <row r="6834" spans="1:17" x14ac:dyDescent="0.3">
      <c r="A6834">
        <v>2018</v>
      </c>
      <c r="B6834" t="s">
        <v>16</v>
      </c>
      <c r="C6834" t="s">
        <v>22</v>
      </c>
      <c r="D6834" t="s">
        <v>36</v>
      </c>
      <c r="E6834" t="str">
        <f t="shared" si="318"/>
        <v>Foreign</v>
      </c>
      <c r="F6834" t="s">
        <v>42</v>
      </c>
      <c r="G6834">
        <v>13</v>
      </c>
      <c r="H6834" t="s">
        <v>44</v>
      </c>
      <c r="I6834" s="3">
        <f t="shared" si="319"/>
        <v>45.149999999999991</v>
      </c>
      <c r="J6834" s="3">
        <v>586.94999999999993</v>
      </c>
      <c r="K6834" t="s">
        <v>48</v>
      </c>
      <c r="L6834" t="s">
        <v>54</v>
      </c>
      <c r="M6834" t="s">
        <v>58</v>
      </c>
      <c r="N6834">
        <v>3.6</v>
      </c>
      <c r="O6834" t="s">
        <v>60</v>
      </c>
      <c r="P6834" t="s">
        <v>62</v>
      </c>
      <c r="Q6834" t="str">
        <f t="shared" si="320"/>
        <v>March-June</v>
      </c>
    </row>
    <row r="6835" spans="1:17" x14ac:dyDescent="0.3">
      <c r="A6835">
        <v>2017</v>
      </c>
      <c r="B6835" t="s">
        <v>15</v>
      </c>
      <c r="C6835" t="s">
        <v>28</v>
      </c>
      <c r="D6835" t="s">
        <v>35</v>
      </c>
      <c r="E6835" t="str">
        <f t="shared" si="318"/>
        <v>Foreign</v>
      </c>
      <c r="F6835" t="s">
        <v>43</v>
      </c>
      <c r="G6835">
        <v>4</v>
      </c>
      <c r="H6835" t="s">
        <v>45</v>
      </c>
      <c r="I6835" s="3">
        <f t="shared" si="319"/>
        <v>75.010000000000005</v>
      </c>
      <c r="J6835" s="3">
        <v>300.04000000000002</v>
      </c>
      <c r="K6835" t="s">
        <v>48</v>
      </c>
      <c r="L6835" t="s">
        <v>55</v>
      </c>
      <c r="M6835" t="s">
        <v>58</v>
      </c>
      <c r="N6835">
        <v>3.1</v>
      </c>
      <c r="O6835" t="s">
        <v>60</v>
      </c>
      <c r="P6835" t="s">
        <v>62</v>
      </c>
      <c r="Q6835" t="str">
        <f t="shared" si="320"/>
        <v>March-June</v>
      </c>
    </row>
    <row r="6836" spans="1:17" x14ac:dyDescent="0.3">
      <c r="A6836">
        <v>2016</v>
      </c>
      <c r="B6836" t="s">
        <v>16</v>
      </c>
      <c r="C6836" t="s">
        <v>16</v>
      </c>
      <c r="D6836" t="s">
        <v>32</v>
      </c>
      <c r="E6836" t="str">
        <f t="shared" si="318"/>
        <v>Foreign</v>
      </c>
      <c r="F6836" t="s">
        <v>40</v>
      </c>
      <c r="G6836">
        <v>1</v>
      </c>
      <c r="H6836" t="s">
        <v>44</v>
      </c>
      <c r="I6836" s="3">
        <f t="shared" si="319"/>
        <v>172.45</v>
      </c>
      <c r="J6836" s="3">
        <v>172.45</v>
      </c>
      <c r="K6836" t="s">
        <v>49</v>
      </c>
      <c r="L6836" t="s">
        <v>55</v>
      </c>
      <c r="M6836" t="s">
        <v>58</v>
      </c>
      <c r="N6836">
        <v>2.7</v>
      </c>
      <c r="O6836" t="s">
        <v>60</v>
      </c>
      <c r="P6836" t="s">
        <v>62</v>
      </c>
      <c r="Q6836" t="str">
        <f t="shared" si="320"/>
        <v>March-June</v>
      </c>
    </row>
    <row r="6837" spans="1:17" x14ac:dyDescent="0.3">
      <c r="A6837">
        <v>2020</v>
      </c>
      <c r="B6837" t="s">
        <v>20</v>
      </c>
      <c r="C6837" t="s">
        <v>24</v>
      </c>
      <c r="D6837" t="s">
        <v>35</v>
      </c>
      <c r="E6837" t="str">
        <f t="shared" si="318"/>
        <v>Foreign</v>
      </c>
      <c r="F6837" t="s">
        <v>43</v>
      </c>
      <c r="G6837">
        <v>1</v>
      </c>
      <c r="H6837" t="s">
        <v>44</v>
      </c>
      <c r="I6837" s="3">
        <f t="shared" si="319"/>
        <v>69.739999999999995</v>
      </c>
      <c r="J6837" s="3">
        <v>69.739999999999995</v>
      </c>
      <c r="K6837" t="s">
        <v>48</v>
      </c>
      <c r="L6837" t="s">
        <v>54</v>
      </c>
      <c r="M6837" t="s">
        <v>57</v>
      </c>
      <c r="N6837">
        <v>4.9000000000000004</v>
      </c>
      <c r="O6837" t="s">
        <v>59</v>
      </c>
      <c r="P6837" t="s">
        <v>63</v>
      </c>
      <c r="Q6837" t="str">
        <f t="shared" si="320"/>
        <v>July-October</v>
      </c>
    </row>
    <row r="6838" spans="1:17" x14ac:dyDescent="0.3">
      <c r="A6838">
        <v>2018</v>
      </c>
      <c r="B6838" t="s">
        <v>16</v>
      </c>
      <c r="C6838" t="s">
        <v>25</v>
      </c>
      <c r="D6838" t="s">
        <v>33</v>
      </c>
      <c r="E6838" t="str">
        <f t="shared" si="318"/>
        <v>Foreign</v>
      </c>
      <c r="F6838" t="s">
        <v>41</v>
      </c>
      <c r="G6838">
        <v>12</v>
      </c>
      <c r="H6838" t="s">
        <v>46</v>
      </c>
      <c r="I6838" s="3">
        <f t="shared" si="319"/>
        <v>37.910000000000004</v>
      </c>
      <c r="J6838" s="3">
        <v>454.92</v>
      </c>
      <c r="K6838" t="s">
        <v>48</v>
      </c>
      <c r="L6838" t="s">
        <v>53</v>
      </c>
      <c r="M6838" t="s">
        <v>58</v>
      </c>
      <c r="N6838">
        <v>3.8</v>
      </c>
      <c r="O6838" t="s">
        <v>59</v>
      </c>
      <c r="P6838" t="s">
        <v>61</v>
      </c>
      <c r="Q6838" t="str">
        <f t="shared" si="320"/>
        <v>March-June</v>
      </c>
    </row>
    <row r="6839" spans="1:17" x14ac:dyDescent="0.3">
      <c r="A6839">
        <v>2020</v>
      </c>
      <c r="B6839" t="s">
        <v>17</v>
      </c>
      <c r="C6839" t="s">
        <v>26</v>
      </c>
      <c r="D6839" t="s">
        <v>31</v>
      </c>
      <c r="E6839" t="str">
        <f t="shared" si="318"/>
        <v>Foreign</v>
      </c>
      <c r="F6839" t="s">
        <v>42</v>
      </c>
      <c r="G6839">
        <v>9</v>
      </c>
      <c r="H6839" t="s">
        <v>45</v>
      </c>
      <c r="I6839" s="3">
        <f t="shared" si="319"/>
        <v>220.14999999999998</v>
      </c>
      <c r="J6839" s="3">
        <v>1981.35</v>
      </c>
      <c r="K6839" t="s">
        <v>50</v>
      </c>
      <c r="L6839" t="s">
        <v>55</v>
      </c>
      <c r="M6839" t="s">
        <v>56</v>
      </c>
      <c r="N6839">
        <v>4.8</v>
      </c>
      <c r="O6839" t="s">
        <v>59</v>
      </c>
      <c r="P6839" t="s">
        <v>63</v>
      </c>
      <c r="Q6839" t="str">
        <f t="shared" si="320"/>
        <v>November-February</v>
      </c>
    </row>
    <row r="6840" spans="1:17" x14ac:dyDescent="0.3">
      <c r="A6840">
        <v>2016</v>
      </c>
      <c r="B6840" t="s">
        <v>19</v>
      </c>
      <c r="C6840" t="s">
        <v>27</v>
      </c>
      <c r="D6840" t="s">
        <v>35</v>
      </c>
      <c r="E6840" t="str">
        <f t="shared" si="318"/>
        <v>Foreign</v>
      </c>
      <c r="F6840" t="s">
        <v>43</v>
      </c>
      <c r="G6840">
        <v>6</v>
      </c>
      <c r="H6840" t="s">
        <v>46</v>
      </c>
      <c r="I6840" s="3">
        <f t="shared" si="319"/>
        <v>239.62</v>
      </c>
      <c r="J6840" s="3">
        <v>1437.72</v>
      </c>
      <c r="K6840" t="s">
        <v>49</v>
      </c>
      <c r="L6840" t="s">
        <v>53</v>
      </c>
      <c r="M6840" t="s">
        <v>58</v>
      </c>
      <c r="N6840">
        <v>1.7</v>
      </c>
      <c r="O6840" t="s">
        <v>59</v>
      </c>
      <c r="P6840" t="s">
        <v>62</v>
      </c>
      <c r="Q6840" t="str">
        <f t="shared" si="320"/>
        <v>March-June</v>
      </c>
    </row>
    <row r="6841" spans="1:17" x14ac:dyDescent="0.3">
      <c r="A6841">
        <v>2018</v>
      </c>
      <c r="B6841" t="s">
        <v>16</v>
      </c>
      <c r="C6841" t="s">
        <v>23</v>
      </c>
      <c r="D6841" t="s">
        <v>35</v>
      </c>
      <c r="E6841" t="str">
        <f t="shared" si="318"/>
        <v>Foreign</v>
      </c>
      <c r="F6841" t="s">
        <v>43</v>
      </c>
      <c r="G6841">
        <v>5</v>
      </c>
      <c r="H6841" t="s">
        <v>44</v>
      </c>
      <c r="I6841" s="3">
        <f t="shared" si="319"/>
        <v>258.18</v>
      </c>
      <c r="J6841" s="3">
        <v>1290.9000000000001</v>
      </c>
      <c r="K6841" t="s">
        <v>49</v>
      </c>
      <c r="L6841" t="s">
        <v>53</v>
      </c>
      <c r="M6841" t="s">
        <v>56</v>
      </c>
      <c r="N6841">
        <v>5</v>
      </c>
      <c r="O6841" t="s">
        <v>59</v>
      </c>
      <c r="P6841" t="s">
        <v>63</v>
      </c>
      <c r="Q6841" t="str">
        <f t="shared" si="320"/>
        <v>November-February</v>
      </c>
    </row>
    <row r="6842" spans="1:17" x14ac:dyDescent="0.3">
      <c r="A6842">
        <v>2025</v>
      </c>
      <c r="B6842" t="s">
        <v>21</v>
      </c>
      <c r="C6842" t="s">
        <v>23</v>
      </c>
      <c r="D6842" t="s">
        <v>32</v>
      </c>
      <c r="E6842" t="str">
        <f t="shared" si="318"/>
        <v>Foreign</v>
      </c>
      <c r="F6842" t="s">
        <v>43</v>
      </c>
      <c r="G6842">
        <v>13</v>
      </c>
      <c r="H6842" t="s">
        <v>44</v>
      </c>
      <c r="I6842" s="3">
        <f t="shared" si="319"/>
        <v>256.3</v>
      </c>
      <c r="J6842" s="3">
        <v>3331.9</v>
      </c>
      <c r="K6842" t="s">
        <v>49</v>
      </c>
      <c r="L6842" t="s">
        <v>52</v>
      </c>
      <c r="M6842" t="s">
        <v>56</v>
      </c>
      <c r="N6842">
        <v>3.8</v>
      </c>
      <c r="O6842" t="s">
        <v>60</v>
      </c>
      <c r="P6842" t="s">
        <v>62</v>
      </c>
      <c r="Q6842" t="str">
        <f t="shared" si="320"/>
        <v>November-February</v>
      </c>
    </row>
    <row r="6843" spans="1:17" x14ac:dyDescent="0.3">
      <c r="A6843">
        <v>2020</v>
      </c>
      <c r="B6843" t="s">
        <v>15</v>
      </c>
      <c r="C6843" t="s">
        <v>24</v>
      </c>
      <c r="D6843" t="s">
        <v>36</v>
      </c>
      <c r="E6843" t="str">
        <f t="shared" si="318"/>
        <v>Foreign</v>
      </c>
      <c r="F6843" t="s">
        <v>42</v>
      </c>
      <c r="G6843">
        <v>12</v>
      </c>
      <c r="H6843" t="s">
        <v>47</v>
      </c>
      <c r="I6843" s="3">
        <f t="shared" si="319"/>
        <v>126.19</v>
      </c>
      <c r="J6843" s="3">
        <v>1514.28</v>
      </c>
      <c r="K6843" t="s">
        <v>48</v>
      </c>
      <c r="L6843" t="s">
        <v>53</v>
      </c>
      <c r="M6843" t="s">
        <v>57</v>
      </c>
      <c r="N6843">
        <v>4.9000000000000004</v>
      </c>
      <c r="O6843" t="s">
        <v>60</v>
      </c>
      <c r="P6843" t="s">
        <v>63</v>
      </c>
      <c r="Q6843" t="str">
        <f t="shared" si="320"/>
        <v>July-October</v>
      </c>
    </row>
    <row r="6844" spans="1:17" x14ac:dyDescent="0.3">
      <c r="A6844">
        <v>2019</v>
      </c>
      <c r="B6844" t="s">
        <v>17</v>
      </c>
      <c r="C6844" t="s">
        <v>25</v>
      </c>
      <c r="D6844" t="s">
        <v>32</v>
      </c>
      <c r="E6844" t="str">
        <f t="shared" si="318"/>
        <v>Foreign</v>
      </c>
      <c r="F6844" t="s">
        <v>41</v>
      </c>
      <c r="G6844">
        <v>10</v>
      </c>
      <c r="H6844" t="s">
        <v>47</v>
      </c>
      <c r="I6844" s="3">
        <f t="shared" si="319"/>
        <v>225.65</v>
      </c>
      <c r="J6844" s="3">
        <v>2256.5</v>
      </c>
      <c r="K6844" t="s">
        <v>50</v>
      </c>
      <c r="L6844" t="s">
        <v>55</v>
      </c>
      <c r="M6844" t="s">
        <v>56</v>
      </c>
      <c r="N6844">
        <v>3.4</v>
      </c>
      <c r="O6844" t="s">
        <v>60</v>
      </c>
      <c r="P6844" t="s">
        <v>63</v>
      </c>
      <c r="Q6844" t="str">
        <f t="shared" si="320"/>
        <v>November-February</v>
      </c>
    </row>
    <row r="6845" spans="1:17" x14ac:dyDescent="0.3">
      <c r="A6845">
        <v>2017</v>
      </c>
      <c r="B6845" t="s">
        <v>19</v>
      </c>
      <c r="C6845" t="s">
        <v>25</v>
      </c>
      <c r="D6845" t="s">
        <v>33</v>
      </c>
      <c r="E6845" t="str">
        <f t="shared" si="318"/>
        <v>Foreign</v>
      </c>
      <c r="F6845" t="s">
        <v>41</v>
      </c>
      <c r="G6845">
        <v>13</v>
      </c>
      <c r="H6845" t="s">
        <v>47</v>
      </c>
      <c r="I6845" s="3">
        <f t="shared" si="319"/>
        <v>183.39000000000001</v>
      </c>
      <c r="J6845" s="3">
        <v>2384.0700000000002</v>
      </c>
      <c r="K6845" t="s">
        <v>51</v>
      </c>
      <c r="L6845" t="s">
        <v>55</v>
      </c>
      <c r="M6845" t="s">
        <v>57</v>
      </c>
      <c r="N6845">
        <v>1.6</v>
      </c>
      <c r="O6845" t="s">
        <v>59</v>
      </c>
      <c r="P6845" t="s">
        <v>62</v>
      </c>
      <c r="Q6845" t="str">
        <f t="shared" si="320"/>
        <v>July-October</v>
      </c>
    </row>
    <row r="6846" spans="1:17" x14ac:dyDescent="0.3">
      <c r="A6846">
        <v>2022</v>
      </c>
      <c r="B6846" t="s">
        <v>18</v>
      </c>
      <c r="C6846" t="s">
        <v>25</v>
      </c>
      <c r="D6846" t="s">
        <v>33</v>
      </c>
      <c r="E6846" t="str">
        <f t="shared" si="318"/>
        <v>Foreign</v>
      </c>
      <c r="F6846" t="s">
        <v>43</v>
      </c>
      <c r="G6846">
        <v>3</v>
      </c>
      <c r="H6846" t="s">
        <v>47</v>
      </c>
      <c r="I6846" s="3">
        <f t="shared" si="319"/>
        <v>26.540000000000003</v>
      </c>
      <c r="J6846" s="3">
        <v>79.62</v>
      </c>
      <c r="K6846" t="s">
        <v>48</v>
      </c>
      <c r="L6846" t="s">
        <v>54</v>
      </c>
      <c r="M6846" t="s">
        <v>58</v>
      </c>
      <c r="N6846">
        <v>2.4</v>
      </c>
      <c r="O6846" t="s">
        <v>59</v>
      </c>
      <c r="P6846" t="s">
        <v>63</v>
      </c>
      <c r="Q6846" t="str">
        <f t="shared" si="320"/>
        <v>March-June</v>
      </c>
    </row>
    <row r="6847" spans="1:17" x14ac:dyDescent="0.3">
      <c r="A6847">
        <v>2021</v>
      </c>
      <c r="B6847" t="s">
        <v>16</v>
      </c>
      <c r="C6847" t="s">
        <v>16</v>
      </c>
      <c r="D6847" t="s">
        <v>29</v>
      </c>
      <c r="E6847" t="str">
        <f t="shared" si="318"/>
        <v>Domestic</v>
      </c>
      <c r="F6847" t="s">
        <v>41</v>
      </c>
      <c r="G6847">
        <v>3</v>
      </c>
      <c r="H6847" t="s">
        <v>44</v>
      </c>
      <c r="I6847" s="3">
        <f t="shared" si="319"/>
        <v>132.45000000000002</v>
      </c>
      <c r="J6847" s="3">
        <v>397.35</v>
      </c>
      <c r="K6847" t="s">
        <v>50</v>
      </c>
      <c r="L6847" t="s">
        <v>53</v>
      </c>
      <c r="M6847" t="s">
        <v>56</v>
      </c>
      <c r="N6847">
        <v>1.2</v>
      </c>
      <c r="O6847" t="s">
        <v>59</v>
      </c>
      <c r="P6847" t="s">
        <v>62</v>
      </c>
      <c r="Q6847" t="str">
        <f t="shared" si="320"/>
        <v>November-February</v>
      </c>
    </row>
    <row r="6848" spans="1:17" x14ac:dyDescent="0.3">
      <c r="A6848">
        <v>2017</v>
      </c>
      <c r="B6848" t="s">
        <v>17</v>
      </c>
      <c r="C6848" t="s">
        <v>24</v>
      </c>
      <c r="D6848" t="s">
        <v>32</v>
      </c>
      <c r="E6848" t="str">
        <f t="shared" si="318"/>
        <v>Foreign</v>
      </c>
      <c r="F6848" t="s">
        <v>40</v>
      </c>
      <c r="G6848">
        <v>2</v>
      </c>
      <c r="H6848" t="s">
        <v>47</v>
      </c>
      <c r="I6848" s="3">
        <f t="shared" si="319"/>
        <v>34.81</v>
      </c>
      <c r="J6848" s="3">
        <v>69.62</v>
      </c>
      <c r="K6848" t="s">
        <v>51</v>
      </c>
      <c r="L6848" t="s">
        <v>54</v>
      </c>
      <c r="M6848" t="s">
        <v>58</v>
      </c>
      <c r="N6848">
        <v>1.6</v>
      </c>
      <c r="O6848" t="s">
        <v>60</v>
      </c>
      <c r="P6848" t="s">
        <v>61</v>
      </c>
      <c r="Q6848" t="str">
        <f t="shared" si="320"/>
        <v>March-June</v>
      </c>
    </row>
    <row r="6849" spans="1:17" x14ac:dyDescent="0.3">
      <c r="A6849">
        <v>2020</v>
      </c>
      <c r="B6849" t="s">
        <v>18</v>
      </c>
      <c r="C6849" t="s">
        <v>24</v>
      </c>
      <c r="D6849" t="s">
        <v>35</v>
      </c>
      <c r="E6849" t="str">
        <f t="shared" si="318"/>
        <v>Foreign</v>
      </c>
      <c r="F6849" t="s">
        <v>41</v>
      </c>
      <c r="G6849">
        <v>13</v>
      </c>
      <c r="H6849" t="s">
        <v>45</v>
      </c>
      <c r="I6849" s="3">
        <f t="shared" si="319"/>
        <v>43.34</v>
      </c>
      <c r="J6849" s="3">
        <v>563.42000000000007</v>
      </c>
      <c r="K6849" t="s">
        <v>48</v>
      </c>
      <c r="L6849" t="s">
        <v>55</v>
      </c>
      <c r="M6849" t="s">
        <v>58</v>
      </c>
      <c r="N6849">
        <v>5</v>
      </c>
      <c r="O6849" t="s">
        <v>60</v>
      </c>
      <c r="P6849" t="s">
        <v>61</v>
      </c>
      <c r="Q6849" t="str">
        <f t="shared" si="320"/>
        <v>March-June</v>
      </c>
    </row>
    <row r="6850" spans="1:17" x14ac:dyDescent="0.3">
      <c r="A6850">
        <v>2018</v>
      </c>
      <c r="B6850" t="s">
        <v>18</v>
      </c>
      <c r="C6850" t="s">
        <v>27</v>
      </c>
      <c r="D6850" t="s">
        <v>32</v>
      </c>
      <c r="E6850" t="str">
        <f t="shared" si="318"/>
        <v>Foreign</v>
      </c>
      <c r="F6850" t="s">
        <v>43</v>
      </c>
      <c r="G6850">
        <v>7</v>
      </c>
      <c r="H6850" t="s">
        <v>44</v>
      </c>
      <c r="I6850" s="3">
        <f t="shared" si="319"/>
        <v>35.68</v>
      </c>
      <c r="J6850" s="3">
        <v>249.76</v>
      </c>
      <c r="K6850" t="s">
        <v>48</v>
      </c>
      <c r="L6850" t="s">
        <v>54</v>
      </c>
      <c r="M6850" t="s">
        <v>56</v>
      </c>
      <c r="N6850">
        <v>4.7</v>
      </c>
      <c r="O6850" t="s">
        <v>59</v>
      </c>
      <c r="P6850" t="s">
        <v>61</v>
      </c>
      <c r="Q6850" t="str">
        <f t="shared" si="320"/>
        <v>November-February</v>
      </c>
    </row>
    <row r="6851" spans="1:17" x14ac:dyDescent="0.3">
      <c r="A6851">
        <v>2025</v>
      </c>
      <c r="B6851" t="s">
        <v>20</v>
      </c>
      <c r="C6851" t="s">
        <v>22</v>
      </c>
      <c r="D6851" t="s">
        <v>34</v>
      </c>
      <c r="E6851" t="str">
        <f t="shared" ref="E6851:E6914" si="321">IF(D6851="India","Domestic","Foreign")</f>
        <v>Foreign</v>
      </c>
      <c r="F6851" t="s">
        <v>40</v>
      </c>
      <c r="G6851">
        <v>9</v>
      </c>
      <c r="H6851" t="s">
        <v>44</v>
      </c>
      <c r="I6851" s="3">
        <f t="shared" ref="I6851:I6914" si="322">J6851/G6851</f>
        <v>289.07</v>
      </c>
      <c r="J6851" s="3">
        <v>2601.63</v>
      </c>
      <c r="K6851" t="s">
        <v>51</v>
      </c>
      <c r="L6851" t="s">
        <v>52</v>
      </c>
      <c r="M6851" t="s">
        <v>58</v>
      </c>
      <c r="N6851">
        <v>4.5999999999999996</v>
      </c>
      <c r="O6851" t="s">
        <v>59</v>
      </c>
      <c r="P6851" t="s">
        <v>61</v>
      </c>
      <c r="Q6851" t="str">
        <f t="shared" ref="Q6851:Q6914" si="323">IF(M6851="Summer","March-June",IF(M6851="Monsoon","July-October","November-February"))</f>
        <v>March-June</v>
      </c>
    </row>
    <row r="6852" spans="1:17" x14ac:dyDescent="0.3">
      <c r="A6852">
        <v>2019</v>
      </c>
      <c r="B6852" t="s">
        <v>20</v>
      </c>
      <c r="C6852" t="s">
        <v>16</v>
      </c>
      <c r="D6852" t="s">
        <v>30</v>
      </c>
      <c r="E6852" t="str">
        <f t="shared" si="321"/>
        <v>Foreign</v>
      </c>
      <c r="F6852" t="s">
        <v>42</v>
      </c>
      <c r="G6852">
        <v>6</v>
      </c>
      <c r="H6852" t="s">
        <v>45</v>
      </c>
      <c r="I6852" s="3">
        <f t="shared" si="322"/>
        <v>256.38</v>
      </c>
      <c r="J6852" s="3">
        <v>1538.28</v>
      </c>
      <c r="K6852" t="s">
        <v>48</v>
      </c>
      <c r="L6852" t="s">
        <v>54</v>
      </c>
      <c r="M6852" t="s">
        <v>56</v>
      </c>
      <c r="N6852">
        <v>1</v>
      </c>
      <c r="O6852" t="s">
        <v>59</v>
      </c>
      <c r="P6852" t="s">
        <v>61</v>
      </c>
      <c r="Q6852" t="str">
        <f t="shared" si="323"/>
        <v>November-February</v>
      </c>
    </row>
    <row r="6853" spans="1:17" x14ac:dyDescent="0.3">
      <c r="A6853">
        <v>2025</v>
      </c>
      <c r="B6853" t="s">
        <v>19</v>
      </c>
      <c r="C6853" t="s">
        <v>25</v>
      </c>
      <c r="D6853" t="s">
        <v>30</v>
      </c>
      <c r="E6853" t="str">
        <f t="shared" si="321"/>
        <v>Foreign</v>
      </c>
      <c r="F6853" t="s">
        <v>39</v>
      </c>
      <c r="G6853">
        <v>10</v>
      </c>
      <c r="H6853" t="s">
        <v>46</v>
      </c>
      <c r="I6853" s="3">
        <f t="shared" si="322"/>
        <v>142.94999999999999</v>
      </c>
      <c r="J6853" s="3">
        <v>1429.5</v>
      </c>
      <c r="K6853" t="s">
        <v>48</v>
      </c>
      <c r="L6853" t="s">
        <v>52</v>
      </c>
      <c r="M6853" t="s">
        <v>56</v>
      </c>
      <c r="N6853">
        <v>2.8</v>
      </c>
      <c r="O6853" t="s">
        <v>60</v>
      </c>
      <c r="P6853" t="s">
        <v>63</v>
      </c>
      <c r="Q6853" t="str">
        <f t="shared" si="323"/>
        <v>November-February</v>
      </c>
    </row>
    <row r="6854" spans="1:17" x14ac:dyDescent="0.3">
      <c r="A6854">
        <v>2019</v>
      </c>
      <c r="B6854" t="s">
        <v>17</v>
      </c>
      <c r="C6854" t="s">
        <v>27</v>
      </c>
      <c r="D6854" t="s">
        <v>32</v>
      </c>
      <c r="E6854" t="str">
        <f t="shared" si="321"/>
        <v>Foreign</v>
      </c>
      <c r="F6854" t="s">
        <v>41</v>
      </c>
      <c r="G6854">
        <v>1</v>
      </c>
      <c r="H6854" t="s">
        <v>47</v>
      </c>
      <c r="I6854" s="3">
        <f t="shared" si="322"/>
        <v>89.44</v>
      </c>
      <c r="J6854" s="3">
        <v>89.44</v>
      </c>
      <c r="K6854" t="s">
        <v>48</v>
      </c>
      <c r="L6854" t="s">
        <v>52</v>
      </c>
      <c r="M6854" t="s">
        <v>58</v>
      </c>
      <c r="N6854">
        <v>4.0999999999999996</v>
      </c>
      <c r="O6854" t="s">
        <v>59</v>
      </c>
      <c r="P6854" t="s">
        <v>61</v>
      </c>
      <c r="Q6854" t="str">
        <f t="shared" si="323"/>
        <v>March-June</v>
      </c>
    </row>
    <row r="6855" spans="1:17" x14ac:dyDescent="0.3">
      <c r="A6855">
        <v>2021</v>
      </c>
      <c r="B6855" t="s">
        <v>19</v>
      </c>
      <c r="C6855" t="s">
        <v>24</v>
      </c>
      <c r="D6855" t="s">
        <v>36</v>
      </c>
      <c r="E6855" t="str">
        <f t="shared" si="321"/>
        <v>Foreign</v>
      </c>
      <c r="F6855" t="s">
        <v>40</v>
      </c>
      <c r="G6855">
        <v>6</v>
      </c>
      <c r="H6855" t="s">
        <v>44</v>
      </c>
      <c r="I6855" s="3">
        <f t="shared" si="322"/>
        <v>40.29</v>
      </c>
      <c r="J6855" s="3">
        <v>241.74</v>
      </c>
      <c r="K6855" t="s">
        <v>50</v>
      </c>
      <c r="L6855" t="s">
        <v>53</v>
      </c>
      <c r="M6855" t="s">
        <v>56</v>
      </c>
      <c r="N6855">
        <v>1.9</v>
      </c>
      <c r="O6855" t="s">
        <v>60</v>
      </c>
      <c r="P6855" t="s">
        <v>61</v>
      </c>
      <c r="Q6855" t="str">
        <f t="shared" si="323"/>
        <v>November-February</v>
      </c>
    </row>
    <row r="6856" spans="1:17" x14ac:dyDescent="0.3">
      <c r="A6856">
        <v>2025</v>
      </c>
      <c r="B6856" t="s">
        <v>17</v>
      </c>
      <c r="C6856" t="s">
        <v>16</v>
      </c>
      <c r="D6856" t="s">
        <v>31</v>
      </c>
      <c r="E6856" t="str">
        <f t="shared" si="321"/>
        <v>Foreign</v>
      </c>
      <c r="F6856" t="s">
        <v>39</v>
      </c>
      <c r="G6856">
        <v>11</v>
      </c>
      <c r="H6856" t="s">
        <v>45</v>
      </c>
      <c r="I6856" s="3">
        <f t="shared" si="322"/>
        <v>140.72999999999999</v>
      </c>
      <c r="J6856" s="3">
        <v>1548.03</v>
      </c>
      <c r="K6856" t="s">
        <v>50</v>
      </c>
      <c r="L6856" t="s">
        <v>55</v>
      </c>
      <c r="M6856" t="s">
        <v>57</v>
      </c>
      <c r="N6856">
        <v>2.7</v>
      </c>
      <c r="O6856" t="s">
        <v>60</v>
      </c>
      <c r="P6856" t="s">
        <v>63</v>
      </c>
      <c r="Q6856" t="str">
        <f t="shared" si="323"/>
        <v>July-October</v>
      </c>
    </row>
    <row r="6857" spans="1:17" x14ac:dyDescent="0.3">
      <c r="A6857">
        <v>2019</v>
      </c>
      <c r="B6857" t="s">
        <v>21</v>
      </c>
      <c r="C6857" t="s">
        <v>26</v>
      </c>
      <c r="D6857" t="s">
        <v>33</v>
      </c>
      <c r="E6857" t="str">
        <f t="shared" si="321"/>
        <v>Foreign</v>
      </c>
      <c r="F6857" t="s">
        <v>42</v>
      </c>
      <c r="G6857">
        <v>8</v>
      </c>
      <c r="H6857" t="s">
        <v>46</v>
      </c>
      <c r="I6857" s="3">
        <f t="shared" si="322"/>
        <v>188.1</v>
      </c>
      <c r="J6857" s="3">
        <v>1504.8</v>
      </c>
      <c r="K6857" t="s">
        <v>48</v>
      </c>
      <c r="L6857" t="s">
        <v>52</v>
      </c>
      <c r="M6857" t="s">
        <v>57</v>
      </c>
      <c r="N6857">
        <v>1.8</v>
      </c>
      <c r="O6857" t="s">
        <v>60</v>
      </c>
      <c r="P6857" t="s">
        <v>61</v>
      </c>
      <c r="Q6857" t="str">
        <f t="shared" si="323"/>
        <v>July-October</v>
      </c>
    </row>
    <row r="6858" spans="1:17" x14ac:dyDescent="0.3">
      <c r="A6858">
        <v>2025</v>
      </c>
      <c r="B6858" t="s">
        <v>15</v>
      </c>
      <c r="C6858" t="s">
        <v>24</v>
      </c>
      <c r="D6858" t="s">
        <v>32</v>
      </c>
      <c r="E6858" t="str">
        <f t="shared" si="321"/>
        <v>Foreign</v>
      </c>
      <c r="F6858" t="s">
        <v>39</v>
      </c>
      <c r="G6858">
        <v>8</v>
      </c>
      <c r="H6858" t="s">
        <v>46</v>
      </c>
      <c r="I6858" s="3">
        <f t="shared" si="322"/>
        <v>243.19</v>
      </c>
      <c r="J6858" s="3">
        <v>1945.52</v>
      </c>
      <c r="K6858" t="s">
        <v>50</v>
      </c>
      <c r="L6858" t="s">
        <v>55</v>
      </c>
      <c r="M6858" t="s">
        <v>58</v>
      </c>
      <c r="N6858">
        <v>3.8</v>
      </c>
      <c r="O6858" t="s">
        <v>60</v>
      </c>
      <c r="P6858" t="s">
        <v>61</v>
      </c>
      <c r="Q6858" t="str">
        <f t="shared" si="323"/>
        <v>March-June</v>
      </c>
    </row>
    <row r="6859" spans="1:17" x14ac:dyDescent="0.3">
      <c r="A6859">
        <v>2017</v>
      </c>
      <c r="B6859" t="s">
        <v>15</v>
      </c>
      <c r="C6859" t="s">
        <v>26</v>
      </c>
      <c r="D6859" t="s">
        <v>36</v>
      </c>
      <c r="E6859" t="str">
        <f t="shared" si="321"/>
        <v>Foreign</v>
      </c>
      <c r="F6859" t="s">
        <v>42</v>
      </c>
      <c r="G6859">
        <v>14</v>
      </c>
      <c r="H6859" t="s">
        <v>45</v>
      </c>
      <c r="I6859" s="3">
        <f t="shared" si="322"/>
        <v>34.440000000000005</v>
      </c>
      <c r="J6859" s="3">
        <v>482.16</v>
      </c>
      <c r="K6859" t="s">
        <v>48</v>
      </c>
      <c r="L6859" t="s">
        <v>54</v>
      </c>
      <c r="M6859" t="s">
        <v>56</v>
      </c>
      <c r="N6859">
        <v>3.8</v>
      </c>
      <c r="O6859" t="s">
        <v>60</v>
      </c>
      <c r="P6859" t="s">
        <v>63</v>
      </c>
      <c r="Q6859" t="str">
        <f t="shared" si="323"/>
        <v>November-February</v>
      </c>
    </row>
    <row r="6860" spans="1:17" x14ac:dyDescent="0.3">
      <c r="A6860">
        <v>2024</v>
      </c>
      <c r="B6860" t="s">
        <v>17</v>
      </c>
      <c r="C6860" t="s">
        <v>28</v>
      </c>
      <c r="D6860" t="s">
        <v>32</v>
      </c>
      <c r="E6860" t="str">
        <f t="shared" si="321"/>
        <v>Foreign</v>
      </c>
      <c r="F6860" t="s">
        <v>43</v>
      </c>
      <c r="G6860">
        <v>10</v>
      </c>
      <c r="H6860" t="s">
        <v>44</v>
      </c>
      <c r="I6860" s="3">
        <f t="shared" si="322"/>
        <v>137</v>
      </c>
      <c r="J6860" s="3">
        <v>1370</v>
      </c>
      <c r="K6860" t="s">
        <v>50</v>
      </c>
      <c r="L6860" t="s">
        <v>54</v>
      </c>
      <c r="M6860" t="s">
        <v>58</v>
      </c>
      <c r="N6860">
        <v>2.1</v>
      </c>
      <c r="O6860" t="s">
        <v>59</v>
      </c>
      <c r="P6860" t="s">
        <v>63</v>
      </c>
      <c r="Q6860" t="str">
        <f t="shared" si="323"/>
        <v>March-June</v>
      </c>
    </row>
    <row r="6861" spans="1:17" x14ac:dyDescent="0.3">
      <c r="A6861">
        <v>2019</v>
      </c>
      <c r="B6861" t="s">
        <v>20</v>
      </c>
      <c r="C6861" t="s">
        <v>26</v>
      </c>
      <c r="D6861" t="s">
        <v>35</v>
      </c>
      <c r="E6861" t="str">
        <f t="shared" si="321"/>
        <v>Foreign</v>
      </c>
      <c r="F6861" t="s">
        <v>43</v>
      </c>
      <c r="G6861">
        <v>13</v>
      </c>
      <c r="H6861" t="s">
        <v>44</v>
      </c>
      <c r="I6861" s="3">
        <f t="shared" si="322"/>
        <v>293.52000000000004</v>
      </c>
      <c r="J6861" s="3">
        <v>3815.76</v>
      </c>
      <c r="K6861" t="s">
        <v>50</v>
      </c>
      <c r="L6861" t="s">
        <v>54</v>
      </c>
      <c r="M6861" t="s">
        <v>58</v>
      </c>
      <c r="N6861">
        <v>2.9</v>
      </c>
      <c r="O6861" t="s">
        <v>60</v>
      </c>
      <c r="P6861" t="s">
        <v>62</v>
      </c>
      <c r="Q6861" t="str">
        <f t="shared" si="323"/>
        <v>March-June</v>
      </c>
    </row>
    <row r="6862" spans="1:17" x14ac:dyDescent="0.3">
      <c r="A6862">
        <v>2021</v>
      </c>
      <c r="B6862" t="s">
        <v>16</v>
      </c>
      <c r="C6862" t="s">
        <v>24</v>
      </c>
      <c r="D6862" t="s">
        <v>33</v>
      </c>
      <c r="E6862" t="str">
        <f t="shared" si="321"/>
        <v>Foreign</v>
      </c>
      <c r="F6862" t="s">
        <v>42</v>
      </c>
      <c r="G6862">
        <v>3</v>
      </c>
      <c r="H6862" t="s">
        <v>47</v>
      </c>
      <c r="I6862" s="3">
        <f t="shared" si="322"/>
        <v>53.800000000000004</v>
      </c>
      <c r="J6862" s="3">
        <v>161.4</v>
      </c>
      <c r="K6862" t="s">
        <v>50</v>
      </c>
      <c r="L6862" t="s">
        <v>54</v>
      </c>
      <c r="M6862" t="s">
        <v>56</v>
      </c>
      <c r="N6862">
        <v>2.8</v>
      </c>
      <c r="O6862" t="s">
        <v>60</v>
      </c>
      <c r="P6862" t="s">
        <v>62</v>
      </c>
      <c r="Q6862" t="str">
        <f t="shared" si="323"/>
        <v>November-February</v>
      </c>
    </row>
    <row r="6863" spans="1:17" x14ac:dyDescent="0.3">
      <c r="A6863">
        <v>2019</v>
      </c>
      <c r="B6863" t="s">
        <v>19</v>
      </c>
      <c r="C6863" t="s">
        <v>27</v>
      </c>
      <c r="D6863" t="s">
        <v>33</v>
      </c>
      <c r="E6863" t="str">
        <f t="shared" si="321"/>
        <v>Foreign</v>
      </c>
      <c r="F6863" t="s">
        <v>39</v>
      </c>
      <c r="G6863">
        <v>13</v>
      </c>
      <c r="H6863" t="s">
        <v>47</v>
      </c>
      <c r="I6863" s="3">
        <f t="shared" si="322"/>
        <v>132.07999999999998</v>
      </c>
      <c r="J6863" s="3">
        <v>1717.04</v>
      </c>
      <c r="K6863" t="s">
        <v>51</v>
      </c>
      <c r="L6863" t="s">
        <v>54</v>
      </c>
      <c r="M6863" t="s">
        <v>58</v>
      </c>
      <c r="N6863">
        <v>4.0999999999999996</v>
      </c>
      <c r="O6863" t="s">
        <v>59</v>
      </c>
      <c r="P6863" t="s">
        <v>62</v>
      </c>
      <c r="Q6863" t="str">
        <f t="shared" si="323"/>
        <v>March-June</v>
      </c>
    </row>
    <row r="6864" spans="1:17" x14ac:dyDescent="0.3">
      <c r="A6864">
        <v>2019</v>
      </c>
      <c r="B6864" t="s">
        <v>21</v>
      </c>
      <c r="C6864" t="s">
        <v>24</v>
      </c>
      <c r="D6864" t="s">
        <v>36</v>
      </c>
      <c r="E6864" t="str">
        <f t="shared" si="321"/>
        <v>Foreign</v>
      </c>
      <c r="F6864" t="s">
        <v>41</v>
      </c>
      <c r="G6864">
        <v>1</v>
      </c>
      <c r="H6864" t="s">
        <v>45</v>
      </c>
      <c r="I6864" s="3">
        <f t="shared" si="322"/>
        <v>97.02</v>
      </c>
      <c r="J6864" s="3">
        <v>97.02</v>
      </c>
      <c r="K6864" t="s">
        <v>48</v>
      </c>
      <c r="L6864" t="s">
        <v>53</v>
      </c>
      <c r="M6864" t="s">
        <v>56</v>
      </c>
      <c r="N6864">
        <v>3.7</v>
      </c>
      <c r="O6864" t="s">
        <v>59</v>
      </c>
      <c r="P6864" t="s">
        <v>63</v>
      </c>
      <c r="Q6864" t="str">
        <f t="shared" si="323"/>
        <v>November-February</v>
      </c>
    </row>
    <row r="6865" spans="1:17" x14ac:dyDescent="0.3">
      <c r="A6865">
        <v>2023</v>
      </c>
      <c r="B6865" t="s">
        <v>15</v>
      </c>
      <c r="C6865" t="s">
        <v>24</v>
      </c>
      <c r="D6865" t="s">
        <v>33</v>
      </c>
      <c r="E6865" t="str">
        <f t="shared" si="321"/>
        <v>Foreign</v>
      </c>
      <c r="F6865" t="s">
        <v>39</v>
      </c>
      <c r="G6865">
        <v>5</v>
      </c>
      <c r="H6865" t="s">
        <v>45</v>
      </c>
      <c r="I6865" s="3">
        <f t="shared" si="322"/>
        <v>57.529999999999994</v>
      </c>
      <c r="J6865" s="3">
        <v>287.64999999999998</v>
      </c>
      <c r="K6865" t="s">
        <v>51</v>
      </c>
      <c r="L6865" t="s">
        <v>53</v>
      </c>
      <c r="M6865" t="s">
        <v>56</v>
      </c>
      <c r="N6865">
        <v>1.3</v>
      </c>
      <c r="O6865" t="s">
        <v>59</v>
      </c>
      <c r="P6865" t="s">
        <v>62</v>
      </c>
      <c r="Q6865" t="str">
        <f t="shared" si="323"/>
        <v>November-February</v>
      </c>
    </row>
    <row r="6866" spans="1:17" x14ac:dyDescent="0.3">
      <c r="A6866">
        <v>2017</v>
      </c>
      <c r="B6866" t="s">
        <v>17</v>
      </c>
      <c r="C6866" t="s">
        <v>28</v>
      </c>
      <c r="D6866" t="s">
        <v>31</v>
      </c>
      <c r="E6866" t="str">
        <f t="shared" si="321"/>
        <v>Foreign</v>
      </c>
      <c r="F6866" t="s">
        <v>39</v>
      </c>
      <c r="G6866">
        <v>6</v>
      </c>
      <c r="H6866" t="s">
        <v>44</v>
      </c>
      <c r="I6866" s="3">
        <f t="shared" si="322"/>
        <v>254.9</v>
      </c>
      <c r="J6866" s="3">
        <v>1529.4</v>
      </c>
      <c r="K6866" t="s">
        <v>50</v>
      </c>
      <c r="L6866" t="s">
        <v>52</v>
      </c>
      <c r="M6866" t="s">
        <v>58</v>
      </c>
      <c r="N6866">
        <v>1.6</v>
      </c>
      <c r="O6866" t="s">
        <v>60</v>
      </c>
      <c r="P6866" t="s">
        <v>63</v>
      </c>
      <c r="Q6866" t="str">
        <f t="shared" si="323"/>
        <v>March-June</v>
      </c>
    </row>
    <row r="6867" spans="1:17" x14ac:dyDescent="0.3">
      <c r="A6867">
        <v>2020</v>
      </c>
      <c r="B6867" t="s">
        <v>20</v>
      </c>
      <c r="C6867" t="s">
        <v>25</v>
      </c>
      <c r="D6867" t="s">
        <v>32</v>
      </c>
      <c r="E6867" t="str">
        <f t="shared" si="321"/>
        <v>Foreign</v>
      </c>
      <c r="F6867" t="s">
        <v>41</v>
      </c>
      <c r="G6867">
        <v>10</v>
      </c>
      <c r="H6867" t="s">
        <v>44</v>
      </c>
      <c r="I6867" s="3">
        <f t="shared" si="322"/>
        <v>215.19</v>
      </c>
      <c r="J6867" s="3">
        <v>2151.9</v>
      </c>
      <c r="K6867" t="s">
        <v>50</v>
      </c>
      <c r="L6867" t="s">
        <v>55</v>
      </c>
      <c r="M6867" t="s">
        <v>57</v>
      </c>
      <c r="N6867">
        <v>4.4000000000000004</v>
      </c>
      <c r="O6867" t="s">
        <v>60</v>
      </c>
      <c r="P6867" t="s">
        <v>61</v>
      </c>
      <c r="Q6867" t="str">
        <f t="shared" si="323"/>
        <v>July-October</v>
      </c>
    </row>
    <row r="6868" spans="1:17" x14ac:dyDescent="0.3">
      <c r="A6868">
        <v>2015</v>
      </c>
      <c r="B6868" t="s">
        <v>20</v>
      </c>
      <c r="C6868" t="s">
        <v>22</v>
      </c>
      <c r="D6868" t="s">
        <v>34</v>
      </c>
      <c r="E6868" t="str">
        <f t="shared" si="321"/>
        <v>Foreign</v>
      </c>
      <c r="F6868" t="s">
        <v>39</v>
      </c>
      <c r="G6868">
        <v>9</v>
      </c>
      <c r="H6868" t="s">
        <v>45</v>
      </c>
      <c r="I6868" s="3">
        <f t="shared" si="322"/>
        <v>135.24</v>
      </c>
      <c r="J6868" s="3">
        <v>1217.1600000000001</v>
      </c>
      <c r="K6868" t="s">
        <v>48</v>
      </c>
      <c r="L6868" t="s">
        <v>54</v>
      </c>
      <c r="M6868" t="s">
        <v>57</v>
      </c>
      <c r="N6868">
        <v>4.9000000000000004</v>
      </c>
      <c r="O6868" t="s">
        <v>59</v>
      </c>
      <c r="P6868" t="s">
        <v>62</v>
      </c>
      <c r="Q6868" t="str">
        <f t="shared" si="323"/>
        <v>July-October</v>
      </c>
    </row>
    <row r="6869" spans="1:17" x14ac:dyDescent="0.3">
      <c r="A6869">
        <v>2024</v>
      </c>
      <c r="B6869" t="s">
        <v>20</v>
      </c>
      <c r="C6869" t="s">
        <v>24</v>
      </c>
      <c r="D6869" t="s">
        <v>36</v>
      </c>
      <c r="E6869" t="str">
        <f t="shared" si="321"/>
        <v>Foreign</v>
      </c>
      <c r="F6869" t="s">
        <v>39</v>
      </c>
      <c r="G6869">
        <v>2</v>
      </c>
      <c r="H6869" t="s">
        <v>45</v>
      </c>
      <c r="I6869" s="3">
        <f t="shared" si="322"/>
        <v>123.34</v>
      </c>
      <c r="J6869" s="3">
        <v>246.68</v>
      </c>
      <c r="K6869" t="s">
        <v>49</v>
      </c>
      <c r="L6869" t="s">
        <v>55</v>
      </c>
      <c r="M6869" t="s">
        <v>57</v>
      </c>
      <c r="N6869">
        <v>3.5</v>
      </c>
      <c r="O6869" t="s">
        <v>59</v>
      </c>
      <c r="P6869" t="s">
        <v>61</v>
      </c>
      <c r="Q6869" t="str">
        <f t="shared" si="323"/>
        <v>July-October</v>
      </c>
    </row>
    <row r="6870" spans="1:17" x14ac:dyDescent="0.3">
      <c r="A6870">
        <v>2019</v>
      </c>
      <c r="B6870" t="s">
        <v>19</v>
      </c>
      <c r="C6870" t="s">
        <v>28</v>
      </c>
      <c r="D6870" t="s">
        <v>30</v>
      </c>
      <c r="E6870" t="str">
        <f t="shared" si="321"/>
        <v>Foreign</v>
      </c>
      <c r="F6870" t="s">
        <v>40</v>
      </c>
      <c r="G6870">
        <v>14</v>
      </c>
      <c r="H6870" t="s">
        <v>46</v>
      </c>
      <c r="I6870" s="3">
        <f t="shared" si="322"/>
        <v>251.77</v>
      </c>
      <c r="J6870" s="3">
        <v>3524.78</v>
      </c>
      <c r="K6870" t="s">
        <v>48</v>
      </c>
      <c r="L6870" t="s">
        <v>54</v>
      </c>
      <c r="M6870" t="s">
        <v>56</v>
      </c>
      <c r="N6870">
        <v>2.5</v>
      </c>
      <c r="O6870" t="s">
        <v>59</v>
      </c>
      <c r="P6870" t="s">
        <v>63</v>
      </c>
      <c r="Q6870" t="str">
        <f t="shared" si="323"/>
        <v>November-February</v>
      </c>
    </row>
    <row r="6871" spans="1:17" x14ac:dyDescent="0.3">
      <c r="A6871">
        <v>2022</v>
      </c>
      <c r="B6871" t="s">
        <v>16</v>
      </c>
      <c r="C6871" t="s">
        <v>27</v>
      </c>
      <c r="D6871" t="s">
        <v>36</v>
      </c>
      <c r="E6871" t="str">
        <f t="shared" si="321"/>
        <v>Foreign</v>
      </c>
      <c r="F6871" t="s">
        <v>42</v>
      </c>
      <c r="G6871">
        <v>1</v>
      </c>
      <c r="H6871" t="s">
        <v>46</v>
      </c>
      <c r="I6871" s="3">
        <f t="shared" si="322"/>
        <v>45.42</v>
      </c>
      <c r="J6871" s="3">
        <v>45.42</v>
      </c>
      <c r="K6871" t="s">
        <v>49</v>
      </c>
      <c r="L6871" t="s">
        <v>52</v>
      </c>
      <c r="M6871" t="s">
        <v>58</v>
      </c>
      <c r="N6871">
        <v>1.9</v>
      </c>
      <c r="O6871" t="s">
        <v>60</v>
      </c>
      <c r="P6871" t="s">
        <v>63</v>
      </c>
      <c r="Q6871" t="str">
        <f t="shared" si="323"/>
        <v>March-June</v>
      </c>
    </row>
    <row r="6872" spans="1:17" x14ac:dyDescent="0.3">
      <c r="A6872">
        <v>2019</v>
      </c>
      <c r="B6872" t="s">
        <v>18</v>
      </c>
      <c r="C6872" t="s">
        <v>28</v>
      </c>
      <c r="D6872" t="s">
        <v>29</v>
      </c>
      <c r="E6872" t="str">
        <f t="shared" si="321"/>
        <v>Domestic</v>
      </c>
      <c r="F6872" t="s">
        <v>43</v>
      </c>
      <c r="G6872">
        <v>7</v>
      </c>
      <c r="H6872" t="s">
        <v>46</v>
      </c>
      <c r="I6872" s="3">
        <f t="shared" si="322"/>
        <v>61.11</v>
      </c>
      <c r="J6872" s="3">
        <v>427.77</v>
      </c>
      <c r="K6872" t="s">
        <v>50</v>
      </c>
      <c r="L6872" t="s">
        <v>53</v>
      </c>
      <c r="M6872" t="s">
        <v>56</v>
      </c>
      <c r="N6872">
        <v>4</v>
      </c>
      <c r="O6872" t="s">
        <v>59</v>
      </c>
      <c r="P6872" t="s">
        <v>63</v>
      </c>
      <c r="Q6872" t="str">
        <f t="shared" si="323"/>
        <v>November-February</v>
      </c>
    </row>
    <row r="6873" spans="1:17" x14ac:dyDescent="0.3">
      <c r="A6873">
        <v>2023</v>
      </c>
      <c r="B6873" t="s">
        <v>19</v>
      </c>
      <c r="C6873" t="s">
        <v>23</v>
      </c>
      <c r="D6873" t="s">
        <v>34</v>
      </c>
      <c r="E6873" t="str">
        <f t="shared" si="321"/>
        <v>Foreign</v>
      </c>
      <c r="F6873" t="s">
        <v>42</v>
      </c>
      <c r="G6873">
        <v>2</v>
      </c>
      <c r="H6873" t="s">
        <v>46</v>
      </c>
      <c r="I6873" s="3">
        <f t="shared" si="322"/>
        <v>273.83</v>
      </c>
      <c r="J6873" s="3">
        <v>547.66</v>
      </c>
      <c r="K6873" t="s">
        <v>51</v>
      </c>
      <c r="L6873" t="s">
        <v>52</v>
      </c>
      <c r="M6873" t="s">
        <v>58</v>
      </c>
      <c r="N6873">
        <v>3.6</v>
      </c>
      <c r="O6873" t="s">
        <v>59</v>
      </c>
      <c r="P6873" t="s">
        <v>61</v>
      </c>
      <c r="Q6873" t="str">
        <f t="shared" si="323"/>
        <v>March-June</v>
      </c>
    </row>
    <row r="6874" spans="1:17" x14ac:dyDescent="0.3">
      <c r="A6874">
        <v>2025</v>
      </c>
      <c r="B6874" t="s">
        <v>16</v>
      </c>
      <c r="C6874" t="s">
        <v>28</v>
      </c>
      <c r="D6874" t="s">
        <v>33</v>
      </c>
      <c r="E6874" t="str">
        <f t="shared" si="321"/>
        <v>Foreign</v>
      </c>
      <c r="F6874" t="s">
        <v>39</v>
      </c>
      <c r="G6874">
        <v>11</v>
      </c>
      <c r="H6874" t="s">
        <v>46</v>
      </c>
      <c r="I6874" s="3">
        <f t="shared" si="322"/>
        <v>248.82</v>
      </c>
      <c r="J6874" s="3">
        <v>2737.02</v>
      </c>
      <c r="K6874" t="s">
        <v>48</v>
      </c>
      <c r="L6874" t="s">
        <v>55</v>
      </c>
      <c r="M6874" t="s">
        <v>56</v>
      </c>
      <c r="N6874">
        <v>4.5999999999999996</v>
      </c>
      <c r="O6874" t="s">
        <v>60</v>
      </c>
      <c r="P6874" t="s">
        <v>61</v>
      </c>
      <c r="Q6874" t="str">
        <f t="shared" si="323"/>
        <v>November-February</v>
      </c>
    </row>
    <row r="6875" spans="1:17" x14ac:dyDescent="0.3">
      <c r="A6875">
        <v>2020</v>
      </c>
      <c r="B6875" t="s">
        <v>20</v>
      </c>
      <c r="C6875" t="s">
        <v>26</v>
      </c>
      <c r="D6875" t="s">
        <v>29</v>
      </c>
      <c r="E6875" t="str">
        <f t="shared" si="321"/>
        <v>Domestic</v>
      </c>
      <c r="F6875" t="s">
        <v>41</v>
      </c>
      <c r="G6875">
        <v>2</v>
      </c>
      <c r="H6875" t="s">
        <v>45</v>
      </c>
      <c r="I6875" s="3">
        <f t="shared" si="322"/>
        <v>236.97</v>
      </c>
      <c r="J6875" s="3">
        <v>473.94</v>
      </c>
      <c r="K6875" t="s">
        <v>49</v>
      </c>
      <c r="L6875" t="s">
        <v>55</v>
      </c>
      <c r="M6875" t="s">
        <v>58</v>
      </c>
      <c r="N6875">
        <v>4.5999999999999996</v>
      </c>
      <c r="O6875" t="s">
        <v>60</v>
      </c>
      <c r="P6875" t="s">
        <v>61</v>
      </c>
      <c r="Q6875" t="str">
        <f t="shared" si="323"/>
        <v>March-June</v>
      </c>
    </row>
    <row r="6876" spans="1:17" x14ac:dyDescent="0.3">
      <c r="A6876">
        <v>2022</v>
      </c>
      <c r="B6876" t="s">
        <v>17</v>
      </c>
      <c r="C6876" t="s">
        <v>22</v>
      </c>
      <c r="D6876" t="s">
        <v>34</v>
      </c>
      <c r="E6876" t="str">
        <f t="shared" si="321"/>
        <v>Foreign</v>
      </c>
      <c r="F6876" t="s">
        <v>41</v>
      </c>
      <c r="G6876">
        <v>3</v>
      </c>
      <c r="H6876" t="s">
        <v>47</v>
      </c>
      <c r="I6876" s="3">
        <f t="shared" si="322"/>
        <v>194.71</v>
      </c>
      <c r="J6876" s="3">
        <v>584.13</v>
      </c>
      <c r="K6876" t="s">
        <v>49</v>
      </c>
      <c r="L6876" t="s">
        <v>54</v>
      </c>
      <c r="M6876" t="s">
        <v>57</v>
      </c>
      <c r="N6876">
        <v>2.2000000000000002</v>
      </c>
      <c r="O6876" t="s">
        <v>59</v>
      </c>
      <c r="P6876" t="s">
        <v>62</v>
      </c>
      <c r="Q6876" t="str">
        <f t="shared" si="323"/>
        <v>July-October</v>
      </c>
    </row>
    <row r="6877" spans="1:17" x14ac:dyDescent="0.3">
      <c r="A6877">
        <v>2024</v>
      </c>
      <c r="B6877" t="s">
        <v>21</v>
      </c>
      <c r="C6877" t="s">
        <v>22</v>
      </c>
      <c r="D6877" t="s">
        <v>33</v>
      </c>
      <c r="E6877" t="str">
        <f t="shared" si="321"/>
        <v>Foreign</v>
      </c>
      <c r="F6877" t="s">
        <v>43</v>
      </c>
      <c r="G6877">
        <v>14</v>
      </c>
      <c r="H6877" t="s">
        <v>45</v>
      </c>
      <c r="I6877" s="3">
        <f t="shared" si="322"/>
        <v>101.89</v>
      </c>
      <c r="J6877" s="3">
        <v>1426.46</v>
      </c>
      <c r="K6877" t="s">
        <v>49</v>
      </c>
      <c r="L6877" t="s">
        <v>53</v>
      </c>
      <c r="M6877" t="s">
        <v>57</v>
      </c>
      <c r="N6877">
        <v>4.2</v>
      </c>
      <c r="O6877" t="s">
        <v>60</v>
      </c>
      <c r="P6877" t="s">
        <v>63</v>
      </c>
      <c r="Q6877" t="str">
        <f t="shared" si="323"/>
        <v>July-October</v>
      </c>
    </row>
    <row r="6878" spans="1:17" x14ac:dyDescent="0.3">
      <c r="A6878">
        <v>2022</v>
      </c>
      <c r="B6878" t="s">
        <v>16</v>
      </c>
      <c r="C6878" t="s">
        <v>16</v>
      </c>
      <c r="D6878" t="s">
        <v>34</v>
      </c>
      <c r="E6878" t="str">
        <f t="shared" si="321"/>
        <v>Foreign</v>
      </c>
      <c r="F6878" t="s">
        <v>43</v>
      </c>
      <c r="G6878">
        <v>4</v>
      </c>
      <c r="H6878" t="s">
        <v>46</v>
      </c>
      <c r="I6878" s="3">
        <f t="shared" si="322"/>
        <v>281.74</v>
      </c>
      <c r="J6878" s="3">
        <v>1126.96</v>
      </c>
      <c r="K6878" t="s">
        <v>48</v>
      </c>
      <c r="L6878" t="s">
        <v>55</v>
      </c>
      <c r="M6878" t="s">
        <v>57</v>
      </c>
      <c r="N6878">
        <v>2</v>
      </c>
      <c r="O6878" t="s">
        <v>60</v>
      </c>
      <c r="P6878" t="s">
        <v>61</v>
      </c>
      <c r="Q6878" t="str">
        <f t="shared" si="323"/>
        <v>July-October</v>
      </c>
    </row>
    <row r="6879" spans="1:17" x14ac:dyDescent="0.3">
      <c r="A6879">
        <v>2017</v>
      </c>
      <c r="B6879" t="s">
        <v>17</v>
      </c>
      <c r="C6879" t="s">
        <v>25</v>
      </c>
      <c r="D6879" t="s">
        <v>31</v>
      </c>
      <c r="E6879" t="str">
        <f t="shared" si="321"/>
        <v>Foreign</v>
      </c>
      <c r="F6879" t="s">
        <v>43</v>
      </c>
      <c r="G6879">
        <v>13</v>
      </c>
      <c r="H6879" t="s">
        <v>45</v>
      </c>
      <c r="I6879" s="3">
        <f t="shared" si="322"/>
        <v>157.72</v>
      </c>
      <c r="J6879" s="3">
        <v>2050.36</v>
      </c>
      <c r="K6879" t="s">
        <v>48</v>
      </c>
      <c r="L6879" t="s">
        <v>52</v>
      </c>
      <c r="M6879" t="s">
        <v>57</v>
      </c>
      <c r="N6879">
        <v>4.0999999999999996</v>
      </c>
      <c r="O6879" t="s">
        <v>59</v>
      </c>
      <c r="P6879" t="s">
        <v>62</v>
      </c>
      <c r="Q6879" t="str">
        <f t="shared" si="323"/>
        <v>July-October</v>
      </c>
    </row>
    <row r="6880" spans="1:17" x14ac:dyDescent="0.3">
      <c r="A6880">
        <v>2021</v>
      </c>
      <c r="B6880" t="s">
        <v>19</v>
      </c>
      <c r="C6880" t="s">
        <v>27</v>
      </c>
      <c r="D6880" t="s">
        <v>31</v>
      </c>
      <c r="E6880" t="str">
        <f t="shared" si="321"/>
        <v>Foreign</v>
      </c>
      <c r="F6880" t="s">
        <v>41</v>
      </c>
      <c r="G6880">
        <v>7</v>
      </c>
      <c r="H6880" t="s">
        <v>44</v>
      </c>
      <c r="I6880" s="3">
        <f t="shared" si="322"/>
        <v>98.570000000000007</v>
      </c>
      <c r="J6880" s="3">
        <v>689.99</v>
      </c>
      <c r="K6880" t="s">
        <v>49</v>
      </c>
      <c r="L6880" t="s">
        <v>52</v>
      </c>
      <c r="M6880" t="s">
        <v>58</v>
      </c>
      <c r="N6880">
        <v>1.7</v>
      </c>
      <c r="O6880" t="s">
        <v>59</v>
      </c>
      <c r="P6880" t="s">
        <v>61</v>
      </c>
      <c r="Q6880" t="str">
        <f t="shared" si="323"/>
        <v>March-June</v>
      </c>
    </row>
    <row r="6881" spans="1:17" x14ac:dyDescent="0.3">
      <c r="A6881">
        <v>2021</v>
      </c>
      <c r="B6881" t="s">
        <v>19</v>
      </c>
      <c r="C6881" t="s">
        <v>16</v>
      </c>
      <c r="D6881" t="s">
        <v>36</v>
      </c>
      <c r="E6881" t="str">
        <f t="shared" si="321"/>
        <v>Foreign</v>
      </c>
      <c r="F6881" t="s">
        <v>39</v>
      </c>
      <c r="G6881">
        <v>1</v>
      </c>
      <c r="H6881" t="s">
        <v>45</v>
      </c>
      <c r="I6881" s="3">
        <f t="shared" si="322"/>
        <v>122.36</v>
      </c>
      <c r="J6881" s="3">
        <v>122.36</v>
      </c>
      <c r="K6881" t="s">
        <v>51</v>
      </c>
      <c r="L6881" t="s">
        <v>54</v>
      </c>
      <c r="M6881" t="s">
        <v>58</v>
      </c>
      <c r="N6881">
        <v>2.4</v>
      </c>
      <c r="O6881" t="s">
        <v>59</v>
      </c>
      <c r="P6881" t="s">
        <v>63</v>
      </c>
      <c r="Q6881" t="str">
        <f t="shared" si="323"/>
        <v>March-June</v>
      </c>
    </row>
    <row r="6882" spans="1:17" x14ac:dyDescent="0.3">
      <c r="A6882">
        <v>2024</v>
      </c>
      <c r="B6882" t="s">
        <v>20</v>
      </c>
      <c r="C6882" t="s">
        <v>25</v>
      </c>
      <c r="D6882" t="s">
        <v>29</v>
      </c>
      <c r="E6882" t="str">
        <f t="shared" si="321"/>
        <v>Domestic</v>
      </c>
      <c r="F6882" t="s">
        <v>43</v>
      </c>
      <c r="G6882">
        <v>13</v>
      </c>
      <c r="H6882" t="s">
        <v>45</v>
      </c>
      <c r="I6882" s="3">
        <f t="shared" si="322"/>
        <v>24.720000000000002</v>
      </c>
      <c r="J6882" s="3">
        <v>321.36</v>
      </c>
      <c r="K6882" t="s">
        <v>49</v>
      </c>
      <c r="L6882" t="s">
        <v>54</v>
      </c>
      <c r="M6882" t="s">
        <v>57</v>
      </c>
      <c r="N6882">
        <v>1.3</v>
      </c>
      <c r="O6882" t="s">
        <v>60</v>
      </c>
      <c r="P6882" t="s">
        <v>62</v>
      </c>
      <c r="Q6882" t="str">
        <f t="shared" si="323"/>
        <v>July-October</v>
      </c>
    </row>
    <row r="6883" spans="1:17" x14ac:dyDescent="0.3">
      <c r="A6883">
        <v>2020</v>
      </c>
      <c r="B6883" t="s">
        <v>21</v>
      </c>
      <c r="C6883" t="s">
        <v>25</v>
      </c>
      <c r="D6883" t="s">
        <v>31</v>
      </c>
      <c r="E6883" t="str">
        <f t="shared" si="321"/>
        <v>Foreign</v>
      </c>
      <c r="F6883" t="s">
        <v>43</v>
      </c>
      <c r="G6883">
        <v>6</v>
      </c>
      <c r="H6883" t="s">
        <v>47</v>
      </c>
      <c r="I6883" s="3">
        <f t="shared" si="322"/>
        <v>91.44</v>
      </c>
      <c r="J6883" s="3">
        <v>548.64</v>
      </c>
      <c r="K6883" t="s">
        <v>51</v>
      </c>
      <c r="L6883" t="s">
        <v>53</v>
      </c>
      <c r="M6883" t="s">
        <v>58</v>
      </c>
      <c r="N6883">
        <v>2.2000000000000002</v>
      </c>
      <c r="O6883" t="s">
        <v>60</v>
      </c>
      <c r="P6883" t="s">
        <v>62</v>
      </c>
      <c r="Q6883" t="str">
        <f t="shared" si="323"/>
        <v>March-June</v>
      </c>
    </row>
    <row r="6884" spans="1:17" x14ac:dyDescent="0.3">
      <c r="A6884">
        <v>2021</v>
      </c>
      <c r="B6884" t="s">
        <v>15</v>
      </c>
      <c r="C6884" t="s">
        <v>28</v>
      </c>
      <c r="D6884" t="s">
        <v>30</v>
      </c>
      <c r="E6884" t="str">
        <f t="shared" si="321"/>
        <v>Foreign</v>
      </c>
      <c r="F6884" t="s">
        <v>41</v>
      </c>
      <c r="G6884">
        <v>11</v>
      </c>
      <c r="H6884" t="s">
        <v>46</v>
      </c>
      <c r="I6884" s="3">
        <f t="shared" si="322"/>
        <v>72.63</v>
      </c>
      <c r="J6884" s="3">
        <v>798.93</v>
      </c>
      <c r="K6884" t="s">
        <v>48</v>
      </c>
      <c r="L6884" t="s">
        <v>54</v>
      </c>
      <c r="M6884" t="s">
        <v>56</v>
      </c>
      <c r="N6884">
        <v>2.2999999999999998</v>
      </c>
      <c r="O6884" t="s">
        <v>59</v>
      </c>
      <c r="P6884" t="s">
        <v>62</v>
      </c>
      <c r="Q6884" t="str">
        <f t="shared" si="323"/>
        <v>November-February</v>
      </c>
    </row>
    <row r="6885" spans="1:17" x14ac:dyDescent="0.3">
      <c r="A6885">
        <v>2016</v>
      </c>
      <c r="B6885" t="s">
        <v>15</v>
      </c>
      <c r="C6885" t="s">
        <v>27</v>
      </c>
      <c r="D6885" t="s">
        <v>29</v>
      </c>
      <c r="E6885" t="str">
        <f t="shared" si="321"/>
        <v>Domestic</v>
      </c>
      <c r="F6885" t="s">
        <v>39</v>
      </c>
      <c r="G6885">
        <v>7</v>
      </c>
      <c r="H6885" t="s">
        <v>46</v>
      </c>
      <c r="I6885" s="3">
        <f t="shared" si="322"/>
        <v>57.96</v>
      </c>
      <c r="J6885" s="3">
        <v>405.72</v>
      </c>
      <c r="K6885" t="s">
        <v>48</v>
      </c>
      <c r="L6885" t="s">
        <v>52</v>
      </c>
      <c r="M6885" t="s">
        <v>58</v>
      </c>
      <c r="N6885">
        <v>3.7</v>
      </c>
      <c r="O6885" t="s">
        <v>60</v>
      </c>
      <c r="P6885" t="s">
        <v>62</v>
      </c>
      <c r="Q6885" t="str">
        <f t="shared" si="323"/>
        <v>March-June</v>
      </c>
    </row>
    <row r="6886" spans="1:17" x14ac:dyDescent="0.3">
      <c r="A6886">
        <v>2023</v>
      </c>
      <c r="B6886" t="s">
        <v>19</v>
      </c>
      <c r="C6886" t="s">
        <v>25</v>
      </c>
      <c r="D6886" t="s">
        <v>33</v>
      </c>
      <c r="E6886" t="str">
        <f t="shared" si="321"/>
        <v>Foreign</v>
      </c>
      <c r="F6886" t="s">
        <v>43</v>
      </c>
      <c r="G6886">
        <v>3</v>
      </c>
      <c r="H6886" t="s">
        <v>45</v>
      </c>
      <c r="I6886" s="3">
        <f t="shared" si="322"/>
        <v>29</v>
      </c>
      <c r="J6886" s="3">
        <v>87</v>
      </c>
      <c r="K6886" t="s">
        <v>48</v>
      </c>
      <c r="L6886" t="s">
        <v>54</v>
      </c>
      <c r="M6886" t="s">
        <v>58</v>
      </c>
      <c r="N6886">
        <v>3.9</v>
      </c>
      <c r="O6886" t="s">
        <v>59</v>
      </c>
      <c r="P6886" t="s">
        <v>62</v>
      </c>
      <c r="Q6886" t="str">
        <f t="shared" si="323"/>
        <v>March-June</v>
      </c>
    </row>
    <row r="6887" spans="1:17" x14ac:dyDescent="0.3">
      <c r="A6887">
        <v>2024</v>
      </c>
      <c r="B6887" t="s">
        <v>17</v>
      </c>
      <c r="C6887" t="s">
        <v>27</v>
      </c>
      <c r="D6887" t="s">
        <v>35</v>
      </c>
      <c r="E6887" t="str">
        <f t="shared" si="321"/>
        <v>Foreign</v>
      </c>
      <c r="F6887" t="s">
        <v>39</v>
      </c>
      <c r="G6887">
        <v>3</v>
      </c>
      <c r="H6887" t="s">
        <v>45</v>
      </c>
      <c r="I6887" s="3">
        <f t="shared" si="322"/>
        <v>83.53</v>
      </c>
      <c r="J6887" s="3">
        <v>250.59</v>
      </c>
      <c r="K6887" t="s">
        <v>50</v>
      </c>
      <c r="L6887" t="s">
        <v>52</v>
      </c>
      <c r="M6887" t="s">
        <v>56</v>
      </c>
      <c r="N6887">
        <v>3.4</v>
      </c>
      <c r="O6887" t="s">
        <v>60</v>
      </c>
      <c r="P6887" t="s">
        <v>62</v>
      </c>
      <c r="Q6887" t="str">
        <f t="shared" si="323"/>
        <v>November-February</v>
      </c>
    </row>
    <row r="6888" spans="1:17" x14ac:dyDescent="0.3">
      <c r="A6888">
        <v>2024</v>
      </c>
      <c r="B6888" t="s">
        <v>21</v>
      </c>
      <c r="C6888" t="s">
        <v>22</v>
      </c>
      <c r="D6888" t="s">
        <v>36</v>
      </c>
      <c r="E6888" t="str">
        <f t="shared" si="321"/>
        <v>Foreign</v>
      </c>
      <c r="F6888" t="s">
        <v>40</v>
      </c>
      <c r="G6888">
        <v>2</v>
      </c>
      <c r="H6888" t="s">
        <v>46</v>
      </c>
      <c r="I6888" s="3">
        <f t="shared" si="322"/>
        <v>48.99</v>
      </c>
      <c r="J6888" s="3">
        <v>97.98</v>
      </c>
      <c r="K6888" t="s">
        <v>51</v>
      </c>
      <c r="L6888" t="s">
        <v>55</v>
      </c>
      <c r="M6888" t="s">
        <v>57</v>
      </c>
      <c r="N6888">
        <v>4.0999999999999996</v>
      </c>
      <c r="O6888" t="s">
        <v>60</v>
      </c>
      <c r="P6888" t="s">
        <v>63</v>
      </c>
      <c r="Q6888" t="str">
        <f t="shared" si="323"/>
        <v>July-October</v>
      </c>
    </row>
    <row r="6889" spans="1:17" x14ac:dyDescent="0.3">
      <c r="A6889">
        <v>2015</v>
      </c>
      <c r="B6889" t="s">
        <v>17</v>
      </c>
      <c r="C6889" t="s">
        <v>22</v>
      </c>
      <c r="D6889" t="s">
        <v>32</v>
      </c>
      <c r="E6889" t="str">
        <f t="shared" si="321"/>
        <v>Foreign</v>
      </c>
      <c r="F6889" t="s">
        <v>43</v>
      </c>
      <c r="G6889">
        <v>5</v>
      </c>
      <c r="H6889" t="s">
        <v>44</v>
      </c>
      <c r="I6889" s="3">
        <f t="shared" si="322"/>
        <v>32.64</v>
      </c>
      <c r="J6889" s="3">
        <v>163.19999999999999</v>
      </c>
      <c r="K6889" t="s">
        <v>50</v>
      </c>
      <c r="L6889" t="s">
        <v>54</v>
      </c>
      <c r="M6889" t="s">
        <v>56</v>
      </c>
      <c r="N6889">
        <v>2.8</v>
      </c>
      <c r="O6889" t="s">
        <v>59</v>
      </c>
      <c r="P6889" t="s">
        <v>63</v>
      </c>
      <c r="Q6889" t="str">
        <f t="shared" si="323"/>
        <v>November-February</v>
      </c>
    </row>
    <row r="6890" spans="1:17" x14ac:dyDescent="0.3">
      <c r="A6890">
        <v>2015</v>
      </c>
      <c r="B6890" t="s">
        <v>21</v>
      </c>
      <c r="C6890" t="s">
        <v>22</v>
      </c>
      <c r="D6890" t="s">
        <v>32</v>
      </c>
      <c r="E6890" t="str">
        <f t="shared" si="321"/>
        <v>Foreign</v>
      </c>
      <c r="F6890" t="s">
        <v>43</v>
      </c>
      <c r="G6890">
        <v>7</v>
      </c>
      <c r="H6890" t="s">
        <v>46</v>
      </c>
      <c r="I6890" s="3">
        <f t="shared" si="322"/>
        <v>58.449999999999996</v>
      </c>
      <c r="J6890" s="3">
        <v>409.15</v>
      </c>
      <c r="K6890" t="s">
        <v>48</v>
      </c>
      <c r="L6890" t="s">
        <v>53</v>
      </c>
      <c r="M6890" t="s">
        <v>57</v>
      </c>
      <c r="N6890">
        <v>3.5</v>
      </c>
      <c r="O6890" t="s">
        <v>59</v>
      </c>
      <c r="P6890" t="s">
        <v>62</v>
      </c>
      <c r="Q6890" t="str">
        <f t="shared" si="323"/>
        <v>July-October</v>
      </c>
    </row>
    <row r="6891" spans="1:17" x14ac:dyDescent="0.3">
      <c r="A6891">
        <v>2017</v>
      </c>
      <c r="B6891" t="s">
        <v>21</v>
      </c>
      <c r="C6891" t="s">
        <v>24</v>
      </c>
      <c r="D6891" t="s">
        <v>36</v>
      </c>
      <c r="E6891" t="str">
        <f t="shared" si="321"/>
        <v>Foreign</v>
      </c>
      <c r="F6891" t="s">
        <v>41</v>
      </c>
      <c r="G6891">
        <v>11</v>
      </c>
      <c r="H6891" t="s">
        <v>44</v>
      </c>
      <c r="I6891" s="3">
        <f t="shared" si="322"/>
        <v>76.67</v>
      </c>
      <c r="J6891" s="3">
        <v>843.37</v>
      </c>
      <c r="K6891" t="s">
        <v>49</v>
      </c>
      <c r="L6891" t="s">
        <v>53</v>
      </c>
      <c r="M6891" t="s">
        <v>56</v>
      </c>
      <c r="N6891">
        <v>2.4</v>
      </c>
      <c r="O6891" t="s">
        <v>60</v>
      </c>
      <c r="P6891" t="s">
        <v>63</v>
      </c>
      <c r="Q6891" t="str">
        <f t="shared" si="323"/>
        <v>November-February</v>
      </c>
    </row>
    <row r="6892" spans="1:17" x14ac:dyDescent="0.3">
      <c r="A6892">
        <v>2017</v>
      </c>
      <c r="B6892" t="s">
        <v>19</v>
      </c>
      <c r="C6892" t="s">
        <v>28</v>
      </c>
      <c r="D6892" t="s">
        <v>35</v>
      </c>
      <c r="E6892" t="str">
        <f t="shared" si="321"/>
        <v>Foreign</v>
      </c>
      <c r="F6892" t="s">
        <v>40</v>
      </c>
      <c r="G6892">
        <v>12</v>
      </c>
      <c r="H6892" t="s">
        <v>45</v>
      </c>
      <c r="I6892" s="3">
        <f t="shared" si="322"/>
        <v>136.47</v>
      </c>
      <c r="J6892" s="3">
        <v>1637.64</v>
      </c>
      <c r="K6892" t="s">
        <v>49</v>
      </c>
      <c r="L6892" t="s">
        <v>53</v>
      </c>
      <c r="M6892" t="s">
        <v>57</v>
      </c>
      <c r="N6892">
        <v>3.1</v>
      </c>
      <c r="O6892" t="s">
        <v>60</v>
      </c>
      <c r="P6892" t="s">
        <v>63</v>
      </c>
      <c r="Q6892" t="str">
        <f t="shared" si="323"/>
        <v>July-October</v>
      </c>
    </row>
    <row r="6893" spans="1:17" x14ac:dyDescent="0.3">
      <c r="A6893">
        <v>2015</v>
      </c>
      <c r="B6893" t="s">
        <v>17</v>
      </c>
      <c r="C6893" t="s">
        <v>23</v>
      </c>
      <c r="D6893" t="s">
        <v>32</v>
      </c>
      <c r="E6893" t="str">
        <f t="shared" si="321"/>
        <v>Foreign</v>
      </c>
      <c r="F6893" t="s">
        <v>40</v>
      </c>
      <c r="G6893">
        <v>14</v>
      </c>
      <c r="H6893" t="s">
        <v>45</v>
      </c>
      <c r="I6893" s="3">
        <f t="shared" si="322"/>
        <v>183.43</v>
      </c>
      <c r="J6893" s="3">
        <v>2568.02</v>
      </c>
      <c r="K6893" t="s">
        <v>50</v>
      </c>
      <c r="L6893" t="s">
        <v>54</v>
      </c>
      <c r="M6893" t="s">
        <v>56</v>
      </c>
      <c r="N6893">
        <v>1.6</v>
      </c>
      <c r="O6893" t="s">
        <v>60</v>
      </c>
      <c r="P6893" t="s">
        <v>61</v>
      </c>
      <c r="Q6893" t="str">
        <f t="shared" si="323"/>
        <v>November-February</v>
      </c>
    </row>
    <row r="6894" spans="1:17" x14ac:dyDescent="0.3">
      <c r="A6894">
        <v>2021</v>
      </c>
      <c r="B6894" t="s">
        <v>19</v>
      </c>
      <c r="C6894" t="s">
        <v>27</v>
      </c>
      <c r="D6894" t="s">
        <v>36</v>
      </c>
      <c r="E6894" t="str">
        <f t="shared" si="321"/>
        <v>Foreign</v>
      </c>
      <c r="F6894" t="s">
        <v>40</v>
      </c>
      <c r="G6894">
        <v>3</v>
      </c>
      <c r="H6894" t="s">
        <v>44</v>
      </c>
      <c r="I6894" s="3">
        <f t="shared" si="322"/>
        <v>110.23</v>
      </c>
      <c r="J6894" s="3">
        <v>330.69</v>
      </c>
      <c r="K6894" t="s">
        <v>49</v>
      </c>
      <c r="L6894" t="s">
        <v>55</v>
      </c>
      <c r="M6894" t="s">
        <v>58</v>
      </c>
      <c r="N6894">
        <v>3.4</v>
      </c>
      <c r="O6894" t="s">
        <v>60</v>
      </c>
      <c r="P6894" t="s">
        <v>61</v>
      </c>
      <c r="Q6894" t="str">
        <f t="shared" si="323"/>
        <v>March-June</v>
      </c>
    </row>
    <row r="6895" spans="1:17" x14ac:dyDescent="0.3">
      <c r="A6895">
        <v>2018</v>
      </c>
      <c r="B6895" t="s">
        <v>21</v>
      </c>
      <c r="C6895" t="s">
        <v>28</v>
      </c>
      <c r="D6895" t="s">
        <v>36</v>
      </c>
      <c r="E6895" t="str">
        <f t="shared" si="321"/>
        <v>Foreign</v>
      </c>
      <c r="F6895" t="s">
        <v>42</v>
      </c>
      <c r="G6895">
        <v>7</v>
      </c>
      <c r="H6895" t="s">
        <v>46</v>
      </c>
      <c r="I6895" s="3">
        <f t="shared" si="322"/>
        <v>59.550000000000004</v>
      </c>
      <c r="J6895" s="3">
        <v>416.85</v>
      </c>
      <c r="K6895" t="s">
        <v>48</v>
      </c>
      <c r="L6895" t="s">
        <v>55</v>
      </c>
      <c r="M6895" t="s">
        <v>56</v>
      </c>
      <c r="N6895">
        <v>1.8</v>
      </c>
      <c r="O6895" t="s">
        <v>60</v>
      </c>
      <c r="P6895" t="s">
        <v>61</v>
      </c>
      <c r="Q6895" t="str">
        <f t="shared" si="323"/>
        <v>November-February</v>
      </c>
    </row>
    <row r="6896" spans="1:17" x14ac:dyDescent="0.3">
      <c r="A6896">
        <v>2024</v>
      </c>
      <c r="B6896" t="s">
        <v>16</v>
      </c>
      <c r="C6896" t="s">
        <v>25</v>
      </c>
      <c r="D6896" t="s">
        <v>34</v>
      </c>
      <c r="E6896" t="str">
        <f t="shared" si="321"/>
        <v>Foreign</v>
      </c>
      <c r="F6896" t="s">
        <v>41</v>
      </c>
      <c r="G6896">
        <v>8</v>
      </c>
      <c r="H6896" t="s">
        <v>45</v>
      </c>
      <c r="I6896" s="3">
        <f t="shared" si="322"/>
        <v>283.29000000000002</v>
      </c>
      <c r="J6896" s="3">
        <v>2266.3200000000002</v>
      </c>
      <c r="K6896" t="s">
        <v>50</v>
      </c>
      <c r="L6896" t="s">
        <v>53</v>
      </c>
      <c r="M6896" t="s">
        <v>56</v>
      </c>
      <c r="N6896">
        <v>2.8</v>
      </c>
      <c r="O6896" t="s">
        <v>59</v>
      </c>
      <c r="P6896" t="s">
        <v>62</v>
      </c>
      <c r="Q6896" t="str">
        <f t="shared" si="323"/>
        <v>November-February</v>
      </c>
    </row>
    <row r="6897" spans="1:17" x14ac:dyDescent="0.3">
      <c r="A6897">
        <v>2016</v>
      </c>
      <c r="B6897" t="s">
        <v>20</v>
      </c>
      <c r="C6897" t="s">
        <v>27</v>
      </c>
      <c r="D6897" t="s">
        <v>30</v>
      </c>
      <c r="E6897" t="str">
        <f t="shared" si="321"/>
        <v>Foreign</v>
      </c>
      <c r="F6897" t="s">
        <v>41</v>
      </c>
      <c r="G6897">
        <v>13</v>
      </c>
      <c r="H6897" t="s">
        <v>46</v>
      </c>
      <c r="I6897" s="3">
        <f t="shared" si="322"/>
        <v>164.16</v>
      </c>
      <c r="J6897" s="3">
        <v>2134.08</v>
      </c>
      <c r="K6897" t="s">
        <v>49</v>
      </c>
      <c r="L6897" t="s">
        <v>55</v>
      </c>
      <c r="M6897" t="s">
        <v>57</v>
      </c>
      <c r="N6897">
        <v>3.7</v>
      </c>
      <c r="O6897" t="s">
        <v>59</v>
      </c>
      <c r="P6897" t="s">
        <v>61</v>
      </c>
      <c r="Q6897" t="str">
        <f t="shared" si="323"/>
        <v>July-October</v>
      </c>
    </row>
    <row r="6898" spans="1:17" x14ac:dyDescent="0.3">
      <c r="A6898">
        <v>2024</v>
      </c>
      <c r="B6898" t="s">
        <v>21</v>
      </c>
      <c r="C6898" t="s">
        <v>27</v>
      </c>
      <c r="D6898" t="s">
        <v>29</v>
      </c>
      <c r="E6898" t="str">
        <f t="shared" si="321"/>
        <v>Domestic</v>
      </c>
      <c r="F6898" t="s">
        <v>43</v>
      </c>
      <c r="G6898">
        <v>3</v>
      </c>
      <c r="H6898" t="s">
        <v>45</v>
      </c>
      <c r="I6898" s="3">
        <f t="shared" si="322"/>
        <v>227.73</v>
      </c>
      <c r="J6898" s="3">
        <v>683.18999999999994</v>
      </c>
      <c r="K6898" t="s">
        <v>50</v>
      </c>
      <c r="L6898" t="s">
        <v>52</v>
      </c>
      <c r="M6898" t="s">
        <v>57</v>
      </c>
      <c r="N6898">
        <v>2.7</v>
      </c>
      <c r="O6898" t="s">
        <v>60</v>
      </c>
      <c r="P6898" t="s">
        <v>63</v>
      </c>
      <c r="Q6898" t="str">
        <f t="shared" si="323"/>
        <v>July-October</v>
      </c>
    </row>
    <row r="6899" spans="1:17" x14ac:dyDescent="0.3">
      <c r="A6899">
        <v>2019</v>
      </c>
      <c r="B6899" t="s">
        <v>16</v>
      </c>
      <c r="C6899" t="s">
        <v>16</v>
      </c>
      <c r="D6899" t="s">
        <v>32</v>
      </c>
      <c r="E6899" t="str">
        <f t="shared" si="321"/>
        <v>Foreign</v>
      </c>
      <c r="F6899" t="s">
        <v>41</v>
      </c>
      <c r="G6899">
        <v>11</v>
      </c>
      <c r="H6899" t="s">
        <v>47</v>
      </c>
      <c r="I6899" s="3">
        <f t="shared" si="322"/>
        <v>214.44000000000003</v>
      </c>
      <c r="J6899" s="3">
        <v>2358.84</v>
      </c>
      <c r="K6899" t="s">
        <v>51</v>
      </c>
      <c r="L6899" t="s">
        <v>54</v>
      </c>
      <c r="M6899" t="s">
        <v>58</v>
      </c>
      <c r="N6899">
        <v>1.9</v>
      </c>
      <c r="O6899" t="s">
        <v>60</v>
      </c>
      <c r="P6899" t="s">
        <v>61</v>
      </c>
      <c r="Q6899" t="str">
        <f t="shared" si="323"/>
        <v>March-June</v>
      </c>
    </row>
    <row r="6900" spans="1:17" x14ac:dyDescent="0.3">
      <c r="A6900">
        <v>2020</v>
      </c>
      <c r="B6900" t="s">
        <v>21</v>
      </c>
      <c r="C6900" t="s">
        <v>27</v>
      </c>
      <c r="D6900" t="s">
        <v>30</v>
      </c>
      <c r="E6900" t="str">
        <f t="shared" si="321"/>
        <v>Foreign</v>
      </c>
      <c r="F6900" t="s">
        <v>43</v>
      </c>
      <c r="G6900">
        <v>1</v>
      </c>
      <c r="H6900" t="s">
        <v>47</v>
      </c>
      <c r="I6900" s="3">
        <f t="shared" si="322"/>
        <v>99.77</v>
      </c>
      <c r="J6900" s="3">
        <v>99.77</v>
      </c>
      <c r="K6900" t="s">
        <v>50</v>
      </c>
      <c r="L6900" t="s">
        <v>55</v>
      </c>
      <c r="M6900" t="s">
        <v>56</v>
      </c>
      <c r="N6900">
        <v>3.7</v>
      </c>
      <c r="O6900" t="s">
        <v>60</v>
      </c>
      <c r="P6900" t="s">
        <v>62</v>
      </c>
      <c r="Q6900" t="str">
        <f t="shared" si="323"/>
        <v>November-February</v>
      </c>
    </row>
    <row r="6901" spans="1:17" x14ac:dyDescent="0.3">
      <c r="A6901">
        <v>2023</v>
      </c>
      <c r="B6901" t="s">
        <v>16</v>
      </c>
      <c r="C6901" t="s">
        <v>27</v>
      </c>
      <c r="D6901" t="s">
        <v>33</v>
      </c>
      <c r="E6901" t="str">
        <f t="shared" si="321"/>
        <v>Foreign</v>
      </c>
      <c r="F6901" t="s">
        <v>43</v>
      </c>
      <c r="G6901">
        <v>3</v>
      </c>
      <c r="H6901" t="s">
        <v>47</v>
      </c>
      <c r="I6901" s="3">
        <f t="shared" si="322"/>
        <v>176.76</v>
      </c>
      <c r="J6901" s="3">
        <v>530.28</v>
      </c>
      <c r="K6901" t="s">
        <v>51</v>
      </c>
      <c r="L6901" t="s">
        <v>55</v>
      </c>
      <c r="M6901" t="s">
        <v>58</v>
      </c>
      <c r="N6901">
        <v>4.4000000000000004</v>
      </c>
      <c r="O6901" t="s">
        <v>59</v>
      </c>
      <c r="P6901" t="s">
        <v>62</v>
      </c>
      <c r="Q6901" t="str">
        <f t="shared" si="323"/>
        <v>March-June</v>
      </c>
    </row>
    <row r="6902" spans="1:17" x14ac:dyDescent="0.3">
      <c r="A6902">
        <v>2018</v>
      </c>
      <c r="B6902" t="s">
        <v>17</v>
      </c>
      <c r="C6902" t="s">
        <v>26</v>
      </c>
      <c r="D6902" t="s">
        <v>36</v>
      </c>
      <c r="E6902" t="str">
        <f t="shared" si="321"/>
        <v>Foreign</v>
      </c>
      <c r="F6902" t="s">
        <v>42</v>
      </c>
      <c r="G6902">
        <v>13</v>
      </c>
      <c r="H6902" t="s">
        <v>44</v>
      </c>
      <c r="I6902" s="3">
        <f t="shared" si="322"/>
        <v>188.60999999999999</v>
      </c>
      <c r="J6902" s="3">
        <v>2451.9299999999998</v>
      </c>
      <c r="K6902" t="s">
        <v>51</v>
      </c>
      <c r="L6902" t="s">
        <v>55</v>
      </c>
      <c r="M6902" t="s">
        <v>57</v>
      </c>
      <c r="N6902">
        <v>3</v>
      </c>
      <c r="O6902" t="s">
        <v>59</v>
      </c>
      <c r="P6902" t="s">
        <v>63</v>
      </c>
      <c r="Q6902" t="str">
        <f t="shared" si="323"/>
        <v>July-October</v>
      </c>
    </row>
    <row r="6903" spans="1:17" x14ac:dyDescent="0.3">
      <c r="A6903">
        <v>2016</v>
      </c>
      <c r="B6903" t="s">
        <v>15</v>
      </c>
      <c r="C6903" t="s">
        <v>23</v>
      </c>
      <c r="D6903" t="s">
        <v>35</v>
      </c>
      <c r="E6903" t="str">
        <f t="shared" si="321"/>
        <v>Foreign</v>
      </c>
      <c r="F6903" t="s">
        <v>41</v>
      </c>
      <c r="G6903">
        <v>6</v>
      </c>
      <c r="H6903" t="s">
        <v>46</v>
      </c>
      <c r="I6903" s="3">
        <f t="shared" si="322"/>
        <v>118.5</v>
      </c>
      <c r="J6903" s="3">
        <v>711</v>
      </c>
      <c r="K6903" t="s">
        <v>51</v>
      </c>
      <c r="L6903" t="s">
        <v>53</v>
      </c>
      <c r="M6903" t="s">
        <v>56</v>
      </c>
      <c r="N6903">
        <v>3.2</v>
      </c>
      <c r="O6903" t="s">
        <v>60</v>
      </c>
      <c r="P6903" t="s">
        <v>63</v>
      </c>
      <c r="Q6903" t="str">
        <f t="shared" si="323"/>
        <v>November-February</v>
      </c>
    </row>
    <row r="6904" spans="1:17" x14ac:dyDescent="0.3">
      <c r="A6904">
        <v>2019</v>
      </c>
      <c r="B6904" t="s">
        <v>18</v>
      </c>
      <c r="C6904" t="s">
        <v>26</v>
      </c>
      <c r="D6904" t="s">
        <v>36</v>
      </c>
      <c r="E6904" t="str">
        <f t="shared" si="321"/>
        <v>Foreign</v>
      </c>
      <c r="F6904" t="s">
        <v>41</v>
      </c>
      <c r="G6904">
        <v>1</v>
      </c>
      <c r="H6904" t="s">
        <v>47</v>
      </c>
      <c r="I6904" s="3">
        <f t="shared" si="322"/>
        <v>207.81</v>
      </c>
      <c r="J6904" s="3">
        <v>207.81</v>
      </c>
      <c r="K6904" t="s">
        <v>49</v>
      </c>
      <c r="L6904" t="s">
        <v>54</v>
      </c>
      <c r="M6904" t="s">
        <v>58</v>
      </c>
      <c r="N6904">
        <v>2.6</v>
      </c>
      <c r="O6904" t="s">
        <v>59</v>
      </c>
      <c r="P6904" t="s">
        <v>61</v>
      </c>
      <c r="Q6904" t="str">
        <f t="shared" si="323"/>
        <v>March-June</v>
      </c>
    </row>
    <row r="6905" spans="1:17" x14ac:dyDescent="0.3">
      <c r="A6905">
        <v>2017</v>
      </c>
      <c r="B6905" t="s">
        <v>21</v>
      </c>
      <c r="C6905" t="s">
        <v>16</v>
      </c>
      <c r="D6905" t="s">
        <v>32</v>
      </c>
      <c r="E6905" t="str">
        <f t="shared" si="321"/>
        <v>Foreign</v>
      </c>
      <c r="F6905" t="s">
        <v>42</v>
      </c>
      <c r="G6905">
        <v>9</v>
      </c>
      <c r="H6905" t="s">
        <v>44</v>
      </c>
      <c r="I6905" s="3">
        <f t="shared" si="322"/>
        <v>241.39000000000001</v>
      </c>
      <c r="J6905" s="3">
        <v>2172.5100000000002</v>
      </c>
      <c r="K6905" t="s">
        <v>51</v>
      </c>
      <c r="L6905" t="s">
        <v>55</v>
      </c>
      <c r="M6905" t="s">
        <v>58</v>
      </c>
      <c r="N6905">
        <v>3.3</v>
      </c>
      <c r="O6905" t="s">
        <v>59</v>
      </c>
      <c r="P6905" t="s">
        <v>61</v>
      </c>
      <c r="Q6905" t="str">
        <f t="shared" si="323"/>
        <v>March-June</v>
      </c>
    </row>
    <row r="6906" spans="1:17" x14ac:dyDescent="0.3">
      <c r="A6906">
        <v>2016</v>
      </c>
      <c r="B6906" t="s">
        <v>18</v>
      </c>
      <c r="C6906" t="s">
        <v>24</v>
      </c>
      <c r="D6906" t="s">
        <v>30</v>
      </c>
      <c r="E6906" t="str">
        <f t="shared" si="321"/>
        <v>Foreign</v>
      </c>
      <c r="F6906" t="s">
        <v>42</v>
      </c>
      <c r="G6906">
        <v>3</v>
      </c>
      <c r="H6906" t="s">
        <v>47</v>
      </c>
      <c r="I6906" s="3">
        <f t="shared" si="322"/>
        <v>121.98</v>
      </c>
      <c r="J6906" s="3">
        <v>365.94</v>
      </c>
      <c r="K6906" t="s">
        <v>49</v>
      </c>
      <c r="L6906" t="s">
        <v>54</v>
      </c>
      <c r="M6906" t="s">
        <v>57</v>
      </c>
      <c r="N6906">
        <v>3</v>
      </c>
      <c r="O6906" t="s">
        <v>59</v>
      </c>
      <c r="P6906" t="s">
        <v>61</v>
      </c>
      <c r="Q6906" t="str">
        <f t="shared" si="323"/>
        <v>July-October</v>
      </c>
    </row>
    <row r="6907" spans="1:17" x14ac:dyDescent="0.3">
      <c r="A6907">
        <v>2015</v>
      </c>
      <c r="B6907" t="s">
        <v>21</v>
      </c>
      <c r="C6907" t="s">
        <v>22</v>
      </c>
      <c r="D6907" t="s">
        <v>34</v>
      </c>
      <c r="E6907" t="str">
        <f t="shared" si="321"/>
        <v>Foreign</v>
      </c>
      <c r="F6907" t="s">
        <v>41</v>
      </c>
      <c r="G6907">
        <v>3</v>
      </c>
      <c r="H6907" t="s">
        <v>45</v>
      </c>
      <c r="I6907" s="3">
        <f t="shared" si="322"/>
        <v>24.179999999999996</v>
      </c>
      <c r="J6907" s="3">
        <v>72.539999999999992</v>
      </c>
      <c r="K6907" t="s">
        <v>48</v>
      </c>
      <c r="L6907" t="s">
        <v>55</v>
      </c>
      <c r="M6907" t="s">
        <v>56</v>
      </c>
      <c r="N6907">
        <v>4</v>
      </c>
      <c r="O6907" t="s">
        <v>59</v>
      </c>
      <c r="P6907" t="s">
        <v>62</v>
      </c>
      <c r="Q6907" t="str">
        <f t="shared" si="323"/>
        <v>November-February</v>
      </c>
    </row>
    <row r="6908" spans="1:17" x14ac:dyDescent="0.3">
      <c r="A6908">
        <v>2024</v>
      </c>
      <c r="B6908" t="s">
        <v>17</v>
      </c>
      <c r="C6908" t="s">
        <v>25</v>
      </c>
      <c r="D6908" t="s">
        <v>29</v>
      </c>
      <c r="E6908" t="str">
        <f t="shared" si="321"/>
        <v>Domestic</v>
      </c>
      <c r="F6908" t="s">
        <v>41</v>
      </c>
      <c r="G6908">
        <v>12</v>
      </c>
      <c r="H6908" t="s">
        <v>47</v>
      </c>
      <c r="I6908" s="3">
        <f t="shared" si="322"/>
        <v>117.81</v>
      </c>
      <c r="J6908" s="3">
        <v>1413.72</v>
      </c>
      <c r="K6908" t="s">
        <v>49</v>
      </c>
      <c r="L6908" t="s">
        <v>52</v>
      </c>
      <c r="M6908" t="s">
        <v>57</v>
      </c>
      <c r="N6908">
        <v>2</v>
      </c>
      <c r="O6908" t="s">
        <v>59</v>
      </c>
      <c r="P6908" t="s">
        <v>61</v>
      </c>
      <c r="Q6908" t="str">
        <f t="shared" si="323"/>
        <v>July-October</v>
      </c>
    </row>
    <row r="6909" spans="1:17" x14ac:dyDescent="0.3">
      <c r="A6909">
        <v>2016</v>
      </c>
      <c r="B6909" t="s">
        <v>17</v>
      </c>
      <c r="C6909" t="s">
        <v>25</v>
      </c>
      <c r="D6909" t="s">
        <v>34</v>
      </c>
      <c r="E6909" t="str">
        <f t="shared" si="321"/>
        <v>Foreign</v>
      </c>
      <c r="F6909" t="s">
        <v>43</v>
      </c>
      <c r="G6909">
        <v>7</v>
      </c>
      <c r="H6909" t="s">
        <v>46</v>
      </c>
      <c r="I6909" s="3">
        <f t="shared" si="322"/>
        <v>52.71</v>
      </c>
      <c r="J6909" s="3">
        <v>368.97</v>
      </c>
      <c r="K6909" t="s">
        <v>50</v>
      </c>
      <c r="L6909" t="s">
        <v>54</v>
      </c>
      <c r="M6909" t="s">
        <v>57</v>
      </c>
      <c r="N6909">
        <v>2.9</v>
      </c>
      <c r="O6909" t="s">
        <v>59</v>
      </c>
      <c r="P6909" t="s">
        <v>61</v>
      </c>
      <c r="Q6909" t="str">
        <f t="shared" si="323"/>
        <v>July-October</v>
      </c>
    </row>
    <row r="6910" spans="1:17" x14ac:dyDescent="0.3">
      <c r="A6910">
        <v>2020</v>
      </c>
      <c r="B6910" t="s">
        <v>16</v>
      </c>
      <c r="C6910" t="s">
        <v>23</v>
      </c>
      <c r="D6910" t="s">
        <v>36</v>
      </c>
      <c r="E6910" t="str">
        <f t="shared" si="321"/>
        <v>Foreign</v>
      </c>
      <c r="F6910" t="s">
        <v>39</v>
      </c>
      <c r="G6910">
        <v>7</v>
      </c>
      <c r="H6910" t="s">
        <v>46</v>
      </c>
      <c r="I6910" s="3">
        <f t="shared" si="322"/>
        <v>63.57</v>
      </c>
      <c r="J6910" s="3">
        <v>444.99</v>
      </c>
      <c r="K6910" t="s">
        <v>49</v>
      </c>
      <c r="L6910" t="s">
        <v>54</v>
      </c>
      <c r="M6910" t="s">
        <v>56</v>
      </c>
      <c r="N6910">
        <v>2.2999999999999998</v>
      </c>
      <c r="O6910" t="s">
        <v>60</v>
      </c>
      <c r="P6910" t="s">
        <v>63</v>
      </c>
      <c r="Q6910" t="str">
        <f t="shared" si="323"/>
        <v>November-February</v>
      </c>
    </row>
    <row r="6911" spans="1:17" x14ac:dyDescent="0.3">
      <c r="A6911">
        <v>2022</v>
      </c>
      <c r="B6911" t="s">
        <v>21</v>
      </c>
      <c r="C6911" t="s">
        <v>27</v>
      </c>
      <c r="D6911" t="s">
        <v>35</v>
      </c>
      <c r="E6911" t="str">
        <f t="shared" si="321"/>
        <v>Foreign</v>
      </c>
      <c r="F6911" t="s">
        <v>43</v>
      </c>
      <c r="G6911">
        <v>13</v>
      </c>
      <c r="H6911" t="s">
        <v>44</v>
      </c>
      <c r="I6911" s="3">
        <f t="shared" si="322"/>
        <v>122.47</v>
      </c>
      <c r="J6911" s="3">
        <v>1592.11</v>
      </c>
      <c r="K6911" t="s">
        <v>49</v>
      </c>
      <c r="L6911" t="s">
        <v>54</v>
      </c>
      <c r="M6911" t="s">
        <v>56</v>
      </c>
      <c r="N6911">
        <v>1.4</v>
      </c>
      <c r="O6911" t="s">
        <v>60</v>
      </c>
      <c r="P6911" t="s">
        <v>62</v>
      </c>
      <c r="Q6911" t="str">
        <f t="shared" si="323"/>
        <v>November-February</v>
      </c>
    </row>
    <row r="6912" spans="1:17" x14ac:dyDescent="0.3">
      <c r="A6912">
        <v>2017</v>
      </c>
      <c r="B6912" t="s">
        <v>17</v>
      </c>
      <c r="C6912" t="s">
        <v>28</v>
      </c>
      <c r="D6912" t="s">
        <v>33</v>
      </c>
      <c r="E6912" t="str">
        <f t="shared" si="321"/>
        <v>Foreign</v>
      </c>
      <c r="F6912" t="s">
        <v>40</v>
      </c>
      <c r="G6912">
        <v>6</v>
      </c>
      <c r="H6912" t="s">
        <v>46</v>
      </c>
      <c r="I6912" s="3">
        <f t="shared" si="322"/>
        <v>78.13</v>
      </c>
      <c r="J6912" s="3">
        <v>468.78</v>
      </c>
      <c r="K6912" t="s">
        <v>49</v>
      </c>
      <c r="L6912" t="s">
        <v>52</v>
      </c>
      <c r="M6912" t="s">
        <v>57</v>
      </c>
      <c r="N6912">
        <v>2.5</v>
      </c>
      <c r="O6912" t="s">
        <v>60</v>
      </c>
      <c r="P6912" t="s">
        <v>62</v>
      </c>
      <c r="Q6912" t="str">
        <f t="shared" si="323"/>
        <v>July-October</v>
      </c>
    </row>
    <row r="6913" spans="1:17" x14ac:dyDescent="0.3">
      <c r="A6913">
        <v>2025</v>
      </c>
      <c r="B6913" t="s">
        <v>17</v>
      </c>
      <c r="C6913" t="s">
        <v>25</v>
      </c>
      <c r="D6913" t="s">
        <v>29</v>
      </c>
      <c r="E6913" t="str">
        <f t="shared" si="321"/>
        <v>Domestic</v>
      </c>
      <c r="F6913" t="s">
        <v>40</v>
      </c>
      <c r="G6913">
        <v>7</v>
      </c>
      <c r="H6913" t="s">
        <v>47</v>
      </c>
      <c r="I6913" s="3">
        <f t="shared" si="322"/>
        <v>281.77000000000004</v>
      </c>
      <c r="J6913" s="3">
        <v>1972.39</v>
      </c>
      <c r="K6913" t="s">
        <v>48</v>
      </c>
      <c r="L6913" t="s">
        <v>53</v>
      </c>
      <c r="M6913" t="s">
        <v>57</v>
      </c>
      <c r="N6913">
        <v>4.8</v>
      </c>
      <c r="O6913" t="s">
        <v>60</v>
      </c>
      <c r="P6913" t="s">
        <v>63</v>
      </c>
      <c r="Q6913" t="str">
        <f t="shared" si="323"/>
        <v>July-October</v>
      </c>
    </row>
    <row r="6914" spans="1:17" x14ac:dyDescent="0.3">
      <c r="A6914">
        <v>2023</v>
      </c>
      <c r="B6914" t="s">
        <v>21</v>
      </c>
      <c r="C6914" t="s">
        <v>26</v>
      </c>
      <c r="D6914" t="s">
        <v>31</v>
      </c>
      <c r="E6914" t="str">
        <f t="shared" si="321"/>
        <v>Foreign</v>
      </c>
      <c r="F6914" t="s">
        <v>39</v>
      </c>
      <c r="G6914">
        <v>5</v>
      </c>
      <c r="H6914" t="s">
        <v>45</v>
      </c>
      <c r="I6914" s="3">
        <f t="shared" si="322"/>
        <v>202.78</v>
      </c>
      <c r="J6914" s="3">
        <v>1013.9</v>
      </c>
      <c r="K6914" t="s">
        <v>49</v>
      </c>
      <c r="L6914" t="s">
        <v>55</v>
      </c>
      <c r="M6914" t="s">
        <v>56</v>
      </c>
      <c r="N6914">
        <v>2.8</v>
      </c>
      <c r="O6914" t="s">
        <v>59</v>
      </c>
      <c r="P6914" t="s">
        <v>62</v>
      </c>
      <c r="Q6914" t="str">
        <f t="shared" si="323"/>
        <v>November-February</v>
      </c>
    </row>
    <row r="6915" spans="1:17" x14ac:dyDescent="0.3">
      <c r="A6915">
        <v>2023</v>
      </c>
      <c r="B6915" t="s">
        <v>16</v>
      </c>
      <c r="C6915" t="s">
        <v>22</v>
      </c>
      <c r="D6915" t="s">
        <v>32</v>
      </c>
      <c r="E6915" t="str">
        <f t="shared" ref="E6915:E6978" si="324">IF(D6915="India","Domestic","Foreign")</f>
        <v>Foreign</v>
      </c>
      <c r="F6915" t="s">
        <v>42</v>
      </c>
      <c r="G6915">
        <v>8</v>
      </c>
      <c r="H6915" t="s">
        <v>45</v>
      </c>
      <c r="I6915" s="3">
        <f t="shared" ref="I6915:I6978" si="325">J6915/G6915</f>
        <v>165.14</v>
      </c>
      <c r="J6915" s="3">
        <v>1321.12</v>
      </c>
      <c r="K6915" t="s">
        <v>50</v>
      </c>
      <c r="L6915" t="s">
        <v>53</v>
      </c>
      <c r="M6915" t="s">
        <v>58</v>
      </c>
      <c r="N6915">
        <v>3.2</v>
      </c>
      <c r="O6915" t="s">
        <v>59</v>
      </c>
      <c r="P6915" t="s">
        <v>63</v>
      </c>
      <c r="Q6915" t="str">
        <f t="shared" ref="Q6915:Q6978" si="326">IF(M6915="Summer","March-June",IF(M6915="Monsoon","July-October","November-February"))</f>
        <v>March-June</v>
      </c>
    </row>
    <row r="6916" spans="1:17" x14ac:dyDescent="0.3">
      <c r="A6916">
        <v>2016</v>
      </c>
      <c r="B6916" t="s">
        <v>16</v>
      </c>
      <c r="C6916" t="s">
        <v>24</v>
      </c>
      <c r="D6916" t="s">
        <v>36</v>
      </c>
      <c r="E6916" t="str">
        <f t="shared" si="324"/>
        <v>Foreign</v>
      </c>
      <c r="F6916" t="s">
        <v>40</v>
      </c>
      <c r="G6916">
        <v>10</v>
      </c>
      <c r="H6916" t="s">
        <v>44</v>
      </c>
      <c r="I6916" s="3">
        <f t="shared" si="325"/>
        <v>22.72</v>
      </c>
      <c r="J6916" s="3">
        <v>227.2</v>
      </c>
      <c r="K6916" t="s">
        <v>50</v>
      </c>
      <c r="L6916" t="s">
        <v>54</v>
      </c>
      <c r="M6916" t="s">
        <v>58</v>
      </c>
      <c r="N6916">
        <v>4</v>
      </c>
      <c r="O6916" t="s">
        <v>59</v>
      </c>
      <c r="P6916" t="s">
        <v>63</v>
      </c>
      <c r="Q6916" t="str">
        <f t="shared" si="326"/>
        <v>March-June</v>
      </c>
    </row>
    <row r="6917" spans="1:17" x14ac:dyDescent="0.3">
      <c r="A6917">
        <v>2022</v>
      </c>
      <c r="B6917" t="s">
        <v>16</v>
      </c>
      <c r="C6917" t="s">
        <v>22</v>
      </c>
      <c r="D6917" t="s">
        <v>34</v>
      </c>
      <c r="E6917" t="str">
        <f t="shared" si="324"/>
        <v>Foreign</v>
      </c>
      <c r="F6917" t="s">
        <v>42</v>
      </c>
      <c r="G6917">
        <v>14</v>
      </c>
      <c r="H6917" t="s">
        <v>45</v>
      </c>
      <c r="I6917" s="3">
        <f t="shared" si="325"/>
        <v>49.01</v>
      </c>
      <c r="J6917" s="3">
        <v>686.14</v>
      </c>
      <c r="K6917" t="s">
        <v>51</v>
      </c>
      <c r="L6917" t="s">
        <v>53</v>
      </c>
      <c r="M6917" t="s">
        <v>56</v>
      </c>
      <c r="N6917">
        <v>4.9000000000000004</v>
      </c>
      <c r="O6917" t="s">
        <v>59</v>
      </c>
      <c r="P6917" t="s">
        <v>63</v>
      </c>
      <c r="Q6917" t="str">
        <f t="shared" si="326"/>
        <v>November-February</v>
      </c>
    </row>
    <row r="6918" spans="1:17" x14ac:dyDescent="0.3">
      <c r="A6918">
        <v>2024</v>
      </c>
      <c r="B6918" t="s">
        <v>16</v>
      </c>
      <c r="C6918" t="s">
        <v>27</v>
      </c>
      <c r="D6918" t="s">
        <v>34</v>
      </c>
      <c r="E6918" t="str">
        <f t="shared" si="324"/>
        <v>Foreign</v>
      </c>
      <c r="F6918" t="s">
        <v>42</v>
      </c>
      <c r="G6918">
        <v>2</v>
      </c>
      <c r="H6918" t="s">
        <v>44</v>
      </c>
      <c r="I6918" s="3">
        <f t="shared" si="325"/>
        <v>240.77</v>
      </c>
      <c r="J6918" s="3">
        <v>481.54</v>
      </c>
      <c r="K6918" t="s">
        <v>49</v>
      </c>
      <c r="L6918" t="s">
        <v>54</v>
      </c>
      <c r="M6918" t="s">
        <v>56</v>
      </c>
      <c r="N6918">
        <v>2.6</v>
      </c>
      <c r="O6918" t="s">
        <v>59</v>
      </c>
      <c r="P6918" t="s">
        <v>61</v>
      </c>
      <c r="Q6918" t="str">
        <f t="shared" si="326"/>
        <v>November-February</v>
      </c>
    </row>
    <row r="6919" spans="1:17" x14ac:dyDescent="0.3">
      <c r="A6919">
        <v>2025</v>
      </c>
      <c r="B6919" t="s">
        <v>15</v>
      </c>
      <c r="C6919" t="s">
        <v>23</v>
      </c>
      <c r="D6919" t="s">
        <v>35</v>
      </c>
      <c r="E6919" t="str">
        <f t="shared" si="324"/>
        <v>Foreign</v>
      </c>
      <c r="F6919" t="s">
        <v>43</v>
      </c>
      <c r="G6919">
        <v>5</v>
      </c>
      <c r="H6919" t="s">
        <v>44</v>
      </c>
      <c r="I6919" s="3">
        <f t="shared" si="325"/>
        <v>129.13</v>
      </c>
      <c r="J6919" s="3">
        <v>645.65</v>
      </c>
      <c r="K6919" t="s">
        <v>48</v>
      </c>
      <c r="L6919" t="s">
        <v>55</v>
      </c>
      <c r="M6919" t="s">
        <v>56</v>
      </c>
      <c r="N6919">
        <v>3.1</v>
      </c>
      <c r="O6919" t="s">
        <v>60</v>
      </c>
      <c r="P6919" t="s">
        <v>61</v>
      </c>
      <c r="Q6919" t="str">
        <f t="shared" si="326"/>
        <v>November-February</v>
      </c>
    </row>
    <row r="6920" spans="1:17" x14ac:dyDescent="0.3">
      <c r="A6920">
        <v>2019</v>
      </c>
      <c r="B6920" t="s">
        <v>21</v>
      </c>
      <c r="C6920" t="s">
        <v>22</v>
      </c>
      <c r="D6920" t="s">
        <v>34</v>
      </c>
      <c r="E6920" t="str">
        <f t="shared" si="324"/>
        <v>Foreign</v>
      </c>
      <c r="F6920" t="s">
        <v>42</v>
      </c>
      <c r="G6920">
        <v>11</v>
      </c>
      <c r="H6920" t="s">
        <v>44</v>
      </c>
      <c r="I6920" s="3">
        <f t="shared" si="325"/>
        <v>32.74</v>
      </c>
      <c r="J6920" s="3">
        <v>360.14</v>
      </c>
      <c r="K6920" t="s">
        <v>51</v>
      </c>
      <c r="L6920" t="s">
        <v>53</v>
      </c>
      <c r="M6920" t="s">
        <v>58</v>
      </c>
      <c r="N6920">
        <v>4.9000000000000004</v>
      </c>
      <c r="O6920" t="s">
        <v>59</v>
      </c>
      <c r="P6920" t="s">
        <v>62</v>
      </c>
      <c r="Q6920" t="str">
        <f t="shared" si="326"/>
        <v>March-June</v>
      </c>
    </row>
    <row r="6921" spans="1:17" x14ac:dyDescent="0.3">
      <c r="A6921">
        <v>2018</v>
      </c>
      <c r="B6921" t="s">
        <v>19</v>
      </c>
      <c r="C6921" t="s">
        <v>27</v>
      </c>
      <c r="D6921" t="s">
        <v>32</v>
      </c>
      <c r="E6921" t="str">
        <f t="shared" si="324"/>
        <v>Foreign</v>
      </c>
      <c r="F6921" t="s">
        <v>39</v>
      </c>
      <c r="G6921">
        <v>9</v>
      </c>
      <c r="H6921" t="s">
        <v>46</v>
      </c>
      <c r="I6921" s="3">
        <f t="shared" si="325"/>
        <v>251.16</v>
      </c>
      <c r="J6921" s="3">
        <v>2260.44</v>
      </c>
      <c r="K6921" t="s">
        <v>50</v>
      </c>
      <c r="L6921" t="s">
        <v>55</v>
      </c>
      <c r="M6921" t="s">
        <v>56</v>
      </c>
      <c r="N6921">
        <v>2.7</v>
      </c>
      <c r="O6921" t="s">
        <v>60</v>
      </c>
      <c r="P6921" t="s">
        <v>63</v>
      </c>
      <c r="Q6921" t="str">
        <f t="shared" si="326"/>
        <v>November-February</v>
      </c>
    </row>
    <row r="6922" spans="1:17" x14ac:dyDescent="0.3">
      <c r="A6922">
        <v>2024</v>
      </c>
      <c r="B6922" t="s">
        <v>15</v>
      </c>
      <c r="C6922" t="s">
        <v>16</v>
      </c>
      <c r="D6922" t="s">
        <v>35</v>
      </c>
      <c r="E6922" t="str">
        <f t="shared" si="324"/>
        <v>Foreign</v>
      </c>
      <c r="F6922" t="s">
        <v>43</v>
      </c>
      <c r="G6922">
        <v>4</v>
      </c>
      <c r="H6922" t="s">
        <v>47</v>
      </c>
      <c r="I6922" s="3">
        <f t="shared" si="325"/>
        <v>104.74</v>
      </c>
      <c r="J6922" s="3">
        <v>418.96</v>
      </c>
      <c r="K6922" t="s">
        <v>51</v>
      </c>
      <c r="L6922" t="s">
        <v>55</v>
      </c>
      <c r="M6922" t="s">
        <v>57</v>
      </c>
      <c r="N6922">
        <v>4.2</v>
      </c>
      <c r="O6922" t="s">
        <v>60</v>
      </c>
      <c r="P6922" t="s">
        <v>61</v>
      </c>
      <c r="Q6922" t="str">
        <f t="shared" si="326"/>
        <v>July-October</v>
      </c>
    </row>
    <row r="6923" spans="1:17" x14ac:dyDescent="0.3">
      <c r="A6923">
        <v>2019</v>
      </c>
      <c r="B6923" t="s">
        <v>17</v>
      </c>
      <c r="C6923" t="s">
        <v>26</v>
      </c>
      <c r="D6923" t="s">
        <v>30</v>
      </c>
      <c r="E6923" t="str">
        <f t="shared" si="324"/>
        <v>Foreign</v>
      </c>
      <c r="F6923" t="s">
        <v>39</v>
      </c>
      <c r="G6923">
        <v>8</v>
      </c>
      <c r="H6923" t="s">
        <v>46</v>
      </c>
      <c r="I6923" s="3">
        <f t="shared" si="325"/>
        <v>128.16</v>
      </c>
      <c r="J6923" s="3">
        <v>1025.28</v>
      </c>
      <c r="K6923" t="s">
        <v>48</v>
      </c>
      <c r="L6923" t="s">
        <v>53</v>
      </c>
      <c r="M6923" t="s">
        <v>56</v>
      </c>
      <c r="N6923">
        <v>2.8</v>
      </c>
      <c r="O6923" t="s">
        <v>60</v>
      </c>
      <c r="P6923" t="s">
        <v>62</v>
      </c>
      <c r="Q6923" t="str">
        <f t="shared" si="326"/>
        <v>November-February</v>
      </c>
    </row>
    <row r="6924" spans="1:17" x14ac:dyDescent="0.3">
      <c r="A6924">
        <v>2018</v>
      </c>
      <c r="B6924" t="s">
        <v>15</v>
      </c>
      <c r="C6924" t="s">
        <v>26</v>
      </c>
      <c r="D6924" t="s">
        <v>35</v>
      </c>
      <c r="E6924" t="str">
        <f t="shared" si="324"/>
        <v>Foreign</v>
      </c>
      <c r="F6924" t="s">
        <v>42</v>
      </c>
      <c r="G6924">
        <v>3</v>
      </c>
      <c r="H6924" t="s">
        <v>45</v>
      </c>
      <c r="I6924" s="3">
        <f t="shared" si="325"/>
        <v>292.82</v>
      </c>
      <c r="J6924" s="3">
        <v>878.46</v>
      </c>
      <c r="K6924" t="s">
        <v>50</v>
      </c>
      <c r="L6924" t="s">
        <v>52</v>
      </c>
      <c r="M6924" t="s">
        <v>56</v>
      </c>
      <c r="N6924">
        <v>1.9</v>
      </c>
      <c r="O6924" t="s">
        <v>60</v>
      </c>
      <c r="P6924" t="s">
        <v>62</v>
      </c>
      <c r="Q6924" t="str">
        <f t="shared" si="326"/>
        <v>November-February</v>
      </c>
    </row>
    <row r="6925" spans="1:17" x14ac:dyDescent="0.3">
      <c r="A6925">
        <v>2022</v>
      </c>
      <c r="B6925" t="s">
        <v>19</v>
      </c>
      <c r="C6925" t="s">
        <v>27</v>
      </c>
      <c r="D6925" t="s">
        <v>33</v>
      </c>
      <c r="E6925" t="str">
        <f t="shared" si="324"/>
        <v>Foreign</v>
      </c>
      <c r="F6925" t="s">
        <v>40</v>
      </c>
      <c r="G6925">
        <v>6</v>
      </c>
      <c r="H6925" t="s">
        <v>46</v>
      </c>
      <c r="I6925" s="3">
        <f t="shared" si="325"/>
        <v>24.34</v>
      </c>
      <c r="J6925" s="3">
        <v>146.04</v>
      </c>
      <c r="K6925" t="s">
        <v>50</v>
      </c>
      <c r="L6925" t="s">
        <v>52</v>
      </c>
      <c r="M6925" t="s">
        <v>57</v>
      </c>
      <c r="N6925">
        <v>4.7</v>
      </c>
      <c r="O6925" t="s">
        <v>59</v>
      </c>
      <c r="P6925" t="s">
        <v>63</v>
      </c>
      <c r="Q6925" t="str">
        <f t="shared" si="326"/>
        <v>July-October</v>
      </c>
    </row>
    <row r="6926" spans="1:17" x14ac:dyDescent="0.3">
      <c r="A6926">
        <v>2018</v>
      </c>
      <c r="B6926" t="s">
        <v>19</v>
      </c>
      <c r="C6926" t="s">
        <v>28</v>
      </c>
      <c r="D6926" t="s">
        <v>32</v>
      </c>
      <c r="E6926" t="str">
        <f t="shared" si="324"/>
        <v>Foreign</v>
      </c>
      <c r="F6926" t="s">
        <v>42</v>
      </c>
      <c r="G6926">
        <v>8</v>
      </c>
      <c r="H6926" t="s">
        <v>44</v>
      </c>
      <c r="I6926" s="3">
        <f t="shared" si="325"/>
        <v>221.97</v>
      </c>
      <c r="J6926" s="3">
        <v>1775.76</v>
      </c>
      <c r="K6926" t="s">
        <v>49</v>
      </c>
      <c r="L6926" t="s">
        <v>52</v>
      </c>
      <c r="M6926" t="s">
        <v>56</v>
      </c>
      <c r="N6926">
        <v>3.8</v>
      </c>
      <c r="O6926" t="s">
        <v>60</v>
      </c>
      <c r="P6926" t="s">
        <v>63</v>
      </c>
      <c r="Q6926" t="str">
        <f t="shared" si="326"/>
        <v>November-February</v>
      </c>
    </row>
    <row r="6927" spans="1:17" x14ac:dyDescent="0.3">
      <c r="A6927">
        <v>2024</v>
      </c>
      <c r="B6927" t="s">
        <v>19</v>
      </c>
      <c r="C6927" t="s">
        <v>26</v>
      </c>
      <c r="D6927" t="s">
        <v>33</v>
      </c>
      <c r="E6927" t="str">
        <f t="shared" si="324"/>
        <v>Foreign</v>
      </c>
      <c r="F6927" t="s">
        <v>39</v>
      </c>
      <c r="G6927">
        <v>14</v>
      </c>
      <c r="H6927" t="s">
        <v>46</v>
      </c>
      <c r="I6927" s="3">
        <f t="shared" si="325"/>
        <v>285.69</v>
      </c>
      <c r="J6927" s="3">
        <v>3999.66</v>
      </c>
      <c r="K6927" t="s">
        <v>50</v>
      </c>
      <c r="L6927" t="s">
        <v>53</v>
      </c>
      <c r="M6927" t="s">
        <v>57</v>
      </c>
      <c r="N6927">
        <v>4.5</v>
      </c>
      <c r="O6927" t="s">
        <v>59</v>
      </c>
      <c r="P6927" t="s">
        <v>62</v>
      </c>
      <c r="Q6927" t="str">
        <f t="shared" si="326"/>
        <v>July-October</v>
      </c>
    </row>
    <row r="6928" spans="1:17" x14ac:dyDescent="0.3">
      <c r="A6928">
        <v>2020</v>
      </c>
      <c r="B6928" t="s">
        <v>16</v>
      </c>
      <c r="C6928" t="s">
        <v>23</v>
      </c>
      <c r="D6928" t="s">
        <v>32</v>
      </c>
      <c r="E6928" t="str">
        <f t="shared" si="324"/>
        <v>Foreign</v>
      </c>
      <c r="F6928" t="s">
        <v>41</v>
      </c>
      <c r="G6928">
        <v>9</v>
      </c>
      <c r="H6928" t="s">
        <v>46</v>
      </c>
      <c r="I6928" s="3">
        <f t="shared" si="325"/>
        <v>37.880000000000003</v>
      </c>
      <c r="J6928" s="3">
        <v>340.92</v>
      </c>
      <c r="K6928" t="s">
        <v>50</v>
      </c>
      <c r="L6928" t="s">
        <v>53</v>
      </c>
      <c r="M6928" t="s">
        <v>58</v>
      </c>
      <c r="N6928">
        <v>1.5</v>
      </c>
      <c r="O6928" t="s">
        <v>60</v>
      </c>
      <c r="P6928" t="s">
        <v>62</v>
      </c>
      <c r="Q6928" t="str">
        <f t="shared" si="326"/>
        <v>March-June</v>
      </c>
    </row>
    <row r="6929" spans="1:17" x14ac:dyDescent="0.3">
      <c r="A6929">
        <v>2016</v>
      </c>
      <c r="B6929" t="s">
        <v>17</v>
      </c>
      <c r="C6929" t="s">
        <v>28</v>
      </c>
      <c r="D6929" t="s">
        <v>30</v>
      </c>
      <c r="E6929" t="str">
        <f t="shared" si="324"/>
        <v>Foreign</v>
      </c>
      <c r="F6929" t="s">
        <v>41</v>
      </c>
      <c r="G6929">
        <v>14</v>
      </c>
      <c r="H6929" t="s">
        <v>45</v>
      </c>
      <c r="I6929" s="3">
        <f t="shared" si="325"/>
        <v>262.5</v>
      </c>
      <c r="J6929" s="3">
        <v>3675</v>
      </c>
      <c r="K6929" t="s">
        <v>50</v>
      </c>
      <c r="L6929" t="s">
        <v>53</v>
      </c>
      <c r="M6929" t="s">
        <v>58</v>
      </c>
      <c r="N6929">
        <v>3.8</v>
      </c>
      <c r="O6929" t="s">
        <v>59</v>
      </c>
      <c r="P6929" t="s">
        <v>62</v>
      </c>
      <c r="Q6929" t="str">
        <f t="shared" si="326"/>
        <v>March-June</v>
      </c>
    </row>
    <row r="6930" spans="1:17" x14ac:dyDescent="0.3">
      <c r="A6930">
        <v>2019</v>
      </c>
      <c r="B6930" t="s">
        <v>15</v>
      </c>
      <c r="C6930" t="s">
        <v>27</v>
      </c>
      <c r="D6930" t="s">
        <v>36</v>
      </c>
      <c r="E6930" t="str">
        <f t="shared" si="324"/>
        <v>Foreign</v>
      </c>
      <c r="F6930" t="s">
        <v>40</v>
      </c>
      <c r="G6930">
        <v>13</v>
      </c>
      <c r="H6930" t="s">
        <v>47</v>
      </c>
      <c r="I6930" s="3">
        <f t="shared" si="325"/>
        <v>136.55000000000001</v>
      </c>
      <c r="J6930" s="3">
        <v>1775.15</v>
      </c>
      <c r="K6930" t="s">
        <v>49</v>
      </c>
      <c r="L6930" t="s">
        <v>53</v>
      </c>
      <c r="M6930" t="s">
        <v>56</v>
      </c>
      <c r="N6930">
        <v>3.6</v>
      </c>
      <c r="O6930" t="s">
        <v>59</v>
      </c>
      <c r="P6930" t="s">
        <v>61</v>
      </c>
      <c r="Q6930" t="str">
        <f t="shared" si="326"/>
        <v>November-February</v>
      </c>
    </row>
    <row r="6931" spans="1:17" x14ac:dyDescent="0.3">
      <c r="A6931">
        <v>2020</v>
      </c>
      <c r="B6931" t="s">
        <v>15</v>
      </c>
      <c r="C6931" t="s">
        <v>16</v>
      </c>
      <c r="D6931" t="s">
        <v>35</v>
      </c>
      <c r="E6931" t="str">
        <f t="shared" si="324"/>
        <v>Foreign</v>
      </c>
      <c r="F6931" t="s">
        <v>39</v>
      </c>
      <c r="G6931">
        <v>7</v>
      </c>
      <c r="H6931" t="s">
        <v>44</v>
      </c>
      <c r="I6931" s="3">
        <f t="shared" si="325"/>
        <v>265.84000000000003</v>
      </c>
      <c r="J6931" s="3">
        <v>1860.88</v>
      </c>
      <c r="K6931" t="s">
        <v>49</v>
      </c>
      <c r="L6931" t="s">
        <v>52</v>
      </c>
      <c r="M6931" t="s">
        <v>58</v>
      </c>
      <c r="N6931">
        <v>2.9</v>
      </c>
      <c r="O6931" t="s">
        <v>59</v>
      </c>
      <c r="P6931" t="s">
        <v>61</v>
      </c>
      <c r="Q6931" t="str">
        <f t="shared" si="326"/>
        <v>March-June</v>
      </c>
    </row>
    <row r="6932" spans="1:17" x14ac:dyDescent="0.3">
      <c r="A6932">
        <v>2019</v>
      </c>
      <c r="B6932" t="s">
        <v>21</v>
      </c>
      <c r="C6932" t="s">
        <v>27</v>
      </c>
      <c r="D6932" t="s">
        <v>32</v>
      </c>
      <c r="E6932" t="str">
        <f t="shared" si="324"/>
        <v>Foreign</v>
      </c>
      <c r="F6932" t="s">
        <v>40</v>
      </c>
      <c r="G6932">
        <v>6</v>
      </c>
      <c r="H6932" t="s">
        <v>46</v>
      </c>
      <c r="I6932" s="3">
        <f t="shared" si="325"/>
        <v>106.32</v>
      </c>
      <c r="J6932" s="3">
        <v>637.91999999999996</v>
      </c>
      <c r="K6932" t="s">
        <v>50</v>
      </c>
      <c r="L6932" t="s">
        <v>52</v>
      </c>
      <c r="M6932" t="s">
        <v>56</v>
      </c>
      <c r="N6932">
        <v>1.6</v>
      </c>
      <c r="O6932" t="s">
        <v>59</v>
      </c>
      <c r="P6932" t="s">
        <v>62</v>
      </c>
      <c r="Q6932" t="str">
        <f t="shared" si="326"/>
        <v>November-February</v>
      </c>
    </row>
    <row r="6933" spans="1:17" x14ac:dyDescent="0.3">
      <c r="A6933">
        <v>2016</v>
      </c>
      <c r="B6933" t="s">
        <v>15</v>
      </c>
      <c r="C6933" t="s">
        <v>16</v>
      </c>
      <c r="D6933" t="s">
        <v>32</v>
      </c>
      <c r="E6933" t="str">
        <f t="shared" si="324"/>
        <v>Foreign</v>
      </c>
      <c r="F6933" t="s">
        <v>43</v>
      </c>
      <c r="G6933">
        <v>11</v>
      </c>
      <c r="H6933" t="s">
        <v>45</v>
      </c>
      <c r="I6933" s="3">
        <f t="shared" si="325"/>
        <v>295.15000000000003</v>
      </c>
      <c r="J6933" s="3">
        <v>3246.65</v>
      </c>
      <c r="K6933" t="s">
        <v>48</v>
      </c>
      <c r="L6933" t="s">
        <v>53</v>
      </c>
      <c r="M6933" t="s">
        <v>56</v>
      </c>
      <c r="N6933">
        <v>2.7</v>
      </c>
      <c r="O6933" t="s">
        <v>59</v>
      </c>
      <c r="P6933" t="s">
        <v>62</v>
      </c>
      <c r="Q6933" t="str">
        <f t="shared" si="326"/>
        <v>November-February</v>
      </c>
    </row>
    <row r="6934" spans="1:17" x14ac:dyDescent="0.3">
      <c r="A6934">
        <v>2021</v>
      </c>
      <c r="B6934" t="s">
        <v>17</v>
      </c>
      <c r="C6934" t="s">
        <v>25</v>
      </c>
      <c r="D6934" t="s">
        <v>30</v>
      </c>
      <c r="E6934" t="str">
        <f t="shared" si="324"/>
        <v>Foreign</v>
      </c>
      <c r="F6934" t="s">
        <v>42</v>
      </c>
      <c r="G6934">
        <v>6</v>
      </c>
      <c r="H6934" t="s">
        <v>45</v>
      </c>
      <c r="I6934" s="3">
        <f t="shared" si="325"/>
        <v>201.17</v>
      </c>
      <c r="J6934" s="3">
        <v>1207.02</v>
      </c>
      <c r="K6934" t="s">
        <v>48</v>
      </c>
      <c r="L6934" t="s">
        <v>55</v>
      </c>
      <c r="M6934" t="s">
        <v>57</v>
      </c>
      <c r="N6934">
        <v>3.5</v>
      </c>
      <c r="O6934" t="s">
        <v>59</v>
      </c>
      <c r="P6934" t="s">
        <v>62</v>
      </c>
      <c r="Q6934" t="str">
        <f t="shared" si="326"/>
        <v>July-October</v>
      </c>
    </row>
    <row r="6935" spans="1:17" x14ac:dyDescent="0.3">
      <c r="A6935">
        <v>2018</v>
      </c>
      <c r="B6935" t="s">
        <v>16</v>
      </c>
      <c r="C6935" t="s">
        <v>26</v>
      </c>
      <c r="D6935" t="s">
        <v>31</v>
      </c>
      <c r="E6935" t="str">
        <f t="shared" si="324"/>
        <v>Foreign</v>
      </c>
      <c r="F6935" t="s">
        <v>43</v>
      </c>
      <c r="G6935">
        <v>12</v>
      </c>
      <c r="H6935" t="s">
        <v>44</v>
      </c>
      <c r="I6935" s="3">
        <f t="shared" si="325"/>
        <v>195.59</v>
      </c>
      <c r="J6935" s="3">
        <v>2347.08</v>
      </c>
      <c r="K6935" t="s">
        <v>51</v>
      </c>
      <c r="L6935" t="s">
        <v>55</v>
      </c>
      <c r="M6935" t="s">
        <v>57</v>
      </c>
      <c r="N6935">
        <v>3.7</v>
      </c>
      <c r="O6935" t="s">
        <v>60</v>
      </c>
      <c r="P6935" t="s">
        <v>61</v>
      </c>
      <c r="Q6935" t="str">
        <f t="shared" si="326"/>
        <v>July-October</v>
      </c>
    </row>
    <row r="6936" spans="1:17" x14ac:dyDescent="0.3">
      <c r="A6936">
        <v>2022</v>
      </c>
      <c r="B6936" t="s">
        <v>21</v>
      </c>
      <c r="C6936" t="s">
        <v>23</v>
      </c>
      <c r="D6936" t="s">
        <v>35</v>
      </c>
      <c r="E6936" t="str">
        <f t="shared" si="324"/>
        <v>Foreign</v>
      </c>
      <c r="F6936" t="s">
        <v>41</v>
      </c>
      <c r="G6936">
        <v>6</v>
      </c>
      <c r="H6936" t="s">
        <v>45</v>
      </c>
      <c r="I6936" s="3">
        <f t="shared" si="325"/>
        <v>245.65</v>
      </c>
      <c r="J6936" s="3">
        <v>1473.9</v>
      </c>
      <c r="K6936" t="s">
        <v>50</v>
      </c>
      <c r="L6936" t="s">
        <v>55</v>
      </c>
      <c r="M6936" t="s">
        <v>56</v>
      </c>
      <c r="N6936">
        <v>1.5</v>
      </c>
      <c r="O6936" t="s">
        <v>60</v>
      </c>
      <c r="P6936" t="s">
        <v>63</v>
      </c>
      <c r="Q6936" t="str">
        <f t="shared" si="326"/>
        <v>November-February</v>
      </c>
    </row>
    <row r="6937" spans="1:17" x14ac:dyDescent="0.3">
      <c r="A6937">
        <v>2021</v>
      </c>
      <c r="B6937" t="s">
        <v>15</v>
      </c>
      <c r="C6937" t="s">
        <v>28</v>
      </c>
      <c r="D6937" t="s">
        <v>29</v>
      </c>
      <c r="E6937" t="str">
        <f t="shared" si="324"/>
        <v>Domestic</v>
      </c>
      <c r="F6937" t="s">
        <v>42</v>
      </c>
      <c r="G6937">
        <v>10</v>
      </c>
      <c r="H6937" t="s">
        <v>47</v>
      </c>
      <c r="I6937" s="3">
        <f t="shared" si="325"/>
        <v>142.24</v>
      </c>
      <c r="J6937" s="3">
        <v>1422.4</v>
      </c>
      <c r="K6937" t="s">
        <v>50</v>
      </c>
      <c r="L6937" t="s">
        <v>53</v>
      </c>
      <c r="M6937" t="s">
        <v>58</v>
      </c>
      <c r="N6937">
        <v>2.8</v>
      </c>
      <c r="O6937" t="s">
        <v>59</v>
      </c>
      <c r="P6937" t="s">
        <v>63</v>
      </c>
      <c r="Q6937" t="str">
        <f t="shared" si="326"/>
        <v>March-June</v>
      </c>
    </row>
    <row r="6938" spans="1:17" x14ac:dyDescent="0.3">
      <c r="A6938">
        <v>2021</v>
      </c>
      <c r="B6938" t="s">
        <v>21</v>
      </c>
      <c r="C6938" t="s">
        <v>23</v>
      </c>
      <c r="D6938" t="s">
        <v>32</v>
      </c>
      <c r="E6938" t="str">
        <f t="shared" si="324"/>
        <v>Foreign</v>
      </c>
      <c r="F6938" t="s">
        <v>43</v>
      </c>
      <c r="G6938">
        <v>9</v>
      </c>
      <c r="H6938" t="s">
        <v>45</v>
      </c>
      <c r="I6938" s="3">
        <f t="shared" si="325"/>
        <v>92.43</v>
      </c>
      <c r="J6938" s="3">
        <v>831.87000000000012</v>
      </c>
      <c r="K6938" t="s">
        <v>49</v>
      </c>
      <c r="L6938" t="s">
        <v>52</v>
      </c>
      <c r="M6938" t="s">
        <v>56</v>
      </c>
      <c r="N6938">
        <v>2.7</v>
      </c>
      <c r="O6938" t="s">
        <v>60</v>
      </c>
      <c r="P6938" t="s">
        <v>62</v>
      </c>
      <c r="Q6938" t="str">
        <f t="shared" si="326"/>
        <v>November-February</v>
      </c>
    </row>
    <row r="6939" spans="1:17" x14ac:dyDescent="0.3">
      <c r="A6939">
        <v>2023</v>
      </c>
      <c r="B6939" t="s">
        <v>18</v>
      </c>
      <c r="C6939" t="s">
        <v>27</v>
      </c>
      <c r="D6939" t="s">
        <v>34</v>
      </c>
      <c r="E6939" t="str">
        <f t="shared" si="324"/>
        <v>Foreign</v>
      </c>
      <c r="F6939" t="s">
        <v>41</v>
      </c>
      <c r="G6939">
        <v>3</v>
      </c>
      <c r="H6939" t="s">
        <v>46</v>
      </c>
      <c r="I6939" s="3">
        <f t="shared" si="325"/>
        <v>93.62</v>
      </c>
      <c r="J6939" s="3">
        <v>280.86</v>
      </c>
      <c r="K6939" t="s">
        <v>49</v>
      </c>
      <c r="L6939" t="s">
        <v>53</v>
      </c>
      <c r="M6939" t="s">
        <v>58</v>
      </c>
      <c r="N6939">
        <v>4.0999999999999996</v>
      </c>
      <c r="O6939" t="s">
        <v>60</v>
      </c>
      <c r="P6939" t="s">
        <v>61</v>
      </c>
      <c r="Q6939" t="str">
        <f t="shared" si="326"/>
        <v>March-June</v>
      </c>
    </row>
    <row r="6940" spans="1:17" x14ac:dyDescent="0.3">
      <c r="A6940">
        <v>2015</v>
      </c>
      <c r="B6940" t="s">
        <v>21</v>
      </c>
      <c r="C6940" t="s">
        <v>25</v>
      </c>
      <c r="D6940" t="s">
        <v>30</v>
      </c>
      <c r="E6940" t="str">
        <f t="shared" si="324"/>
        <v>Foreign</v>
      </c>
      <c r="F6940" t="s">
        <v>43</v>
      </c>
      <c r="G6940">
        <v>4</v>
      </c>
      <c r="H6940" t="s">
        <v>47</v>
      </c>
      <c r="I6940" s="3">
        <f t="shared" si="325"/>
        <v>112.57</v>
      </c>
      <c r="J6940" s="3">
        <v>450.28</v>
      </c>
      <c r="K6940" t="s">
        <v>48</v>
      </c>
      <c r="L6940" t="s">
        <v>54</v>
      </c>
      <c r="M6940" t="s">
        <v>57</v>
      </c>
      <c r="N6940">
        <v>1.2</v>
      </c>
      <c r="O6940" t="s">
        <v>60</v>
      </c>
      <c r="P6940" t="s">
        <v>61</v>
      </c>
      <c r="Q6940" t="str">
        <f t="shared" si="326"/>
        <v>July-October</v>
      </c>
    </row>
    <row r="6941" spans="1:17" x14ac:dyDescent="0.3">
      <c r="A6941">
        <v>2024</v>
      </c>
      <c r="B6941" t="s">
        <v>19</v>
      </c>
      <c r="C6941" t="s">
        <v>26</v>
      </c>
      <c r="D6941" t="s">
        <v>31</v>
      </c>
      <c r="E6941" t="str">
        <f t="shared" si="324"/>
        <v>Foreign</v>
      </c>
      <c r="F6941" t="s">
        <v>42</v>
      </c>
      <c r="G6941">
        <v>3</v>
      </c>
      <c r="H6941" t="s">
        <v>47</v>
      </c>
      <c r="I6941" s="3">
        <f t="shared" si="325"/>
        <v>192.86</v>
      </c>
      <c r="J6941" s="3">
        <v>578.58000000000004</v>
      </c>
      <c r="K6941" t="s">
        <v>48</v>
      </c>
      <c r="L6941" t="s">
        <v>52</v>
      </c>
      <c r="M6941" t="s">
        <v>58</v>
      </c>
      <c r="N6941">
        <v>4.0999999999999996</v>
      </c>
      <c r="O6941" t="s">
        <v>60</v>
      </c>
      <c r="P6941" t="s">
        <v>62</v>
      </c>
      <c r="Q6941" t="str">
        <f t="shared" si="326"/>
        <v>March-June</v>
      </c>
    </row>
    <row r="6942" spans="1:17" x14ac:dyDescent="0.3">
      <c r="A6942">
        <v>2020</v>
      </c>
      <c r="B6942" t="s">
        <v>16</v>
      </c>
      <c r="C6942" t="s">
        <v>23</v>
      </c>
      <c r="D6942" t="s">
        <v>31</v>
      </c>
      <c r="E6942" t="str">
        <f t="shared" si="324"/>
        <v>Foreign</v>
      </c>
      <c r="F6942" t="s">
        <v>43</v>
      </c>
      <c r="G6942">
        <v>13</v>
      </c>
      <c r="H6942" t="s">
        <v>45</v>
      </c>
      <c r="I6942" s="3">
        <f t="shared" si="325"/>
        <v>254.75</v>
      </c>
      <c r="J6942" s="3">
        <v>3311.75</v>
      </c>
      <c r="K6942" t="s">
        <v>51</v>
      </c>
      <c r="L6942" t="s">
        <v>52</v>
      </c>
      <c r="M6942" t="s">
        <v>56</v>
      </c>
      <c r="N6942">
        <v>4.0999999999999996</v>
      </c>
      <c r="O6942" t="s">
        <v>59</v>
      </c>
      <c r="P6942" t="s">
        <v>62</v>
      </c>
      <c r="Q6942" t="str">
        <f t="shared" si="326"/>
        <v>November-February</v>
      </c>
    </row>
    <row r="6943" spans="1:17" x14ac:dyDescent="0.3">
      <c r="A6943">
        <v>2020</v>
      </c>
      <c r="B6943" t="s">
        <v>19</v>
      </c>
      <c r="C6943" t="s">
        <v>25</v>
      </c>
      <c r="D6943" t="s">
        <v>30</v>
      </c>
      <c r="E6943" t="str">
        <f t="shared" si="324"/>
        <v>Foreign</v>
      </c>
      <c r="F6943" t="s">
        <v>42</v>
      </c>
      <c r="G6943">
        <v>9</v>
      </c>
      <c r="H6943" t="s">
        <v>44</v>
      </c>
      <c r="I6943" s="3">
        <f t="shared" si="325"/>
        <v>159.88</v>
      </c>
      <c r="J6943" s="3">
        <v>1438.92</v>
      </c>
      <c r="K6943" t="s">
        <v>50</v>
      </c>
      <c r="L6943" t="s">
        <v>55</v>
      </c>
      <c r="M6943" t="s">
        <v>58</v>
      </c>
      <c r="N6943">
        <v>3.8</v>
      </c>
      <c r="O6943" t="s">
        <v>60</v>
      </c>
      <c r="P6943" t="s">
        <v>62</v>
      </c>
      <c r="Q6943" t="str">
        <f t="shared" si="326"/>
        <v>March-June</v>
      </c>
    </row>
    <row r="6944" spans="1:17" x14ac:dyDescent="0.3">
      <c r="A6944">
        <v>2020</v>
      </c>
      <c r="B6944" t="s">
        <v>18</v>
      </c>
      <c r="C6944" t="s">
        <v>16</v>
      </c>
      <c r="D6944" t="s">
        <v>31</v>
      </c>
      <c r="E6944" t="str">
        <f t="shared" si="324"/>
        <v>Foreign</v>
      </c>
      <c r="F6944" t="s">
        <v>43</v>
      </c>
      <c r="G6944">
        <v>13</v>
      </c>
      <c r="H6944" t="s">
        <v>44</v>
      </c>
      <c r="I6944" s="3">
        <f t="shared" si="325"/>
        <v>132.97</v>
      </c>
      <c r="J6944" s="3">
        <v>1728.61</v>
      </c>
      <c r="K6944" t="s">
        <v>49</v>
      </c>
      <c r="L6944" t="s">
        <v>55</v>
      </c>
      <c r="M6944" t="s">
        <v>58</v>
      </c>
      <c r="N6944">
        <v>4.5999999999999996</v>
      </c>
      <c r="O6944" t="s">
        <v>59</v>
      </c>
      <c r="P6944" t="s">
        <v>61</v>
      </c>
      <c r="Q6944" t="str">
        <f t="shared" si="326"/>
        <v>March-June</v>
      </c>
    </row>
    <row r="6945" spans="1:17" x14ac:dyDescent="0.3">
      <c r="A6945">
        <v>2020</v>
      </c>
      <c r="B6945" t="s">
        <v>19</v>
      </c>
      <c r="C6945" t="s">
        <v>27</v>
      </c>
      <c r="D6945" t="s">
        <v>32</v>
      </c>
      <c r="E6945" t="str">
        <f t="shared" si="324"/>
        <v>Foreign</v>
      </c>
      <c r="F6945" t="s">
        <v>40</v>
      </c>
      <c r="G6945">
        <v>14</v>
      </c>
      <c r="H6945" t="s">
        <v>44</v>
      </c>
      <c r="I6945" s="3">
        <f t="shared" si="325"/>
        <v>242.28</v>
      </c>
      <c r="J6945" s="3">
        <v>3391.92</v>
      </c>
      <c r="K6945" t="s">
        <v>51</v>
      </c>
      <c r="L6945" t="s">
        <v>55</v>
      </c>
      <c r="M6945" t="s">
        <v>56</v>
      </c>
      <c r="N6945">
        <v>2.9</v>
      </c>
      <c r="O6945" t="s">
        <v>59</v>
      </c>
      <c r="P6945" t="s">
        <v>63</v>
      </c>
      <c r="Q6945" t="str">
        <f t="shared" si="326"/>
        <v>November-February</v>
      </c>
    </row>
    <row r="6946" spans="1:17" x14ac:dyDescent="0.3">
      <c r="A6946">
        <v>2024</v>
      </c>
      <c r="B6946" t="s">
        <v>18</v>
      </c>
      <c r="C6946" t="s">
        <v>25</v>
      </c>
      <c r="D6946" t="s">
        <v>31</v>
      </c>
      <c r="E6946" t="str">
        <f t="shared" si="324"/>
        <v>Foreign</v>
      </c>
      <c r="F6946" t="s">
        <v>43</v>
      </c>
      <c r="G6946">
        <v>5</v>
      </c>
      <c r="H6946" t="s">
        <v>46</v>
      </c>
      <c r="I6946" s="3">
        <f t="shared" si="325"/>
        <v>101.11</v>
      </c>
      <c r="J6946" s="3">
        <v>505.55</v>
      </c>
      <c r="K6946" t="s">
        <v>51</v>
      </c>
      <c r="L6946" t="s">
        <v>53</v>
      </c>
      <c r="M6946" t="s">
        <v>57</v>
      </c>
      <c r="N6946">
        <v>1.4</v>
      </c>
      <c r="O6946" t="s">
        <v>60</v>
      </c>
      <c r="P6946" t="s">
        <v>61</v>
      </c>
      <c r="Q6946" t="str">
        <f t="shared" si="326"/>
        <v>July-October</v>
      </c>
    </row>
    <row r="6947" spans="1:17" x14ac:dyDescent="0.3">
      <c r="A6947">
        <v>2021</v>
      </c>
      <c r="B6947" t="s">
        <v>21</v>
      </c>
      <c r="C6947" t="s">
        <v>23</v>
      </c>
      <c r="D6947" t="s">
        <v>35</v>
      </c>
      <c r="E6947" t="str">
        <f t="shared" si="324"/>
        <v>Foreign</v>
      </c>
      <c r="F6947" t="s">
        <v>43</v>
      </c>
      <c r="G6947">
        <v>14</v>
      </c>
      <c r="H6947" t="s">
        <v>45</v>
      </c>
      <c r="I6947" s="3">
        <f t="shared" si="325"/>
        <v>212.93</v>
      </c>
      <c r="J6947" s="3">
        <v>2981.02</v>
      </c>
      <c r="K6947" t="s">
        <v>48</v>
      </c>
      <c r="L6947" t="s">
        <v>54</v>
      </c>
      <c r="M6947" t="s">
        <v>56</v>
      </c>
      <c r="N6947">
        <v>2.2999999999999998</v>
      </c>
      <c r="O6947" t="s">
        <v>59</v>
      </c>
      <c r="P6947" t="s">
        <v>61</v>
      </c>
      <c r="Q6947" t="str">
        <f t="shared" si="326"/>
        <v>November-February</v>
      </c>
    </row>
    <row r="6948" spans="1:17" x14ac:dyDescent="0.3">
      <c r="A6948">
        <v>2024</v>
      </c>
      <c r="B6948" t="s">
        <v>17</v>
      </c>
      <c r="C6948" t="s">
        <v>25</v>
      </c>
      <c r="D6948" t="s">
        <v>29</v>
      </c>
      <c r="E6948" t="str">
        <f t="shared" si="324"/>
        <v>Domestic</v>
      </c>
      <c r="F6948" t="s">
        <v>40</v>
      </c>
      <c r="G6948">
        <v>10</v>
      </c>
      <c r="H6948" t="s">
        <v>44</v>
      </c>
      <c r="I6948" s="3">
        <f t="shared" si="325"/>
        <v>49.63</v>
      </c>
      <c r="J6948" s="3">
        <v>496.3</v>
      </c>
      <c r="K6948" t="s">
        <v>50</v>
      </c>
      <c r="L6948" t="s">
        <v>55</v>
      </c>
      <c r="M6948" t="s">
        <v>57</v>
      </c>
      <c r="N6948">
        <v>3.4</v>
      </c>
      <c r="O6948" t="s">
        <v>59</v>
      </c>
      <c r="P6948" t="s">
        <v>61</v>
      </c>
      <c r="Q6948" t="str">
        <f t="shared" si="326"/>
        <v>July-October</v>
      </c>
    </row>
    <row r="6949" spans="1:17" x14ac:dyDescent="0.3">
      <c r="A6949">
        <v>2020</v>
      </c>
      <c r="B6949" t="s">
        <v>16</v>
      </c>
      <c r="C6949" t="s">
        <v>16</v>
      </c>
      <c r="D6949" t="s">
        <v>34</v>
      </c>
      <c r="E6949" t="str">
        <f t="shared" si="324"/>
        <v>Foreign</v>
      </c>
      <c r="F6949" t="s">
        <v>41</v>
      </c>
      <c r="G6949">
        <v>13</v>
      </c>
      <c r="H6949" t="s">
        <v>46</v>
      </c>
      <c r="I6949" s="3">
        <f t="shared" si="325"/>
        <v>51.71</v>
      </c>
      <c r="J6949" s="3">
        <v>672.23</v>
      </c>
      <c r="K6949" t="s">
        <v>50</v>
      </c>
      <c r="L6949" t="s">
        <v>53</v>
      </c>
      <c r="M6949" t="s">
        <v>58</v>
      </c>
      <c r="N6949">
        <v>2.2999999999999998</v>
      </c>
      <c r="O6949" t="s">
        <v>60</v>
      </c>
      <c r="P6949" t="s">
        <v>63</v>
      </c>
      <c r="Q6949" t="str">
        <f t="shared" si="326"/>
        <v>March-June</v>
      </c>
    </row>
    <row r="6950" spans="1:17" x14ac:dyDescent="0.3">
      <c r="A6950">
        <v>2015</v>
      </c>
      <c r="B6950" t="s">
        <v>17</v>
      </c>
      <c r="C6950" t="s">
        <v>22</v>
      </c>
      <c r="D6950" t="s">
        <v>29</v>
      </c>
      <c r="E6950" t="str">
        <f t="shared" si="324"/>
        <v>Domestic</v>
      </c>
      <c r="F6950" t="s">
        <v>42</v>
      </c>
      <c r="G6950">
        <v>8</v>
      </c>
      <c r="H6950" t="s">
        <v>47</v>
      </c>
      <c r="I6950" s="3">
        <f t="shared" si="325"/>
        <v>200.34</v>
      </c>
      <c r="J6950" s="3">
        <v>1602.72</v>
      </c>
      <c r="K6950" t="s">
        <v>49</v>
      </c>
      <c r="L6950" t="s">
        <v>54</v>
      </c>
      <c r="M6950" t="s">
        <v>57</v>
      </c>
      <c r="N6950">
        <v>3.5</v>
      </c>
      <c r="O6950" t="s">
        <v>59</v>
      </c>
      <c r="P6950" t="s">
        <v>63</v>
      </c>
      <c r="Q6950" t="str">
        <f t="shared" si="326"/>
        <v>July-October</v>
      </c>
    </row>
    <row r="6951" spans="1:17" x14ac:dyDescent="0.3">
      <c r="A6951">
        <v>2017</v>
      </c>
      <c r="B6951" t="s">
        <v>16</v>
      </c>
      <c r="C6951" t="s">
        <v>23</v>
      </c>
      <c r="D6951" t="s">
        <v>29</v>
      </c>
      <c r="E6951" t="str">
        <f t="shared" si="324"/>
        <v>Domestic</v>
      </c>
      <c r="F6951" t="s">
        <v>39</v>
      </c>
      <c r="G6951">
        <v>12</v>
      </c>
      <c r="H6951" t="s">
        <v>44</v>
      </c>
      <c r="I6951" s="3">
        <f t="shared" si="325"/>
        <v>43.169999999999995</v>
      </c>
      <c r="J6951" s="3">
        <v>518.04</v>
      </c>
      <c r="K6951" t="s">
        <v>50</v>
      </c>
      <c r="L6951" t="s">
        <v>53</v>
      </c>
      <c r="M6951" t="s">
        <v>58</v>
      </c>
      <c r="N6951">
        <v>1.2</v>
      </c>
      <c r="O6951" t="s">
        <v>59</v>
      </c>
      <c r="P6951" t="s">
        <v>63</v>
      </c>
      <c r="Q6951" t="str">
        <f t="shared" si="326"/>
        <v>March-June</v>
      </c>
    </row>
    <row r="6952" spans="1:17" x14ac:dyDescent="0.3">
      <c r="A6952">
        <v>2016</v>
      </c>
      <c r="B6952" t="s">
        <v>16</v>
      </c>
      <c r="C6952" t="s">
        <v>16</v>
      </c>
      <c r="D6952" t="s">
        <v>32</v>
      </c>
      <c r="E6952" t="str">
        <f t="shared" si="324"/>
        <v>Foreign</v>
      </c>
      <c r="F6952" t="s">
        <v>41</v>
      </c>
      <c r="G6952">
        <v>8</v>
      </c>
      <c r="H6952" t="s">
        <v>47</v>
      </c>
      <c r="I6952" s="3">
        <f t="shared" si="325"/>
        <v>63.41</v>
      </c>
      <c r="J6952" s="3">
        <v>507.28</v>
      </c>
      <c r="K6952" t="s">
        <v>51</v>
      </c>
      <c r="L6952" t="s">
        <v>52</v>
      </c>
      <c r="M6952" t="s">
        <v>57</v>
      </c>
      <c r="N6952">
        <v>1.3</v>
      </c>
      <c r="O6952" t="s">
        <v>59</v>
      </c>
      <c r="P6952" t="s">
        <v>62</v>
      </c>
      <c r="Q6952" t="str">
        <f t="shared" si="326"/>
        <v>July-October</v>
      </c>
    </row>
    <row r="6953" spans="1:17" x14ac:dyDescent="0.3">
      <c r="A6953">
        <v>2020</v>
      </c>
      <c r="B6953" t="s">
        <v>19</v>
      </c>
      <c r="C6953" t="s">
        <v>22</v>
      </c>
      <c r="D6953" t="s">
        <v>30</v>
      </c>
      <c r="E6953" t="str">
        <f t="shared" si="324"/>
        <v>Foreign</v>
      </c>
      <c r="F6953" t="s">
        <v>42</v>
      </c>
      <c r="G6953">
        <v>9</v>
      </c>
      <c r="H6953" t="s">
        <v>44</v>
      </c>
      <c r="I6953" s="3">
        <f t="shared" si="325"/>
        <v>194.82000000000002</v>
      </c>
      <c r="J6953" s="3">
        <v>1753.38</v>
      </c>
      <c r="K6953" t="s">
        <v>50</v>
      </c>
      <c r="L6953" t="s">
        <v>52</v>
      </c>
      <c r="M6953" t="s">
        <v>56</v>
      </c>
      <c r="N6953">
        <v>1</v>
      </c>
      <c r="O6953" t="s">
        <v>60</v>
      </c>
      <c r="P6953" t="s">
        <v>63</v>
      </c>
      <c r="Q6953" t="str">
        <f t="shared" si="326"/>
        <v>November-February</v>
      </c>
    </row>
    <row r="6954" spans="1:17" x14ac:dyDescent="0.3">
      <c r="A6954">
        <v>2022</v>
      </c>
      <c r="B6954" t="s">
        <v>19</v>
      </c>
      <c r="C6954" t="s">
        <v>26</v>
      </c>
      <c r="D6954" t="s">
        <v>34</v>
      </c>
      <c r="E6954" t="str">
        <f t="shared" si="324"/>
        <v>Foreign</v>
      </c>
      <c r="F6954" t="s">
        <v>43</v>
      </c>
      <c r="G6954">
        <v>10</v>
      </c>
      <c r="H6954" t="s">
        <v>45</v>
      </c>
      <c r="I6954" s="3">
        <f t="shared" si="325"/>
        <v>142.69999999999999</v>
      </c>
      <c r="J6954" s="3">
        <v>1427</v>
      </c>
      <c r="K6954" t="s">
        <v>50</v>
      </c>
      <c r="L6954" t="s">
        <v>54</v>
      </c>
      <c r="M6954" t="s">
        <v>58</v>
      </c>
      <c r="N6954">
        <v>4.9000000000000004</v>
      </c>
      <c r="O6954" t="s">
        <v>60</v>
      </c>
      <c r="P6954" t="s">
        <v>62</v>
      </c>
      <c r="Q6954" t="str">
        <f t="shared" si="326"/>
        <v>March-June</v>
      </c>
    </row>
    <row r="6955" spans="1:17" x14ac:dyDescent="0.3">
      <c r="A6955">
        <v>2017</v>
      </c>
      <c r="B6955" t="s">
        <v>17</v>
      </c>
      <c r="C6955" t="s">
        <v>27</v>
      </c>
      <c r="D6955" t="s">
        <v>36</v>
      </c>
      <c r="E6955" t="str">
        <f t="shared" si="324"/>
        <v>Foreign</v>
      </c>
      <c r="F6955" t="s">
        <v>41</v>
      </c>
      <c r="G6955">
        <v>7</v>
      </c>
      <c r="H6955" t="s">
        <v>47</v>
      </c>
      <c r="I6955" s="3">
        <f t="shared" si="325"/>
        <v>177.16</v>
      </c>
      <c r="J6955" s="3">
        <v>1240.1199999999999</v>
      </c>
      <c r="K6955" t="s">
        <v>49</v>
      </c>
      <c r="L6955" t="s">
        <v>55</v>
      </c>
      <c r="M6955" t="s">
        <v>56</v>
      </c>
      <c r="N6955">
        <v>2</v>
      </c>
      <c r="O6955" t="s">
        <v>59</v>
      </c>
      <c r="P6955" t="s">
        <v>62</v>
      </c>
      <c r="Q6955" t="str">
        <f t="shared" si="326"/>
        <v>November-February</v>
      </c>
    </row>
    <row r="6956" spans="1:17" x14ac:dyDescent="0.3">
      <c r="A6956">
        <v>2024</v>
      </c>
      <c r="B6956" t="s">
        <v>20</v>
      </c>
      <c r="C6956" t="s">
        <v>25</v>
      </c>
      <c r="D6956" t="s">
        <v>32</v>
      </c>
      <c r="E6956" t="str">
        <f t="shared" si="324"/>
        <v>Foreign</v>
      </c>
      <c r="F6956" t="s">
        <v>43</v>
      </c>
      <c r="G6956">
        <v>3</v>
      </c>
      <c r="H6956" t="s">
        <v>45</v>
      </c>
      <c r="I6956" s="3">
        <f t="shared" si="325"/>
        <v>293.54000000000002</v>
      </c>
      <c r="J6956" s="3">
        <v>880.62000000000012</v>
      </c>
      <c r="K6956" t="s">
        <v>48</v>
      </c>
      <c r="L6956" t="s">
        <v>54</v>
      </c>
      <c r="M6956" t="s">
        <v>56</v>
      </c>
      <c r="N6956">
        <v>4.2</v>
      </c>
      <c r="O6956" t="s">
        <v>60</v>
      </c>
      <c r="P6956" t="s">
        <v>63</v>
      </c>
      <c r="Q6956" t="str">
        <f t="shared" si="326"/>
        <v>November-February</v>
      </c>
    </row>
    <row r="6957" spans="1:17" x14ac:dyDescent="0.3">
      <c r="A6957">
        <v>2022</v>
      </c>
      <c r="B6957" t="s">
        <v>18</v>
      </c>
      <c r="C6957" t="s">
        <v>26</v>
      </c>
      <c r="D6957" t="s">
        <v>34</v>
      </c>
      <c r="E6957" t="str">
        <f t="shared" si="324"/>
        <v>Foreign</v>
      </c>
      <c r="F6957" t="s">
        <v>41</v>
      </c>
      <c r="G6957">
        <v>5</v>
      </c>
      <c r="H6957" t="s">
        <v>46</v>
      </c>
      <c r="I6957" s="3">
        <f t="shared" si="325"/>
        <v>196.95</v>
      </c>
      <c r="J6957" s="3">
        <v>984.75</v>
      </c>
      <c r="K6957" t="s">
        <v>51</v>
      </c>
      <c r="L6957" t="s">
        <v>53</v>
      </c>
      <c r="M6957" t="s">
        <v>57</v>
      </c>
      <c r="N6957">
        <v>4.5</v>
      </c>
      <c r="O6957" t="s">
        <v>60</v>
      </c>
      <c r="P6957" t="s">
        <v>62</v>
      </c>
      <c r="Q6957" t="str">
        <f t="shared" si="326"/>
        <v>July-October</v>
      </c>
    </row>
    <row r="6958" spans="1:17" x14ac:dyDescent="0.3">
      <c r="A6958">
        <v>2022</v>
      </c>
      <c r="B6958" t="s">
        <v>19</v>
      </c>
      <c r="C6958" t="s">
        <v>24</v>
      </c>
      <c r="D6958" t="s">
        <v>31</v>
      </c>
      <c r="E6958" t="str">
        <f t="shared" si="324"/>
        <v>Foreign</v>
      </c>
      <c r="F6958" t="s">
        <v>41</v>
      </c>
      <c r="G6958">
        <v>3</v>
      </c>
      <c r="H6958" t="s">
        <v>47</v>
      </c>
      <c r="I6958" s="3">
        <f t="shared" si="325"/>
        <v>185.43999999999997</v>
      </c>
      <c r="J6958" s="3">
        <v>556.31999999999994</v>
      </c>
      <c r="K6958" t="s">
        <v>49</v>
      </c>
      <c r="L6958" t="s">
        <v>52</v>
      </c>
      <c r="M6958" t="s">
        <v>56</v>
      </c>
      <c r="N6958">
        <v>1.6</v>
      </c>
      <c r="O6958" t="s">
        <v>59</v>
      </c>
      <c r="P6958" t="s">
        <v>61</v>
      </c>
      <c r="Q6958" t="str">
        <f t="shared" si="326"/>
        <v>November-February</v>
      </c>
    </row>
    <row r="6959" spans="1:17" x14ac:dyDescent="0.3">
      <c r="A6959">
        <v>2019</v>
      </c>
      <c r="B6959" t="s">
        <v>19</v>
      </c>
      <c r="C6959" t="s">
        <v>16</v>
      </c>
      <c r="D6959" t="s">
        <v>36</v>
      </c>
      <c r="E6959" t="str">
        <f t="shared" si="324"/>
        <v>Foreign</v>
      </c>
      <c r="F6959" t="s">
        <v>39</v>
      </c>
      <c r="G6959">
        <v>2</v>
      </c>
      <c r="H6959" t="s">
        <v>46</v>
      </c>
      <c r="I6959" s="3">
        <f t="shared" si="325"/>
        <v>126.44</v>
      </c>
      <c r="J6959" s="3">
        <v>252.88</v>
      </c>
      <c r="K6959" t="s">
        <v>49</v>
      </c>
      <c r="L6959" t="s">
        <v>55</v>
      </c>
      <c r="M6959" t="s">
        <v>57</v>
      </c>
      <c r="N6959">
        <v>1.8</v>
      </c>
      <c r="O6959" t="s">
        <v>59</v>
      </c>
      <c r="P6959" t="s">
        <v>62</v>
      </c>
      <c r="Q6959" t="str">
        <f t="shared" si="326"/>
        <v>July-October</v>
      </c>
    </row>
    <row r="6960" spans="1:17" x14ac:dyDescent="0.3">
      <c r="A6960">
        <v>2022</v>
      </c>
      <c r="B6960" t="s">
        <v>19</v>
      </c>
      <c r="C6960" t="s">
        <v>26</v>
      </c>
      <c r="D6960" t="s">
        <v>30</v>
      </c>
      <c r="E6960" t="str">
        <f t="shared" si="324"/>
        <v>Foreign</v>
      </c>
      <c r="F6960" t="s">
        <v>40</v>
      </c>
      <c r="G6960">
        <v>3</v>
      </c>
      <c r="H6960" t="s">
        <v>44</v>
      </c>
      <c r="I6960" s="3">
        <f t="shared" si="325"/>
        <v>196.65</v>
      </c>
      <c r="J6960" s="3">
        <v>589.95000000000005</v>
      </c>
      <c r="K6960" t="s">
        <v>50</v>
      </c>
      <c r="L6960" t="s">
        <v>53</v>
      </c>
      <c r="M6960" t="s">
        <v>57</v>
      </c>
      <c r="N6960">
        <v>2.5</v>
      </c>
      <c r="O6960" t="s">
        <v>59</v>
      </c>
      <c r="P6960" t="s">
        <v>61</v>
      </c>
      <c r="Q6960" t="str">
        <f t="shared" si="326"/>
        <v>July-October</v>
      </c>
    </row>
    <row r="6961" spans="1:17" x14ac:dyDescent="0.3">
      <c r="A6961">
        <v>2020</v>
      </c>
      <c r="B6961" t="s">
        <v>21</v>
      </c>
      <c r="C6961" t="s">
        <v>26</v>
      </c>
      <c r="D6961" t="s">
        <v>30</v>
      </c>
      <c r="E6961" t="str">
        <f t="shared" si="324"/>
        <v>Foreign</v>
      </c>
      <c r="F6961" t="s">
        <v>41</v>
      </c>
      <c r="G6961">
        <v>12</v>
      </c>
      <c r="H6961" t="s">
        <v>44</v>
      </c>
      <c r="I6961" s="3">
        <f t="shared" si="325"/>
        <v>23.64</v>
      </c>
      <c r="J6961" s="3">
        <v>283.68</v>
      </c>
      <c r="K6961" t="s">
        <v>49</v>
      </c>
      <c r="L6961" t="s">
        <v>53</v>
      </c>
      <c r="M6961" t="s">
        <v>58</v>
      </c>
      <c r="N6961">
        <v>3</v>
      </c>
      <c r="O6961" t="s">
        <v>59</v>
      </c>
      <c r="P6961" t="s">
        <v>62</v>
      </c>
      <c r="Q6961" t="str">
        <f t="shared" si="326"/>
        <v>March-June</v>
      </c>
    </row>
    <row r="6962" spans="1:17" x14ac:dyDescent="0.3">
      <c r="A6962">
        <v>2019</v>
      </c>
      <c r="B6962" t="s">
        <v>17</v>
      </c>
      <c r="C6962" t="s">
        <v>25</v>
      </c>
      <c r="D6962" t="s">
        <v>29</v>
      </c>
      <c r="E6962" t="str">
        <f t="shared" si="324"/>
        <v>Domestic</v>
      </c>
      <c r="F6962" t="s">
        <v>43</v>
      </c>
      <c r="G6962">
        <v>10</v>
      </c>
      <c r="H6962" t="s">
        <v>44</v>
      </c>
      <c r="I6962" s="3">
        <f t="shared" si="325"/>
        <v>176.05</v>
      </c>
      <c r="J6962" s="3">
        <v>1760.5</v>
      </c>
      <c r="K6962" t="s">
        <v>48</v>
      </c>
      <c r="L6962" t="s">
        <v>52</v>
      </c>
      <c r="M6962" t="s">
        <v>56</v>
      </c>
      <c r="N6962">
        <v>3.1</v>
      </c>
      <c r="O6962" t="s">
        <v>60</v>
      </c>
      <c r="P6962" t="s">
        <v>62</v>
      </c>
      <c r="Q6962" t="str">
        <f t="shared" si="326"/>
        <v>November-February</v>
      </c>
    </row>
    <row r="6963" spans="1:17" x14ac:dyDescent="0.3">
      <c r="A6963">
        <v>2023</v>
      </c>
      <c r="B6963" t="s">
        <v>17</v>
      </c>
      <c r="C6963" t="s">
        <v>22</v>
      </c>
      <c r="D6963" t="s">
        <v>35</v>
      </c>
      <c r="E6963" t="str">
        <f t="shared" si="324"/>
        <v>Foreign</v>
      </c>
      <c r="F6963" t="s">
        <v>39</v>
      </c>
      <c r="G6963">
        <v>9</v>
      </c>
      <c r="H6963" t="s">
        <v>46</v>
      </c>
      <c r="I6963" s="3">
        <f t="shared" si="325"/>
        <v>39.29</v>
      </c>
      <c r="J6963" s="3">
        <v>353.61</v>
      </c>
      <c r="K6963" t="s">
        <v>51</v>
      </c>
      <c r="L6963" t="s">
        <v>55</v>
      </c>
      <c r="M6963" t="s">
        <v>56</v>
      </c>
      <c r="N6963">
        <v>2.5</v>
      </c>
      <c r="O6963" t="s">
        <v>59</v>
      </c>
      <c r="P6963" t="s">
        <v>63</v>
      </c>
      <c r="Q6963" t="str">
        <f t="shared" si="326"/>
        <v>November-February</v>
      </c>
    </row>
    <row r="6964" spans="1:17" x14ac:dyDescent="0.3">
      <c r="A6964">
        <v>2021</v>
      </c>
      <c r="B6964" t="s">
        <v>19</v>
      </c>
      <c r="C6964" t="s">
        <v>16</v>
      </c>
      <c r="D6964" t="s">
        <v>31</v>
      </c>
      <c r="E6964" t="str">
        <f t="shared" si="324"/>
        <v>Foreign</v>
      </c>
      <c r="F6964" t="s">
        <v>41</v>
      </c>
      <c r="G6964">
        <v>9</v>
      </c>
      <c r="H6964" t="s">
        <v>44</v>
      </c>
      <c r="I6964" s="3">
        <f t="shared" si="325"/>
        <v>81.650000000000006</v>
      </c>
      <c r="J6964" s="3">
        <v>734.85</v>
      </c>
      <c r="K6964" t="s">
        <v>51</v>
      </c>
      <c r="L6964" t="s">
        <v>54</v>
      </c>
      <c r="M6964" t="s">
        <v>56</v>
      </c>
      <c r="N6964">
        <v>3.3</v>
      </c>
      <c r="O6964" t="s">
        <v>59</v>
      </c>
      <c r="P6964" t="s">
        <v>61</v>
      </c>
      <c r="Q6964" t="str">
        <f t="shared" si="326"/>
        <v>November-February</v>
      </c>
    </row>
    <row r="6965" spans="1:17" x14ac:dyDescent="0.3">
      <c r="A6965">
        <v>2022</v>
      </c>
      <c r="B6965" t="s">
        <v>21</v>
      </c>
      <c r="C6965" t="s">
        <v>22</v>
      </c>
      <c r="D6965" t="s">
        <v>29</v>
      </c>
      <c r="E6965" t="str">
        <f t="shared" si="324"/>
        <v>Domestic</v>
      </c>
      <c r="F6965" t="s">
        <v>40</v>
      </c>
      <c r="G6965">
        <v>8</v>
      </c>
      <c r="H6965" t="s">
        <v>45</v>
      </c>
      <c r="I6965" s="3">
        <f t="shared" si="325"/>
        <v>177.67</v>
      </c>
      <c r="J6965" s="3">
        <v>1421.36</v>
      </c>
      <c r="K6965" t="s">
        <v>49</v>
      </c>
      <c r="L6965" t="s">
        <v>52</v>
      </c>
      <c r="M6965" t="s">
        <v>56</v>
      </c>
      <c r="N6965">
        <v>3.9</v>
      </c>
      <c r="O6965" t="s">
        <v>59</v>
      </c>
      <c r="P6965" t="s">
        <v>61</v>
      </c>
      <c r="Q6965" t="str">
        <f t="shared" si="326"/>
        <v>November-February</v>
      </c>
    </row>
    <row r="6966" spans="1:17" x14ac:dyDescent="0.3">
      <c r="A6966">
        <v>2015</v>
      </c>
      <c r="B6966" t="s">
        <v>19</v>
      </c>
      <c r="C6966" t="s">
        <v>27</v>
      </c>
      <c r="D6966" t="s">
        <v>35</v>
      </c>
      <c r="E6966" t="str">
        <f t="shared" si="324"/>
        <v>Foreign</v>
      </c>
      <c r="F6966" t="s">
        <v>43</v>
      </c>
      <c r="G6966">
        <v>7</v>
      </c>
      <c r="H6966" t="s">
        <v>46</v>
      </c>
      <c r="I6966" s="3">
        <f t="shared" si="325"/>
        <v>207.03</v>
      </c>
      <c r="J6966" s="3">
        <v>1449.21</v>
      </c>
      <c r="K6966" t="s">
        <v>51</v>
      </c>
      <c r="L6966" t="s">
        <v>52</v>
      </c>
      <c r="M6966" t="s">
        <v>57</v>
      </c>
      <c r="N6966">
        <v>3.8</v>
      </c>
      <c r="O6966" t="s">
        <v>59</v>
      </c>
      <c r="P6966" t="s">
        <v>63</v>
      </c>
      <c r="Q6966" t="str">
        <f t="shared" si="326"/>
        <v>July-October</v>
      </c>
    </row>
    <row r="6967" spans="1:17" x14ac:dyDescent="0.3">
      <c r="A6967">
        <v>2025</v>
      </c>
      <c r="B6967" t="s">
        <v>18</v>
      </c>
      <c r="C6967" t="s">
        <v>26</v>
      </c>
      <c r="D6967" t="s">
        <v>35</v>
      </c>
      <c r="E6967" t="str">
        <f t="shared" si="324"/>
        <v>Foreign</v>
      </c>
      <c r="F6967" t="s">
        <v>39</v>
      </c>
      <c r="G6967">
        <v>1</v>
      </c>
      <c r="H6967" t="s">
        <v>46</v>
      </c>
      <c r="I6967" s="3">
        <f t="shared" si="325"/>
        <v>127.74</v>
      </c>
      <c r="J6967" s="3">
        <v>127.74</v>
      </c>
      <c r="K6967" t="s">
        <v>48</v>
      </c>
      <c r="L6967" t="s">
        <v>55</v>
      </c>
      <c r="M6967" t="s">
        <v>57</v>
      </c>
      <c r="N6967">
        <v>1.1000000000000001</v>
      </c>
      <c r="O6967" t="s">
        <v>59</v>
      </c>
      <c r="P6967" t="s">
        <v>61</v>
      </c>
      <c r="Q6967" t="str">
        <f t="shared" si="326"/>
        <v>July-October</v>
      </c>
    </row>
    <row r="6968" spans="1:17" x14ac:dyDescent="0.3">
      <c r="A6968">
        <v>2016</v>
      </c>
      <c r="B6968" t="s">
        <v>21</v>
      </c>
      <c r="C6968" t="s">
        <v>16</v>
      </c>
      <c r="D6968" t="s">
        <v>31</v>
      </c>
      <c r="E6968" t="str">
        <f t="shared" si="324"/>
        <v>Foreign</v>
      </c>
      <c r="F6968" t="s">
        <v>42</v>
      </c>
      <c r="G6968">
        <v>9</v>
      </c>
      <c r="H6968" t="s">
        <v>47</v>
      </c>
      <c r="I6968" s="3">
        <f t="shared" si="325"/>
        <v>137.31</v>
      </c>
      <c r="J6968" s="3">
        <v>1235.79</v>
      </c>
      <c r="K6968" t="s">
        <v>49</v>
      </c>
      <c r="L6968" t="s">
        <v>54</v>
      </c>
      <c r="M6968" t="s">
        <v>56</v>
      </c>
      <c r="N6968">
        <v>3.4</v>
      </c>
      <c r="O6968" t="s">
        <v>60</v>
      </c>
      <c r="P6968" t="s">
        <v>61</v>
      </c>
      <c r="Q6968" t="str">
        <f t="shared" si="326"/>
        <v>November-February</v>
      </c>
    </row>
    <row r="6969" spans="1:17" x14ac:dyDescent="0.3">
      <c r="A6969">
        <v>2022</v>
      </c>
      <c r="B6969" t="s">
        <v>19</v>
      </c>
      <c r="C6969" t="s">
        <v>26</v>
      </c>
      <c r="D6969" t="s">
        <v>32</v>
      </c>
      <c r="E6969" t="str">
        <f t="shared" si="324"/>
        <v>Foreign</v>
      </c>
      <c r="F6969" t="s">
        <v>40</v>
      </c>
      <c r="G6969">
        <v>10</v>
      </c>
      <c r="H6969" t="s">
        <v>44</v>
      </c>
      <c r="I6969" s="3">
        <f t="shared" si="325"/>
        <v>159.44999999999999</v>
      </c>
      <c r="J6969" s="3">
        <v>1594.5</v>
      </c>
      <c r="K6969" t="s">
        <v>49</v>
      </c>
      <c r="L6969" t="s">
        <v>52</v>
      </c>
      <c r="M6969" t="s">
        <v>57</v>
      </c>
      <c r="N6969">
        <v>3.9</v>
      </c>
      <c r="O6969" t="s">
        <v>59</v>
      </c>
      <c r="P6969" t="s">
        <v>61</v>
      </c>
      <c r="Q6969" t="str">
        <f t="shared" si="326"/>
        <v>July-October</v>
      </c>
    </row>
    <row r="6970" spans="1:17" x14ac:dyDescent="0.3">
      <c r="A6970">
        <v>2023</v>
      </c>
      <c r="B6970" t="s">
        <v>16</v>
      </c>
      <c r="C6970" t="s">
        <v>27</v>
      </c>
      <c r="D6970" t="s">
        <v>36</v>
      </c>
      <c r="E6970" t="str">
        <f t="shared" si="324"/>
        <v>Foreign</v>
      </c>
      <c r="F6970" t="s">
        <v>42</v>
      </c>
      <c r="G6970">
        <v>2</v>
      </c>
      <c r="H6970" t="s">
        <v>47</v>
      </c>
      <c r="I6970" s="3">
        <f t="shared" si="325"/>
        <v>232.54</v>
      </c>
      <c r="J6970" s="3">
        <v>465.08</v>
      </c>
      <c r="K6970" t="s">
        <v>48</v>
      </c>
      <c r="L6970" t="s">
        <v>54</v>
      </c>
      <c r="M6970" t="s">
        <v>57</v>
      </c>
      <c r="N6970">
        <v>1.8</v>
      </c>
      <c r="O6970" t="s">
        <v>60</v>
      </c>
      <c r="P6970" t="s">
        <v>61</v>
      </c>
      <c r="Q6970" t="str">
        <f t="shared" si="326"/>
        <v>July-October</v>
      </c>
    </row>
    <row r="6971" spans="1:17" x14ac:dyDescent="0.3">
      <c r="A6971">
        <v>2018</v>
      </c>
      <c r="B6971" t="s">
        <v>20</v>
      </c>
      <c r="C6971" t="s">
        <v>28</v>
      </c>
      <c r="D6971" t="s">
        <v>33</v>
      </c>
      <c r="E6971" t="str">
        <f t="shared" si="324"/>
        <v>Foreign</v>
      </c>
      <c r="F6971" t="s">
        <v>42</v>
      </c>
      <c r="G6971">
        <v>6</v>
      </c>
      <c r="H6971" t="s">
        <v>46</v>
      </c>
      <c r="I6971" s="3">
        <f t="shared" si="325"/>
        <v>24.939999999999998</v>
      </c>
      <c r="J6971" s="3">
        <v>149.63999999999999</v>
      </c>
      <c r="K6971" t="s">
        <v>49</v>
      </c>
      <c r="L6971" t="s">
        <v>52</v>
      </c>
      <c r="M6971" t="s">
        <v>56</v>
      </c>
      <c r="N6971">
        <v>3.4</v>
      </c>
      <c r="O6971" t="s">
        <v>59</v>
      </c>
      <c r="P6971" t="s">
        <v>63</v>
      </c>
      <c r="Q6971" t="str">
        <f t="shared" si="326"/>
        <v>November-February</v>
      </c>
    </row>
    <row r="6972" spans="1:17" x14ac:dyDescent="0.3">
      <c r="A6972">
        <v>2024</v>
      </c>
      <c r="B6972" t="s">
        <v>16</v>
      </c>
      <c r="C6972" t="s">
        <v>27</v>
      </c>
      <c r="D6972" t="s">
        <v>35</v>
      </c>
      <c r="E6972" t="str">
        <f t="shared" si="324"/>
        <v>Foreign</v>
      </c>
      <c r="F6972" t="s">
        <v>39</v>
      </c>
      <c r="G6972">
        <v>10</v>
      </c>
      <c r="H6972" t="s">
        <v>47</v>
      </c>
      <c r="I6972" s="3">
        <f t="shared" si="325"/>
        <v>145.18</v>
      </c>
      <c r="J6972" s="3">
        <v>1451.8</v>
      </c>
      <c r="K6972" t="s">
        <v>51</v>
      </c>
      <c r="L6972" t="s">
        <v>54</v>
      </c>
      <c r="M6972" t="s">
        <v>57</v>
      </c>
      <c r="N6972">
        <v>1.4</v>
      </c>
      <c r="O6972" t="s">
        <v>59</v>
      </c>
      <c r="P6972" t="s">
        <v>63</v>
      </c>
      <c r="Q6972" t="str">
        <f t="shared" si="326"/>
        <v>July-October</v>
      </c>
    </row>
    <row r="6973" spans="1:17" x14ac:dyDescent="0.3">
      <c r="A6973">
        <v>2025</v>
      </c>
      <c r="B6973" t="s">
        <v>20</v>
      </c>
      <c r="C6973" t="s">
        <v>22</v>
      </c>
      <c r="D6973" t="s">
        <v>34</v>
      </c>
      <c r="E6973" t="str">
        <f t="shared" si="324"/>
        <v>Foreign</v>
      </c>
      <c r="F6973" t="s">
        <v>39</v>
      </c>
      <c r="G6973">
        <v>5</v>
      </c>
      <c r="H6973" t="s">
        <v>45</v>
      </c>
      <c r="I6973" s="3">
        <f t="shared" si="325"/>
        <v>24</v>
      </c>
      <c r="J6973" s="3">
        <v>120</v>
      </c>
      <c r="K6973" t="s">
        <v>51</v>
      </c>
      <c r="L6973" t="s">
        <v>54</v>
      </c>
      <c r="M6973" t="s">
        <v>56</v>
      </c>
      <c r="N6973">
        <v>3.7</v>
      </c>
      <c r="O6973" t="s">
        <v>60</v>
      </c>
      <c r="P6973" t="s">
        <v>62</v>
      </c>
      <c r="Q6973" t="str">
        <f t="shared" si="326"/>
        <v>November-February</v>
      </c>
    </row>
    <row r="6974" spans="1:17" x14ac:dyDescent="0.3">
      <c r="A6974">
        <v>2024</v>
      </c>
      <c r="B6974" t="s">
        <v>21</v>
      </c>
      <c r="C6974" t="s">
        <v>22</v>
      </c>
      <c r="D6974" t="s">
        <v>36</v>
      </c>
      <c r="E6974" t="str">
        <f t="shared" si="324"/>
        <v>Foreign</v>
      </c>
      <c r="F6974" t="s">
        <v>39</v>
      </c>
      <c r="G6974">
        <v>6</v>
      </c>
      <c r="H6974" t="s">
        <v>44</v>
      </c>
      <c r="I6974" s="3">
        <f t="shared" si="325"/>
        <v>109.36</v>
      </c>
      <c r="J6974" s="3">
        <v>656.16</v>
      </c>
      <c r="K6974" t="s">
        <v>48</v>
      </c>
      <c r="L6974" t="s">
        <v>53</v>
      </c>
      <c r="M6974" t="s">
        <v>58</v>
      </c>
      <c r="N6974">
        <v>3.5</v>
      </c>
      <c r="O6974" t="s">
        <v>59</v>
      </c>
      <c r="P6974" t="s">
        <v>63</v>
      </c>
      <c r="Q6974" t="str">
        <f t="shared" si="326"/>
        <v>March-June</v>
      </c>
    </row>
    <row r="6975" spans="1:17" x14ac:dyDescent="0.3">
      <c r="A6975">
        <v>2023</v>
      </c>
      <c r="B6975" t="s">
        <v>16</v>
      </c>
      <c r="C6975" t="s">
        <v>23</v>
      </c>
      <c r="D6975" t="s">
        <v>32</v>
      </c>
      <c r="E6975" t="str">
        <f t="shared" si="324"/>
        <v>Foreign</v>
      </c>
      <c r="F6975" t="s">
        <v>42</v>
      </c>
      <c r="G6975">
        <v>8</v>
      </c>
      <c r="H6975" t="s">
        <v>46</v>
      </c>
      <c r="I6975" s="3">
        <f t="shared" si="325"/>
        <v>165.56</v>
      </c>
      <c r="J6975" s="3">
        <v>1324.48</v>
      </c>
      <c r="K6975" t="s">
        <v>50</v>
      </c>
      <c r="L6975" t="s">
        <v>52</v>
      </c>
      <c r="M6975" t="s">
        <v>57</v>
      </c>
      <c r="N6975">
        <v>2</v>
      </c>
      <c r="O6975" t="s">
        <v>59</v>
      </c>
      <c r="P6975" t="s">
        <v>62</v>
      </c>
      <c r="Q6975" t="str">
        <f t="shared" si="326"/>
        <v>July-October</v>
      </c>
    </row>
    <row r="6976" spans="1:17" x14ac:dyDescent="0.3">
      <c r="A6976">
        <v>2018</v>
      </c>
      <c r="B6976" t="s">
        <v>18</v>
      </c>
      <c r="C6976" t="s">
        <v>26</v>
      </c>
      <c r="D6976" t="s">
        <v>29</v>
      </c>
      <c r="E6976" t="str">
        <f t="shared" si="324"/>
        <v>Domestic</v>
      </c>
      <c r="F6976" t="s">
        <v>43</v>
      </c>
      <c r="G6976">
        <v>8</v>
      </c>
      <c r="H6976" t="s">
        <v>47</v>
      </c>
      <c r="I6976" s="3">
        <f t="shared" si="325"/>
        <v>42.38</v>
      </c>
      <c r="J6976" s="3">
        <v>339.04</v>
      </c>
      <c r="K6976" t="s">
        <v>50</v>
      </c>
      <c r="L6976" t="s">
        <v>53</v>
      </c>
      <c r="M6976" t="s">
        <v>58</v>
      </c>
      <c r="N6976">
        <v>4.5</v>
      </c>
      <c r="O6976" t="s">
        <v>60</v>
      </c>
      <c r="P6976" t="s">
        <v>61</v>
      </c>
      <c r="Q6976" t="str">
        <f t="shared" si="326"/>
        <v>March-June</v>
      </c>
    </row>
    <row r="6977" spans="1:17" x14ac:dyDescent="0.3">
      <c r="A6977">
        <v>2024</v>
      </c>
      <c r="B6977" t="s">
        <v>16</v>
      </c>
      <c r="C6977" t="s">
        <v>22</v>
      </c>
      <c r="D6977" t="s">
        <v>31</v>
      </c>
      <c r="E6977" t="str">
        <f t="shared" si="324"/>
        <v>Foreign</v>
      </c>
      <c r="F6977" t="s">
        <v>39</v>
      </c>
      <c r="G6977">
        <v>10</v>
      </c>
      <c r="H6977" t="s">
        <v>44</v>
      </c>
      <c r="I6977" s="3">
        <f t="shared" si="325"/>
        <v>155.85999999999999</v>
      </c>
      <c r="J6977" s="3">
        <v>1558.6</v>
      </c>
      <c r="K6977" t="s">
        <v>50</v>
      </c>
      <c r="L6977" t="s">
        <v>52</v>
      </c>
      <c r="M6977" t="s">
        <v>58</v>
      </c>
      <c r="N6977">
        <v>4.2</v>
      </c>
      <c r="O6977" t="s">
        <v>59</v>
      </c>
      <c r="P6977" t="s">
        <v>63</v>
      </c>
      <c r="Q6977" t="str">
        <f t="shared" si="326"/>
        <v>March-June</v>
      </c>
    </row>
    <row r="6978" spans="1:17" x14ac:dyDescent="0.3">
      <c r="A6978">
        <v>2024</v>
      </c>
      <c r="B6978" t="s">
        <v>17</v>
      </c>
      <c r="C6978" t="s">
        <v>16</v>
      </c>
      <c r="D6978" t="s">
        <v>30</v>
      </c>
      <c r="E6978" t="str">
        <f t="shared" si="324"/>
        <v>Foreign</v>
      </c>
      <c r="F6978" t="s">
        <v>40</v>
      </c>
      <c r="G6978">
        <v>2</v>
      </c>
      <c r="H6978" t="s">
        <v>45</v>
      </c>
      <c r="I6978" s="3">
        <f t="shared" si="325"/>
        <v>278.88</v>
      </c>
      <c r="J6978" s="3">
        <v>557.76</v>
      </c>
      <c r="K6978" t="s">
        <v>48</v>
      </c>
      <c r="L6978" t="s">
        <v>53</v>
      </c>
      <c r="M6978" t="s">
        <v>58</v>
      </c>
      <c r="N6978">
        <v>4</v>
      </c>
      <c r="O6978" t="s">
        <v>60</v>
      </c>
      <c r="P6978" t="s">
        <v>62</v>
      </c>
      <c r="Q6978" t="str">
        <f t="shared" si="326"/>
        <v>March-June</v>
      </c>
    </row>
    <row r="6979" spans="1:17" x14ac:dyDescent="0.3">
      <c r="A6979">
        <v>2024</v>
      </c>
      <c r="B6979" t="s">
        <v>20</v>
      </c>
      <c r="C6979" t="s">
        <v>27</v>
      </c>
      <c r="D6979" t="s">
        <v>32</v>
      </c>
      <c r="E6979" t="str">
        <f t="shared" ref="E6979:E7042" si="327">IF(D6979="India","Domestic","Foreign")</f>
        <v>Foreign</v>
      </c>
      <c r="F6979" t="s">
        <v>39</v>
      </c>
      <c r="G6979">
        <v>7</v>
      </c>
      <c r="H6979" t="s">
        <v>44</v>
      </c>
      <c r="I6979" s="3">
        <f t="shared" ref="I6979:I7042" si="328">J6979/G6979</f>
        <v>211.9</v>
      </c>
      <c r="J6979" s="3">
        <v>1483.3</v>
      </c>
      <c r="K6979" t="s">
        <v>50</v>
      </c>
      <c r="L6979" t="s">
        <v>53</v>
      </c>
      <c r="M6979" t="s">
        <v>57</v>
      </c>
      <c r="N6979">
        <v>2.8</v>
      </c>
      <c r="O6979" t="s">
        <v>60</v>
      </c>
      <c r="P6979" t="s">
        <v>62</v>
      </c>
      <c r="Q6979" t="str">
        <f t="shared" ref="Q6979:Q7042" si="329">IF(M6979="Summer","March-June",IF(M6979="Monsoon","July-October","November-February"))</f>
        <v>July-October</v>
      </c>
    </row>
    <row r="6980" spans="1:17" x14ac:dyDescent="0.3">
      <c r="A6980">
        <v>2023</v>
      </c>
      <c r="B6980" t="s">
        <v>20</v>
      </c>
      <c r="C6980" t="s">
        <v>26</v>
      </c>
      <c r="D6980" t="s">
        <v>29</v>
      </c>
      <c r="E6980" t="str">
        <f t="shared" si="327"/>
        <v>Domestic</v>
      </c>
      <c r="F6980" t="s">
        <v>39</v>
      </c>
      <c r="G6980">
        <v>2</v>
      </c>
      <c r="H6980" t="s">
        <v>47</v>
      </c>
      <c r="I6980" s="3">
        <f t="shared" si="328"/>
        <v>239.03</v>
      </c>
      <c r="J6980" s="3">
        <v>478.06</v>
      </c>
      <c r="K6980" t="s">
        <v>51</v>
      </c>
      <c r="L6980" t="s">
        <v>53</v>
      </c>
      <c r="M6980" t="s">
        <v>56</v>
      </c>
      <c r="N6980">
        <v>1.9</v>
      </c>
      <c r="O6980" t="s">
        <v>60</v>
      </c>
      <c r="P6980" t="s">
        <v>61</v>
      </c>
      <c r="Q6980" t="str">
        <f t="shared" si="329"/>
        <v>November-February</v>
      </c>
    </row>
    <row r="6981" spans="1:17" x14ac:dyDescent="0.3">
      <c r="A6981">
        <v>2025</v>
      </c>
      <c r="B6981" t="s">
        <v>19</v>
      </c>
      <c r="C6981" t="s">
        <v>27</v>
      </c>
      <c r="D6981" t="s">
        <v>35</v>
      </c>
      <c r="E6981" t="str">
        <f t="shared" si="327"/>
        <v>Foreign</v>
      </c>
      <c r="F6981" t="s">
        <v>39</v>
      </c>
      <c r="G6981">
        <v>1</v>
      </c>
      <c r="H6981" t="s">
        <v>45</v>
      </c>
      <c r="I6981" s="3">
        <f t="shared" si="328"/>
        <v>182.52</v>
      </c>
      <c r="J6981" s="3">
        <v>182.52</v>
      </c>
      <c r="K6981" t="s">
        <v>49</v>
      </c>
      <c r="L6981" t="s">
        <v>53</v>
      </c>
      <c r="M6981" t="s">
        <v>56</v>
      </c>
      <c r="N6981">
        <v>4.0999999999999996</v>
      </c>
      <c r="O6981" t="s">
        <v>59</v>
      </c>
      <c r="P6981" t="s">
        <v>62</v>
      </c>
      <c r="Q6981" t="str">
        <f t="shared" si="329"/>
        <v>November-February</v>
      </c>
    </row>
    <row r="6982" spans="1:17" x14ac:dyDescent="0.3">
      <c r="A6982">
        <v>2021</v>
      </c>
      <c r="B6982" t="s">
        <v>18</v>
      </c>
      <c r="C6982" t="s">
        <v>27</v>
      </c>
      <c r="D6982" t="s">
        <v>34</v>
      </c>
      <c r="E6982" t="str">
        <f t="shared" si="327"/>
        <v>Foreign</v>
      </c>
      <c r="F6982" t="s">
        <v>42</v>
      </c>
      <c r="G6982">
        <v>12</v>
      </c>
      <c r="H6982" t="s">
        <v>46</v>
      </c>
      <c r="I6982" s="3">
        <f t="shared" si="328"/>
        <v>270.98</v>
      </c>
      <c r="J6982" s="3">
        <v>3251.76</v>
      </c>
      <c r="K6982" t="s">
        <v>50</v>
      </c>
      <c r="L6982" t="s">
        <v>53</v>
      </c>
      <c r="M6982" t="s">
        <v>58</v>
      </c>
      <c r="N6982">
        <v>1.9</v>
      </c>
      <c r="O6982" t="s">
        <v>59</v>
      </c>
      <c r="P6982" t="s">
        <v>61</v>
      </c>
      <c r="Q6982" t="str">
        <f t="shared" si="329"/>
        <v>March-June</v>
      </c>
    </row>
    <row r="6983" spans="1:17" x14ac:dyDescent="0.3">
      <c r="A6983">
        <v>2016</v>
      </c>
      <c r="B6983" t="s">
        <v>20</v>
      </c>
      <c r="C6983" t="s">
        <v>26</v>
      </c>
      <c r="D6983" t="s">
        <v>29</v>
      </c>
      <c r="E6983" t="str">
        <f t="shared" si="327"/>
        <v>Domestic</v>
      </c>
      <c r="F6983" t="s">
        <v>43</v>
      </c>
      <c r="G6983">
        <v>8</v>
      </c>
      <c r="H6983" t="s">
        <v>45</v>
      </c>
      <c r="I6983" s="3">
        <f t="shared" si="328"/>
        <v>61.12</v>
      </c>
      <c r="J6983" s="3">
        <v>488.96</v>
      </c>
      <c r="K6983" t="s">
        <v>48</v>
      </c>
      <c r="L6983" t="s">
        <v>52</v>
      </c>
      <c r="M6983" t="s">
        <v>58</v>
      </c>
      <c r="N6983">
        <v>2.9</v>
      </c>
      <c r="O6983" t="s">
        <v>59</v>
      </c>
      <c r="P6983" t="s">
        <v>63</v>
      </c>
      <c r="Q6983" t="str">
        <f t="shared" si="329"/>
        <v>March-June</v>
      </c>
    </row>
    <row r="6984" spans="1:17" x14ac:dyDescent="0.3">
      <c r="A6984">
        <v>2023</v>
      </c>
      <c r="B6984" t="s">
        <v>20</v>
      </c>
      <c r="C6984" t="s">
        <v>25</v>
      </c>
      <c r="D6984" t="s">
        <v>36</v>
      </c>
      <c r="E6984" t="str">
        <f t="shared" si="327"/>
        <v>Foreign</v>
      </c>
      <c r="F6984" t="s">
        <v>39</v>
      </c>
      <c r="G6984">
        <v>9</v>
      </c>
      <c r="H6984" t="s">
        <v>44</v>
      </c>
      <c r="I6984" s="3">
        <f t="shared" si="328"/>
        <v>145.94</v>
      </c>
      <c r="J6984" s="3">
        <v>1313.46</v>
      </c>
      <c r="K6984" t="s">
        <v>51</v>
      </c>
      <c r="L6984" t="s">
        <v>55</v>
      </c>
      <c r="M6984" t="s">
        <v>58</v>
      </c>
      <c r="N6984">
        <v>2.5</v>
      </c>
      <c r="O6984" t="s">
        <v>59</v>
      </c>
      <c r="P6984" t="s">
        <v>61</v>
      </c>
      <c r="Q6984" t="str">
        <f t="shared" si="329"/>
        <v>March-June</v>
      </c>
    </row>
    <row r="6985" spans="1:17" x14ac:dyDescent="0.3">
      <c r="A6985">
        <v>2018</v>
      </c>
      <c r="B6985" t="s">
        <v>19</v>
      </c>
      <c r="C6985" t="s">
        <v>28</v>
      </c>
      <c r="D6985" t="s">
        <v>31</v>
      </c>
      <c r="E6985" t="str">
        <f t="shared" si="327"/>
        <v>Foreign</v>
      </c>
      <c r="F6985" t="s">
        <v>42</v>
      </c>
      <c r="G6985">
        <v>14</v>
      </c>
      <c r="H6985" t="s">
        <v>46</v>
      </c>
      <c r="I6985" s="3">
        <f t="shared" si="328"/>
        <v>187.17000000000002</v>
      </c>
      <c r="J6985" s="3">
        <v>2620.38</v>
      </c>
      <c r="K6985" t="s">
        <v>50</v>
      </c>
      <c r="L6985" t="s">
        <v>53</v>
      </c>
      <c r="M6985" t="s">
        <v>58</v>
      </c>
      <c r="N6985">
        <v>1.8</v>
      </c>
      <c r="O6985" t="s">
        <v>60</v>
      </c>
      <c r="P6985" t="s">
        <v>63</v>
      </c>
      <c r="Q6985" t="str">
        <f t="shared" si="329"/>
        <v>March-June</v>
      </c>
    </row>
    <row r="6986" spans="1:17" x14ac:dyDescent="0.3">
      <c r="A6986">
        <v>2022</v>
      </c>
      <c r="B6986" t="s">
        <v>18</v>
      </c>
      <c r="C6986" t="s">
        <v>23</v>
      </c>
      <c r="D6986" t="s">
        <v>30</v>
      </c>
      <c r="E6986" t="str">
        <f t="shared" si="327"/>
        <v>Foreign</v>
      </c>
      <c r="F6986" t="s">
        <v>40</v>
      </c>
      <c r="G6986">
        <v>7</v>
      </c>
      <c r="H6986" t="s">
        <v>44</v>
      </c>
      <c r="I6986" s="3">
        <f t="shared" si="328"/>
        <v>264.57</v>
      </c>
      <c r="J6986" s="3">
        <v>1851.99</v>
      </c>
      <c r="K6986" t="s">
        <v>50</v>
      </c>
      <c r="L6986" t="s">
        <v>55</v>
      </c>
      <c r="M6986" t="s">
        <v>57</v>
      </c>
      <c r="N6986">
        <v>3.5</v>
      </c>
      <c r="O6986" t="s">
        <v>59</v>
      </c>
      <c r="P6986" t="s">
        <v>63</v>
      </c>
      <c r="Q6986" t="str">
        <f t="shared" si="329"/>
        <v>July-October</v>
      </c>
    </row>
    <row r="6987" spans="1:17" x14ac:dyDescent="0.3">
      <c r="A6987">
        <v>2021</v>
      </c>
      <c r="B6987" t="s">
        <v>16</v>
      </c>
      <c r="C6987" t="s">
        <v>25</v>
      </c>
      <c r="D6987" t="s">
        <v>36</v>
      </c>
      <c r="E6987" t="str">
        <f t="shared" si="327"/>
        <v>Foreign</v>
      </c>
      <c r="F6987" t="s">
        <v>43</v>
      </c>
      <c r="G6987">
        <v>4</v>
      </c>
      <c r="H6987" t="s">
        <v>46</v>
      </c>
      <c r="I6987" s="3">
        <f t="shared" si="328"/>
        <v>106.24</v>
      </c>
      <c r="J6987" s="3">
        <v>424.96</v>
      </c>
      <c r="K6987" t="s">
        <v>51</v>
      </c>
      <c r="L6987" t="s">
        <v>53</v>
      </c>
      <c r="M6987" t="s">
        <v>57</v>
      </c>
      <c r="N6987">
        <v>4.9000000000000004</v>
      </c>
      <c r="O6987" t="s">
        <v>60</v>
      </c>
      <c r="P6987" t="s">
        <v>62</v>
      </c>
      <c r="Q6987" t="str">
        <f t="shared" si="329"/>
        <v>July-October</v>
      </c>
    </row>
    <row r="6988" spans="1:17" x14ac:dyDescent="0.3">
      <c r="A6988">
        <v>2021</v>
      </c>
      <c r="B6988" t="s">
        <v>21</v>
      </c>
      <c r="C6988" t="s">
        <v>22</v>
      </c>
      <c r="D6988" t="s">
        <v>34</v>
      </c>
      <c r="E6988" t="str">
        <f t="shared" si="327"/>
        <v>Foreign</v>
      </c>
      <c r="F6988" t="s">
        <v>42</v>
      </c>
      <c r="G6988">
        <v>7</v>
      </c>
      <c r="H6988" t="s">
        <v>45</v>
      </c>
      <c r="I6988" s="3">
        <f t="shared" si="328"/>
        <v>20.32</v>
      </c>
      <c r="J6988" s="3">
        <v>142.24</v>
      </c>
      <c r="K6988" t="s">
        <v>48</v>
      </c>
      <c r="L6988" t="s">
        <v>52</v>
      </c>
      <c r="M6988" t="s">
        <v>58</v>
      </c>
      <c r="N6988">
        <v>2.9</v>
      </c>
      <c r="O6988" t="s">
        <v>59</v>
      </c>
      <c r="P6988" t="s">
        <v>61</v>
      </c>
      <c r="Q6988" t="str">
        <f t="shared" si="329"/>
        <v>March-June</v>
      </c>
    </row>
    <row r="6989" spans="1:17" x14ac:dyDescent="0.3">
      <c r="A6989">
        <v>2022</v>
      </c>
      <c r="B6989" t="s">
        <v>16</v>
      </c>
      <c r="C6989" t="s">
        <v>24</v>
      </c>
      <c r="D6989" t="s">
        <v>33</v>
      </c>
      <c r="E6989" t="str">
        <f t="shared" si="327"/>
        <v>Foreign</v>
      </c>
      <c r="F6989" t="s">
        <v>41</v>
      </c>
      <c r="G6989">
        <v>4</v>
      </c>
      <c r="H6989" t="s">
        <v>46</v>
      </c>
      <c r="I6989" s="3">
        <f t="shared" si="328"/>
        <v>292.83999999999997</v>
      </c>
      <c r="J6989" s="3">
        <v>1171.3599999999999</v>
      </c>
      <c r="K6989" t="s">
        <v>49</v>
      </c>
      <c r="L6989" t="s">
        <v>54</v>
      </c>
      <c r="M6989" t="s">
        <v>57</v>
      </c>
      <c r="N6989">
        <v>3</v>
      </c>
      <c r="O6989" t="s">
        <v>60</v>
      </c>
      <c r="P6989" t="s">
        <v>61</v>
      </c>
      <c r="Q6989" t="str">
        <f t="shared" si="329"/>
        <v>July-October</v>
      </c>
    </row>
    <row r="6990" spans="1:17" x14ac:dyDescent="0.3">
      <c r="A6990">
        <v>2015</v>
      </c>
      <c r="B6990" t="s">
        <v>17</v>
      </c>
      <c r="C6990" t="s">
        <v>23</v>
      </c>
      <c r="D6990" t="s">
        <v>30</v>
      </c>
      <c r="E6990" t="str">
        <f t="shared" si="327"/>
        <v>Foreign</v>
      </c>
      <c r="F6990" t="s">
        <v>40</v>
      </c>
      <c r="G6990">
        <v>7</v>
      </c>
      <c r="H6990" t="s">
        <v>44</v>
      </c>
      <c r="I6990" s="3">
        <f t="shared" si="328"/>
        <v>27.27</v>
      </c>
      <c r="J6990" s="3">
        <v>190.89</v>
      </c>
      <c r="K6990" t="s">
        <v>51</v>
      </c>
      <c r="L6990" t="s">
        <v>55</v>
      </c>
      <c r="M6990" t="s">
        <v>58</v>
      </c>
      <c r="N6990">
        <v>2.5</v>
      </c>
      <c r="O6990" t="s">
        <v>60</v>
      </c>
      <c r="P6990" t="s">
        <v>62</v>
      </c>
      <c r="Q6990" t="str">
        <f t="shared" si="329"/>
        <v>March-June</v>
      </c>
    </row>
    <row r="6991" spans="1:17" x14ac:dyDescent="0.3">
      <c r="A6991">
        <v>2019</v>
      </c>
      <c r="B6991" t="s">
        <v>17</v>
      </c>
      <c r="C6991" t="s">
        <v>25</v>
      </c>
      <c r="D6991" t="s">
        <v>31</v>
      </c>
      <c r="E6991" t="str">
        <f t="shared" si="327"/>
        <v>Foreign</v>
      </c>
      <c r="F6991" t="s">
        <v>40</v>
      </c>
      <c r="G6991">
        <v>4</v>
      </c>
      <c r="H6991" t="s">
        <v>47</v>
      </c>
      <c r="I6991" s="3">
        <f t="shared" si="328"/>
        <v>62.66</v>
      </c>
      <c r="J6991" s="3">
        <v>250.64</v>
      </c>
      <c r="K6991" t="s">
        <v>49</v>
      </c>
      <c r="L6991" t="s">
        <v>55</v>
      </c>
      <c r="M6991" t="s">
        <v>56</v>
      </c>
      <c r="N6991">
        <v>1.9</v>
      </c>
      <c r="O6991" t="s">
        <v>60</v>
      </c>
      <c r="P6991" t="s">
        <v>61</v>
      </c>
      <c r="Q6991" t="str">
        <f t="shared" si="329"/>
        <v>November-February</v>
      </c>
    </row>
    <row r="6992" spans="1:17" x14ac:dyDescent="0.3">
      <c r="A6992">
        <v>2016</v>
      </c>
      <c r="B6992" t="s">
        <v>20</v>
      </c>
      <c r="C6992" t="s">
        <v>24</v>
      </c>
      <c r="D6992" t="s">
        <v>36</v>
      </c>
      <c r="E6992" t="str">
        <f t="shared" si="327"/>
        <v>Foreign</v>
      </c>
      <c r="F6992" t="s">
        <v>41</v>
      </c>
      <c r="G6992">
        <v>14</v>
      </c>
      <c r="H6992" t="s">
        <v>47</v>
      </c>
      <c r="I6992" s="3">
        <f t="shared" si="328"/>
        <v>138.17000000000002</v>
      </c>
      <c r="J6992" s="3">
        <v>1934.38</v>
      </c>
      <c r="K6992" t="s">
        <v>50</v>
      </c>
      <c r="L6992" t="s">
        <v>52</v>
      </c>
      <c r="M6992" t="s">
        <v>58</v>
      </c>
      <c r="N6992">
        <v>2.1</v>
      </c>
      <c r="O6992" t="s">
        <v>59</v>
      </c>
      <c r="P6992" t="s">
        <v>61</v>
      </c>
      <c r="Q6992" t="str">
        <f t="shared" si="329"/>
        <v>March-June</v>
      </c>
    </row>
    <row r="6993" spans="1:17" x14ac:dyDescent="0.3">
      <c r="A6993">
        <v>2016</v>
      </c>
      <c r="B6993" t="s">
        <v>17</v>
      </c>
      <c r="C6993" t="s">
        <v>24</v>
      </c>
      <c r="D6993" t="s">
        <v>32</v>
      </c>
      <c r="E6993" t="str">
        <f t="shared" si="327"/>
        <v>Foreign</v>
      </c>
      <c r="F6993" t="s">
        <v>42</v>
      </c>
      <c r="G6993">
        <v>14</v>
      </c>
      <c r="H6993" t="s">
        <v>47</v>
      </c>
      <c r="I6993" s="3">
        <f t="shared" si="328"/>
        <v>158.97999999999999</v>
      </c>
      <c r="J6993" s="3">
        <v>2225.7199999999998</v>
      </c>
      <c r="K6993" t="s">
        <v>51</v>
      </c>
      <c r="L6993" t="s">
        <v>54</v>
      </c>
      <c r="M6993" t="s">
        <v>57</v>
      </c>
      <c r="N6993">
        <v>4.5</v>
      </c>
      <c r="O6993" t="s">
        <v>60</v>
      </c>
      <c r="P6993" t="s">
        <v>62</v>
      </c>
      <c r="Q6993" t="str">
        <f t="shared" si="329"/>
        <v>July-October</v>
      </c>
    </row>
    <row r="6994" spans="1:17" x14ac:dyDescent="0.3">
      <c r="A6994">
        <v>2015</v>
      </c>
      <c r="B6994" t="s">
        <v>21</v>
      </c>
      <c r="C6994" t="s">
        <v>22</v>
      </c>
      <c r="D6994" t="s">
        <v>35</v>
      </c>
      <c r="E6994" t="str">
        <f t="shared" si="327"/>
        <v>Foreign</v>
      </c>
      <c r="F6994" t="s">
        <v>42</v>
      </c>
      <c r="G6994">
        <v>9</v>
      </c>
      <c r="H6994" t="s">
        <v>46</v>
      </c>
      <c r="I6994" s="3">
        <f t="shared" si="328"/>
        <v>253.64999999999998</v>
      </c>
      <c r="J6994" s="3">
        <v>2282.85</v>
      </c>
      <c r="K6994" t="s">
        <v>50</v>
      </c>
      <c r="L6994" t="s">
        <v>55</v>
      </c>
      <c r="M6994" t="s">
        <v>56</v>
      </c>
      <c r="N6994">
        <v>4.8</v>
      </c>
      <c r="O6994" t="s">
        <v>59</v>
      </c>
      <c r="P6994" t="s">
        <v>63</v>
      </c>
      <c r="Q6994" t="str">
        <f t="shared" si="329"/>
        <v>November-February</v>
      </c>
    </row>
    <row r="6995" spans="1:17" x14ac:dyDescent="0.3">
      <c r="A6995">
        <v>2019</v>
      </c>
      <c r="B6995" t="s">
        <v>20</v>
      </c>
      <c r="C6995" t="s">
        <v>28</v>
      </c>
      <c r="D6995" t="s">
        <v>31</v>
      </c>
      <c r="E6995" t="str">
        <f t="shared" si="327"/>
        <v>Foreign</v>
      </c>
      <c r="F6995" t="s">
        <v>40</v>
      </c>
      <c r="G6995">
        <v>5</v>
      </c>
      <c r="H6995" t="s">
        <v>47</v>
      </c>
      <c r="I6995" s="3">
        <f t="shared" si="328"/>
        <v>145.38999999999999</v>
      </c>
      <c r="J6995" s="3">
        <v>726.94999999999993</v>
      </c>
      <c r="K6995" t="s">
        <v>50</v>
      </c>
      <c r="L6995" t="s">
        <v>52</v>
      </c>
      <c r="M6995" t="s">
        <v>57</v>
      </c>
      <c r="N6995">
        <v>4.3</v>
      </c>
      <c r="O6995" t="s">
        <v>60</v>
      </c>
      <c r="P6995" t="s">
        <v>61</v>
      </c>
      <c r="Q6995" t="str">
        <f t="shared" si="329"/>
        <v>July-October</v>
      </c>
    </row>
    <row r="6996" spans="1:17" x14ac:dyDescent="0.3">
      <c r="A6996">
        <v>2016</v>
      </c>
      <c r="B6996" t="s">
        <v>19</v>
      </c>
      <c r="C6996" t="s">
        <v>27</v>
      </c>
      <c r="D6996" t="s">
        <v>29</v>
      </c>
      <c r="E6996" t="str">
        <f t="shared" si="327"/>
        <v>Domestic</v>
      </c>
      <c r="F6996" t="s">
        <v>42</v>
      </c>
      <c r="G6996">
        <v>7</v>
      </c>
      <c r="H6996" t="s">
        <v>47</v>
      </c>
      <c r="I6996" s="3">
        <f t="shared" si="328"/>
        <v>173.28</v>
      </c>
      <c r="J6996" s="3">
        <v>1212.96</v>
      </c>
      <c r="K6996" t="s">
        <v>50</v>
      </c>
      <c r="L6996" t="s">
        <v>53</v>
      </c>
      <c r="M6996" t="s">
        <v>57</v>
      </c>
      <c r="N6996">
        <v>1.1000000000000001</v>
      </c>
      <c r="O6996" t="s">
        <v>59</v>
      </c>
      <c r="P6996" t="s">
        <v>63</v>
      </c>
      <c r="Q6996" t="str">
        <f t="shared" si="329"/>
        <v>July-October</v>
      </c>
    </row>
    <row r="6997" spans="1:17" x14ac:dyDescent="0.3">
      <c r="A6997">
        <v>2018</v>
      </c>
      <c r="B6997" t="s">
        <v>17</v>
      </c>
      <c r="C6997" t="s">
        <v>26</v>
      </c>
      <c r="D6997" t="s">
        <v>34</v>
      </c>
      <c r="E6997" t="str">
        <f t="shared" si="327"/>
        <v>Foreign</v>
      </c>
      <c r="F6997" t="s">
        <v>41</v>
      </c>
      <c r="G6997">
        <v>11</v>
      </c>
      <c r="H6997" t="s">
        <v>44</v>
      </c>
      <c r="I6997" s="3">
        <f t="shared" si="328"/>
        <v>76</v>
      </c>
      <c r="J6997" s="3">
        <v>836</v>
      </c>
      <c r="K6997" t="s">
        <v>50</v>
      </c>
      <c r="L6997" t="s">
        <v>55</v>
      </c>
      <c r="M6997" t="s">
        <v>57</v>
      </c>
      <c r="N6997">
        <v>3.4</v>
      </c>
      <c r="O6997" t="s">
        <v>59</v>
      </c>
      <c r="P6997" t="s">
        <v>62</v>
      </c>
      <c r="Q6997" t="str">
        <f t="shared" si="329"/>
        <v>July-October</v>
      </c>
    </row>
    <row r="6998" spans="1:17" x14ac:dyDescent="0.3">
      <c r="A6998">
        <v>2017</v>
      </c>
      <c r="B6998" t="s">
        <v>19</v>
      </c>
      <c r="C6998" t="s">
        <v>28</v>
      </c>
      <c r="D6998" t="s">
        <v>32</v>
      </c>
      <c r="E6998" t="str">
        <f t="shared" si="327"/>
        <v>Foreign</v>
      </c>
      <c r="F6998" t="s">
        <v>42</v>
      </c>
      <c r="G6998">
        <v>8</v>
      </c>
      <c r="H6998" t="s">
        <v>45</v>
      </c>
      <c r="I6998" s="3">
        <f t="shared" si="328"/>
        <v>179.36</v>
      </c>
      <c r="J6998" s="3">
        <v>1434.88</v>
      </c>
      <c r="K6998" t="s">
        <v>50</v>
      </c>
      <c r="L6998" t="s">
        <v>54</v>
      </c>
      <c r="M6998" t="s">
        <v>56</v>
      </c>
      <c r="N6998">
        <v>3.2</v>
      </c>
      <c r="O6998" t="s">
        <v>59</v>
      </c>
      <c r="P6998" t="s">
        <v>62</v>
      </c>
      <c r="Q6998" t="str">
        <f t="shared" si="329"/>
        <v>November-February</v>
      </c>
    </row>
    <row r="6999" spans="1:17" x14ac:dyDescent="0.3">
      <c r="A6999">
        <v>2017</v>
      </c>
      <c r="B6999" t="s">
        <v>15</v>
      </c>
      <c r="C6999" t="s">
        <v>24</v>
      </c>
      <c r="D6999" t="s">
        <v>36</v>
      </c>
      <c r="E6999" t="str">
        <f t="shared" si="327"/>
        <v>Foreign</v>
      </c>
      <c r="F6999" t="s">
        <v>40</v>
      </c>
      <c r="G6999">
        <v>5</v>
      </c>
      <c r="H6999" t="s">
        <v>46</v>
      </c>
      <c r="I6999" s="3">
        <f t="shared" si="328"/>
        <v>117.55</v>
      </c>
      <c r="J6999" s="3">
        <v>587.75</v>
      </c>
      <c r="K6999" t="s">
        <v>48</v>
      </c>
      <c r="L6999" t="s">
        <v>55</v>
      </c>
      <c r="M6999" t="s">
        <v>58</v>
      </c>
      <c r="N6999">
        <v>4.0999999999999996</v>
      </c>
      <c r="O6999" t="s">
        <v>59</v>
      </c>
      <c r="P6999" t="s">
        <v>63</v>
      </c>
      <c r="Q6999" t="str">
        <f t="shared" si="329"/>
        <v>March-June</v>
      </c>
    </row>
    <row r="7000" spans="1:17" x14ac:dyDescent="0.3">
      <c r="A7000">
        <v>2016</v>
      </c>
      <c r="B7000" t="s">
        <v>15</v>
      </c>
      <c r="C7000" t="s">
        <v>23</v>
      </c>
      <c r="D7000" t="s">
        <v>30</v>
      </c>
      <c r="E7000" t="str">
        <f t="shared" si="327"/>
        <v>Foreign</v>
      </c>
      <c r="F7000" t="s">
        <v>42</v>
      </c>
      <c r="G7000">
        <v>1</v>
      </c>
      <c r="H7000" t="s">
        <v>47</v>
      </c>
      <c r="I7000" s="3">
        <f t="shared" si="328"/>
        <v>47.65</v>
      </c>
      <c r="J7000" s="3">
        <v>47.65</v>
      </c>
      <c r="K7000" t="s">
        <v>50</v>
      </c>
      <c r="L7000" t="s">
        <v>53</v>
      </c>
      <c r="M7000" t="s">
        <v>56</v>
      </c>
      <c r="N7000">
        <v>4.0999999999999996</v>
      </c>
      <c r="O7000" t="s">
        <v>59</v>
      </c>
      <c r="P7000" t="s">
        <v>61</v>
      </c>
      <c r="Q7000" t="str">
        <f t="shared" si="329"/>
        <v>November-February</v>
      </c>
    </row>
    <row r="7001" spans="1:17" x14ac:dyDescent="0.3">
      <c r="A7001">
        <v>2020</v>
      </c>
      <c r="B7001" t="s">
        <v>15</v>
      </c>
      <c r="C7001" t="s">
        <v>16</v>
      </c>
      <c r="D7001" t="s">
        <v>32</v>
      </c>
      <c r="E7001" t="str">
        <f t="shared" si="327"/>
        <v>Foreign</v>
      </c>
      <c r="F7001" t="s">
        <v>43</v>
      </c>
      <c r="G7001">
        <v>4</v>
      </c>
      <c r="H7001" t="s">
        <v>44</v>
      </c>
      <c r="I7001" s="3">
        <f t="shared" si="328"/>
        <v>285.01</v>
      </c>
      <c r="J7001" s="3">
        <v>1140.04</v>
      </c>
      <c r="K7001" t="s">
        <v>51</v>
      </c>
      <c r="L7001" t="s">
        <v>54</v>
      </c>
      <c r="M7001" t="s">
        <v>56</v>
      </c>
      <c r="N7001">
        <v>2.8</v>
      </c>
      <c r="O7001" t="s">
        <v>59</v>
      </c>
      <c r="P7001" t="s">
        <v>63</v>
      </c>
      <c r="Q7001" t="str">
        <f t="shared" si="329"/>
        <v>November-February</v>
      </c>
    </row>
    <row r="7002" spans="1:17" x14ac:dyDescent="0.3">
      <c r="A7002">
        <v>2016</v>
      </c>
      <c r="B7002" t="s">
        <v>19</v>
      </c>
      <c r="C7002" t="s">
        <v>22</v>
      </c>
      <c r="D7002" t="s">
        <v>32</v>
      </c>
      <c r="E7002" t="str">
        <f t="shared" si="327"/>
        <v>Foreign</v>
      </c>
      <c r="F7002" t="s">
        <v>41</v>
      </c>
      <c r="G7002">
        <v>3</v>
      </c>
      <c r="H7002" t="s">
        <v>46</v>
      </c>
      <c r="I7002" s="3">
        <f t="shared" si="328"/>
        <v>42.870000000000005</v>
      </c>
      <c r="J7002" s="3">
        <v>128.61000000000001</v>
      </c>
      <c r="K7002" t="s">
        <v>49</v>
      </c>
      <c r="L7002" t="s">
        <v>53</v>
      </c>
      <c r="M7002" t="s">
        <v>57</v>
      </c>
      <c r="N7002">
        <v>2.2000000000000002</v>
      </c>
      <c r="O7002" t="s">
        <v>59</v>
      </c>
      <c r="P7002" t="s">
        <v>61</v>
      </c>
      <c r="Q7002" t="str">
        <f t="shared" si="329"/>
        <v>July-October</v>
      </c>
    </row>
    <row r="7003" spans="1:17" x14ac:dyDescent="0.3">
      <c r="A7003">
        <v>2022</v>
      </c>
      <c r="B7003" t="s">
        <v>15</v>
      </c>
      <c r="C7003" t="s">
        <v>25</v>
      </c>
      <c r="D7003" t="s">
        <v>34</v>
      </c>
      <c r="E7003" t="str">
        <f t="shared" si="327"/>
        <v>Foreign</v>
      </c>
      <c r="F7003" t="s">
        <v>41</v>
      </c>
      <c r="G7003">
        <v>13</v>
      </c>
      <c r="H7003" t="s">
        <v>44</v>
      </c>
      <c r="I7003" s="3">
        <f t="shared" si="328"/>
        <v>209.81</v>
      </c>
      <c r="J7003" s="3">
        <v>2727.53</v>
      </c>
      <c r="K7003" t="s">
        <v>51</v>
      </c>
      <c r="L7003" t="s">
        <v>54</v>
      </c>
      <c r="M7003" t="s">
        <v>56</v>
      </c>
      <c r="N7003">
        <v>1.4</v>
      </c>
      <c r="O7003" t="s">
        <v>59</v>
      </c>
      <c r="P7003" t="s">
        <v>63</v>
      </c>
      <c r="Q7003" t="str">
        <f t="shared" si="329"/>
        <v>November-February</v>
      </c>
    </row>
    <row r="7004" spans="1:17" x14ac:dyDescent="0.3">
      <c r="A7004">
        <v>2022</v>
      </c>
      <c r="B7004" t="s">
        <v>16</v>
      </c>
      <c r="C7004" t="s">
        <v>23</v>
      </c>
      <c r="D7004" t="s">
        <v>35</v>
      </c>
      <c r="E7004" t="str">
        <f t="shared" si="327"/>
        <v>Foreign</v>
      </c>
      <c r="F7004" t="s">
        <v>39</v>
      </c>
      <c r="G7004">
        <v>7</v>
      </c>
      <c r="H7004" t="s">
        <v>45</v>
      </c>
      <c r="I7004" s="3">
        <f t="shared" si="328"/>
        <v>274.29000000000002</v>
      </c>
      <c r="J7004" s="3">
        <v>1920.03</v>
      </c>
      <c r="K7004" t="s">
        <v>51</v>
      </c>
      <c r="L7004" t="s">
        <v>53</v>
      </c>
      <c r="M7004" t="s">
        <v>56</v>
      </c>
      <c r="N7004">
        <v>3.4</v>
      </c>
      <c r="O7004" t="s">
        <v>59</v>
      </c>
      <c r="P7004" t="s">
        <v>62</v>
      </c>
      <c r="Q7004" t="str">
        <f t="shared" si="329"/>
        <v>November-February</v>
      </c>
    </row>
    <row r="7005" spans="1:17" x14ac:dyDescent="0.3">
      <c r="A7005">
        <v>2019</v>
      </c>
      <c r="B7005" t="s">
        <v>15</v>
      </c>
      <c r="C7005" t="s">
        <v>22</v>
      </c>
      <c r="D7005" t="s">
        <v>33</v>
      </c>
      <c r="E7005" t="str">
        <f t="shared" si="327"/>
        <v>Foreign</v>
      </c>
      <c r="F7005" t="s">
        <v>42</v>
      </c>
      <c r="G7005">
        <v>6</v>
      </c>
      <c r="H7005" t="s">
        <v>47</v>
      </c>
      <c r="I7005" s="3">
        <f t="shared" si="328"/>
        <v>70.179999999999993</v>
      </c>
      <c r="J7005" s="3">
        <v>421.08</v>
      </c>
      <c r="K7005" t="s">
        <v>48</v>
      </c>
      <c r="L7005" t="s">
        <v>54</v>
      </c>
      <c r="M7005" t="s">
        <v>57</v>
      </c>
      <c r="N7005">
        <v>2.1</v>
      </c>
      <c r="O7005" t="s">
        <v>59</v>
      </c>
      <c r="P7005" t="s">
        <v>61</v>
      </c>
      <c r="Q7005" t="str">
        <f t="shared" si="329"/>
        <v>July-October</v>
      </c>
    </row>
    <row r="7006" spans="1:17" x14ac:dyDescent="0.3">
      <c r="A7006">
        <v>2024</v>
      </c>
      <c r="B7006" t="s">
        <v>20</v>
      </c>
      <c r="C7006" t="s">
        <v>25</v>
      </c>
      <c r="D7006" t="s">
        <v>29</v>
      </c>
      <c r="E7006" t="str">
        <f t="shared" si="327"/>
        <v>Domestic</v>
      </c>
      <c r="F7006" t="s">
        <v>41</v>
      </c>
      <c r="G7006">
        <v>6</v>
      </c>
      <c r="H7006" t="s">
        <v>46</v>
      </c>
      <c r="I7006" s="3">
        <f t="shared" si="328"/>
        <v>86.39</v>
      </c>
      <c r="J7006" s="3">
        <v>518.34</v>
      </c>
      <c r="K7006" t="s">
        <v>50</v>
      </c>
      <c r="L7006" t="s">
        <v>54</v>
      </c>
      <c r="M7006" t="s">
        <v>58</v>
      </c>
      <c r="N7006">
        <v>4.9000000000000004</v>
      </c>
      <c r="O7006" t="s">
        <v>59</v>
      </c>
      <c r="P7006" t="s">
        <v>61</v>
      </c>
      <c r="Q7006" t="str">
        <f t="shared" si="329"/>
        <v>March-June</v>
      </c>
    </row>
    <row r="7007" spans="1:17" x14ac:dyDescent="0.3">
      <c r="A7007">
        <v>2021</v>
      </c>
      <c r="B7007" t="s">
        <v>18</v>
      </c>
      <c r="C7007" t="s">
        <v>26</v>
      </c>
      <c r="D7007" t="s">
        <v>29</v>
      </c>
      <c r="E7007" t="str">
        <f t="shared" si="327"/>
        <v>Domestic</v>
      </c>
      <c r="F7007" t="s">
        <v>42</v>
      </c>
      <c r="G7007">
        <v>2</v>
      </c>
      <c r="H7007" t="s">
        <v>46</v>
      </c>
      <c r="I7007" s="3">
        <f t="shared" si="328"/>
        <v>139.47999999999999</v>
      </c>
      <c r="J7007" s="3">
        <v>278.95999999999998</v>
      </c>
      <c r="K7007" t="s">
        <v>49</v>
      </c>
      <c r="L7007" t="s">
        <v>53</v>
      </c>
      <c r="M7007" t="s">
        <v>56</v>
      </c>
      <c r="N7007">
        <v>1.2</v>
      </c>
      <c r="O7007" t="s">
        <v>59</v>
      </c>
      <c r="P7007" t="s">
        <v>61</v>
      </c>
      <c r="Q7007" t="str">
        <f t="shared" si="329"/>
        <v>November-February</v>
      </c>
    </row>
    <row r="7008" spans="1:17" x14ac:dyDescent="0.3">
      <c r="A7008">
        <v>2018</v>
      </c>
      <c r="B7008" t="s">
        <v>16</v>
      </c>
      <c r="C7008" t="s">
        <v>16</v>
      </c>
      <c r="D7008" t="s">
        <v>32</v>
      </c>
      <c r="E7008" t="str">
        <f t="shared" si="327"/>
        <v>Foreign</v>
      </c>
      <c r="F7008" t="s">
        <v>43</v>
      </c>
      <c r="G7008">
        <v>6</v>
      </c>
      <c r="H7008" t="s">
        <v>47</v>
      </c>
      <c r="I7008" s="3">
        <f t="shared" si="328"/>
        <v>102.46</v>
      </c>
      <c r="J7008" s="3">
        <v>614.76</v>
      </c>
      <c r="K7008" t="s">
        <v>49</v>
      </c>
      <c r="L7008" t="s">
        <v>55</v>
      </c>
      <c r="M7008" t="s">
        <v>57</v>
      </c>
      <c r="N7008">
        <v>4.9000000000000004</v>
      </c>
      <c r="O7008" t="s">
        <v>59</v>
      </c>
      <c r="P7008" t="s">
        <v>62</v>
      </c>
      <c r="Q7008" t="str">
        <f t="shared" si="329"/>
        <v>July-October</v>
      </c>
    </row>
    <row r="7009" spans="1:17" x14ac:dyDescent="0.3">
      <c r="A7009">
        <v>2015</v>
      </c>
      <c r="B7009" t="s">
        <v>18</v>
      </c>
      <c r="C7009" t="s">
        <v>27</v>
      </c>
      <c r="D7009" t="s">
        <v>32</v>
      </c>
      <c r="E7009" t="str">
        <f t="shared" si="327"/>
        <v>Foreign</v>
      </c>
      <c r="F7009" t="s">
        <v>40</v>
      </c>
      <c r="G7009">
        <v>8</v>
      </c>
      <c r="H7009" t="s">
        <v>44</v>
      </c>
      <c r="I7009" s="3">
        <f t="shared" si="328"/>
        <v>232.53</v>
      </c>
      <c r="J7009" s="3">
        <v>1860.24</v>
      </c>
      <c r="K7009" t="s">
        <v>50</v>
      </c>
      <c r="L7009" t="s">
        <v>52</v>
      </c>
      <c r="M7009" t="s">
        <v>58</v>
      </c>
      <c r="N7009">
        <v>3</v>
      </c>
      <c r="O7009" t="s">
        <v>60</v>
      </c>
      <c r="P7009" t="s">
        <v>62</v>
      </c>
      <c r="Q7009" t="str">
        <f t="shared" si="329"/>
        <v>March-June</v>
      </c>
    </row>
    <row r="7010" spans="1:17" x14ac:dyDescent="0.3">
      <c r="A7010">
        <v>2025</v>
      </c>
      <c r="B7010" t="s">
        <v>20</v>
      </c>
      <c r="C7010" t="s">
        <v>28</v>
      </c>
      <c r="D7010" t="s">
        <v>35</v>
      </c>
      <c r="E7010" t="str">
        <f t="shared" si="327"/>
        <v>Foreign</v>
      </c>
      <c r="F7010" t="s">
        <v>40</v>
      </c>
      <c r="G7010">
        <v>5</v>
      </c>
      <c r="H7010" t="s">
        <v>45</v>
      </c>
      <c r="I7010" s="3">
        <f t="shared" si="328"/>
        <v>114.68000000000002</v>
      </c>
      <c r="J7010" s="3">
        <v>573.40000000000009</v>
      </c>
      <c r="K7010" t="s">
        <v>49</v>
      </c>
      <c r="L7010" t="s">
        <v>55</v>
      </c>
      <c r="M7010" t="s">
        <v>58</v>
      </c>
      <c r="N7010">
        <v>3.4</v>
      </c>
      <c r="O7010" t="s">
        <v>59</v>
      </c>
      <c r="P7010" t="s">
        <v>61</v>
      </c>
      <c r="Q7010" t="str">
        <f t="shared" si="329"/>
        <v>March-June</v>
      </c>
    </row>
    <row r="7011" spans="1:17" x14ac:dyDescent="0.3">
      <c r="A7011">
        <v>2016</v>
      </c>
      <c r="B7011" t="s">
        <v>20</v>
      </c>
      <c r="C7011" t="s">
        <v>16</v>
      </c>
      <c r="D7011" t="s">
        <v>35</v>
      </c>
      <c r="E7011" t="str">
        <f t="shared" si="327"/>
        <v>Foreign</v>
      </c>
      <c r="F7011" t="s">
        <v>39</v>
      </c>
      <c r="G7011">
        <v>9</v>
      </c>
      <c r="H7011" t="s">
        <v>46</v>
      </c>
      <c r="I7011" s="3">
        <f t="shared" si="328"/>
        <v>296.02999999999997</v>
      </c>
      <c r="J7011" s="3">
        <v>2664.27</v>
      </c>
      <c r="K7011" t="s">
        <v>48</v>
      </c>
      <c r="L7011" t="s">
        <v>52</v>
      </c>
      <c r="M7011" t="s">
        <v>58</v>
      </c>
      <c r="N7011">
        <v>3.3</v>
      </c>
      <c r="O7011" t="s">
        <v>60</v>
      </c>
      <c r="P7011" t="s">
        <v>62</v>
      </c>
      <c r="Q7011" t="str">
        <f t="shared" si="329"/>
        <v>March-June</v>
      </c>
    </row>
    <row r="7012" spans="1:17" x14ac:dyDescent="0.3">
      <c r="A7012">
        <v>2024</v>
      </c>
      <c r="B7012" t="s">
        <v>21</v>
      </c>
      <c r="C7012" t="s">
        <v>28</v>
      </c>
      <c r="D7012" t="s">
        <v>30</v>
      </c>
      <c r="E7012" t="str">
        <f t="shared" si="327"/>
        <v>Foreign</v>
      </c>
      <c r="F7012" t="s">
        <v>39</v>
      </c>
      <c r="G7012">
        <v>11</v>
      </c>
      <c r="H7012" t="s">
        <v>46</v>
      </c>
      <c r="I7012" s="3">
        <f t="shared" si="328"/>
        <v>260.45999999999998</v>
      </c>
      <c r="J7012" s="3">
        <v>2865.06</v>
      </c>
      <c r="K7012" t="s">
        <v>50</v>
      </c>
      <c r="L7012" t="s">
        <v>53</v>
      </c>
      <c r="M7012" t="s">
        <v>58</v>
      </c>
      <c r="N7012">
        <v>4</v>
      </c>
      <c r="O7012" t="s">
        <v>60</v>
      </c>
      <c r="P7012" t="s">
        <v>63</v>
      </c>
      <c r="Q7012" t="str">
        <f t="shared" si="329"/>
        <v>March-June</v>
      </c>
    </row>
    <row r="7013" spans="1:17" x14ac:dyDescent="0.3">
      <c r="A7013">
        <v>2024</v>
      </c>
      <c r="B7013" t="s">
        <v>16</v>
      </c>
      <c r="C7013" t="s">
        <v>28</v>
      </c>
      <c r="D7013" t="s">
        <v>36</v>
      </c>
      <c r="E7013" t="str">
        <f t="shared" si="327"/>
        <v>Foreign</v>
      </c>
      <c r="F7013" t="s">
        <v>41</v>
      </c>
      <c r="G7013">
        <v>2</v>
      </c>
      <c r="H7013" t="s">
        <v>45</v>
      </c>
      <c r="I7013" s="3">
        <f t="shared" si="328"/>
        <v>270.7</v>
      </c>
      <c r="J7013" s="3">
        <v>541.4</v>
      </c>
      <c r="K7013" t="s">
        <v>49</v>
      </c>
      <c r="L7013" t="s">
        <v>55</v>
      </c>
      <c r="M7013" t="s">
        <v>56</v>
      </c>
      <c r="N7013">
        <v>1.4</v>
      </c>
      <c r="O7013" t="s">
        <v>60</v>
      </c>
      <c r="P7013" t="s">
        <v>63</v>
      </c>
      <c r="Q7013" t="str">
        <f t="shared" si="329"/>
        <v>November-February</v>
      </c>
    </row>
    <row r="7014" spans="1:17" x14ac:dyDescent="0.3">
      <c r="A7014">
        <v>2018</v>
      </c>
      <c r="B7014" t="s">
        <v>18</v>
      </c>
      <c r="C7014" t="s">
        <v>27</v>
      </c>
      <c r="D7014" t="s">
        <v>29</v>
      </c>
      <c r="E7014" t="str">
        <f t="shared" si="327"/>
        <v>Domestic</v>
      </c>
      <c r="F7014" t="s">
        <v>41</v>
      </c>
      <c r="G7014">
        <v>7</v>
      </c>
      <c r="H7014" t="s">
        <v>46</v>
      </c>
      <c r="I7014" s="3">
        <f t="shared" si="328"/>
        <v>37.83</v>
      </c>
      <c r="J7014" s="3">
        <v>264.81</v>
      </c>
      <c r="K7014" t="s">
        <v>51</v>
      </c>
      <c r="L7014" t="s">
        <v>53</v>
      </c>
      <c r="M7014" t="s">
        <v>56</v>
      </c>
      <c r="N7014">
        <v>4.5999999999999996</v>
      </c>
      <c r="O7014" t="s">
        <v>60</v>
      </c>
      <c r="P7014" t="s">
        <v>62</v>
      </c>
      <c r="Q7014" t="str">
        <f t="shared" si="329"/>
        <v>November-February</v>
      </c>
    </row>
    <row r="7015" spans="1:17" x14ac:dyDescent="0.3">
      <c r="A7015">
        <v>2015</v>
      </c>
      <c r="B7015" t="s">
        <v>15</v>
      </c>
      <c r="C7015" t="s">
        <v>27</v>
      </c>
      <c r="D7015" t="s">
        <v>30</v>
      </c>
      <c r="E7015" t="str">
        <f t="shared" si="327"/>
        <v>Foreign</v>
      </c>
      <c r="F7015" t="s">
        <v>41</v>
      </c>
      <c r="G7015">
        <v>6</v>
      </c>
      <c r="H7015" t="s">
        <v>45</v>
      </c>
      <c r="I7015" s="3">
        <f t="shared" si="328"/>
        <v>69.37</v>
      </c>
      <c r="J7015" s="3">
        <v>416.22</v>
      </c>
      <c r="K7015" t="s">
        <v>49</v>
      </c>
      <c r="L7015" t="s">
        <v>52</v>
      </c>
      <c r="M7015" t="s">
        <v>57</v>
      </c>
      <c r="N7015">
        <v>4.2</v>
      </c>
      <c r="O7015" t="s">
        <v>59</v>
      </c>
      <c r="P7015" t="s">
        <v>62</v>
      </c>
      <c r="Q7015" t="str">
        <f t="shared" si="329"/>
        <v>July-October</v>
      </c>
    </row>
    <row r="7016" spans="1:17" x14ac:dyDescent="0.3">
      <c r="A7016">
        <v>2022</v>
      </c>
      <c r="B7016" t="s">
        <v>20</v>
      </c>
      <c r="C7016" t="s">
        <v>25</v>
      </c>
      <c r="D7016" t="s">
        <v>35</v>
      </c>
      <c r="E7016" t="str">
        <f t="shared" si="327"/>
        <v>Foreign</v>
      </c>
      <c r="F7016" t="s">
        <v>43</v>
      </c>
      <c r="G7016">
        <v>14</v>
      </c>
      <c r="H7016" t="s">
        <v>47</v>
      </c>
      <c r="I7016" s="3">
        <f t="shared" si="328"/>
        <v>67.42</v>
      </c>
      <c r="J7016" s="3">
        <v>943.88</v>
      </c>
      <c r="K7016" t="s">
        <v>51</v>
      </c>
      <c r="L7016" t="s">
        <v>54</v>
      </c>
      <c r="M7016" t="s">
        <v>56</v>
      </c>
      <c r="N7016">
        <v>4.4000000000000004</v>
      </c>
      <c r="O7016" t="s">
        <v>59</v>
      </c>
      <c r="P7016" t="s">
        <v>61</v>
      </c>
      <c r="Q7016" t="str">
        <f t="shared" si="329"/>
        <v>November-February</v>
      </c>
    </row>
    <row r="7017" spans="1:17" x14ac:dyDescent="0.3">
      <c r="A7017">
        <v>2023</v>
      </c>
      <c r="B7017" t="s">
        <v>15</v>
      </c>
      <c r="C7017" t="s">
        <v>27</v>
      </c>
      <c r="D7017" t="s">
        <v>33</v>
      </c>
      <c r="E7017" t="str">
        <f t="shared" si="327"/>
        <v>Foreign</v>
      </c>
      <c r="F7017" t="s">
        <v>39</v>
      </c>
      <c r="G7017">
        <v>11</v>
      </c>
      <c r="H7017" t="s">
        <v>45</v>
      </c>
      <c r="I7017" s="3">
        <f t="shared" si="328"/>
        <v>208.15</v>
      </c>
      <c r="J7017" s="3">
        <v>2289.65</v>
      </c>
      <c r="K7017" t="s">
        <v>50</v>
      </c>
      <c r="L7017" t="s">
        <v>53</v>
      </c>
      <c r="M7017" t="s">
        <v>56</v>
      </c>
      <c r="N7017">
        <v>2.9</v>
      </c>
      <c r="O7017" t="s">
        <v>59</v>
      </c>
      <c r="P7017" t="s">
        <v>62</v>
      </c>
      <c r="Q7017" t="str">
        <f t="shared" si="329"/>
        <v>November-February</v>
      </c>
    </row>
    <row r="7018" spans="1:17" x14ac:dyDescent="0.3">
      <c r="A7018">
        <v>2018</v>
      </c>
      <c r="B7018" t="s">
        <v>18</v>
      </c>
      <c r="C7018" t="s">
        <v>26</v>
      </c>
      <c r="D7018" t="s">
        <v>31</v>
      </c>
      <c r="E7018" t="str">
        <f t="shared" si="327"/>
        <v>Foreign</v>
      </c>
      <c r="F7018" t="s">
        <v>39</v>
      </c>
      <c r="G7018">
        <v>11</v>
      </c>
      <c r="H7018" t="s">
        <v>45</v>
      </c>
      <c r="I7018" s="3">
        <f t="shared" si="328"/>
        <v>23.34</v>
      </c>
      <c r="J7018" s="3">
        <v>256.74</v>
      </c>
      <c r="K7018" t="s">
        <v>51</v>
      </c>
      <c r="L7018" t="s">
        <v>55</v>
      </c>
      <c r="M7018" t="s">
        <v>56</v>
      </c>
      <c r="N7018">
        <v>3.8</v>
      </c>
      <c r="O7018" t="s">
        <v>60</v>
      </c>
      <c r="P7018" t="s">
        <v>61</v>
      </c>
      <c r="Q7018" t="str">
        <f t="shared" si="329"/>
        <v>November-February</v>
      </c>
    </row>
    <row r="7019" spans="1:17" x14ac:dyDescent="0.3">
      <c r="A7019">
        <v>2024</v>
      </c>
      <c r="B7019" t="s">
        <v>19</v>
      </c>
      <c r="C7019" t="s">
        <v>22</v>
      </c>
      <c r="D7019" t="s">
        <v>35</v>
      </c>
      <c r="E7019" t="str">
        <f t="shared" si="327"/>
        <v>Foreign</v>
      </c>
      <c r="F7019" t="s">
        <v>40</v>
      </c>
      <c r="G7019">
        <v>13</v>
      </c>
      <c r="H7019" t="s">
        <v>44</v>
      </c>
      <c r="I7019" s="3">
        <f t="shared" si="328"/>
        <v>245.8</v>
      </c>
      <c r="J7019" s="3">
        <v>3195.4</v>
      </c>
      <c r="K7019" t="s">
        <v>51</v>
      </c>
      <c r="L7019" t="s">
        <v>53</v>
      </c>
      <c r="M7019" t="s">
        <v>58</v>
      </c>
      <c r="N7019">
        <v>2.8</v>
      </c>
      <c r="O7019" t="s">
        <v>59</v>
      </c>
      <c r="P7019" t="s">
        <v>63</v>
      </c>
      <c r="Q7019" t="str">
        <f t="shared" si="329"/>
        <v>March-June</v>
      </c>
    </row>
    <row r="7020" spans="1:17" x14ac:dyDescent="0.3">
      <c r="A7020">
        <v>2017</v>
      </c>
      <c r="B7020" t="s">
        <v>16</v>
      </c>
      <c r="C7020" t="s">
        <v>24</v>
      </c>
      <c r="D7020" t="s">
        <v>30</v>
      </c>
      <c r="E7020" t="str">
        <f t="shared" si="327"/>
        <v>Foreign</v>
      </c>
      <c r="F7020" t="s">
        <v>39</v>
      </c>
      <c r="G7020">
        <v>6</v>
      </c>
      <c r="H7020" t="s">
        <v>45</v>
      </c>
      <c r="I7020" s="3">
        <f t="shared" si="328"/>
        <v>173.17</v>
      </c>
      <c r="J7020" s="3">
        <v>1039.02</v>
      </c>
      <c r="K7020" t="s">
        <v>48</v>
      </c>
      <c r="L7020" t="s">
        <v>53</v>
      </c>
      <c r="M7020" t="s">
        <v>56</v>
      </c>
      <c r="N7020">
        <v>1.5</v>
      </c>
      <c r="O7020" t="s">
        <v>59</v>
      </c>
      <c r="P7020" t="s">
        <v>61</v>
      </c>
      <c r="Q7020" t="str">
        <f t="shared" si="329"/>
        <v>November-February</v>
      </c>
    </row>
    <row r="7021" spans="1:17" x14ac:dyDescent="0.3">
      <c r="A7021">
        <v>2016</v>
      </c>
      <c r="B7021" t="s">
        <v>17</v>
      </c>
      <c r="C7021" t="s">
        <v>27</v>
      </c>
      <c r="D7021" t="s">
        <v>34</v>
      </c>
      <c r="E7021" t="str">
        <f t="shared" si="327"/>
        <v>Foreign</v>
      </c>
      <c r="F7021" t="s">
        <v>39</v>
      </c>
      <c r="G7021">
        <v>4</v>
      </c>
      <c r="H7021" t="s">
        <v>47</v>
      </c>
      <c r="I7021" s="3">
        <f t="shared" si="328"/>
        <v>178.57</v>
      </c>
      <c r="J7021" s="3">
        <v>714.28</v>
      </c>
      <c r="K7021" t="s">
        <v>48</v>
      </c>
      <c r="L7021" t="s">
        <v>53</v>
      </c>
      <c r="M7021" t="s">
        <v>57</v>
      </c>
      <c r="N7021">
        <v>2.2000000000000002</v>
      </c>
      <c r="O7021" t="s">
        <v>60</v>
      </c>
      <c r="P7021" t="s">
        <v>62</v>
      </c>
      <c r="Q7021" t="str">
        <f t="shared" si="329"/>
        <v>July-October</v>
      </c>
    </row>
    <row r="7022" spans="1:17" x14ac:dyDescent="0.3">
      <c r="A7022">
        <v>2019</v>
      </c>
      <c r="B7022" t="s">
        <v>19</v>
      </c>
      <c r="C7022" t="s">
        <v>22</v>
      </c>
      <c r="D7022" t="s">
        <v>34</v>
      </c>
      <c r="E7022" t="str">
        <f t="shared" si="327"/>
        <v>Foreign</v>
      </c>
      <c r="F7022" t="s">
        <v>43</v>
      </c>
      <c r="G7022">
        <v>14</v>
      </c>
      <c r="H7022" t="s">
        <v>46</v>
      </c>
      <c r="I7022" s="3">
        <f t="shared" si="328"/>
        <v>170.45000000000002</v>
      </c>
      <c r="J7022" s="3">
        <v>2386.3000000000002</v>
      </c>
      <c r="K7022" t="s">
        <v>50</v>
      </c>
      <c r="L7022" t="s">
        <v>52</v>
      </c>
      <c r="M7022" t="s">
        <v>56</v>
      </c>
      <c r="N7022">
        <v>2.1</v>
      </c>
      <c r="O7022" t="s">
        <v>60</v>
      </c>
      <c r="P7022" t="s">
        <v>63</v>
      </c>
      <c r="Q7022" t="str">
        <f t="shared" si="329"/>
        <v>November-February</v>
      </c>
    </row>
    <row r="7023" spans="1:17" x14ac:dyDescent="0.3">
      <c r="A7023">
        <v>2017</v>
      </c>
      <c r="B7023" t="s">
        <v>19</v>
      </c>
      <c r="C7023" t="s">
        <v>25</v>
      </c>
      <c r="D7023" t="s">
        <v>36</v>
      </c>
      <c r="E7023" t="str">
        <f t="shared" si="327"/>
        <v>Foreign</v>
      </c>
      <c r="F7023" t="s">
        <v>41</v>
      </c>
      <c r="G7023">
        <v>13</v>
      </c>
      <c r="H7023" t="s">
        <v>44</v>
      </c>
      <c r="I7023" s="3">
        <f t="shared" si="328"/>
        <v>169.89999999999998</v>
      </c>
      <c r="J7023" s="3">
        <v>2208.6999999999998</v>
      </c>
      <c r="K7023" t="s">
        <v>48</v>
      </c>
      <c r="L7023" t="s">
        <v>55</v>
      </c>
      <c r="M7023" t="s">
        <v>58</v>
      </c>
      <c r="N7023">
        <v>1.7</v>
      </c>
      <c r="O7023" t="s">
        <v>59</v>
      </c>
      <c r="P7023" t="s">
        <v>61</v>
      </c>
      <c r="Q7023" t="str">
        <f t="shared" si="329"/>
        <v>March-June</v>
      </c>
    </row>
    <row r="7024" spans="1:17" x14ac:dyDescent="0.3">
      <c r="A7024">
        <v>2024</v>
      </c>
      <c r="B7024" t="s">
        <v>17</v>
      </c>
      <c r="C7024" t="s">
        <v>27</v>
      </c>
      <c r="D7024" t="s">
        <v>32</v>
      </c>
      <c r="E7024" t="str">
        <f t="shared" si="327"/>
        <v>Foreign</v>
      </c>
      <c r="F7024" t="s">
        <v>43</v>
      </c>
      <c r="G7024">
        <v>10</v>
      </c>
      <c r="H7024" t="s">
        <v>45</v>
      </c>
      <c r="I7024" s="3">
        <f t="shared" si="328"/>
        <v>75.41</v>
      </c>
      <c r="J7024" s="3">
        <v>754.09999999999991</v>
      </c>
      <c r="K7024" t="s">
        <v>50</v>
      </c>
      <c r="L7024" t="s">
        <v>55</v>
      </c>
      <c r="M7024" t="s">
        <v>57</v>
      </c>
      <c r="N7024">
        <v>2</v>
      </c>
      <c r="O7024" t="s">
        <v>60</v>
      </c>
      <c r="P7024" t="s">
        <v>62</v>
      </c>
      <c r="Q7024" t="str">
        <f t="shared" si="329"/>
        <v>July-October</v>
      </c>
    </row>
    <row r="7025" spans="1:17" x14ac:dyDescent="0.3">
      <c r="A7025">
        <v>2021</v>
      </c>
      <c r="B7025" t="s">
        <v>20</v>
      </c>
      <c r="C7025" t="s">
        <v>24</v>
      </c>
      <c r="D7025" t="s">
        <v>33</v>
      </c>
      <c r="E7025" t="str">
        <f t="shared" si="327"/>
        <v>Foreign</v>
      </c>
      <c r="F7025" t="s">
        <v>42</v>
      </c>
      <c r="G7025">
        <v>9</v>
      </c>
      <c r="H7025" t="s">
        <v>44</v>
      </c>
      <c r="I7025" s="3">
        <f t="shared" si="328"/>
        <v>99.29</v>
      </c>
      <c r="J7025" s="3">
        <v>893.61</v>
      </c>
      <c r="K7025" t="s">
        <v>48</v>
      </c>
      <c r="L7025" t="s">
        <v>52</v>
      </c>
      <c r="M7025" t="s">
        <v>58</v>
      </c>
      <c r="N7025">
        <v>3</v>
      </c>
      <c r="O7025" t="s">
        <v>60</v>
      </c>
      <c r="P7025" t="s">
        <v>62</v>
      </c>
      <c r="Q7025" t="str">
        <f t="shared" si="329"/>
        <v>March-June</v>
      </c>
    </row>
    <row r="7026" spans="1:17" x14ac:dyDescent="0.3">
      <c r="A7026">
        <v>2025</v>
      </c>
      <c r="B7026" t="s">
        <v>21</v>
      </c>
      <c r="C7026" t="s">
        <v>16</v>
      </c>
      <c r="D7026" t="s">
        <v>34</v>
      </c>
      <c r="E7026" t="str">
        <f t="shared" si="327"/>
        <v>Foreign</v>
      </c>
      <c r="F7026" t="s">
        <v>40</v>
      </c>
      <c r="G7026">
        <v>6</v>
      </c>
      <c r="H7026" t="s">
        <v>47</v>
      </c>
      <c r="I7026" s="3">
        <f t="shared" si="328"/>
        <v>156.53</v>
      </c>
      <c r="J7026" s="3">
        <v>939.18000000000006</v>
      </c>
      <c r="K7026" t="s">
        <v>51</v>
      </c>
      <c r="L7026" t="s">
        <v>55</v>
      </c>
      <c r="M7026" t="s">
        <v>56</v>
      </c>
      <c r="N7026">
        <v>2.7</v>
      </c>
      <c r="O7026" t="s">
        <v>60</v>
      </c>
      <c r="P7026" t="s">
        <v>62</v>
      </c>
      <c r="Q7026" t="str">
        <f t="shared" si="329"/>
        <v>November-February</v>
      </c>
    </row>
    <row r="7027" spans="1:17" x14ac:dyDescent="0.3">
      <c r="A7027">
        <v>2020</v>
      </c>
      <c r="B7027" t="s">
        <v>15</v>
      </c>
      <c r="C7027" t="s">
        <v>23</v>
      </c>
      <c r="D7027" t="s">
        <v>30</v>
      </c>
      <c r="E7027" t="str">
        <f t="shared" si="327"/>
        <v>Foreign</v>
      </c>
      <c r="F7027" t="s">
        <v>40</v>
      </c>
      <c r="G7027">
        <v>13</v>
      </c>
      <c r="H7027" t="s">
        <v>47</v>
      </c>
      <c r="I7027" s="3">
        <f t="shared" si="328"/>
        <v>209.8</v>
      </c>
      <c r="J7027" s="3">
        <v>2727.4</v>
      </c>
      <c r="K7027" t="s">
        <v>50</v>
      </c>
      <c r="L7027" t="s">
        <v>55</v>
      </c>
      <c r="M7027" t="s">
        <v>57</v>
      </c>
      <c r="N7027">
        <v>2.2999999999999998</v>
      </c>
      <c r="O7027" t="s">
        <v>60</v>
      </c>
      <c r="P7027" t="s">
        <v>63</v>
      </c>
      <c r="Q7027" t="str">
        <f t="shared" si="329"/>
        <v>July-October</v>
      </c>
    </row>
    <row r="7028" spans="1:17" x14ac:dyDescent="0.3">
      <c r="A7028">
        <v>2015</v>
      </c>
      <c r="B7028" t="s">
        <v>20</v>
      </c>
      <c r="C7028" t="s">
        <v>27</v>
      </c>
      <c r="D7028" t="s">
        <v>34</v>
      </c>
      <c r="E7028" t="str">
        <f t="shared" si="327"/>
        <v>Foreign</v>
      </c>
      <c r="F7028" t="s">
        <v>40</v>
      </c>
      <c r="G7028">
        <v>12</v>
      </c>
      <c r="H7028" t="s">
        <v>46</v>
      </c>
      <c r="I7028" s="3">
        <f t="shared" si="328"/>
        <v>96.149999999999991</v>
      </c>
      <c r="J7028" s="3">
        <v>1153.8</v>
      </c>
      <c r="K7028" t="s">
        <v>51</v>
      </c>
      <c r="L7028" t="s">
        <v>53</v>
      </c>
      <c r="M7028" t="s">
        <v>58</v>
      </c>
      <c r="N7028">
        <v>4.5999999999999996</v>
      </c>
      <c r="O7028" t="s">
        <v>60</v>
      </c>
      <c r="P7028" t="s">
        <v>62</v>
      </c>
      <c r="Q7028" t="str">
        <f t="shared" si="329"/>
        <v>March-June</v>
      </c>
    </row>
    <row r="7029" spans="1:17" x14ac:dyDescent="0.3">
      <c r="A7029">
        <v>2022</v>
      </c>
      <c r="B7029" t="s">
        <v>21</v>
      </c>
      <c r="C7029" t="s">
        <v>22</v>
      </c>
      <c r="D7029" t="s">
        <v>33</v>
      </c>
      <c r="E7029" t="str">
        <f t="shared" si="327"/>
        <v>Foreign</v>
      </c>
      <c r="F7029" t="s">
        <v>41</v>
      </c>
      <c r="G7029">
        <v>8</v>
      </c>
      <c r="H7029" t="s">
        <v>47</v>
      </c>
      <c r="I7029" s="3">
        <f t="shared" si="328"/>
        <v>245.72</v>
      </c>
      <c r="J7029" s="3">
        <v>1965.76</v>
      </c>
      <c r="K7029" t="s">
        <v>49</v>
      </c>
      <c r="L7029" t="s">
        <v>52</v>
      </c>
      <c r="M7029" t="s">
        <v>58</v>
      </c>
      <c r="N7029">
        <v>4.0999999999999996</v>
      </c>
      <c r="O7029" t="s">
        <v>60</v>
      </c>
      <c r="P7029" t="s">
        <v>63</v>
      </c>
      <c r="Q7029" t="str">
        <f t="shared" si="329"/>
        <v>March-June</v>
      </c>
    </row>
    <row r="7030" spans="1:17" x14ac:dyDescent="0.3">
      <c r="A7030">
        <v>2016</v>
      </c>
      <c r="B7030" t="s">
        <v>15</v>
      </c>
      <c r="C7030" t="s">
        <v>25</v>
      </c>
      <c r="D7030" t="s">
        <v>33</v>
      </c>
      <c r="E7030" t="str">
        <f t="shared" si="327"/>
        <v>Foreign</v>
      </c>
      <c r="F7030" t="s">
        <v>41</v>
      </c>
      <c r="G7030">
        <v>8</v>
      </c>
      <c r="H7030" t="s">
        <v>47</v>
      </c>
      <c r="I7030" s="3">
        <f t="shared" si="328"/>
        <v>246.97</v>
      </c>
      <c r="J7030" s="3">
        <v>1975.76</v>
      </c>
      <c r="K7030" t="s">
        <v>50</v>
      </c>
      <c r="L7030" t="s">
        <v>52</v>
      </c>
      <c r="M7030" t="s">
        <v>58</v>
      </c>
      <c r="N7030">
        <v>1</v>
      </c>
      <c r="O7030" t="s">
        <v>60</v>
      </c>
      <c r="P7030" t="s">
        <v>62</v>
      </c>
      <c r="Q7030" t="str">
        <f t="shared" si="329"/>
        <v>March-June</v>
      </c>
    </row>
    <row r="7031" spans="1:17" x14ac:dyDescent="0.3">
      <c r="A7031">
        <v>2019</v>
      </c>
      <c r="B7031" t="s">
        <v>18</v>
      </c>
      <c r="C7031" t="s">
        <v>25</v>
      </c>
      <c r="D7031" t="s">
        <v>31</v>
      </c>
      <c r="E7031" t="str">
        <f t="shared" si="327"/>
        <v>Foreign</v>
      </c>
      <c r="F7031" t="s">
        <v>41</v>
      </c>
      <c r="G7031">
        <v>4</v>
      </c>
      <c r="H7031" t="s">
        <v>45</v>
      </c>
      <c r="I7031" s="3">
        <f t="shared" si="328"/>
        <v>96.69</v>
      </c>
      <c r="J7031" s="3">
        <v>386.76</v>
      </c>
      <c r="K7031" t="s">
        <v>50</v>
      </c>
      <c r="L7031" t="s">
        <v>52</v>
      </c>
      <c r="M7031" t="s">
        <v>56</v>
      </c>
      <c r="N7031">
        <v>3.3</v>
      </c>
      <c r="O7031" t="s">
        <v>60</v>
      </c>
      <c r="P7031" t="s">
        <v>62</v>
      </c>
      <c r="Q7031" t="str">
        <f t="shared" si="329"/>
        <v>November-February</v>
      </c>
    </row>
    <row r="7032" spans="1:17" x14ac:dyDescent="0.3">
      <c r="A7032">
        <v>2023</v>
      </c>
      <c r="B7032" t="s">
        <v>19</v>
      </c>
      <c r="C7032" t="s">
        <v>23</v>
      </c>
      <c r="D7032" t="s">
        <v>35</v>
      </c>
      <c r="E7032" t="str">
        <f t="shared" si="327"/>
        <v>Foreign</v>
      </c>
      <c r="F7032" t="s">
        <v>40</v>
      </c>
      <c r="G7032">
        <v>5</v>
      </c>
      <c r="H7032" t="s">
        <v>47</v>
      </c>
      <c r="I7032" s="3">
        <f t="shared" si="328"/>
        <v>176.82</v>
      </c>
      <c r="J7032" s="3">
        <v>884.09999999999991</v>
      </c>
      <c r="K7032" t="s">
        <v>50</v>
      </c>
      <c r="L7032" t="s">
        <v>54</v>
      </c>
      <c r="M7032" t="s">
        <v>56</v>
      </c>
      <c r="N7032">
        <v>3.8</v>
      </c>
      <c r="O7032" t="s">
        <v>59</v>
      </c>
      <c r="P7032" t="s">
        <v>63</v>
      </c>
      <c r="Q7032" t="str">
        <f t="shared" si="329"/>
        <v>November-February</v>
      </c>
    </row>
    <row r="7033" spans="1:17" x14ac:dyDescent="0.3">
      <c r="A7033">
        <v>2022</v>
      </c>
      <c r="B7033" t="s">
        <v>19</v>
      </c>
      <c r="C7033" t="s">
        <v>26</v>
      </c>
      <c r="D7033" t="s">
        <v>35</v>
      </c>
      <c r="E7033" t="str">
        <f t="shared" si="327"/>
        <v>Foreign</v>
      </c>
      <c r="F7033" t="s">
        <v>40</v>
      </c>
      <c r="G7033">
        <v>2</v>
      </c>
      <c r="H7033" t="s">
        <v>47</v>
      </c>
      <c r="I7033" s="3">
        <f t="shared" si="328"/>
        <v>117.7</v>
      </c>
      <c r="J7033" s="3">
        <v>235.4</v>
      </c>
      <c r="K7033" t="s">
        <v>48</v>
      </c>
      <c r="L7033" t="s">
        <v>55</v>
      </c>
      <c r="M7033" t="s">
        <v>57</v>
      </c>
      <c r="N7033">
        <v>1.2</v>
      </c>
      <c r="O7033" t="s">
        <v>60</v>
      </c>
      <c r="P7033" t="s">
        <v>63</v>
      </c>
      <c r="Q7033" t="str">
        <f t="shared" si="329"/>
        <v>July-October</v>
      </c>
    </row>
    <row r="7034" spans="1:17" x14ac:dyDescent="0.3">
      <c r="A7034">
        <v>2016</v>
      </c>
      <c r="B7034" t="s">
        <v>17</v>
      </c>
      <c r="C7034" t="s">
        <v>25</v>
      </c>
      <c r="D7034" t="s">
        <v>30</v>
      </c>
      <c r="E7034" t="str">
        <f t="shared" si="327"/>
        <v>Foreign</v>
      </c>
      <c r="F7034" t="s">
        <v>40</v>
      </c>
      <c r="G7034">
        <v>4</v>
      </c>
      <c r="H7034" t="s">
        <v>47</v>
      </c>
      <c r="I7034" s="3">
        <f t="shared" si="328"/>
        <v>73.39</v>
      </c>
      <c r="J7034" s="3">
        <v>293.56</v>
      </c>
      <c r="K7034" t="s">
        <v>49</v>
      </c>
      <c r="L7034" t="s">
        <v>53</v>
      </c>
      <c r="M7034" t="s">
        <v>58</v>
      </c>
      <c r="N7034">
        <v>1.5</v>
      </c>
      <c r="O7034" t="s">
        <v>60</v>
      </c>
      <c r="P7034" t="s">
        <v>63</v>
      </c>
      <c r="Q7034" t="str">
        <f t="shared" si="329"/>
        <v>March-June</v>
      </c>
    </row>
    <row r="7035" spans="1:17" x14ac:dyDescent="0.3">
      <c r="A7035">
        <v>2023</v>
      </c>
      <c r="B7035" t="s">
        <v>21</v>
      </c>
      <c r="C7035" t="s">
        <v>16</v>
      </c>
      <c r="D7035" t="s">
        <v>32</v>
      </c>
      <c r="E7035" t="str">
        <f t="shared" si="327"/>
        <v>Foreign</v>
      </c>
      <c r="F7035" t="s">
        <v>42</v>
      </c>
      <c r="G7035">
        <v>12</v>
      </c>
      <c r="H7035" t="s">
        <v>46</v>
      </c>
      <c r="I7035" s="3">
        <f t="shared" si="328"/>
        <v>245.67999999999998</v>
      </c>
      <c r="J7035" s="3">
        <v>2948.16</v>
      </c>
      <c r="K7035" t="s">
        <v>48</v>
      </c>
      <c r="L7035" t="s">
        <v>53</v>
      </c>
      <c r="M7035" t="s">
        <v>58</v>
      </c>
      <c r="N7035">
        <v>2.1</v>
      </c>
      <c r="O7035" t="s">
        <v>59</v>
      </c>
      <c r="P7035" t="s">
        <v>61</v>
      </c>
      <c r="Q7035" t="str">
        <f t="shared" si="329"/>
        <v>March-June</v>
      </c>
    </row>
    <row r="7036" spans="1:17" x14ac:dyDescent="0.3">
      <c r="A7036">
        <v>2019</v>
      </c>
      <c r="B7036" t="s">
        <v>15</v>
      </c>
      <c r="C7036" t="s">
        <v>25</v>
      </c>
      <c r="D7036" t="s">
        <v>33</v>
      </c>
      <c r="E7036" t="str">
        <f t="shared" si="327"/>
        <v>Foreign</v>
      </c>
      <c r="F7036" t="s">
        <v>42</v>
      </c>
      <c r="G7036">
        <v>6</v>
      </c>
      <c r="H7036" t="s">
        <v>45</v>
      </c>
      <c r="I7036" s="3">
        <f t="shared" si="328"/>
        <v>297.61</v>
      </c>
      <c r="J7036" s="3">
        <v>1785.66</v>
      </c>
      <c r="K7036" t="s">
        <v>48</v>
      </c>
      <c r="L7036" t="s">
        <v>53</v>
      </c>
      <c r="M7036" t="s">
        <v>57</v>
      </c>
      <c r="N7036">
        <v>3.5</v>
      </c>
      <c r="O7036" t="s">
        <v>59</v>
      </c>
      <c r="P7036" t="s">
        <v>62</v>
      </c>
      <c r="Q7036" t="str">
        <f t="shared" si="329"/>
        <v>July-October</v>
      </c>
    </row>
    <row r="7037" spans="1:17" x14ac:dyDescent="0.3">
      <c r="A7037">
        <v>2024</v>
      </c>
      <c r="B7037" t="s">
        <v>20</v>
      </c>
      <c r="C7037" t="s">
        <v>25</v>
      </c>
      <c r="D7037" t="s">
        <v>35</v>
      </c>
      <c r="E7037" t="str">
        <f t="shared" si="327"/>
        <v>Foreign</v>
      </c>
      <c r="F7037" t="s">
        <v>40</v>
      </c>
      <c r="G7037">
        <v>14</v>
      </c>
      <c r="H7037" t="s">
        <v>45</v>
      </c>
      <c r="I7037" s="3">
        <f t="shared" si="328"/>
        <v>178.4</v>
      </c>
      <c r="J7037" s="3">
        <v>2497.6</v>
      </c>
      <c r="K7037" t="s">
        <v>49</v>
      </c>
      <c r="L7037" t="s">
        <v>53</v>
      </c>
      <c r="M7037" t="s">
        <v>58</v>
      </c>
      <c r="N7037">
        <v>4.7</v>
      </c>
      <c r="O7037" t="s">
        <v>60</v>
      </c>
      <c r="P7037" t="s">
        <v>63</v>
      </c>
      <c r="Q7037" t="str">
        <f t="shared" si="329"/>
        <v>March-June</v>
      </c>
    </row>
    <row r="7038" spans="1:17" x14ac:dyDescent="0.3">
      <c r="A7038">
        <v>2020</v>
      </c>
      <c r="B7038" t="s">
        <v>15</v>
      </c>
      <c r="C7038" t="s">
        <v>16</v>
      </c>
      <c r="D7038" t="s">
        <v>29</v>
      </c>
      <c r="E7038" t="str">
        <f t="shared" si="327"/>
        <v>Domestic</v>
      </c>
      <c r="F7038" t="s">
        <v>41</v>
      </c>
      <c r="G7038">
        <v>2</v>
      </c>
      <c r="H7038" t="s">
        <v>44</v>
      </c>
      <c r="I7038" s="3">
        <f t="shared" si="328"/>
        <v>275.91000000000003</v>
      </c>
      <c r="J7038" s="3">
        <v>551.82000000000005</v>
      </c>
      <c r="K7038" t="s">
        <v>50</v>
      </c>
      <c r="L7038" t="s">
        <v>55</v>
      </c>
      <c r="M7038" t="s">
        <v>56</v>
      </c>
      <c r="N7038">
        <v>2.9</v>
      </c>
      <c r="O7038" t="s">
        <v>60</v>
      </c>
      <c r="P7038" t="s">
        <v>61</v>
      </c>
      <c r="Q7038" t="str">
        <f t="shared" si="329"/>
        <v>November-February</v>
      </c>
    </row>
    <row r="7039" spans="1:17" x14ac:dyDescent="0.3">
      <c r="A7039">
        <v>2017</v>
      </c>
      <c r="B7039" t="s">
        <v>20</v>
      </c>
      <c r="C7039" t="s">
        <v>23</v>
      </c>
      <c r="D7039" t="s">
        <v>34</v>
      </c>
      <c r="E7039" t="str">
        <f t="shared" si="327"/>
        <v>Foreign</v>
      </c>
      <c r="F7039" t="s">
        <v>41</v>
      </c>
      <c r="G7039">
        <v>2</v>
      </c>
      <c r="H7039" t="s">
        <v>47</v>
      </c>
      <c r="I7039" s="3">
        <f t="shared" si="328"/>
        <v>199.81</v>
      </c>
      <c r="J7039" s="3">
        <v>399.62</v>
      </c>
      <c r="K7039" t="s">
        <v>48</v>
      </c>
      <c r="L7039" t="s">
        <v>52</v>
      </c>
      <c r="M7039" t="s">
        <v>56</v>
      </c>
      <c r="N7039">
        <v>4.9000000000000004</v>
      </c>
      <c r="O7039" t="s">
        <v>59</v>
      </c>
      <c r="P7039" t="s">
        <v>61</v>
      </c>
      <c r="Q7039" t="str">
        <f t="shared" si="329"/>
        <v>November-February</v>
      </c>
    </row>
    <row r="7040" spans="1:17" x14ac:dyDescent="0.3">
      <c r="A7040">
        <v>2017</v>
      </c>
      <c r="B7040" t="s">
        <v>19</v>
      </c>
      <c r="C7040" t="s">
        <v>23</v>
      </c>
      <c r="D7040" t="s">
        <v>33</v>
      </c>
      <c r="E7040" t="str">
        <f t="shared" si="327"/>
        <v>Foreign</v>
      </c>
      <c r="F7040" t="s">
        <v>42</v>
      </c>
      <c r="G7040">
        <v>10</v>
      </c>
      <c r="H7040" t="s">
        <v>44</v>
      </c>
      <c r="I7040" s="3">
        <f t="shared" si="328"/>
        <v>178.4</v>
      </c>
      <c r="J7040" s="3">
        <v>1784</v>
      </c>
      <c r="K7040" t="s">
        <v>49</v>
      </c>
      <c r="L7040" t="s">
        <v>52</v>
      </c>
      <c r="M7040" t="s">
        <v>57</v>
      </c>
      <c r="N7040">
        <v>4.7</v>
      </c>
      <c r="O7040" t="s">
        <v>59</v>
      </c>
      <c r="P7040" t="s">
        <v>63</v>
      </c>
      <c r="Q7040" t="str">
        <f t="shared" si="329"/>
        <v>July-October</v>
      </c>
    </row>
    <row r="7041" spans="1:17" x14ac:dyDescent="0.3">
      <c r="A7041">
        <v>2024</v>
      </c>
      <c r="B7041" t="s">
        <v>17</v>
      </c>
      <c r="C7041" t="s">
        <v>16</v>
      </c>
      <c r="D7041" t="s">
        <v>31</v>
      </c>
      <c r="E7041" t="str">
        <f t="shared" si="327"/>
        <v>Foreign</v>
      </c>
      <c r="F7041" t="s">
        <v>42</v>
      </c>
      <c r="G7041">
        <v>7</v>
      </c>
      <c r="H7041" t="s">
        <v>44</v>
      </c>
      <c r="I7041" s="3">
        <f t="shared" si="328"/>
        <v>154.44</v>
      </c>
      <c r="J7041" s="3">
        <v>1081.08</v>
      </c>
      <c r="K7041" t="s">
        <v>51</v>
      </c>
      <c r="L7041" t="s">
        <v>54</v>
      </c>
      <c r="M7041" t="s">
        <v>58</v>
      </c>
      <c r="N7041">
        <v>3.5</v>
      </c>
      <c r="O7041" t="s">
        <v>60</v>
      </c>
      <c r="P7041" t="s">
        <v>62</v>
      </c>
      <c r="Q7041" t="str">
        <f t="shared" si="329"/>
        <v>March-June</v>
      </c>
    </row>
    <row r="7042" spans="1:17" x14ac:dyDescent="0.3">
      <c r="A7042">
        <v>2022</v>
      </c>
      <c r="B7042" t="s">
        <v>17</v>
      </c>
      <c r="C7042" t="s">
        <v>24</v>
      </c>
      <c r="D7042" t="s">
        <v>29</v>
      </c>
      <c r="E7042" t="str">
        <f t="shared" si="327"/>
        <v>Domestic</v>
      </c>
      <c r="F7042" t="s">
        <v>40</v>
      </c>
      <c r="G7042">
        <v>10</v>
      </c>
      <c r="H7042" t="s">
        <v>47</v>
      </c>
      <c r="I7042" s="3">
        <f t="shared" si="328"/>
        <v>86</v>
      </c>
      <c r="J7042" s="3">
        <v>860</v>
      </c>
      <c r="K7042" t="s">
        <v>50</v>
      </c>
      <c r="L7042" t="s">
        <v>53</v>
      </c>
      <c r="M7042" t="s">
        <v>56</v>
      </c>
      <c r="N7042">
        <v>2.8</v>
      </c>
      <c r="O7042" t="s">
        <v>60</v>
      </c>
      <c r="P7042" t="s">
        <v>63</v>
      </c>
      <c r="Q7042" t="str">
        <f t="shared" si="329"/>
        <v>November-February</v>
      </c>
    </row>
    <row r="7043" spans="1:17" x14ac:dyDescent="0.3">
      <c r="A7043">
        <v>2025</v>
      </c>
      <c r="B7043" t="s">
        <v>15</v>
      </c>
      <c r="C7043" t="s">
        <v>22</v>
      </c>
      <c r="D7043" t="s">
        <v>32</v>
      </c>
      <c r="E7043" t="str">
        <f t="shared" ref="E7043:E7106" si="330">IF(D7043="India","Domestic","Foreign")</f>
        <v>Foreign</v>
      </c>
      <c r="F7043" t="s">
        <v>40</v>
      </c>
      <c r="G7043">
        <v>5</v>
      </c>
      <c r="H7043" t="s">
        <v>45</v>
      </c>
      <c r="I7043" s="3">
        <f t="shared" ref="I7043:I7106" si="331">J7043/G7043</f>
        <v>43.589999999999996</v>
      </c>
      <c r="J7043" s="3">
        <v>217.95</v>
      </c>
      <c r="K7043" t="s">
        <v>51</v>
      </c>
      <c r="L7043" t="s">
        <v>54</v>
      </c>
      <c r="M7043" t="s">
        <v>56</v>
      </c>
      <c r="N7043">
        <v>3.7</v>
      </c>
      <c r="O7043" t="s">
        <v>59</v>
      </c>
      <c r="P7043" t="s">
        <v>63</v>
      </c>
      <c r="Q7043" t="str">
        <f t="shared" ref="Q7043:Q7106" si="332">IF(M7043="Summer","March-June",IF(M7043="Monsoon","July-October","November-February"))</f>
        <v>November-February</v>
      </c>
    </row>
    <row r="7044" spans="1:17" x14ac:dyDescent="0.3">
      <c r="A7044">
        <v>2024</v>
      </c>
      <c r="B7044" t="s">
        <v>15</v>
      </c>
      <c r="C7044" t="s">
        <v>28</v>
      </c>
      <c r="D7044" t="s">
        <v>32</v>
      </c>
      <c r="E7044" t="str">
        <f t="shared" si="330"/>
        <v>Foreign</v>
      </c>
      <c r="F7044" t="s">
        <v>41</v>
      </c>
      <c r="G7044">
        <v>13</v>
      </c>
      <c r="H7044" t="s">
        <v>47</v>
      </c>
      <c r="I7044" s="3">
        <f t="shared" si="331"/>
        <v>143.85</v>
      </c>
      <c r="J7044" s="3">
        <v>1870.05</v>
      </c>
      <c r="K7044" t="s">
        <v>50</v>
      </c>
      <c r="L7044" t="s">
        <v>55</v>
      </c>
      <c r="M7044" t="s">
        <v>58</v>
      </c>
      <c r="N7044">
        <v>4.2</v>
      </c>
      <c r="O7044" t="s">
        <v>60</v>
      </c>
      <c r="P7044" t="s">
        <v>62</v>
      </c>
      <c r="Q7044" t="str">
        <f t="shared" si="332"/>
        <v>March-June</v>
      </c>
    </row>
    <row r="7045" spans="1:17" x14ac:dyDescent="0.3">
      <c r="A7045">
        <v>2024</v>
      </c>
      <c r="B7045" t="s">
        <v>20</v>
      </c>
      <c r="C7045" t="s">
        <v>25</v>
      </c>
      <c r="D7045" t="s">
        <v>32</v>
      </c>
      <c r="E7045" t="str">
        <f t="shared" si="330"/>
        <v>Foreign</v>
      </c>
      <c r="F7045" t="s">
        <v>39</v>
      </c>
      <c r="G7045">
        <v>3</v>
      </c>
      <c r="H7045" t="s">
        <v>44</v>
      </c>
      <c r="I7045" s="3">
        <f t="shared" si="331"/>
        <v>177.17</v>
      </c>
      <c r="J7045" s="3">
        <v>531.51</v>
      </c>
      <c r="K7045" t="s">
        <v>50</v>
      </c>
      <c r="L7045" t="s">
        <v>54</v>
      </c>
      <c r="M7045" t="s">
        <v>57</v>
      </c>
      <c r="N7045">
        <v>4.8</v>
      </c>
      <c r="O7045" t="s">
        <v>60</v>
      </c>
      <c r="P7045" t="s">
        <v>61</v>
      </c>
      <c r="Q7045" t="str">
        <f t="shared" si="332"/>
        <v>July-October</v>
      </c>
    </row>
    <row r="7046" spans="1:17" x14ac:dyDescent="0.3">
      <c r="A7046">
        <v>2016</v>
      </c>
      <c r="B7046" t="s">
        <v>20</v>
      </c>
      <c r="C7046" t="s">
        <v>23</v>
      </c>
      <c r="D7046" t="s">
        <v>29</v>
      </c>
      <c r="E7046" t="str">
        <f t="shared" si="330"/>
        <v>Domestic</v>
      </c>
      <c r="F7046" t="s">
        <v>41</v>
      </c>
      <c r="G7046">
        <v>3</v>
      </c>
      <c r="H7046" t="s">
        <v>46</v>
      </c>
      <c r="I7046" s="3">
        <f t="shared" si="331"/>
        <v>162.65</v>
      </c>
      <c r="J7046" s="3">
        <v>487.95</v>
      </c>
      <c r="K7046" t="s">
        <v>49</v>
      </c>
      <c r="L7046" t="s">
        <v>55</v>
      </c>
      <c r="M7046" t="s">
        <v>56</v>
      </c>
      <c r="N7046">
        <v>4</v>
      </c>
      <c r="O7046" t="s">
        <v>59</v>
      </c>
      <c r="P7046" t="s">
        <v>61</v>
      </c>
      <c r="Q7046" t="str">
        <f t="shared" si="332"/>
        <v>November-February</v>
      </c>
    </row>
    <row r="7047" spans="1:17" x14ac:dyDescent="0.3">
      <c r="A7047">
        <v>2025</v>
      </c>
      <c r="B7047" t="s">
        <v>21</v>
      </c>
      <c r="C7047" t="s">
        <v>28</v>
      </c>
      <c r="D7047" t="s">
        <v>35</v>
      </c>
      <c r="E7047" t="str">
        <f t="shared" si="330"/>
        <v>Foreign</v>
      </c>
      <c r="F7047" t="s">
        <v>41</v>
      </c>
      <c r="G7047">
        <v>7</v>
      </c>
      <c r="H7047" t="s">
        <v>44</v>
      </c>
      <c r="I7047" s="3">
        <f t="shared" si="331"/>
        <v>214.76</v>
      </c>
      <c r="J7047" s="3">
        <v>1503.32</v>
      </c>
      <c r="K7047" t="s">
        <v>49</v>
      </c>
      <c r="L7047" t="s">
        <v>54</v>
      </c>
      <c r="M7047" t="s">
        <v>56</v>
      </c>
      <c r="N7047">
        <v>2.6</v>
      </c>
      <c r="O7047" t="s">
        <v>59</v>
      </c>
      <c r="P7047" t="s">
        <v>62</v>
      </c>
      <c r="Q7047" t="str">
        <f t="shared" si="332"/>
        <v>November-February</v>
      </c>
    </row>
    <row r="7048" spans="1:17" x14ac:dyDescent="0.3">
      <c r="A7048">
        <v>2016</v>
      </c>
      <c r="B7048" t="s">
        <v>19</v>
      </c>
      <c r="C7048" t="s">
        <v>28</v>
      </c>
      <c r="D7048" t="s">
        <v>36</v>
      </c>
      <c r="E7048" t="str">
        <f t="shared" si="330"/>
        <v>Foreign</v>
      </c>
      <c r="F7048" t="s">
        <v>40</v>
      </c>
      <c r="G7048">
        <v>3</v>
      </c>
      <c r="H7048" t="s">
        <v>45</v>
      </c>
      <c r="I7048" s="3">
        <f t="shared" si="331"/>
        <v>73.790000000000006</v>
      </c>
      <c r="J7048" s="3">
        <v>221.37</v>
      </c>
      <c r="K7048" t="s">
        <v>51</v>
      </c>
      <c r="L7048" t="s">
        <v>55</v>
      </c>
      <c r="M7048" t="s">
        <v>58</v>
      </c>
      <c r="N7048">
        <v>3</v>
      </c>
      <c r="O7048" t="s">
        <v>60</v>
      </c>
      <c r="P7048" t="s">
        <v>62</v>
      </c>
      <c r="Q7048" t="str">
        <f t="shared" si="332"/>
        <v>March-June</v>
      </c>
    </row>
    <row r="7049" spans="1:17" x14ac:dyDescent="0.3">
      <c r="A7049">
        <v>2019</v>
      </c>
      <c r="B7049" t="s">
        <v>21</v>
      </c>
      <c r="C7049" t="s">
        <v>26</v>
      </c>
      <c r="D7049" t="s">
        <v>32</v>
      </c>
      <c r="E7049" t="str">
        <f t="shared" si="330"/>
        <v>Foreign</v>
      </c>
      <c r="F7049" t="s">
        <v>39</v>
      </c>
      <c r="G7049">
        <v>12</v>
      </c>
      <c r="H7049" t="s">
        <v>46</v>
      </c>
      <c r="I7049" s="3">
        <f t="shared" si="331"/>
        <v>119.18</v>
      </c>
      <c r="J7049" s="3">
        <v>1430.16</v>
      </c>
      <c r="K7049" t="s">
        <v>51</v>
      </c>
      <c r="L7049" t="s">
        <v>55</v>
      </c>
      <c r="M7049" t="s">
        <v>57</v>
      </c>
      <c r="N7049">
        <v>1.2</v>
      </c>
      <c r="O7049" t="s">
        <v>60</v>
      </c>
      <c r="P7049" t="s">
        <v>62</v>
      </c>
      <c r="Q7049" t="str">
        <f t="shared" si="332"/>
        <v>July-October</v>
      </c>
    </row>
    <row r="7050" spans="1:17" x14ac:dyDescent="0.3">
      <c r="A7050">
        <v>2020</v>
      </c>
      <c r="B7050" t="s">
        <v>21</v>
      </c>
      <c r="C7050" t="s">
        <v>27</v>
      </c>
      <c r="D7050" t="s">
        <v>29</v>
      </c>
      <c r="E7050" t="str">
        <f t="shared" si="330"/>
        <v>Domestic</v>
      </c>
      <c r="F7050" t="s">
        <v>39</v>
      </c>
      <c r="G7050">
        <v>10</v>
      </c>
      <c r="H7050" t="s">
        <v>44</v>
      </c>
      <c r="I7050" s="3">
        <f t="shared" si="331"/>
        <v>136.35999999999999</v>
      </c>
      <c r="J7050" s="3">
        <v>1363.6</v>
      </c>
      <c r="K7050" t="s">
        <v>48</v>
      </c>
      <c r="L7050" t="s">
        <v>54</v>
      </c>
      <c r="M7050" t="s">
        <v>56</v>
      </c>
      <c r="N7050">
        <v>1.1000000000000001</v>
      </c>
      <c r="O7050" t="s">
        <v>59</v>
      </c>
      <c r="P7050" t="s">
        <v>61</v>
      </c>
      <c r="Q7050" t="str">
        <f t="shared" si="332"/>
        <v>November-February</v>
      </c>
    </row>
    <row r="7051" spans="1:17" x14ac:dyDescent="0.3">
      <c r="A7051">
        <v>2016</v>
      </c>
      <c r="B7051" t="s">
        <v>15</v>
      </c>
      <c r="C7051" t="s">
        <v>25</v>
      </c>
      <c r="D7051" t="s">
        <v>29</v>
      </c>
      <c r="E7051" t="str">
        <f t="shared" si="330"/>
        <v>Domestic</v>
      </c>
      <c r="F7051" t="s">
        <v>40</v>
      </c>
      <c r="G7051">
        <v>5</v>
      </c>
      <c r="H7051" t="s">
        <v>47</v>
      </c>
      <c r="I7051" s="3">
        <f t="shared" si="331"/>
        <v>72.22999999999999</v>
      </c>
      <c r="J7051" s="3">
        <v>361.15</v>
      </c>
      <c r="K7051" t="s">
        <v>48</v>
      </c>
      <c r="L7051" t="s">
        <v>52</v>
      </c>
      <c r="M7051" t="s">
        <v>58</v>
      </c>
      <c r="N7051">
        <v>2.1</v>
      </c>
      <c r="O7051" t="s">
        <v>60</v>
      </c>
      <c r="P7051" t="s">
        <v>62</v>
      </c>
      <c r="Q7051" t="str">
        <f t="shared" si="332"/>
        <v>March-June</v>
      </c>
    </row>
    <row r="7052" spans="1:17" x14ac:dyDescent="0.3">
      <c r="A7052">
        <v>2019</v>
      </c>
      <c r="B7052" t="s">
        <v>16</v>
      </c>
      <c r="C7052" t="s">
        <v>27</v>
      </c>
      <c r="D7052" t="s">
        <v>30</v>
      </c>
      <c r="E7052" t="str">
        <f t="shared" si="330"/>
        <v>Foreign</v>
      </c>
      <c r="F7052" t="s">
        <v>43</v>
      </c>
      <c r="G7052">
        <v>13</v>
      </c>
      <c r="H7052" t="s">
        <v>45</v>
      </c>
      <c r="I7052" s="3">
        <f t="shared" si="331"/>
        <v>273.81</v>
      </c>
      <c r="J7052" s="3">
        <v>3559.53</v>
      </c>
      <c r="K7052" t="s">
        <v>50</v>
      </c>
      <c r="L7052" t="s">
        <v>54</v>
      </c>
      <c r="M7052" t="s">
        <v>56</v>
      </c>
      <c r="N7052">
        <v>4.2</v>
      </c>
      <c r="O7052" t="s">
        <v>60</v>
      </c>
      <c r="P7052" t="s">
        <v>63</v>
      </c>
      <c r="Q7052" t="str">
        <f t="shared" si="332"/>
        <v>November-February</v>
      </c>
    </row>
    <row r="7053" spans="1:17" x14ac:dyDescent="0.3">
      <c r="A7053">
        <v>2021</v>
      </c>
      <c r="B7053" t="s">
        <v>16</v>
      </c>
      <c r="C7053" t="s">
        <v>27</v>
      </c>
      <c r="D7053" t="s">
        <v>34</v>
      </c>
      <c r="E7053" t="str">
        <f t="shared" si="330"/>
        <v>Foreign</v>
      </c>
      <c r="F7053" t="s">
        <v>40</v>
      </c>
      <c r="G7053">
        <v>2</v>
      </c>
      <c r="H7053" t="s">
        <v>46</v>
      </c>
      <c r="I7053" s="3">
        <f t="shared" si="331"/>
        <v>210.82</v>
      </c>
      <c r="J7053" s="3">
        <v>421.64</v>
      </c>
      <c r="K7053" t="s">
        <v>51</v>
      </c>
      <c r="L7053" t="s">
        <v>52</v>
      </c>
      <c r="M7053" t="s">
        <v>56</v>
      </c>
      <c r="N7053">
        <v>2.2999999999999998</v>
      </c>
      <c r="O7053" t="s">
        <v>60</v>
      </c>
      <c r="P7053" t="s">
        <v>63</v>
      </c>
      <c r="Q7053" t="str">
        <f t="shared" si="332"/>
        <v>November-February</v>
      </c>
    </row>
    <row r="7054" spans="1:17" x14ac:dyDescent="0.3">
      <c r="A7054">
        <v>2024</v>
      </c>
      <c r="B7054" t="s">
        <v>16</v>
      </c>
      <c r="C7054" t="s">
        <v>26</v>
      </c>
      <c r="D7054" t="s">
        <v>36</v>
      </c>
      <c r="E7054" t="str">
        <f t="shared" si="330"/>
        <v>Foreign</v>
      </c>
      <c r="F7054" t="s">
        <v>42</v>
      </c>
      <c r="G7054">
        <v>3</v>
      </c>
      <c r="H7054" t="s">
        <v>45</v>
      </c>
      <c r="I7054" s="3">
        <f t="shared" si="331"/>
        <v>45.72</v>
      </c>
      <c r="J7054" s="3">
        <v>137.16</v>
      </c>
      <c r="K7054" t="s">
        <v>48</v>
      </c>
      <c r="L7054" t="s">
        <v>52</v>
      </c>
      <c r="M7054" t="s">
        <v>56</v>
      </c>
      <c r="N7054">
        <v>1.5</v>
      </c>
      <c r="O7054" t="s">
        <v>60</v>
      </c>
      <c r="P7054" t="s">
        <v>62</v>
      </c>
      <c r="Q7054" t="str">
        <f t="shared" si="332"/>
        <v>November-February</v>
      </c>
    </row>
    <row r="7055" spans="1:17" x14ac:dyDescent="0.3">
      <c r="A7055">
        <v>2024</v>
      </c>
      <c r="B7055" t="s">
        <v>16</v>
      </c>
      <c r="C7055" t="s">
        <v>28</v>
      </c>
      <c r="D7055" t="s">
        <v>31</v>
      </c>
      <c r="E7055" t="str">
        <f t="shared" si="330"/>
        <v>Foreign</v>
      </c>
      <c r="F7055" t="s">
        <v>39</v>
      </c>
      <c r="G7055">
        <v>14</v>
      </c>
      <c r="H7055" t="s">
        <v>44</v>
      </c>
      <c r="I7055" s="3">
        <f t="shared" si="331"/>
        <v>219.57999999999998</v>
      </c>
      <c r="J7055" s="3">
        <v>3074.12</v>
      </c>
      <c r="K7055" t="s">
        <v>49</v>
      </c>
      <c r="L7055" t="s">
        <v>54</v>
      </c>
      <c r="M7055" t="s">
        <v>56</v>
      </c>
      <c r="N7055">
        <v>2.4</v>
      </c>
      <c r="O7055" t="s">
        <v>59</v>
      </c>
      <c r="P7055" t="s">
        <v>63</v>
      </c>
      <c r="Q7055" t="str">
        <f t="shared" si="332"/>
        <v>November-February</v>
      </c>
    </row>
    <row r="7056" spans="1:17" x14ac:dyDescent="0.3">
      <c r="A7056">
        <v>2022</v>
      </c>
      <c r="B7056" t="s">
        <v>21</v>
      </c>
      <c r="C7056" t="s">
        <v>16</v>
      </c>
      <c r="D7056" t="s">
        <v>34</v>
      </c>
      <c r="E7056" t="str">
        <f t="shared" si="330"/>
        <v>Foreign</v>
      </c>
      <c r="F7056" t="s">
        <v>40</v>
      </c>
      <c r="G7056">
        <v>4</v>
      </c>
      <c r="H7056" t="s">
        <v>45</v>
      </c>
      <c r="I7056" s="3">
        <f t="shared" si="331"/>
        <v>173.38</v>
      </c>
      <c r="J7056" s="3">
        <v>693.52</v>
      </c>
      <c r="K7056" t="s">
        <v>49</v>
      </c>
      <c r="L7056" t="s">
        <v>53</v>
      </c>
      <c r="M7056" t="s">
        <v>57</v>
      </c>
      <c r="N7056">
        <v>2.2000000000000002</v>
      </c>
      <c r="O7056" t="s">
        <v>60</v>
      </c>
      <c r="P7056" t="s">
        <v>62</v>
      </c>
      <c r="Q7056" t="str">
        <f t="shared" si="332"/>
        <v>July-October</v>
      </c>
    </row>
    <row r="7057" spans="1:17" x14ac:dyDescent="0.3">
      <c r="A7057">
        <v>2021</v>
      </c>
      <c r="B7057" t="s">
        <v>15</v>
      </c>
      <c r="C7057" t="s">
        <v>27</v>
      </c>
      <c r="D7057" t="s">
        <v>30</v>
      </c>
      <c r="E7057" t="str">
        <f t="shared" si="330"/>
        <v>Foreign</v>
      </c>
      <c r="F7057" t="s">
        <v>41</v>
      </c>
      <c r="G7057">
        <v>13</v>
      </c>
      <c r="H7057" t="s">
        <v>46</v>
      </c>
      <c r="I7057" s="3">
        <f t="shared" si="331"/>
        <v>166.7</v>
      </c>
      <c r="J7057" s="3">
        <v>2167.1</v>
      </c>
      <c r="K7057" t="s">
        <v>51</v>
      </c>
      <c r="L7057" t="s">
        <v>52</v>
      </c>
      <c r="M7057" t="s">
        <v>57</v>
      </c>
      <c r="N7057">
        <v>5</v>
      </c>
      <c r="O7057" t="s">
        <v>60</v>
      </c>
      <c r="P7057" t="s">
        <v>61</v>
      </c>
      <c r="Q7057" t="str">
        <f t="shared" si="332"/>
        <v>July-October</v>
      </c>
    </row>
    <row r="7058" spans="1:17" x14ac:dyDescent="0.3">
      <c r="A7058">
        <v>2022</v>
      </c>
      <c r="B7058" t="s">
        <v>16</v>
      </c>
      <c r="C7058" t="s">
        <v>23</v>
      </c>
      <c r="D7058" t="s">
        <v>30</v>
      </c>
      <c r="E7058" t="str">
        <f t="shared" si="330"/>
        <v>Foreign</v>
      </c>
      <c r="F7058" t="s">
        <v>41</v>
      </c>
      <c r="G7058">
        <v>1</v>
      </c>
      <c r="H7058" t="s">
        <v>47</v>
      </c>
      <c r="I7058" s="3">
        <f t="shared" si="331"/>
        <v>297.14</v>
      </c>
      <c r="J7058" s="3">
        <v>297.14</v>
      </c>
      <c r="K7058" t="s">
        <v>49</v>
      </c>
      <c r="L7058" t="s">
        <v>53</v>
      </c>
      <c r="M7058" t="s">
        <v>58</v>
      </c>
      <c r="N7058">
        <v>4.9000000000000004</v>
      </c>
      <c r="O7058" t="s">
        <v>59</v>
      </c>
      <c r="P7058" t="s">
        <v>61</v>
      </c>
      <c r="Q7058" t="str">
        <f t="shared" si="332"/>
        <v>March-June</v>
      </c>
    </row>
    <row r="7059" spans="1:17" x14ac:dyDescent="0.3">
      <c r="A7059">
        <v>2023</v>
      </c>
      <c r="B7059" t="s">
        <v>17</v>
      </c>
      <c r="C7059" t="s">
        <v>16</v>
      </c>
      <c r="D7059" t="s">
        <v>33</v>
      </c>
      <c r="E7059" t="str">
        <f t="shared" si="330"/>
        <v>Foreign</v>
      </c>
      <c r="F7059" t="s">
        <v>41</v>
      </c>
      <c r="G7059">
        <v>4</v>
      </c>
      <c r="H7059" t="s">
        <v>46</v>
      </c>
      <c r="I7059" s="3">
        <f t="shared" si="331"/>
        <v>193.1</v>
      </c>
      <c r="J7059" s="3">
        <v>772.4</v>
      </c>
      <c r="K7059" t="s">
        <v>48</v>
      </c>
      <c r="L7059" t="s">
        <v>55</v>
      </c>
      <c r="M7059" t="s">
        <v>56</v>
      </c>
      <c r="N7059">
        <v>3.9</v>
      </c>
      <c r="O7059" t="s">
        <v>60</v>
      </c>
      <c r="P7059" t="s">
        <v>63</v>
      </c>
      <c r="Q7059" t="str">
        <f t="shared" si="332"/>
        <v>November-February</v>
      </c>
    </row>
    <row r="7060" spans="1:17" x14ac:dyDescent="0.3">
      <c r="A7060">
        <v>2019</v>
      </c>
      <c r="B7060" t="s">
        <v>18</v>
      </c>
      <c r="C7060" t="s">
        <v>16</v>
      </c>
      <c r="D7060" t="s">
        <v>36</v>
      </c>
      <c r="E7060" t="str">
        <f t="shared" si="330"/>
        <v>Foreign</v>
      </c>
      <c r="F7060" t="s">
        <v>40</v>
      </c>
      <c r="G7060">
        <v>4</v>
      </c>
      <c r="H7060" t="s">
        <v>45</v>
      </c>
      <c r="I7060" s="3">
        <f t="shared" si="331"/>
        <v>271.08</v>
      </c>
      <c r="J7060" s="3">
        <v>1084.32</v>
      </c>
      <c r="K7060" t="s">
        <v>48</v>
      </c>
      <c r="L7060" t="s">
        <v>55</v>
      </c>
      <c r="M7060" t="s">
        <v>57</v>
      </c>
      <c r="N7060">
        <v>4.3</v>
      </c>
      <c r="O7060" t="s">
        <v>60</v>
      </c>
      <c r="P7060" t="s">
        <v>61</v>
      </c>
      <c r="Q7060" t="str">
        <f t="shared" si="332"/>
        <v>July-October</v>
      </c>
    </row>
    <row r="7061" spans="1:17" x14ac:dyDescent="0.3">
      <c r="A7061">
        <v>2019</v>
      </c>
      <c r="B7061" t="s">
        <v>17</v>
      </c>
      <c r="C7061" t="s">
        <v>26</v>
      </c>
      <c r="D7061" t="s">
        <v>34</v>
      </c>
      <c r="E7061" t="str">
        <f t="shared" si="330"/>
        <v>Foreign</v>
      </c>
      <c r="F7061" t="s">
        <v>43</v>
      </c>
      <c r="G7061">
        <v>3</v>
      </c>
      <c r="H7061" t="s">
        <v>47</v>
      </c>
      <c r="I7061" s="3">
        <f t="shared" si="331"/>
        <v>275.79000000000002</v>
      </c>
      <c r="J7061" s="3">
        <v>827.37000000000012</v>
      </c>
      <c r="K7061" t="s">
        <v>51</v>
      </c>
      <c r="L7061" t="s">
        <v>55</v>
      </c>
      <c r="M7061" t="s">
        <v>57</v>
      </c>
      <c r="N7061">
        <v>2</v>
      </c>
      <c r="O7061" t="s">
        <v>59</v>
      </c>
      <c r="P7061" t="s">
        <v>62</v>
      </c>
      <c r="Q7061" t="str">
        <f t="shared" si="332"/>
        <v>July-October</v>
      </c>
    </row>
    <row r="7062" spans="1:17" x14ac:dyDescent="0.3">
      <c r="A7062">
        <v>2025</v>
      </c>
      <c r="B7062" t="s">
        <v>15</v>
      </c>
      <c r="C7062" t="s">
        <v>23</v>
      </c>
      <c r="D7062" t="s">
        <v>35</v>
      </c>
      <c r="E7062" t="str">
        <f t="shared" si="330"/>
        <v>Foreign</v>
      </c>
      <c r="F7062" t="s">
        <v>42</v>
      </c>
      <c r="G7062">
        <v>10</v>
      </c>
      <c r="H7062" t="s">
        <v>47</v>
      </c>
      <c r="I7062" s="3">
        <f t="shared" si="331"/>
        <v>48.4</v>
      </c>
      <c r="J7062" s="3">
        <v>484</v>
      </c>
      <c r="K7062" t="s">
        <v>48</v>
      </c>
      <c r="L7062" t="s">
        <v>52</v>
      </c>
      <c r="M7062" t="s">
        <v>58</v>
      </c>
      <c r="N7062">
        <v>3.2</v>
      </c>
      <c r="O7062" t="s">
        <v>59</v>
      </c>
      <c r="P7062" t="s">
        <v>63</v>
      </c>
      <c r="Q7062" t="str">
        <f t="shared" si="332"/>
        <v>March-June</v>
      </c>
    </row>
    <row r="7063" spans="1:17" x14ac:dyDescent="0.3">
      <c r="A7063">
        <v>2024</v>
      </c>
      <c r="B7063" t="s">
        <v>15</v>
      </c>
      <c r="C7063" t="s">
        <v>26</v>
      </c>
      <c r="D7063" t="s">
        <v>33</v>
      </c>
      <c r="E7063" t="str">
        <f t="shared" si="330"/>
        <v>Foreign</v>
      </c>
      <c r="F7063" t="s">
        <v>41</v>
      </c>
      <c r="G7063">
        <v>9</v>
      </c>
      <c r="H7063" t="s">
        <v>45</v>
      </c>
      <c r="I7063" s="3">
        <f t="shared" si="331"/>
        <v>22.34</v>
      </c>
      <c r="J7063" s="3">
        <v>201.06</v>
      </c>
      <c r="K7063" t="s">
        <v>51</v>
      </c>
      <c r="L7063" t="s">
        <v>52</v>
      </c>
      <c r="M7063" t="s">
        <v>58</v>
      </c>
      <c r="N7063">
        <v>5</v>
      </c>
      <c r="O7063" t="s">
        <v>59</v>
      </c>
      <c r="P7063" t="s">
        <v>62</v>
      </c>
      <c r="Q7063" t="str">
        <f t="shared" si="332"/>
        <v>March-June</v>
      </c>
    </row>
    <row r="7064" spans="1:17" x14ac:dyDescent="0.3">
      <c r="A7064">
        <v>2018</v>
      </c>
      <c r="B7064" t="s">
        <v>18</v>
      </c>
      <c r="C7064" t="s">
        <v>22</v>
      </c>
      <c r="D7064" t="s">
        <v>30</v>
      </c>
      <c r="E7064" t="str">
        <f t="shared" si="330"/>
        <v>Foreign</v>
      </c>
      <c r="F7064" t="s">
        <v>40</v>
      </c>
      <c r="G7064">
        <v>3</v>
      </c>
      <c r="H7064" t="s">
        <v>46</v>
      </c>
      <c r="I7064" s="3">
        <f t="shared" si="331"/>
        <v>141.87</v>
      </c>
      <c r="J7064" s="3">
        <v>425.61</v>
      </c>
      <c r="K7064" t="s">
        <v>48</v>
      </c>
      <c r="L7064" t="s">
        <v>55</v>
      </c>
      <c r="M7064" t="s">
        <v>58</v>
      </c>
      <c r="N7064">
        <v>2.2999999999999998</v>
      </c>
      <c r="O7064" t="s">
        <v>60</v>
      </c>
      <c r="P7064" t="s">
        <v>62</v>
      </c>
      <c r="Q7064" t="str">
        <f t="shared" si="332"/>
        <v>March-June</v>
      </c>
    </row>
    <row r="7065" spans="1:17" x14ac:dyDescent="0.3">
      <c r="A7065">
        <v>2023</v>
      </c>
      <c r="B7065" t="s">
        <v>20</v>
      </c>
      <c r="C7065" t="s">
        <v>25</v>
      </c>
      <c r="D7065" t="s">
        <v>32</v>
      </c>
      <c r="E7065" t="str">
        <f t="shared" si="330"/>
        <v>Foreign</v>
      </c>
      <c r="F7065" t="s">
        <v>43</v>
      </c>
      <c r="G7065">
        <v>2</v>
      </c>
      <c r="H7065" t="s">
        <v>47</v>
      </c>
      <c r="I7065" s="3">
        <f t="shared" si="331"/>
        <v>235.4</v>
      </c>
      <c r="J7065" s="3">
        <v>470.8</v>
      </c>
      <c r="K7065" t="s">
        <v>48</v>
      </c>
      <c r="L7065" t="s">
        <v>54</v>
      </c>
      <c r="M7065" t="s">
        <v>57</v>
      </c>
      <c r="N7065">
        <v>4.9000000000000004</v>
      </c>
      <c r="O7065" t="s">
        <v>60</v>
      </c>
      <c r="P7065" t="s">
        <v>62</v>
      </c>
      <c r="Q7065" t="str">
        <f t="shared" si="332"/>
        <v>July-October</v>
      </c>
    </row>
    <row r="7066" spans="1:17" x14ac:dyDescent="0.3">
      <c r="A7066">
        <v>2019</v>
      </c>
      <c r="B7066" t="s">
        <v>20</v>
      </c>
      <c r="C7066" t="s">
        <v>27</v>
      </c>
      <c r="D7066" t="s">
        <v>31</v>
      </c>
      <c r="E7066" t="str">
        <f t="shared" si="330"/>
        <v>Foreign</v>
      </c>
      <c r="F7066" t="s">
        <v>39</v>
      </c>
      <c r="G7066">
        <v>7</v>
      </c>
      <c r="H7066" t="s">
        <v>47</v>
      </c>
      <c r="I7066" s="3">
        <f t="shared" si="331"/>
        <v>250.77</v>
      </c>
      <c r="J7066" s="3">
        <v>1755.39</v>
      </c>
      <c r="K7066" t="s">
        <v>48</v>
      </c>
      <c r="L7066" t="s">
        <v>54</v>
      </c>
      <c r="M7066" t="s">
        <v>56</v>
      </c>
      <c r="N7066">
        <v>1.8</v>
      </c>
      <c r="O7066" t="s">
        <v>59</v>
      </c>
      <c r="P7066" t="s">
        <v>61</v>
      </c>
      <c r="Q7066" t="str">
        <f t="shared" si="332"/>
        <v>November-February</v>
      </c>
    </row>
    <row r="7067" spans="1:17" x14ac:dyDescent="0.3">
      <c r="A7067">
        <v>2016</v>
      </c>
      <c r="B7067" t="s">
        <v>20</v>
      </c>
      <c r="C7067" t="s">
        <v>28</v>
      </c>
      <c r="D7067" t="s">
        <v>29</v>
      </c>
      <c r="E7067" t="str">
        <f t="shared" si="330"/>
        <v>Domestic</v>
      </c>
      <c r="F7067" t="s">
        <v>39</v>
      </c>
      <c r="G7067">
        <v>9</v>
      </c>
      <c r="H7067" t="s">
        <v>45</v>
      </c>
      <c r="I7067" s="3">
        <f t="shared" si="331"/>
        <v>240.5</v>
      </c>
      <c r="J7067" s="3">
        <v>2164.5</v>
      </c>
      <c r="K7067" t="s">
        <v>51</v>
      </c>
      <c r="L7067" t="s">
        <v>55</v>
      </c>
      <c r="M7067" t="s">
        <v>58</v>
      </c>
      <c r="N7067">
        <v>3.5</v>
      </c>
      <c r="O7067" t="s">
        <v>60</v>
      </c>
      <c r="P7067" t="s">
        <v>62</v>
      </c>
      <c r="Q7067" t="str">
        <f t="shared" si="332"/>
        <v>March-June</v>
      </c>
    </row>
    <row r="7068" spans="1:17" x14ac:dyDescent="0.3">
      <c r="A7068">
        <v>2024</v>
      </c>
      <c r="B7068" t="s">
        <v>21</v>
      </c>
      <c r="C7068" t="s">
        <v>24</v>
      </c>
      <c r="D7068" t="s">
        <v>31</v>
      </c>
      <c r="E7068" t="str">
        <f t="shared" si="330"/>
        <v>Foreign</v>
      </c>
      <c r="F7068" t="s">
        <v>42</v>
      </c>
      <c r="G7068">
        <v>6</v>
      </c>
      <c r="H7068" t="s">
        <v>47</v>
      </c>
      <c r="I7068" s="3">
        <f t="shared" si="331"/>
        <v>145.24</v>
      </c>
      <c r="J7068" s="3">
        <v>871.44</v>
      </c>
      <c r="K7068" t="s">
        <v>51</v>
      </c>
      <c r="L7068" t="s">
        <v>53</v>
      </c>
      <c r="M7068" t="s">
        <v>57</v>
      </c>
      <c r="N7068">
        <v>4.0999999999999996</v>
      </c>
      <c r="O7068" t="s">
        <v>59</v>
      </c>
      <c r="P7068" t="s">
        <v>61</v>
      </c>
      <c r="Q7068" t="str">
        <f t="shared" si="332"/>
        <v>July-October</v>
      </c>
    </row>
    <row r="7069" spans="1:17" x14ac:dyDescent="0.3">
      <c r="A7069">
        <v>2022</v>
      </c>
      <c r="B7069" t="s">
        <v>20</v>
      </c>
      <c r="C7069" t="s">
        <v>23</v>
      </c>
      <c r="D7069" t="s">
        <v>30</v>
      </c>
      <c r="E7069" t="str">
        <f t="shared" si="330"/>
        <v>Foreign</v>
      </c>
      <c r="F7069" t="s">
        <v>40</v>
      </c>
      <c r="G7069">
        <v>14</v>
      </c>
      <c r="H7069" t="s">
        <v>46</v>
      </c>
      <c r="I7069" s="3">
        <f t="shared" si="331"/>
        <v>229.99</v>
      </c>
      <c r="J7069" s="3">
        <v>3219.86</v>
      </c>
      <c r="K7069" t="s">
        <v>48</v>
      </c>
      <c r="L7069" t="s">
        <v>55</v>
      </c>
      <c r="M7069" t="s">
        <v>58</v>
      </c>
      <c r="N7069">
        <v>3.4</v>
      </c>
      <c r="O7069" t="s">
        <v>60</v>
      </c>
      <c r="P7069" t="s">
        <v>62</v>
      </c>
      <c r="Q7069" t="str">
        <f t="shared" si="332"/>
        <v>March-June</v>
      </c>
    </row>
    <row r="7070" spans="1:17" x14ac:dyDescent="0.3">
      <c r="A7070">
        <v>2021</v>
      </c>
      <c r="B7070" t="s">
        <v>19</v>
      </c>
      <c r="C7070" t="s">
        <v>26</v>
      </c>
      <c r="D7070" t="s">
        <v>32</v>
      </c>
      <c r="E7070" t="str">
        <f t="shared" si="330"/>
        <v>Foreign</v>
      </c>
      <c r="F7070" t="s">
        <v>40</v>
      </c>
      <c r="G7070">
        <v>5</v>
      </c>
      <c r="H7070" t="s">
        <v>47</v>
      </c>
      <c r="I7070" s="3">
        <f t="shared" si="331"/>
        <v>221.26</v>
      </c>
      <c r="J7070" s="3">
        <v>1106.3</v>
      </c>
      <c r="K7070" t="s">
        <v>48</v>
      </c>
      <c r="L7070" t="s">
        <v>52</v>
      </c>
      <c r="M7070" t="s">
        <v>56</v>
      </c>
      <c r="N7070">
        <v>2.2000000000000002</v>
      </c>
      <c r="O7070" t="s">
        <v>60</v>
      </c>
      <c r="P7070" t="s">
        <v>62</v>
      </c>
      <c r="Q7070" t="str">
        <f t="shared" si="332"/>
        <v>November-February</v>
      </c>
    </row>
    <row r="7071" spans="1:17" x14ac:dyDescent="0.3">
      <c r="A7071">
        <v>2022</v>
      </c>
      <c r="B7071" t="s">
        <v>21</v>
      </c>
      <c r="C7071" t="s">
        <v>16</v>
      </c>
      <c r="D7071" t="s">
        <v>34</v>
      </c>
      <c r="E7071" t="str">
        <f t="shared" si="330"/>
        <v>Foreign</v>
      </c>
      <c r="F7071" t="s">
        <v>41</v>
      </c>
      <c r="G7071">
        <v>1</v>
      </c>
      <c r="H7071" t="s">
        <v>44</v>
      </c>
      <c r="I7071" s="3">
        <f t="shared" si="331"/>
        <v>107.87</v>
      </c>
      <c r="J7071" s="3">
        <v>107.87</v>
      </c>
      <c r="K7071" t="s">
        <v>48</v>
      </c>
      <c r="L7071" t="s">
        <v>53</v>
      </c>
      <c r="M7071" t="s">
        <v>58</v>
      </c>
      <c r="N7071">
        <v>4.3</v>
      </c>
      <c r="O7071" t="s">
        <v>59</v>
      </c>
      <c r="P7071" t="s">
        <v>61</v>
      </c>
      <c r="Q7071" t="str">
        <f t="shared" si="332"/>
        <v>March-June</v>
      </c>
    </row>
    <row r="7072" spans="1:17" x14ac:dyDescent="0.3">
      <c r="A7072">
        <v>2017</v>
      </c>
      <c r="B7072" t="s">
        <v>21</v>
      </c>
      <c r="C7072" t="s">
        <v>22</v>
      </c>
      <c r="D7072" t="s">
        <v>29</v>
      </c>
      <c r="E7072" t="str">
        <f t="shared" si="330"/>
        <v>Domestic</v>
      </c>
      <c r="F7072" t="s">
        <v>43</v>
      </c>
      <c r="G7072">
        <v>3</v>
      </c>
      <c r="H7072" t="s">
        <v>47</v>
      </c>
      <c r="I7072" s="3">
        <f t="shared" si="331"/>
        <v>67.239999999999995</v>
      </c>
      <c r="J7072" s="3">
        <v>201.72</v>
      </c>
      <c r="K7072" t="s">
        <v>49</v>
      </c>
      <c r="L7072" t="s">
        <v>54</v>
      </c>
      <c r="M7072" t="s">
        <v>57</v>
      </c>
      <c r="N7072">
        <v>1.8</v>
      </c>
      <c r="O7072" t="s">
        <v>60</v>
      </c>
      <c r="P7072" t="s">
        <v>63</v>
      </c>
      <c r="Q7072" t="str">
        <f t="shared" si="332"/>
        <v>July-October</v>
      </c>
    </row>
    <row r="7073" spans="1:17" x14ac:dyDescent="0.3">
      <c r="A7073">
        <v>2018</v>
      </c>
      <c r="B7073" t="s">
        <v>20</v>
      </c>
      <c r="C7073" t="s">
        <v>24</v>
      </c>
      <c r="D7073" t="s">
        <v>31</v>
      </c>
      <c r="E7073" t="str">
        <f t="shared" si="330"/>
        <v>Foreign</v>
      </c>
      <c r="F7073" t="s">
        <v>42</v>
      </c>
      <c r="G7073">
        <v>9</v>
      </c>
      <c r="H7073" t="s">
        <v>44</v>
      </c>
      <c r="I7073" s="3">
        <f t="shared" si="331"/>
        <v>194</v>
      </c>
      <c r="J7073" s="3">
        <v>1746</v>
      </c>
      <c r="K7073" t="s">
        <v>50</v>
      </c>
      <c r="L7073" t="s">
        <v>54</v>
      </c>
      <c r="M7073" t="s">
        <v>57</v>
      </c>
      <c r="N7073">
        <v>2.7</v>
      </c>
      <c r="O7073" t="s">
        <v>59</v>
      </c>
      <c r="P7073" t="s">
        <v>63</v>
      </c>
      <c r="Q7073" t="str">
        <f t="shared" si="332"/>
        <v>July-October</v>
      </c>
    </row>
    <row r="7074" spans="1:17" x14ac:dyDescent="0.3">
      <c r="A7074">
        <v>2019</v>
      </c>
      <c r="B7074" t="s">
        <v>20</v>
      </c>
      <c r="C7074" t="s">
        <v>26</v>
      </c>
      <c r="D7074" t="s">
        <v>32</v>
      </c>
      <c r="E7074" t="str">
        <f t="shared" si="330"/>
        <v>Foreign</v>
      </c>
      <c r="F7074" t="s">
        <v>43</v>
      </c>
      <c r="G7074">
        <v>8</v>
      </c>
      <c r="H7074" t="s">
        <v>46</v>
      </c>
      <c r="I7074" s="3">
        <f t="shared" si="331"/>
        <v>209.58</v>
      </c>
      <c r="J7074" s="3">
        <v>1676.64</v>
      </c>
      <c r="K7074" t="s">
        <v>50</v>
      </c>
      <c r="L7074" t="s">
        <v>53</v>
      </c>
      <c r="M7074" t="s">
        <v>58</v>
      </c>
      <c r="N7074">
        <v>2.1</v>
      </c>
      <c r="O7074" t="s">
        <v>60</v>
      </c>
      <c r="P7074" t="s">
        <v>61</v>
      </c>
      <c r="Q7074" t="str">
        <f t="shared" si="332"/>
        <v>March-June</v>
      </c>
    </row>
    <row r="7075" spans="1:17" x14ac:dyDescent="0.3">
      <c r="A7075">
        <v>2020</v>
      </c>
      <c r="B7075" t="s">
        <v>18</v>
      </c>
      <c r="C7075" t="s">
        <v>22</v>
      </c>
      <c r="D7075" t="s">
        <v>32</v>
      </c>
      <c r="E7075" t="str">
        <f t="shared" si="330"/>
        <v>Foreign</v>
      </c>
      <c r="F7075" t="s">
        <v>42</v>
      </c>
      <c r="G7075">
        <v>9</v>
      </c>
      <c r="H7075" t="s">
        <v>44</v>
      </c>
      <c r="I7075" s="3">
        <f t="shared" si="331"/>
        <v>179.03</v>
      </c>
      <c r="J7075" s="3">
        <v>1611.27</v>
      </c>
      <c r="K7075" t="s">
        <v>49</v>
      </c>
      <c r="L7075" t="s">
        <v>53</v>
      </c>
      <c r="M7075" t="s">
        <v>58</v>
      </c>
      <c r="N7075">
        <v>3</v>
      </c>
      <c r="O7075" t="s">
        <v>60</v>
      </c>
      <c r="P7075" t="s">
        <v>63</v>
      </c>
      <c r="Q7075" t="str">
        <f t="shared" si="332"/>
        <v>March-June</v>
      </c>
    </row>
    <row r="7076" spans="1:17" x14ac:dyDescent="0.3">
      <c r="A7076">
        <v>2015</v>
      </c>
      <c r="B7076" t="s">
        <v>16</v>
      </c>
      <c r="C7076" t="s">
        <v>16</v>
      </c>
      <c r="D7076" t="s">
        <v>35</v>
      </c>
      <c r="E7076" t="str">
        <f t="shared" si="330"/>
        <v>Foreign</v>
      </c>
      <c r="F7076" t="s">
        <v>40</v>
      </c>
      <c r="G7076">
        <v>8</v>
      </c>
      <c r="H7076" t="s">
        <v>47</v>
      </c>
      <c r="I7076" s="3">
        <f t="shared" si="331"/>
        <v>79.69</v>
      </c>
      <c r="J7076" s="3">
        <v>637.52</v>
      </c>
      <c r="K7076" t="s">
        <v>50</v>
      </c>
      <c r="L7076" t="s">
        <v>52</v>
      </c>
      <c r="M7076" t="s">
        <v>56</v>
      </c>
      <c r="N7076">
        <v>2.5</v>
      </c>
      <c r="O7076" t="s">
        <v>60</v>
      </c>
      <c r="P7076" t="s">
        <v>61</v>
      </c>
      <c r="Q7076" t="str">
        <f t="shared" si="332"/>
        <v>November-February</v>
      </c>
    </row>
    <row r="7077" spans="1:17" x14ac:dyDescent="0.3">
      <c r="A7077">
        <v>2018</v>
      </c>
      <c r="B7077" t="s">
        <v>18</v>
      </c>
      <c r="C7077" t="s">
        <v>27</v>
      </c>
      <c r="D7077" t="s">
        <v>30</v>
      </c>
      <c r="E7077" t="str">
        <f t="shared" si="330"/>
        <v>Foreign</v>
      </c>
      <c r="F7077" t="s">
        <v>40</v>
      </c>
      <c r="G7077">
        <v>1</v>
      </c>
      <c r="H7077" t="s">
        <v>47</v>
      </c>
      <c r="I7077" s="3">
        <f t="shared" si="331"/>
        <v>97.47</v>
      </c>
      <c r="J7077" s="3">
        <v>97.47</v>
      </c>
      <c r="K7077" t="s">
        <v>50</v>
      </c>
      <c r="L7077" t="s">
        <v>55</v>
      </c>
      <c r="M7077" t="s">
        <v>58</v>
      </c>
      <c r="N7077">
        <v>1.7</v>
      </c>
      <c r="O7077" t="s">
        <v>60</v>
      </c>
      <c r="P7077" t="s">
        <v>62</v>
      </c>
      <c r="Q7077" t="str">
        <f t="shared" si="332"/>
        <v>March-June</v>
      </c>
    </row>
    <row r="7078" spans="1:17" x14ac:dyDescent="0.3">
      <c r="A7078">
        <v>2025</v>
      </c>
      <c r="B7078" t="s">
        <v>21</v>
      </c>
      <c r="C7078" t="s">
        <v>25</v>
      </c>
      <c r="D7078" t="s">
        <v>32</v>
      </c>
      <c r="E7078" t="str">
        <f t="shared" si="330"/>
        <v>Foreign</v>
      </c>
      <c r="F7078" t="s">
        <v>42</v>
      </c>
      <c r="G7078">
        <v>8</v>
      </c>
      <c r="H7078" t="s">
        <v>45</v>
      </c>
      <c r="I7078" s="3">
        <f t="shared" si="331"/>
        <v>218.38</v>
      </c>
      <c r="J7078" s="3">
        <v>1747.04</v>
      </c>
      <c r="K7078" t="s">
        <v>50</v>
      </c>
      <c r="L7078" t="s">
        <v>53</v>
      </c>
      <c r="M7078" t="s">
        <v>58</v>
      </c>
      <c r="N7078">
        <v>4</v>
      </c>
      <c r="O7078" t="s">
        <v>60</v>
      </c>
      <c r="P7078" t="s">
        <v>62</v>
      </c>
      <c r="Q7078" t="str">
        <f t="shared" si="332"/>
        <v>March-June</v>
      </c>
    </row>
    <row r="7079" spans="1:17" x14ac:dyDescent="0.3">
      <c r="A7079">
        <v>2024</v>
      </c>
      <c r="B7079" t="s">
        <v>18</v>
      </c>
      <c r="C7079" t="s">
        <v>25</v>
      </c>
      <c r="D7079" t="s">
        <v>33</v>
      </c>
      <c r="E7079" t="str">
        <f t="shared" si="330"/>
        <v>Foreign</v>
      </c>
      <c r="F7079" t="s">
        <v>43</v>
      </c>
      <c r="G7079">
        <v>8</v>
      </c>
      <c r="H7079" t="s">
        <v>45</v>
      </c>
      <c r="I7079" s="3">
        <f t="shared" si="331"/>
        <v>289.52999999999997</v>
      </c>
      <c r="J7079" s="3">
        <v>2316.2399999999998</v>
      </c>
      <c r="K7079" t="s">
        <v>48</v>
      </c>
      <c r="L7079" t="s">
        <v>53</v>
      </c>
      <c r="M7079" t="s">
        <v>56</v>
      </c>
      <c r="N7079">
        <v>1.7</v>
      </c>
      <c r="O7079" t="s">
        <v>59</v>
      </c>
      <c r="P7079" t="s">
        <v>61</v>
      </c>
      <c r="Q7079" t="str">
        <f t="shared" si="332"/>
        <v>November-February</v>
      </c>
    </row>
    <row r="7080" spans="1:17" x14ac:dyDescent="0.3">
      <c r="A7080">
        <v>2019</v>
      </c>
      <c r="B7080" t="s">
        <v>21</v>
      </c>
      <c r="C7080" t="s">
        <v>22</v>
      </c>
      <c r="D7080" t="s">
        <v>34</v>
      </c>
      <c r="E7080" t="str">
        <f t="shared" si="330"/>
        <v>Foreign</v>
      </c>
      <c r="F7080" t="s">
        <v>39</v>
      </c>
      <c r="G7080">
        <v>5</v>
      </c>
      <c r="H7080" t="s">
        <v>47</v>
      </c>
      <c r="I7080" s="3">
        <f t="shared" si="331"/>
        <v>284.55</v>
      </c>
      <c r="J7080" s="3">
        <v>1422.75</v>
      </c>
      <c r="K7080" t="s">
        <v>49</v>
      </c>
      <c r="L7080" t="s">
        <v>54</v>
      </c>
      <c r="M7080" t="s">
        <v>56</v>
      </c>
      <c r="N7080">
        <v>3.2</v>
      </c>
      <c r="O7080" t="s">
        <v>59</v>
      </c>
      <c r="P7080" t="s">
        <v>63</v>
      </c>
      <c r="Q7080" t="str">
        <f t="shared" si="332"/>
        <v>November-February</v>
      </c>
    </row>
    <row r="7081" spans="1:17" x14ac:dyDescent="0.3">
      <c r="A7081">
        <v>2021</v>
      </c>
      <c r="B7081" t="s">
        <v>15</v>
      </c>
      <c r="C7081" t="s">
        <v>26</v>
      </c>
      <c r="D7081" t="s">
        <v>31</v>
      </c>
      <c r="E7081" t="str">
        <f t="shared" si="330"/>
        <v>Foreign</v>
      </c>
      <c r="F7081" t="s">
        <v>39</v>
      </c>
      <c r="G7081">
        <v>14</v>
      </c>
      <c r="H7081" t="s">
        <v>47</v>
      </c>
      <c r="I7081" s="3">
        <f t="shared" si="331"/>
        <v>165.5</v>
      </c>
      <c r="J7081" s="3">
        <v>2317</v>
      </c>
      <c r="K7081" t="s">
        <v>48</v>
      </c>
      <c r="L7081" t="s">
        <v>54</v>
      </c>
      <c r="M7081" t="s">
        <v>56</v>
      </c>
      <c r="N7081">
        <v>4.2</v>
      </c>
      <c r="O7081" t="s">
        <v>60</v>
      </c>
      <c r="P7081" t="s">
        <v>63</v>
      </c>
      <c r="Q7081" t="str">
        <f t="shared" si="332"/>
        <v>November-February</v>
      </c>
    </row>
    <row r="7082" spans="1:17" x14ac:dyDescent="0.3">
      <c r="A7082">
        <v>2019</v>
      </c>
      <c r="B7082" t="s">
        <v>21</v>
      </c>
      <c r="C7082" t="s">
        <v>25</v>
      </c>
      <c r="D7082" t="s">
        <v>33</v>
      </c>
      <c r="E7082" t="str">
        <f t="shared" si="330"/>
        <v>Foreign</v>
      </c>
      <c r="F7082" t="s">
        <v>41</v>
      </c>
      <c r="G7082">
        <v>6</v>
      </c>
      <c r="H7082" t="s">
        <v>47</v>
      </c>
      <c r="I7082" s="3">
        <f t="shared" si="331"/>
        <v>268.24</v>
      </c>
      <c r="J7082" s="3">
        <v>1609.44</v>
      </c>
      <c r="K7082" t="s">
        <v>50</v>
      </c>
      <c r="L7082" t="s">
        <v>55</v>
      </c>
      <c r="M7082" t="s">
        <v>56</v>
      </c>
      <c r="N7082">
        <v>2.9</v>
      </c>
      <c r="O7082" t="s">
        <v>59</v>
      </c>
      <c r="P7082" t="s">
        <v>63</v>
      </c>
      <c r="Q7082" t="str">
        <f t="shared" si="332"/>
        <v>November-February</v>
      </c>
    </row>
    <row r="7083" spans="1:17" x14ac:dyDescent="0.3">
      <c r="A7083">
        <v>2015</v>
      </c>
      <c r="B7083" t="s">
        <v>21</v>
      </c>
      <c r="C7083" t="s">
        <v>25</v>
      </c>
      <c r="D7083" t="s">
        <v>35</v>
      </c>
      <c r="E7083" t="str">
        <f t="shared" si="330"/>
        <v>Foreign</v>
      </c>
      <c r="F7083" t="s">
        <v>41</v>
      </c>
      <c r="G7083">
        <v>2</v>
      </c>
      <c r="H7083" t="s">
        <v>47</v>
      </c>
      <c r="I7083" s="3">
        <f t="shared" si="331"/>
        <v>28.25</v>
      </c>
      <c r="J7083" s="3">
        <v>56.5</v>
      </c>
      <c r="K7083" t="s">
        <v>49</v>
      </c>
      <c r="L7083" t="s">
        <v>53</v>
      </c>
      <c r="M7083" t="s">
        <v>57</v>
      </c>
      <c r="N7083">
        <v>4.5</v>
      </c>
      <c r="O7083" t="s">
        <v>60</v>
      </c>
      <c r="P7083" t="s">
        <v>62</v>
      </c>
      <c r="Q7083" t="str">
        <f t="shared" si="332"/>
        <v>July-October</v>
      </c>
    </row>
    <row r="7084" spans="1:17" x14ac:dyDescent="0.3">
      <c r="A7084">
        <v>2025</v>
      </c>
      <c r="B7084" t="s">
        <v>18</v>
      </c>
      <c r="C7084" t="s">
        <v>27</v>
      </c>
      <c r="D7084" t="s">
        <v>34</v>
      </c>
      <c r="E7084" t="str">
        <f t="shared" si="330"/>
        <v>Foreign</v>
      </c>
      <c r="F7084" t="s">
        <v>43</v>
      </c>
      <c r="G7084">
        <v>1</v>
      </c>
      <c r="H7084" t="s">
        <v>46</v>
      </c>
      <c r="I7084" s="3">
        <f t="shared" si="331"/>
        <v>261.12</v>
      </c>
      <c r="J7084" s="3">
        <v>261.12</v>
      </c>
      <c r="K7084" t="s">
        <v>49</v>
      </c>
      <c r="L7084" t="s">
        <v>54</v>
      </c>
      <c r="M7084" t="s">
        <v>58</v>
      </c>
      <c r="N7084">
        <v>2.7</v>
      </c>
      <c r="O7084" t="s">
        <v>59</v>
      </c>
      <c r="P7084" t="s">
        <v>63</v>
      </c>
      <c r="Q7084" t="str">
        <f t="shared" si="332"/>
        <v>March-June</v>
      </c>
    </row>
    <row r="7085" spans="1:17" x14ac:dyDescent="0.3">
      <c r="A7085">
        <v>2021</v>
      </c>
      <c r="B7085" t="s">
        <v>16</v>
      </c>
      <c r="C7085" t="s">
        <v>16</v>
      </c>
      <c r="D7085" t="s">
        <v>31</v>
      </c>
      <c r="E7085" t="str">
        <f t="shared" si="330"/>
        <v>Foreign</v>
      </c>
      <c r="F7085" t="s">
        <v>40</v>
      </c>
      <c r="G7085">
        <v>8</v>
      </c>
      <c r="H7085" t="s">
        <v>47</v>
      </c>
      <c r="I7085" s="3">
        <f t="shared" si="331"/>
        <v>153.32</v>
      </c>
      <c r="J7085" s="3">
        <v>1226.56</v>
      </c>
      <c r="K7085" t="s">
        <v>48</v>
      </c>
      <c r="L7085" t="s">
        <v>55</v>
      </c>
      <c r="M7085" t="s">
        <v>57</v>
      </c>
      <c r="N7085">
        <v>4.9000000000000004</v>
      </c>
      <c r="O7085" t="s">
        <v>60</v>
      </c>
      <c r="P7085" t="s">
        <v>62</v>
      </c>
      <c r="Q7085" t="str">
        <f t="shared" si="332"/>
        <v>July-October</v>
      </c>
    </row>
    <row r="7086" spans="1:17" x14ac:dyDescent="0.3">
      <c r="A7086">
        <v>2022</v>
      </c>
      <c r="B7086" t="s">
        <v>15</v>
      </c>
      <c r="C7086" t="s">
        <v>28</v>
      </c>
      <c r="D7086" t="s">
        <v>30</v>
      </c>
      <c r="E7086" t="str">
        <f t="shared" si="330"/>
        <v>Foreign</v>
      </c>
      <c r="F7086" t="s">
        <v>43</v>
      </c>
      <c r="G7086">
        <v>7</v>
      </c>
      <c r="H7086" t="s">
        <v>44</v>
      </c>
      <c r="I7086" s="3">
        <f t="shared" si="331"/>
        <v>238.82999999999998</v>
      </c>
      <c r="J7086" s="3">
        <v>1671.81</v>
      </c>
      <c r="K7086" t="s">
        <v>51</v>
      </c>
      <c r="L7086" t="s">
        <v>54</v>
      </c>
      <c r="M7086" t="s">
        <v>58</v>
      </c>
      <c r="N7086">
        <v>1.1000000000000001</v>
      </c>
      <c r="O7086" t="s">
        <v>59</v>
      </c>
      <c r="P7086" t="s">
        <v>62</v>
      </c>
      <c r="Q7086" t="str">
        <f t="shared" si="332"/>
        <v>March-June</v>
      </c>
    </row>
    <row r="7087" spans="1:17" x14ac:dyDescent="0.3">
      <c r="A7087">
        <v>2021</v>
      </c>
      <c r="B7087" t="s">
        <v>17</v>
      </c>
      <c r="C7087" t="s">
        <v>25</v>
      </c>
      <c r="D7087" t="s">
        <v>34</v>
      </c>
      <c r="E7087" t="str">
        <f t="shared" si="330"/>
        <v>Foreign</v>
      </c>
      <c r="F7087" t="s">
        <v>42</v>
      </c>
      <c r="G7087">
        <v>4</v>
      </c>
      <c r="H7087" t="s">
        <v>45</v>
      </c>
      <c r="I7087" s="3">
        <f t="shared" si="331"/>
        <v>21.56</v>
      </c>
      <c r="J7087" s="3">
        <v>86.24</v>
      </c>
      <c r="K7087" t="s">
        <v>49</v>
      </c>
      <c r="L7087" t="s">
        <v>54</v>
      </c>
      <c r="M7087" t="s">
        <v>57</v>
      </c>
      <c r="N7087">
        <v>4.2</v>
      </c>
      <c r="O7087" t="s">
        <v>60</v>
      </c>
      <c r="P7087" t="s">
        <v>62</v>
      </c>
      <c r="Q7087" t="str">
        <f t="shared" si="332"/>
        <v>July-October</v>
      </c>
    </row>
    <row r="7088" spans="1:17" x14ac:dyDescent="0.3">
      <c r="A7088">
        <v>2025</v>
      </c>
      <c r="B7088" t="s">
        <v>17</v>
      </c>
      <c r="C7088" t="s">
        <v>22</v>
      </c>
      <c r="D7088" t="s">
        <v>29</v>
      </c>
      <c r="E7088" t="str">
        <f t="shared" si="330"/>
        <v>Domestic</v>
      </c>
      <c r="F7088" t="s">
        <v>39</v>
      </c>
      <c r="G7088">
        <v>11</v>
      </c>
      <c r="H7088" t="s">
        <v>44</v>
      </c>
      <c r="I7088" s="3">
        <f t="shared" si="331"/>
        <v>263.2</v>
      </c>
      <c r="J7088" s="3">
        <v>2895.2</v>
      </c>
      <c r="K7088" t="s">
        <v>51</v>
      </c>
      <c r="L7088" t="s">
        <v>54</v>
      </c>
      <c r="M7088" t="s">
        <v>57</v>
      </c>
      <c r="N7088">
        <v>3.8</v>
      </c>
      <c r="O7088" t="s">
        <v>59</v>
      </c>
      <c r="P7088" t="s">
        <v>62</v>
      </c>
      <c r="Q7088" t="str">
        <f t="shared" si="332"/>
        <v>July-October</v>
      </c>
    </row>
    <row r="7089" spans="1:17" x14ac:dyDescent="0.3">
      <c r="A7089">
        <v>2018</v>
      </c>
      <c r="B7089" t="s">
        <v>16</v>
      </c>
      <c r="C7089" t="s">
        <v>24</v>
      </c>
      <c r="D7089" t="s">
        <v>31</v>
      </c>
      <c r="E7089" t="str">
        <f t="shared" si="330"/>
        <v>Foreign</v>
      </c>
      <c r="F7089" t="s">
        <v>41</v>
      </c>
      <c r="G7089">
        <v>12</v>
      </c>
      <c r="H7089" t="s">
        <v>44</v>
      </c>
      <c r="I7089" s="3">
        <f t="shared" si="331"/>
        <v>186.59</v>
      </c>
      <c r="J7089" s="3">
        <v>2239.08</v>
      </c>
      <c r="K7089" t="s">
        <v>50</v>
      </c>
      <c r="L7089" t="s">
        <v>52</v>
      </c>
      <c r="M7089" t="s">
        <v>58</v>
      </c>
      <c r="N7089">
        <v>3.4</v>
      </c>
      <c r="O7089" t="s">
        <v>59</v>
      </c>
      <c r="P7089" t="s">
        <v>62</v>
      </c>
      <c r="Q7089" t="str">
        <f t="shared" si="332"/>
        <v>March-June</v>
      </c>
    </row>
    <row r="7090" spans="1:17" x14ac:dyDescent="0.3">
      <c r="A7090">
        <v>2022</v>
      </c>
      <c r="B7090" t="s">
        <v>17</v>
      </c>
      <c r="C7090" t="s">
        <v>23</v>
      </c>
      <c r="D7090" t="s">
        <v>35</v>
      </c>
      <c r="E7090" t="str">
        <f t="shared" si="330"/>
        <v>Foreign</v>
      </c>
      <c r="F7090" t="s">
        <v>43</v>
      </c>
      <c r="G7090">
        <v>7</v>
      </c>
      <c r="H7090" t="s">
        <v>46</v>
      </c>
      <c r="I7090" s="3">
        <f t="shared" si="331"/>
        <v>87.26</v>
      </c>
      <c r="J7090" s="3">
        <v>610.82000000000005</v>
      </c>
      <c r="K7090" t="s">
        <v>49</v>
      </c>
      <c r="L7090" t="s">
        <v>52</v>
      </c>
      <c r="M7090" t="s">
        <v>57</v>
      </c>
      <c r="N7090">
        <v>2.2000000000000002</v>
      </c>
      <c r="O7090" t="s">
        <v>60</v>
      </c>
      <c r="P7090" t="s">
        <v>61</v>
      </c>
      <c r="Q7090" t="str">
        <f t="shared" si="332"/>
        <v>July-October</v>
      </c>
    </row>
    <row r="7091" spans="1:17" x14ac:dyDescent="0.3">
      <c r="A7091">
        <v>2019</v>
      </c>
      <c r="B7091" t="s">
        <v>15</v>
      </c>
      <c r="C7091" t="s">
        <v>16</v>
      </c>
      <c r="D7091" t="s">
        <v>29</v>
      </c>
      <c r="E7091" t="str">
        <f t="shared" si="330"/>
        <v>Domestic</v>
      </c>
      <c r="F7091" t="s">
        <v>43</v>
      </c>
      <c r="G7091">
        <v>2</v>
      </c>
      <c r="H7091" t="s">
        <v>44</v>
      </c>
      <c r="I7091" s="3">
        <f t="shared" si="331"/>
        <v>117.3</v>
      </c>
      <c r="J7091" s="3">
        <v>234.6</v>
      </c>
      <c r="K7091" t="s">
        <v>51</v>
      </c>
      <c r="L7091" t="s">
        <v>53</v>
      </c>
      <c r="M7091" t="s">
        <v>56</v>
      </c>
      <c r="N7091">
        <v>3.4</v>
      </c>
      <c r="O7091" t="s">
        <v>59</v>
      </c>
      <c r="P7091" t="s">
        <v>62</v>
      </c>
      <c r="Q7091" t="str">
        <f t="shared" si="332"/>
        <v>November-February</v>
      </c>
    </row>
    <row r="7092" spans="1:17" x14ac:dyDescent="0.3">
      <c r="A7092">
        <v>2024</v>
      </c>
      <c r="B7092" t="s">
        <v>20</v>
      </c>
      <c r="C7092" t="s">
        <v>27</v>
      </c>
      <c r="D7092" t="s">
        <v>33</v>
      </c>
      <c r="E7092" t="str">
        <f t="shared" si="330"/>
        <v>Foreign</v>
      </c>
      <c r="F7092" t="s">
        <v>42</v>
      </c>
      <c r="G7092">
        <v>11</v>
      </c>
      <c r="H7092" t="s">
        <v>44</v>
      </c>
      <c r="I7092" s="3">
        <f t="shared" si="331"/>
        <v>76.19</v>
      </c>
      <c r="J7092" s="3">
        <v>838.08999999999992</v>
      </c>
      <c r="K7092" t="s">
        <v>51</v>
      </c>
      <c r="L7092" t="s">
        <v>55</v>
      </c>
      <c r="M7092" t="s">
        <v>57</v>
      </c>
      <c r="N7092">
        <v>3.4</v>
      </c>
      <c r="O7092" t="s">
        <v>60</v>
      </c>
      <c r="P7092" t="s">
        <v>62</v>
      </c>
      <c r="Q7092" t="str">
        <f t="shared" si="332"/>
        <v>July-October</v>
      </c>
    </row>
    <row r="7093" spans="1:17" x14ac:dyDescent="0.3">
      <c r="A7093">
        <v>2023</v>
      </c>
      <c r="B7093" t="s">
        <v>15</v>
      </c>
      <c r="C7093" t="s">
        <v>16</v>
      </c>
      <c r="D7093" t="s">
        <v>31</v>
      </c>
      <c r="E7093" t="str">
        <f t="shared" si="330"/>
        <v>Foreign</v>
      </c>
      <c r="F7093" t="s">
        <v>40</v>
      </c>
      <c r="G7093">
        <v>2</v>
      </c>
      <c r="H7093" t="s">
        <v>44</v>
      </c>
      <c r="I7093" s="3">
        <f t="shared" si="331"/>
        <v>138.83000000000001</v>
      </c>
      <c r="J7093" s="3">
        <v>277.66000000000003</v>
      </c>
      <c r="K7093" t="s">
        <v>48</v>
      </c>
      <c r="L7093" t="s">
        <v>55</v>
      </c>
      <c r="M7093" t="s">
        <v>57</v>
      </c>
      <c r="N7093">
        <v>1.6</v>
      </c>
      <c r="O7093" t="s">
        <v>59</v>
      </c>
      <c r="P7093" t="s">
        <v>62</v>
      </c>
      <c r="Q7093" t="str">
        <f t="shared" si="332"/>
        <v>July-October</v>
      </c>
    </row>
    <row r="7094" spans="1:17" x14ac:dyDescent="0.3">
      <c r="A7094">
        <v>2024</v>
      </c>
      <c r="B7094" t="s">
        <v>18</v>
      </c>
      <c r="C7094" t="s">
        <v>27</v>
      </c>
      <c r="D7094" t="s">
        <v>29</v>
      </c>
      <c r="E7094" t="str">
        <f t="shared" si="330"/>
        <v>Domestic</v>
      </c>
      <c r="F7094" t="s">
        <v>40</v>
      </c>
      <c r="G7094">
        <v>7</v>
      </c>
      <c r="H7094" t="s">
        <v>45</v>
      </c>
      <c r="I7094" s="3">
        <f t="shared" si="331"/>
        <v>112.4</v>
      </c>
      <c r="J7094" s="3">
        <v>786.80000000000007</v>
      </c>
      <c r="K7094" t="s">
        <v>51</v>
      </c>
      <c r="L7094" t="s">
        <v>52</v>
      </c>
      <c r="M7094" t="s">
        <v>58</v>
      </c>
      <c r="N7094">
        <v>4.5</v>
      </c>
      <c r="O7094" t="s">
        <v>60</v>
      </c>
      <c r="P7094" t="s">
        <v>61</v>
      </c>
      <c r="Q7094" t="str">
        <f t="shared" si="332"/>
        <v>March-June</v>
      </c>
    </row>
    <row r="7095" spans="1:17" x14ac:dyDescent="0.3">
      <c r="A7095">
        <v>2019</v>
      </c>
      <c r="B7095" t="s">
        <v>19</v>
      </c>
      <c r="C7095" t="s">
        <v>16</v>
      </c>
      <c r="D7095" t="s">
        <v>32</v>
      </c>
      <c r="E7095" t="str">
        <f t="shared" si="330"/>
        <v>Foreign</v>
      </c>
      <c r="F7095" t="s">
        <v>39</v>
      </c>
      <c r="G7095">
        <v>3</v>
      </c>
      <c r="H7095" t="s">
        <v>46</v>
      </c>
      <c r="I7095" s="3">
        <f t="shared" si="331"/>
        <v>169.66</v>
      </c>
      <c r="J7095" s="3">
        <v>508.98</v>
      </c>
      <c r="K7095" t="s">
        <v>50</v>
      </c>
      <c r="L7095" t="s">
        <v>55</v>
      </c>
      <c r="M7095" t="s">
        <v>57</v>
      </c>
      <c r="N7095">
        <v>3.1</v>
      </c>
      <c r="O7095" t="s">
        <v>59</v>
      </c>
      <c r="P7095" t="s">
        <v>63</v>
      </c>
      <c r="Q7095" t="str">
        <f t="shared" si="332"/>
        <v>July-October</v>
      </c>
    </row>
    <row r="7096" spans="1:17" x14ac:dyDescent="0.3">
      <c r="A7096">
        <v>2015</v>
      </c>
      <c r="B7096" t="s">
        <v>21</v>
      </c>
      <c r="C7096" t="s">
        <v>23</v>
      </c>
      <c r="D7096" t="s">
        <v>35</v>
      </c>
      <c r="E7096" t="str">
        <f t="shared" si="330"/>
        <v>Foreign</v>
      </c>
      <c r="F7096" t="s">
        <v>41</v>
      </c>
      <c r="G7096">
        <v>6</v>
      </c>
      <c r="H7096" t="s">
        <v>44</v>
      </c>
      <c r="I7096" s="3">
        <f t="shared" si="331"/>
        <v>248.14</v>
      </c>
      <c r="J7096" s="3">
        <v>1488.84</v>
      </c>
      <c r="K7096" t="s">
        <v>50</v>
      </c>
      <c r="L7096" t="s">
        <v>53</v>
      </c>
      <c r="M7096" t="s">
        <v>57</v>
      </c>
      <c r="N7096">
        <v>1.4</v>
      </c>
      <c r="O7096" t="s">
        <v>60</v>
      </c>
      <c r="P7096" t="s">
        <v>61</v>
      </c>
      <c r="Q7096" t="str">
        <f t="shared" si="332"/>
        <v>July-October</v>
      </c>
    </row>
    <row r="7097" spans="1:17" x14ac:dyDescent="0.3">
      <c r="A7097">
        <v>2023</v>
      </c>
      <c r="B7097" t="s">
        <v>21</v>
      </c>
      <c r="C7097" t="s">
        <v>28</v>
      </c>
      <c r="D7097" t="s">
        <v>34</v>
      </c>
      <c r="E7097" t="str">
        <f t="shared" si="330"/>
        <v>Foreign</v>
      </c>
      <c r="F7097" t="s">
        <v>40</v>
      </c>
      <c r="G7097">
        <v>14</v>
      </c>
      <c r="H7097" t="s">
        <v>44</v>
      </c>
      <c r="I7097" s="3">
        <f t="shared" si="331"/>
        <v>295.04000000000002</v>
      </c>
      <c r="J7097" s="3">
        <v>4130.5600000000004</v>
      </c>
      <c r="K7097" t="s">
        <v>49</v>
      </c>
      <c r="L7097" t="s">
        <v>55</v>
      </c>
      <c r="M7097" t="s">
        <v>57</v>
      </c>
      <c r="N7097">
        <v>2.6</v>
      </c>
      <c r="O7097" t="s">
        <v>60</v>
      </c>
      <c r="P7097" t="s">
        <v>61</v>
      </c>
      <c r="Q7097" t="str">
        <f t="shared" si="332"/>
        <v>July-October</v>
      </c>
    </row>
    <row r="7098" spans="1:17" x14ac:dyDescent="0.3">
      <c r="A7098">
        <v>2019</v>
      </c>
      <c r="B7098" t="s">
        <v>18</v>
      </c>
      <c r="C7098" t="s">
        <v>22</v>
      </c>
      <c r="D7098" t="s">
        <v>29</v>
      </c>
      <c r="E7098" t="str">
        <f t="shared" si="330"/>
        <v>Domestic</v>
      </c>
      <c r="F7098" t="s">
        <v>40</v>
      </c>
      <c r="G7098">
        <v>12</v>
      </c>
      <c r="H7098" t="s">
        <v>46</v>
      </c>
      <c r="I7098" s="3">
        <f t="shared" si="331"/>
        <v>90.410000000000011</v>
      </c>
      <c r="J7098" s="3">
        <v>1084.92</v>
      </c>
      <c r="K7098" t="s">
        <v>48</v>
      </c>
      <c r="L7098" t="s">
        <v>55</v>
      </c>
      <c r="M7098" t="s">
        <v>57</v>
      </c>
      <c r="N7098">
        <v>1.9</v>
      </c>
      <c r="O7098" t="s">
        <v>60</v>
      </c>
      <c r="P7098" t="s">
        <v>62</v>
      </c>
      <c r="Q7098" t="str">
        <f t="shared" si="332"/>
        <v>July-October</v>
      </c>
    </row>
    <row r="7099" spans="1:17" x14ac:dyDescent="0.3">
      <c r="A7099">
        <v>2020</v>
      </c>
      <c r="B7099" t="s">
        <v>18</v>
      </c>
      <c r="C7099" t="s">
        <v>24</v>
      </c>
      <c r="D7099" t="s">
        <v>36</v>
      </c>
      <c r="E7099" t="str">
        <f t="shared" si="330"/>
        <v>Foreign</v>
      </c>
      <c r="F7099" t="s">
        <v>40</v>
      </c>
      <c r="G7099">
        <v>12</v>
      </c>
      <c r="H7099" t="s">
        <v>47</v>
      </c>
      <c r="I7099" s="3">
        <f t="shared" si="331"/>
        <v>49.82</v>
      </c>
      <c r="J7099" s="3">
        <v>597.84</v>
      </c>
      <c r="K7099" t="s">
        <v>48</v>
      </c>
      <c r="L7099" t="s">
        <v>52</v>
      </c>
      <c r="M7099" t="s">
        <v>57</v>
      </c>
      <c r="N7099">
        <v>1.7</v>
      </c>
      <c r="O7099" t="s">
        <v>59</v>
      </c>
      <c r="P7099" t="s">
        <v>63</v>
      </c>
      <c r="Q7099" t="str">
        <f t="shared" si="332"/>
        <v>July-October</v>
      </c>
    </row>
    <row r="7100" spans="1:17" x14ac:dyDescent="0.3">
      <c r="A7100">
        <v>2018</v>
      </c>
      <c r="B7100" t="s">
        <v>19</v>
      </c>
      <c r="C7100" t="s">
        <v>25</v>
      </c>
      <c r="D7100" t="s">
        <v>29</v>
      </c>
      <c r="E7100" t="str">
        <f t="shared" si="330"/>
        <v>Domestic</v>
      </c>
      <c r="F7100" t="s">
        <v>43</v>
      </c>
      <c r="G7100">
        <v>13</v>
      </c>
      <c r="H7100" t="s">
        <v>44</v>
      </c>
      <c r="I7100" s="3">
        <f t="shared" si="331"/>
        <v>130.79</v>
      </c>
      <c r="J7100" s="3">
        <v>1700.27</v>
      </c>
      <c r="K7100" t="s">
        <v>48</v>
      </c>
      <c r="L7100" t="s">
        <v>52</v>
      </c>
      <c r="M7100" t="s">
        <v>58</v>
      </c>
      <c r="N7100">
        <v>4.8</v>
      </c>
      <c r="O7100" t="s">
        <v>60</v>
      </c>
      <c r="P7100" t="s">
        <v>62</v>
      </c>
      <c r="Q7100" t="str">
        <f t="shared" si="332"/>
        <v>March-June</v>
      </c>
    </row>
    <row r="7101" spans="1:17" x14ac:dyDescent="0.3">
      <c r="A7101">
        <v>2020</v>
      </c>
      <c r="B7101" t="s">
        <v>19</v>
      </c>
      <c r="C7101" t="s">
        <v>28</v>
      </c>
      <c r="D7101" t="s">
        <v>30</v>
      </c>
      <c r="E7101" t="str">
        <f t="shared" si="330"/>
        <v>Foreign</v>
      </c>
      <c r="F7101" t="s">
        <v>40</v>
      </c>
      <c r="G7101">
        <v>7</v>
      </c>
      <c r="H7101" t="s">
        <v>45</v>
      </c>
      <c r="I7101" s="3">
        <f t="shared" si="331"/>
        <v>60.199999999999996</v>
      </c>
      <c r="J7101" s="3">
        <v>421.4</v>
      </c>
      <c r="K7101" t="s">
        <v>50</v>
      </c>
      <c r="L7101" t="s">
        <v>55</v>
      </c>
      <c r="M7101" t="s">
        <v>56</v>
      </c>
      <c r="N7101">
        <v>3.7</v>
      </c>
      <c r="O7101" t="s">
        <v>59</v>
      </c>
      <c r="P7101" t="s">
        <v>61</v>
      </c>
      <c r="Q7101" t="str">
        <f t="shared" si="332"/>
        <v>November-February</v>
      </c>
    </row>
    <row r="7102" spans="1:17" x14ac:dyDescent="0.3">
      <c r="A7102">
        <v>2022</v>
      </c>
      <c r="B7102" t="s">
        <v>21</v>
      </c>
      <c r="C7102" t="s">
        <v>22</v>
      </c>
      <c r="D7102" t="s">
        <v>33</v>
      </c>
      <c r="E7102" t="str">
        <f t="shared" si="330"/>
        <v>Foreign</v>
      </c>
      <c r="F7102" t="s">
        <v>42</v>
      </c>
      <c r="G7102">
        <v>7</v>
      </c>
      <c r="H7102" t="s">
        <v>45</v>
      </c>
      <c r="I7102" s="3">
        <f t="shared" si="331"/>
        <v>253.59</v>
      </c>
      <c r="J7102" s="3">
        <v>1775.13</v>
      </c>
      <c r="K7102" t="s">
        <v>51</v>
      </c>
      <c r="L7102" t="s">
        <v>55</v>
      </c>
      <c r="M7102" t="s">
        <v>56</v>
      </c>
      <c r="N7102">
        <v>2.2000000000000002</v>
      </c>
      <c r="O7102" t="s">
        <v>59</v>
      </c>
      <c r="P7102" t="s">
        <v>63</v>
      </c>
      <c r="Q7102" t="str">
        <f t="shared" si="332"/>
        <v>November-February</v>
      </c>
    </row>
    <row r="7103" spans="1:17" x14ac:dyDescent="0.3">
      <c r="A7103">
        <v>2017</v>
      </c>
      <c r="B7103" t="s">
        <v>19</v>
      </c>
      <c r="C7103" t="s">
        <v>24</v>
      </c>
      <c r="D7103" t="s">
        <v>35</v>
      </c>
      <c r="E7103" t="str">
        <f t="shared" si="330"/>
        <v>Foreign</v>
      </c>
      <c r="F7103" t="s">
        <v>39</v>
      </c>
      <c r="G7103">
        <v>10</v>
      </c>
      <c r="H7103" t="s">
        <v>47</v>
      </c>
      <c r="I7103" s="3">
        <f t="shared" si="331"/>
        <v>160.31</v>
      </c>
      <c r="J7103" s="3">
        <v>1603.1</v>
      </c>
      <c r="K7103" t="s">
        <v>50</v>
      </c>
      <c r="L7103" t="s">
        <v>53</v>
      </c>
      <c r="M7103" t="s">
        <v>58</v>
      </c>
      <c r="N7103">
        <v>3.7</v>
      </c>
      <c r="O7103" t="s">
        <v>60</v>
      </c>
      <c r="P7103" t="s">
        <v>61</v>
      </c>
      <c r="Q7103" t="str">
        <f t="shared" si="332"/>
        <v>March-June</v>
      </c>
    </row>
    <row r="7104" spans="1:17" x14ac:dyDescent="0.3">
      <c r="A7104">
        <v>2019</v>
      </c>
      <c r="B7104" t="s">
        <v>19</v>
      </c>
      <c r="C7104" t="s">
        <v>16</v>
      </c>
      <c r="D7104" t="s">
        <v>33</v>
      </c>
      <c r="E7104" t="str">
        <f t="shared" si="330"/>
        <v>Foreign</v>
      </c>
      <c r="F7104" t="s">
        <v>40</v>
      </c>
      <c r="G7104">
        <v>4</v>
      </c>
      <c r="H7104" t="s">
        <v>44</v>
      </c>
      <c r="I7104" s="3">
        <f t="shared" si="331"/>
        <v>193.59</v>
      </c>
      <c r="J7104" s="3">
        <v>774.36</v>
      </c>
      <c r="K7104" t="s">
        <v>50</v>
      </c>
      <c r="L7104" t="s">
        <v>53</v>
      </c>
      <c r="M7104" t="s">
        <v>57</v>
      </c>
      <c r="N7104">
        <v>4.2</v>
      </c>
      <c r="O7104" t="s">
        <v>60</v>
      </c>
      <c r="P7104" t="s">
        <v>61</v>
      </c>
      <c r="Q7104" t="str">
        <f t="shared" si="332"/>
        <v>July-October</v>
      </c>
    </row>
    <row r="7105" spans="1:17" x14ac:dyDescent="0.3">
      <c r="A7105">
        <v>2016</v>
      </c>
      <c r="B7105" t="s">
        <v>19</v>
      </c>
      <c r="C7105" t="s">
        <v>23</v>
      </c>
      <c r="D7105" t="s">
        <v>35</v>
      </c>
      <c r="E7105" t="str">
        <f t="shared" si="330"/>
        <v>Foreign</v>
      </c>
      <c r="F7105" t="s">
        <v>41</v>
      </c>
      <c r="G7105">
        <v>3</v>
      </c>
      <c r="H7105" t="s">
        <v>46</v>
      </c>
      <c r="I7105" s="3">
        <f t="shared" si="331"/>
        <v>62.169999999999995</v>
      </c>
      <c r="J7105" s="3">
        <v>186.51</v>
      </c>
      <c r="K7105" t="s">
        <v>51</v>
      </c>
      <c r="L7105" t="s">
        <v>53</v>
      </c>
      <c r="M7105" t="s">
        <v>57</v>
      </c>
      <c r="N7105">
        <v>2.2999999999999998</v>
      </c>
      <c r="O7105" t="s">
        <v>59</v>
      </c>
      <c r="P7105" t="s">
        <v>61</v>
      </c>
      <c r="Q7105" t="str">
        <f t="shared" si="332"/>
        <v>July-October</v>
      </c>
    </row>
    <row r="7106" spans="1:17" x14ac:dyDescent="0.3">
      <c r="A7106">
        <v>2016</v>
      </c>
      <c r="B7106" t="s">
        <v>16</v>
      </c>
      <c r="C7106" t="s">
        <v>25</v>
      </c>
      <c r="D7106" t="s">
        <v>35</v>
      </c>
      <c r="E7106" t="str">
        <f t="shared" si="330"/>
        <v>Foreign</v>
      </c>
      <c r="F7106" t="s">
        <v>43</v>
      </c>
      <c r="G7106">
        <v>1</v>
      </c>
      <c r="H7106" t="s">
        <v>47</v>
      </c>
      <c r="I7106" s="3">
        <f t="shared" si="331"/>
        <v>229.89</v>
      </c>
      <c r="J7106" s="3">
        <v>229.89</v>
      </c>
      <c r="K7106" t="s">
        <v>50</v>
      </c>
      <c r="L7106" t="s">
        <v>54</v>
      </c>
      <c r="M7106" t="s">
        <v>58</v>
      </c>
      <c r="N7106">
        <v>4.9000000000000004</v>
      </c>
      <c r="O7106" t="s">
        <v>60</v>
      </c>
      <c r="P7106" t="s">
        <v>63</v>
      </c>
      <c r="Q7106" t="str">
        <f t="shared" si="332"/>
        <v>March-June</v>
      </c>
    </row>
    <row r="7107" spans="1:17" x14ac:dyDescent="0.3">
      <c r="A7107">
        <v>2021</v>
      </c>
      <c r="B7107" t="s">
        <v>20</v>
      </c>
      <c r="C7107" t="s">
        <v>24</v>
      </c>
      <c r="D7107" t="s">
        <v>31</v>
      </c>
      <c r="E7107" t="str">
        <f t="shared" ref="E7107:E7170" si="333">IF(D7107="India","Domestic","Foreign")</f>
        <v>Foreign</v>
      </c>
      <c r="F7107" t="s">
        <v>42</v>
      </c>
      <c r="G7107">
        <v>7</v>
      </c>
      <c r="H7107" t="s">
        <v>45</v>
      </c>
      <c r="I7107" s="3">
        <f t="shared" ref="I7107:I7170" si="334">J7107/G7107</f>
        <v>292.59999999999997</v>
      </c>
      <c r="J7107" s="3">
        <v>2048.1999999999998</v>
      </c>
      <c r="K7107" t="s">
        <v>49</v>
      </c>
      <c r="L7107" t="s">
        <v>54</v>
      </c>
      <c r="M7107" t="s">
        <v>56</v>
      </c>
      <c r="N7107">
        <v>4.5</v>
      </c>
      <c r="O7107" t="s">
        <v>60</v>
      </c>
      <c r="P7107" t="s">
        <v>62</v>
      </c>
      <c r="Q7107" t="str">
        <f t="shared" ref="Q7107:Q7170" si="335">IF(M7107="Summer","March-June",IF(M7107="Monsoon","July-October","November-February"))</f>
        <v>November-February</v>
      </c>
    </row>
    <row r="7108" spans="1:17" x14ac:dyDescent="0.3">
      <c r="A7108">
        <v>2024</v>
      </c>
      <c r="B7108" t="s">
        <v>19</v>
      </c>
      <c r="C7108" t="s">
        <v>26</v>
      </c>
      <c r="D7108" t="s">
        <v>29</v>
      </c>
      <c r="E7108" t="str">
        <f t="shared" si="333"/>
        <v>Domestic</v>
      </c>
      <c r="F7108" t="s">
        <v>39</v>
      </c>
      <c r="G7108">
        <v>9</v>
      </c>
      <c r="H7108" t="s">
        <v>45</v>
      </c>
      <c r="I7108" s="3">
        <f t="shared" si="334"/>
        <v>155.07000000000002</v>
      </c>
      <c r="J7108" s="3">
        <v>1395.63</v>
      </c>
      <c r="K7108" t="s">
        <v>49</v>
      </c>
      <c r="L7108" t="s">
        <v>54</v>
      </c>
      <c r="M7108" t="s">
        <v>57</v>
      </c>
      <c r="N7108">
        <v>4.2</v>
      </c>
      <c r="O7108" t="s">
        <v>60</v>
      </c>
      <c r="P7108" t="s">
        <v>62</v>
      </c>
      <c r="Q7108" t="str">
        <f t="shared" si="335"/>
        <v>July-October</v>
      </c>
    </row>
    <row r="7109" spans="1:17" x14ac:dyDescent="0.3">
      <c r="A7109">
        <v>2024</v>
      </c>
      <c r="B7109" t="s">
        <v>20</v>
      </c>
      <c r="C7109" t="s">
        <v>24</v>
      </c>
      <c r="D7109" t="s">
        <v>32</v>
      </c>
      <c r="E7109" t="str">
        <f t="shared" si="333"/>
        <v>Foreign</v>
      </c>
      <c r="F7109" t="s">
        <v>43</v>
      </c>
      <c r="G7109">
        <v>1</v>
      </c>
      <c r="H7109" t="s">
        <v>46</v>
      </c>
      <c r="I7109" s="3">
        <f t="shared" si="334"/>
        <v>289.49</v>
      </c>
      <c r="J7109" s="3">
        <v>289.49</v>
      </c>
      <c r="K7109" t="s">
        <v>49</v>
      </c>
      <c r="L7109" t="s">
        <v>55</v>
      </c>
      <c r="M7109" t="s">
        <v>58</v>
      </c>
      <c r="N7109">
        <v>3.9</v>
      </c>
      <c r="O7109" t="s">
        <v>60</v>
      </c>
      <c r="P7109" t="s">
        <v>63</v>
      </c>
      <c r="Q7109" t="str">
        <f t="shared" si="335"/>
        <v>March-June</v>
      </c>
    </row>
    <row r="7110" spans="1:17" x14ac:dyDescent="0.3">
      <c r="A7110">
        <v>2025</v>
      </c>
      <c r="B7110" t="s">
        <v>20</v>
      </c>
      <c r="C7110" t="s">
        <v>22</v>
      </c>
      <c r="D7110" t="s">
        <v>36</v>
      </c>
      <c r="E7110" t="str">
        <f t="shared" si="333"/>
        <v>Foreign</v>
      </c>
      <c r="F7110" t="s">
        <v>42</v>
      </c>
      <c r="G7110">
        <v>5</v>
      </c>
      <c r="H7110" t="s">
        <v>47</v>
      </c>
      <c r="I7110" s="3">
        <f t="shared" si="334"/>
        <v>29.72</v>
      </c>
      <c r="J7110" s="3">
        <v>148.6</v>
      </c>
      <c r="K7110" t="s">
        <v>49</v>
      </c>
      <c r="L7110" t="s">
        <v>53</v>
      </c>
      <c r="M7110" t="s">
        <v>57</v>
      </c>
      <c r="N7110">
        <v>1.2</v>
      </c>
      <c r="O7110" t="s">
        <v>59</v>
      </c>
      <c r="P7110" t="s">
        <v>63</v>
      </c>
      <c r="Q7110" t="str">
        <f t="shared" si="335"/>
        <v>July-October</v>
      </c>
    </row>
    <row r="7111" spans="1:17" x14ac:dyDescent="0.3">
      <c r="A7111">
        <v>2024</v>
      </c>
      <c r="B7111" t="s">
        <v>18</v>
      </c>
      <c r="C7111" t="s">
        <v>28</v>
      </c>
      <c r="D7111" t="s">
        <v>30</v>
      </c>
      <c r="E7111" t="str">
        <f t="shared" si="333"/>
        <v>Foreign</v>
      </c>
      <c r="F7111" t="s">
        <v>43</v>
      </c>
      <c r="G7111">
        <v>4</v>
      </c>
      <c r="H7111" t="s">
        <v>46</v>
      </c>
      <c r="I7111" s="3">
        <f t="shared" si="334"/>
        <v>30</v>
      </c>
      <c r="J7111" s="3">
        <v>120</v>
      </c>
      <c r="K7111" t="s">
        <v>49</v>
      </c>
      <c r="L7111" t="s">
        <v>54</v>
      </c>
      <c r="M7111" t="s">
        <v>56</v>
      </c>
      <c r="N7111">
        <v>1.1000000000000001</v>
      </c>
      <c r="O7111" t="s">
        <v>60</v>
      </c>
      <c r="P7111" t="s">
        <v>63</v>
      </c>
      <c r="Q7111" t="str">
        <f t="shared" si="335"/>
        <v>November-February</v>
      </c>
    </row>
    <row r="7112" spans="1:17" x14ac:dyDescent="0.3">
      <c r="A7112">
        <v>2020</v>
      </c>
      <c r="B7112" t="s">
        <v>19</v>
      </c>
      <c r="C7112" t="s">
        <v>25</v>
      </c>
      <c r="D7112" t="s">
        <v>29</v>
      </c>
      <c r="E7112" t="str">
        <f t="shared" si="333"/>
        <v>Domestic</v>
      </c>
      <c r="F7112" t="s">
        <v>39</v>
      </c>
      <c r="G7112">
        <v>10</v>
      </c>
      <c r="H7112" t="s">
        <v>47</v>
      </c>
      <c r="I7112" s="3">
        <f t="shared" si="334"/>
        <v>288.8</v>
      </c>
      <c r="J7112" s="3">
        <v>2888</v>
      </c>
      <c r="K7112" t="s">
        <v>48</v>
      </c>
      <c r="L7112" t="s">
        <v>52</v>
      </c>
      <c r="M7112" t="s">
        <v>57</v>
      </c>
      <c r="N7112">
        <v>1.7</v>
      </c>
      <c r="O7112" t="s">
        <v>60</v>
      </c>
      <c r="P7112" t="s">
        <v>61</v>
      </c>
      <c r="Q7112" t="str">
        <f t="shared" si="335"/>
        <v>July-October</v>
      </c>
    </row>
    <row r="7113" spans="1:17" x14ac:dyDescent="0.3">
      <c r="A7113">
        <v>2018</v>
      </c>
      <c r="B7113" t="s">
        <v>21</v>
      </c>
      <c r="C7113" t="s">
        <v>28</v>
      </c>
      <c r="D7113" t="s">
        <v>33</v>
      </c>
      <c r="E7113" t="str">
        <f t="shared" si="333"/>
        <v>Foreign</v>
      </c>
      <c r="F7113" t="s">
        <v>39</v>
      </c>
      <c r="G7113">
        <v>2</v>
      </c>
      <c r="H7113" t="s">
        <v>47</v>
      </c>
      <c r="I7113" s="3">
        <f t="shared" si="334"/>
        <v>216.07</v>
      </c>
      <c r="J7113" s="3">
        <v>432.14</v>
      </c>
      <c r="K7113" t="s">
        <v>50</v>
      </c>
      <c r="L7113" t="s">
        <v>52</v>
      </c>
      <c r="M7113" t="s">
        <v>56</v>
      </c>
      <c r="N7113">
        <v>4.7</v>
      </c>
      <c r="O7113" t="s">
        <v>60</v>
      </c>
      <c r="P7113" t="s">
        <v>62</v>
      </c>
      <c r="Q7113" t="str">
        <f t="shared" si="335"/>
        <v>November-February</v>
      </c>
    </row>
    <row r="7114" spans="1:17" x14ac:dyDescent="0.3">
      <c r="A7114">
        <v>2019</v>
      </c>
      <c r="B7114" t="s">
        <v>16</v>
      </c>
      <c r="C7114" t="s">
        <v>25</v>
      </c>
      <c r="D7114" t="s">
        <v>30</v>
      </c>
      <c r="E7114" t="str">
        <f t="shared" si="333"/>
        <v>Foreign</v>
      </c>
      <c r="F7114" t="s">
        <v>40</v>
      </c>
      <c r="G7114">
        <v>7</v>
      </c>
      <c r="H7114" t="s">
        <v>47</v>
      </c>
      <c r="I7114" s="3">
        <f t="shared" si="334"/>
        <v>72.83</v>
      </c>
      <c r="J7114" s="3">
        <v>509.81</v>
      </c>
      <c r="K7114" t="s">
        <v>51</v>
      </c>
      <c r="L7114" t="s">
        <v>55</v>
      </c>
      <c r="M7114" t="s">
        <v>57</v>
      </c>
      <c r="N7114">
        <v>1.9</v>
      </c>
      <c r="O7114" t="s">
        <v>59</v>
      </c>
      <c r="P7114" t="s">
        <v>61</v>
      </c>
      <c r="Q7114" t="str">
        <f t="shared" si="335"/>
        <v>July-October</v>
      </c>
    </row>
    <row r="7115" spans="1:17" x14ac:dyDescent="0.3">
      <c r="A7115">
        <v>2015</v>
      </c>
      <c r="B7115" t="s">
        <v>21</v>
      </c>
      <c r="C7115" t="s">
        <v>26</v>
      </c>
      <c r="D7115" t="s">
        <v>32</v>
      </c>
      <c r="E7115" t="str">
        <f t="shared" si="333"/>
        <v>Foreign</v>
      </c>
      <c r="F7115" t="s">
        <v>41</v>
      </c>
      <c r="G7115">
        <v>7</v>
      </c>
      <c r="H7115" t="s">
        <v>44</v>
      </c>
      <c r="I7115" s="3">
        <f t="shared" si="334"/>
        <v>121.88</v>
      </c>
      <c r="J7115" s="3">
        <v>853.16</v>
      </c>
      <c r="K7115" t="s">
        <v>48</v>
      </c>
      <c r="L7115" t="s">
        <v>52</v>
      </c>
      <c r="M7115" t="s">
        <v>58</v>
      </c>
      <c r="N7115">
        <v>3.8</v>
      </c>
      <c r="O7115" t="s">
        <v>59</v>
      </c>
      <c r="P7115" t="s">
        <v>63</v>
      </c>
      <c r="Q7115" t="str">
        <f t="shared" si="335"/>
        <v>March-June</v>
      </c>
    </row>
    <row r="7116" spans="1:17" x14ac:dyDescent="0.3">
      <c r="A7116">
        <v>2021</v>
      </c>
      <c r="B7116" t="s">
        <v>19</v>
      </c>
      <c r="C7116" t="s">
        <v>22</v>
      </c>
      <c r="D7116" t="s">
        <v>31</v>
      </c>
      <c r="E7116" t="str">
        <f t="shared" si="333"/>
        <v>Foreign</v>
      </c>
      <c r="F7116" t="s">
        <v>40</v>
      </c>
      <c r="G7116">
        <v>13</v>
      </c>
      <c r="H7116" t="s">
        <v>45</v>
      </c>
      <c r="I7116" s="3">
        <f t="shared" si="334"/>
        <v>162.17000000000002</v>
      </c>
      <c r="J7116" s="3">
        <v>2108.21</v>
      </c>
      <c r="K7116" t="s">
        <v>51</v>
      </c>
      <c r="L7116" t="s">
        <v>55</v>
      </c>
      <c r="M7116" t="s">
        <v>56</v>
      </c>
      <c r="N7116">
        <v>4.9000000000000004</v>
      </c>
      <c r="O7116" t="s">
        <v>59</v>
      </c>
      <c r="P7116" t="s">
        <v>61</v>
      </c>
      <c r="Q7116" t="str">
        <f t="shared" si="335"/>
        <v>November-February</v>
      </c>
    </row>
    <row r="7117" spans="1:17" x14ac:dyDescent="0.3">
      <c r="A7117">
        <v>2022</v>
      </c>
      <c r="B7117" t="s">
        <v>21</v>
      </c>
      <c r="C7117" t="s">
        <v>23</v>
      </c>
      <c r="D7117" t="s">
        <v>31</v>
      </c>
      <c r="E7117" t="str">
        <f t="shared" si="333"/>
        <v>Foreign</v>
      </c>
      <c r="F7117" t="s">
        <v>43</v>
      </c>
      <c r="G7117">
        <v>8</v>
      </c>
      <c r="H7117" t="s">
        <v>45</v>
      </c>
      <c r="I7117" s="3">
        <f t="shared" si="334"/>
        <v>216.74</v>
      </c>
      <c r="J7117" s="3">
        <v>1733.92</v>
      </c>
      <c r="K7117" t="s">
        <v>50</v>
      </c>
      <c r="L7117" t="s">
        <v>52</v>
      </c>
      <c r="M7117" t="s">
        <v>57</v>
      </c>
      <c r="N7117">
        <v>4.7</v>
      </c>
      <c r="O7117" t="s">
        <v>59</v>
      </c>
      <c r="P7117" t="s">
        <v>61</v>
      </c>
      <c r="Q7117" t="str">
        <f t="shared" si="335"/>
        <v>July-October</v>
      </c>
    </row>
    <row r="7118" spans="1:17" x14ac:dyDescent="0.3">
      <c r="A7118">
        <v>2023</v>
      </c>
      <c r="B7118" t="s">
        <v>19</v>
      </c>
      <c r="C7118" t="s">
        <v>23</v>
      </c>
      <c r="D7118" t="s">
        <v>32</v>
      </c>
      <c r="E7118" t="str">
        <f t="shared" si="333"/>
        <v>Foreign</v>
      </c>
      <c r="F7118" t="s">
        <v>40</v>
      </c>
      <c r="G7118">
        <v>3</v>
      </c>
      <c r="H7118" t="s">
        <v>45</v>
      </c>
      <c r="I7118" s="3">
        <f t="shared" si="334"/>
        <v>255.77</v>
      </c>
      <c r="J7118" s="3">
        <v>767.31000000000006</v>
      </c>
      <c r="K7118" t="s">
        <v>48</v>
      </c>
      <c r="L7118" t="s">
        <v>54</v>
      </c>
      <c r="M7118" t="s">
        <v>56</v>
      </c>
      <c r="N7118">
        <v>2.6</v>
      </c>
      <c r="O7118" t="s">
        <v>59</v>
      </c>
      <c r="P7118" t="s">
        <v>63</v>
      </c>
      <c r="Q7118" t="str">
        <f t="shared" si="335"/>
        <v>November-February</v>
      </c>
    </row>
    <row r="7119" spans="1:17" x14ac:dyDescent="0.3">
      <c r="A7119">
        <v>2022</v>
      </c>
      <c r="B7119" t="s">
        <v>16</v>
      </c>
      <c r="C7119" t="s">
        <v>24</v>
      </c>
      <c r="D7119" t="s">
        <v>33</v>
      </c>
      <c r="E7119" t="str">
        <f t="shared" si="333"/>
        <v>Foreign</v>
      </c>
      <c r="F7119" t="s">
        <v>39</v>
      </c>
      <c r="G7119">
        <v>6</v>
      </c>
      <c r="H7119" t="s">
        <v>47</v>
      </c>
      <c r="I7119" s="3">
        <f t="shared" si="334"/>
        <v>43.139999999999993</v>
      </c>
      <c r="J7119" s="3">
        <v>258.83999999999997</v>
      </c>
      <c r="K7119" t="s">
        <v>51</v>
      </c>
      <c r="L7119" t="s">
        <v>54</v>
      </c>
      <c r="M7119" t="s">
        <v>58</v>
      </c>
      <c r="N7119">
        <v>3.7</v>
      </c>
      <c r="O7119" t="s">
        <v>60</v>
      </c>
      <c r="P7119" t="s">
        <v>63</v>
      </c>
      <c r="Q7119" t="str">
        <f t="shared" si="335"/>
        <v>March-June</v>
      </c>
    </row>
    <row r="7120" spans="1:17" x14ac:dyDescent="0.3">
      <c r="A7120">
        <v>2019</v>
      </c>
      <c r="B7120" t="s">
        <v>15</v>
      </c>
      <c r="C7120" t="s">
        <v>26</v>
      </c>
      <c r="D7120" t="s">
        <v>32</v>
      </c>
      <c r="E7120" t="str">
        <f t="shared" si="333"/>
        <v>Foreign</v>
      </c>
      <c r="F7120" t="s">
        <v>39</v>
      </c>
      <c r="G7120">
        <v>4</v>
      </c>
      <c r="H7120" t="s">
        <v>47</v>
      </c>
      <c r="I7120" s="3">
        <f t="shared" si="334"/>
        <v>203.84</v>
      </c>
      <c r="J7120" s="3">
        <v>815.36</v>
      </c>
      <c r="K7120" t="s">
        <v>49</v>
      </c>
      <c r="L7120" t="s">
        <v>55</v>
      </c>
      <c r="M7120" t="s">
        <v>57</v>
      </c>
      <c r="N7120">
        <v>4</v>
      </c>
      <c r="O7120" t="s">
        <v>59</v>
      </c>
      <c r="P7120" t="s">
        <v>63</v>
      </c>
      <c r="Q7120" t="str">
        <f t="shared" si="335"/>
        <v>July-October</v>
      </c>
    </row>
    <row r="7121" spans="1:17" x14ac:dyDescent="0.3">
      <c r="A7121">
        <v>2017</v>
      </c>
      <c r="B7121" t="s">
        <v>16</v>
      </c>
      <c r="C7121" t="s">
        <v>16</v>
      </c>
      <c r="D7121" t="s">
        <v>34</v>
      </c>
      <c r="E7121" t="str">
        <f t="shared" si="333"/>
        <v>Foreign</v>
      </c>
      <c r="F7121" t="s">
        <v>39</v>
      </c>
      <c r="G7121">
        <v>12</v>
      </c>
      <c r="H7121" t="s">
        <v>44</v>
      </c>
      <c r="I7121" s="3">
        <f t="shared" si="334"/>
        <v>153.47999999999999</v>
      </c>
      <c r="J7121" s="3">
        <v>1841.76</v>
      </c>
      <c r="K7121" t="s">
        <v>48</v>
      </c>
      <c r="L7121" t="s">
        <v>55</v>
      </c>
      <c r="M7121" t="s">
        <v>58</v>
      </c>
      <c r="N7121">
        <v>3.2</v>
      </c>
      <c r="O7121" t="s">
        <v>59</v>
      </c>
      <c r="P7121" t="s">
        <v>62</v>
      </c>
      <c r="Q7121" t="str">
        <f t="shared" si="335"/>
        <v>March-June</v>
      </c>
    </row>
    <row r="7122" spans="1:17" x14ac:dyDescent="0.3">
      <c r="A7122">
        <v>2024</v>
      </c>
      <c r="B7122" t="s">
        <v>15</v>
      </c>
      <c r="C7122" t="s">
        <v>27</v>
      </c>
      <c r="D7122" t="s">
        <v>31</v>
      </c>
      <c r="E7122" t="str">
        <f t="shared" si="333"/>
        <v>Foreign</v>
      </c>
      <c r="F7122" t="s">
        <v>40</v>
      </c>
      <c r="G7122">
        <v>11</v>
      </c>
      <c r="H7122" t="s">
        <v>45</v>
      </c>
      <c r="I7122" s="3">
        <f t="shared" si="334"/>
        <v>187.33</v>
      </c>
      <c r="J7122" s="3">
        <v>2060.63</v>
      </c>
      <c r="K7122" t="s">
        <v>49</v>
      </c>
      <c r="L7122" t="s">
        <v>52</v>
      </c>
      <c r="M7122" t="s">
        <v>56</v>
      </c>
      <c r="N7122">
        <v>3.1</v>
      </c>
      <c r="O7122" t="s">
        <v>60</v>
      </c>
      <c r="P7122" t="s">
        <v>63</v>
      </c>
      <c r="Q7122" t="str">
        <f t="shared" si="335"/>
        <v>November-February</v>
      </c>
    </row>
    <row r="7123" spans="1:17" x14ac:dyDescent="0.3">
      <c r="A7123">
        <v>2025</v>
      </c>
      <c r="B7123" t="s">
        <v>17</v>
      </c>
      <c r="C7123" t="s">
        <v>16</v>
      </c>
      <c r="D7123" t="s">
        <v>33</v>
      </c>
      <c r="E7123" t="str">
        <f t="shared" si="333"/>
        <v>Foreign</v>
      </c>
      <c r="F7123" t="s">
        <v>42</v>
      </c>
      <c r="G7123">
        <v>3</v>
      </c>
      <c r="H7123" t="s">
        <v>45</v>
      </c>
      <c r="I7123" s="3">
        <f t="shared" si="334"/>
        <v>162.39000000000001</v>
      </c>
      <c r="J7123" s="3">
        <v>487.17</v>
      </c>
      <c r="K7123" t="s">
        <v>48</v>
      </c>
      <c r="L7123" t="s">
        <v>53</v>
      </c>
      <c r="M7123" t="s">
        <v>57</v>
      </c>
      <c r="N7123">
        <v>1.9</v>
      </c>
      <c r="O7123" t="s">
        <v>60</v>
      </c>
      <c r="P7123" t="s">
        <v>62</v>
      </c>
      <c r="Q7123" t="str">
        <f t="shared" si="335"/>
        <v>July-October</v>
      </c>
    </row>
    <row r="7124" spans="1:17" x14ac:dyDescent="0.3">
      <c r="A7124">
        <v>2023</v>
      </c>
      <c r="B7124" t="s">
        <v>15</v>
      </c>
      <c r="C7124" t="s">
        <v>22</v>
      </c>
      <c r="D7124" t="s">
        <v>35</v>
      </c>
      <c r="E7124" t="str">
        <f t="shared" si="333"/>
        <v>Foreign</v>
      </c>
      <c r="F7124" t="s">
        <v>40</v>
      </c>
      <c r="G7124">
        <v>4</v>
      </c>
      <c r="H7124" t="s">
        <v>44</v>
      </c>
      <c r="I7124" s="3">
        <f t="shared" si="334"/>
        <v>146.19</v>
      </c>
      <c r="J7124" s="3">
        <v>584.76</v>
      </c>
      <c r="K7124" t="s">
        <v>50</v>
      </c>
      <c r="L7124" t="s">
        <v>52</v>
      </c>
      <c r="M7124" t="s">
        <v>58</v>
      </c>
      <c r="N7124">
        <v>3.7</v>
      </c>
      <c r="O7124" t="s">
        <v>60</v>
      </c>
      <c r="P7124" t="s">
        <v>63</v>
      </c>
      <c r="Q7124" t="str">
        <f t="shared" si="335"/>
        <v>March-June</v>
      </c>
    </row>
    <row r="7125" spans="1:17" x14ac:dyDescent="0.3">
      <c r="A7125">
        <v>2020</v>
      </c>
      <c r="B7125" t="s">
        <v>20</v>
      </c>
      <c r="C7125" t="s">
        <v>26</v>
      </c>
      <c r="D7125" t="s">
        <v>29</v>
      </c>
      <c r="E7125" t="str">
        <f t="shared" si="333"/>
        <v>Domestic</v>
      </c>
      <c r="F7125" t="s">
        <v>40</v>
      </c>
      <c r="G7125">
        <v>12</v>
      </c>
      <c r="H7125" t="s">
        <v>45</v>
      </c>
      <c r="I7125" s="3">
        <f t="shared" si="334"/>
        <v>77.540000000000006</v>
      </c>
      <c r="J7125" s="3">
        <v>930.48</v>
      </c>
      <c r="K7125" t="s">
        <v>48</v>
      </c>
      <c r="L7125" t="s">
        <v>52</v>
      </c>
      <c r="M7125" t="s">
        <v>56</v>
      </c>
      <c r="N7125">
        <v>2.2000000000000002</v>
      </c>
      <c r="O7125" t="s">
        <v>60</v>
      </c>
      <c r="P7125" t="s">
        <v>61</v>
      </c>
      <c r="Q7125" t="str">
        <f t="shared" si="335"/>
        <v>November-February</v>
      </c>
    </row>
    <row r="7126" spans="1:17" x14ac:dyDescent="0.3">
      <c r="A7126">
        <v>2019</v>
      </c>
      <c r="B7126" t="s">
        <v>20</v>
      </c>
      <c r="C7126" t="s">
        <v>28</v>
      </c>
      <c r="D7126" t="s">
        <v>30</v>
      </c>
      <c r="E7126" t="str">
        <f t="shared" si="333"/>
        <v>Foreign</v>
      </c>
      <c r="F7126" t="s">
        <v>40</v>
      </c>
      <c r="G7126">
        <v>1</v>
      </c>
      <c r="H7126" t="s">
        <v>46</v>
      </c>
      <c r="I7126" s="3">
        <f t="shared" si="334"/>
        <v>152.25</v>
      </c>
      <c r="J7126" s="3">
        <v>152.25</v>
      </c>
      <c r="K7126" t="s">
        <v>50</v>
      </c>
      <c r="L7126" t="s">
        <v>55</v>
      </c>
      <c r="M7126" t="s">
        <v>57</v>
      </c>
      <c r="N7126">
        <v>2.2000000000000002</v>
      </c>
      <c r="O7126" t="s">
        <v>60</v>
      </c>
      <c r="P7126" t="s">
        <v>63</v>
      </c>
      <c r="Q7126" t="str">
        <f t="shared" si="335"/>
        <v>July-October</v>
      </c>
    </row>
    <row r="7127" spans="1:17" x14ac:dyDescent="0.3">
      <c r="A7127">
        <v>2017</v>
      </c>
      <c r="B7127" t="s">
        <v>16</v>
      </c>
      <c r="C7127" t="s">
        <v>26</v>
      </c>
      <c r="D7127" t="s">
        <v>31</v>
      </c>
      <c r="E7127" t="str">
        <f t="shared" si="333"/>
        <v>Foreign</v>
      </c>
      <c r="F7127" t="s">
        <v>40</v>
      </c>
      <c r="G7127">
        <v>7</v>
      </c>
      <c r="H7127" t="s">
        <v>46</v>
      </c>
      <c r="I7127" s="3">
        <f t="shared" si="334"/>
        <v>73.09999999999998</v>
      </c>
      <c r="J7127" s="3">
        <v>511.69999999999987</v>
      </c>
      <c r="K7127" t="s">
        <v>48</v>
      </c>
      <c r="L7127" t="s">
        <v>53</v>
      </c>
      <c r="M7127" t="s">
        <v>58</v>
      </c>
      <c r="N7127">
        <v>2.1</v>
      </c>
      <c r="O7127" t="s">
        <v>59</v>
      </c>
      <c r="P7127" t="s">
        <v>61</v>
      </c>
      <c r="Q7127" t="str">
        <f t="shared" si="335"/>
        <v>March-June</v>
      </c>
    </row>
    <row r="7128" spans="1:17" x14ac:dyDescent="0.3">
      <c r="A7128">
        <v>2020</v>
      </c>
      <c r="B7128" t="s">
        <v>20</v>
      </c>
      <c r="C7128" t="s">
        <v>27</v>
      </c>
      <c r="D7128" t="s">
        <v>32</v>
      </c>
      <c r="E7128" t="str">
        <f t="shared" si="333"/>
        <v>Foreign</v>
      </c>
      <c r="F7128" t="s">
        <v>39</v>
      </c>
      <c r="G7128">
        <v>7</v>
      </c>
      <c r="H7128" t="s">
        <v>44</v>
      </c>
      <c r="I7128" s="3">
        <f t="shared" si="334"/>
        <v>32.49</v>
      </c>
      <c r="J7128" s="3">
        <v>227.43</v>
      </c>
      <c r="K7128" t="s">
        <v>50</v>
      </c>
      <c r="L7128" t="s">
        <v>53</v>
      </c>
      <c r="M7128" t="s">
        <v>56</v>
      </c>
      <c r="N7128">
        <v>1.3</v>
      </c>
      <c r="O7128" t="s">
        <v>59</v>
      </c>
      <c r="P7128" t="s">
        <v>61</v>
      </c>
      <c r="Q7128" t="str">
        <f t="shared" si="335"/>
        <v>November-February</v>
      </c>
    </row>
    <row r="7129" spans="1:17" x14ac:dyDescent="0.3">
      <c r="A7129">
        <v>2017</v>
      </c>
      <c r="B7129" t="s">
        <v>20</v>
      </c>
      <c r="C7129" t="s">
        <v>23</v>
      </c>
      <c r="D7129" t="s">
        <v>35</v>
      </c>
      <c r="E7129" t="str">
        <f t="shared" si="333"/>
        <v>Foreign</v>
      </c>
      <c r="F7129" t="s">
        <v>41</v>
      </c>
      <c r="G7129">
        <v>7</v>
      </c>
      <c r="H7129" t="s">
        <v>45</v>
      </c>
      <c r="I7129" s="3">
        <f t="shared" si="334"/>
        <v>124.67</v>
      </c>
      <c r="J7129" s="3">
        <v>872.69</v>
      </c>
      <c r="K7129" t="s">
        <v>49</v>
      </c>
      <c r="L7129" t="s">
        <v>55</v>
      </c>
      <c r="M7129" t="s">
        <v>57</v>
      </c>
      <c r="N7129">
        <v>4.4000000000000004</v>
      </c>
      <c r="O7129" t="s">
        <v>60</v>
      </c>
      <c r="P7129" t="s">
        <v>62</v>
      </c>
      <c r="Q7129" t="str">
        <f t="shared" si="335"/>
        <v>July-October</v>
      </c>
    </row>
    <row r="7130" spans="1:17" x14ac:dyDescent="0.3">
      <c r="A7130">
        <v>2024</v>
      </c>
      <c r="B7130" t="s">
        <v>17</v>
      </c>
      <c r="C7130" t="s">
        <v>22</v>
      </c>
      <c r="D7130" t="s">
        <v>29</v>
      </c>
      <c r="E7130" t="str">
        <f t="shared" si="333"/>
        <v>Domestic</v>
      </c>
      <c r="F7130" t="s">
        <v>40</v>
      </c>
      <c r="G7130">
        <v>2</v>
      </c>
      <c r="H7130" t="s">
        <v>44</v>
      </c>
      <c r="I7130" s="3">
        <f t="shared" si="334"/>
        <v>26.99</v>
      </c>
      <c r="J7130" s="3">
        <v>53.98</v>
      </c>
      <c r="K7130" t="s">
        <v>50</v>
      </c>
      <c r="L7130" t="s">
        <v>54</v>
      </c>
      <c r="M7130" t="s">
        <v>58</v>
      </c>
      <c r="N7130">
        <v>4.5</v>
      </c>
      <c r="O7130" t="s">
        <v>59</v>
      </c>
      <c r="P7130" t="s">
        <v>61</v>
      </c>
      <c r="Q7130" t="str">
        <f t="shared" si="335"/>
        <v>March-June</v>
      </c>
    </row>
    <row r="7131" spans="1:17" x14ac:dyDescent="0.3">
      <c r="A7131">
        <v>2020</v>
      </c>
      <c r="B7131" t="s">
        <v>20</v>
      </c>
      <c r="C7131" t="s">
        <v>26</v>
      </c>
      <c r="D7131" t="s">
        <v>29</v>
      </c>
      <c r="E7131" t="str">
        <f t="shared" si="333"/>
        <v>Domestic</v>
      </c>
      <c r="F7131" t="s">
        <v>40</v>
      </c>
      <c r="G7131">
        <v>1</v>
      </c>
      <c r="H7131" t="s">
        <v>44</v>
      </c>
      <c r="I7131" s="3">
        <f t="shared" si="334"/>
        <v>177.51</v>
      </c>
      <c r="J7131" s="3">
        <v>177.51</v>
      </c>
      <c r="K7131" t="s">
        <v>49</v>
      </c>
      <c r="L7131" t="s">
        <v>55</v>
      </c>
      <c r="M7131" t="s">
        <v>57</v>
      </c>
      <c r="N7131">
        <v>3.9</v>
      </c>
      <c r="O7131" t="s">
        <v>60</v>
      </c>
      <c r="P7131" t="s">
        <v>63</v>
      </c>
      <c r="Q7131" t="str">
        <f t="shared" si="335"/>
        <v>July-October</v>
      </c>
    </row>
    <row r="7132" spans="1:17" x14ac:dyDescent="0.3">
      <c r="A7132">
        <v>2018</v>
      </c>
      <c r="B7132" t="s">
        <v>18</v>
      </c>
      <c r="C7132" t="s">
        <v>25</v>
      </c>
      <c r="D7132" t="s">
        <v>29</v>
      </c>
      <c r="E7132" t="str">
        <f t="shared" si="333"/>
        <v>Domestic</v>
      </c>
      <c r="F7132" t="s">
        <v>41</v>
      </c>
      <c r="G7132">
        <v>9</v>
      </c>
      <c r="H7132" t="s">
        <v>44</v>
      </c>
      <c r="I7132" s="3">
        <f t="shared" si="334"/>
        <v>40.270000000000003</v>
      </c>
      <c r="J7132" s="3">
        <v>362.43</v>
      </c>
      <c r="K7132" t="s">
        <v>48</v>
      </c>
      <c r="L7132" t="s">
        <v>55</v>
      </c>
      <c r="M7132" t="s">
        <v>57</v>
      </c>
      <c r="N7132">
        <v>4.7</v>
      </c>
      <c r="O7132" t="s">
        <v>59</v>
      </c>
      <c r="P7132" t="s">
        <v>61</v>
      </c>
      <c r="Q7132" t="str">
        <f t="shared" si="335"/>
        <v>July-October</v>
      </c>
    </row>
    <row r="7133" spans="1:17" x14ac:dyDescent="0.3">
      <c r="A7133">
        <v>2016</v>
      </c>
      <c r="B7133" t="s">
        <v>18</v>
      </c>
      <c r="C7133" t="s">
        <v>16</v>
      </c>
      <c r="D7133" t="s">
        <v>34</v>
      </c>
      <c r="E7133" t="str">
        <f t="shared" si="333"/>
        <v>Foreign</v>
      </c>
      <c r="F7133" t="s">
        <v>40</v>
      </c>
      <c r="G7133">
        <v>2</v>
      </c>
      <c r="H7133" t="s">
        <v>45</v>
      </c>
      <c r="I7133" s="3">
        <f t="shared" si="334"/>
        <v>142.52000000000001</v>
      </c>
      <c r="J7133" s="3">
        <v>285.04000000000002</v>
      </c>
      <c r="K7133" t="s">
        <v>48</v>
      </c>
      <c r="L7133" t="s">
        <v>55</v>
      </c>
      <c r="M7133" t="s">
        <v>58</v>
      </c>
      <c r="N7133">
        <v>3.5</v>
      </c>
      <c r="O7133" t="s">
        <v>59</v>
      </c>
      <c r="P7133" t="s">
        <v>61</v>
      </c>
      <c r="Q7133" t="str">
        <f t="shared" si="335"/>
        <v>March-June</v>
      </c>
    </row>
    <row r="7134" spans="1:17" x14ac:dyDescent="0.3">
      <c r="A7134">
        <v>2022</v>
      </c>
      <c r="B7134" t="s">
        <v>18</v>
      </c>
      <c r="C7134" t="s">
        <v>24</v>
      </c>
      <c r="D7134" t="s">
        <v>36</v>
      </c>
      <c r="E7134" t="str">
        <f t="shared" si="333"/>
        <v>Foreign</v>
      </c>
      <c r="F7134" t="s">
        <v>41</v>
      </c>
      <c r="G7134">
        <v>5</v>
      </c>
      <c r="H7134" t="s">
        <v>44</v>
      </c>
      <c r="I7134" s="3">
        <f t="shared" si="334"/>
        <v>294.44</v>
      </c>
      <c r="J7134" s="3">
        <v>1472.2</v>
      </c>
      <c r="K7134" t="s">
        <v>48</v>
      </c>
      <c r="L7134" t="s">
        <v>53</v>
      </c>
      <c r="M7134" t="s">
        <v>57</v>
      </c>
      <c r="N7134">
        <v>3.6</v>
      </c>
      <c r="O7134" t="s">
        <v>60</v>
      </c>
      <c r="P7134" t="s">
        <v>61</v>
      </c>
      <c r="Q7134" t="str">
        <f t="shared" si="335"/>
        <v>July-October</v>
      </c>
    </row>
    <row r="7135" spans="1:17" x14ac:dyDescent="0.3">
      <c r="A7135">
        <v>2018</v>
      </c>
      <c r="B7135" t="s">
        <v>15</v>
      </c>
      <c r="C7135" t="s">
        <v>16</v>
      </c>
      <c r="D7135" t="s">
        <v>34</v>
      </c>
      <c r="E7135" t="str">
        <f t="shared" si="333"/>
        <v>Foreign</v>
      </c>
      <c r="F7135" t="s">
        <v>39</v>
      </c>
      <c r="G7135">
        <v>14</v>
      </c>
      <c r="H7135" t="s">
        <v>45</v>
      </c>
      <c r="I7135" s="3">
        <f t="shared" si="334"/>
        <v>22.77</v>
      </c>
      <c r="J7135" s="3">
        <v>318.77999999999997</v>
      </c>
      <c r="K7135" t="s">
        <v>48</v>
      </c>
      <c r="L7135" t="s">
        <v>55</v>
      </c>
      <c r="M7135" t="s">
        <v>58</v>
      </c>
      <c r="N7135">
        <v>4.5999999999999996</v>
      </c>
      <c r="O7135" t="s">
        <v>60</v>
      </c>
      <c r="P7135" t="s">
        <v>63</v>
      </c>
      <c r="Q7135" t="str">
        <f t="shared" si="335"/>
        <v>March-June</v>
      </c>
    </row>
    <row r="7136" spans="1:17" x14ac:dyDescent="0.3">
      <c r="A7136">
        <v>2023</v>
      </c>
      <c r="B7136" t="s">
        <v>16</v>
      </c>
      <c r="C7136" t="s">
        <v>22</v>
      </c>
      <c r="D7136" t="s">
        <v>35</v>
      </c>
      <c r="E7136" t="str">
        <f t="shared" si="333"/>
        <v>Foreign</v>
      </c>
      <c r="F7136" t="s">
        <v>42</v>
      </c>
      <c r="G7136">
        <v>5</v>
      </c>
      <c r="H7136" t="s">
        <v>46</v>
      </c>
      <c r="I7136" s="3">
        <f t="shared" si="334"/>
        <v>122.72</v>
      </c>
      <c r="J7136" s="3">
        <v>613.6</v>
      </c>
      <c r="K7136" t="s">
        <v>49</v>
      </c>
      <c r="L7136" t="s">
        <v>53</v>
      </c>
      <c r="M7136" t="s">
        <v>57</v>
      </c>
      <c r="N7136">
        <v>1.8</v>
      </c>
      <c r="O7136" t="s">
        <v>59</v>
      </c>
      <c r="P7136" t="s">
        <v>63</v>
      </c>
      <c r="Q7136" t="str">
        <f t="shared" si="335"/>
        <v>July-October</v>
      </c>
    </row>
    <row r="7137" spans="1:17" x14ac:dyDescent="0.3">
      <c r="A7137">
        <v>2021</v>
      </c>
      <c r="B7137" t="s">
        <v>16</v>
      </c>
      <c r="C7137" t="s">
        <v>23</v>
      </c>
      <c r="D7137" t="s">
        <v>29</v>
      </c>
      <c r="E7137" t="str">
        <f t="shared" si="333"/>
        <v>Domestic</v>
      </c>
      <c r="F7137" t="s">
        <v>40</v>
      </c>
      <c r="G7137">
        <v>13</v>
      </c>
      <c r="H7137" t="s">
        <v>44</v>
      </c>
      <c r="I7137" s="3">
        <f t="shared" si="334"/>
        <v>208.51000000000002</v>
      </c>
      <c r="J7137" s="3">
        <v>2710.63</v>
      </c>
      <c r="K7137" t="s">
        <v>51</v>
      </c>
      <c r="L7137" t="s">
        <v>55</v>
      </c>
      <c r="M7137" t="s">
        <v>56</v>
      </c>
      <c r="N7137">
        <v>2.7</v>
      </c>
      <c r="O7137" t="s">
        <v>59</v>
      </c>
      <c r="P7137" t="s">
        <v>61</v>
      </c>
      <c r="Q7137" t="str">
        <f t="shared" si="335"/>
        <v>November-February</v>
      </c>
    </row>
    <row r="7138" spans="1:17" x14ac:dyDescent="0.3">
      <c r="A7138">
        <v>2016</v>
      </c>
      <c r="B7138" t="s">
        <v>21</v>
      </c>
      <c r="C7138" t="s">
        <v>26</v>
      </c>
      <c r="D7138" t="s">
        <v>33</v>
      </c>
      <c r="E7138" t="str">
        <f t="shared" si="333"/>
        <v>Foreign</v>
      </c>
      <c r="F7138" t="s">
        <v>42</v>
      </c>
      <c r="G7138">
        <v>13</v>
      </c>
      <c r="H7138" t="s">
        <v>44</v>
      </c>
      <c r="I7138" s="3">
        <f t="shared" si="334"/>
        <v>64.5</v>
      </c>
      <c r="J7138" s="3">
        <v>838.5</v>
      </c>
      <c r="K7138" t="s">
        <v>51</v>
      </c>
      <c r="L7138" t="s">
        <v>54</v>
      </c>
      <c r="M7138" t="s">
        <v>58</v>
      </c>
      <c r="N7138">
        <v>3.8</v>
      </c>
      <c r="O7138" t="s">
        <v>59</v>
      </c>
      <c r="P7138" t="s">
        <v>61</v>
      </c>
      <c r="Q7138" t="str">
        <f t="shared" si="335"/>
        <v>March-June</v>
      </c>
    </row>
    <row r="7139" spans="1:17" x14ac:dyDescent="0.3">
      <c r="A7139">
        <v>2018</v>
      </c>
      <c r="B7139" t="s">
        <v>17</v>
      </c>
      <c r="C7139" t="s">
        <v>23</v>
      </c>
      <c r="D7139" t="s">
        <v>33</v>
      </c>
      <c r="E7139" t="str">
        <f t="shared" si="333"/>
        <v>Foreign</v>
      </c>
      <c r="F7139" t="s">
        <v>40</v>
      </c>
      <c r="G7139">
        <v>11</v>
      </c>
      <c r="H7139" t="s">
        <v>45</v>
      </c>
      <c r="I7139" s="3">
        <f t="shared" si="334"/>
        <v>177.01</v>
      </c>
      <c r="J7139" s="3">
        <v>1947.11</v>
      </c>
      <c r="K7139" t="s">
        <v>50</v>
      </c>
      <c r="L7139" t="s">
        <v>54</v>
      </c>
      <c r="M7139" t="s">
        <v>58</v>
      </c>
      <c r="N7139">
        <v>2.1</v>
      </c>
      <c r="O7139" t="s">
        <v>59</v>
      </c>
      <c r="P7139" t="s">
        <v>62</v>
      </c>
      <c r="Q7139" t="str">
        <f t="shared" si="335"/>
        <v>March-June</v>
      </c>
    </row>
    <row r="7140" spans="1:17" x14ac:dyDescent="0.3">
      <c r="A7140">
        <v>2019</v>
      </c>
      <c r="B7140" t="s">
        <v>18</v>
      </c>
      <c r="C7140" t="s">
        <v>16</v>
      </c>
      <c r="D7140" t="s">
        <v>35</v>
      </c>
      <c r="E7140" t="str">
        <f t="shared" si="333"/>
        <v>Foreign</v>
      </c>
      <c r="F7140" t="s">
        <v>43</v>
      </c>
      <c r="G7140">
        <v>8</v>
      </c>
      <c r="H7140" t="s">
        <v>46</v>
      </c>
      <c r="I7140" s="3">
        <f t="shared" si="334"/>
        <v>92.29</v>
      </c>
      <c r="J7140" s="3">
        <v>738.32</v>
      </c>
      <c r="K7140" t="s">
        <v>48</v>
      </c>
      <c r="L7140" t="s">
        <v>52</v>
      </c>
      <c r="M7140" t="s">
        <v>56</v>
      </c>
      <c r="N7140">
        <v>1.9</v>
      </c>
      <c r="O7140" t="s">
        <v>60</v>
      </c>
      <c r="P7140" t="s">
        <v>61</v>
      </c>
      <c r="Q7140" t="str">
        <f t="shared" si="335"/>
        <v>November-February</v>
      </c>
    </row>
    <row r="7141" spans="1:17" x14ac:dyDescent="0.3">
      <c r="A7141">
        <v>2017</v>
      </c>
      <c r="B7141" t="s">
        <v>18</v>
      </c>
      <c r="C7141" t="s">
        <v>26</v>
      </c>
      <c r="D7141" t="s">
        <v>33</v>
      </c>
      <c r="E7141" t="str">
        <f t="shared" si="333"/>
        <v>Foreign</v>
      </c>
      <c r="F7141" t="s">
        <v>43</v>
      </c>
      <c r="G7141">
        <v>1</v>
      </c>
      <c r="H7141" t="s">
        <v>45</v>
      </c>
      <c r="I7141" s="3">
        <f t="shared" si="334"/>
        <v>82.38</v>
      </c>
      <c r="J7141" s="3">
        <v>82.38</v>
      </c>
      <c r="K7141" t="s">
        <v>48</v>
      </c>
      <c r="L7141" t="s">
        <v>52</v>
      </c>
      <c r="M7141" t="s">
        <v>58</v>
      </c>
      <c r="N7141">
        <v>4.5999999999999996</v>
      </c>
      <c r="O7141" t="s">
        <v>60</v>
      </c>
      <c r="P7141" t="s">
        <v>61</v>
      </c>
      <c r="Q7141" t="str">
        <f t="shared" si="335"/>
        <v>March-June</v>
      </c>
    </row>
    <row r="7142" spans="1:17" x14ac:dyDescent="0.3">
      <c r="A7142">
        <v>2023</v>
      </c>
      <c r="B7142" t="s">
        <v>20</v>
      </c>
      <c r="C7142" t="s">
        <v>16</v>
      </c>
      <c r="D7142" t="s">
        <v>32</v>
      </c>
      <c r="E7142" t="str">
        <f t="shared" si="333"/>
        <v>Foreign</v>
      </c>
      <c r="F7142" t="s">
        <v>39</v>
      </c>
      <c r="G7142">
        <v>11</v>
      </c>
      <c r="H7142" t="s">
        <v>47</v>
      </c>
      <c r="I7142" s="3">
        <f t="shared" si="334"/>
        <v>270.59999999999997</v>
      </c>
      <c r="J7142" s="3">
        <v>2976.6</v>
      </c>
      <c r="K7142" t="s">
        <v>51</v>
      </c>
      <c r="L7142" t="s">
        <v>53</v>
      </c>
      <c r="M7142" t="s">
        <v>57</v>
      </c>
      <c r="N7142">
        <v>5</v>
      </c>
      <c r="O7142" t="s">
        <v>60</v>
      </c>
      <c r="P7142" t="s">
        <v>62</v>
      </c>
      <c r="Q7142" t="str">
        <f t="shared" si="335"/>
        <v>July-October</v>
      </c>
    </row>
    <row r="7143" spans="1:17" x14ac:dyDescent="0.3">
      <c r="A7143">
        <v>2019</v>
      </c>
      <c r="B7143" t="s">
        <v>18</v>
      </c>
      <c r="C7143" t="s">
        <v>22</v>
      </c>
      <c r="D7143" t="s">
        <v>33</v>
      </c>
      <c r="E7143" t="str">
        <f t="shared" si="333"/>
        <v>Foreign</v>
      </c>
      <c r="F7143" t="s">
        <v>42</v>
      </c>
      <c r="G7143">
        <v>7</v>
      </c>
      <c r="H7143" t="s">
        <v>45</v>
      </c>
      <c r="I7143" s="3">
        <f t="shared" si="334"/>
        <v>76.92</v>
      </c>
      <c r="J7143" s="3">
        <v>538.44000000000005</v>
      </c>
      <c r="K7143" t="s">
        <v>51</v>
      </c>
      <c r="L7143" t="s">
        <v>54</v>
      </c>
      <c r="M7143" t="s">
        <v>58</v>
      </c>
      <c r="N7143">
        <v>2.5</v>
      </c>
      <c r="O7143" t="s">
        <v>60</v>
      </c>
      <c r="P7143" t="s">
        <v>61</v>
      </c>
      <c r="Q7143" t="str">
        <f t="shared" si="335"/>
        <v>March-June</v>
      </c>
    </row>
    <row r="7144" spans="1:17" x14ac:dyDescent="0.3">
      <c r="A7144">
        <v>2016</v>
      </c>
      <c r="B7144" t="s">
        <v>20</v>
      </c>
      <c r="C7144" t="s">
        <v>28</v>
      </c>
      <c r="D7144" t="s">
        <v>36</v>
      </c>
      <c r="E7144" t="str">
        <f t="shared" si="333"/>
        <v>Foreign</v>
      </c>
      <c r="F7144" t="s">
        <v>42</v>
      </c>
      <c r="G7144">
        <v>3</v>
      </c>
      <c r="H7144" t="s">
        <v>46</v>
      </c>
      <c r="I7144" s="3">
        <f t="shared" si="334"/>
        <v>125.43</v>
      </c>
      <c r="J7144" s="3">
        <v>376.29</v>
      </c>
      <c r="K7144" t="s">
        <v>48</v>
      </c>
      <c r="L7144" t="s">
        <v>53</v>
      </c>
      <c r="M7144" t="s">
        <v>57</v>
      </c>
      <c r="N7144">
        <v>1.9</v>
      </c>
      <c r="O7144" t="s">
        <v>60</v>
      </c>
      <c r="P7144" t="s">
        <v>63</v>
      </c>
      <c r="Q7144" t="str">
        <f t="shared" si="335"/>
        <v>July-October</v>
      </c>
    </row>
    <row r="7145" spans="1:17" x14ac:dyDescent="0.3">
      <c r="A7145">
        <v>2025</v>
      </c>
      <c r="B7145" t="s">
        <v>20</v>
      </c>
      <c r="C7145" t="s">
        <v>23</v>
      </c>
      <c r="D7145" t="s">
        <v>32</v>
      </c>
      <c r="E7145" t="str">
        <f t="shared" si="333"/>
        <v>Foreign</v>
      </c>
      <c r="F7145" t="s">
        <v>41</v>
      </c>
      <c r="G7145">
        <v>2</v>
      </c>
      <c r="H7145" t="s">
        <v>46</v>
      </c>
      <c r="I7145" s="3">
        <f t="shared" si="334"/>
        <v>67.489999999999995</v>
      </c>
      <c r="J7145" s="3">
        <v>134.97999999999999</v>
      </c>
      <c r="K7145" t="s">
        <v>48</v>
      </c>
      <c r="L7145" t="s">
        <v>55</v>
      </c>
      <c r="M7145" t="s">
        <v>57</v>
      </c>
      <c r="N7145">
        <v>2.6</v>
      </c>
      <c r="O7145" t="s">
        <v>60</v>
      </c>
      <c r="P7145" t="s">
        <v>61</v>
      </c>
      <c r="Q7145" t="str">
        <f t="shared" si="335"/>
        <v>July-October</v>
      </c>
    </row>
    <row r="7146" spans="1:17" x14ac:dyDescent="0.3">
      <c r="A7146">
        <v>2017</v>
      </c>
      <c r="B7146" t="s">
        <v>21</v>
      </c>
      <c r="C7146" t="s">
        <v>23</v>
      </c>
      <c r="D7146" t="s">
        <v>30</v>
      </c>
      <c r="E7146" t="str">
        <f t="shared" si="333"/>
        <v>Foreign</v>
      </c>
      <c r="F7146" t="s">
        <v>41</v>
      </c>
      <c r="G7146">
        <v>5</v>
      </c>
      <c r="H7146" t="s">
        <v>44</v>
      </c>
      <c r="I7146" s="3">
        <f t="shared" si="334"/>
        <v>99.49</v>
      </c>
      <c r="J7146" s="3">
        <v>497.45</v>
      </c>
      <c r="K7146" t="s">
        <v>51</v>
      </c>
      <c r="L7146" t="s">
        <v>55</v>
      </c>
      <c r="M7146" t="s">
        <v>58</v>
      </c>
      <c r="N7146">
        <v>2.2000000000000002</v>
      </c>
      <c r="O7146" t="s">
        <v>59</v>
      </c>
      <c r="P7146" t="s">
        <v>61</v>
      </c>
      <c r="Q7146" t="str">
        <f t="shared" si="335"/>
        <v>March-June</v>
      </c>
    </row>
    <row r="7147" spans="1:17" x14ac:dyDescent="0.3">
      <c r="A7147">
        <v>2023</v>
      </c>
      <c r="B7147" t="s">
        <v>15</v>
      </c>
      <c r="C7147" t="s">
        <v>16</v>
      </c>
      <c r="D7147" t="s">
        <v>33</v>
      </c>
      <c r="E7147" t="str">
        <f t="shared" si="333"/>
        <v>Foreign</v>
      </c>
      <c r="F7147" t="s">
        <v>40</v>
      </c>
      <c r="G7147">
        <v>4</v>
      </c>
      <c r="H7147" t="s">
        <v>45</v>
      </c>
      <c r="I7147" s="3">
        <f t="shared" si="334"/>
        <v>102.07</v>
      </c>
      <c r="J7147" s="3">
        <v>408.28</v>
      </c>
      <c r="K7147" t="s">
        <v>49</v>
      </c>
      <c r="L7147" t="s">
        <v>53</v>
      </c>
      <c r="M7147" t="s">
        <v>58</v>
      </c>
      <c r="N7147">
        <v>4.3</v>
      </c>
      <c r="O7147" t="s">
        <v>60</v>
      </c>
      <c r="P7147" t="s">
        <v>63</v>
      </c>
      <c r="Q7147" t="str">
        <f t="shared" si="335"/>
        <v>March-June</v>
      </c>
    </row>
    <row r="7148" spans="1:17" x14ac:dyDescent="0.3">
      <c r="A7148">
        <v>2021</v>
      </c>
      <c r="B7148" t="s">
        <v>20</v>
      </c>
      <c r="C7148" t="s">
        <v>24</v>
      </c>
      <c r="D7148" t="s">
        <v>36</v>
      </c>
      <c r="E7148" t="str">
        <f t="shared" si="333"/>
        <v>Foreign</v>
      </c>
      <c r="F7148" t="s">
        <v>41</v>
      </c>
      <c r="G7148">
        <v>13</v>
      </c>
      <c r="H7148" t="s">
        <v>45</v>
      </c>
      <c r="I7148" s="3">
        <f t="shared" si="334"/>
        <v>111.5</v>
      </c>
      <c r="J7148" s="3">
        <v>1449.5</v>
      </c>
      <c r="K7148" t="s">
        <v>48</v>
      </c>
      <c r="L7148" t="s">
        <v>52</v>
      </c>
      <c r="M7148" t="s">
        <v>58</v>
      </c>
      <c r="N7148">
        <v>4.5999999999999996</v>
      </c>
      <c r="O7148" t="s">
        <v>59</v>
      </c>
      <c r="P7148" t="s">
        <v>63</v>
      </c>
      <c r="Q7148" t="str">
        <f t="shared" si="335"/>
        <v>March-June</v>
      </c>
    </row>
    <row r="7149" spans="1:17" x14ac:dyDescent="0.3">
      <c r="A7149">
        <v>2016</v>
      </c>
      <c r="B7149" t="s">
        <v>20</v>
      </c>
      <c r="C7149" t="s">
        <v>16</v>
      </c>
      <c r="D7149" t="s">
        <v>36</v>
      </c>
      <c r="E7149" t="str">
        <f t="shared" si="333"/>
        <v>Foreign</v>
      </c>
      <c r="F7149" t="s">
        <v>41</v>
      </c>
      <c r="G7149">
        <v>9</v>
      </c>
      <c r="H7149" t="s">
        <v>47</v>
      </c>
      <c r="I7149" s="3">
        <f t="shared" si="334"/>
        <v>199.5</v>
      </c>
      <c r="J7149" s="3">
        <v>1795.5</v>
      </c>
      <c r="K7149" t="s">
        <v>51</v>
      </c>
      <c r="L7149" t="s">
        <v>53</v>
      </c>
      <c r="M7149" t="s">
        <v>56</v>
      </c>
      <c r="N7149">
        <v>2.6</v>
      </c>
      <c r="O7149" t="s">
        <v>60</v>
      </c>
      <c r="P7149" t="s">
        <v>62</v>
      </c>
      <c r="Q7149" t="str">
        <f t="shared" si="335"/>
        <v>November-February</v>
      </c>
    </row>
    <row r="7150" spans="1:17" x14ac:dyDescent="0.3">
      <c r="A7150">
        <v>2023</v>
      </c>
      <c r="B7150" t="s">
        <v>16</v>
      </c>
      <c r="C7150" t="s">
        <v>22</v>
      </c>
      <c r="D7150" t="s">
        <v>30</v>
      </c>
      <c r="E7150" t="str">
        <f t="shared" si="333"/>
        <v>Foreign</v>
      </c>
      <c r="F7150" t="s">
        <v>42</v>
      </c>
      <c r="G7150">
        <v>11</v>
      </c>
      <c r="H7150" t="s">
        <v>46</v>
      </c>
      <c r="I7150" s="3">
        <f t="shared" si="334"/>
        <v>227.93</v>
      </c>
      <c r="J7150" s="3">
        <v>2507.23</v>
      </c>
      <c r="K7150" t="s">
        <v>49</v>
      </c>
      <c r="L7150" t="s">
        <v>53</v>
      </c>
      <c r="M7150" t="s">
        <v>58</v>
      </c>
      <c r="N7150">
        <v>3.4</v>
      </c>
      <c r="O7150" t="s">
        <v>60</v>
      </c>
      <c r="P7150" t="s">
        <v>62</v>
      </c>
      <c r="Q7150" t="str">
        <f t="shared" si="335"/>
        <v>March-June</v>
      </c>
    </row>
    <row r="7151" spans="1:17" x14ac:dyDescent="0.3">
      <c r="A7151">
        <v>2018</v>
      </c>
      <c r="B7151" t="s">
        <v>21</v>
      </c>
      <c r="C7151" t="s">
        <v>16</v>
      </c>
      <c r="D7151" t="s">
        <v>34</v>
      </c>
      <c r="E7151" t="str">
        <f t="shared" si="333"/>
        <v>Foreign</v>
      </c>
      <c r="F7151" t="s">
        <v>43</v>
      </c>
      <c r="G7151">
        <v>1</v>
      </c>
      <c r="H7151" t="s">
        <v>45</v>
      </c>
      <c r="I7151" s="3">
        <f t="shared" si="334"/>
        <v>162.99</v>
      </c>
      <c r="J7151" s="3">
        <v>162.99</v>
      </c>
      <c r="K7151" t="s">
        <v>51</v>
      </c>
      <c r="L7151" t="s">
        <v>52</v>
      </c>
      <c r="M7151" t="s">
        <v>58</v>
      </c>
      <c r="N7151">
        <v>1.3</v>
      </c>
      <c r="O7151" t="s">
        <v>60</v>
      </c>
      <c r="P7151" t="s">
        <v>62</v>
      </c>
      <c r="Q7151" t="str">
        <f t="shared" si="335"/>
        <v>March-June</v>
      </c>
    </row>
    <row r="7152" spans="1:17" x14ac:dyDescent="0.3">
      <c r="A7152">
        <v>2023</v>
      </c>
      <c r="B7152" t="s">
        <v>20</v>
      </c>
      <c r="C7152" t="s">
        <v>24</v>
      </c>
      <c r="D7152" t="s">
        <v>35</v>
      </c>
      <c r="E7152" t="str">
        <f t="shared" si="333"/>
        <v>Foreign</v>
      </c>
      <c r="F7152" t="s">
        <v>42</v>
      </c>
      <c r="G7152">
        <v>11</v>
      </c>
      <c r="H7152" t="s">
        <v>47</v>
      </c>
      <c r="I7152" s="3">
        <f t="shared" si="334"/>
        <v>190.93</v>
      </c>
      <c r="J7152" s="3">
        <v>2100.23</v>
      </c>
      <c r="K7152" t="s">
        <v>48</v>
      </c>
      <c r="L7152" t="s">
        <v>55</v>
      </c>
      <c r="M7152" t="s">
        <v>57</v>
      </c>
      <c r="N7152">
        <v>2.8</v>
      </c>
      <c r="O7152" t="s">
        <v>60</v>
      </c>
      <c r="P7152" t="s">
        <v>61</v>
      </c>
      <c r="Q7152" t="str">
        <f t="shared" si="335"/>
        <v>July-October</v>
      </c>
    </row>
    <row r="7153" spans="1:17" x14ac:dyDescent="0.3">
      <c r="A7153">
        <v>2016</v>
      </c>
      <c r="B7153" t="s">
        <v>17</v>
      </c>
      <c r="C7153" t="s">
        <v>25</v>
      </c>
      <c r="D7153" t="s">
        <v>34</v>
      </c>
      <c r="E7153" t="str">
        <f t="shared" si="333"/>
        <v>Foreign</v>
      </c>
      <c r="F7153" t="s">
        <v>41</v>
      </c>
      <c r="G7153">
        <v>3</v>
      </c>
      <c r="H7153" t="s">
        <v>45</v>
      </c>
      <c r="I7153" s="3">
        <f t="shared" si="334"/>
        <v>247.72</v>
      </c>
      <c r="J7153" s="3">
        <v>743.16</v>
      </c>
      <c r="K7153" t="s">
        <v>50</v>
      </c>
      <c r="L7153" t="s">
        <v>52</v>
      </c>
      <c r="M7153" t="s">
        <v>58</v>
      </c>
      <c r="N7153">
        <v>1</v>
      </c>
      <c r="O7153" t="s">
        <v>59</v>
      </c>
      <c r="P7153" t="s">
        <v>61</v>
      </c>
      <c r="Q7153" t="str">
        <f t="shared" si="335"/>
        <v>March-June</v>
      </c>
    </row>
    <row r="7154" spans="1:17" x14ac:dyDescent="0.3">
      <c r="A7154">
        <v>2024</v>
      </c>
      <c r="B7154" t="s">
        <v>15</v>
      </c>
      <c r="C7154" t="s">
        <v>24</v>
      </c>
      <c r="D7154" t="s">
        <v>33</v>
      </c>
      <c r="E7154" t="str">
        <f t="shared" si="333"/>
        <v>Foreign</v>
      </c>
      <c r="F7154" t="s">
        <v>40</v>
      </c>
      <c r="G7154">
        <v>3</v>
      </c>
      <c r="H7154" t="s">
        <v>46</v>
      </c>
      <c r="I7154" s="3">
        <f t="shared" si="334"/>
        <v>299.88</v>
      </c>
      <c r="J7154" s="3">
        <v>899.64</v>
      </c>
      <c r="K7154" t="s">
        <v>51</v>
      </c>
      <c r="L7154" t="s">
        <v>54</v>
      </c>
      <c r="M7154" t="s">
        <v>56</v>
      </c>
      <c r="N7154">
        <v>3.7</v>
      </c>
      <c r="O7154" t="s">
        <v>59</v>
      </c>
      <c r="P7154" t="s">
        <v>62</v>
      </c>
      <c r="Q7154" t="str">
        <f t="shared" si="335"/>
        <v>November-February</v>
      </c>
    </row>
    <row r="7155" spans="1:17" x14ac:dyDescent="0.3">
      <c r="A7155">
        <v>2018</v>
      </c>
      <c r="B7155" t="s">
        <v>17</v>
      </c>
      <c r="C7155" t="s">
        <v>22</v>
      </c>
      <c r="D7155" t="s">
        <v>33</v>
      </c>
      <c r="E7155" t="str">
        <f t="shared" si="333"/>
        <v>Foreign</v>
      </c>
      <c r="F7155" t="s">
        <v>43</v>
      </c>
      <c r="G7155">
        <v>4</v>
      </c>
      <c r="H7155" t="s">
        <v>44</v>
      </c>
      <c r="I7155" s="3">
        <f t="shared" si="334"/>
        <v>147.82</v>
      </c>
      <c r="J7155" s="3">
        <v>591.28</v>
      </c>
      <c r="K7155" t="s">
        <v>50</v>
      </c>
      <c r="L7155" t="s">
        <v>52</v>
      </c>
      <c r="M7155" t="s">
        <v>57</v>
      </c>
      <c r="N7155">
        <v>1.7</v>
      </c>
      <c r="O7155" t="s">
        <v>60</v>
      </c>
      <c r="P7155" t="s">
        <v>63</v>
      </c>
      <c r="Q7155" t="str">
        <f t="shared" si="335"/>
        <v>July-October</v>
      </c>
    </row>
    <row r="7156" spans="1:17" x14ac:dyDescent="0.3">
      <c r="A7156">
        <v>2019</v>
      </c>
      <c r="B7156" t="s">
        <v>18</v>
      </c>
      <c r="C7156" t="s">
        <v>26</v>
      </c>
      <c r="D7156" t="s">
        <v>32</v>
      </c>
      <c r="E7156" t="str">
        <f t="shared" si="333"/>
        <v>Foreign</v>
      </c>
      <c r="F7156" t="s">
        <v>41</v>
      </c>
      <c r="G7156">
        <v>7</v>
      </c>
      <c r="H7156" t="s">
        <v>45</v>
      </c>
      <c r="I7156" s="3">
        <f t="shared" si="334"/>
        <v>282.2</v>
      </c>
      <c r="J7156" s="3">
        <v>1975.4</v>
      </c>
      <c r="K7156" t="s">
        <v>50</v>
      </c>
      <c r="L7156" t="s">
        <v>54</v>
      </c>
      <c r="M7156" t="s">
        <v>57</v>
      </c>
      <c r="N7156">
        <v>4.5</v>
      </c>
      <c r="O7156" t="s">
        <v>60</v>
      </c>
      <c r="P7156" t="s">
        <v>62</v>
      </c>
      <c r="Q7156" t="str">
        <f t="shared" si="335"/>
        <v>July-October</v>
      </c>
    </row>
    <row r="7157" spans="1:17" x14ac:dyDescent="0.3">
      <c r="A7157">
        <v>2016</v>
      </c>
      <c r="B7157" t="s">
        <v>15</v>
      </c>
      <c r="C7157" t="s">
        <v>16</v>
      </c>
      <c r="D7157" t="s">
        <v>31</v>
      </c>
      <c r="E7157" t="str">
        <f t="shared" si="333"/>
        <v>Foreign</v>
      </c>
      <c r="F7157" t="s">
        <v>41</v>
      </c>
      <c r="G7157">
        <v>5</v>
      </c>
      <c r="H7157" t="s">
        <v>46</v>
      </c>
      <c r="I7157" s="3">
        <f t="shared" si="334"/>
        <v>157.30000000000001</v>
      </c>
      <c r="J7157" s="3">
        <v>786.5</v>
      </c>
      <c r="K7157" t="s">
        <v>48</v>
      </c>
      <c r="L7157" t="s">
        <v>54</v>
      </c>
      <c r="M7157" t="s">
        <v>58</v>
      </c>
      <c r="N7157">
        <v>3.5</v>
      </c>
      <c r="O7157" t="s">
        <v>59</v>
      </c>
      <c r="P7157" t="s">
        <v>63</v>
      </c>
      <c r="Q7157" t="str">
        <f t="shared" si="335"/>
        <v>March-June</v>
      </c>
    </row>
    <row r="7158" spans="1:17" x14ac:dyDescent="0.3">
      <c r="A7158">
        <v>2024</v>
      </c>
      <c r="B7158" t="s">
        <v>18</v>
      </c>
      <c r="C7158" t="s">
        <v>28</v>
      </c>
      <c r="D7158" t="s">
        <v>33</v>
      </c>
      <c r="E7158" t="str">
        <f t="shared" si="333"/>
        <v>Foreign</v>
      </c>
      <c r="F7158" t="s">
        <v>40</v>
      </c>
      <c r="G7158">
        <v>11</v>
      </c>
      <c r="H7158" t="s">
        <v>46</v>
      </c>
      <c r="I7158" s="3">
        <f t="shared" si="334"/>
        <v>238.96</v>
      </c>
      <c r="J7158" s="3">
        <v>2628.56</v>
      </c>
      <c r="K7158" t="s">
        <v>49</v>
      </c>
      <c r="L7158" t="s">
        <v>52</v>
      </c>
      <c r="M7158" t="s">
        <v>57</v>
      </c>
      <c r="N7158">
        <v>4.7</v>
      </c>
      <c r="O7158" t="s">
        <v>60</v>
      </c>
      <c r="P7158" t="s">
        <v>62</v>
      </c>
      <c r="Q7158" t="str">
        <f t="shared" si="335"/>
        <v>July-October</v>
      </c>
    </row>
    <row r="7159" spans="1:17" x14ac:dyDescent="0.3">
      <c r="A7159">
        <v>2015</v>
      </c>
      <c r="B7159" t="s">
        <v>16</v>
      </c>
      <c r="C7159" t="s">
        <v>24</v>
      </c>
      <c r="D7159" t="s">
        <v>33</v>
      </c>
      <c r="E7159" t="str">
        <f t="shared" si="333"/>
        <v>Foreign</v>
      </c>
      <c r="F7159" t="s">
        <v>40</v>
      </c>
      <c r="G7159">
        <v>10</v>
      </c>
      <c r="H7159" t="s">
        <v>46</v>
      </c>
      <c r="I7159" s="3">
        <f t="shared" si="334"/>
        <v>180.5</v>
      </c>
      <c r="J7159" s="3">
        <v>1805</v>
      </c>
      <c r="K7159" t="s">
        <v>50</v>
      </c>
      <c r="L7159" t="s">
        <v>52</v>
      </c>
      <c r="M7159" t="s">
        <v>57</v>
      </c>
      <c r="N7159">
        <v>4.8</v>
      </c>
      <c r="O7159" t="s">
        <v>59</v>
      </c>
      <c r="P7159" t="s">
        <v>62</v>
      </c>
      <c r="Q7159" t="str">
        <f t="shared" si="335"/>
        <v>July-October</v>
      </c>
    </row>
    <row r="7160" spans="1:17" x14ac:dyDescent="0.3">
      <c r="A7160">
        <v>2021</v>
      </c>
      <c r="B7160" t="s">
        <v>19</v>
      </c>
      <c r="C7160" t="s">
        <v>25</v>
      </c>
      <c r="D7160" t="s">
        <v>32</v>
      </c>
      <c r="E7160" t="str">
        <f t="shared" si="333"/>
        <v>Foreign</v>
      </c>
      <c r="F7160" t="s">
        <v>41</v>
      </c>
      <c r="G7160">
        <v>14</v>
      </c>
      <c r="H7160" t="s">
        <v>47</v>
      </c>
      <c r="I7160" s="3">
        <f t="shared" si="334"/>
        <v>267.53000000000003</v>
      </c>
      <c r="J7160" s="3">
        <v>3745.42</v>
      </c>
      <c r="K7160" t="s">
        <v>49</v>
      </c>
      <c r="L7160" t="s">
        <v>52</v>
      </c>
      <c r="M7160" t="s">
        <v>58</v>
      </c>
      <c r="N7160">
        <v>1.7</v>
      </c>
      <c r="O7160" t="s">
        <v>59</v>
      </c>
      <c r="P7160" t="s">
        <v>61</v>
      </c>
      <c r="Q7160" t="str">
        <f t="shared" si="335"/>
        <v>March-June</v>
      </c>
    </row>
    <row r="7161" spans="1:17" x14ac:dyDescent="0.3">
      <c r="A7161">
        <v>2024</v>
      </c>
      <c r="B7161" t="s">
        <v>19</v>
      </c>
      <c r="C7161" t="s">
        <v>24</v>
      </c>
      <c r="D7161" t="s">
        <v>31</v>
      </c>
      <c r="E7161" t="str">
        <f t="shared" si="333"/>
        <v>Foreign</v>
      </c>
      <c r="F7161" t="s">
        <v>41</v>
      </c>
      <c r="G7161">
        <v>6</v>
      </c>
      <c r="H7161" t="s">
        <v>47</v>
      </c>
      <c r="I7161" s="3">
        <f t="shared" si="334"/>
        <v>145.63999999999999</v>
      </c>
      <c r="J7161" s="3">
        <v>873.83999999999992</v>
      </c>
      <c r="K7161" t="s">
        <v>48</v>
      </c>
      <c r="L7161" t="s">
        <v>53</v>
      </c>
      <c r="M7161" t="s">
        <v>58</v>
      </c>
      <c r="N7161">
        <v>3.1</v>
      </c>
      <c r="O7161" t="s">
        <v>59</v>
      </c>
      <c r="P7161" t="s">
        <v>63</v>
      </c>
      <c r="Q7161" t="str">
        <f t="shared" si="335"/>
        <v>March-June</v>
      </c>
    </row>
    <row r="7162" spans="1:17" x14ac:dyDescent="0.3">
      <c r="A7162">
        <v>2015</v>
      </c>
      <c r="B7162" t="s">
        <v>19</v>
      </c>
      <c r="C7162" t="s">
        <v>16</v>
      </c>
      <c r="D7162" t="s">
        <v>29</v>
      </c>
      <c r="E7162" t="str">
        <f t="shared" si="333"/>
        <v>Domestic</v>
      </c>
      <c r="F7162" t="s">
        <v>42</v>
      </c>
      <c r="G7162">
        <v>3</v>
      </c>
      <c r="H7162" t="s">
        <v>44</v>
      </c>
      <c r="I7162" s="3">
        <f t="shared" si="334"/>
        <v>214.83</v>
      </c>
      <c r="J7162" s="3">
        <v>644.49</v>
      </c>
      <c r="K7162" t="s">
        <v>48</v>
      </c>
      <c r="L7162" t="s">
        <v>52</v>
      </c>
      <c r="M7162" t="s">
        <v>56</v>
      </c>
      <c r="N7162">
        <v>1.8</v>
      </c>
      <c r="O7162" t="s">
        <v>59</v>
      </c>
      <c r="P7162" t="s">
        <v>62</v>
      </c>
      <c r="Q7162" t="str">
        <f t="shared" si="335"/>
        <v>November-February</v>
      </c>
    </row>
    <row r="7163" spans="1:17" x14ac:dyDescent="0.3">
      <c r="A7163">
        <v>2025</v>
      </c>
      <c r="B7163" t="s">
        <v>20</v>
      </c>
      <c r="C7163" t="s">
        <v>26</v>
      </c>
      <c r="D7163" t="s">
        <v>29</v>
      </c>
      <c r="E7163" t="str">
        <f t="shared" si="333"/>
        <v>Domestic</v>
      </c>
      <c r="F7163" t="s">
        <v>39</v>
      </c>
      <c r="G7163">
        <v>5</v>
      </c>
      <c r="H7163" t="s">
        <v>45</v>
      </c>
      <c r="I7163" s="3">
        <f t="shared" si="334"/>
        <v>150.57</v>
      </c>
      <c r="J7163" s="3">
        <v>752.84999999999991</v>
      </c>
      <c r="K7163" t="s">
        <v>48</v>
      </c>
      <c r="L7163" t="s">
        <v>54</v>
      </c>
      <c r="M7163" t="s">
        <v>56</v>
      </c>
      <c r="N7163">
        <v>2.8</v>
      </c>
      <c r="O7163" t="s">
        <v>59</v>
      </c>
      <c r="P7163" t="s">
        <v>62</v>
      </c>
      <c r="Q7163" t="str">
        <f t="shared" si="335"/>
        <v>November-February</v>
      </c>
    </row>
    <row r="7164" spans="1:17" x14ac:dyDescent="0.3">
      <c r="A7164">
        <v>2025</v>
      </c>
      <c r="B7164" t="s">
        <v>21</v>
      </c>
      <c r="C7164" t="s">
        <v>23</v>
      </c>
      <c r="D7164" t="s">
        <v>29</v>
      </c>
      <c r="E7164" t="str">
        <f t="shared" si="333"/>
        <v>Domestic</v>
      </c>
      <c r="F7164" t="s">
        <v>40</v>
      </c>
      <c r="G7164">
        <v>13</v>
      </c>
      <c r="H7164" t="s">
        <v>47</v>
      </c>
      <c r="I7164" s="3">
        <f t="shared" si="334"/>
        <v>259.97000000000008</v>
      </c>
      <c r="J7164" s="3">
        <v>3379.610000000001</v>
      </c>
      <c r="K7164" t="s">
        <v>49</v>
      </c>
      <c r="L7164" t="s">
        <v>54</v>
      </c>
      <c r="M7164" t="s">
        <v>58</v>
      </c>
      <c r="N7164">
        <v>2.8</v>
      </c>
      <c r="O7164" t="s">
        <v>60</v>
      </c>
      <c r="P7164" t="s">
        <v>63</v>
      </c>
      <c r="Q7164" t="str">
        <f t="shared" si="335"/>
        <v>March-June</v>
      </c>
    </row>
    <row r="7165" spans="1:17" x14ac:dyDescent="0.3">
      <c r="A7165">
        <v>2022</v>
      </c>
      <c r="B7165" t="s">
        <v>17</v>
      </c>
      <c r="C7165" t="s">
        <v>16</v>
      </c>
      <c r="D7165" t="s">
        <v>35</v>
      </c>
      <c r="E7165" t="str">
        <f t="shared" si="333"/>
        <v>Foreign</v>
      </c>
      <c r="F7165" t="s">
        <v>40</v>
      </c>
      <c r="G7165">
        <v>12</v>
      </c>
      <c r="H7165" t="s">
        <v>47</v>
      </c>
      <c r="I7165" s="3">
        <f t="shared" si="334"/>
        <v>298.42</v>
      </c>
      <c r="J7165" s="3">
        <v>3581.04</v>
      </c>
      <c r="K7165" t="s">
        <v>51</v>
      </c>
      <c r="L7165" t="s">
        <v>54</v>
      </c>
      <c r="M7165" t="s">
        <v>57</v>
      </c>
      <c r="N7165">
        <v>3.9</v>
      </c>
      <c r="O7165" t="s">
        <v>59</v>
      </c>
      <c r="P7165" t="s">
        <v>61</v>
      </c>
      <c r="Q7165" t="str">
        <f t="shared" si="335"/>
        <v>July-October</v>
      </c>
    </row>
    <row r="7166" spans="1:17" x14ac:dyDescent="0.3">
      <c r="A7166">
        <v>2017</v>
      </c>
      <c r="B7166" t="s">
        <v>18</v>
      </c>
      <c r="C7166" t="s">
        <v>23</v>
      </c>
      <c r="D7166" t="s">
        <v>35</v>
      </c>
      <c r="E7166" t="str">
        <f t="shared" si="333"/>
        <v>Foreign</v>
      </c>
      <c r="F7166" t="s">
        <v>42</v>
      </c>
      <c r="G7166">
        <v>11</v>
      </c>
      <c r="H7166" t="s">
        <v>47</v>
      </c>
      <c r="I7166" s="3">
        <f t="shared" si="334"/>
        <v>88.13</v>
      </c>
      <c r="J7166" s="3">
        <v>969.43</v>
      </c>
      <c r="K7166" t="s">
        <v>50</v>
      </c>
      <c r="L7166" t="s">
        <v>52</v>
      </c>
      <c r="M7166" t="s">
        <v>56</v>
      </c>
      <c r="N7166">
        <v>4.9000000000000004</v>
      </c>
      <c r="O7166" t="s">
        <v>59</v>
      </c>
      <c r="P7166" t="s">
        <v>63</v>
      </c>
      <c r="Q7166" t="str">
        <f t="shared" si="335"/>
        <v>November-February</v>
      </c>
    </row>
    <row r="7167" spans="1:17" x14ac:dyDescent="0.3">
      <c r="A7167">
        <v>2024</v>
      </c>
      <c r="B7167" t="s">
        <v>20</v>
      </c>
      <c r="C7167" t="s">
        <v>25</v>
      </c>
      <c r="D7167" t="s">
        <v>29</v>
      </c>
      <c r="E7167" t="str">
        <f t="shared" si="333"/>
        <v>Domestic</v>
      </c>
      <c r="F7167" t="s">
        <v>43</v>
      </c>
      <c r="G7167">
        <v>2</v>
      </c>
      <c r="H7167" t="s">
        <v>45</v>
      </c>
      <c r="I7167" s="3">
        <f t="shared" si="334"/>
        <v>152.81</v>
      </c>
      <c r="J7167" s="3">
        <v>305.62</v>
      </c>
      <c r="K7167" t="s">
        <v>48</v>
      </c>
      <c r="L7167" t="s">
        <v>55</v>
      </c>
      <c r="M7167" t="s">
        <v>56</v>
      </c>
      <c r="N7167">
        <v>3.5</v>
      </c>
      <c r="O7167" t="s">
        <v>59</v>
      </c>
      <c r="P7167" t="s">
        <v>62</v>
      </c>
      <c r="Q7167" t="str">
        <f t="shared" si="335"/>
        <v>November-February</v>
      </c>
    </row>
    <row r="7168" spans="1:17" x14ac:dyDescent="0.3">
      <c r="A7168">
        <v>2020</v>
      </c>
      <c r="B7168" t="s">
        <v>19</v>
      </c>
      <c r="C7168" t="s">
        <v>25</v>
      </c>
      <c r="D7168" t="s">
        <v>36</v>
      </c>
      <c r="E7168" t="str">
        <f t="shared" si="333"/>
        <v>Foreign</v>
      </c>
      <c r="F7168" t="s">
        <v>43</v>
      </c>
      <c r="G7168">
        <v>4</v>
      </c>
      <c r="H7168" t="s">
        <v>44</v>
      </c>
      <c r="I7168" s="3">
        <f t="shared" si="334"/>
        <v>42.75</v>
      </c>
      <c r="J7168" s="3">
        <v>171</v>
      </c>
      <c r="K7168" t="s">
        <v>50</v>
      </c>
      <c r="L7168" t="s">
        <v>55</v>
      </c>
      <c r="M7168" t="s">
        <v>58</v>
      </c>
      <c r="N7168">
        <v>4.3</v>
      </c>
      <c r="O7168" t="s">
        <v>59</v>
      </c>
      <c r="P7168" t="s">
        <v>63</v>
      </c>
      <c r="Q7168" t="str">
        <f t="shared" si="335"/>
        <v>March-June</v>
      </c>
    </row>
    <row r="7169" spans="1:17" x14ac:dyDescent="0.3">
      <c r="A7169">
        <v>2021</v>
      </c>
      <c r="B7169" t="s">
        <v>17</v>
      </c>
      <c r="C7169" t="s">
        <v>22</v>
      </c>
      <c r="D7169" t="s">
        <v>35</v>
      </c>
      <c r="E7169" t="str">
        <f t="shared" si="333"/>
        <v>Foreign</v>
      </c>
      <c r="F7169" t="s">
        <v>43</v>
      </c>
      <c r="G7169">
        <v>12</v>
      </c>
      <c r="H7169" t="s">
        <v>44</v>
      </c>
      <c r="I7169" s="3">
        <f t="shared" si="334"/>
        <v>59.48</v>
      </c>
      <c r="J7169" s="3">
        <v>713.76</v>
      </c>
      <c r="K7169" t="s">
        <v>49</v>
      </c>
      <c r="L7169" t="s">
        <v>54</v>
      </c>
      <c r="M7169" t="s">
        <v>57</v>
      </c>
      <c r="N7169">
        <v>2.6</v>
      </c>
      <c r="O7169" t="s">
        <v>59</v>
      </c>
      <c r="P7169" t="s">
        <v>63</v>
      </c>
      <c r="Q7169" t="str">
        <f t="shared" si="335"/>
        <v>July-October</v>
      </c>
    </row>
    <row r="7170" spans="1:17" x14ac:dyDescent="0.3">
      <c r="A7170">
        <v>2024</v>
      </c>
      <c r="B7170" t="s">
        <v>17</v>
      </c>
      <c r="C7170" t="s">
        <v>28</v>
      </c>
      <c r="D7170" t="s">
        <v>30</v>
      </c>
      <c r="E7170" t="str">
        <f t="shared" si="333"/>
        <v>Foreign</v>
      </c>
      <c r="F7170" t="s">
        <v>40</v>
      </c>
      <c r="G7170">
        <v>3</v>
      </c>
      <c r="H7170" t="s">
        <v>44</v>
      </c>
      <c r="I7170" s="3">
        <f t="shared" si="334"/>
        <v>280.16000000000003</v>
      </c>
      <c r="J7170" s="3">
        <v>840.48</v>
      </c>
      <c r="K7170" t="s">
        <v>49</v>
      </c>
      <c r="L7170" t="s">
        <v>54</v>
      </c>
      <c r="M7170" t="s">
        <v>56</v>
      </c>
      <c r="N7170">
        <v>1.3</v>
      </c>
      <c r="O7170" t="s">
        <v>60</v>
      </c>
      <c r="P7170" t="s">
        <v>63</v>
      </c>
      <c r="Q7170" t="str">
        <f t="shared" si="335"/>
        <v>November-February</v>
      </c>
    </row>
    <row r="7171" spans="1:17" x14ac:dyDescent="0.3">
      <c r="A7171">
        <v>2015</v>
      </c>
      <c r="B7171" t="s">
        <v>16</v>
      </c>
      <c r="C7171" t="s">
        <v>16</v>
      </c>
      <c r="D7171" t="s">
        <v>30</v>
      </c>
      <c r="E7171" t="str">
        <f t="shared" ref="E7171:E7234" si="336">IF(D7171="India","Domestic","Foreign")</f>
        <v>Foreign</v>
      </c>
      <c r="F7171" t="s">
        <v>39</v>
      </c>
      <c r="G7171">
        <v>3</v>
      </c>
      <c r="H7171" t="s">
        <v>45</v>
      </c>
      <c r="I7171" s="3">
        <f t="shared" ref="I7171:I7234" si="337">J7171/G7171</f>
        <v>172.21</v>
      </c>
      <c r="J7171" s="3">
        <v>516.63</v>
      </c>
      <c r="K7171" t="s">
        <v>50</v>
      </c>
      <c r="L7171" t="s">
        <v>53</v>
      </c>
      <c r="M7171" t="s">
        <v>58</v>
      </c>
      <c r="N7171">
        <v>3.1</v>
      </c>
      <c r="O7171" t="s">
        <v>60</v>
      </c>
      <c r="P7171" t="s">
        <v>62</v>
      </c>
      <c r="Q7171" t="str">
        <f t="shared" ref="Q7171:Q7234" si="338">IF(M7171="Summer","March-June",IF(M7171="Monsoon","July-October","November-February"))</f>
        <v>March-June</v>
      </c>
    </row>
    <row r="7172" spans="1:17" x14ac:dyDescent="0.3">
      <c r="A7172">
        <v>2020</v>
      </c>
      <c r="B7172" t="s">
        <v>16</v>
      </c>
      <c r="C7172" t="s">
        <v>24</v>
      </c>
      <c r="D7172" t="s">
        <v>29</v>
      </c>
      <c r="E7172" t="str">
        <f t="shared" si="336"/>
        <v>Domestic</v>
      </c>
      <c r="F7172" t="s">
        <v>39</v>
      </c>
      <c r="G7172">
        <v>12</v>
      </c>
      <c r="H7172" t="s">
        <v>45</v>
      </c>
      <c r="I7172" s="3">
        <f t="shared" si="337"/>
        <v>130.63</v>
      </c>
      <c r="J7172" s="3">
        <v>1567.56</v>
      </c>
      <c r="K7172" t="s">
        <v>51</v>
      </c>
      <c r="L7172" t="s">
        <v>52</v>
      </c>
      <c r="M7172" t="s">
        <v>58</v>
      </c>
      <c r="N7172">
        <v>4.5999999999999996</v>
      </c>
      <c r="O7172" t="s">
        <v>59</v>
      </c>
      <c r="P7172" t="s">
        <v>63</v>
      </c>
      <c r="Q7172" t="str">
        <f t="shared" si="338"/>
        <v>March-June</v>
      </c>
    </row>
    <row r="7173" spans="1:17" x14ac:dyDescent="0.3">
      <c r="A7173">
        <v>2021</v>
      </c>
      <c r="B7173" t="s">
        <v>19</v>
      </c>
      <c r="C7173" t="s">
        <v>24</v>
      </c>
      <c r="D7173" t="s">
        <v>31</v>
      </c>
      <c r="E7173" t="str">
        <f t="shared" si="336"/>
        <v>Foreign</v>
      </c>
      <c r="F7173" t="s">
        <v>42</v>
      </c>
      <c r="G7173">
        <v>4</v>
      </c>
      <c r="H7173" t="s">
        <v>44</v>
      </c>
      <c r="I7173" s="3">
        <f t="shared" si="337"/>
        <v>208.02</v>
      </c>
      <c r="J7173" s="3">
        <v>832.08</v>
      </c>
      <c r="K7173" t="s">
        <v>48</v>
      </c>
      <c r="L7173" t="s">
        <v>52</v>
      </c>
      <c r="M7173" t="s">
        <v>57</v>
      </c>
      <c r="N7173">
        <v>2</v>
      </c>
      <c r="O7173" t="s">
        <v>60</v>
      </c>
      <c r="P7173" t="s">
        <v>61</v>
      </c>
      <c r="Q7173" t="str">
        <f t="shared" si="338"/>
        <v>July-October</v>
      </c>
    </row>
    <row r="7174" spans="1:17" x14ac:dyDescent="0.3">
      <c r="A7174">
        <v>2020</v>
      </c>
      <c r="B7174" t="s">
        <v>18</v>
      </c>
      <c r="C7174" t="s">
        <v>22</v>
      </c>
      <c r="D7174" t="s">
        <v>34</v>
      </c>
      <c r="E7174" t="str">
        <f t="shared" si="336"/>
        <v>Foreign</v>
      </c>
      <c r="F7174" t="s">
        <v>43</v>
      </c>
      <c r="G7174">
        <v>8</v>
      </c>
      <c r="H7174" t="s">
        <v>46</v>
      </c>
      <c r="I7174" s="3">
        <f t="shared" si="337"/>
        <v>176.85</v>
      </c>
      <c r="J7174" s="3">
        <v>1414.8</v>
      </c>
      <c r="K7174" t="s">
        <v>51</v>
      </c>
      <c r="L7174" t="s">
        <v>54</v>
      </c>
      <c r="M7174" t="s">
        <v>58</v>
      </c>
      <c r="N7174">
        <v>2.1</v>
      </c>
      <c r="O7174" t="s">
        <v>60</v>
      </c>
      <c r="P7174" t="s">
        <v>62</v>
      </c>
      <c r="Q7174" t="str">
        <f t="shared" si="338"/>
        <v>March-June</v>
      </c>
    </row>
    <row r="7175" spans="1:17" x14ac:dyDescent="0.3">
      <c r="A7175">
        <v>2018</v>
      </c>
      <c r="B7175" t="s">
        <v>19</v>
      </c>
      <c r="C7175" t="s">
        <v>26</v>
      </c>
      <c r="D7175" t="s">
        <v>36</v>
      </c>
      <c r="E7175" t="str">
        <f t="shared" si="336"/>
        <v>Foreign</v>
      </c>
      <c r="F7175" t="s">
        <v>43</v>
      </c>
      <c r="G7175">
        <v>12</v>
      </c>
      <c r="H7175" t="s">
        <v>45</v>
      </c>
      <c r="I7175" s="3">
        <f t="shared" si="337"/>
        <v>100.83999999999999</v>
      </c>
      <c r="J7175" s="3">
        <v>1210.08</v>
      </c>
      <c r="K7175" t="s">
        <v>50</v>
      </c>
      <c r="L7175" t="s">
        <v>53</v>
      </c>
      <c r="M7175" t="s">
        <v>58</v>
      </c>
      <c r="N7175">
        <v>1.4</v>
      </c>
      <c r="O7175" t="s">
        <v>59</v>
      </c>
      <c r="P7175" t="s">
        <v>62</v>
      </c>
      <c r="Q7175" t="str">
        <f t="shared" si="338"/>
        <v>March-June</v>
      </c>
    </row>
    <row r="7176" spans="1:17" x14ac:dyDescent="0.3">
      <c r="A7176">
        <v>2015</v>
      </c>
      <c r="B7176" t="s">
        <v>19</v>
      </c>
      <c r="C7176" t="s">
        <v>16</v>
      </c>
      <c r="D7176" t="s">
        <v>34</v>
      </c>
      <c r="E7176" t="str">
        <f t="shared" si="336"/>
        <v>Foreign</v>
      </c>
      <c r="F7176" t="s">
        <v>41</v>
      </c>
      <c r="G7176">
        <v>8</v>
      </c>
      <c r="H7176" t="s">
        <v>45</v>
      </c>
      <c r="I7176" s="3">
        <f t="shared" si="337"/>
        <v>83.45</v>
      </c>
      <c r="J7176" s="3">
        <v>667.6</v>
      </c>
      <c r="K7176" t="s">
        <v>48</v>
      </c>
      <c r="L7176" t="s">
        <v>54</v>
      </c>
      <c r="M7176" t="s">
        <v>58</v>
      </c>
      <c r="N7176">
        <v>5</v>
      </c>
      <c r="O7176" t="s">
        <v>60</v>
      </c>
      <c r="P7176" t="s">
        <v>61</v>
      </c>
      <c r="Q7176" t="str">
        <f t="shared" si="338"/>
        <v>March-June</v>
      </c>
    </row>
    <row r="7177" spans="1:17" x14ac:dyDescent="0.3">
      <c r="A7177">
        <v>2025</v>
      </c>
      <c r="B7177" t="s">
        <v>20</v>
      </c>
      <c r="C7177" t="s">
        <v>27</v>
      </c>
      <c r="D7177" t="s">
        <v>31</v>
      </c>
      <c r="E7177" t="str">
        <f t="shared" si="336"/>
        <v>Foreign</v>
      </c>
      <c r="F7177" t="s">
        <v>42</v>
      </c>
      <c r="G7177">
        <v>1</v>
      </c>
      <c r="H7177" t="s">
        <v>44</v>
      </c>
      <c r="I7177" s="3">
        <f t="shared" si="337"/>
        <v>185.27</v>
      </c>
      <c r="J7177" s="3">
        <v>185.27</v>
      </c>
      <c r="K7177" t="s">
        <v>48</v>
      </c>
      <c r="L7177" t="s">
        <v>53</v>
      </c>
      <c r="M7177" t="s">
        <v>56</v>
      </c>
      <c r="N7177">
        <v>2.7</v>
      </c>
      <c r="O7177" t="s">
        <v>60</v>
      </c>
      <c r="P7177" t="s">
        <v>61</v>
      </c>
      <c r="Q7177" t="str">
        <f t="shared" si="338"/>
        <v>November-February</v>
      </c>
    </row>
    <row r="7178" spans="1:17" x14ac:dyDescent="0.3">
      <c r="A7178">
        <v>2023</v>
      </c>
      <c r="B7178" t="s">
        <v>21</v>
      </c>
      <c r="C7178" t="s">
        <v>26</v>
      </c>
      <c r="D7178" t="s">
        <v>30</v>
      </c>
      <c r="E7178" t="str">
        <f t="shared" si="336"/>
        <v>Foreign</v>
      </c>
      <c r="F7178" t="s">
        <v>42</v>
      </c>
      <c r="G7178">
        <v>12</v>
      </c>
      <c r="H7178" t="s">
        <v>44</v>
      </c>
      <c r="I7178" s="3">
        <f t="shared" si="337"/>
        <v>72.709999999999994</v>
      </c>
      <c r="J7178" s="3">
        <v>872.52</v>
      </c>
      <c r="K7178" t="s">
        <v>50</v>
      </c>
      <c r="L7178" t="s">
        <v>54</v>
      </c>
      <c r="M7178" t="s">
        <v>57</v>
      </c>
      <c r="N7178">
        <v>2.2000000000000002</v>
      </c>
      <c r="O7178" t="s">
        <v>60</v>
      </c>
      <c r="P7178" t="s">
        <v>62</v>
      </c>
      <c r="Q7178" t="str">
        <f t="shared" si="338"/>
        <v>July-October</v>
      </c>
    </row>
    <row r="7179" spans="1:17" x14ac:dyDescent="0.3">
      <c r="A7179">
        <v>2018</v>
      </c>
      <c r="B7179" t="s">
        <v>19</v>
      </c>
      <c r="C7179" t="s">
        <v>24</v>
      </c>
      <c r="D7179" t="s">
        <v>32</v>
      </c>
      <c r="E7179" t="str">
        <f t="shared" si="336"/>
        <v>Foreign</v>
      </c>
      <c r="F7179" t="s">
        <v>40</v>
      </c>
      <c r="G7179">
        <v>5</v>
      </c>
      <c r="H7179" t="s">
        <v>46</v>
      </c>
      <c r="I7179" s="3">
        <f t="shared" si="337"/>
        <v>58.970000000000006</v>
      </c>
      <c r="J7179" s="3">
        <v>294.85000000000002</v>
      </c>
      <c r="K7179" t="s">
        <v>48</v>
      </c>
      <c r="L7179" t="s">
        <v>54</v>
      </c>
      <c r="M7179" t="s">
        <v>58</v>
      </c>
      <c r="N7179">
        <v>4.7</v>
      </c>
      <c r="O7179" t="s">
        <v>60</v>
      </c>
      <c r="P7179" t="s">
        <v>62</v>
      </c>
      <c r="Q7179" t="str">
        <f t="shared" si="338"/>
        <v>March-June</v>
      </c>
    </row>
    <row r="7180" spans="1:17" x14ac:dyDescent="0.3">
      <c r="A7180">
        <v>2021</v>
      </c>
      <c r="B7180" t="s">
        <v>18</v>
      </c>
      <c r="C7180" t="s">
        <v>25</v>
      </c>
      <c r="D7180" t="s">
        <v>33</v>
      </c>
      <c r="E7180" t="str">
        <f t="shared" si="336"/>
        <v>Foreign</v>
      </c>
      <c r="F7180" t="s">
        <v>40</v>
      </c>
      <c r="G7180">
        <v>14</v>
      </c>
      <c r="H7180" t="s">
        <v>46</v>
      </c>
      <c r="I7180" s="3">
        <f t="shared" si="337"/>
        <v>109.14999999999999</v>
      </c>
      <c r="J7180" s="3">
        <v>1528.1</v>
      </c>
      <c r="K7180" t="s">
        <v>51</v>
      </c>
      <c r="L7180" t="s">
        <v>52</v>
      </c>
      <c r="M7180" t="s">
        <v>58</v>
      </c>
      <c r="N7180">
        <v>4.2</v>
      </c>
      <c r="O7180" t="s">
        <v>59</v>
      </c>
      <c r="P7180" t="s">
        <v>61</v>
      </c>
      <c r="Q7180" t="str">
        <f t="shared" si="338"/>
        <v>March-June</v>
      </c>
    </row>
    <row r="7181" spans="1:17" x14ac:dyDescent="0.3">
      <c r="A7181">
        <v>2021</v>
      </c>
      <c r="B7181" t="s">
        <v>17</v>
      </c>
      <c r="C7181" t="s">
        <v>16</v>
      </c>
      <c r="D7181" t="s">
        <v>29</v>
      </c>
      <c r="E7181" t="str">
        <f t="shared" si="336"/>
        <v>Domestic</v>
      </c>
      <c r="F7181" t="s">
        <v>42</v>
      </c>
      <c r="G7181">
        <v>2</v>
      </c>
      <c r="H7181" t="s">
        <v>47</v>
      </c>
      <c r="I7181" s="3">
        <f t="shared" si="337"/>
        <v>261.18</v>
      </c>
      <c r="J7181" s="3">
        <v>522.36</v>
      </c>
      <c r="K7181" t="s">
        <v>49</v>
      </c>
      <c r="L7181" t="s">
        <v>53</v>
      </c>
      <c r="M7181" t="s">
        <v>57</v>
      </c>
      <c r="N7181">
        <v>4.5</v>
      </c>
      <c r="O7181" t="s">
        <v>60</v>
      </c>
      <c r="P7181" t="s">
        <v>62</v>
      </c>
      <c r="Q7181" t="str">
        <f t="shared" si="338"/>
        <v>July-October</v>
      </c>
    </row>
    <row r="7182" spans="1:17" x14ac:dyDescent="0.3">
      <c r="A7182">
        <v>2016</v>
      </c>
      <c r="B7182" t="s">
        <v>17</v>
      </c>
      <c r="C7182" t="s">
        <v>25</v>
      </c>
      <c r="D7182" t="s">
        <v>36</v>
      </c>
      <c r="E7182" t="str">
        <f t="shared" si="336"/>
        <v>Foreign</v>
      </c>
      <c r="F7182" t="s">
        <v>39</v>
      </c>
      <c r="G7182">
        <v>10</v>
      </c>
      <c r="H7182" t="s">
        <v>47</v>
      </c>
      <c r="I7182" s="3">
        <f t="shared" si="337"/>
        <v>30.310000000000002</v>
      </c>
      <c r="J7182" s="3">
        <v>303.10000000000002</v>
      </c>
      <c r="K7182" t="s">
        <v>49</v>
      </c>
      <c r="L7182" t="s">
        <v>55</v>
      </c>
      <c r="M7182" t="s">
        <v>56</v>
      </c>
      <c r="N7182">
        <v>4.8</v>
      </c>
      <c r="O7182" t="s">
        <v>59</v>
      </c>
      <c r="P7182" t="s">
        <v>61</v>
      </c>
      <c r="Q7182" t="str">
        <f t="shared" si="338"/>
        <v>November-February</v>
      </c>
    </row>
    <row r="7183" spans="1:17" x14ac:dyDescent="0.3">
      <c r="A7183">
        <v>2015</v>
      </c>
      <c r="B7183" t="s">
        <v>15</v>
      </c>
      <c r="C7183" t="s">
        <v>24</v>
      </c>
      <c r="D7183" t="s">
        <v>31</v>
      </c>
      <c r="E7183" t="str">
        <f t="shared" si="336"/>
        <v>Foreign</v>
      </c>
      <c r="F7183" t="s">
        <v>42</v>
      </c>
      <c r="G7183">
        <v>6</v>
      </c>
      <c r="H7183" t="s">
        <v>44</v>
      </c>
      <c r="I7183" s="3">
        <f t="shared" si="337"/>
        <v>253.30999999999997</v>
      </c>
      <c r="J7183" s="3">
        <v>1519.86</v>
      </c>
      <c r="K7183" t="s">
        <v>50</v>
      </c>
      <c r="L7183" t="s">
        <v>53</v>
      </c>
      <c r="M7183" t="s">
        <v>57</v>
      </c>
      <c r="N7183">
        <v>4.4000000000000004</v>
      </c>
      <c r="O7183" t="s">
        <v>60</v>
      </c>
      <c r="P7183" t="s">
        <v>62</v>
      </c>
      <c r="Q7183" t="str">
        <f t="shared" si="338"/>
        <v>July-October</v>
      </c>
    </row>
    <row r="7184" spans="1:17" x14ac:dyDescent="0.3">
      <c r="A7184">
        <v>2022</v>
      </c>
      <c r="B7184" t="s">
        <v>19</v>
      </c>
      <c r="C7184" t="s">
        <v>28</v>
      </c>
      <c r="D7184" t="s">
        <v>34</v>
      </c>
      <c r="E7184" t="str">
        <f t="shared" si="336"/>
        <v>Foreign</v>
      </c>
      <c r="F7184" t="s">
        <v>39</v>
      </c>
      <c r="G7184">
        <v>3</v>
      </c>
      <c r="H7184" t="s">
        <v>47</v>
      </c>
      <c r="I7184" s="3">
        <f t="shared" si="337"/>
        <v>193.87</v>
      </c>
      <c r="J7184" s="3">
        <v>581.61</v>
      </c>
      <c r="K7184" t="s">
        <v>49</v>
      </c>
      <c r="L7184" t="s">
        <v>53</v>
      </c>
      <c r="M7184" t="s">
        <v>56</v>
      </c>
      <c r="N7184">
        <v>4.9000000000000004</v>
      </c>
      <c r="O7184" t="s">
        <v>59</v>
      </c>
      <c r="P7184" t="s">
        <v>62</v>
      </c>
      <c r="Q7184" t="str">
        <f t="shared" si="338"/>
        <v>November-February</v>
      </c>
    </row>
    <row r="7185" spans="1:17" x14ac:dyDescent="0.3">
      <c r="A7185">
        <v>2022</v>
      </c>
      <c r="B7185" t="s">
        <v>20</v>
      </c>
      <c r="C7185" t="s">
        <v>26</v>
      </c>
      <c r="D7185" t="s">
        <v>31</v>
      </c>
      <c r="E7185" t="str">
        <f t="shared" si="336"/>
        <v>Foreign</v>
      </c>
      <c r="F7185" t="s">
        <v>40</v>
      </c>
      <c r="G7185">
        <v>12</v>
      </c>
      <c r="H7185" t="s">
        <v>45</v>
      </c>
      <c r="I7185" s="3">
        <f t="shared" si="337"/>
        <v>31.3</v>
      </c>
      <c r="J7185" s="3">
        <v>375.6</v>
      </c>
      <c r="K7185" t="s">
        <v>49</v>
      </c>
      <c r="L7185" t="s">
        <v>52</v>
      </c>
      <c r="M7185" t="s">
        <v>58</v>
      </c>
      <c r="N7185">
        <v>3.6</v>
      </c>
      <c r="O7185" t="s">
        <v>60</v>
      </c>
      <c r="P7185" t="s">
        <v>62</v>
      </c>
      <c r="Q7185" t="str">
        <f t="shared" si="338"/>
        <v>March-June</v>
      </c>
    </row>
    <row r="7186" spans="1:17" x14ac:dyDescent="0.3">
      <c r="A7186">
        <v>2021</v>
      </c>
      <c r="B7186" t="s">
        <v>15</v>
      </c>
      <c r="C7186" t="s">
        <v>27</v>
      </c>
      <c r="D7186" t="s">
        <v>31</v>
      </c>
      <c r="E7186" t="str">
        <f t="shared" si="336"/>
        <v>Foreign</v>
      </c>
      <c r="F7186" t="s">
        <v>42</v>
      </c>
      <c r="G7186">
        <v>10</v>
      </c>
      <c r="H7186" t="s">
        <v>46</v>
      </c>
      <c r="I7186" s="3">
        <f t="shared" si="337"/>
        <v>188.57</v>
      </c>
      <c r="J7186" s="3">
        <v>1885.7</v>
      </c>
      <c r="K7186" t="s">
        <v>50</v>
      </c>
      <c r="L7186" t="s">
        <v>55</v>
      </c>
      <c r="M7186" t="s">
        <v>57</v>
      </c>
      <c r="N7186">
        <v>2</v>
      </c>
      <c r="O7186" t="s">
        <v>59</v>
      </c>
      <c r="P7186" t="s">
        <v>63</v>
      </c>
      <c r="Q7186" t="str">
        <f t="shared" si="338"/>
        <v>July-October</v>
      </c>
    </row>
    <row r="7187" spans="1:17" x14ac:dyDescent="0.3">
      <c r="A7187">
        <v>2022</v>
      </c>
      <c r="B7187" t="s">
        <v>16</v>
      </c>
      <c r="C7187" t="s">
        <v>28</v>
      </c>
      <c r="D7187" t="s">
        <v>35</v>
      </c>
      <c r="E7187" t="str">
        <f t="shared" si="336"/>
        <v>Foreign</v>
      </c>
      <c r="F7187" t="s">
        <v>39</v>
      </c>
      <c r="G7187">
        <v>10</v>
      </c>
      <c r="H7187" t="s">
        <v>47</v>
      </c>
      <c r="I7187" s="3">
        <f t="shared" si="337"/>
        <v>139.29000000000002</v>
      </c>
      <c r="J7187" s="3">
        <v>1392.9</v>
      </c>
      <c r="K7187" t="s">
        <v>50</v>
      </c>
      <c r="L7187" t="s">
        <v>55</v>
      </c>
      <c r="M7187" t="s">
        <v>56</v>
      </c>
      <c r="N7187">
        <v>1.7</v>
      </c>
      <c r="O7187" t="s">
        <v>59</v>
      </c>
      <c r="P7187" t="s">
        <v>62</v>
      </c>
      <c r="Q7187" t="str">
        <f t="shared" si="338"/>
        <v>November-February</v>
      </c>
    </row>
    <row r="7188" spans="1:17" x14ac:dyDescent="0.3">
      <c r="A7188">
        <v>2017</v>
      </c>
      <c r="B7188" t="s">
        <v>21</v>
      </c>
      <c r="C7188" t="s">
        <v>27</v>
      </c>
      <c r="D7188" t="s">
        <v>29</v>
      </c>
      <c r="E7188" t="str">
        <f t="shared" si="336"/>
        <v>Domestic</v>
      </c>
      <c r="F7188" t="s">
        <v>41</v>
      </c>
      <c r="G7188">
        <v>13</v>
      </c>
      <c r="H7188" t="s">
        <v>47</v>
      </c>
      <c r="I7188" s="3">
        <f t="shared" si="337"/>
        <v>255.52</v>
      </c>
      <c r="J7188" s="3">
        <v>3321.76</v>
      </c>
      <c r="K7188" t="s">
        <v>48</v>
      </c>
      <c r="L7188" t="s">
        <v>52</v>
      </c>
      <c r="M7188" t="s">
        <v>57</v>
      </c>
      <c r="N7188">
        <v>3.4</v>
      </c>
      <c r="O7188" t="s">
        <v>59</v>
      </c>
      <c r="P7188" t="s">
        <v>63</v>
      </c>
      <c r="Q7188" t="str">
        <f t="shared" si="338"/>
        <v>July-October</v>
      </c>
    </row>
    <row r="7189" spans="1:17" x14ac:dyDescent="0.3">
      <c r="A7189">
        <v>2025</v>
      </c>
      <c r="B7189" t="s">
        <v>18</v>
      </c>
      <c r="C7189" t="s">
        <v>28</v>
      </c>
      <c r="D7189" t="s">
        <v>30</v>
      </c>
      <c r="E7189" t="str">
        <f t="shared" si="336"/>
        <v>Foreign</v>
      </c>
      <c r="F7189" t="s">
        <v>41</v>
      </c>
      <c r="G7189">
        <v>13</v>
      </c>
      <c r="H7189" t="s">
        <v>44</v>
      </c>
      <c r="I7189" s="3">
        <f t="shared" si="337"/>
        <v>274.02000000000004</v>
      </c>
      <c r="J7189" s="3">
        <v>3562.26</v>
      </c>
      <c r="K7189" t="s">
        <v>50</v>
      </c>
      <c r="L7189" t="s">
        <v>54</v>
      </c>
      <c r="M7189" t="s">
        <v>58</v>
      </c>
      <c r="N7189">
        <v>2.4</v>
      </c>
      <c r="O7189" t="s">
        <v>60</v>
      </c>
      <c r="P7189" t="s">
        <v>61</v>
      </c>
      <c r="Q7189" t="str">
        <f t="shared" si="338"/>
        <v>March-June</v>
      </c>
    </row>
    <row r="7190" spans="1:17" x14ac:dyDescent="0.3">
      <c r="A7190">
        <v>2016</v>
      </c>
      <c r="B7190" t="s">
        <v>19</v>
      </c>
      <c r="C7190" t="s">
        <v>26</v>
      </c>
      <c r="D7190" t="s">
        <v>36</v>
      </c>
      <c r="E7190" t="str">
        <f t="shared" si="336"/>
        <v>Foreign</v>
      </c>
      <c r="F7190" t="s">
        <v>42</v>
      </c>
      <c r="G7190">
        <v>9</v>
      </c>
      <c r="H7190" t="s">
        <v>46</v>
      </c>
      <c r="I7190" s="3">
        <f t="shared" si="337"/>
        <v>100.22</v>
      </c>
      <c r="J7190" s="3">
        <v>901.98</v>
      </c>
      <c r="K7190" t="s">
        <v>51</v>
      </c>
      <c r="L7190" t="s">
        <v>53</v>
      </c>
      <c r="M7190" t="s">
        <v>56</v>
      </c>
      <c r="N7190">
        <v>1.5</v>
      </c>
      <c r="O7190" t="s">
        <v>59</v>
      </c>
      <c r="P7190" t="s">
        <v>62</v>
      </c>
      <c r="Q7190" t="str">
        <f t="shared" si="338"/>
        <v>November-February</v>
      </c>
    </row>
    <row r="7191" spans="1:17" x14ac:dyDescent="0.3">
      <c r="A7191">
        <v>2021</v>
      </c>
      <c r="B7191" t="s">
        <v>17</v>
      </c>
      <c r="C7191" t="s">
        <v>24</v>
      </c>
      <c r="D7191" t="s">
        <v>35</v>
      </c>
      <c r="E7191" t="str">
        <f t="shared" si="336"/>
        <v>Foreign</v>
      </c>
      <c r="F7191" t="s">
        <v>43</v>
      </c>
      <c r="G7191">
        <v>14</v>
      </c>
      <c r="H7191" t="s">
        <v>46</v>
      </c>
      <c r="I7191" s="3">
        <f t="shared" si="337"/>
        <v>239.57</v>
      </c>
      <c r="J7191" s="3">
        <v>3353.98</v>
      </c>
      <c r="K7191" t="s">
        <v>50</v>
      </c>
      <c r="L7191" t="s">
        <v>53</v>
      </c>
      <c r="M7191" t="s">
        <v>58</v>
      </c>
      <c r="N7191">
        <v>4.2</v>
      </c>
      <c r="O7191" t="s">
        <v>60</v>
      </c>
      <c r="P7191" t="s">
        <v>62</v>
      </c>
      <c r="Q7191" t="str">
        <f t="shared" si="338"/>
        <v>March-June</v>
      </c>
    </row>
    <row r="7192" spans="1:17" x14ac:dyDescent="0.3">
      <c r="A7192">
        <v>2022</v>
      </c>
      <c r="B7192" t="s">
        <v>20</v>
      </c>
      <c r="C7192" t="s">
        <v>27</v>
      </c>
      <c r="D7192" t="s">
        <v>30</v>
      </c>
      <c r="E7192" t="str">
        <f t="shared" si="336"/>
        <v>Foreign</v>
      </c>
      <c r="F7192" t="s">
        <v>42</v>
      </c>
      <c r="G7192">
        <v>9</v>
      </c>
      <c r="H7192" t="s">
        <v>47</v>
      </c>
      <c r="I7192" s="3">
        <f t="shared" si="337"/>
        <v>106.74</v>
      </c>
      <c r="J7192" s="3">
        <v>960.66</v>
      </c>
      <c r="K7192" t="s">
        <v>48</v>
      </c>
      <c r="L7192" t="s">
        <v>54</v>
      </c>
      <c r="M7192" t="s">
        <v>57</v>
      </c>
      <c r="N7192">
        <v>2.4</v>
      </c>
      <c r="O7192" t="s">
        <v>60</v>
      </c>
      <c r="P7192" t="s">
        <v>63</v>
      </c>
      <c r="Q7192" t="str">
        <f t="shared" si="338"/>
        <v>July-October</v>
      </c>
    </row>
    <row r="7193" spans="1:17" x14ac:dyDescent="0.3">
      <c r="A7193">
        <v>2015</v>
      </c>
      <c r="B7193" t="s">
        <v>17</v>
      </c>
      <c r="C7193" t="s">
        <v>23</v>
      </c>
      <c r="D7193" t="s">
        <v>29</v>
      </c>
      <c r="E7193" t="str">
        <f t="shared" si="336"/>
        <v>Domestic</v>
      </c>
      <c r="F7193" t="s">
        <v>40</v>
      </c>
      <c r="G7193">
        <v>8</v>
      </c>
      <c r="H7193" t="s">
        <v>45</v>
      </c>
      <c r="I7193" s="3">
        <f t="shared" si="337"/>
        <v>102.78</v>
      </c>
      <c r="J7193" s="3">
        <v>822.24</v>
      </c>
      <c r="K7193" t="s">
        <v>48</v>
      </c>
      <c r="L7193" t="s">
        <v>55</v>
      </c>
      <c r="M7193" t="s">
        <v>58</v>
      </c>
      <c r="N7193">
        <v>2.8</v>
      </c>
      <c r="O7193" t="s">
        <v>59</v>
      </c>
      <c r="P7193" t="s">
        <v>61</v>
      </c>
      <c r="Q7193" t="str">
        <f t="shared" si="338"/>
        <v>March-June</v>
      </c>
    </row>
    <row r="7194" spans="1:17" x14ac:dyDescent="0.3">
      <c r="A7194">
        <v>2024</v>
      </c>
      <c r="B7194" t="s">
        <v>19</v>
      </c>
      <c r="C7194" t="s">
        <v>26</v>
      </c>
      <c r="D7194" t="s">
        <v>31</v>
      </c>
      <c r="E7194" t="str">
        <f t="shared" si="336"/>
        <v>Foreign</v>
      </c>
      <c r="F7194" t="s">
        <v>40</v>
      </c>
      <c r="G7194">
        <v>2</v>
      </c>
      <c r="H7194" t="s">
        <v>45</v>
      </c>
      <c r="I7194" s="3">
        <f t="shared" si="337"/>
        <v>73.94</v>
      </c>
      <c r="J7194" s="3">
        <v>147.88</v>
      </c>
      <c r="K7194" t="s">
        <v>50</v>
      </c>
      <c r="L7194" t="s">
        <v>54</v>
      </c>
      <c r="M7194" t="s">
        <v>57</v>
      </c>
      <c r="N7194">
        <v>3.4</v>
      </c>
      <c r="O7194" t="s">
        <v>60</v>
      </c>
      <c r="P7194" t="s">
        <v>61</v>
      </c>
      <c r="Q7194" t="str">
        <f t="shared" si="338"/>
        <v>July-October</v>
      </c>
    </row>
    <row r="7195" spans="1:17" x14ac:dyDescent="0.3">
      <c r="A7195">
        <v>2023</v>
      </c>
      <c r="B7195" t="s">
        <v>16</v>
      </c>
      <c r="C7195" t="s">
        <v>27</v>
      </c>
      <c r="D7195" t="s">
        <v>30</v>
      </c>
      <c r="E7195" t="str">
        <f t="shared" si="336"/>
        <v>Foreign</v>
      </c>
      <c r="F7195" t="s">
        <v>41</v>
      </c>
      <c r="G7195">
        <v>11</v>
      </c>
      <c r="H7195" t="s">
        <v>45</v>
      </c>
      <c r="I7195" s="3">
        <f t="shared" si="337"/>
        <v>209.98000000000002</v>
      </c>
      <c r="J7195" s="3">
        <v>2309.7800000000002</v>
      </c>
      <c r="K7195" t="s">
        <v>51</v>
      </c>
      <c r="L7195" t="s">
        <v>55</v>
      </c>
      <c r="M7195" t="s">
        <v>57</v>
      </c>
      <c r="N7195">
        <v>2.6</v>
      </c>
      <c r="O7195" t="s">
        <v>59</v>
      </c>
      <c r="P7195" t="s">
        <v>63</v>
      </c>
      <c r="Q7195" t="str">
        <f t="shared" si="338"/>
        <v>July-October</v>
      </c>
    </row>
    <row r="7196" spans="1:17" x14ac:dyDescent="0.3">
      <c r="A7196">
        <v>2025</v>
      </c>
      <c r="B7196" t="s">
        <v>15</v>
      </c>
      <c r="C7196" t="s">
        <v>23</v>
      </c>
      <c r="D7196" t="s">
        <v>34</v>
      </c>
      <c r="E7196" t="str">
        <f t="shared" si="336"/>
        <v>Foreign</v>
      </c>
      <c r="F7196" t="s">
        <v>39</v>
      </c>
      <c r="G7196">
        <v>2</v>
      </c>
      <c r="H7196" t="s">
        <v>45</v>
      </c>
      <c r="I7196" s="3">
        <f t="shared" si="337"/>
        <v>93.27</v>
      </c>
      <c r="J7196" s="3">
        <v>186.54</v>
      </c>
      <c r="K7196" t="s">
        <v>48</v>
      </c>
      <c r="L7196" t="s">
        <v>54</v>
      </c>
      <c r="M7196" t="s">
        <v>58</v>
      </c>
      <c r="N7196">
        <v>4.5</v>
      </c>
      <c r="O7196" t="s">
        <v>59</v>
      </c>
      <c r="P7196" t="s">
        <v>61</v>
      </c>
      <c r="Q7196" t="str">
        <f t="shared" si="338"/>
        <v>March-June</v>
      </c>
    </row>
    <row r="7197" spans="1:17" x14ac:dyDescent="0.3">
      <c r="A7197">
        <v>2018</v>
      </c>
      <c r="B7197" t="s">
        <v>19</v>
      </c>
      <c r="C7197" t="s">
        <v>26</v>
      </c>
      <c r="D7197" t="s">
        <v>29</v>
      </c>
      <c r="E7197" t="str">
        <f t="shared" si="336"/>
        <v>Domestic</v>
      </c>
      <c r="F7197" t="s">
        <v>41</v>
      </c>
      <c r="G7197">
        <v>11</v>
      </c>
      <c r="H7197" t="s">
        <v>45</v>
      </c>
      <c r="I7197" s="3">
        <f t="shared" si="337"/>
        <v>150.16</v>
      </c>
      <c r="J7197" s="3">
        <v>1651.76</v>
      </c>
      <c r="K7197" t="s">
        <v>51</v>
      </c>
      <c r="L7197" t="s">
        <v>54</v>
      </c>
      <c r="M7197" t="s">
        <v>56</v>
      </c>
      <c r="N7197">
        <v>4.9000000000000004</v>
      </c>
      <c r="O7197" t="s">
        <v>60</v>
      </c>
      <c r="P7197" t="s">
        <v>63</v>
      </c>
      <c r="Q7197" t="str">
        <f t="shared" si="338"/>
        <v>November-February</v>
      </c>
    </row>
    <row r="7198" spans="1:17" x14ac:dyDescent="0.3">
      <c r="A7198">
        <v>2018</v>
      </c>
      <c r="B7198" t="s">
        <v>15</v>
      </c>
      <c r="C7198" t="s">
        <v>28</v>
      </c>
      <c r="D7198" t="s">
        <v>36</v>
      </c>
      <c r="E7198" t="str">
        <f t="shared" si="336"/>
        <v>Foreign</v>
      </c>
      <c r="F7198" t="s">
        <v>39</v>
      </c>
      <c r="G7198">
        <v>2</v>
      </c>
      <c r="H7198" t="s">
        <v>47</v>
      </c>
      <c r="I7198" s="3">
        <f t="shared" si="337"/>
        <v>247.4</v>
      </c>
      <c r="J7198" s="3">
        <v>494.8</v>
      </c>
      <c r="K7198" t="s">
        <v>48</v>
      </c>
      <c r="L7198" t="s">
        <v>55</v>
      </c>
      <c r="M7198" t="s">
        <v>57</v>
      </c>
      <c r="N7198">
        <v>2.5</v>
      </c>
      <c r="O7198" t="s">
        <v>59</v>
      </c>
      <c r="P7198" t="s">
        <v>62</v>
      </c>
      <c r="Q7198" t="str">
        <f t="shared" si="338"/>
        <v>July-October</v>
      </c>
    </row>
    <row r="7199" spans="1:17" x14ac:dyDescent="0.3">
      <c r="A7199">
        <v>2017</v>
      </c>
      <c r="B7199" t="s">
        <v>18</v>
      </c>
      <c r="C7199" t="s">
        <v>26</v>
      </c>
      <c r="D7199" t="s">
        <v>29</v>
      </c>
      <c r="E7199" t="str">
        <f t="shared" si="336"/>
        <v>Domestic</v>
      </c>
      <c r="F7199" t="s">
        <v>42</v>
      </c>
      <c r="G7199">
        <v>5</v>
      </c>
      <c r="H7199" t="s">
        <v>45</v>
      </c>
      <c r="I7199" s="3">
        <f t="shared" si="337"/>
        <v>241.74</v>
      </c>
      <c r="J7199" s="3">
        <v>1208.7</v>
      </c>
      <c r="K7199" t="s">
        <v>49</v>
      </c>
      <c r="L7199" t="s">
        <v>53</v>
      </c>
      <c r="M7199" t="s">
        <v>57</v>
      </c>
      <c r="N7199">
        <v>1.7</v>
      </c>
      <c r="O7199" t="s">
        <v>60</v>
      </c>
      <c r="P7199" t="s">
        <v>63</v>
      </c>
      <c r="Q7199" t="str">
        <f t="shared" si="338"/>
        <v>July-October</v>
      </c>
    </row>
    <row r="7200" spans="1:17" x14ac:dyDescent="0.3">
      <c r="A7200">
        <v>2020</v>
      </c>
      <c r="B7200" t="s">
        <v>20</v>
      </c>
      <c r="C7200" t="s">
        <v>28</v>
      </c>
      <c r="D7200" t="s">
        <v>29</v>
      </c>
      <c r="E7200" t="str">
        <f t="shared" si="336"/>
        <v>Domestic</v>
      </c>
      <c r="F7200" t="s">
        <v>43</v>
      </c>
      <c r="G7200">
        <v>12</v>
      </c>
      <c r="H7200" t="s">
        <v>47</v>
      </c>
      <c r="I7200" s="3">
        <f t="shared" si="337"/>
        <v>259.52</v>
      </c>
      <c r="J7200" s="3">
        <v>3114.24</v>
      </c>
      <c r="K7200" t="s">
        <v>48</v>
      </c>
      <c r="L7200" t="s">
        <v>54</v>
      </c>
      <c r="M7200" t="s">
        <v>56</v>
      </c>
      <c r="N7200">
        <v>2.1</v>
      </c>
      <c r="O7200" t="s">
        <v>60</v>
      </c>
      <c r="P7200" t="s">
        <v>63</v>
      </c>
      <c r="Q7200" t="str">
        <f t="shared" si="338"/>
        <v>November-February</v>
      </c>
    </row>
    <row r="7201" spans="1:17" x14ac:dyDescent="0.3">
      <c r="A7201">
        <v>2015</v>
      </c>
      <c r="B7201" t="s">
        <v>16</v>
      </c>
      <c r="C7201" t="s">
        <v>24</v>
      </c>
      <c r="D7201" t="s">
        <v>35</v>
      </c>
      <c r="E7201" t="str">
        <f t="shared" si="336"/>
        <v>Foreign</v>
      </c>
      <c r="F7201" t="s">
        <v>40</v>
      </c>
      <c r="G7201">
        <v>10</v>
      </c>
      <c r="H7201" t="s">
        <v>44</v>
      </c>
      <c r="I7201" s="3">
        <f t="shared" si="337"/>
        <v>65.099999999999994</v>
      </c>
      <c r="J7201" s="3">
        <v>651</v>
      </c>
      <c r="K7201" t="s">
        <v>48</v>
      </c>
      <c r="L7201" t="s">
        <v>55</v>
      </c>
      <c r="M7201" t="s">
        <v>56</v>
      </c>
      <c r="N7201">
        <v>3.7</v>
      </c>
      <c r="O7201" t="s">
        <v>59</v>
      </c>
      <c r="P7201" t="s">
        <v>61</v>
      </c>
      <c r="Q7201" t="str">
        <f t="shared" si="338"/>
        <v>November-February</v>
      </c>
    </row>
    <row r="7202" spans="1:17" x14ac:dyDescent="0.3">
      <c r="A7202">
        <v>2020</v>
      </c>
      <c r="B7202" t="s">
        <v>20</v>
      </c>
      <c r="C7202" t="s">
        <v>28</v>
      </c>
      <c r="D7202" t="s">
        <v>36</v>
      </c>
      <c r="E7202" t="str">
        <f t="shared" si="336"/>
        <v>Foreign</v>
      </c>
      <c r="F7202" t="s">
        <v>42</v>
      </c>
      <c r="G7202">
        <v>9</v>
      </c>
      <c r="H7202" t="s">
        <v>47</v>
      </c>
      <c r="I7202" s="3">
        <f t="shared" si="337"/>
        <v>184.33</v>
      </c>
      <c r="J7202" s="3">
        <v>1658.97</v>
      </c>
      <c r="K7202" t="s">
        <v>48</v>
      </c>
      <c r="L7202" t="s">
        <v>53</v>
      </c>
      <c r="M7202" t="s">
        <v>56</v>
      </c>
      <c r="N7202">
        <v>1.3</v>
      </c>
      <c r="O7202" t="s">
        <v>59</v>
      </c>
      <c r="P7202" t="s">
        <v>62</v>
      </c>
      <c r="Q7202" t="str">
        <f t="shared" si="338"/>
        <v>November-February</v>
      </c>
    </row>
    <row r="7203" spans="1:17" x14ac:dyDescent="0.3">
      <c r="A7203">
        <v>2016</v>
      </c>
      <c r="B7203" t="s">
        <v>18</v>
      </c>
      <c r="C7203" t="s">
        <v>22</v>
      </c>
      <c r="D7203" t="s">
        <v>31</v>
      </c>
      <c r="E7203" t="str">
        <f t="shared" si="336"/>
        <v>Foreign</v>
      </c>
      <c r="F7203" t="s">
        <v>41</v>
      </c>
      <c r="G7203">
        <v>7</v>
      </c>
      <c r="H7203" t="s">
        <v>45</v>
      </c>
      <c r="I7203" s="3">
        <f t="shared" si="337"/>
        <v>276.15999999999997</v>
      </c>
      <c r="J7203" s="3">
        <v>1933.12</v>
      </c>
      <c r="K7203" t="s">
        <v>48</v>
      </c>
      <c r="L7203" t="s">
        <v>53</v>
      </c>
      <c r="M7203" t="s">
        <v>58</v>
      </c>
      <c r="N7203">
        <v>3.7</v>
      </c>
      <c r="O7203" t="s">
        <v>60</v>
      </c>
      <c r="P7203" t="s">
        <v>62</v>
      </c>
      <c r="Q7203" t="str">
        <f t="shared" si="338"/>
        <v>March-June</v>
      </c>
    </row>
    <row r="7204" spans="1:17" x14ac:dyDescent="0.3">
      <c r="A7204">
        <v>2023</v>
      </c>
      <c r="B7204" t="s">
        <v>16</v>
      </c>
      <c r="C7204" t="s">
        <v>24</v>
      </c>
      <c r="D7204" t="s">
        <v>34</v>
      </c>
      <c r="E7204" t="str">
        <f t="shared" si="336"/>
        <v>Foreign</v>
      </c>
      <c r="F7204" t="s">
        <v>42</v>
      </c>
      <c r="G7204">
        <v>7</v>
      </c>
      <c r="H7204" t="s">
        <v>47</v>
      </c>
      <c r="I7204" s="3">
        <f t="shared" si="337"/>
        <v>31.77</v>
      </c>
      <c r="J7204" s="3">
        <v>222.39</v>
      </c>
      <c r="K7204" t="s">
        <v>48</v>
      </c>
      <c r="L7204" t="s">
        <v>53</v>
      </c>
      <c r="M7204" t="s">
        <v>56</v>
      </c>
      <c r="N7204">
        <v>3.1</v>
      </c>
      <c r="O7204" t="s">
        <v>59</v>
      </c>
      <c r="P7204" t="s">
        <v>63</v>
      </c>
      <c r="Q7204" t="str">
        <f t="shared" si="338"/>
        <v>November-February</v>
      </c>
    </row>
    <row r="7205" spans="1:17" x14ac:dyDescent="0.3">
      <c r="A7205">
        <v>2016</v>
      </c>
      <c r="B7205" t="s">
        <v>16</v>
      </c>
      <c r="C7205" t="s">
        <v>25</v>
      </c>
      <c r="D7205" t="s">
        <v>30</v>
      </c>
      <c r="E7205" t="str">
        <f t="shared" si="336"/>
        <v>Foreign</v>
      </c>
      <c r="F7205" t="s">
        <v>43</v>
      </c>
      <c r="G7205">
        <v>3</v>
      </c>
      <c r="H7205" t="s">
        <v>45</v>
      </c>
      <c r="I7205" s="3">
        <f t="shared" si="337"/>
        <v>242.47</v>
      </c>
      <c r="J7205" s="3">
        <v>727.41</v>
      </c>
      <c r="K7205" t="s">
        <v>50</v>
      </c>
      <c r="L7205" t="s">
        <v>55</v>
      </c>
      <c r="M7205" t="s">
        <v>57</v>
      </c>
      <c r="N7205">
        <v>1.2</v>
      </c>
      <c r="O7205" t="s">
        <v>60</v>
      </c>
      <c r="P7205" t="s">
        <v>61</v>
      </c>
      <c r="Q7205" t="str">
        <f t="shared" si="338"/>
        <v>July-October</v>
      </c>
    </row>
    <row r="7206" spans="1:17" x14ac:dyDescent="0.3">
      <c r="A7206">
        <v>2021</v>
      </c>
      <c r="B7206" t="s">
        <v>15</v>
      </c>
      <c r="C7206" t="s">
        <v>25</v>
      </c>
      <c r="D7206" t="s">
        <v>33</v>
      </c>
      <c r="E7206" t="str">
        <f t="shared" si="336"/>
        <v>Foreign</v>
      </c>
      <c r="F7206" t="s">
        <v>39</v>
      </c>
      <c r="G7206">
        <v>3</v>
      </c>
      <c r="H7206" t="s">
        <v>44</v>
      </c>
      <c r="I7206" s="3">
        <f t="shared" si="337"/>
        <v>88.95</v>
      </c>
      <c r="J7206" s="3">
        <v>266.85000000000002</v>
      </c>
      <c r="K7206" t="s">
        <v>50</v>
      </c>
      <c r="L7206" t="s">
        <v>55</v>
      </c>
      <c r="M7206" t="s">
        <v>57</v>
      </c>
      <c r="N7206">
        <v>2.6</v>
      </c>
      <c r="O7206" t="s">
        <v>59</v>
      </c>
      <c r="P7206" t="s">
        <v>63</v>
      </c>
      <c r="Q7206" t="str">
        <f t="shared" si="338"/>
        <v>July-October</v>
      </c>
    </row>
    <row r="7207" spans="1:17" x14ac:dyDescent="0.3">
      <c r="A7207">
        <v>2015</v>
      </c>
      <c r="B7207" t="s">
        <v>15</v>
      </c>
      <c r="C7207" t="s">
        <v>25</v>
      </c>
      <c r="D7207" t="s">
        <v>30</v>
      </c>
      <c r="E7207" t="str">
        <f t="shared" si="336"/>
        <v>Foreign</v>
      </c>
      <c r="F7207" t="s">
        <v>43</v>
      </c>
      <c r="G7207">
        <v>10</v>
      </c>
      <c r="H7207" t="s">
        <v>45</v>
      </c>
      <c r="I7207" s="3">
        <f t="shared" si="337"/>
        <v>207.5</v>
      </c>
      <c r="J7207" s="3">
        <v>2075</v>
      </c>
      <c r="K7207" t="s">
        <v>51</v>
      </c>
      <c r="L7207" t="s">
        <v>54</v>
      </c>
      <c r="M7207" t="s">
        <v>58</v>
      </c>
      <c r="N7207">
        <v>1.9</v>
      </c>
      <c r="O7207" t="s">
        <v>60</v>
      </c>
      <c r="P7207" t="s">
        <v>62</v>
      </c>
      <c r="Q7207" t="str">
        <f t="shared" si="338"/>
        <v>March-June</v>
      </c>
    </row>
    <row r="7208" spans="1:17" x14ac:dyDescent="0.3">
      <c r="A7208">
        <v>2021</v>
      </c>
      <c r="B7208" t="s">
        <v>15</v>
      </c>
      <c r="C7208" t="s">
        <v>16</v>
      </c>
      <c r="D7208" t="s">
        <v>34</v>
      </c>
      <c r="E7208" t="str">
        <f t="shared" si="336"/>
        <v>Foreign</v>
      </c>
      <c r="F7208" t="s">
        <v>41</v>
      </c>
      <c r="G7208">
        <v>3</v>
      </c>
      <c r="H7208" t="s">
        <v>46</v>
      </c>
      <c r="I7208" s="3">
        <f t="shared" si="337"/>
        <v>220.87</v>
      </c>
      <c r="J7208" s="3">
        <v>662.61</v>
      </c>
      <c r="K7208" t="s">
        <v>49</v>
      </c>
      <c r="L7208" t="s">
        <v>54</v>
      </c>
      <c r="M7208" t="s">
        <v>58</v>
      </c>
      <c r="N7208">
        <v>1.5</v>
      </c>
      <c r="O7208" t="s">
        <v>60</v>
      </c>
      <c r="P7208" t="s">
        <v>62</v>
      </c>
      <c r="Q7208" t="str">
        <f t="shared" si="338"/>
        <v>March-June</v>
      </c>
    </row>
    <row r="7209" spans="1:17" x14ac:dyDescent="0.3">
      <c r="A7209">
        <v>2019</v>
      </c>
      <c r="B7209" t="s">
        <v>17</v>
      </c>
      <c r="C7209" t="s">
        <v>23</v>
      </c>
      <c r="D7209" t="s">
        <v>33</v>
      </c>
      <c r="E7209" t="str">
        <f t="shared" si="336"/>
        <v>Foreign</v>
      </c>
      <c r="F7209" t="s">
        <v>43</v>
      </c>
      <c r="G7209">
        <v>1</v>
      </c>
      <c r="H7209" t="s">
        <v>44</v>
      </c>
      <c r="I7209" s="3">
        <f t="shared" si="337"/>
        <v>279.16000000000003</v>
      </c>
      <c r="J7209" s="3">
        <v>279.16000000000003</v>
      </c>
      <c r="K7209" t="s">
        <v>50</v>
      </c>
      <c r="L7209" t="s">
        <v>54</v>
      </c>
      <c r="M7209" t="s">
        <v>57</v>
      </c>
      <c r="N7209">
        <v>4.8</v>
      </c>
      <c r="O7209" t="s">
        <v>60</v>
      </c>
      <c r="P7209" t="s">
        <v>61</v>
      </c>
      <c r="Q7209" t="str">
        <f t="shared" si="338"/>
        <v>July-October</v>
      </c>
    </row>
    <row r="7210" spans="1:17" x14ac:dyDescent="0.3">
      <c r="A7210">
        <v>2022</v>
      </c>
      <c r="B7210" t="s">
        <v>21</v>
      </c>
      <c r="C7210" t="s">
        <v>16</v>
      </c>
      <c r="D7210" t="s">
        <v>30</v>
      </c>
      <c r="E7210" t="str">
        <f t="shared" si="336"/>
        <v>Foreign</v>
      </c>
      <c r="F7210" t="s">
        <v>40</v>
      </c>
      <c r="G7210">
        <v>13</v>
      </c>
      <c r="H7210" t="s">
        <v>47</v>
      </c>
      <c r="I7210" s="3">
        <f t="shared" si="337"/>
        <v>162.46</v>
      </c>
      <c r="J7210" s="3">
        <v>2111.98</v>
      </c>
      <c r="K7210" t="s">
        <v>49</v>
      </c>
      <c r="L7210" t="s">
        <v>54</v>
      </c>
      <c r="M7210" t="s">
        <v>57</v>
      </c>
      <c r="N7210">
        <v>2.2000000000000002</v>
      </c>
      <c r="O7210" t="s">
        <v>60</v>
      </c>
      <c r="P7210" t="s">
        <v>62</v>
      </c>
      <c r="Q7210" t="str">
        <f t="shared" si="338"/>
        <v>July-October</v>
      </c>
    </row>
    <row r="7211" spans="1:17" x14ac:dyDescent="0.3">
      <c r="A7211">
        <v>2018</v>
      </c>
      <c r="B7211" t="s">
        <v>19</v>
      </c>
      <c r="C7211" t="s">
        <v>26</v>
      </c>
      <c r="D7211" t="s">
        <v>35</v>
      </c>
      <c r="E7211" t="str">
        <f t="shared" si="336"/>
        <v>Foreign</v>
      </c>
      <c r="F7211" t="s">
        <v>43</v>
      </c>
      <c r="G7211">
        <v>12</v>
      </c>
      <c r="H7211" t="s">
        <v>47</v>
      </c>
      <c r="I7211" s="3">
        <f t="shared" si="337"/>
        <v>257.5</v>
      </c>
      <c r="J7211" s="3">
        <v>3090</v>
      </c>
      <c r="K7211" t="s">
        <v>51</v>
      </c>
      <c r="L7211" t="s">
        <v>55</v>
      </c>
      <c r="M7211" t="s">
        <v>57</v>
      </c>
      <c r="N7211">
        <v>3</v>
      </c>
      <c r="O7211" t="s">
        <v>60</v>
      </c>
      <c r="P7211" t="s">
        <v>62</v>
      </c>
      <c r="Q7211" t="str">
        <f t="shared" si="338"/>
        <v>July-October</v>
      </c>
    </row>
    <row r="7212" spans="1:17" x14ac:dyDescent="0.3">
      <c r="A7212">
        <v>2024</v>
      </c>
      <c r="B7212" t="s">
        <v>15</v>
      </c>
      <c r="C7212" t="s">
        <v>26</v>
      </c>
      <c r="D7212" t="s">
        <v>32</v>
      </c>
      <c r="E7212" t="str">
        <f t="shared" si="336"/>
        <v>Foreign</v>
      </c>
      <c r="F7212" t="s">
        <v>42</v>
      </c>
      <c r="G7212">
        <v>8</v>
      </c>
      <c r="H7212" t="s">
        <v>45</v>
      </c>
      <c r="I7212" s="3">
        <f t="shared" si="337"/>
        <v>32.69</v>
      </c>
      <c r="J7212" s="3">
        <v>261.52</v>
      </c>
      <c r="K7212" t="s">
        <v>51</v>
      </c>
      <c r="L7212" t="s">
        <v>55</v>
      </c>
      <c r="M7212" t="s">
        <v>58</v>
      </c>
      <c r="N7212">
        <v>3.4</v>
      </c>
      <c r="O7212" t="s">
        <v>60</v>
      </c>
      <c r="P7212" t="s">
        <v>63</v>
      </c>
      <c r="Q7212" t="str">
        <f t="shared" si="338"/>
        <v>March-June</v>
      </c>
    </row>
    <row r="7213" spans="1:17" x14ac:dyDescent="0.3">
      <c r="A7213">
        <v>2021</v>
      </c>
      <c r="B7213" t="s">
        <v>21</v>
      </c>
      <c r="C7213" t="s">
        <v>23</v>
      </c>
      <c r="D7213" t="s">
        <v>30</v>
      </c>
      <c r="E7213" t="str">
        <f t="shared" si="336"/>
        <v>Foreign</v>
      </c>
      <c r="F7213" t="s">
        <v>39</v>
      </c>
      <c r="G7213">
        <v>12</v>
      </c>
      <c r="H7213" t="s">
        <v>46</v>
      </c>
      <c r="I7213" s="3">
        <f t="shared" si="337"/>
        <v>137.75</v>
      </c>
      <c r="J7213" s="3">
        <v>1653</v>
      </c>
      <c r="K7213" t="s">
        <v>48</v>
      </c>
      <c r="L7213" t="s">
        <v>52</v>
      </c>
      <c r="M7213" t="s">
        <v>57</v>
      </c>
      <c r="N7213">
        <v>3.5</v>
      </c>
      <c r="O7213" t="s">
        <v>59</v>
      </c>
      <c r="P7213" t="s">
        <v>63</v>
      </c>
      <c r="Q7213" t="str">
        <f t="shared" si="338"/>
        <v>July-October</v>
      </c>
    </row>
    <row r="7214" spans="1:17" x14ac:dyDescent="0.3">
      <c r="A7214">
        <v>2020</v>
      </c>
      <c r="B7214" t="s">
        <v>21</v>
      </c>
      <c r="C7214" t="s">
        <v>22</v>
      </c>
      <c r="D7214" t="s">
        <v>31</v>
      </c>
      <c r="E7214" t="str">
        <f t="shared" si="336"/>
        <v>Foreign</v>
      </c>
      <c r="F7214" t="s">
        <v>40</v>
      </c>
      <c r="G7214">
        <v>11</v>
      </c>
      <c r="H7214" t="s">
        <v>44</v>
      </c>
      <c r="I7214" s="3">
        <f t="shared" si="337"/>
        <v>143.07</v>
      </c>
      <c r="J7214" s="3">
        <v>1573.77</v>
      </c>
      <c r="K7214" t="s">
        <v>50</v>
      </c>
      <c r="L7214" t="s">
        <v>54</v>
      </c>
      <c r="M7214" t="s">
        <v>57</v>
      </c>
      <c r="N7214">
        <v>2.5</v>
      </c>
      <c r="O7214" t="s">
        <v>60</v>
      </c>
      <c r="P7214" t="s">
        <v>62</v>
      </c>
      <c r="Q7214" t="str">
        <f t="shared" si="338"/>
        <v>July-October</v>
      </c>
    </row>
    <row r="7215" spans="1:17" x14ac:dyDescent="0.3">
      <c r="A7215">
        <v>2019</v>
      </c>
      <c r="B7215" t="s">
        <v>20</v>
      </c>
      <c r="C7215" t="s">
        <v>26</v>
      </c>
      <c r="D7215" t="s">
        <v>30</v>
      </c>
      <c r="E7215" t="str">
        <f t="shared" si="336"/>
        <v>Foreign</v>
      </c>
      <c r="F7215" t="s">
        <v>40</v>
      </c>
      <c r="G7215">
        <v>2</v>
      </c>
      <c r="H7215" t="s">
        <v>47</v>
      </c>
      <c r="I7215" s="3">
        <f t="shared" si="337"/>
        <v>170.72</v>
      </c>
      <c r="J7215" s="3">
        <v>341.44</v>
      </c>
      <c r="K7215" t="s">
        <v>48</v>
      </c>
      <c r="L7215" t="s">
        <v>55</v>
      </c>
      <c r="M7215" t="s">
        <v>58</v>
      </c>
      <c r="N7215">
        <v>2.1</v>
      </c>
      <c r="O7215" t="s">
        <v>60</v>
      </c>
      <c r="P7215" t="s">
        <v>61</v>
      </c>
      <c r="Q7215" t="str">
        <f t="shared" si="338"/>
        <v>March-June</v>
      </c>
    </row>
    <row r="7216" spans="1:17" x14ac:dyDescent="0.3">
      <c r="A7216">
        <v>2018</v>
      </c>
      <c r="B7216" t="s">
        <v>18</v>
      </c>
      <c r="C7216" t="s">
        <v>24</v>
      </c>
      <c r="D7216" t="s">
        <v>36</v>
      </c>
      <c r="E7216" t="str">
        <f t="shared" si="336"/>
        <v>Foreign</v>
      </c>
      <c r="F7216" t="s">
        <v>40</v>
      </c>
      <c r="G7216">
        <v>11</v>
      </c>
      <c r="H7216" t="s">
        <v>45</v>
      </c>
      <c r="I7216" s="3">
        <f t="shared" si="337"/>
        <v>154.78</v>
      </c>
      <c r="J7216" s="3">
        <v>1702.58</v>
      </c>
      <c r="K7216" t="s">
        <v>48</v>
      </c>
      <c r="L7216" t="s">
        <v>52</v>
      </c>
      <c r="M7216" t="s">
        <v>57</v>
      </c>
      <c r="N7216">
        <v>3.3</v>
      </c>
      <c r="O7216" t="s">
        <v>59</v>
      </c>
      <c r="P7216" t="s">
        <v>61</v>
      </c>
      <c r="Q7216" t="str">
        <f t="shared" si="338"/>
        <v>July-October</v>
      </c>
    </row>
    <row r="7217" spans="1:17" x14ac:dyDescent="0.3">
      <c r="A7217">
        <v>2021</v>
      </c>
      <c r="B7217" t="s">
        <v>17</v>
      </c>
      <c r="C7217" t="s">
        <v>24</v>
      </c>
      <c r="D7217" t="s">
        <v>31</v>
      </c>
      <c r="E7217" t="str">
        <f t="shared" si="336"/>
        <v>Foreign</v>
      </c>
      <c r="F7217" t="s">
        <v>41</v>
      </c>
      <c r="G7217">
        <v>7</v>
      </c>
      <c r="H7217" t="s">
        <v>46</v>
      </c>
      <c r="I7217" s="3">
        <f t="shared" si="337"/>
        <v>291.03000000000003</v>
      </c>
      <c r="J7217" s="3">
        <v>2037.21</v>
      </c>
      <c r="K7217" t="s">
        <v>51</v>
      </c>
      <c r="L7217" t="s">
        <v>54</v>
      </c>
      <c r="M7217" t="s">
        <v>57</v>
      </c>
      <c r="N7217">
        <v>4.2</v>
      </c>
      <c r="O7217" t="s">
        <v>60</v>
      </c>
      <c r="P7217" t="s">
        <v>62</v>
      </c>
      <c r="Q7217" t="str">
        <f t="shared" si="338"/>
        <v>July-October</v>
      </c>
    </row>
    <row r="7218" spans="1:17" x14ac:dyDescent="0.3">
      <c r="A7218">
        <v>2019</v>
      </c>
      <c r="B7218" t="s">
        <v>21</v>
      </c>
      <c r="C7218" t="s">
        <v>25</v>
      </c>
      <c r="D7218" t="s">
        <v>30</v>
      </c>
      <c r="E7218" t="str">
        <f t="shared" si="336"/>
        <v>Foreign</v>
      </c>
      <c r="F7218" t="s">
        <v>41</v>
      </c>
      <c r="G7218">
        <v>9</v>
      </c>
      <c r="H7218" t="s">
        <v>47</v>
      </c>
      <c r="I7218" s="3">
        <f t="shared" si="337"/>
        <v>41.99</v>
      </c>
      <c r="J7218" s="3">
        <v>377.91</v>
      </c>
      <c r="K7218" t="s">
        <v>48</v>
      </c>
      <c r="L7218" t="s">
        <v>52</v>
      </c>
      <c r="M7218" t="s">
        <v>56</v>
      </c>
      <c r="N7218">
        <v>4.5999999999999996</v>
      </c>
      <c r="O7218" t="s">
        <v>60</v>
      </c>
      <c r="P7218" t="s">
        <v>61</v>
      </c>
      <c r="Q7218" t="str">
        <f t="shared" si="338"/>
        <v>November-February</v>
      </c>
    </row>
    <row r="7219" spans="1:17" x14ac:dyDescent="0.3">
      <c r="A7219">
        <v>2019</v>
      </c>
      <c r="B7219" t="s">
        <v>19</v>
      </c>
      <c r="C7219" t="s">
        <v>28</v>
      </c>
      <c r="D7219" t="s">
        <v>30</v>
      </c>
      <c r="E7219" t="str">
        <f t="shared" si="336"/>
        <v>Foreign</v>
      </c>
      <c r="F7219" t="s">
        <v>42</v>
      </c>
      <c r="G7219">
        <v>14</v>
      </c>
      <c r="H7219" t="s">
        <v>45</v>
      </c>
      <c r="I7219" s="3">
        <f t="shared" si="337"/>
        <v>94.2</v>
      </c>
      <c r="J7219" s="3">
        <v>1318.8</v>
      </c>
      <c r="K7219" t="s">
        <v>51</v>
      </c>
      <c r="L7219" t="s">
        <v>54</v>
      </c>
      <c r="M7219" t="s">
        <v>57</v>
      </c>
      <c r="N7219">
        <v>3.4</v>
      </c>
      <c r="O7219" t="s">
        <v>59</v>
      </c>
      <c r="P7219" t="s">
        <v>62</v>
      </c>
      <c r="Q7219" t="str">
        <f t="shared" si="338"/>
        <v>July-October</v>
      </c>
    </row>
    <row r="7220" spans="1:17" x14ac:dyDescent="0.3">
      <c r="A7220">
        <v>2015</v>
      </c>
      <c r="B7220" t="s">
        <v>17</v>
      </c>
      <c r="C7220" t="s">
        <v>27</v>
      </c>
      <c r="D7220" t="s">
        <v>29</v>
      </c>
      <c r="E7220" t="str">
        <f t="shared" si="336"/>
        <v>Domestic</v>
      </c>
      <c r="F7220" t="s">
        <v>39</v>
      </c>
      <c r="G7220">
        <v>2</v>
      </c>
      <c r="H7220" t="s">
        <v>45</v>
      </c>
      <c r="I7220" s="3">
        <f t="shared" si="337"/>
        <v>291.22000000000003</v>
      </c>
      <c r="J7220" s="3">
        <v>582.44000000000005</v>
      </c>
      <c r="K7220" t="s">
        <v>50</v>
      </c>
      <c r="L7220" t="s">
        <v>54</v>
      </c>
      <c r="M7220" t="s">
        <v>56</v>
      </c>
      <c r="N7220">
        <v>3.1</v>
      </c>
      <c r="O7220" t="s">
        <v>59</v>
      </c>
      <c r="P7220" t="s">
        <v>62</v>
      </c>
      <c r="Q7220" t="str">
        <f t="shared" si="338"/>
        <v>November-February</v>
      </c>
    </row>
    <row r="7221" spans="1:17" x14ac:dyDescent="0.3">
      <c r="A7221">
        <v>2016</v>
      </c>
      <c r="B7221" t="s">
        <v>20</v>
      </c>
      <c r="C7221" t="s">
        <v>26</v>
      </c>
      <c r="D7221" t="s">
        <v>31</v>
      </c>
      <c r="E7221" t="str">
        <f t="shared" si="336"/>
        <v>Foreign</v>
      </c>
      <c r="F7221" t="s">
        <v>43</v>
      </c>
      <c r="G7221">
        <v>13</v>
      </c>
      <c r="H7221" t="s">
        <v>46</v>
      </c>
      <c r="I7221" s="3">
        <f t="shared" si="337"/>
        <v>144.68</v>
      </c>
      <c r="J7221" s="3">
        <v>1880.84</v>
      </c>
      <c r="K7221" t="s">
        <v>50</v>
      </c>
      <c r="L7221" t="s">
        <v>53</v>
      </c>
      <c r="M7221" t="s">
        <v>58</v>
      </c>
      <c r="N7221">
        <v>4.9000000000000004</v>
      </c>
      <c r="O7221" t="s">
        <v>59</v>
      </c>
      <c r="P7221" t="s">
        <v>63</v>
      </c>
      <c r="Q7221" t="str">
        <f t="shared" si="338"/>
        <v>March-June</v>
      </c>
    </row>
    <row r="7222" spans="1:17" x14ac:dyDescent="0.3">
      <c r="A7222">
        <v>2019</v>
      </c>
      <c r="B7222" t="s">
        <v>15</v>
      </c>
      <c r="C7222" t="s">
        <v>22</v>
      </c>
      <c r="D7222" t="s">
        <v>35</v>
      </c>
      <c r="E7222" t="str">
        <f t="shared" si="336"/>
        <v>Foreign</v>
      </c>
      <c r="F7222" t="s">
        <v>42</v>
      </c>
      <c r="G7222">
        <v>1</v>
      </c>
      <c r="H7222" t="s">
        <v>47</v>
      </c>
      <c r="I7222" s="3">
        <f t="shared" si="337"/>
        <v>179.92</v>
      </c>
      <c r="J7222" s="3">
        <v>179.92</v>
      </c>
      <c r="K7222" t="s">
        <v>48</v>
      </c>
      <c r="L7222" t="s">
        <v>55</v>
      </c>
      <c r="M7222" t="s">
        <v>58</v>
      </c>
      <c r="N7222">
        <v>1.8</v>
      </c>
      <c r="O7222" t="s">
        <v>59</v>
      </c>
      <c r="P7222" t="s">
        <v>63</v>
      </c>
      <c r="Q7222" t="str">
        <f t="shared" si="338"/>
        <v>March-June</v>
      </c>
    </row>
    <row r="7223" spans="1:17" x14ac:dyDescent="0.3">
      <c r="A7223">
        <v>2017</v>
      </c>
      <c r="B7223" t="s">
        <v>16</v>
      </c>
      <c r="C7223" t="s">
        <v>25</v>
      </c>
      <c r="D7223" t="s">
        <v>33</v>
      </c>
      <c r="E7223" t="str">
        <f t="shared" si="336"/>
        <v>Foreign</v>
      </c>
      <c r="F7223" t="s">
        <v>41</v>
      </c>
      <c r="G7223">
        <v>5</v>
      </c>
      <c r="H7223" t="s">
        <v>45</v>
      </c>
      <c r="I7223" s="3">
        <f t="shared" si="337"/>
        <v>42.69</v>
      </c>
      <c r="J7223" s="3">
        <v>213.45</v>
      </c>
      <c r="K7223" t="s">
        <v>51</v>
      </c>
      <c r="L7223" t="s">
        <v>52</v>
      </c>
      <c r="M7223" t="s">
        <v>56</v>
      </c>
      <c r="N7223">
        <v>1.1000000000000001</v>
      </c>
      <c r="O7223" t="s">
        <v>60</v>
      </c>
      <c r="P7223" t="s">
        <v>61</v>
      </c>
      <c r="Q7223" t="str">
        <f t="shared" si="338"/>
        <v>November-February</v>
      </c>
    </row>
    <row r="7224" spans="1:17" x14ac:dyDescent="0.3">
      <c r="A7224">
        <v>2016</v>
      </c>
      <c r="B7224" t="s">
        <v>21</v>
      </c>
      <c r="C7224" t="s">
        <v>23</v>
      </c>
      <c r="D7224" t="s">
        <v>33</v>
      </c>
      <c r="E7224" t="str">
        <f t="shared" si="336"/>
        <v>Foreign</v>
      </c>
      <c r="F7224" t="s">
        <v>42</v>
      </c>
      <c r="G7224">
        <v>10</v>
      </c>
      <c r="H7224" t="s">
        <v>47</v>
      </c>
      <c r="I7224" s="3">
        <f t="shared" si="337"/>
        <v>99.53</v>
      </c>
      <c r="J7224" s="3">
        <v>995.3</v>
      </c>
      <c r="K7224" t="s">
        <v>50</v>
      </c>
      <c r="L7224" t="s">
        <v>54</v>
      </c>
      <c r="M7224" t="s">
        <v>57</v>
      </c>
      <c r="N7224">
        <v>3</v>
      </c>
      <c r="O7224" t="s">
        <v>60</v>
      </c>
      <c r="P7224" t="s">
        <v>61</v>
      </c>
      <c r="Q7224" t="str">
        <f t="shared" si="338"/>
        <v>July-October</v>
      </c>
    </row>
    <row r="7225" spans="1:17" x14ac:dyDescent="0.3">
      <c r="A7225">
        <v>2018</v>
      </c>
      <c r="B7225" t="s">
        <v>18</v>
      </c>
      <c r="C7225" t="s">
        <v>16</v>
      </c>
      <c r="D7225" t="s">
        <v>32</v>
      </c>
      <c r="E7225" t="str">
        <f t="shared" si="336"/>
        <v>Foreign</v>
      </c>
      <c r="F7225" t="s">
        <v>39</v>
      </c>
      <c r="G7225">
        <v>5</v>
      </c>
      <c r="H7225" t="s">
        <v>46</v>
      </c>
      <c r="I7225" s="3">
        <f t="shared" si="337"/>
        <v>31.1</v>
      </c>
      <c r="J7225" s="3">
        <v>155.5</v>
      </c>
      <c r="K7225" t="s">
        <v>49</v>
      </c>
      <c r="L7225" t="s">
        <v>55</v>
      </c>
      <c r="M7225" t="s">
        <v>56</v>
      </c>
      <c r="N7225">
        <v>1.2</v>
      </c>
      <c r="O7225" t="s">
        <v>60</v>
      </c>
      <c r="P7225" t="s">
        <v>62</v>
      </c>
      <c r="Q7225" t="str">
        <f t="shared" si="338"/>
        <v>November-February</v>
      </c>
    </row>
    <row r="7226" spans="1:17" x14ac:dyDescent="0.3">
      <c r="A7226">
        <v>2018</v>
      </c>
      <c r="B7226" t="s">
        <v>16</v>
      </c>
      <c r="C7226" t="s">
        <v>23</v>
      </c>
      <c r="D7226" t="s">
        <v>32</v>
      </c>
      <c r="E7226" t="str">
        <f t="shared" si="336"/>
        <v>Foreign</v>
      </c>
      <c r="F7226" t="s">
        <v>42</v>
      </c>
      <c r="G7226">
        <v>1</v>
      </c>
      <c r="H7226" t="s">
        <v>46</v>
      </c>
      <c r="I7226" s="3">
        <f t="shared" si="337"/>
        <v>58.5</v>
      </c>
      <c r="J7226" s="3">
        <v>58.5</v>
      </c>
      <c r="K7226" t="s">
        <v>50</v>
      </c>
      <c r="L7226" t="s">
        <v>52</v>
      </c>
      <c r="M7226" t="s">
        <v>58</v>
      </c>
      <c r="N7226">
        <v>1.2</v>
      </c>
      <c r="O7226" t="s">
        <v>59</v>
      </c>
      <c r="P7226" t="s">
        <v>63</v>
      </c>
      <c r="Q7226" t="str">
        <f t="shared" si="338"/>
        <v>March-June</v>
      </c>
    </row>
    <row r="7227" spans="1:17" x14ac:dyDescent="0.3">
      <c r="A7227">
        <v>2018</v>
      </c>
      <c r="B7227" t="s">
        <v>20</v>
      </c>
      <c r="C7227" t="s">
        <v>24</v>
      </c>
      <c r="D7227" t="s">
        <v>33</v>
      </c>
      <c r="E7227" t="str">
        <f t="shared" si="336"/>
        <v>Foreign</v>
      </c>
      <c r="F7227" t="s">
        <v>40</v>
      </c>
      <c r="G7227">
        <v>9</v>
      </c>
      <c r="H7227" t="s">
        <v>47</v>
      </c>
      <c r="I7227" s="3">
        <f t="shared" si="337"/>
        <v>197.33</v>
      </c>
      <c r="J7227" s="3">
        <v>1775.97</v>
      </c>
      <c r="K7227" t="s">
        <v>51</v>
      </c>
      <c r="L7227" t="s">
        <v>53</v>
      </c>
      <c r="M7227" t="s">
        <v>57</v>
      </c>
      <c r="N7227">
        <v>1.1000000000000001</v>
      </c>
      <c r="O7227" t="s">
        <v>59</v>
      </c>
      <c r="P7227" t="s">
        <v>63</v>
      </c>
      <c r="Q7227" t="str">
        <f t="shared" si="338"/>
        <v>July-October</v>
      </c>
    </row>
    <row r="7228" spans="1:17" x14ac:dyDescent="0.3">
      <c r="A7228">
        <v>2018</v>
      </c>
      <c r="B7228" t="s">
        <v>17</v>
      </c>
      <c r="C7228" t="s">
        <v>24</v>
      </c>
      <c r="D7228" t="s">
        <v>35</v>
      </c>
      <c r="E7228" t="str">
        <f t="shared" si="336"/>
        <v>Foreign</v>
      </c>
      <c r="F7228" t="s">
        <v>43</v>
      </c>
      <c r="G7228">
        <v>3</v>
      </c>
      <c r="H7228" t="s">
        <v>46</v>
      </c>
      <c r="I7228" s="3">
        <f t="shared" si="337"/>
        <v>233.81000000000003</v>
      </c>
      <c r="J7228" s="3">
        <v>701.43000000000006</v>
      </c>
      <c r="K7228" t="s">
        <v>48</v>
      </c>
      <c r="L7228" t="s">
        <v>55</v>
      </c>
      <c r="M7228" t="s">
        <v>57</v>
      </c>
      <c r="N7228">
        <v>3.5</v>
      </c>
      <c r="O7228" t="s">
        <v>59</v>
      </c>
      <c r="P7228" t="s">
        <v>63</v>
      </c>
      <c r="Q7228" t="str">
        <f t="shared" si="338"/>
        <v>July-October</v>
      </c>
    </row>
    <row r="7229" spans="1:17" x14ac:dyDescent="0.3">
      <c r="A7229">
        <v>2017</v>
      </c>
      <c r="B7229" t="s">
        <v>19</v>
      </c>
      <c r="C7229" t="s">
        <v>24</v>
      </c>
      <c r="D7229" t="s">
        <v>30</v>
      </c>
      <c r="E7229" t="str">
        <f t="shared" si="336"/>
        <v>Foreign</v>
      </c>
      <c r="F7229" t="s">
        <v>41</v>
      </c>
      <c r="G7229">
        <v>14</v>
      </c>
      <c r="H7229" t="s">
        <v>45</v>
      </c>
      <c r="I7229" s="3">
        <f t="shared" si="337"/>
        <v>263.62</v>
      </c>
      <c r="J7229" s="3">
        <v>3690.68</v>
      </c>
      <c r="K7229" t="s">
        <v>51</v>
      </c>
      <c r="L7229" t="s">
        <v>52</v>
      </c>
      <c r="M7229" t="s">
        <v>58</v>
      </c>
      <c r="N7229">
        <v>3.5</v>
      </c>
      <c r="O7229" t="s">
        <v>60</v>
      </c>
      <c r="P7229" t="s">
        <v>62</v>
      </c>
      <c r="Q7229" t="str">
        <f t="shared" si="338"/>
        <v>March-June</v>
      </c>
    </row>
    <row r="7230" spans="1:17" x14ac:dyDescent="0.3">
      <c r="A7230">
        <v>2021</v>
      </c>
      <c r="B7230" t="s">
        <v>15</v>
      </c>
      <c r="C7230" t="s">
        <v>27</v>
      </c>
      <c r="D7230" t="s">
        <v>32</v>
      </c>
      <c r="E7230" t="str">
        <f t="shared" si="336"/>
        <v>Foreign</v>
      </c>
      <c r="F7230" t="s">
        <v>41</v>
      </c>
      <c r="G7230">
        <v>2</v>
      </c>
      <c r="H7230" t="s">
        <v>47</v>
      </c>
      <c r="I7230" s="3">
        <f t="shared" si="337"/>
        <v>90.41</v>
      </c>
      <c r="J7230" s="3">
        <v>180.82</v>
      </c>
      <c r="K7230" t="s">
        <v>48</v>
      </c>
      <c r="L7230" t="s">
        <v>54</v>
      </c>
      <c r="M7230" t="s">
        <v>56</v>
      </c>
      <c r="N7230">
        <v>2</v>
      </c>
      <c r="O7230" t="s">
        <v>59</v>
      </c>
      <c r="P7230" t="s">
        <v>63</v>
      </c>
      <c r="Q7230" t="str">
        <f t="shared" si="338"/>
        <v>November-February</v>
      </c>
    </row>
    <row r="7231" spans="1:17" x14ac:dyDescent="0.3">
      <c r="A7231">
        <v>2023</v>
      </c>
      <c r="B7231" t="s">
        <v>17</v>
      </c>
      <c r="C7231" t="s">
        <v>27</v>
      </c>
      <c r="D7231" t="s">
        <v>35</v>
      </c>
      <c r="E7231" t="str">
        <f t="shared" si="336"/>
        <v>Foreign</v>
      </c>
      <c r="F7231" t="s">
        <v>39</v>
      </c>
      <c r="G7231">
        <v>12</v>
      </c>
      <c r="H7231" t="s">
        <v>45</v>
      </c>
      <c r="I7231" s="3">
        <f t="shared" si="337"/>
        <v>113.2</v>
      </c>
      <c r="J7231" s="3">
        <v>1358.4</v>
      </c>
      <c r="K7231" t="s">
        <v>50</v>
      </c>
      <c r="L7231" t="s">
        <v>53</v>
      </c>
      <c r="M7231" t="s">
        <v>56</v>
      </c>
      <c r="N7231">
        <v>2.8</v>
      </c>
      <c r="O7231" t="s">
        <v>60</v>
      </c>
      <c r="P7231" t="s">
        <v>63</v>
      </c>
      <c r="Q7231" t="str">
        <f t="shared" si="338"/>
        <v>November-February</v>
      </c>
    </row>
    <row r="7232" spans="1:17" x14ac:dyDescent="0.3">
      <c r="A7232">
        <v>2019</v>
      </c>
      <c r="B7232" t="s">
        <v>18</v>
      </c>
      <c r="C7232" t="s">
        <v>26</v>
      </c>
      <c r="D7232" t="s">
        <v>35</v>
      </c>
      <c r="E7232" t="str">
        <f t="shared" si="336"/>
        <v>Foreign</v>
      </c>
      <c r="F7232" t="s">
        <v>39</v>
      </c>
      <c r="G7232">
        <v>7</v>
      </c>
      <c r="H7232" t="s">
        <v>47</v>
      </c>
      <c r="I7232" s="3">
        <f t="shared" si="337"/>
        <v>179.43</v>
      </c>
      <c r="J7232" s="3">
        <v>1256.01</v>
      </c>
      <c r="K7232" t="s">
        <v>48</v>
      </c>
      <c r="L7232" t="s">
        <v>55</v>
      </c>
      <c r="M7232" t="s">
        <v>58</v>
      </c>
      <c r="N7232">
        <v>2.7</v>
      </c>
      <c r="O7232" t="s">
        <v>60</v>
      </c>
      <c r="P7232" t="s">
        <v>61</v>
      </c>
      <c r="Q7232" t="str">
        <f t="shared" si="338"/>
        <v>March-June</v>
      </c>
    </row>
    <row r="7233" spans="1:17" x14ac:dyDescent="0.3">
      <c r="A7233">
        <v>2018</v>
      </c>
      <c r="B7233" t="s">
        <v>21</v>
      </c>
      <c r="C7233" t="s">
        <v>16</v>
      </c>
      <c r="D7233" t="s">
        <v>32</v>
      </c>
      <c r="E7233" t="str">
        <f t="shared" si="336"/>
        <v>Foreign</v>
      </c>
      <c r="F7233" t="s">
        <v>39</v>
      </c>
      <c r="G7233">
        <v>14</v>
      </c>
      <c r="H7233" t="s">
        <v>44</v>
      </c>
      <c r="I7233" s="3">
        <f t="shared" si="337"/>
        <v>43.43</v>
      </c>
      <c r="J7233" s="3">
        <v>608.02</v>
      </c>
      <c r="K7233" t="s">
        <v>48</v>
      </c>
      <c r="L7233" t="s">
        <v>54</v>
      </c>
      <c r="M7233" t="s">
        <v>57</v>
      </c>
      <c r="N7233">
        <v>3</v>
      </c>
      <c r="O7233" t="s">
        <v>59</v>
      </c>
      <c r="P7233" t="s">
        <v>63</v>
      </c>
      <c r="Q7233" t="str">
        <f t="shared" si="338"/>
        <v>July-October</v>
      </c>
    </row>
    <row r="7234" spans="1:17" x14ac:dyDescent="0.3">
      <c r="A7234">
        <v>2025</v>
      </c>
      <c r="B7234" t="s">
        <v>18</v>
      </c>
      <c r="C7234" t="s">
        <v>22</v>
      </c>
      <c r="D7234" t="s">
        <v>33</v>
      </c>
      <c r="E7234" t="str">
        <f t="shared" si="336"/>
        <v>Foreign</v>
      </c>
      <c r="F7234" t="s">
        <v>41</v>
      </c>
      <c r="G7234">
        <v>12</v>
      </c>
      <c r="H7234" t="s">
        <v>45</v>
      </c>
      <c r="I7234" s="3">
        <f t="shared" si="337"/>
        <v>245.88</v>
      </c>
      <c r="J7234" s="3">
        <v>2950.56</v>
      </c>
      <c r="K7234" t="s">
        <v>48</v>
      </c>
      <c r="L7234" t="s">
        <v>53</v>
      </c>
      <c r="M7234" t="s">
        <v>58</v>
      </c>
      <c r="N7234">
        <v>1.8</v>
      </c>
      <c r="O7234" t="s">
        <v>60</v>
      </c>
      <c r="P7234" t="s">
        <v>61</v>
      </c>
      <c r="Q7234" t="str">
        <f t="shared" si="338"/>
        <v>March-June</v>
      </c>
    </row>
    <row r="7235" spans="1:17" x14ac:dyDescent="0.3">
      <c r="A7235">
        <v>2016</v>
      </c>
      <c r="B7235" t="s">
        <v>17</v>
      </c>
      <c r="C7235" t="s">
        <v>27</v>
      </c>
      <c r="D7235" t="s">
        <v>31</v>
      </c>
      <c r="E7235" t="str">
        <f t="shared" ref="E7235:E7298" si="339">IF(D7235="India","Domestic","Foreign")</f>
        <v>Foreign</v>
      </c>
      <c r="F7235" t="s">
        <v>40</v>
      </c>
      <c r="G7235">
        <v>5</v>
      </c>
      <c r="H7235" t="s">
        <v>45</v>
      </c>
      <c r="I7235" s="3">
        <f t="shared" ref="I7235:I7298" si="340">J7235/G7235</f>
        <v>155.32</v>
      </c>
      <c r="J7235" s="3">
        <v>776.59999999999991</v>
      </c>
      <c r="K7235" t="s">
        <v>48</v>
      </c>
      <c r="L7235" t="s">
        <v>53</v>
      </c>
      <c r="M7235" t="s">
        <v>57</v>
      </c>
      <c r="N7235">
        <v>4.3</v>
      </c>
      <c r="O7235" t="s">
        <v>60</v>
      </c>
      <c r="P7235" t="s">
        <v>61</v>
      </c>
      <c r="Q7235" t="str">
        <f t="shared" ref="Q7235:Q7298" si="341">IF(M7235="Summer","March-June",IF(M7235="Monsoon","July-October","November-February"))</f>
        <v>July-October</v>
      </c>
    </row>
    <row r="7236" spans="1:17" x14ac:dyDescent="0.3">
      <c r="A7236">
        <v>2016</v>
      </c>
      <c r="B7236" t="s">
        <v>17</v>
      </c>
      <c r="C7236" t="s">
        <v>23</v>
      </c>
      <c r="D7236" t="s">
        <v>34</v>
      </c>
      <c r="E7236" t="str">
        <f t="shared" si="339"/>
        <v>Foreign</v>
      </c>
      <c r="F7236" t="s">
        <v>43</v>
      </c>
      <c r="G7236">
        <v>4</v>
      </c>
      <c r="H7236" t="s">
        <v>47</v>
      </c>
      <c r="I7236" s="3">
        <f t="shared" si="340"/>
        <v>290.33999999999997</v>
      </c>
      <c r="J7236" s="3">
        <v>1161.3599999999999</v>
      </c>
      <c r="K7236" t="s">
        <v>49</v>
      </c>
      <c r="L7236" t="s">
        <v>52</v>
      </c>
      <c r="M7236" t="s">
        <v>56</v>
      </c>
      <c r="N7236">
        <v>2.2000000000000002</v>
      </c>
      <c r="O7236" t="s">
        <v>60</v>
      </c>
      <c r="P7236" t="s">
        <v>61</v>
      </c>
      <c r="Q7236" t="str">
        <f t="shared" si="341"/>
        <v>November-February</v>
      </c>
    </row>
    <row r="7237" spans="1:17" x14ac:dyDescent="0.3">
      <c r="A7237">
        <v>2019</v>
      </c>
      <c r="B7237" t="s">
        <v>16</v>
      </c>
      <c r="C7237" t="s">
        <v>28</v>
      </c>
      <c r="D7237" t="s">
        <v>33</v>
      </c>
      <c r="E7237" t="str">
        <f t="shared" si="339"/>
        <v>Foreign</v>
      </c>
      <c r="F7237" t="s">
        <v>39</v>
      </c>
      <c r="G7237">
        <v>4</v>
      </c>
      <c r="H7237" t="s">
        <v>47</v>
      </c>
      <c r="I7237" s="3">
        <f t="shared" si="340"/>
        <v>52.85</v>
      </c>
      <c r="J7237" s="3">
        <v>211.4</v>
      </c>
      <c r="K7237" t="s">
        <v>49</v>
      </c>
      <c r="L7237" t="s">
        <v>54</v>
      </c>
      <c r="M7237" t="s">
        <v>56</v>
      </c>
      <c r="N7237">
        <v>2.2999999999999998</v>
      </c>
      <c r="O7237" t="s">
        <v>60</v>
      </c>
      <c r="P7237" t="s">
        <v>62</v>
      </c>
      <c r="Q7237" t="str">
        <f t="shared" si="341"/>
        <v>November-February</v>
      </c>
    </row>
    <row r="7238" spans="1:17" x14ac:dyDescent="0.3">
      <c r="A7238">
        <v>2021</v>
      </c>
      <c r="B7238" t="s">
        <v>18</v>
      </c>
      <c r="C7238" t="s">
        <v>27</v>
      </c>
      <c r="D7238" t="s">
        <v>31</v>
      </c>
      <c r="E7238" t="str">
        <f t="shared" si="339"/>
        <v>Foreign</v>
      </c>
      <c r="F7238" t="s">
        <v>41</v>
      </c>
      <c r="G7238">
        <v>9</v>
      </c>
      <c r="H7238" t="s">
        <v>45</v>
      </c>
      <c r="I7238" s="3">
        <f t="shared" si="340"/>
        <v>57.32</v>
      </c>
      <c r="J7238" s="3">
        <v>515.88</v>
      </c>
      <c r="K7238" t="s">
        <v>48</v>
      </c>
      <c r="L7238" t="s">
        <v>54</v>
      </c>
      <c r="M7238" t="s">
        <v>56</v>
      </c>
      <c r="N7238">
        <v>3.6</v>
      </c>
      <c r="O7238" t="s">
        <v>59</v>
      </c>
      <c r="P7238" t="s">
        <v>61</v>
      </c>
      <c r="Q7238" t="str">
        <f t="shared" si="341"/>
        <v>November-February</v>
      </c>
    </row>
    <row r="7239" spans="1:17" x14ac:dyDescent="0.3">
      <c r="A7239">
        <v>2024</v>
      </c>
      <c r="B7239" t="s">
        <v>18</v>
      </c>
      <c r="C7239" t="s">
        <v>24</v>
      </c>
      <c r="D7239" t="s">
        <v>33</v>
      </c>
      <c r="E7239" t="str">
        <f t="shared" si="339"/>
        <v>Foreign</v>
      </c>
      <c r="F7239" t="s">
        <v>40</v>
      </c>
      <c r="G7239">
        <v>9</v>
      </c>
      <c r="H7239" t="s">
        <v>46</v>
      </c>
      <c r="I7239" s="3">
        <f t="shared" si="340"/>
        <v>117.60000000000001</v>
      </c>
      <c r="J7239" s="3">
        <v>1058.4000000000001</v>
      </c>
      <c r="K7239" t="s">
        <v>51</v>
      </c>
      <c r="L7239" t="s">
        <v>55</v>
      </c>
      <c r="M7239" t="s">
        <v>56</v>
      </c>
      <c r="N7239">
        <v>4.9000000000000004</v>
      </c>
      <c r="O7239" t="s">
        <v>59</v>
      </c>
      <c r="P7239" t="s">
        <v>63</v>
      </c>
      <c r="Q7239" t="str">
        <f t="shared" si="341"/>
        <v>November-February</v>
      </c>
    </row>
    <row r="7240" spans="1:17" x14ac:dyDescent="0.3">
      <c r="A7240">
        <v>2024</v>
      </c>
      <c r="B7240" t="s">
        <v>18</v>
      </c>
      <c r="C7240" t="s">
        <v>23</v>
      </c>
      <c r="D7240" t="s">
        <v>30</v>
      </c>
      <c r="E7240" t="str">
        <f t="shared" si="339"/>
        <v>Foreign</v>
      </c>
      <c r="F7240" t="s">
        <v>39</v>
      </c>
      <c r="G7240">
        <v>1</v>
      </c>
      <c r="H7240" t="s">
        <v>45</v>
      </c>
      <c r="I7240" s="3">
        <f t="shared" si="340"/>
        <v>77.89</v>
      </c>
      <c r="J7240" s="3">
        <v>77.89</v>
      </c>
      <c r="K7240" t="s">
        <v>51</v>
      </c>
      <c r="L7240" t="s">
        <v>55</v>
      </c>
      <c r="M7240" t="s">
        <v>58</v>
      </c>
      <c r="N7240">
        <v>1.8</v>
      </c>
      <c r="O7240" t="s">
        <v>59</v>
      </c>
      <c r="P7240" t="s">
        <v>63</v>
      </c>
      <c r="Q7240" t="str">
        <f t="shared" si="341"/>
        <v>March-June</v>
      </c>
    </row>
    <row r="7241" spans="1:17" x14ac:dyDescent="0.3">
      <c r="A7241">
        <v>2023</v>
      </c>
      <c r="B7241" t="s">
        <v>15</v>
      </c>
      <c r="C7241" t="s">
        <v>22</v>
      </c>
      <c r="D7241" t="s">
        <v>31</v>
      </c>
      <c r="E7241" t="str">
        <f t="shared" si="339"/>
        <v>Foreign</v>
      </c>
      <c r="F7241" t="s">
        <v>39</v>
      </c>
      <c r="G7241">
        <v>12</v>
      </c>
      <c r="H7241" t="s">
        <v>44</v>
      </c>
      <c r="I7241" s="3">
        <f t="shared" si="340"/>
        <v>215.04999999999998</v>
      </c>
      <c r="J7241" s="3">
        <v>2580.6</v>
      </c>
      <c r="K7241" t="s">
        <v>50</v>
      </c>
      <c r="L7241" t="s">
        <v>55</v>
      </c>
      <c r="M7241" t="s">
        <v>56</v>
      </c>
      <c r="N7241">
        <v>2.4</v>
      </c>
      <c r="O7241" t="s">
        <v>60</v>
      </c>
      <c r="P7241" t="s">
        <v>61</v>
      </c>
      <c r="Q7241" t="str">
        <f t="shared" si="341"/>
        <v>November-February</v>
      </c>
    </row>
    <row r="7242" spans="1:17" x14ac:dyDescent="0.3">
      <c r="A7242">
        <v>2021</v>
      </c>
      <c r="B7242" t="s">
        <v>19</v>
      </c>
      <c r="C7242" t="s">
        <v>26</v>
      </c>
      <c r="D7242" t="s">
        <v>36</v>
      </c>
      <c r="E7242" t="str">
        <f t="shared" si="339"/>
        <v>Foreign</v>
      </c>
      <c r="F7242" t="s">
        <v>43</v>
      </c>
      <c r="G7242">
        <v>13</v>
      </c>
      <c r="H7242" t="s">
        <v>46</v>
      </c>
      <c r="I7242" s="3">
        <f t="shared" si="340"/>
        <v>285.11</v>
      </c>
      <c r="J7242" s="3">
        <v>3706.43</v>
      </c>
      <c r="K7242" t="s">
        <v>49</v>
      </c>
      <c r="L7242" t="s">
        <v>55</v>
      </c>
      <c r="M7242" t="s">
        <v>58</v>
      </c>
      <c r="N7242">
        <v>2.5</v>
      </c>
      <c r="O7242" t="s">
        <v>59</v>
      </c>
      <c r="P7242" t="s">
        <v>62</v>
      </c>
      <c r="Q7242" t="str">
        <f t="shared" si="341"/>
        <v>March-June</v>
      </c>
    </row>
    <row r="7243" spans="1:17" x14ac:dyDescent="0.3">
      <c r="A7243">
        <v>2019</v>
      </c>
      <c r="B7243" t="s">
        <v>17</v>
      </c>
      <c r="C7243" t="s">
        <v>27</v>
      </c>
      <c r="D7243" t="s">
        <v>34</v>
      </c>
      <c r="E7243" t="str">
        <f t="shared" si="339"/>
        <v>Foreign</v>
      </c>
      <c r="F7243" t="s">
        <v>43</v>
      </c>
      <c r="G7243">
        <v>10</v>
      </c>
      <c r="H7243" t="s">
        <v>46</v>
      </c>
      <c r="I7243" s="3">
        <f t="shared" si="340"/>
        <v>45.17</v>
      </c>
      <c r="J7243" s="3">
        <v>451.7</v>
      </c>
      <c r="K7243" t="s">
        <v>50</v>
      </c>
      <c r="L7243" t="s">
        <v>53</v>
      </c>
      <c r="M7243" t="s">
        <v>58</v>
      </c>
      <c r="N7243">
        <v>3.1</v>
      </c>
      <c r="O7243" t="s">
        <v>60</v>
      </c>
      <c r="P7243" t="s">
        <v>63</v>
      </c>
      <c r="Q7243" t="str">
        <f t="shared" si="341"/>
        <v>March-June</v>
      </c>
    </row>
    <row r="7244" spans="1:17" x14ac:dyDescent="0.3">
      <c r="A7244">
        <v>2024</v>
      </c>
      <c r="B7244" t="s">
        <v>20</v>
      </c>
      <c r="C7244" t="s">
        <v>24</v>
      </c>
      <c r="D7244" t="s">
        <v>33</v>
      </c>
      <c r="E7244" t="str">
        <f t="shared" si="339"/>
        <v>Foreign</v>
      </c>
      <c r="F7244" t="s">
        <v>42</v>
      </c>
      <c r="G7244">
        <v>7</v>
      </c>
      <c r="H7244" t="s">
        <v>47</v>
      </c>
      <c r="I7244" s="3">
        <f t="shared" si="340"/>
        <v>87.83</v>
      </c>
      <c r="J7244" s="3">
        <v>614.80999999999995</v>
      </c>
      <c r="K7244" t="s">
        <v>50</v>
      </c>
      <c r="L7244" t="s">
        <v>55</v>
      </c>
      <c r="M7244" t="s">
        <v>58</v>
      </c>
      <c r="N7244">
        <v>4.3</v>
      </c>
      <c r="O7244" t="s">
        <v>60</v>
      </c>
      <c r="P7244" t="s">
        <v>63</v>
      </c>
      <c r="Q7244" t="str">
        <f t="shared" si="341"/>
        <v>March-June</v>
      </c>
    </row>
    <row r="7245" spans="1:17" x14ac:dyDescent="0.3">
      <c r="A7245">
        <v>2024</v>
      </c>
      <c r="B7245" t="s">
        <v>15</v>
      </c>
      <c r="C7245" t="s">
        <v>25</v>
      </c>
      <c r="D7245" t="s">
        <v>29</v>
      </c>
      <c r="E7245" t="str">
        <f t="shared" si="339"/>
        <v>Domestic</v>
      </c>
      <c r="F7245" t="s">
        <v>39</v>
      </c>
      <c r="G7245">
        <v>11</v>
      </c>
      <c r="H7245" t="s">
        <v>47</v>
      </c>
      <c r="I7245" s="3">
        <f t="shared" si="340"/>
        <v>86.61</v>
      </c>
      <c r="J7245" s="3">
        <v>952.71</v>
      </c>
      <c r="K7245" t="s">
        <v>49</v>
      </c>
      <c r="L7245" t="s">
        <v>54</v>
      </c>
      <c r="M7245" t="s">
        <v>57</v>
      </c>
      <c r="N7245">
        <v>3.9</v>
      </c>
      <c r="O7245" t="s">
        <v>59</v>
      </c>
      <c r="P7245" t="s">
        <v>61</v>
      </c>
      <c r="Q7245" t="str">
        <f t="shared" si="341"/>
        <v>July-October</v>
      </c>
    </row>
    <row r="7246" spans="1:17" x14ac:dyDescent="0.3">
      <c r="A7246">
        <v>2024</v>
      </c>
      <c r="B7246" t="s">
        <v>15</v>
      </c>
      <c r="C7246" t="s">
        <v>28</v>
      </c>
      <c r="D7246" t="s">
        <v>34</v>
      </c>
      <c r="E7246" t="str">
        <f t="shared" si="339"/>
        <v>Foreign</v>
      </c>
      <c r="F7246" t="s">
        <v>42</v>
      </c>
      <c r="G7246">
        <v>8</v>
      </c>
      <c r="H7246" t="s">
        <v>45</v>
      </c>
      <c r="I7246" s="3">
        <f t="shared" si="340"/>
        <v>162.54</v>
      </c>
      <c r="J7246" s="3">
        <v>1300.32</v>
      </c>
      <c r="K7246" t="s">
        <v>48</v>
      </c>
      <c r="L7246" t="s">
        <v>53</v>
      </c>
      <c r="M7246" t="s">
        <v>56</v>
      </c>
      <c r="N7246">
        <v>1.8</v>
      </c>
      <c r="O7246" t="s">
        <v>60</v>
      </c>
      <c r="P7246" t="s">
        <v>61</v>
      </c>
      <c r="Q7246" t="str">
        <f t="shared" si="341"/>
        <v>November-February</v>
      </c>
    </row>
    <row r="7247" spans="1:17" x14ac:dyDescent="0.3">
      <c r="A7247">
        <v>2020</v>
      </c>
      <c r="B7247" t="s">
        <v>15</v>
      </c>
      <c r="C7247" t="s">
        <v>28</v>
      </c>
      <c r="D7247" t="s">
        <v>35</v>
      </c>
      <c r="E7247" t="str">
        <f t="shared" si="339"/>
        <v>Foreign</v>
      </c>
      <c r="F7247" t="s">
        <v>41</v>
      </c>
      <c r="G7247">
        <v>5</v>
      </c>
      <c r="H7247" t="s">
        <v>45</v>
      </c>
      <c r="I7247" s="3">
        <f t="shared" si="340"/>
        <v>146.57</v>
      </c>
      <c r="J7247" s="3">
        <v>732.84999999999991</v>
      </c>
      <c r="K7247" t="s">
        <v>51</v>
      </c>
      <c r="L7247" t="s">
        <v>55</v>
      </c>
      <c r="M7247" t="s">
        <v>57</v>
      </c>
      <c r="N7247">
        <v>3.9</v>
      </c>
      <c r="O7247" t="s">
        <v>60</v>
      </c>
      <c r="P7247" t="s">
        <v>62</v>
      </c>
      <c r="Q7247" t="str">
        <f t="shared" si="341"/>
        <v>July-October</v>
      </c>
    </row>
    <row r="7248" spans="1:17" x14ac:dyDescent="0.3">
      <c r="A7248">
        <v>2025</v>
      </c>
      <c r="B7248" t="s">
        <v>16</v>
      </c>
      <c r="C7248" t="s">
        <v>25</v>
      </c>
      <c r="D7248" t="s">
        <v>36</v>
      </c>
      <c r="E7248" t="str">
        <f t="shared" si="339"/>
        <v>Foreign</v>
      </c>
      <c r="F7248" t="s">
        <v>43</v>
      </c>
      <c r="G7248">
        <v>7</v>
      </c>
      <c r="H7248" t="s">
        <v>47</v>
      </c>
      <c r="I7248" s="3">
        <f t="shared" si="340"/>
        <v>223.52</v>
      </c>
      <c r="J7248" s="3">
        <v>1564.64</v>
      </c>
      <c r="K7248" t="s">
        <v>50</v>
      </c>
      <c r="L7248" t="s">
        <v>55</v>
      </c>
      <c r="M7248" t="s">
        <v>57</v>
      </c>
      <c r="N7248">
        <v>1.5</v>
      </c>
      <c r="O7248" t="s">
        <v>59</v>
      </c>
      <c r="P7248" t="s">
        <v>61</v>
      </c>
      <c r="Q7248" t="str">
        <f t="shared" si="341"/>
        <v>July-October</v>
      </c>
    </row>
    <row r="7249" spans="1:17" x14ac:dyDescent="0.3">
      <c r="A7249">
        <v>2017</v>
      </c>
      <c r="B7249" t="s">
        <v>19</v>
      </c>
      <c r="C7249" t="s">
        <v>26</v>
      </c>
      <c r="D7249" t="s">
        <v>30</v>
      </c>
      <c r="E7249" t="str">
        <f t="shared" si="339"/>
        <v>Foreign</v>
      </c>
      <c r="F7249" t="s">
        <v>40</v>
      </c>
      <c r="G7249">
        <v>8</v>
      </c>
      <c r="H7249" t="s">
        <v>45</v>
      </c>
      <c r="I7249" s="3">
        <f t="shared" si="340"/>
        <v>225.14</v>
      </c>
      <c r="J7249" s="3">
        <v>1801.12</v>
      </c>
      <c r="K7249" t="s">
        <v>51</v>
      </c>
      <c r="L7249" t="s">
        <v>52</v>
      </c>
      <c r="M7249" t="s">
        <v>58</v>
      </c>
      <c r="N7249">
        <v>1.8</v>
      </c>
      <c r="O7249" t="s">
        <v>59</v>
      </c>
      <c r="P7249" t="s">
        <v>61</v>
      </c>
      <c r="Q7249" t="str">
        <f t="shared" si="341"/>
        <v>March-June</v>
      </c>
    </row>
    <row r="7250" spans="1:17" x14ac:dyDescent="0.3">
      <c r="A7250">
        <v>2019</v>
      </c>
      <c r="B7250" t="s">
        <v>19</v>
      </c>
      <c r="C7250" t="s">
        <v>26</v>
      </c>
      <c r="D7250" t="s">
        <v>35</v>
      </c>
      <c r="E7250" t="str">
        <f t="shared" si="339"/>
        <v>Foreign</v>
      </c>
      <c r="F7250" t="s">
        <v>39</v>
      </c>
      <c r="G7250">
        <v>8</v>
      </c>
      <c r="H7250" t="s">
        <v>46</v>
      </c>
      <c r="I7250" s="3">
        <f t="shared" si="340"/>
        <v>180.37</v>
      </c>
      <c r="J7250" s="3">
        <v>1442.96</v>
      </c>
      <c r="K7250" t="s">
        <v>48</v>
      </c>
      <c r="L7250" t="s">
        <v>53</v>
      </c>
      <c r="M7250" t="s">
        <v>56</v>
      </c>
      <c r="N7250">
        <v>2.6</v>
      </c>
      <c r="O7250" t="s">
        <v>60</v>
      </c>
      <c r="P7250" t="s">
        <v>63</v>
      </c>
      <c r="Q7250" t="str">
        <f t="shared" si="341"/>
        <v>November-February</v>
      </c>
    </row>
    <row r="7251" spans="1:17" x14ac:dyDescent="0.3">
      <c r="A7251">
        <v>2022</v>
      </c>
      <c r="B7251" t="s">
        <v>20</v>
      </c>
      <c r="C7251" t="s">
        <v>27</v>
      </c>
      <c r="D7251" t="s">
        <v>31</v>
      </c>
      <c r="E7251" t="str">
        <f t="shared" si="339"/>
        <v>Foreign</v>
      </c>
      <c r="F7251" t="s">
        <v>39</v>
      </c>
      <c r="G7251">
        <v>9</v>
      </c>
      <c r="H7251" t="s">
        <v>45</v>
      </c>
      <c r="I7251" s="3">
        <f t="shared" si="340"/>
        <v>185.49</v>
      </c>
      <c r="J7251" s="3">
        <v>1669.41</v>
      </c>
      <c r="K7251" t="s">
        <v>50</v>
      </c>
      <c r="L7251" t="s">
        <v>54</v>
      </c>
      <c r="M7251" t="s">
        <v>58</v>
      </c>
      <c r="N7251">
        <v>2.4</v>
      </c>
      <c r="O7251" t="s">
        <v>60</v>
      </c>
      <c r="P7251" t="s">
        <v>61</v>
      </c>
      <c r="Q7251" t="str">
        <f t="shared" si="341"/>
        <v>March-June</v>
      </c>
    </row>
    <row r="7252" spans="1:17" x14ac:dyDescent="0.3">
      <c r="A7252">
        <v>2015</v>
      </c>
      <c r="B7252" t="s">
        <v>18</v>
      </c>
      <c r="C7252" t="s">
        <v>26</v>
      </c>
      <c r="D7252" t="s">
        <v>31</v>
      </c>
      <c r="E7252" t="str">
        <f t="shared" si="339"/>
        <v>Foreign</v>
      </c>
      <c r="F7252" t="s">
        <v>42</v>
      </c>
      <c r="G7252">
        <v>5</v>
      </c>
      <c r="H7252" t="s">
        <v>46</v>
      </c>
      <c r="I7252" s="3">
        <f t="shared" si="340"/>
        <v>255.85</v>
      </c>
      <c r="J7252" s="3">
        <v>1279.25</v>
      </c>
      <c r="K7252" t="s">
        <v>51</v>
      </c>
      <c r="L7252" t="s">
        <v>55</v>
      </c>
      <c r="M7252" t="s">
        <v>56</v>
      </c>
      <c r="N7252">
        <v>4.5</v>
      </c>
      <c r="O7252" t="s">
        <v>60</v>
      </c>
      <c r="P7252" t="s">
        <v>63</v>
      </c>
      <c r="Q7252" t="str">
        <f t="shared" si="341"/>
        <v>November-February</v>
      </c>
    </row>
    <row r="7253" spans="1:17" x14ac:dyDescent="0.3">
      <c r="A7253">
        <v>2015</v>
      </c>
      <c r="B7253" t="s">
        <v>16</v>
      </c>
      <c r="C7253" t="s">
        <v>23</v>
      </c>
      <c r="D7253" t="s">
        <v>32</v>
      </c>
      <c r="E7253" t="str">
        <f t="shared" si="339"/>
        <v>Foreign</v>
      </c>
      <c r="F7253" t="s">
        <v>43</v>
      </c>
      <c r="G7253">
        <v>2</v>
      </c>
      <c r="H7253" t="s">
        <v>47</v>
      </c>
      <c r="I7253" s="3">
        <f t="shared" si="340"/>
        <v>131.13999999999999</v>
      </c>
      <c r="J7253" s="3">
        <v>262.27999999999997</v>
      </c>
      <c r="K7253" t="s">
        <v>49</v>
      </c>
      <c r="L7253" t="s">
        <v>53</v>
      </c>
      <c r="M7253" t="s">
        <v>57</v>
      </c>
      <c r="N7253">
        <v>5</v>
      </c>
      <c r="O7253" t="s">
        <v>60</v>
      </c>
      <c r="P7253" t="s">
        <v>61</v>
      </c>
      <c r="Q7253" t="str">
        <f t="shared" si="341"/>
        <v>July-October</v>
      </c>
    </row>
    <row r="7254" spans="1:17" x14ac:dyDescent="0.3">
      <c r="A7254">
        <v>2021</v>
      </c>
      <c r="B7254" t="s">
        <v>17</v>
      </c>
      <c r="C7254" t="s">
        <v>16</v>
      </c>
      <c r="D7254" t="s">
        <v>35</v>
      </c>
      <c r="E7254" t="str">
        <f t="shared" si="339"/>
        <v>Foreign</v>
      </c>
      <c r="F7254" t="s">
        <v>42</v>
      </c>
      <c r="G7254">
        <v>6</v>
      </c>
      <c r="H7254" t="s">
        <v>45</v>
      </c>
      <c r="I7254" s="3">
        <f t="shared" si="340"/>
        <v>23.459999999999997</v>
      </c>
      <c r="J7254" s="3">
        <v>140.76</v>
      </c>
      <c r="K7254" t="s">
        <v>50</v>
      </c>
      <c r="L7254" t="s">
        <v>54</v>
      </c>
      <c r="M7254" t="s">
        <v>57</v>
      </c>
      <c r="N7254">
        <v>1.8</v>
      </c>
      <c r="O7254" t="s">
        <v>59</v>
      </c>
      <c r="P7254" t="s">
        <v>62</v>
      </c>
      <c r="Q7254" t="str">
        <f t="shared" si="341"/>
        <v>July-October</v>
      </c>
    </row>
    <row r="7255" spans="1:17" x14ac:dyDescent="0.3">
      <c r="A7255">
        <v>2019</v>
      </c>
      <c r="B7255" t="s">
        <v>21</v>
      </c>
      <c r="C7255" t="s">
        <v>16</v>
      </c>
      <c r="D7255" t="s">
        <v>36</v>
      </c>
      <c r="E7255" t="str">
        <f t="shared" si="339"/>
        <v>Foreign</v>
      </c>
      <c r="F7255" t="s">
        <v>39</v>
      </c>
      <c r="G7255">
        <v>1</v>
      </c>
      <c r="H7255" t="s">
        <v>46</v>
      </c>
      <c r="I7255" s="3">
        <f t="shared" si="340"/>
        <v>79.650000000000006</v>
      </c>
      <c r="J7255" s="3">
        <v>79.650000000000006</v>
      </c>
      <c r="K7255" t="s">
        <v>48</v>
      </c>
      <c r="L7255" t="s">
        <v>55</v>
      </c>
      <c r="M7255" t="s">
        <v>58</v>
      </c>
      <c r="N7255">
        <v>3.6</v>
      </c>
      <c r="O7255" t="s">
        <v>59</v>
      </c>
      <c r="P7255" t="s">
        <v>63</v>
      </c>
      <c r="Q7255" t="str">
        <f t="shared" si="341"/>
        <v>March-June</v>
      </c>
    </row>
    <row r="7256" spans="1:17" x14ac:dyDescent="0.3">
      <c r="A7256">
        <v>2019</v>
      </c>
      <c r="B7256" t="s">
        <v>16</v>
      </c>
      <c r="C7256" t="s">
        <v>24</v>
      </c>
      <c r="D7256" t="s">
        <v>35</v>
      </c>
      <c r="E7256" t="str">
        <f t="shared" si="339"/>
        <v>Foreign</v>
      </c>
      <c r="F7256" t="s">
        <v>43</v>
      </c>
      <c r="G7256">
        <v>10</v>
      </c>
      <c r="H7256" t="s">
        <v>44</v>
      </c>
      <c r="I7256" s="3">
        <f t="shared" si="340"/>
        <v>29.9</v>
      </c>
      <c r="J7256" s="3">
        <v>299</v>
      </c>
      <c r="K7256" t="s">
        <v>50</v>
      </c>
      <c r="L7256" t="s">
        <v>55</v>
      </c>
      <c r="M7256" t="s">
        <v>56</v>
      </c>
      <c r="N7256">
        <v>3.3</v>
      </c>
      <c r="O7256" t="s">
        <v>60</v>
      </c>
      <c r="P7256" t="s">
        <v>62</v>
      </c>
      <c r="Q7256" t="str">
        <f t="shared" si="341"/>
        <v>November-February</v>
      </c>
    </row>
    <row r="7257" spans="1:17" x14ac:dyDescent="0.3">
      <c r="A7257">
        <v>2015</v>
      </c>
      <c r="B7257" t="s">
        <v>21</v>
      </c>
      <c r="C7257" t="s">
        <v>24</v>
      </c>
      <c r="D7257" t="s">
        <v>35</v>
      </c>
      <c r="E7257" t="str">
        <f t="shared" si="339"/>
        <v>Foreign</v>
      </c>
      <c r="F7257" t="s">
        <v>39</v>
      </c>
      <c r="G7257">
        <v>6</v>
      </c>
      <c r="H7257" t="s">
        <v>44</v>
      </c>
      <c r="I7257" s="3">
        <f t="shared" si="340"/>
        <v>130.18</v>
      </c>
      <c r="J7257" s="3">
        <v>781.08</v>
      </c>
      <c r="K7257" t="s">
        <v>50</v>
      </c>
      <c r="L7257" t="s">
        <v>52</v>
      </c>
      <c r="M7257" t="s">
        <v>58</v>
      </c>
      <c r="N7257">
        <v>4.0999999999999996</v>
      </c>
      <c r="O7257" t="s">
        <v>59</v>
      </c>
      <c r="P7257" t="s">
        <v>63</v>
      </c>
      <c r="Q7257" t="str">
        <f t="shared" si="341"/>
        <v>March-June</v>
      </c>
    </row>
    <row r="7258" spans="1:17" x14ac:dyDescent="0.3">
      <c r="A7258">
        <v>2023</v>
      </c>
      <c r="B7258" t="s">
        <v>17</v>
      </c>
      <c r="C7258" t="s">
        <v>23</v>
      </c>
      <c r="D7258" t="s">
        <v>35</v>
      </c>
      <c r="E7258" t="str">
        <f t="shared" si="339"/>
        <v>Foreign</v>
      </c>
      <c r="F7258" t="s">
        <v>43</v>
      </c>
      <c r="G7258">
        <v>3</v>
      </c>
      <c r="H7258" t="s">
        <v>44</v>
      </c>
      <c r="I7258" s="3">
        <f t="shared" si="340"/>
        <v>120.19</v>
      </c>
      <c r="J7258" s="3">
        <v>360.57</v>
      </c>
      <c r="K7258" t="s">
        <v>51</v>
      </c>
      <c r="L7258" t="s">
        <v>52</v>
      </c>
      <c r="M7258" t="s">
        <v>58</v>
      </c>
      <c r="N7258">
        <v>3.8</v>
      </c>
      <c r="O7258" t="s">
        <v>59</v>
      </c>
      <c r="P7258" t="s">
        <v>63</v>
      </c>
      <c r="Q7258" t="str">
        <f t="shared" si="341"/>
        <v>March-June</v>
      </c>
    </row>
    <row r="7259" spans="1:17" x14ac:dyDescent="0.3">
      <c r="A7259">
        <v>2015</v>
      </c>
      <c r="B7259" t="s">
        <v>20</v>
      </c>
      <c r="C7259" t="s">
        <v>24</v>
      </c>
      <c r="D7259" t="s">
        <v>34</v>
      </c>
      <c r="E7259" t="str">
        <f t="shared" si="339"/>
        <v>Foreign</v>
      </c>
      <c r="F7259" t="s">
        <v>39</v>
      </c>
      <c r="G7259">
        <v>13</v>
      </c>
      <c r="H7259" t="s">
        <v>46</v>
      </c>
      <c r="I7259" s="3">
        <f t="shared" si="340"/>
        <v>47.62</v>
      </c>
      <c r="J7259" s="3">
        <v>619.05999999999995</v>
      </c>
      <c r="K7259" t="s">
        <v>51</v>
      </c>
      <c r="L7259" t="s">
        <v>53</v>
      </c>
      <c r="M7259" t="s">
        <v>57</v>
      </c>
      <c r="N7259">
        <v>2.1</v>
      </c>
      <c r="O7259" t="s">
        <v>59</v>
      </c>
      <c r="P7259" t="s">
        <v>62</v>
      </c>
      <c r="Q7259" t="str">
        <f t="shared" si="341"/>
        <v>July-October</v>
      </c>
    </row>
    <row r="7260" spans="1:17" x14ac:dyDescent="0.3">
      <c r="A7260">
        <v>2019</v>
      </c>
      <c r="B7260" t="s">
        <v>19</v>
      </c>
      <c r="C7260" t="s">
        <v>16</v>
      </c>
      <c r="D7260" t="s">
        <v>32</v>
      </c>
      <c r="E7260" t="str">
        <f t="shared" si="339"/>
        <v>Foreign</v>
      </c>
      <c r="F7260" t="s">
        <v>40</v>
      </c>
      <c r="G7260">
        <v>3</v>
      </c>
      <c r="H7260" t="s">
        <v>45</v>
      </c>
      <c r="I7260" s="3">
        <f t="shared" si="340"/>
        <v>231.41</v>
      </c>
      <c r="J7260" s="3">
        <v>694.23</v>
      </c>
      <c r="K7260" t="s">
        <v>49</v>
      </c>
      <c r="L7260" t="s">
        <v>52</v>
      </c>
      <c r="M7260" t="s">
        <v>58</v>
      </c>
      <c r="N7260">
        <v>4.4000000000000004</v>
      </c>
      <c r="O7260" t="s">
        <v>59</v>
      </c>
      <c r="P7260" t="s">
        <v>61</v>
      </c>
      <c r="Q7260" t="str">
        <f t="shared" si="341"/>
        <v>March-June</v>
      </c>
    </row>
    <row r="7261" spans="1:17" x14ac:dyDescent="0.3">
      <c r="A7261">
        <v>2024</v>
      </c>
      <c r="B7261" t="s">
        <v>21</v>
      </c>
      <c r="C7261" t="s">
        <v>27</v>
      </c>
      <c r="D7261" t="s">
        <v>33</v>
      </c>
      <c r="E7261" t="str">
        <f t="shared" si="339"/>
        <v>Foreign</v>
      </c>
      <c r="F7261" t="s">
        <v>42</v>
      </c>
      <c r="G7261">
        <v>7</v>
      </c>
      <c r="H7261" t="s">
        <v>44</v>
      </c>
      <c r="I7261" s="3">
        <f t="shared" si="340"/>
        <v>174.85999999999999</v>
      </c>
      <c r="J7261" s="3">
        <v>1224.02</v>
      </c>
      <c r="K7261" t="s">
        <v>48</v>
      </c>
      <c r="L7261" t="s">
        <v>52</v>
      </c>
      <c r="M7261" t="s">
        <v>58</v>
      </c>
      <c r="N7261">
        <v>2.9</v>
      </c>
      <c r="O7261" t="s">
        <v>59</v>
      </c>
      <c r="P7261" t="s">
        <v>61</v>
      </c>
      <c r="Q7261" t="str">
        <f t="shared" si="341"/>
        <v>March-June</v>
      </c>
    </row>
    <row r="7262" spans="1:17" x14ac:dyDescent="0.3">
      <c r="A7262">
        <v>2023</v>
      </c>
      <c r="B7262" t="s">
        <v>15</v>
      </c>
      <c r="C7262" t="s">
        <v>27</v>
      </c>
      <c r="D7262" t="s">
        <v>30</v>
      </c>
      <c r="E7262" t="str">
        <f t="shared" si="339"/>
        <v>Foreign</v>
      </c>
      <c r="F7262" t="s">
        <v>43</v>
      </c>
      <c r="G7262">
        <v>4</v>
      </c>
      <c r="H7262" t="s">
        <v>47</v>
      </c>
      <c r="I7262" s="3">
        <f t="shared" si="340"/>
        <v>83.2</v>
      </c>
      <c r="J7262" s="3">
        <v>332.8</v>
      </c>
      <c r="K7262" t="s">
        <v>49</v>
      </c>
      <c r="L7262" t="s">
        <v>53</v>
      </c>
      <c r="M7262" t="s">
        <v>56</v>
      </c>
      <c r="N7262">
        <v>4.7</v>
      </c>
      <c r="O7262" t="s">
        <v>59</v>
      </c>
      <c r="P7262" t="s">
        <v>63</v>
      </c>
      <c r="Q7262" t="str">
        <f t="shared" si="341"/>
        <v>November-February</v>
      </c>
    </row>
    <row r="7263" spans="1:17" x14ac:dyDescent="0.3">
      <c r="A7263">
        <v>2018</v>
      </c>
      <c r="B7263" t="s">
        <v>16</v>
      </c>
      <c r="C7263" t="s">
        <v>26</v>
      </c>
      <c r="D7263" t="s">
        <v>30</v>
      </c>
      <c r="E7263" t="str">
        <f t="shared" si="339"/>
        <v>Foreign</v>
      </c>
      <c r="F7263" t="s">
        <v>42</v>
      </c>
      <c r="G7263">
        <v>5</v>
      </c>
      <c r="H7263" t="s">
        <v>47</v>
      </c>
      <c r="I7263" s="3">
        <f t="shared" si="340"/>
        <v>232.56</v>
      </c>
      <c r="J7263" s="3">
        <v>1162.8</v>
      </c>
      <c r="K7263" t="s">
        <v>51</v>
      </c>
      <c r="L7263" t="s">
        <v>55</v>
      </c>
      <c r="M7263" t="s">
        <v>56</v>
      </c>
      <c r="N7263">
        <v>3.2</v>
      </c>
      <c r="O7263" t="s">
        <v>60</v>
      </c>
      <c r="P7263" t="s">
        <v>62</v>
      </c>
      <c r="Q7263" t="str">
        <f t="shared" si="341"/>
        <v>November-February</v>
      </c>
    </row>
    <row r="7264" spans="1:17" x14ac:dyDescent="0.3">
      <c r="A7264">
        <v>2022</v>
      </c>
      <c r="B7264" t="s">
        <v>21</v>
      </c>
      <c r="C7264" t="s">
        <v>27</v>
      </c>
      <c r="D7264" t="s">
        <v>29</v>
      </c>
      <c r="E7264" t="str">
        <f t="shared" si="339"/>
        <v>Domestic</v>
      </c>
      <c r="F7264" t="s">
        <v>43</v>
      </c>
      <c r="G7264">
        <v>6</v>
      </c>
      <c r="H7264" t="s">
        <v>47</v>
      </c>
      <c r="I7264" s="3">
        <f t="shared" si="340"/>
        <v>207.01999999999998</v>
      </c>
      <c r="J7264" s="3">
        <v>1242.1199999999999</v>
      </c>
      <c r="K7264" t="s">
        <v>48</v>
      </c>
      <c r="L7264" t="s">
        <v>54</v>
      </c>
      <c r="M7264" t="s">
        <v>56</v>
      </c>
      <c r="N7264">
        <v>2.2000000000000002</v>
      </c>
      <c r="O7264" t="s">
        <v>59</v>
      </c>
      <c r="P7264" t="s">
        <v>61</v>
      </c>
      <c r="Q7264" t="str">
        <f t="shared" si="341"/>
        <v>November-February</v>
      </c>
    </row>
    <row r="7265" spans="1:17" x14ac:dyDescent="0.3">
      <c r="A7265">
        <v>2020</v>
      </c>
      <c r="B7265" t="s">
        <v>17</v>
      </c>
      <c r="C7265" t="s">
        <v>24</v>
      </c>
      <c r="D7265" t="s">
        <v>30</v>
      </c>
      <c r="E7265" t="str">
        <f t="shared" si="339"/>
        <v>Foreign</v>
      </c>
      <c r="F7265" t="s">
        <v>43</v>
      </c>
      <c r="G7265">
        <v>12</v>
      </c>
      <c r="H7265" t="s">
        <v>44</v>
      </c>
      <c r="I7265" s="3">
        <f t="shared" si="340"/>
        <v>73.650000000000006</v>
      </c>
      <c r="J7265" s="3">
        <v>883.80000000000007</v>
      </c>
      <c r="K7265" t="s">
        <v>49</v>
      </c>
      <c r="L7265" t="s">
        <v>53</v>
      </c>
      <c r="M7265" t="s">
        <v>58</v>
      </c>
      <c r="N7265">
        <v>4.5999999999999996</v>
      </c>
      <c r="O7265" t="s">
        <v>59</v>
      </c>
      <c r="P7265" t="s">
        <v>61</v>
      </c>
      <c r="Q7265" t="str">
        <f t="shared" si="341"/>
        <v>March-June</v>
      </c>
    </row>
    <row r="7266" spans="1:17" x14ac:dyDescent="0.3">
      <c r="A7266">
        <v>2025</v>
      </c>
      <c r="B7266" t="s">
        <v>19</v>
      </c>
      <c r="C7266" t="s">
        <v>22</v>
      </c>
      <c r="D7266" t="s">
        <v>29</v>
      </c>
      <c r="E7266" t="str">
        <f t="shared" si="339"/>
        <v>Domestic</v>
      </c>
      <c r="F7266" t="s">
        <v>43</v>
      </c>
      <c r="G7266">
        <v>10</v>
      </c>
      <c r="H7266" t="s">
        <v>44</v>
      </c>
      <c r="I7266" s="3">
        <f t="shared" si="340"/>
        <v>295.20999999999998</v>
      </c>
      <c r="J7266" s="3">
        <v>2952.1</v>
      </c>
      <c r="K7266" t="s">
        <v>50</v>
      </c>
      <c r="L7266" t="s">
        <v>53</v>
      </c>
      <c r="M7266" t="s">
        <v>56</v>
      </c>
      <c r="N7266">
        <v>4.3</v>
      </c>
      <c r="O7266" t="s">
        <v>60</v>
      </c>
      <c r="P7266" t="s">
        <v>61</v>
      </c>
      <c r="Q7266" t="str">
        <f t="shared" si="341"/>
        <v>November-February</v>
      </c>
    </row>
    <row r="7267" spans="1:17" x14ac:dyDescent="0.3">
      <c r="A7267">
        <v>2017</v>
      </c>
      <c r="B7267" t="s">
        <v>15</v>
      </c>
      <c r="C7267" t="s">
        <v>24</v>
      </c>
      <c r="D7267" t="s">
        <v>34</v>
      </c>
      <c r="E7267" t="str">
        <f t="shared" si="339"/>
        <v>Foreign</v>
      </c>
      <c r="F7267" t="s">
        <v>39</v>
      </c>
      <c r="G7267">
        <v>12</v>
      </c>
      <c r="H7267" t="s">
        <v>45</v>
      </c>
      <c r="I7267" s="3">
        <f t="shared" si="340"/>
        <v>69.680000000000007</v>
      </c>
      <c r="J7267" s="3">
        <v>836.16000000000008</v>
      </c>
      <c r="K7267" t="s">
        <v>49</v>
      </c>
      <c r="L7267" t="s">
        <v>54</v>
      </c>
      <c r="M7267" t="s">
        <v>58</v>
      </c>
      <c r="N7267">
        <v>4.8</v>
      </c>
      <c r="O7267" t="s">
        <v>59</v>
      </c>
      <c r="P7267" t="s">
        <v>62</v>
      </c>
      <c r="Q7267" t="str">
        <f t="shared" si="341"/>
        <v>March-June</v>
      </c>
    </row>
    <row r="7268" spans="1:17" x14ac:dyDescent="0.3">
      <c r="A7268">
        <v>2018</v>
      </c>
      <c r="B7268" t="s">
        <v>21</v>
      </c>
      <c r="C7268" t="s">
        <v>16</v>
      </c>
      <c r="D7268" t="s">
        <v>32</v>
      </c>
      <c r="E7268" t="str">
        <f t="shared" si="339"/>
        <v>Foreign</v>
      </c>
      <c r="F7268" t="s">
        <v>41</v>
      </c>
      <c r="G7268">
        <v>14</v>
      </c>
      <c r="H7268" t="s">
        <v>46</v>
      </c>
      <c r="I7268" s="3">
        <f t="shared" si="340"/>
        <v>236.07999999999998</v>
      </c>
      <c r="J7268" s="3">
        <v>3305.12</v>
      </c>
      <c r="K7268" t="s">
        <v>48</v>
      </c>
      <c r="L7268" t="s">
        <v>52</v>
      </c>
      <c r="M7268" t="s">
        <v>56</v>
      </c>
      <c r="N7268">
        <v>4.5999999999999996</v>
      </c>
      <c r="O7268" t="s">
        <v>59</v>
      </c>
      <c r="P7268" t="s">
        <v>61</v>
      </c>
      <c r="Q7268" t="str">
        <f t="shared" si="341"/>
        <v>November-February</v>
      </c>
    </row>
    <row r="7269" spans="1:17" x14ac:dyDescent="0.3">
      <c r="A7269">
        <v>2016</v>
      </c>
      <c r="B7269" t="s">
        <v>19</v>
      </c>
      <c r="C7269" t="s">
        <v>25</v>
      </c>
      <c r="D7269" t="s">
        <v>36</v>
      </c>
      <c r="E7269" t="str">
        <f t="shared" si="339"/>
        <v>Foreign</v>
      </c>
      <c r="F7269" t="s">
        <v>39</v>
      </c>
      <c r="G7269">
        <v>6</v>
      </c>
      <c r="H7269" t="s">
        <v>47</v>
      </c>
      <c r="I7269" s="3">
        <f t="shared" si="340"/>
        <v>291.12</v>
      </c>
      <c r="J7269" s="3">
        <v>1746.72</v>
      </c>
      <c r="K7269" t="s">
        <v>50</v>
      </c>
      <c r="L7269" t="s">
        <v>53</v>
      </c>
      <c r="M7269" t="s">
        <v>56</v>
      </c>
      <c r="N7269">
        <v>2</v>
      </c>
      <c r="O7269" t="s">
        <v>60</v>
      </c>
      <c r="P7269" t="s">
        <v>61</v>
      </c>
      <c r="Q7269" t="str">
        <f t="shared" si="341"/>
        <v>November-February</v>
      </c>
    </row>
    <row r="7270" spans="1:17" x14ac:dyDescent="0.3">
      <c r="A7270">
        <v>2015</v>
      </c>
      <c r="B7270" t="s">
        <v>17</v>
      </c>
      <c r="C7270" t="s">
        <v>22</v>
      </c>
      <c r="D7270" t="s">
        <v>32</v>
      </c>
      <c r="E7270" t="str">
        <f t="shared" si="339"/>
        <v>Foreign</v>
      </c>
      <c r="F7270" t="s">
        <v>41</v>
      </c>
      <c r="G7270">
        <v>2</v>
      </c>
      <c r="H7270" t="s">
        <v>45</v>
      </c>
      <c r="I7270" s="3">
        <f t="shared" si="340"/>
        <v>223.14</v>
      </c>
      <c r="J7270" s="3">
        <v>446.28</v>
      </c>
      <c r="K7270" t="s">
        <v>51</v>
      </c>
      <c r="L7270" t="s">
        <v>55</v>
      </c>
      <c r="M7270" t="s">
        <v>56</v>
      </c>
      <c r="N7270">
        <v>4.3</v>
      </c>
      <c r="O7270" t="s">
        <v>60</v>
      </c>
      <c r="P7270" t="s">
        <v>63</v>
      </c>
      <c r="Q7270" t="str">
        <f t="shared" si="341"/>
        <v>November-February</v>
      </c>
    </row>
    <row r="7271" spans="1:17" x14ac:dyDescent="0.3">
      <c r="A7271">
        <v>2022</v>
      </c>
      <c r="B7271" t="s">
        <v>20</v>
      </c>
      <c r="C7271" t="s">
        <v>26</v>
      </c>
      <c r="D7271" t="s">
        <v>29</v>
      </c>
      <c r="E7271" t="str">
        <f t="shared" si="339"/>
        <v>Domestic</v>
      </c>
      <c r="F7271" t="s">
        <v>39</v>
      </c>
      <c r="G7271">
        <v>3</v>
      </c>
      <c r="H7271" t="s">
        <v>46</v>
      </c>
      <c r="I7271" s="3">
        <f t="shared" si="340"/>
        <v>206.42</v>
      </c>
      <c r="J7271" s="3">
        <v>619.26</v>
      </c>
      <c r="K7271" t="s">
        <v>50</v>
      </c>
      <c r="L7271" t="s">
        <v>53</v>
      </c>
      <c r="M7271" t="s">
        <v>58</v>
      </c>
      <c r="N7271">
        <v>3.4</v>
      </c>
      <c r="O7271" t="s">
        <v>59</v>
      </c>
      <c r="P7271" t="s">
        <v>63</v>
      </c>
      <c r="Q7271" t="str">
        <f t="shared" si="341"/>
        <v>March-June</v>
      </c>
    </row>
    <row r="7272" spans="1:17" x14ac:dyDescent="0.3">
      <c r="A7272">
        <v>2015</v>
      </c>
      <c r="B7272" t="s">
        <v>17</v>
      </c>
      <c r="C7272" t="s">
        <v>28</v>
      </c>
      <c r="D7272" t="s">
        <v>34</v>
      </c>
      <c r="E7272" t="str">
        <f t="shared" si="339"/>
        <v>Foreign</v>
      </c>
      <c r="F7272" t="s">
        <v>41</v>
      </c>
      <c r="G7272">
        <v>1</v>
      </c>
      <c r="H7272" t="s">
        <v>44</v>
      </c>
      <c r="I7272" s="3">
        <f t="shared" si="340"/>
        <v>272.93</v>
      </c>
      <c r="J7272" s="3">
        <v>272.93</v>
      </c>
      <c r="K7272" t="s">
        <v>48</v>
      </c>
      <c r="L7272" t="s">
        <v>54</v>
      </c>
      <c r="M7272" t="s">
        <v>57</v>
      </c>
      <c r="N7272">
        <v>2.6</v>
      </c>
      <c r="O7272" t="s">
        <v>60</v>
      </c>
      <c r="P7272" t="s">
        <v>62</v>
      </c>
      <c r="Q7272" t="str">
        <f t="shared" si="341"/>
        <v>July-October</v>
      </c>
    </row>
    <row r="7273" spans="1:17" x14ac:dyDescent="0.3">
      <c r="A7273">
        <v>2025</v>
      </c>
      <c r="B7273" t="s">
        <v>20</v>
      </c>
      <c r="C7273" t="s">
        <v>25</v>
      </c>
      <c r="D7273" t="s">
        <v>36</v>
      </c>
      <c r="E7273" t="str">
        <f t="shared" si="339"/>
        <v>Foreign</v>
      </c>
      <c r="F7273" t="s">
        <v>43</v>
      </c>
      <c r="G7273">
        <v>3</v>
      </c>
      <c r="H7273" t="s">
        <v>46</v>
      </c>
      <c r="I7273" s="3">
        <f t="shared" si="340"/>
        <v>95.36</v>
      </c>
      <c r="J7273" s="3">
        <v>286.08</v>
      </c>
      <c r="K7273" t="s">
        <v>50</v>
      </c>
      <c r="L7273" t="s">
        <v>55</v>
      </c>
      <c r="M7273" t="s">
        <v>57</v>
      </c>
      <c r="N7273">
        <v>1</v>
      </c>
      <c r="O7273" t="s">
        <v>59</v>
      </c>
      <c r="P7273" t="s">
        <v>63</v>
      </c>
      <c r="Q7273" t="str">
        <f t="shared" si="341"/>
        <v>July-October</v>
      </c>
    </row>
    <row r="7274" spans="1:17" x14ac:dyDescent="0.3">
      <c r="A7274">
        <v>2015</v>
      </c>
      <c r="B7274" t="s">
        <v>19</v>
      </c>
      <c r="C7274" t="s">
        <v>27</v>
      </c>
      <c r="D7274" t="s">
        <v>35</v>
      </c>
      <c r="E7274" t="str">
        <f t="shared" si="339"/>
        <v>Foreign</v>
      </c>
      <c r="F7274" t="s">
        <v>43</v>
      </c>
      <c r="G7274">
        <v>8</v>
      </c>
      <c r="H7274" t="s">
        <v>47</v>
      </c>
      <c r="I7274" s="3">
        <f t="shared" si="340"/>
        <v>97.6</v>
      </c>
      <c r="J7274" s="3">
        <v>780.8</v>
      </c>
      <c r="K7274" t="s">
        <v>49</v>
      </c>
      <c r="L7274" t="s">
        <v>53</v>
      </c>
      <c r="M7274" t="s">
        <v>58</v>
      </c>
      <c r="N7274">
        <v>3.8</v>
      </c>
      <c r="O7274" t="s">
        <v>59</v>
      </c>
      <c r="P7274" t="s">
        <v>61</v>
      </c>
      <c r="Q7274" t="str">
        <f t="shared" si="341"/>
        <v>March-June</v>
      </c>
    </row>
    <row r="7275" spans="1:17" x14ac:dyDescent="0.3">
      <c r="A7275">
        <v>2018</v>
      </c>
      <c r="B7275" t="s">
        <v>19</v>
      </c>
      <c r="C7275" t="s">
        <v>27</v>
      </c>
      <c r="D7275" t="s">
        <v>31</v>
      </c>
      <c r="E7275" t="str">
        <f t="shared" si="339"/>
        <v>Foreign</v>
      </c>
      <c r="F7275" t="s">
        <v>41</v>
      </c>
      <c r="G7275">
        <v>4</v>
      </c>
      <c r="H7275" t="s">
        <v>46</v>
      </c>
      <c r="I7275" s="3">
        <f t="shared" si="340"/>
        <v>199.52</v>
      </c>
      <c r="J7275" s="3">
        <v>798.08</v>
      </c>
      <c r="K7275" t="s">
        <v>49</v>
      </c>
      <c r="L7275" t="s">
        <v>55</v>
      </c>
      <c r="M7275" t="s">
        <v>58</v>
      </c>
      <c r="N7275">
        <v>4.4000000000000004</v>
      </c>
      <c r="O7275" t="s">
        <v>59</v>
      </c>
      <c r="P7275" t="s">
        <v>63</v>
      </c>
      <c r="Q7275" t="str">
        <f t="shared" si="341"/>
        <v>March-June</v>
      </c>
    </row>
    <row r="7276" spans="1:17" x14ac:dyDescent="0.3">
      <c r="A7276">
        <v>2024</v>
      </c>
      <c r="B7276" t="s">
        <v>15</v>
      </c>
      <c r="C7276" t="s">
        <v>16</v>
      </c>
      <c r="D7276" t="s">
        <v>35</v>
      </c>
      <c r="E7276" t="str">
        <f t="shared" si="339"/>
        <v>Foreign</v>
      </c>
      <c r="F7276" t="s">
        <v>41</v>
      </c>
      <c r="G7276">
        <v>2</v>
      </c>
      <c r="H7276" t="s">
        <v>46</v>
      </c>
      <c r="I7276" s="3">
        <f t="shared" si="340"/>
        <v>267</v>
      </c>
      <c r="J7276" s="3">
        <v>534</v>
      </c>
      <c r="K7276" t="s">
        <v>50</v>
      </c>
      <c r="L7276" t="s">
        <v>54</v>
      </c>
      <c r="M7276" t="s">
        <v>57</v>
      </c>
      <c r="N7276">
        <v>3.4</v>
      </c>
      <c r="O7276" t="s">
        <v>59</v>
      </c>
      <c r="P7276" t="s">
        <v>63</v>
      </c>
      <c r="Q7276" t="str">
        <f t="shared" si="341"/>
        <v>July-October</v>
      </c>
    </row>
    <row r="7277" spans="1:17" x14ac:dyDescent="0.3">
      <c r="A7277">
        <v>2024</v>
      </c>
      <c r="B7277" t="s">
        <v>17</v>
      </c>
      <c r="C7277" t="s">
        <v>24</v>
      </c>
      <c r="D7277" t="s">
        <v>30</v>
      </c>
      <c r="E7277" t="str">
        <f t="shared" si="339"/>
        <v>Foreign</v>
      </c>
      <c r="F7277" t="s">
        <v>42</v>
      </c>
      <c r="G7277">
        <v>4</v>
      </c>
      <c r="H7277" t="s">
        <v>44</v>
      </c>
      <c r="I7277" s="3">
        <f t="shared" si="340"/>
        <v>192.86</v>
      </c>
      <c r="J7277" s="3">
        <v>771.44</v>
      </c>
      <c r="K7277" t="s">
        <v>48</v>
      </c>
      <c r="L7277" t="s">
        <v>53</v>
      </c>
      <c r="M7277" t="s">
        <v>58</v>
      </c>
      <c r="N7277">
        <v>2.2000000000000002</v>
      </c>
      <c r="O7277" t="s">
        <v>59</v>
      </c>
      <c r="P7277" t="s">
        <v>61</v>
      </c>
      <c r="Q7277" t="str">
        <f t="shared" si="341"/>
        <v>March-June</v>
      </c>
    </row>
    <row r="7278" spans="1:17" x14ac:dyDescent="0.3">
      <c r="A7278">
        <v>2020</v>
      </c>
      <c r="B7278" t="s">
        <v>18</v>
      </c>
      <c r="C7278" t="s">
        <v>24</v>
      </c>
      <c r="D7278" t="s">
        <v>35</v>
      </c>
      <c r="E7278" t="str">
        <f t="shared" si="339"/>
        <v>Foreign</v>
      </c>
      <c r="F7278" t="s">
        <v>43</v>
      </c>
      <c r="G7278">
        <v>14</v>
      </c>
      <c r="H7278" t="s">
        <v>44</v>
      </c>
      <c r="I7278" s="3">
        <f t="shared" si="340"/>
        <v>293.57</v>
      </c>
      <c r="J7278" s="3">
        <v>4109.9799999999996</v>
      </c>
      <c r="K7278" t="s">
        <v>48</v>
      </c>
      <c r="L7278" t="s">
        <v>53</v>
      </c>
      <c r="M7278" t="s">
        <v>56</v>
      </c>
      <c r="N7278">
        <v>1.2</v>
      </c>
      <c r="O7278" t="s">
        <v>59</v>
      </c>
      <c r="P7278" t="s">
        <v>61</v>
      </c>
      <c r="Q7278" t="str">
        <f t="shared" si="341"/>
        <v>November-February</v>
      </c>
    </row>
    <row r="7279" spans="1:17" x14ac:dyDescent="0.3">
      <c r="A7279">
        <v>2023</v>
      </c>
      <c r="B7279" t="s">
        <v>16</v>
      </c>
      <c r="C7279" t="s">
        <v>22</v>
      </c>
      <c r="D7279" t="s">
        <v>34</v>
      </c>
      <c r="E7279" t="str">
        <f t="shared" si="339"/>
        <v>Foreign</v>
      </c>
      <c r="F7279" t="s">
        <v>39</v>
      </c>
      <c r="G7279">
        <v>7</v>
      </c>
      <c r="H7279" t="s">
        <v>45</v>
      </c>
      <c r="I7279" s="3">
        <f t="shared" si="340"/>
        <v>82.41</v>
      </c>
      <c r="J7279" s="3">
        <v>576.87</v>
      </c>
      <c r="K7279" t="s">
        <v>48</v>
      </c>
      <c r="L7279" t="s">
        <v>54</v>
      </c>
      <c r="M7279" t="s">
        <v>57</v>
      </c>
      <c r="N7279">
        <v>3.6</v>
      </c>
      <c r="O7279" t="s">
        <v>60</v>
      </c>
      <c r="P7279" t="s">
        <v>62</v>
      </c>
      <c r="Q7279" t="str">
        <f t="shared" si="341"/>
        <v>July-October</v>
      </c>
    </row>
    <row r="7280" spans="1:17" x14ac:dyDescent="0.3">
      <c r="A7280">
        <v>2015</v>
      </c>
      <c r="B7280" t="s">
        <v>18</v>
      </c>
      <c r="C7280" t="s">
        <v>27</v>
      </c>
      <c r="D7280" t="s">
        <v>30</v>
      </c>
      <c r="E7280" t="str">
        <f t="shared" si="339"/>
        <v>Foreign</v>
      </c>
      <c r="F7280" t="s">
        <v>42</v>
      </c>
      <c r="G7280">
        <v>9</v>
      </c>
      <c r="H7280" t="s">
        <v>44</v>
      </c>
      <c r="I7280" s="3">
        <f t="shared" si="340"/>
        <v>251.25</v>
      </c>
      <c r="J7280" s="3">
        <v>2261.25</v>
      </c>
      <c r="K7280" t="s">
        <v>48</v>
      </c>
      <c r="L7280" t="s">
        <v>55</v>
      </c>
      <c r="M7280" t="s">
        <v>58</v>
      </c>
      <c r="N7280">
        <v>2.6</v>
      </c>
      <c r="O7280" t="s">
        <v>60</v>
      </c>
      <c r="P7280" t="s">
        <v>62</v>
      </c>
      <c r="Q7280" t="str">
        <f t="shared" si="341"/>
        <v>March-June</v>
      </c>
    </row>
    <row r="7281" spans="1:17" x14ac:dyDescent="0.3">
      <c r="A7281">
        <v>2021</v>
      </c>
      <c r="B7281" t="s">
        <v>18</v>
      </c>
      <c r="C7281" t="s">
        <v>25</v>
      </c>
      <c r="D7281" t="s">
        <v>31</v>
      </c>
      <c r="E7281" t="str">
        <f t="shared" si="339"/>
        <v>Foreign</v>
      </c>
      <c r="F7281" t="s">
        <v>41</v>
      </c>
      <c r="G7281">
        <v>5</v>
      </c>
      <c r="H7281" t="s">
        <v>44</v>
      </c>
      <c r="I7281" s="3">
        <f t="shared" si="340"/>
        <v>279.63</v>
      </c>
      <c r="J7281" s="3">
        <v>1398.15</v>
      </c>
      <c r="K7281" t="s">
        <v>49</v>
      </c>
      <c r="L7281" t="s">
        <v>55</v>
      </c>
      <c r="M7281" t="s">
        <v>58</v>
      </c>
      <c r="N7281">
        <v>3</v>
      </c>
      <c r="O7281" t="s">
        <v>59</v>
      </c>
      <c r="P7281" t="s">
        <v>61</v>
      </c>
      <c r="Q7281" t="str">
        <f t="shared" si="341"/>
        <v>March-June</v>
      </c>
    </row>
    <row r="7282" spans="1:17" x14ac:dyDescent="0.3">
      <c r="A7282">
        <v>2024</v>
      </c>
      <c r="B7282" t="s">
        <v>18</v>
      </c>
      <c r="C7282" t="s">
        <v>16</v>
      </c>
      <c r="D7282" t="s">
        <v>36</v>
      </c>
      <c r="E7282" t="str">
        <f t="shared" si="339"/>
        <v>Foreign</v>
      </c>
      <c r="F7282" t="s">
        <v>39</v>
      </c>
      <c r="G7282">
        <v>13</v>
      </c>
      <c r="H7282" t="s">
        <v>47</v>
      </c>
      <c r="I7282" s="3">
        <f t="shared" si="340"/>
        <v>139.56</v>
      </c>
      <c r="J7282" s="3">
        <v>1814.28</v>
      </c>
      <c r="K7282" t="s">
        <v>48</v>
      </c>
      <c r="L7282" t="s">
        <v>54</v>
      </c>
      <c r="M7282" t="s">
        <v>57</v>
      </c>
      <c r="N7282">
        <v>3.3</v>
      </c>
      <c r="O7282" t="s">
        <v>59</v>
      </c>
      <c r="P7282" t="s">
        <v>63</v>
      </c>
      <c r="Q7282" t="str">
        <f t="shared" si="341"/>
        <v>July-October</v>
      </c>
    </row>
    <row r="7283" spans="1:17" x14ac:dyDescent="0.3">
      <c r="A7283">
        <v>2025</v>
      </c>
      <c r="B7283" t="s">
        <v>16</v>
      </c>
      <c r="C7283" t="s">
        <v>25</v>
      </c>
      <c r="D7283" t="s">
        <v>29</v>
      </c>
      <c r="E7283" t="str">
        <f t="shared" si="339"/>
        <v>Domestic</v>
      </c>
      <c r="F7283" t="s">
        <v>40</v>
      </c>
      <c r="G7283">
        <v>5</v>
      </c>
      <c r="H7283" t="s">
        <v>47</v>
      </c>
      <c r="I7283" s="3">
        <f t="shared" si="340"/>
        <v>289.36</v>
      </c>
      <c r="J7283" s="3">
        <v>1446.8</v>
      </c>
      <c r="K7283" t="s">
        <v>48</v>
      </c>
      <c r="L7283" t="s">
        <v>55</v>
      </c>
      <c r="M7283" t="s">
        <v>58</v>
      </c>
      <c r="N7283">
        <v>4.0999999999999996</v>
      </c>
      <c r="O7283" t="s">
        <v>59</v>
      </c>
      <c r="P7283" t="s">
        <v>62</v>
      </c>
      <c r="Q7283" t="str">
        <f t="shared" si="341"/>
        <v>March-June</v>
      </c>
    </row>
    <row r="7284" spans="1:17" x14ac:dyDescent="0.3">
      <c r="A7284">
        <v>2019</v>
      </c>
      <c r="B7284" t="s">
        <v>18</v>
      </c>
      <c r="C7284" t="s">
        <v>26</v>
      </c>
      <c r="D7284" t="s">
        <v>29</v>
      </c>
      <c r="E7284" t="str">
        <f t="shared" si="339"/>
        <v>Domestic</v>
      </c>
      <c r="F7284" t="s">
        <v>40</v>
      </c>
      <c r="G7284">
        <v>12</v>
      </c>
      <c r="H7284" t="s">
        <v>46</v>
      </c>
      <c r="I7284" s="3">
        <f t="shared" si="340"/>
        <v>76.599999999999994</v>
      </c>
      <c r="J7284" s="3">
        <v>919.19999999999993</v>
      </c>
      <c r="K7284" t="s">
        <v>50</v>
      </c>
      <c r="L7284" t="s">
        <v>55</v>
      </c>
      <c r="M7284" t="s">
        <v>57</v>
      </c>
      <c r="N7284">
        <v>3.1</v>
      </c>
      <c r="O7284" t="s">
        <v>59</v>
      </c>
      <c r="P7284" t="s">
        <v>63</v>
      </c>
      <c r="Q7284" t="str">
        <f t="shared" si="341"/>
        <v>July-October</v>
      </c>
    </row>
    <row r="7285" spans="1:17" x14ac:dyDescent="0.3">
      <c r="A7285">
        <v>2022</v>
      </c>
      <c r="B7285" t="s">
        <v>20</v>
      </c>
      <c r="C7285" t="s">
        <v>24</v>
      </c>
      <c r="D7285" t="s">
        <v>36</v>
      </c>
      <c r="E7285" t="str">
        <f t="shared" si="339"/>
        <v>Foreign</v>
      </c>
      <c r="F7285" t="s">
        <v>40</v>
      </c>
      <c r="G7285">
        <v>5</v>
      </c>
      <c r="H7285" t="s">
        <v>47</v>
      </c>
      <c r="I7285" s="3">
        <f t="shared" si="340"/>
        <v>286.79000000000002</v>
      </c>
      <c r="J7285" s="3">
        <v>1433.95</v>
      </c>
      <c r="K7285" t="s">
        <v>50</v>
      </c>
      <c r="L7285" t="s">
        <v>53</v>
      </c>
      <c r="M7285" t="s">
        <v>58</v>
      </c>
      <c r="N7285">
        <v>3.1</v>
      </c>
      <c r="O7285" t="s">
        <v>59</v>
      </c>
      <c r="P7285" t="s">
        <v>63</v>
      </c>
      <c r="Q7285" t="str">
        <f t="shared" si="341"/>
        <v>March-June</v>
      </c>
    </row>
    <row r="7286" spans="1:17" x14ac:dyDescent="0.3">
      <c r="A7286">
        <v>2021</v>
      </c>
      <c r="B7286" t="s">
        <v>17</v>
      </c>
      <c r="C7286" t="s">
        <v>23</v>
      </c>
      <c r="D7286" t="s">
        <v>29</v>
      </c>
      <c r="E7286" t="str">
        <f t="shared" si="339"/>
        <v>Domestic</v>
      </c>
      <c r="F7286" t="s">
        <v>39</v>
      </c>
      <c r="G7286">
        <v>10</v>
      </c>
      <c r="H7286" t="s">
        <v>45</v>
      </c>
      <c r="I7286" s="3">
        <f t="shared" si="340"/>
        <v>272.79000000000002</v>
      </c>
      <c r="J7286" s="3">
        <v>2727.9</v>
      </c>
      <c r="K7286" t="s">
        <v>49</v>
      </c>
      <c r="L7286" t="s">
        <v>55</v>
      </c>
      <c r="M7286" t="s">
        <v>58</v>
      </c>
      <c r="N7286">
        <v>2.9</v>
      </c>
      <c r="O7286" t="s">
        <v>60</v>
      </c>
      <c r="P7286" t="s">
        <v>61</v>
      </c>
      <c r="Q7286" t="str">
        <f t="shared" si="341"/>
        <v>March-June</v>
      </c>
    </row>
    <row r="7287" spans="1:17" x14ac:dyDescent="0.3">
      <c r="A7287">
        <v>2018</v>
      </c>
      <c r="B7287" t="s">
        <v>19</v>
      </c>
      <c r="C7287" t="s">
        <v>25</v>
      </c>
      <c r="D7287" t="s">
        <v>30</v>
      </c>
      <c r="E7287" t="str">
        <f t="shared" si="339"/>
        <v>Foreign</v>
      </c>
      <c r="F7287" t="s">
        <v>41</v>
      </c>
      <c r="G7287">
        <v>9</v>
      </c>
      <c r="H7287" t="s">
        <v>45</v>
      </c>
      <c r="I7287" s="3">
        <f t="shared" si="340"/>
        <v>38.520000000000003</v>
      </c>
      <c r="J7287" s="3">
        <v>346.68</v>
      </c>
      <c r="K7287" t="s">
        <v>49</v>
      </c>
      <c r="L7287" t="s">
        <v>54</v>
      </c>
      <c r="M7287" t="s">
        <v>57</v>
      </c>
      <c r="N7287">
        <v>2.7</v>
      </c>
      <c r="O7287" t="s">
        <v>60</v>
      </c>
      <c r="P7287" t="s">
        <v>62</v>
      </c>
      <c r="Q7287" t="str">
        <f t="shared" si="341"/>
        <v>July-October</v>
      </c>
    </row>
    <row r="7288" spans="1:17" x14ac:dyDescent="0.3">
      <c r="A7288">
        <v>2018</v>
      </c>
      <c r="B7288" t="s">
        <v>15</v>
      </c>
      <c r="C7288" t="s">
        <v>27</v>
      </c>
      <c r="D7288" t="s">
        <v>33</v>
      </c>
      <c r="E7288" t="str">
        <f t="shared" si="339"/>
        <v>Foreign</v>
      </c>
      <c r="F7288" t="s">
        <v>39</v>
      </c>
      <c r="G7288">
        <v>7</v>
      </c>
      <c r="H7288" t="s">
        <v>46</v>
      </c>
      <c r="I7288" s="3">
        <f t="shared" si="340"/>
        <v>165.97</v>
      </c>
      <c r="J7288" s="3">
        <v>1161.79</v>
      </c>
      <c r="K7288" t="s">
        <v>49</v>
      </c>
      <c r="L7288" t="s">
        <v>55</v>
      </c>
      <c r="M7288" t="s">
        <v>57</v>
      </c>
      <c r="N7288">
        <v>3.5</v>
      </c>
      <c r="O7288" t="s">
        <v>59</v>
      </c>
      <c r="P7288" t="s">
        <v>62</v>
      </c>
      <c r="Q7288" t="str">
        <f t="shared" si="341"/>
        <v>July-October</v>
      </c>
    </row>
    <row r="7289" spans="1:17" x14ac:dyDescent="0.3">
      <c r="A7289">
        <v>2020</v>
      </c>
      <c r="B7289" t="s">
        <v>18</v>
      </c>
      <c r="C7289" t="s">
        <v>28</v>
      </c>
      <c r="D7289" t="s">
        <v>33</v>
      </c>
      <c r="E7289" t="str">
        <f t="shared" si="339"/>
        <v>Foreign</v>
      </c>
      <c r="F7289" t="s">
        <v>42</v>
      </c>
      <c r="G7289">
        <v>14</v>
      </c>
      <c r="H7289" t="s">
        <v>45</v>
      </c>
      <c r="I7289" s="3">
        <f t="shared" si="340"/>
        <v>168.07</v>
      </c>
      <c r="J7289" s="3">
        <v>2352.98</v>
      </c>
      <c r="K7289" t="s">
        <v>48</v>
      </c>
      <c r="L7289" t="s">
        <v>53</v>
      </c>
      <c r="M7289" t="s">
        <v>56</v>
      </c>
      <c r="N7289">
        <v>1.1000000000000001</v>
      </c>
      <c r="O7289" t="s">
        <v>59</v>
      </c>
      <c r="P7289" t="s">
        <v>61</v>
      </c>
      <c r="Q7289" t="str">
        <f t="shared" si="341"/>
        <v>November-February</v>
      </c>
    </row>
    <row r="7290" spans="1:17" x14ac:dyDescent="0.3">
      <c r="A7290">
        <v>2020</v>
      </c>
      <c r="B7290" t="s">
        <v>19</v>
      </c>
      <c r="C7290" t="s">
        <v>16</v>
      </c>
      <c r="D7290" t="s">
        <v>35</v>
      </c>
      <c r="E7290" t="str">
        <f t="shared" si="339"/>
        <v>Foreign</v>
      </c>
      <c r="F7290" t="s">
        <v>42</v>
      </c>
      <c r="G7290">
        <v>3</v>
      </c>
      <c r="H7290" t="s">
        <v>45</v>
      </c>
      <c r="I7290" s="3">
        <f t="shared" si="340"/>
        <v>35.949999999999996</v>
      </c>
      <c r="J7290" s="3">
        <v>107.85</v>
      </c>
      <c r="K7290" t="s">
        <v>50</v>
      </c>
      <c r="L7290" t="s">
        <v>55</v>
      </c>
      <c r="M7290" t="s">
        <v>58</v>
      </c>
      <c r="N7290">
        <v>3.9</v>
      </c>
      <c r="O7290" t="s">
        <v>59</v>
      </c>
      <c r="P7290" t="s">
        <v>62</v>
      </c>
      <c r="Q7290" t="str">
        <f t="shared" si="341"/>
        <v>March-June</v>
      </c>
    </row>
    <row r="7291" spans="1:17" x14ac:dyDescent="0.3">
      <c r="A7291">
        <v>2023</v>
      </c>
      <c r="B7291" t="s">
        <v>18</v>
      </c>
      <c r="C7291" t="s">
        <v>22</v>
      </c>
      <c r="D7291" t="s">
        <v>33</v>
      </c>
      <c r="E7291" t="str">
        <f t="shared" si="339"/>
        <v>Foreign</v>
      </c>
      <c r="F7291" t="s">
        <v>40</v>
      </c>
      <c r="G7291">
        <v>14</v>
      </c>
      <c r="H7291" t="s">
        <v>44</v>
      </c>
      <c r="I7291" s="3">
        <f t="shared" si="340"/>
        <v>31.07</v>
      </c>
      <c r="J7291" s="3">
        <v>434.98</v>
      </c>
      <c r="K7291" t="s">
        <v>50</v>
      </c>
      <c r="L7291" t="s">
        <v>54</v>
      </c>
      <c r="M7291" t="s">
        <v>58</v>
      </c>
      <c r="N7291">
        <v>2.2999999999999998</v>
      </c>
      <c r="O7291" t="s">
        <v>59</v>
      </c>
      <c r="P7291" t="s">
        <v>61</v>
      </c>
      <c r="Q7291" t="str">
        <f t="shared" si="341"/>
        <v>March-June</v>
      </c>
    </row>
    <row r="7292" spans="1:17" x14ac:dyDescent="0.3">
      <c r="A7292">
        <v>2019</v>
      </c>
      <c r="B7292" t="s">
        <v>15</v>
      </c>
      <c r="C7292" t="s">
        <v>24</v>
      </c>
      <c r="D7292" t="s">
        <v>29</v>
      </c>
      <c r="E7292" t="str">
        <f t="shared" si="339"/>
        <v>Domestic</v>
      </c>
      <c r="F7292" t="s">
        <v>41</v>
      </c>
      <c r="G7292">
        <v>2</v>
      </c>
      <c r="H7292" t="s">
        <v>46</v>
      </c>
      <c r="I7292" s="3">
        <f t="shared" si="340"/>
        <v>21.43</v>
      </c>
      <c r="J7292" s="3">
        <v>42.86</v>
      </c>
      <c r="K7292" t="s">
        <v>48</v>
      </c>
      <c r="L7292" t="s">
        <v>52</v>
      </c>
      <c r="M7292" t="s">
        <v>57</v>
      </c>
      <c r="N7292">
        <v>2.5</v>
      </c>
      <c r="O7292" t="s">
        <v>60</v>
      </c>
      <c r="P7292" t="s">
        <v>61</v>
      </c>
      <c r="Q7292" t="str">
        <f t="shared" si="341"/>
        <v>July-October</v>
      </c>
    </row>
    <row r="7293" spans="1:17" x14ac:dyDescent="0.3">
      <c r="A7293">
        <v>2022</v>
      </c>
      <c r="B7293" t="s">
        <v>15</v>
      </c>
      <c r="C7293" t="s">
        <v>24</v>
      </c>
      <c r="D7293" t="s">
        <v>32</v>
      </c>
      <c r="E7293" t="str">
        <f t="shared" si="339"/>
        <v>Foreign</v>
      </c>
      <c r="F7293" t="s">
        <v>42</v>
      </c>
      <c r="G7293">
        <v>9</v>
      </c>
      <c r="H7293" t="s">
        <v>45</v>
      </c>
      <c r="I7293" s="3">
        <f t="shared" si="340"/>
        <v>166.86</v>
      </c>
      <c r="J7293" s="3">
        <v>1501.74</v>
      </c>
      <c r="K7293" t="s">
        <v>51</v>
      </c>
      <c r="L7293" t="s">
        <v>52</v>
      </c>
      <c r="M7293" t="s">
        <v>56</v>
      </c>
      <c r="N7293">
        <v>3.5</v>
      </c>
      <c r="O7293" t="s">
        <v>59</v>
      </c>
      <c r="P7293" t="s">
        <v>61</v>
      </c>
      <c r="Q7293" t="str">
        <f t="shared" si="341"/>
        <v>November-February</v>
      </c>
    </row>
    <row r="7294" spans="1:17" x14ac:dyDescent="0.3">
      <c r="A7294">
        <v>2019</v>
      </c>
      <c r="B7294" t="s">
        <v>18</v>
      </c>
      <c r="C7294" t="s">
        <v>26</v>
      </c>
      <c r="D7294" t="s">
        <v>32</v>
      </c>
      <c r="E7294" t="str">
        <f t="shared" si="339"/>
        <v>Foreign</v>
      </c>
      <c r="F7294" t="s">
        <v>43</v>
      </c>
      <c r="G7294">
        <v>3</v>
      </c>
      <c r="H7294" t="s">
        <v>46</v>
      </c>
      <c r="I7294" s="3">
        <f t="shared" si="340"/>
        <v>149.87</v>
      </c>
      <c r="J7294" s="3">
        <v>449.61</v>
      </c>
      <c r="K7294" t="s">
        <v>48</v>
      </c>
      <c r="L7294" t="s">
        <v>52</v>
      </c>
      <c r="M7294" t="s">
        <v>57</v>
      </c>
      <c r="N7294">
        <v>2</v>
      </c>
      <c r="O7294" t="s">
        <v>60</v>
      </c>
      <c r="P7294" t="s">
        <v>63</v>
      </c>
      <c r="Q7294" t="str">
        <f t="shared" si="341"/>
        <v>July-October</v>
      </c>
    </row>
    <row r="7295" spans="1:17" x14ac:dyDescent="0.3">
      <c r="A7295">
        <v>2016</v>
      </c>
      <c r="B7295" t="s">
        <v>20</v>
      </c>
      <c r="C7295" t="s">
        <v>24</v>
      </c>
      <c r="D7295" t="s">
        <v>36</v>
      </c>
      <c r="E7295" t="str">
        <f t="shared" si="339"/>
        <v>Foreign</v>
      </c>
      <c r="F7295" t="s">
        <v>43</v>
      </c>
      <c r="G7295">
        <v>13</v>
      </c>
      <c r="H7295" t="s">
        <v>45</v>
      </c>
      <c r="I7295" s="3">
        <f t="shared" si="340"/>
        <v>283.33</v>
      </c>
      <c r="J7295" s="3">
        <v>3683.29</v>
      </c>
      <c r="K7295" t="s">
        <v>51</v>
      </c>
      <c r="L7295" t="s">
        <v>52</v>
      </c>
      <c r="M7295" t="s">
        <v>58</v>
      </c>
      <c r="N7295">
        <v>3.6</v>
      </c>
      <c r="O7295" t="s">
        <v>59</v>
      </c>
      <c r="P7295" t="s">
        <v>61</v>
      </c>
      <c r="Q7295" t="str">
        <f t="shared" si="341"/>
        <v>March-June</v>
      </c>
    </row>
    <row r="7296" spans="1:17" x14ac:dyDescent="0.3">
      <c r="A7296">
        <v>2020</v>
      </c>
      <c r="B7296" t="s">
        <v>19</v>
      </c>
      <c r="C7296" t="s">
        <v>16</v>
      </c>
      <c r="D7296" t="s">
        <v>32</v>
      </c>
      <c r="E7296" t="str">
        <f t="shared" si="339"/>
        <v>Foreign</v>
      </c>
      <c r="F7296" t="s">
        <v>40</v>
      </c>
      <c r="G7296">
        <v>11</v>
      </c>
      <c r="H7296" t="s">
        <v>47</v>
      </c>
      <c r="I7296" s="3">
        <f t="shared" si="340"/>
        <v>115.85</v>
      </c>
      <c r="J7296" s="3">
        <v>1274.3499999999999</v>
      </c>
      <c r="K7296" t="s">
        <v>48</v>
      </c>
      <c r="L7296" t="s">
        <v>53</v>
      </c>
      <c r="M7296" t="s">
        <v>57</v>
      </c>
      <c r="N7296">
        <v>1.5</v>
      </c>
      <c r="O7296" t="s">
        <v>60</v>
      </c>
      <c r="P7296" t="s">
        <v>61</v>
      </c>
      <c r="Q7296" t="str">
        <f t="shared" si="341"/>
        <v>July-October</v>
      </c>
    </row>
    <row r="7297" spans="1:17" x14ac:dyDescent="0.3">
      <c r="A7297">
        <v>2023</v>
      </c>
      <c r="B7297" t="s">
        <v>15</v>
      </c>
      <c r="C7297" t="s">
        <v>27</v>
      </c>
      <c r="D7297" t="s">
        <v>30</v>
      </c>
      <c r="E7297" t="str">
        <f t="shared" si="339"/>
        <v>Foreign</v>
      </c>
      <c r="F7297" t="s">
        <v>40</v>
      </c>
      <c r="G7297">
        <v>8</v>
      </c>
      <c r="H7297" t="s">
        <v>46</v>
      </c>
      <c r="I7297" s="3">
        <f t="shared" si="340"/>
        <v>204.3</v>
      </c>
      <c r="J7297" s="3">
        <v>1634.4</v>
      </c>
      <c r="K7297" t="s">
        <v>49</v>
      </c>
      <c r="L7297" t="s">
        <v>55</v>
      </c>
      <c r="M7297" t="s">
        <v>58</v>
      </c>
      <c r="N7297">
        <v>3.6</v>
      </c>
      <c r="O7297" t="s">
        <v>59</v>
      </c>
      <c r="P7297" t="s">
        <v>61</v>
      </c>
      <c r="Q7297" t="str">
        <f t="shared" si="341"/>
        <v>March-June</v>
      </c>
    </row>
    <row r="7298" spans="1:17" x14ac:dyDescent="0.3">
      <c r="A7298">
        <v>2017</v>
      </c>
      <c r="B7298" t="s">
        <v>17</v>
      </c>
      <c r="C7298" t="s">
        <v>27</v>
      </c>
      <c r="D7298" t="s">
        <v>32</v>
      </c>
      <c r="E7298" t="str">
        <f t="shared" si="339"/>
        <v>Foreign</v>
      </c>
      <c r="F7298" t="s">
        <v>40</v>
      </c>
      <c r="G7298">
        <v>12</v>
      </c>
      <c r="H7298" t="s">
        <v>47</v>
      </c>
      <c r="I7298" s="3">
        <f t="shared" si="340"/>
        <v>22.12</v>
      </c>
      <c r="J7298" s="3">
        <v>265.44</v>
      </c>
      <c r="K7298" t="s">
        <v>51</v>
      </c>
      <c r="L7298" t="s">
        <v>53</v>
      </c>
      <c r="M7298" t="s">
        <v>58</v>
      </c>
      <c r="N7298">
        <v>3.9</v>
      </c>
      <c r="O7298" t="s">
        <v>60</v>
      </c>
      <c r="P7298" t="s">
        <v>61</v>
      </c>
      <c r="Q7298" t="str">
        <f t="shared" si="341"/>
        <v>March-June</v>
      </c>
    </row>
    <row r="7299" spans="1:17" x14ac:dyDescent="0.3">
      <c r="A7299">
        <v>2015</v>
      </c>
      <c r="B7299" t="s">
        <v>19</v>
      </c>
      <c r="C7299" t="s">
        <v>27</v>
      </c>
      <c r="D7299" t="s">
        <v>34</v>
      </c>
      <c r="E7299" t="str">
        <f t="shared" ref="E7299:E7362" si="342">IF(D7299="India","Domestic","Foreign")</f>
        <v>Foreign</v>
      </c>
      <c r="F7299" t="s">
        <v>42</v>
      </c>
      <c r="G7299">
        <v>4</v>
      </c>
      <c r="H7299" t="s">
        <v>46</v>
      </c>
      <c r="I7299" s="3">
        <f t="shared" ref="I7299:I7362" si="343">J7299/G7299</f>
        <v>205.79</v>
      </c>
      <c r="J7299" s="3">
        <v>823.16</v>
      </c>
      <c r="K7299" t="s">
        <v>51</v>
      </c>
      <c r="L7299" t="s">
        <v>52</v>
      </c>
      <c r="M7299" t="s">
        <v>57</v>
      </c>
      <c r="N7299">
        <v>3.8</v>
      </c>
      <c r="O7299" t="s">
        <v>59</v>
      </c>
      <c r="P7299" t="s">
        <v>61</v>
      </c>
      <c r="Q7299" t="str">
        <f t="shared" ref="Q7299:Q7362" si="344">IF(M7299="Summer","March-June",IF(M7299="Monsoon","July-October","November-February"))</f>
        <v>July-October</v>
      </c>
    </row>
    <row r="7300" spans="1:17" x14ac:dyDescent="0.3">
      <c r="A7300">
        <v>2015</v>
      </c>
      <c r="B7300" t="s">
        <v>17</v>
      </c>
      <c r="C7300" t="s">
        <v>23</v>
      </c>
      <c r="D7300" t="s">
        <v>36</v>
      </c>
      <c r="E7300" t="str">
        <f t="shared" si="342"/>
        <v>Foreign</v>
      </c>
      <c r="F7300" t="s">
        <v>41</v>
      </c>
      <c r="G7300">
        <v>5</v>
      </c>
      <c r="H7300" t="s">
        <v>47</v>
      </c>
      <c r="I7300" s="3">
        <f t="shared" si="343"/>
        <v>275.77</v>
      </c>
      <c r="J7300" s="3">
        <v>1378.85</v>
      </c>
      <c r="K7300" t="s">
        <v>49</v>
      </c>
      <c r="L7300" t="s">
        <v>55</v>
      </c>
      <c r="M7300" t="s">
        <v>58</v>
      </c>
      <c r="N7300">
        <v>4.0999999999999996</v>
      </c>
      <c r="O7300" t="s">
        <v>59</v>
      </c>
      <c r="P7300" t="s">
        <v>61</v>
      </c>
      <c r="Q7300" t="str">
        <f t="shared" si="344"/>
        <v>March-June</v>
      </c>
    </row>
    <row r="7301" spans="1:17" x14ac:dyDescent="0.3">
      <c r="A7301">
        <v>2017</v>
      </c>
      <c r="B7301" t="s">
        <v>19</v>
      </c>
      <c r="C7301" t="s">
        <v>28</v>
      </c>
      <c r="D7301" t="s">
        <v>31</v>
      </c>
      <c r="E7301" t="str">
        <f t="shared" si="342"/>
        <v>Foreign</v>
      </c>
      <c r="F7301" t="s">
        <v>40</v>
      </c>
      <c r="G7301">
        <v>8</v>
      </c>
      <c r="H7301" t="s">
        <v>44</v>
      </c>
      <c r="I7301" s="3">
        <f t="shared" si="343"/>
        <v>119.34</v>
      </c>
      <c r="J7301" s="3">
        <v>954.72</v>
      </c>
      <c r="K7301" t="s">
        <v>51</v>
      </c>
      <c r="L7301" t="s">
        <v>52</v>
      </c>
      <c r="M7301" t="s">
        <v>58</v>
      </c>
      <c r="N7301">
        <v>3.1</v>
      </c>
      <c r="O7301" t="s">
        <v>60</v>
      </c>
      <c r="P7301" t="s">
        <v>62</v>
      </c>
      <c r="Q7301" t="str">
        <f t="shared" si="344"/>
        <v>March-June</v>
      </c>
    </row>
    <row r="7302" spans="1:17" x14ac:dyDescent="0.3">
      <c r="A7302">
        <v>2024</v>
      </c>
      <c r="B7302" t="s">
        <v>20</v>
      </c>
      <c r="C7302" t="s">
        <v>28</v>
      </c>
      <c r="D7302" t="s">
        <v>32</v>
      </c>
      <c r="E7302" t="str">
        <f t="shared" si="342"/>
        <v>Foreign</v>
      </c>
      <c r="F7302" t="s">
        <v>39</v>
      </c>
      <c r="G7302">
        <v>5</v>
      </c>
      <c r="H7302" t="s">
        <v>47</v>
      </c>
      <c r="I7302" s="3">
        <f t="shared" si="343"/>
        <v>107.94000000000001</v>
      </c>
      <c r="J7302" s="3">
        <v>539.70000000000005</v>
      </c>
      <c r="K7302" t="s">
        <v>50</v>
      </c>
      <c r="L7302" t="s">
        <v>52</v>
      </c>
      <c r="M7302" t="s">
        <v>56</v>
      </c>
      <c r="N7302">
        <v>4.5</v>
      </c>
      <c r="O7302" t="s">
        <v>60</v>
      </c>
      <c r="P7302" t="s">
        <v>62</v>
      </c>
      <c r="Q7302" t="str">
        <f t="shared" si="344"/>
        <v>November-February</v>
      </c>
    </row>
    <row r="7303" spans="1:17" x14ac:dyDescent="0.3">
      <c r="A7303">
        <v>2019</v>
      </c>
      <c r="B7303" t="s">
        <v>16</v>
      </c>
      <c r="C7303" t="s">
        <v>23</v>
      </c>
      <c r="D7303" t="s">
        <v>34</v>
      </c>
      <c r="E7303" t="str">
        <f t="shared" si="342"/>
        <v>Foreign</v>
      </c>
      <c r="F7303" t="s">
        <v>40</v>
      </c>
      <c r="G7303">
        <v>10</v>
      </c>
      <c r="H7303" t="s">
        <v>45</v>
      </c>
      <c r="I7303" s="3">
        <f t="shared" si="343"/>
        <v>195.29000000000002</v>
      </c>
      <c r="J7303" s="3">
        <v>1952.9</v>
      </c>
      <c r="K7303" t="s">
        <v>48</v>
      </c>
      <c r="L7303" t="s">
        <v>54</v>
      </c>
      <c r="M7303" t="s">
        <v>56</v>
      </c>
      <c r="N7303">
        <v>1.9</v>
      </c>
      <c r="O7303" t="s">
        <v>59</v>
      </c>
      <c r="P7303" t="s">
        <v>63</v>
      </c>
      <c r="Q7303" t="str">
        <f t="shared" si="344"/>
        <v>November-February</v>
      </c>
    </row>
    <row r="7304" spans="1:17" x14ac:dyDescent="0.3">
      <c r="A7304">
        <v>2017</v>
      </c>
      <c r="B7304" t="s">
        <v>21</v>
      </c>
      <c r="C7304" t="s">
        <v>24</v>
      </c>
      <c r="D7304" t="s">
        <v>34</v>
      </c>
      <c r="E7304" t="str">
        <f t="shared" si="342"/>
        <v>Foreign</v>
      </c>
      <c r="F7304" t="s">
        <v>42</v>
      </c>
      <c r="G7304">
        <v>2</v>
      </c>
      <c r="H7304" t="s">
        <v>44</v>
      </c>
      <c r="I7304" s="3">
        <f t="shared" si="343"/>
        <v>111.99</v>
      </c>
      <c r="J7304" s="3">
        <v>223.98</v>
      </c>
      <c r="K7304" t="s">
        <v>51</v>
      </c>
      <c r="L7304" t="s">
        <v>53</v>
      </c>
      <c r="M7304" t="s">
        <v>58</v>
      </c>
      <c r="N7304">
        <v>2.5</v>
      </c>
      <c r="O7304" t="s">
        <v>59</v>
      </c>
      <c r="P7304" t="s">
        <v>61</v>
      </c>
      <c r="Q7304" t="str">
        <f t="shared" si="344"/>
        <v>March-June</v>
      </c>
    </row>
    <row r="7305" spans="1:17" x14ac:dyDescent="0.3">
      <c r="A7305">
        <v>2023</v>
      </c>
      <c r="B7305" t="s">
        <v>20</v>
      </c>
      <c r="C7305" t="s">
        <v>25</v>
      </c>
      <c r="D7305" t="s">
        <v>30</v>
      </c>
      <c r="E7305" t="str">
        <f t="shared" si="342"/>
        <v>Foreign</v>
      </c>
      <c r="F7305" t="s">
        <v>41</v>
      </c>
      <c r="G7305">
        <v>6</v>
      </c>
      <c r="H7305" t="s">
        <v>47</v>
      </c>
      <c r="I7305" s="3">
        <f t="shared" si="343"/>
        <v>132.68</v>
      </c>
      <c r="J7305" s="3">
        <v>796.08</v>
      </c>
      <c r="K7305" t="s">
        <v>49</v>
      </c>
      <c r="L7305" t="s">
        <v>52</v>
      </c>
      <c r="M7305" t="s">
        <v>58</v>
      </c>
      <c r="N7305">
        <v>4.8</v>
      </c>
      <c r="O7305" t="s">
        <v>60</v>
      </c>
      <c r="P7305" t="s">
        <v>62</v>
      </c>
      <c r="Q7305" t="str">
        <f t="shared" si="344"/>
        <v>March-June</v>
      </c>
    </row>
    <row r="7306" spans="1:17" x14ac:dyDescent="0.3">
      <c r="A7306">
        <v>2022</v>
      </c>
      <c r="B7306" t="s">
        <v>18</v>
      </c>
      <c r="C7306" t="s">
        <v>28</v>
      </c>
      <c r="D7306" t="s">
        <v>36</v>
      </c>
      <c r="E7306" t="str">
        <f t="shared" si="342"/>
        <v>Foreign</v>
      </c>
      <c r="F7306" t="s">
        <v>40</v>
      </c>
      <c r="G7306">
        <v>7</v>
      </c>
      <c r="H7306" t="s">
        <v>44</v>
      </c>
      <c r="I7306" s="3">
        <f t="shared" si="343"/>
        <v>96.47</v>
      </c>
      <c r="J7306" s="3">
        <v>675.29</v>
      </c>
      <c r="K7306" t="s">
        <v>48</v>
      </c>
      <c r="L7306" t="s">
        <v>52</v>
      </c>
      <c r="M7306" t="s">
        <v>58</v>
      </c>
      <c r="N7306">
        <v>4.2</v>
      </c>
      <c r="O7306" t="s">
        <v>59</v>
      </c>
      <c r="P7306" t="s">
        <v>61</v>
      </c>
      <c r="Q7306" t="str">
        <f t="shared" si="344"/>
        <v>March-June</v>
      </c>
    </row>
    <row r="7307" spans="1:17" x14ac:dyDescent="0.3">
      <c r="A7307">
        <v>2017</v>
      </c>
      <c r="B7307" t="s">
        <v>21</v>
      </c>
      <c r="C7307" t="s">
        <v>25</v>
      </c>
      <c r="D7307" t="s">
        <v>30</v>
      </c>
      <c r="E7307" t="str">
        <f t="shared" si="342"/>
        <v>Foreign</v>
      </c>
      <c r="F7307" t="s">
        <v>43</v>
      </c>
      <c r="G7307">
        <v>12</v>
      </c>
      <c r="H7307" t="s">
        <v>44</v>
      </c>
      <c r="I7307" s="3">
        <f t="shared" si="343"/>
        <v>116.57</v>
      </c>
      <c r="J7307" s="3">
        <v>1398.84</v>
      </c>
      <c r="K7307" t="s">
        <v>51</v>
      </c>
      <c r="L7307" t="s">
        <v>53</v>
      </c>
      <c r="M7307" t="s">
        <v>56</v>
      </c>
      <c r="N7307">
        <v>4</v>
      </c>
      <c r="O7307" t="s">
        <v>60</v>
      </c>
      <c r="P7307" t="s">
        <v>61</v>
      </c>
      <c r="Q7307" t="str">
        <f t="shared" si="344"/>
        <v>November-February</v>
      </c>
    </row>
    <row r="7308" spans="1:17" x14ac:dyDescent="0.3">
      <c r="A7308">
        <v>2023</v>
      </c>
      <c r="B7308" t="s">
        <v>18</v>
      </c>
      <c r="C7308" t="s">
        <v>25</v>
      </c>
      <c r="D7308" t="s">
        <v>31</v>
      </c>
      <c r="E7308" t="str">
        <f t="shared" si="342"/>
        <v>Foreign</v>
      </c>
      <c r="F7308" t="s">
        <v>40</v>
      </c>
      <c r="G7308">
        <v>1</v>
      </c>
      <c r="H7308" t="s">
        <v>45</v>
      </c>
      <c r="I7308" s="3">
        <f t="shared" si="343"/>
        <v>210.23</v>
      </c>
      <c r="J7308" s="3">
        <v>210.23</v>
      </c>
      <c r="K7308" t="s">
        <v>48</v>
      </c>
      <c r="L7308" t="s">
        <v>52</v>
      </c>
      <c r="M7308" t="s">
        <v>58</v>
      </c>
      <c r="N7308">
        <v>3.8</v>
      </c>
      <c r="O7308" t="s">
        <v>59</v>
      </c>
      <c r="P7308" t="s">
        <v>62</v>
      </c>
      <c r="Q7308" t="str">
        <f t="shared" si="344"/>
        <v>March-June</v>
      </c>
    </row>
    <row r="7309" spans="1:17" x14ac:dyDescent="0.3">
      <c r="A7309">
        <v>2020</v>
      </c>
      <c r="B7309" t="s">
        <v>17</v>
      </c>
      <c r="C7309" t="s">
        <v>28</v>
      </c>
      <c r="D7309" t="s">
        <v>31</v>
      </c>
      <c r="E7309" t="str">
        <f t="shared" si="342"/>
        <v>Foreign</v>
      </c>
      <c r="F7309" t="s">
        <v>40</v>
      </c>
      <c r="G7309">
        <v>10</v>
      </c>
      <c r="H7309" t="s">
        <v>47</v>
      </c>
      <c r="I7309" s="3">
        <f t="shared" si="343"/>
        <v>278.27</v>
      </c>
      <c r="J7309" s="3">
        <v>2782.7</v>
      </c>
      <c r="K7309" t="s">
        <v>51</v>
      </c>
      <c r="L7309" t="s">
        <v>52</v>
      </c>
      <c r="M7309" t="s">
        <v>56</v>
      </c>
      <c r="N7309">
        <v>1.4</v>
      </c>
      <c r="O7309" t="s">
        <v>60</v>
      </c>
      <c r="P7309" t="s">
        <v>62</v>
      </c>
      <c r="Q7309" t="str">
        <f t="shared" si="344"/>
        <v>November-February</v>
      </c>
    </row>
    <row r="7310" spans="1:17" x14ac:dyDescent="0.3">
      <c r="A7310">
        <v>2021</v>
      </c>
      <c r="B7310" t="s">
        <v>15</v>
      </c>
      <c r="C7310" t="s">
        <v>23</v>
      </c>
      <c r="D7310" t="s">
        <v>29</v>
      </c>
      <c r="E7310" t="str">
        <f t="shared" si="342"/>
        <v>Domestic</v>
      </c>
      <c r="F7310" t="s">
        <v>41</v>
      </c>
      <c r="G7310">
        <v>9</v>
      </c>
      <c r="H7310" t="s">
        <v>44</v>
      </c>
      <c r="I7310" s="3">
        <f t="shared" si="343"/>
        <v>183.27</v>
      </c>
      <c r="J7310" s="3">
        <v>1649.43</v>
      </c>
      <c r="K7310" t="s">
        <v>50</v>
      </c>
      <c r="L7310" t="s">
        <v>55</v>
      </c>
      <c r="M7310" t="s">
        <v>56</v>
      </c>
      <c r="N7310">
        <v>4.8</v>
      </c>
      <c r="O7310" t="s">
        <v>60</v>
      </c>
      <c r="P7310" t="s">
        <v>62</v>
      </c>
      <c r="Q7310" t="str">
        <f t="shared" si="344"/>
        <v>November-February</v>
      </c>
    </row>
    <row r="7311" spans="1:17" x14ac:dyDescent="0.3">
      <c r="A7311">
        <v>2018</v>
      </c>
      <c r="B7311" t="s">
        <v>19</v>
      </c>
      <c r="C7311" t="s">
        <v>26</v>
      </c>
      <c r="D7311" t="s">
        <v>35</v>
      </c>
      <c r="E7311" t="str">
        <f t="shared" si="342"/>
        <v>Foreign</v>
      </c>
      <c r="F7311" t="s">
        <v>39</v>
      </c>
      <c r="G7311">
        <v>6</v>
      </c>
      <c r="H7311" t="s">
        <v>45</v>
      </c>
      <c r="I7311" s="3">
        <f t="shared" si="343"/>
        <v>22.810000000000002</v>
      </c>
      <c r="J7311" s="3">
        <v>136.86000000000001</v>
      </c>
      <c r="K7311" t="s">
        <v>49</v>
      </c>
      <c r="L7311" t="s">
        <v>53</v>
      </c>
      <c r="M7311" t="s">
        <v>58</v>
      </c>
      <c r="N7311">
        <v>2.2000000000000002</v>
      </c>
      <c r="O7311" t="s">
        <v>59</v>
      </c>
      <c r="P7311" t="s">
        <v>63</v>
      </c>
      <c r="Q7311" t="str">
        <f t="shared" si="344"/>
        <v>March-June</v>
      </c>
    </row>
    <row r="7312" spans="1:17" x14ac:dyDescent="0.3">
      <c r="A7312">
        <v>2018</v>
      </c>
      <c r="B7312" t="s">
        <v>18</v>
      </c>
      <c r="C7312" t="s">
        <v>28</v>
      </c>
      <c r="D7312" t="s">
        <v>31</v>
      </c>
      <c r="E7312" t="str">
        <f t="shared" si="342"/>
        <v>Foreign</v>
      </c>
      <c r="F7312" t="s">
        <v>40</v>
      </c>
      <c r="G7312">
        <v>4</v>
      </c>
      <c r="H7312" t="s">
        <v>46</v>
      </c>
      <c r="I7312" s="3">
        <f t="shared" si="343"/>
        <v>93.89</v>
      </c>
      <c r="J7312" s="3">
        <v>375.56</v>
      </c>
      <c r="K7312" t="s">
        <v>50</v>
      </c>
      <c r="L7312" t="s">
        <v>53</v>
      </c>
      <c r="M7312" t="s">
        <v>56</v>
      </c>
      <c r="N7312">
        <v>1.6</v>
      </c>
      <c r="O7312" t="s">
        <v>60</v>
      </c>
      <c r="P7312" t="s">
        <v>62</v>
      </c>
      <c r="Q7312" t="str">
        <f t="shared" si="344"/>
        <v>November-February</v>
      </c>
    </row>
    <row r="7313" spans="1:17" x14ac:dyDescent="0.3">
      <c r="A7313">
        <v>2016</v>
      </c>
      <c r="B7313" t="s">
        <v>17</v>
      </c>
      <c r="C7313" t="s">
        <v>22</v>
      </c>
      <c r="D7313" t="s">
        <v>36</v>
      </c>
      <c r="E7313" t="str">
        <f t="shared" si="342"/>
        <v>Foreign</v>
      </c>
      <c r="F7313" t="s">
        <v>40</v>
      </c>
      <c r="G7313">
        <v>2</v>
      </c>
      <c r="H7313" t="s">
        <v>46</v>
      </c>
      <c r="I7313" s="3">
        <f t="shared" si="343"/>
        <v>286.63</v>
      </c>
      <c r="J7313" s="3">
        <v>573.26</v>
      </c>
      <c r="K7313" t="s">
        <v>50</v>
      </c>
      <c r="L7313" t="s">
        <v>54</v>
      </c>
      <c r="M7313" t="s">
        <v>58</v>
      </c>
      <c r="N7313">
        <v>1.1000000000000001</v>
      </c>
      <c r="O7313" t="s">
        <v>59</v>
      </c>
      <c r="P7313" t="s">
        <v>61</v>
      </c>
      <c r="Q7313" t="str">
        <f t="shared" si="344"/>
        <v>March-June</v>
      </c>
    </row>
    <row r="7314" spans="1:17" x14ac:dyDescent="0.3">
      <c r="A7314">
        <v>2019</v>
      </c>
      <c r="B7314" t="s">
        <v>20</v>
      </c>
      <c r="C7314" t="s">
        <v>23</v>
      </c>
      <c r="D7314" t="s">
        <v>33</v>
      </c>
      <c r="E7314" t="str">
        <f t="shared" si="342"/>
        <v>Foreign</v>
      </c>
      <c r="F7314" t="s">
        <v>42</v>
      </c>
      <c r="G7314">
        <v>9</v>
      </c>
      <c r="H7314" t="s">
        <v>44</v>
      </c>
      <c r="I7314" s="3">
        <f t="shared" si="343"/>
        <v>274.89000000000004</v>
      </c>
      <c r="J7314" s="3">
        <v>2474.0100000000002</v>
      </c>
      <c r="K7314" t="s">
        <v>51</v>
      </c>
      <c r="L7314" t="s">
        <v>55</v>
      </c>
      <c r="M7314" t="s">
        <v>57</v>
      </c>
      <c r="N7314">
        <v>2.5</v>
      </c>
      <c r="O7314" t="s">
        <v>59</v>
      </c>
      <c r="P7314" t="s">
        <v>63</v>
      </c>
      <c r="Q7314" t="str">
        <f t="shared" si="344"/>
        <v>July-October</v>
      </c>
    </row>
    <row r="7315" spans="1:17" x14ac:dyDescent="0.3">
      <c r="A7315">
        <v>2022</v>
      </c>
      <c r="B7315" t="s">
        <v>18</v>
      </c>
      <c r="C7315" t="s">
        <v>22</v>
      </c>
      <c r="D7315" t="s">
        <v>33</v>
      </c>
      <c r="E7315" t="str">
        <f t="shared" si="342"/>
        <v>Foreign</v>
      </c>
      <c r="F7315" t="s">
        <v>41</v>
      </c>
      <c r="G7315">
        <v>6</v>
      </c>
      <c r="H7315" t="s">
        <v>44</v>
      </c>
      <c r="I7315" s="3">
        <f t="shared" si="343"/>
        <v>52.379999999999995</v>
      </c>
      <c r="J7315" s="3">
        <v>314.27999999999997</v>
      </c>
      <c r="K7315" t="s">
        <v>50</v>
      </c>
      <c r="L7315" t="s">
        <v>53</v>
      </c>
      <c r="M7315" t="s">
        <v>57</v>
      </c>
      <c r="N7315">
        <v>3.7</v>
      </c>
      <c r="O7315" t="s">
        <v>59</v>
      </c>
      <c r="P7315" t="s">
        <v>62</v>
      </c>
      <c r="Q7315" t="str">
        <f t="shared" si="344"/>
        <v>July-October</v>
      </c>
    </row>
    <row r="7316" spans="1:17" x14ac:dyDescent="0.3">
      <c r="A7316">
        <v>2021</v>
      </c>
      <c r="B7316" t="s">
        <v>17</v>
      </c>
      <c r="C7316" t="s">
        <v>25</v>
      </c>
      <c r="D7316" t="s">
        <v>36</v>
      </c>
      <c r="E7316" t="str">
        <f t="shared" si="342"/>
        <v>Foreign</v>
      </c>
      <c r="F7316" t="s">
        <v>42</v>
      </c>
      <c r="G7316">
        <v>9</v>
      </c>
      <c r="H7316" t="s">
        <v>44</v>
      </c>
      <c r="I7316" s="3">
        <f t="shared" si="343"/>
        <v>274.35999999999996</v>
      </c>
      <c r="J7316" s="3">
        <v>2469.2399999999998</v>
      </c>
      <c r="K7316" t="s">
        <v>49</v>
      </c>
      <c r="L7316" t="s">
        <v>52</v>
      </c>
      <c r="M7316" t="s">
        <v>57</v>
      </c>
      <c r="N7316">
        <v>2.6</v>
      </c>
      <c r="O7316" t="s">
        <v>60</v>
      </c>
      <c r="P7316" t="s">
        <v>63</v>
      </c>
      <c r="Q7316" t="str">
        <f t="shared" si="344"/>
        <v>July-October</v>
      </c>
    </row>
    <row r="7317" spans="1:17" x14ac:dyDescent="0.3">
      <c r="A7317">
        <v>2021</v>
      </c>
      <c r="B7317" t="s">
        <v>15</v>
      </c>
      <c r="C7317" t="s">
        <v>22</v>
      </c>
      <c r="D7317" t="s">
        <v>29</v>
      </c>
      <c r="E7317" t="str">
        <f t="shared" si="342"/>
        <v>Domestic</v>
      </c>
      <c r="F7317" t="s">
        <v>40</v>
      </c>
      <c r="G7317">
        <v>2</v>
      </c>
      <c r="H7317" t="s">
        <v>45</v>
      </c>
      <c r="I7317" s="3">
        <f t="shared" si="343"/>
        <v>290.07</v>
      </c>
      <c r="J7317" s="3">
        <v>580.14</v>
      </c>
      <c r="K7317" t="s">
        <v>48</v>
      </c>
      <c r="L7317" t="s">
        <v>53</v>
      </c>
      <c r="M7317" t="s">
        <v>57</v>
      </c>
      <c r="N7317">
        <v>4.2</v>
      </c>
      <c r="O7317" t="s">
        <v>59</v>
      </c>
      <c r="P7317" t="s">
        <v>62</v>
      </c>
      <c r="Q7317" t="str">
        <f t="shared" si="344"/>
        <v>July-October</v>
      </c>
    </row>
    <row r="7318" spans="1:17" x14ac:dyDescent="0.3">
      <c r="A7318">
        <v>2020</v>
      </c>
      <c r="B7318" t="s">
        <v>19</v>
      </c>
      <c r="C7318" t="s">
        <v>24</v>
      </c>
      <c r="D7318" t="s">
        <v>29</v>
      </c>
      <c r="E7318" t="str">
        <f t="shared" si="342"/>
        <v>Domestic</v>
      </c>
      <c r="F7318" t="s">
        <v>40</v>
      </c>
      <c r="G7318">
        <v>5</v>
      </c>
      <c r="H7318" t="s">
        <v>45</v>
      </c>
      <c r="I7318" s="3">
        <f t="shared" si="343"/>
        <v>110.88</v>
      </c>
      <c r="J7318" s="3">
        <v>554.4</v>
      </c>
      <c r="K7318" t="s">
        <v>48</v>
      </c>
      <c r="L7318" t="s">
        <v>53</v>
      </c>
      <c r="M7318" t="s">
        <v>58</v>
      </c>
      <c r="N7318">
        <v>1.7</v>
      </c>
      <c r="O7318" t="s">
        <v>60</v>
      </c>
      <c r="P7318" t="s">
        <v>61</v>
      </c>
      <c r="Q7318" t="str">
        <f t="shared" si="344"/>
        <v>March-June</v>
      </c>
    </row>
    <row r="7319" spans="1:17" x14ac:dyDescent="0.3">
      <c r="A7319">
        <v>2017</v>
      </c>
      <c r="B7319" t="s">
        <v>18</v>
      </c>
      <c r="C7319" t="s">
        <v>27</v>
      </c>
      <c r="D7319" t="s">
        <v>30</v>
      </c>
      <c r="E7319" t="str">
        <f t="shared" si="342"/>
        <v>Foreign</v>
      </c>
      <c r="F7319" t="s">
        <v>43</v>
      </c>
      <c r="G7319">
        <v>6</v>
      </c>
      <c r="H7319" t="s">
        <v>47</v>
      </c>
      <c r="I7319" s="3">
        <f t="shared" si="343"/>
        <v>216.28</v>
      </c>
      <c r="J7319" s="3">
        <v>1297.68</v>
      </c>
      <c r="K7319" t="s">
        <v>48</v>
      </c>
      <c r="L7319" t="s">
        <v>52</v>
      </c>
      <c r="M7319" t="s">
        <v>57</v>
      </c>
      <c r="N7319">
        <v>1.7</v>
      </c>
      <c r="O7319" t="s">
        <v>60</v>
      </c>
      <c r="P7319" t="s">
        <v>62</v>
      </c>
      <c r="Q7319" t="str">
        <f t="shared" si="344"/>
        <v>July-October</v>
      </c>
    </row>
    <row r="7320" spans="1:17" x14ac:dyDescent="0.3">
      <c r="A7320">
        <v>2019</v>
      </c>
      <c r="B7320" t="s">
        <v>16</v>
      </c>
      <c r="C7320" t="s">
        <v>26</v>
      </c>
      <c r="D7320" t="s">
        <v>34</v>
      </c>
      <c r="E7320" t="str">
        <f t="shared" si="342"/>
        <v>Foreign</v>
      </c>
      <c r="F7320" t="s">
        <v>42</v>
      </c>
      <c r="G7320">
        <v>14</v>
      </c>
      <c r="H7320" t="s">
        <v>46</v>
      </c>
      <c r="I7320" s="3">
        <f t="shared" si="343"/>
        <v>176.79999999999998</v>
      </c>
      <c r="J7320" s="3">
        <v>2475.1999999999998</v>
      </c>
      <c r="K7320" t="s">
        <v>51</v>
      </c>
      <c r="L7320" t="s">
        <v>55</v>
      </c>
      <c r="M7320" t="s">
        <v>58</v>
      </c>
      <c r="N7320">
        <v>2.1</v>
      </c>
      <c r="O7320" t="s">
        <v>60</v>
      </c>
      <c r="P7320" t="s">
        <v>62</v>
      </c>
      <c r="Q7320" t="str">
        <f t="shared" si="344"/>
        <v>March-June</v>
      </c>
    </row>
    <row r="7321" spans="1:17" x14ac:dyDescent="0.3">
      <c r="A7321">
        <v>2015</v>
      </c>
      <c r="B7321" t="s">
        <v>17</v>
      </c>
      <c r="C7321" t="s">
        <v>24</v>
      </c>
      <c r="D7321" t="s">
        <v>35</v>
      </c>
      <c r="E7321" t="str">
        <f t="shared" si="342"/>
        <v>Foreign</v>
      </c>
      <c r="F7321" t="s">
        <v>41</v>
      </c>
      <c r="G7321">
        <v>11</v>
      </c>
      <c r="H7321" t="s">
        <v>44</v>
      </c>
      <c r="I7321" s="3">
        <f t="shared" si="343"/>
        <v>114.36999999999999</v>
      </c>
      <c r="J7321" s="3">
        <v>1258.07</v>
      </c>
      <c r="K7321" t="s">
        <v>49</v>
      </c>
      <c r="L7321" t="s">
        <v>53</v>
      </c>
      <c r="M7321" t="s">
        <v>58</v>
      </c>
      <c r="N7321">
        <v>1.2</v>
      </c>
      <c r="O7321" t="s">
        <v>60</v>
      </c>
      <c r="P7321" t="s">
        <v>63</v>
      </c>
      <c r="Q7321" t="str">
        <f t="shared" si="344"/>
        <v>March-June</v>
      </c>
    </row>
    <row r="7322" spans="1:17" x14ac:dyDescent="0.3">
      <c r="A7322">
        <v>2021</v>
      </c>
      <c r="B7322" t="s">
        <v>18</v>
      </c>
      <c r="C7322" t="s">
        <v>27</v>
      </c>
      <c r="D7322" t="s">
        <v>33</v>
      </c>
      <c r="E7322" t="str">
        <f t="shared" si="342"/>
        <v>Foreign</v>
      </c>
      <c r="F7322" t="s">
        <v>40</v>
      </c>
      <c r="G7322">
        <v>5</v>
      </c>
      <c r="H7322" t="s">
        <v>44</v>
      </c>
      <c r="I7322" s="3">
        <f t="shared" si="343"/>
        <v>62.929999999999993</v>
      </c>
      <c r="J7322" s="3">
        <v>314.64999999999998</v>
      </c>
      <c r="K7322" t="s">
        <v>51</v>
      </c>
      <c r="L7322" t="s">
        <v>54</v>
      </c>
      <c r="M7322" t="s">
        <v>58</v>
      </c>
      <c r="N7322">
        <v>4.4000000000000004</v>
      </c>
      <c r="O7322" t="s">
        <v>59</v>
      </c>
      <c r="P7322" t="s">
        <v>62</v>
      </c>
      <c r="Q7322" t="str">
        <f t="shared" si="344"/>
        <v>March-June</v>
      </c>
    </row>
    <row r="7323" spans="1:17" x14ac:dyDescent="0.3">
      <c r="A7323">
        <v>2023</v>
      </c>
      <c r="B7323" t="s">
        <v>15</v>
      </c>
      <c r="C7323" t="s">
        <v>26</v>
      </c>
      <c r="D7323" t="s">
        <v>29</v>
      </c>
      <c r="E7323" t="str">
        <f t="shared" si="342"/>
        <v>Domestic</v>
      </c>
      <c r="F7323" t="s">
        <v>43</v>
      </c>
      <c r="G7323">
        <v>6</v>
      </c>
      <c r="H7323" t="s">
        <v>45</v>
      </c>
      <c r="I7323" s="3">
        <f t="shared" si="343"/>
        <v>122.74</v>
      </c>
      <c r="J7323" s="3">
        <v>736.43999999999994</v>
      </c>
      <c r="K7323" t="s">
        <v>50</v>
      </c>
      <c r="L7323" t="s">
        <v>53</v>
      </c>
      <c r="M7323" t="s">
        <v>58</v>
      </c>
      <c r="N7323">
        <v>1.5</v>
      </c>
      <c r="O7323" t="s">
        <v>60</v>
      </c>
      <c r="P7323" t="s">
        <v>62</v>
      </c>
      <c r="Q7323" t="str">
        <f t="shared" si="344"/>
        <v>March-June</v>
      </c>
    </row>
    <row r="7324" spans="1:17" x14ac:dyDescent="0.3">
      <c r="A7324">
        <v>2015</v>
      </c>
      <c r="B7324" t="s">
        <v>19</v>
      </c>
      <c r="C7324" t="s">
        <v>25</v>
      </c>
      <c r="D7324" t="s">
        <v>33</v>
      </c>
      <c r="E7324" t="str">
        <f t="shared" si="342"/>
        <v>Foreign</v>
      </c>
      <c r="F7324" t="s">
        <v>43</v>
      </c>
      <c r="G7324">
        <v>3</v>
      </c>
      <c r="H7324" t="s">
        <v>45</v>
      </c>
      <c r="I7324" s="3">
        <f t="shared" si="343"/>
        <v>279.77999999999997</v>
      </c>
      <c r="J7324" s="3">
        <v>839.33999999999992</v>
      </c>
      <c r="K7324" t="s">
        <v>49</v>
      </c>
      <c r="L7324" t="s">
        <v>53</v>
      </c>
      <c r="M7324" t="s">
        <v>58</v>
      </c>
      <c r="N7324">
        <v>2.5</v>
      </c>
      <c r="O7324" t="s">
        <v>60</v>
      </c>
      <c r="P7324" t="s">
        <v>62</v>
      </c>
      <c r="Q7324" t="str">
        <f t="shared" si="344"/>
        <v>March-June</v>
      </c>
    </row>
    <row r="7325" spans="1:17" x14ac:dyDescent="0.3">
      <c r="A7325">
        <v>2016</v>
      </c>
      <c r="B7325" t="s">
        <v>18</v>
      </c>
      <c r="C7325" t="s">
        <v>26</v>
      </c>
      <c r="D7325" t="s">
        <v>31</v>
      </c>
      <c r="E7325" t="str">
        <f t="shared" si="342"/>
        <v>Foreign</v>
      </c>
      <c r="F7325" t="s">
        <v>39</v>
      </c>
      <c r="G7325">
        <v>9</v>
      </c>
      <c r="H7325" t="s">
        <v>47</v>
      </c>
      <c r="I7325" s="3">
        <f t="shared" si="343"/>
        <v>247.14999999999998</v>
      </c>
      <c r="J7325" s="3">
        <v>2224.35</v>
      </c>
      <c r="K7325" t="s">
        <v>50</v>
      </c>
      <c r="L7325" t="s">
        <v>52</v>
      </c>
      <c r="M7325" t="s">
        <v>56</v>
      </c>
      <c r="N7325">
        <v>2.9</v>
      </c>
      <c r="O7325" t="s">
        <v>60</v>
      </c>
      <c r="P7325" t="s">
        <v>63</v>
      </c>
      <c r="Q7325" t="str">
        <f t="shared" si="344"/>
        <v>November-February</v>
      </c>
    </row>
    <row r="7326" spans="1:17" x14ac:dyDescent="0.3">
      <c r="A7326">
        <v>2017</v>
      </c>
      <c r="B7326" t="s">
        <v>18</v>
      </c>
      <c r="C7326" t="s">
        <v>26</v>
      </c>
      <c r="D7326" t="s">
        <v>34</v>
      </c>
      <c r="E7326" t="str">
        <f t="shared" si="342"/>
        <v>Foreign</v>
      </c>
      <c r="F7326" t="s">
        <v>41</v>
      </c>
      <c r="G7326">
        <v>2</v>
      </c>
      <c r="H7326" t="s">
        <v>46</v>
      </c>
      <c r="I7326" s="3">
        <f t="shared" si="343"/>
        <v>112.59</v>
      </c>
      <c r="J7326" s="3">
        <v>225.18</v>
      </c>
      <c r="K7326" t="s">
        <v>49</v>
      </c>
      <c r="L7326" t="s">
        <v>55</v>
      </c>
      <c r="M7326" t="s">
        <v>57</v>
      </c>
      <c r="N7326">
        <v>1.9</v>
      </c>
      <c r="O7326" t="s">
        <v>60</v>
      </c>
      <c r="P7326" t="s">
        <v>62</v>
      </c>
      <c r="Q7326" t="str">
        <f t="shared" si="344"/>
        <v>July-October</v>
      </c>
    </row>
    <row r="7327" spans="1:17" x14ac:dyDescent="0.3">
      <c r="A7327">
        <v>2017</v>
      </c>
      <c r="B7327" t="s">
        <v>19</v>
      </c>
      <c r="C7327" t="s">
        <v>22</v>
      </c>
      <c r="D7327" t="s">
        <v>30</v>
      </c>
      <c r="E7327" t="str">
        <f t="shared" si="342"/>
        <v>Foreign</v>
      </c>
      <c r="F7327" t="s">
        <v>43</v>
      </c>
      <c r="G7327">
        <v>14</v>
      </c>
      <c r="H7327" t="s">
        <v>44</v>
      </c>
      <c r="I7327" s="3">
        <f t="shared" si="343"/>
        <v>173.35</v>
      </c>
      <c r="J7327" s="3">
        <v>2426.9</v>
      </c>
      <c r="K7327" t="s">
        <v>48</v>
      </c>
      <c r="L7327" t="s">
        <v>54</v>
      </c>
      <c r="M7327" t="s">
        <v>56</v>
      </c>
      <c r="N7327">
        <v>4.5</v>
      </c>
      <c r="O7327" t="s">
        <v>60</v>
      </c>
      <c r="P7327" t="s">
        <v>62</v>
      </c>
      <c r="Q7327" t="str">
        <f t="shared" si="344"/>
        <v>November-February</v>
      </c>
    </row>
    <row r="7328" spans="1:17" x14ac:dyDescent="0.3">
      <c r="A7328">
        <v>2022</v>
      </c>
      <c r="B7328" t="s">
        <v>16</v>
      </c>
      <c r="C7328" t="s">
        <v>22</v>
      </c>
      <c r="D7328" t="s">
        <v>29</v>
      </c>
      <c r="E7328" t="str">
        <f t="shared" si="342"/>
        <v>Domestic</v>
      </c>
      <c r="F7328" t="s">
        <v>41</v>
      </c>
      <c r="G7328">
        <v>12</v>
      </c>
      <c r="H7328" t="s">
        <v>45</v>
      </c>
      <c r="I7328" s="3">
        <f t="shared" si="343"/>
        <v>133.66999999999999</v>
      </c>
      <c r="J7328" s="3">
        <v>1604.04</v>
      </c>
      <c r="K7328" t="s">
        <v>49</v>
      </c>
      <c r="L7328" t="s">
        <v>54</v>
      </c>
      <c r="M7328" t="s">
        <v>56</v>
      </c>
      <c r="N7328">
        <v>3.9</v>
      </c>
      <c r="O7328" t="s">
        <v>60</v>
      </c>
      <c r="P7328" t="s">
        <v>63</v>
      </c>
      <c r="Q7328" t="str">
        <f t="shared" si="344"/>
        <v>November-February</v>
      </c>
    </row>
    <row r="7329" spans="1:17" x14ac:dyDescent="0.3">
      <c r="A7329">
        <v>2021</v>
      </c>
      <c r="B7329" t="s">
        <v>17</v>
      </c>
      <c r="C7329" t="s">
        <v>22</v>
      </c>
      <c r="D7329" t="s">
        <v>32</v>
      </c>
      <c r="E7329" t="str">
        <f t="shared" si="342"/>
        <v>Foreign</v>
      </c>
      <c r="F7329" t="s">
        <v>40</v>
      </c>
      <c r="G7329">
        <v>2</v>
      </c>
      <c r="H7329" t="s">
        <v>46</v>
      </c>
      <c r="I7329" s="3">
        <f t="shared" si="343"/>
        <v>150.55000000000001</v>
      </c>
      <c r="J7329" s="3">
        <v>301.10000000000002</v>
      </c>
      <c r="K7329" t="s">
        <v>51</v>
      </c>
      <c r="L7329" t="s">
        <v>55</v>
      </c>
      <c r="M7329" t="s">
        <v>57</v>
      </c>
      <c r="N7329">
        <v>1.1000000000000001</v>
      </c>
      <c r="O7329" t="s">
        <v>60</v>
      </c>
      <c r="P7329" t="s">
        <v>61</v>
      </c>
      <c r="Q7329" t="str">
        <f t="shared" si="344"/>
        <v>July-October</v>
      </c>
    </row>
    <row r="7330" spans="1:17" x14ac:dyDescent="0.3">
      <c r="A7330">
        <v>2020</v>
      </c>
      <c r="B7330" t="s">
        <v>21</v>
      </c>
      <c r="C7330" t="s">
        <v>26</v>
      </c>
      <c r="D7330" t="s">
        <v>35</v>
      </c>
      <c r="E7330" t="str">
        <f t="shared" si="342"/>
        <v>Foreign</v>
      </c>
      <c r="F7330" t="s">
        <v>39</v>
      </c>
      <c r="G7330">
        <v>5</v>
      </c>
      <c r="H7330" t="s">
        <v>47</v>
      </c>
      <c r="I7330" s="3">
        <f t="shared" si="343"/>
        <v>233.14000000000001</v>
      </c>
      <c r="J7330" s="3">
        <v>1165.7</v>
      </c>
      <c r="K7330" t="s">
        <v>48</v>
      </c>
      <c r="L7330" t="s">
        <v>53</v>
      </c>
      <c r="M7330" t="s">
        <v>58</v>
      </c>
      <c r="N7330">
        <v>2.8</v>
      </c>
      <c r="O7330" t="s">
        <v>59</v>
      </c>
      <c r="P7330" t="s">
        <v>63</v>
      </c>
      <c r="Q7330" t="str">
        <f t="shared" si="344"/>
        <v>March-June</v>
      </c>
    </row>
    <row r="7331" spans="1:17" x14ac:dyDescent="0.3">
      <c r="A7331">
        <v>2024</v>
      </c>
      <c r="B7331" t="s">
        <v>19</v>
      </c>
      <c r="C7331" t="s">
        <v>16</v>
      </c>
      <c r="D7331" t="s">
        <v>36</v>
      </c>
      <c r="E7331" t="str">
        <f t="shared" si="342"/>
        <v>Foreign</v>
      </c>
      <c r="F7331" t="s">
        <v>41</v>
      </c>
      <c r="G7331">
        <v>11</v>
      </c>
      <c r="H7331" t="s">
        <v>46</v>
      </c>
      <c r="I7331" s="3">
        <f t="shared" si="343"/>
        <v>172.04</v>
      </c>
      <c r="J7331" s="3">
        <v>1892.44</v>
      </c>
      <c r="K7331" t="s">
        <v>49</v>
      </c>
      <c r="L7331" t="s">
        <v>54</v>
      </c>
      <c r="M7331" t="s">
        <v>58</v>
      </c>
      <c r="N7331">
        <v>1.6</v>
      </c>
      <c r="O7331" t="s">
        <v>60</v>
      </c>
      <c r="P7331" t="s">
        <v>61</v>
      </c>
      <c r="Q7331" t="str">
        <f t="shared" si="344"/>
        <v>March-June</v>
      </c>
    </row>
    <row r="7332" spans="1:17" x14ac:dyDescent="0.3">
      <c r="A7332">
        <v>2024</v>
      </c>
      <c r="B7332" t="s">
        <v>18</v>
      </c>
      <c r="C7332" t="s">
        <v>23</v>
      </c>
      <c r="D7332" t="s">
        <v>34</v>
      </c>
      <c r="E7332" t="str">
        <f t="shared" si="342"/>
        <v>Foreign</v>
      </c>
      <c r="F7332" t="s">
        <v>39</v>
      </c>
      <c r="G7332">
        <v>10</v>
      </c>
      <c r="H7332" t="s">
        <v>44</v>
      </c>
      <c r="I7332" s="3">
        <f t="shared" si="343"/>
        <v>70.69</v>
      </c>
      <c r="J7332" s="3">
        <v>706.9</v>
      </c>
      <c r="K7332" t="s">
        <v>51</v>
      </c>
      <c r="L7332" t="s">
        <v>52</v>
      </c>
      <c r="M7332" t="s">
        <v>57</v>
      </c>
      <c r="N7332">
        <v>3.6</v>
      </c>
      <c r="O7332" t="s">
        <v>60</v>
      </c>
      <c r="P7332" t="s">
        <v>61</v>
      </c>
      <c r="Q7332" t="str">
        <f t="shared" si="344"/>
        <v>July-October</v>
      </c>
    </row>
    <row r="7333" spans="1:17" x14ac:dyDescent="0.3">
      <c r="A7333">
        <v>2025</v>
      </c>
      <c r="B7333" t="s">
        <v>21</v>
      </c>
      <c r="C7333" t="s">
        <v>26</v>
      </c>
      <c r="D7333" t="s">
        <v>30</v>
      </c>
      <c r="E7333" t="str">
        <f t="shared" si="342"/>
        <v>Foreign</v>
      </c>
      <c r="F7333" t="s">
        <v>41</v>
      </c>
      <c r="G7333">
        <v>3</v>
      </c>
      <c r="H7333" t="s">
        <v>45</v>
      </c>
      <c r="I7333" s="3">
        <f t="shared" si="343"/>
        <v>95.33</v>
      </c>
      <c r="J7333" s="3">
        <v>285.99</v>
      </c>
      <c r="K7333" t="s">
        <v>51</v>
      </c>
      <c r="L7333" t="s">
        <v>53</v>
      </c>
      <c r="M7333" t="s">
        <v>57</v>
      </c>
      <c r="N7333">
        <v>3</v>
      </c>
      <c r="O7333" t="s">
        <v>59</v>
      </c>
      <c r="P7333" t="s">
        <v>61</v>
      </c>
      <c r="Q7333" t="str">
        <f t="shared" si="344"/>
        <v>July-October</v>
      </c>
    </row>
    <row r="7334" spans="1:17" x14ac:dyDescent="0.3">
      <c r="A7334">
        <v>2018</v>
      </c>
      <c r="B7334" t="s">
        <v>20</v>
      </c>
      <c r="C7334" t="s">
        <v>23</v>
      </c>
      <c r="D7334" t="s">
        <v>30</v>
      </c>
      <c r="E7334" t="str">
        <f t="shared" si="342"/>
        <v>Foreign</v>
      </c>
      <c r="F7334" t="s">
        <v>41</v>
      </c>
      <c r="G7334">
        <v>13</v>
      </c>
      <c r="H7334" t="s">
        <v>44</v>
      </c>
      <c r="I7334" s="3">
        <f t="shared" si="343"/>
        <v>178.98</v>
      </c>
      <c r="J7334" s="3">
        <v>2326.7399999999998</v>
      </c>
      <c r="K7334" t="s">
        <v>50</v>
      </c>
      <c r="L7334" t="s">
        <v>54</v>
      </c>
      <c r="M7334" t="s">
        <v>57</v>
      </c>
      <c r="N7334">
        <v>4.2</v>
      </c>
      <c r="O7334" t="s">
        <v>59</v>
      </c>
      <c r="P7334" t="s">
        <v>61</v>
      </c>
      <c r="Q7334" t="str">
        <f t="shared" si="344"/>
        <v>July-October</v>
      </c>
    </row>
    <row r="7335" spans="1:17" x14ac:dyDescent="0.3">
      <c r="A7335">
        <v>2023</v>
      </c>
      <c r="B7335" t="s">
        <v>18</v>
      </c>
      <c r="C7335" t="s">
        <v>23</v>
      </c>
      <c r="D7335" t="s">
        <v>35</v>
      </c>
      <c r="E7335" t="str">
        <f t="shared" si="342"/>
        <v>Foreign</v>
      </c>
      <c r="F7335" t="s">
        <v>42</v>
      </c>
      <c r="G7335">
        <v>13</v>
      </c>
      <c r="H7335" t="s">
        <v>46</v>
      </c>
      <c r="I7335" s="3">
        <f t="shared" si="343"/>
        <v>213.98999999999998</v>
      </c>
      <c r="J7335" s="3">
        <v>2781.87</v>
      </c>
      <c r="K7335" t="s">
        <v>48</v>
      </c>
      <c r="L7335" t="s">
        <v>52</v>
      </c>
      <c r="M7335" t="s">
        <v>56</v>
      </c>
      <c r="N7335">
        <v>3.7</v>
      </c>
      <c r="O7335" t="s">
        <v>60</v>
      </c>
      <c r="P7335" t="s">
        <v>61</v>
      </c>
      <c r="Q7335" t="str">
        <f t="shared" si="344"/>
        <v>November-February</v>
      </c>
    </row>
    <row r="7336" spans="1:17" x14ac:dyDescent="0.3">
      <c r="A7336">
        <v>2015</v>
      </c>
      <c r="B7336" t="s">
        <v>21</v>
      </c>
      <c r="C7336" t="s">
        <v>22</v>
      </c>
      <c r="D7336" t="s">
        <v>35</v>
      </c>
      <c r="E7336" t="str">
        <f t="shared" si="342"/>
        <v>Foreign</v>
      </c>
      <c r="F7336" t="s">
        <v>39</v>
      </c>
      <c r="G7336">
        <v>2</v>
      </c>
      <c r="H7336" t="s">
        <v>45</v>
      </c>
      <c r="I7336" s="3">
        <f t="shared" si="343"/>
        <v>162.27000000000001</v>
      </c>
      <c r="J7336" s="3">
        <v>324.54000000000002</v>
      </c>
      <c r="K7336" t="s">
        <v>49</v>
      </c>
      <c r="L7336" t="s">
        <v>55</v>
      </c>
      <c r="M7336" t="s">
        <v>56</v>
      </c>
      <c r="N7336">
        <v>4.3</v>
      </c>
      <c r="O7336" t="s">
        <v>59</v>
      </c>
      <c r="P7336" t="s">
        <v>62</v>
      </c>
      <c r="Q7336" t="str">
        <f t="shared" si="344"/>
        <v>November-February</v>
      </c>
    </row>
    <row r="7337" spans="1:17" x14ac:dyDescent="0.3">
      <c r="A7337">
        <v>2025</v>
      </c>
      <c r="B7337" t="s">
        <v>20</v>
      </c>
      <c r="C7337" t="s">
        <v>26</v>
      </c>
      <c r="D7337" t="s">
        <v>29</v>
      </c>
      <c r="E7337" t="str">
        <f t="shared" si="342"/>
        <v>Domestic</v>
      </c>
      <c r="F7337" t="s">
        <v>41</v>
      </c>
      <c r="G7337">
        <v>6</v>
      </c>
      <c r="H7337" t="s">
        <v>47</v>
      </c>
      <c r="I7337" s="3">
        <f t="shared" si="343"/>
        <v>193.66</v>
      </c>
      <c r="J7337" s="3">
        <v>1161.96</v>
      </c>
      <c r="K7337" t="s">
        <v>49</v>
      </c>
      <c r="L7337" t="s">
        <v>55</v>
      </c>
      <c r="M7337" t="s">
        <v>57</v>
      </c>
      <c r="N7337">
        <v>4.5</v>
      </c>
      <c r="O7337" t="s">
        <v>60</v>
      </c>
      <c r="P7337" t="s">
        <v>63</v>
      </c>
      <c r="Q7337" t="str">
        <f t="shared" si="344"/>
        <v>July-October</v>
      </c>
    </row>
    <row r="7338" spans="1:17" x14ac:dyDescent="0.3">
      <c r="A7338">
        <v>2016</v>
      </c>
      <c r="B7338" t="s">
        <v>16</v>
      </c>
      <c r="C7338" t="s">
        <v>22</v>
      </c>
      <c r="D7338" t="s">
        <v>31</v>
      </c>
      <c r="E7338" t="str">
        <f t="shared" si="342"/>
        <v>Foreign</v>
      </c>
      <c r="F7338" t="s">
        <v>42</v>
      </c>
      <c r="G7338">
        <v>12</v>
      </c>
      <c r="H7338" t="s">
        <v>47</v>
      </c>
      <c r="I7338" s="3">
        <f t="shared" si="343"/>
        <v>241.03</v>
      </c>
      <c r="J7338" s="3">
        <v>2892.36</v>
      </c>
      <c r="K7338" t="s">
        <v>48</v>
      </c>
      <c r="L7338" t="s">
        <v>55</v>
      </c>
      <c r="M7338" t="s">
        <v>57</v>
      </c>
      <c r="N7338">
        <v>1.7</v>
      </c>
      <c r="O7338" t="s">
        <v>60</v>
      </c>
      <c r="P7338" t="s">
        <v>63</v>
      </c>
      <c r="Q7338" t="str">
        <f t="shared" si="344"/>
        <v>July-October</v>
      </c>
    </row>
    <row r="7339" spans="1:17" x14ac:dyDescent="0.3">
      <c r="A7339">
        <v>2018</v>
      </c>
      <c r="B7339" t="s">
        <v>17</v>
      </c>
      <c r="C7339" t="s">
        <v>22</v>
      </c>
      <c r="D7339" t="s">
        <v>31</v>
      </c>
      <c r="E7339" t="str">
        <f t="shared" si="342"/>
        <v>Foreign</v>
      </c>
      <c r="F7339" t="s">
        <v>42</v>
      </c>
      <c r="G7339">
        <v>6</v>
      </c>
      <c r="H7339" t="s">
        <v>45</v>
      </c>
      <c r="I7339" s="3">
        <f t="shared" si="343"/>
        <v>172.71</v>
      </c>
      <c r="J7339" s="3">
        <v>1036.26</v>
      </c>
      <c r="K7339" t="s">
        <v>50</v>
      </c>
      <c r="L7339" t="s">
        <v>55</v>
      </c>
      <c r="M7339" t="s">
        <v>57</v>
      </c>
      <c r="N7339">
        <v>3.3</v>
      </c>
      <c r="O7339" t="s">
        <v>60</v>
      </c>
      <c r="P7339" t="s">
        <v>62</v>
      </c>
      <c r="Q7339" t="str">
        <f t="shared" si="344"/>
        <v>July-October</v>
      </c>
    </row>
    <row r="7340" spans="1:17" x14ac:dyDescent="0.3">
      <c r="A7340">
        <v>2017</v>
      </c>
      <c r="B7340" t="s">
        <v>18</v>
      </c>
      <c r="C7340" t="s">
        <v>22</v>
      </c>
      <c r="D7340" t="s">
        <v>36</v>
      </c>
      <c r="E7340" t="str">
        <f t="shared" si="342"/>
        <v>Foreign</v>
      </c>
      <c r="F7340" t="s">
        <v>39</v>
      </c>
      <c r="G7340">
        <v>7</v>
      </c>
      <c r="H7340" t="s">
        <v>47</v>
      </c>
      <c r="I7340" s="3">
        <f t="shared" si="343"/>
        <v>293.61</v>
      </c>
      <c r="J7340" s="3">
        <v>2055.27</v>
      </c>
      <c r="K7340" t="s">
        <v>50</v>
      </c>
      <c r="L7340" t="s">
        <v>52</v>
      </c>
      <c r="M7340" t="s">
        <v>57</v>
      </c>
      <c r="N7340">
        <v>1.6</v>
      </c>
      <c r="O7340" t="s">
        <v>59</v>
      </c>
      <c r="P7340" t="s">
        <v>63</v>
      </c>
      <c r="Q7340" t="str">
        <f t="shared" si="344"/>
        <v>July-October</v>
      </c>
    </row>
    <row r="7341" spans="1:17" x14ac:dyDescent="0.3">
      <c r="A7341">
        <v>2015</v>
      </c>
      <c r="B7341" t="s">
        <v>17</v>
      </c>
      <c r="C7341" t="s">
        <v>25</v>
      </c>
      <c r="D7341" t="s">
        <v>36</v>
      </c>
      <c r="E7341" t="str">
        <f t="shared" si="342"/>
        <v>Foreign</v>
      </c>
      <c r="F7341" t="s">
        <v>40</v>
      </c>
      <c r="G7341">
        <v>4</v>
      </c>
      <c r="H7341" t="s">
        <v>47</v>
      </c>
      <c r="I7341" s="3">
        <f t="shared" si="343"/>
        <v>85.96</v>
      </c>
      <c r="J7341" s="3">
        <v>343.84</v>
      </c>
      <c r="K7341" t="s">
        <v>48</v>
      </c>
      <c r="L7341" t="s">
        <v>52</v>
      </c>
      <c r="M7341" t="s">
        <v>56</v>
      </c>
      <c r="N7341">
        <v>2</v>
      </c>
      <c r="O7341" t="s">
        <v>59</v>
      </c>
      <c r="P7341" t="s">
        <v>63</v>
      </c>
      <c r="Q7341" t="str">
        <f t="shared" si="344"/>
        <v>November-February</v>
      </c>
    </row>
    <row r="7342" spans="1:17" x14ac:dyDescent="0.3">
      <c r="A7342">
        <v>2019</v>
      </c>
      <c r="B7342" t="s">
        <v>20</v>
      </c>
      <c r="C7342" t="s">
        <v>25</v>
      </c>
      <c r="D7342" t="s">
        <v>29</v>
      </c>
      <c r="E7342" t="str">
        <f t="shared" si="342"/>
        <v>Domestic</v>
      </c>
      <c r="F7342" t="s">
        <v>39</v>
      </c>
      <c r="G7342">
        <v>8</v>
      </c>
      <c r="H7342" t="s">
        <v>45</v>
      </c>
      <c r="I7342" s="3">
        <f t="shared" si="343"/>
        <v>277.51</v>
      </c>
      <c r="J7342" s="3">
        <v>2220.08</v>
      </c>
      <c r="K7342" t="s">
        <v>48</v>
      </c>
      <c r="L7342" t="s">
        <v>53</v>
      </c>
      <c r="M7342" t="s">
        <v>57</v>
      </c>
      <c r="N7342">
        <v>1.9</v>
      </c>
      <c r="O7342" t="s">
        <v>59</v>
      </c>
      <c r="P7342" t="s">
        <v>63</v>
      </c>
      <c r="Q7342" t="str">
        <f t="shared" si="344"/>
        <v>July-October</v>
      </c>
    </row>
    <row r="7343" spans="1:17" x14ac:dyDescent="0.3">
      <c r="A7343">
        <v>2021</v>
      </c>
      <c r="B7343" t="s">
        <v>17</v>
      </c>
      <c r="C7343" t="s">
        <v>16</v>
      </c>
      <c r="D7343" t="s">
        <v>35</v>
      </c>
      <c r="E7343" t="str">
        <f t="shared" si="342"/>
        <v>Foreign</v>
      </c>
      <c r="F7343" t="s">
        <v>41</v>
      </c>
      <c r="G7343">
        <v>3</v>
      </c>
      <c r="H7343" t="s">
        <v>44</v>
      </c>
      <c r="I7343" s="3">
        <f t="shared" si="343"/>
        <v>89.339999999999989</v>
      </c>
      <c r="J7343" s="3">
        <v>268.02</v>
      </c>
      <c r="K7343" t="s">
        <v>48</v>
      </c>
      <c r="L7343" t="s">
        <v>55</v>
      </c>
      <c r="M7343" t="s">
        <v>57</v>
      </c>
      <c r="N7343">
        <v>2.4</v>
      </c>
      <c r="O7343" t="s">
        <v>59</v>
      </c>
      <c r="P7343" t="s">
        <v>63</v>
      </c>
      <c r="Q7343" t="str">
        <f t="shared" si="344"/>
        <v>July-October</v>
      </c>
    </row>
    <row r="7344" spans="1:17" x14ac:dyDescent="0.3">
      <c r="A7344">
        <v>2016</v>
      </c>
      <c r="B7344" t="s">
        <v>17</v>
      </c>
      <c r="C7344" t="s">
        <v>27</v>
      </c>
      <c r="D7344" t="s">
        <v>35</v>
      </c>
      <c r="E7344" t="str">
        <f t="shared" si="342"/>
        <v>Foreign</v>
      </c>
      <c r="F7344" t="s">
        <v>40</v>
      </c>
      <c r="G7344">
        <v>10</v>
      </c>
      <c r="H7344" t="s">
        <v>46</v>
      </c>
      <c r="I7344" s="3">
        <f t="shared" si="343"/>
        <v>168.85999999999999</v>
      </c>
      <c r="J7344" s="3">
        <v>1688.6</v>
      </c>
      <c r="K7344" t="s">
        <v>51</v>
      </c>
      <c r="L7344" t="s">
        <v>55</v>
      </c>
      <c r="M7344" t="s">
        <v>57</v>
      </c>
      <c r="N7344">
        <v>4.2</v>
      </c>
      <c r="O7344" t="s">
        <v>60</v>
      </c>
      <c r="P7344" t="s">
        <v>63</v>
      </c>
      <c r="Q7344" t="str">
        <f t="shared" si="344"/>
        <v>July-October</v>
      </c>
    </row>
    <row r="7345" spans="1:17" x14ac:dyDescent="0.3">
      <c r="A7345">
        <v>2019</v>
      </c>
      <c r="B7345" t="s">
        <v>19</v>
      </c>
      <c r="C7345" t="s">
        <v>23</v>
      </c>
      <c r="D7345" t="s">
        <v>34</v>
      </c>
      <c r="E7345" t="str">
        <f t="shared" si="342"/>
        <v>Foreign</v>
      </c>
      <c r="F7345" t="s">
        <v>39</v>
      </c>
      <c r="G7345">
        <v>1</v>
      </c>
      <c r="H7345" t="s">
        <v>44</v>
      </c>
      <c r="I7345" s="3">
        <f t="shared" si="343"/>
        <v>147.65</v>
      </c>
      <c r="J7345" s="3">
        <v>147.65</v>
      </c>
      <c r="K7345" t="s">
        <v>48</v>
      </c>
      <c r="L7345" t="s">
        <v>55</v>
      </c>
      <c r="M7345" t="s">
        <v>57</v>
      </c>
      <c r="N7345">
        <v>2.2999999999999998</v>
      </c>
      <c r="O7345" t="s">
        <v>59</v>
      </c>
      <c r="P7345" t="s">
        <v>63</v>
      </c>
      <c r="Q7345" t="str">
        <f t="shared" si="344"/>
        <v>July-October</v>
      </c>
    </row>
    <row r="7346" spans="1:17" x14ac:dyDescent="0.3">
      <c r="A7346">
        <v>2020</v>
      </c>
      <c r="B7346" t="s">
        <v>15</v>
      </c>
      <c r="C7346" t="s">
        <v>26</v>
      </c>
      <c r="D7346" t="s">
        <v>31</v>
      </c>
      <c r="E7346" t="str">
        <f t="shared" si="342"/>
        <v>Foreign</v>
      </c>
      <c r="F7346" t="s">
        <v>39</v>
      </c>
      <c r="G7346">
        <v>5</v>
      </c>
      <c r="H7346" t="s">
        <v>46</v>
      </c>
      <c r="I7346" s="3">
        <f t="shared" si="343"/>
        <v>124.41</v>
      </c>
      <c r="J7346" s="3">
        <v>622.04999999999995</v>
      </c>
      <c r="K7346" t="s">
        <v>50</v>
      </c>
      <c r="L7346" t="s">
        <v>52</v>
      </c>
      <c r="M7346" t="s">
        <v>58</v>
      </c>
      <c r="N7346">
        <v>4</v>
      </c>
      <c r="O7346" t="s">
        <v>60</v>
      </c>
      <c r="P7346" t="s">
        <v>63</v>
      </c>
      <c r="Q7346" t="str">
        <f t="shared" si="344"/>
        <v>March-June</v>
      </c>
    </row>
    <row r="7347" spans="1:17" x14ac:dyDescent="0.3">
      <c r="A7347">
        <v>2025</v>
      </c>
      <c r="B7347" t="s">
        <v>20</v>
      </c>
      <c r="C7347" t="s">
        <v>24</v>
      </c>
      <c r="D7347" t="s">
        <v>30</v>
      </c>
      <c r="E7347" t="str">
        <f t="shared" si="342"/>
        <v>Foreign</v>
      </c>
      <c r="F7347" t="s">
        <v>39</v>
      </c>
      <c r="G7347">
        <v>6</v>
      </c>
      <c r="H7347" t="s">
        <v>46</v>
      </c>
      <c r="I7347" s="3">
        <f t="shared" si="343"/>
        <v>289.57</v>
      </c>
      <c r="J7347" s="3">
        <v>1737.42</v>
      </c>
      <c r="K7347" t="s">
        <v>49</v>
      </c>
      <c r="L7347" t="s">
        <v>55</v>
      </c>
      <c r="M7347" t="s">
        <v>58</v>
      </c>
      <c r="N7347">
        <v>1</v>
      </c>
      <c r="O7347" t="s">
        <v>60</v>
      </c>
      <c r="P7347" t="s">
        <v>61</v>
      </c>
      <c r="Q7347" t="str">
        <f t="shared" si="344"/>
        <v>March-June</v>
      </c>
    </row>
    <row r="7348" spans="1:17" x14ac:dyDescent="0.3">
      <c r="A7348">
        <v>2021</v>
      </c>
      <c r="B7348" t="s">
        <v>17</v>
      </c>
      <c r="C7348" t="s">
        <v>22</v>
      </c>
      <c r="D7348" t="s">
        <v>33</v>
      </c>
      <c r="E7348" t="str">
        <f t="shared" si="342"/>
        <v>Foreign</v>
      </c>
      <c r="F7348" t="s">
        <v>39</v>
      </c>
      <c r="G7348">
        <v>11</v>
      </c>
      <c r="H7348" t="s">
        <v>45</v>
      </c>
      <c r="I7348" s="3">
        <f t="shared" si="343"/>
        <v>96.240000000000009</v>
      </c>
      <c r="J7348" s="3">
        <v>1058.6400000000001</v>
      </c>
      <c r="K7348" t="s">
        <v>49</v>
      </c>
      <c r="L7348" t="s">
        <v>52</v>
      </c>
      <c r="M7348" t="s">
        <v>57</v>
      </c>
      <c r="N7348">
        <v>3.3</v>
      </c>
      <c r="O7348" t="s">
        <v>60</v>
      </c>
      <c r="P7348" t="s">
        <v>63</v>
      </c>
      <c r="Q7348" t="str">
        <f t="shared" si="344"/>
        <v>July-October</v>
      </c>
    </row>
    <row r="7349" spans="1:17" x14ac:dyDescent="0.3">
      <c r="A7349">
        <v>2015</v>
      </c>
      <c r="B7349" t="s">
        <v>21</v>
      </c>
      <c r="C7349" t="s">
        <v>16</v>
      </c>
      <c r="D7349" t="s">
        <v>33</v>
      </c>
      <c r="E7349" t="str">
        <f t="shared" si="342"/>
        <v>Foreign</v>
      </c>
      <c r="F7349" t="s">
        <v>40</v>
      </c>
      <c r="G7349">
        <v>13</v>
      </c>
      <c r="H7349" t="s">
        <v>47</v>
      </c>
      <c r="I7349" s="3">
        <f t="shared" si="343"/>
        <v>208.96</v>
      </c>
      <c r="J7349" s="3">
        <v>2716.48</v>
      </c>
      <c r="K7349" t="s">
        <v>50</v>
      </c>
      <c r="L7349" t="s">
        <v>53</v>
      </c>
      <c r="M7349" t="s">
        <v>56</v>
      </c>
      <c r="N7349">
        <v>2.1</v>
      </c>
      <c r="O7349" t="s">
        <v>60</v>
      </c>
      <c r="P7349" t="s">
        <v>63</v>
      </c>
      <c r="Q7349" t="str">
        <f t="shared" si="344"/>
        <v>November-February</v>
      </c>
    </row>
    <row r="7350" spans="1:17" x14ac:dyDescent="0.3">
      <c r="A7350">
        <v>2021</v>
      </c>
      <c r="B7350" t="s">
        <v>20</v>
      </c>
      <c r="C7350" t="s">
        <v>24</v>
      </c>
      <c r="D7350" t="s">
        <v>33</v>
      </c>
      <c r="E7350" t="str">
        <f t="shared" si="342"/>
        <v>Foreign</v>
      </c>
      <c r="F7350" t="s">
        <v>41</v>
      </c>
      <c r="G7350">
        <v>3</v>
      </c>
      <c r="H7350" t="s">
        <v>47</v>
      </c>
      <c r="I7350" s="3">
        <f t="shared" si="343"/>
        <v>245.14</v>
      </c>
      <c r="J7350" s="3">
        <v>735.42</v>
      </c>
      <c r="K7350" t="s">
        <v>49</v>
      </c>
      <c r="L7350" t="s">
        <v>55</v>
      </c>
      <c r="M7350" t="s">
        <v>58</v>
      </c>
      <c r="N7350">
        <v>4</v>
      </c>
      <c r="O7350" t="s">
        <v>60</v>
      </c>
      <c r="P7350" t="s">
        <v>62</v>
      </c>
      <c r="Q7350" t="str">
        <f t="shared" si="344"/>
        <v>March-June</v>
      </c>
    </row>
    <row r="7351" spans="1:17" x14ac:dyDescent="0.3">
      <c r="A7351">
        <v>2018</v>
      </c>
      <c r="B7351" t="s">
        <v>15</v>
      </c>
      <c r="C7351" t="s">
        <v>25</v>
      </c>
      <c r="D7351" t="s">
        <v>29</v>
      </c>
      <c r="E7351" t="str">
        <f t="shared" si="342"/>
        <v>Domestic</v>
      </c>
      <c r="F7351" t="s">
        <v>42</v>
      </c>
      <c r="G7351">
        <v>2</v>
      </c>
      <c r="H7351" t="s">
        <v>46</v>
      </c>
      <c r="I7351" s="3">
        <f t="shared" si="343"/>
        <v>75.16</v>
      </c>
      <c r="J7351" s="3">
        <v>150.32</v>
      </c>
      <c r="K7351" t="s">
        <v>50</v>
      </c>
      <c r="L7351" t="s">
        <v>53</v>
      </c>
      <c r="M7351" t="s">
        <v>56</v>
      </c>
      <c r="N7351">
        <v>5</v>
      </c>
      <c r="O7351" t="s">
        <v>60</v>
      </c>
      <c r="P7351" t="s">
        <v>61</v>
      </c>
      <c r="Q7351" t="str">
        <f t="shared" si="344"/>
        <v>November-February</v>
      </c>
    </row>
    <row r="7352" spans="1:17" x14ac:dyDescent="0.3">
      <c r="A7352">
        <v>2022</v>
      </c>
      <c r="B7352" t="s">
        <v>18</v>
      </c>
      <c r="C7352" t="s">
        <v>27</v>
      </c>
      <c r="D7352" t="s">
        <v>31</v>
      </c>
      <c r="E7352" t="str">
        <f t="shared" si="342"/>
        <v>Foreign</v>
      </c>
      <c r="F7352" t="s">
        <v>39</v>
      </c>
      <c r="G7352">
        <v>3</v>
      </c>
      <c r="H7352" t="s">
        <v>46</v>
      </c>
      <c r="I7352" s="3">
        <f t="shared" si="343"/>
        <v>292.48</v>
      </c>
      <c r="J7352" s="3">
        <v>877.44</v>
      </c>
      <c r="K7352" t="s">
        <v>51</v>
      </c>
      <c r="L7352" t="s">
        <v>52</v>
      </c>
      <c r="M7352" t="s">
        <v>58</v>
      </c>
      <c r="N7352">
        <v>3.1</v>
      </c>
      <c r="O7352" t="s">
        <v>60</v>
      </c>
      <c r="P7352" t="s">
        <v>63</v>
      </c>
      <c r="Q7352" t="str">
        <f t="shared" si="344"/>
        <v>March-June</v>
      </c>
    </row>
    <row r="7353" spans="1:17" x14ac:dyDescent="0.3">
      <c r="A7353">
        <v>2018</v>
      </c>
      <c r="B7353" t="s">
        <v>16</v>
      </c>
      <c r="C7353" t="s">
        <v>26</v>
      </c>
      <c r="D7353" t="s">
        <v>31</v>
      </c>
      <c r="E7353" t="str">
        <f t="shared" si="342"/>
        <v>Foreign</v>
      </c>
      <c r="F7353" t="s">
        <v>42</v>
      </c>
      <c r="G7353">
        <v>3</v>
      </c>
      <c r="H7353" t="s">
        <v>45</v>
      </c>
      <c r="I7353" s="3">
        <f t="shared" si="343"/>
        <v>173.06000000000003</v>
      </c>
      <c r="J7353" s="3">
        <v>519.18000000000006</v>
      </c>
      <c r="K7353" t="s">
        <v>49</v>
      </c>
      <c r="L7353" t="s">
        <v>53</v>
      </c>
      <c r="M7353" t="s">
        <v>58</v>
      </c>
      <c r="N7353">
        <v>3.1</v>
      </c>
      <c r="O7353" t="s">
        <v>59</v>
      </c>
      <c r="P7353" t="s">
        <v>62</v>
      </c>
      <c r="Q7353" t="str">
        <f t="shared" si="344"/>
        <v>March-June</v>
      </c>
    </row>
    <row r="7354" spans="1:17" x14ac:dyDescent="0.3">
      <c r="A7354">
        <v>2020</v>
      </c>
      <c r="B7354" t="s">
        <v>17</v>
      </c>
      <c r="C7354" t="s">
        <v>23</v>
      </c>
      <c r="D7354" t="s">
        <v>35</v>
      </c>
      <c r="E7354" t="str">
        <f t="shared" si="342"/>
        <v>Foreign</v>
      </c>
      <c r="F7354" t="s">
        <v>42</v>
      </c>
      <c r="G7354">
        <v>7</v>
      </c>
      <c r="H7354" t="s">
        <v>46</v>
      </c>
      <c r="I7354" s="3">
        <f t="shared" si="343"/>
        <v>276.06</v>
      </c>
      <c r="J7354" s="3">
        <v>1932.42</v>
      </c>
      <c r="K7354" t="s">
        <v>51</v>
      </c>
      <c r="L7354" t="s">
        <v>54</v>
      </c>
      <c r="M7354" t="s">
        <v>57</v>
      </c>
      <c r="N7354">
        <v>4.9000000000000004</v>
      </c>
      <c r="O7354" t="s">
        <v>59</v>
      </c>
      <c r="P7354" t="s">
        <v>62</v>
      </c>
      <c r="Q7354" t="str">
        <f t="shared" si="344"/>
        <v>July-October</v>
      </c>
    </row>
    <row r="7355" spans="1:17" x14ac:dyDescent="0.3">
      <c r="A7355">
        <v>2023</v>
      </c>
      <c r="B7355" t="s">
        <v>21</v>
      </c>
      <c r="C7355" t="s">
        <v>23</v>
      </c>
      <c r="D7355" t="s">
        <v>33</v>
      </c>
      <c r="E7355" t="str">
        <f t="shared" si="342"/>
        <v>Foreign</v>
      </c>
      <c r="F7355" t="s">
        <v>42</v>
      </c>
      <c r="G7355">
        <v>1</v>
      </c>
      <c r="H7355" t="s">
        <v>44</v>
      </c>
      <c r="I7355" s="3">
        <f t="shared" si="343"/>
        <v>205.89</v>
      </c>
      <c r="J7355" s="3">
        <v>205.89</v>
      </c>
      <c r="K7355" t="s">
        <v>49</v>
      </c>
      <c r="L7355" t="s">
        <v>53</v>
      </c>
      <c r="M7355" t="s">
        <v>57</v>
      </c>
      <c r="N7355">
        <v>2.4</v>
      </c>
      <c r="O7355" t="s">
        <v>60</v>
      </c>
      <c r="P7355" t="s">
        <v>62</v>
      </c>
      <c r="Q7355" t="str">
        <f t="shared" si="344"/>
        <v>July-October</v>
      </c>
    </row>
    <row r="7356" spans="1:17" x14ac:dyDescent="0.3">
      <c r="A7356">
        <v>2019</v>
      </c>
      <c r="B7356" t="s">
        <v>15</v>
      </c>
      <c r="C7356" t="s">
        <v>25</v>
      </c>
      <c r="D7356" t="s">
        <v>35</v>
      </c>
      <c r="E7356" t="str">
        <f t="shared" si="342"/>
        <v>Foreign</v>
      </c>
      <c r="F7356" t="s">
        <v>39</v>
      </c>
      <c r="G7356">
        <v>11</v>
      </c>
      <c r="H7356" t="s">
        <v>46</v>
      </c>
      <c r="I7356" s="3">
        <f t="shared" si="343"/>
        <v>201.83999999999997</v>
      </c>
      <c r="J7356" s="3">
        <v>2220.2399999999998</v>
      </c>
      <c r="K7356" t="s">
        <v>48</v>
      </c>
      <c r="L7356" t="s">
        <v>52</v>
      </c>
      <c r="M7356" t="s">
        <v>57</v>
      </c>
      <c r="N7356">
        <v>2.6</v>
      </c>
      <c r="O7356" t="s">
        <v>60</v>
      </c>
      <c r="P7356" t="s">
        <v>62</v>
      </c>
      <c r="Q7356" t="str">
        <f t="shared" si="344"/>
        <v>July-October</v>
      </c>
    </row>
    <row r="7357" spans="1:17" x14ac:dyDescent="0.3">
      <c r="A7357">
        <v>2018</v>
      </c>
      <c r="B7357" t="s">
        <v>20</v>
      </c>
      <c r="C7357" t="s">
        <v>16</v>
      </c>
      <c r="D7357" t="s">
        <v>31</v>
      </c>
      <c r="E7357" t="str">
        <f t="shared" si="342"/>
        <v>Foreign</v>
      </c>
      <c r="F7357" t="s">
        <v>39</v>
      </c>
      <c r="G7357">
        <v>4</v>
      </c>
      <c r="H7357" t="s">
        <v>44</v>
      </c>
      <c r="I7357" s="3">
        <f t="shared" si="343"/>
        <v>116.76</v>
      </c>
      <c r="J7357" s="3">
        <v>467.04</v>
      </c>
      <c r="K7357" t="s">
        <v>51</v>
      </c>
      <c r="L7357" t="s">
        <v>53</v>
      </c>
      <c r="M7357" t="s">
        <v>56</v>
      </c>
      <c r="N7357">
        <v>3.8</v>
      </c>
      <c r="O7357" t="s">
        <v>59</v>
      </c>
      <c r="P7357" t="s">
        <v>63</v>
      </c>
      <c r="Q7357" t="str">
        <f t="shared" si="344"/>
        <v>November-February</v>
      </c>
    </row>
    <row r="7358" spans="1:17" x14ac:dyDescent="0.3">
      <c r="A7358">
        <v>2022</v>
      </c>
      <c r="B7358" t="s">
        <v>16</v>
      </c>
      <c r="C7358" t="s">
        <v>22</v>
      </c>
      <c r="D7358" t="s">
        <v>32</v>
      </c>
      <c r="E7358" t="str">
        <f t="shared" si="342"/>
        <v>Foreign</v>
      </c>
      <c r="F7358" t="s">
        <v>39</v>
      </c>
      <c r="G7358">
        <v>11</v>
      </c>
      <c r="H7358" t="s">
        <v>45</v>
      </c>
      <c r="I7358" s="3">
        <f t="shared" si="343"/>
        <v>235.76999999999998</v>
      </c>
      <c r="J7358" s="3">
        <v>2593.4699999999998</v>
      </c>
      <c r="K7358" t="s">
        <v>51</v>
      </c>
      <c r="L7358" t="s">
        <v>53</v>
      </c>
      <c r="M7358" t="s">
        <v>56</v>
      </c>
      <c r="N7358">
        <v>3</v>
      </c>
      <c r="O7358" t="s">
        <v>60</v>
      </c>
      <c r="P7358" t="s">
        <v>62</v>
      </c>
      <c r="Q7358" t="str">
        <f t="shared" si="344"/>
        <v>November-February</v>
      </c>
    </row>
    <row r="7359" spans="1:17" x14ac:dyDescent="0.3">
      <c r="A7359">
        <v>2023</v>
      </c>
      <c r="B7359" t="s">
        <v>16</v>
      </c>
      <c r="C7359" t="s">
        <v>22</v>
      </c>
      <c r="D7359" t="s">
        <v>32</v>
      </c>
      <c r="E7359" t="str">
        <f t="shared" si="342"/>
        <v>Foreign</v>
      </c>
      <c r="F7359" t="s">
        <v>39</v>
      </c>
      <c r="G7359">
        <v>3</v>
      </c>
      <c r="H7359" t="s">
        <v>46</v>
      </c>
      <c r="I7359" s="3">
        <f t="shared" si="343"/>
        <v>28.34</v>
      </c>
      <c r="J7359" s="3">
        <v>85.02</v>
      </c>
      <c r="K7359" t="s">
        <v>51</v>
      </c>
      <c r="L7359" t="s">
        <v>52</v>
      </c>
      <c r="M7359" t="s">
        <v>56</v>
      </c>
      <c r="N7359">
        <v>4.0999999999999996</v>
      </c>
      <c r="O7359" t="s">
        <v>59</v>
      </c>
      <c r="P7359" t="s">
        <v>62</v>
      </c>
      <c r="Q7359" t="str">
        <f t="shared" si="344"/>
        <v>November-February</v>
      </c>
    </row>
    <row r="7360" spans="1:17" x14ac:dyDescent="0.3">
      <c r="A7360">
        <v>2018</v>
      </c>
      <c r="B7360" t="s">
        <v>17</v>
      </c>
      <c r="C7360" t="s">
        <v>23</v>
      </c>
      <c r="D7360" t="s">
        <v>36</v>
      </c>
      <c r="E7360" t="str">
        <f t="shared" si="342"/>
        <v>Foreign</v>
      </c>
      <c r="F7360" t="s">
        <v>43</v>
      </c>
      <c r="G7360">
        <v>10</v>
      </c>
      <c r="H7360" t="s">
        <v>47</v>
      </c>
      <c r="I7360" s="3">
        <f t="shared" si="343"/>
        <v>175.63</v>
      </c>
      <c r="J7360" s="3">
        <v>1756.3</v>
      </c>
      <c r="K7360" t="s">
        <v>50</v>
      </c>
      <c r="L7360" t="s">
        <v>52</v>
      </c>
      <c r="M7360" t="s">
        <v>57</v>
      </c>
      <c r="N7360">
        <v>2.6</v>
      </c>
      <c r="O7360" t="s">
        <v>59</v>
      </c>
      <c r="P7360" t="s">
        <v>63</v>
      </c>
      <c r="Q7360" t="str">
        <f t="shared" si="344"/>
        <v>July-October</v>
      </c>
    </row>
    <row r="7361" spans="1:17" x14ac:dyDescent="0.3">
      <c r="A7361">
        <v>2017</v>
      </c>
      <c r="B7361" t="s">
        <v>15</v>
      </c>
      <c r="C7361" t="s">
        <v>22</v>
      </c>
      <c r="D7361" t="s">
        <v>31</v>
      </c>
      <c r="E7361" t="str">
        <f t="shared" si="342"/>
        <v>Foreign</v>
      </c>
      <c r="F7361" t="s">
        <v>41</v>
      </c>
      <c r="G7361">
        <v>11</v>
      </c>
      <c r="H7361" t="s">
        <v>45</v>
      </c>
      <c r="I7361" s="3">
        <f t="shared" si="343"/>
        <v>29</v>
      </c>
      <c r="J7361" s="3">
        <v>319</v>
      </c>
      <c r="K7361" t="s">
        <v>49</v>
      </c>
      <c r="L7361" t="s">
        <v>55</v>
      </c>
      <c r="M7361" t="s">
        <v>58</v>
      </c>
      <c r="N7361">
        <v>3.8</v>
      </c>
      <c r="O7361" t="s">
        <v>59</v>
      </c>
      <c r="P7361" t="s">
        <v>62</v>
      </c>
      <c r="Q7361" t="str">
        <f t="shared" si="344"/>
        <v>March-June</v>
      </c>
    </row>
    <row r="7362" spans="1:17" x14ac:dyDescent="0.3">
      <c r="A7362">
        <v>2022</v>
      </c>
      <c r="B7362" t="s">
        <v>15</v>
      </c>
      <c r="C7362" t="s">
        <v>23</v>
      </c>
      <c r="D7362" t="s">
        <v>33</v>
      </c>
      <c r="E7362" t="str">
        <f t="shared" si="342"/>
        <v>Foreign</v>
      </c>
      <c r="F7362" t="s">
        <v>43</v>
      </c>
      <c r="G7362">
        <v>7</v>
      </c>
      <c r="H7362" t="s">
        <v>46</v>
      </c>
      <c r="I7362" s="3">
        <f t="shared" si="343"/>
        <v>105.92</v>
      </c>
      <c r="J7362" s="3">
        <v>741.44</v>
      </c>
      <c r="K7362" t="s">
        <v>48</v>
      </c>
      <c r="L7362" t="s">
        <v>53</v>
      </c>
      <c r="M7362" t="s">
        <v>58</v>
      </c>
      <c r="N7362">
        <v>4.0999999999999996</v>
      </c>
      <c r="O7362" t="s">
        <v>59</v>
      </c>
      <c r="P7362" t="s">
        <v>62</v>
      </c>
      <c r="Q7362" t="str">
        <f t="shared" si="344"/>
        <v>March-June</v>
      </c>
    </row>
    <row r="7363" spans="1:17" x14ac:dyDescent="0.3">
      <c r="A7363">
        <v>2019</v>
      </c>
      <c r="B7363" t="s">
        <v>21</v>
      </c>
      <c r="C7363" t="s">
        <v>16</v>
      </c>
      <c r="D7363" t="s">
        <v>29</v>
      </c>
      <c r="E7363" t="str">
        <f t="shared" ref="E7363:E7426" si="345">IF(D7363="India","Domestic","Foreign")</f>
        <v>Domestic</v>
      </c>
      <c r="F7363" t="s">
        <v>40</v>
      </c>
      <c r="G7363">
        <v>1</v>
      </c>
      <c r="H7363" t="s">
        <v>46</v>
      </c>
      <c r="I7363" s="3">
        <f t="shared" ref="I7363:I7426" si="346">J7363/G7363</f>
        <v>46.96</v>
      </c>
      <c r="J7363" s="3">
        <v>46.96</v>
      </c>
      <c r="K7363" t="s">
        <v>50</v>
      </c>
      <c r="L7363" t="s">
        <v>55</v>
      </c>
      <c r="M7363" t="s">
        <v>58</v>
      </c>
      <c r="N7363">
        <v>3.6</v>
      </c>
      <c r="O7363" t="s">
        <v>59</v>
      </c>
      <c r="P7363" t="s">
        <v>61</v>
      </c>
      <c r="Q7363" t="str">
        <f t="shared" ref="Q7363:Q7426" si="347">IF(M7363="Summer","March-June",IF(M7363="Monsoon","July-October","November-February"))</f>
        <v>March-June</v>
      </c>
    </row>
    <row r="7364" spans="1:17" x14ac:dyDescent="0.3">
      <c r="A7364">
        <v>2016</v>
      </c>
      <c r="B7364" t="s">
        <v>18</v>
      </c>
      <c r="C7364" t="s">
        <v>25</v>
      </c>
      <c r="D7364" t="s">
        <v>32</v>
      </c>
      <c r="E7364" t="str">
        <f t="shared" si="345"/>
        <v>Foreign</v>
      </c>
      <c r="F7364" t="s">
        <v>43</v>
      </c>
      <c r="G7364">
        <v>8</v>
      </c>
      <c r="H7364" t="s">
        <v>44</v>
      </c>
      <c r="I7364" s="3">
        <f t="shared" si="346"/>
        <v>275.25</v>
      </c>
      <c r="J7364" s="3">
        <v>2202</v>
      </c>
      <c r="K7364" t="s">
        <v>49</v>
      </c>
      <c r="L7364" t="s">
        <v>54</v>
      </c>
      <c r="M7364" t="s">
        <v>57</v>
      </c>
      <c r="N7364">
        <v>1.8</v>
      </c>
      <c r="O7364" t="s">
        <v>60</v>
      </c>
      <c r="P7364" t="s">
        <v>63</v>
      </c>
      <c r="Q7364" t="str">
        <f t="shared" si="347"/>
        <v>July-October</v>
      </c>
    </row>
    <row r="7365" spans="1:17" x14ac:dyDescent="0.3">
      <c r="A7365">
        <v>2024</v>
      </c>
      <c r="B7365" t="s">
        <v>18</v>
      </c>
      <c r="C7365" t="s">
        <v>24</v>
      </c>
      <c r="D7365" t="s">
        <v>29</v>
      </c>
      <c r="E7365" t="str">
        <f t="shared" si="345"/>
        <v>Domestic</v>
      </c>
      <c r="F7365" t="s">
        <v>43</v>
      </c>
      <c r="G7365">
        <v>10</v>
      </c>
      <c r="H7365" t="s">
        <v>46</v>
      </c>
      <c r="I7365" s="3">
        <f t="shared" si="346"/>
        <v>195.91</v>
      </c>
      <c r="J7365" s="3">
        <v>1959.1</v>
      </c>
      <c r="K7365" t="s">
        <v>51</v>
      </c>
      <c r="L7365" t="s">
        <v>54</v>
      </c>
      <c r="M7365" t="s">
        <v>58</v>
      </c>
      <c r="N7365">
        <v>3.1</v>
      </c>
      <c r="O7365" t="s">
        <v>59</v>
      </c>
      <c r="P7365" t="s">
        <v>62</v>
      </c>
      <c r="Q7365" t="str">
        <f t="shared" si="347"/>
        <v>March-June</v>
      </c>
    </row>
    <row r="7366" spans="1:17" x14ac:dyDescent="0.3">
      <c r="A7366">
        <v>2023</v>
      </c>
      <c r="B7366" t="s">
        <v>19</v>
      </c>
      <c r="C7366" t="s">
        <v>27</v>
      </c>
      <c r="D7366" t="s">
        <v>29</v>
      </c>
      <c r="E7366" t="str">
        <f t="shared" si="345"/>
        <v>Domestic</v>
      </c>
      <c r="F7366" t="s">
        <v>43</v>
      </c>
      <c r="G7366">
        <v>7</v>
      </c>
      <c r="H7366" t="s">
        <v>44</v>
      </c>
      <c r="I7366" s="3">
        <f t="shared" si="346"/>
        <v>207.18</v>
      </c>
      <c r="J7366" s="3">
        <v>1450.26</v>
      </c>
      <c r="K7366" t="s">
        <v>50</v>
      </c>
      <c r="L7366" t="s">
        <v>52</v>
      </c>
      <c r="M7366" t="s">
        <v>58</v>
      </c>
      <c r="N7366">
        <v>4.9000000000000004</v>
      </c>
      <c r="O7366" t="s">
        <v>60</v>
      </c>
      <c r="P7366" t="s">
        <v>63</v>
      </c>
      <c r="Q7366" t="str">
        <f t="shared" si="347"/>
        <v>March-June</v>
      </c>
    </row>
    <row r="7367" spans="1:17" x14ac:dyDescent="0.3">
      <c r="A7367">
        <v>2017</v>
      </c>
      <c r="B7367" t="s">
        <v>18</v>
      </c>
      <c r="C7367" t="s">
        <v>26</v>
      </c>
      <c r="D7367" t="s">
        <v>36</v>
      </c>
      <c r="E7367" t="str">
        <f t="shared" si="345"/>
        <v>Foreign</v>
      </c>
      <c r="F7367" t="s">
        <v>41</v>
      </c>
      <c r="G7367">
        <v>13</v>
      </c>
      <c r="H7367" t="s">
        <v>44</v>
      </c>
      <c r="I7367" s="3">
        <f t="shared" si="346"/>
        <v>258.32</v>
      </c>
      <c r="J7367" s="3">
        <v>3358.16</v>
      </c>
      <c r="K7367" t="s">
        <v>48</v>
      </c>
      <c r="L7367" t="s">
        <v>55</v>
      </c>
      <c r="M7367" t="s">
        <v>56</v>
      </c>
      <c r="N7367">
        <v>1.4</v>
      </c>
      <c r="O7367" t="s">
        <v>59</v>
      </c>
      <c r="P7367" t="s">
        <v>61</v>
      </c>
      <c r="Q7367" t="str">
        <f t="shared" si="347"/>
        <v>November-February</v>
      </c>
    </row>
    <row r="7368" spans="1:17" x14ac:dyDescent="0.3">
      <c r="A7368">
        <v>2016</v>
      </c>
      <c r="B7368" t="s">
        <v>19</v>
      </c>
      <c r="C7368" t="s">
        <v>23</v>
      </c>
      <c r="D7368" t="s">
        <v>36</v>
      </c>
      <c r="E7368" t="str">
        <f t="shared" si="345"/>
        <v>Foreign</v>
      </c>
      <c r="F7368" t="s">
        <v>42</v>
      </c>
      <c r="G7368">
        <v>12</v>
      </c>
      <c r="H7368" t="s">
        <v>47</v>
      </c>
      <c r="I7368" s="3">
        <f t="shared" si="346"/>
        <v>225.25</v>
      </c>
      <c r="J7368" s="3">
        <v>2703</v>
      </c>
      <c r="K7368" t="s">
        <v>51</v>
      </c>
      <c r="L7368" t="s">
        <v>54</v>
      </c>
      <c r="M7368" t="s">
        <v>56</v>
      </c>
      <c r="N7368">
        <v>3.8</v>
      </c>
      <c r="O7368" t="s">
        <v>59</v>
      </c>
      <c r="P7368" t="s">
        <v>61</v>
      </c>
      <c r="Q7368" t="str">
        <f t="shared" si="347"/>
        <v>November-February</v>
      </c>
    </row>
    <row r="7369" spans="1:17" x14ac:dyDescent="0.3">
      <c r="A7369">
        <v>2015</v>
      </c>
      <c r="B7369" t="s">
        <v>16</v>
      </c>
      <c r="C7369" t="s">
        <v>27</v>
      </c>
      <c r="D7369" t="s">
        <v>31</v>
      </c>
      <c r="E7369" t="str">
        <f t="shared" si="345"/>
        <v>Foreign</v>
      </c>
      <c r="F7369" t="s">
        <v>40</v>
      </c>
      <c r="G7369">
        <v>12</v>
      </c>
      <c r="H7369" t="s">
        <v>47</v>
      </c>
      <c r="I7369" s="3">
        <f t="shared" si="346"/>
        <v>54.77</v>
      </c>
      <c r="J7369" s="3">
        <v>657.24</v>
      </c>
      <c r="K7369" t="s">
        <v>50</v>
      </c>
      <c r="L7369" t="s">
        <v>53</v>
      </c>
      <c r="M7369" t="s">
        <v>57</v>
      </c>
      <c r="N7369">
        <v>4.2</v>
      </c>
      <c r="O7369" t="s">
        <v>60</v>
      </c>
      <c r="P7369" t="s">
        <v>61</v>
      </c>
      <c r="Q7369" t="str">
        <f t="shared" si="347"/>
        <v>July-October</v>
      </c>
    </row>
    <row r="7370" spans="1:17" x14ac:dyDescent="0.3">
      <c r="A7370">
        <v>2022</v>
      </c>
      <c r="B7370" t="s">
        <v>16</v>
      </c>
      <c r="C7370" t="s">
        <v>25</v>
      </c>
      <c r="D7370" t="s">
        <v>36</v>
      </c>
      <c r="E7370" t="str">
        <f t="shared" si="345"/>
        <v>Foreign</v>
      </c>
      <c r="F7370" t="s">
        <v>40</v>
      </c>
      <c r="G7370">
        <v>8</v>
      </c>
      <c r="H7370" t="s">
        <v>47</v>
      </c>
      <c r="I7370" s="3">
        <f t="shared" si="346"/>
        <v>192.91</v>
      </c>
      <c r="J7370" s="3">
        <v>1543.28</v>
      </c>
      <c r="K7370" t="s">
        <v>51</v>
      </c>
      <c r="L7370" t="s">
        <v>52</v>
      </c>
      <c r="M7370" t="s">
        <v>58</v>
      </c>
      <c r="N7370">
        <v>3.7</v>
      </c>
      <c r="O7370" t="s">
        <v>59</v>
      </c>
      <c r="P7370" t="s">
        <v>63</v>
      </c>
      <c r="Q7370" t="str">
        <f t="shared" si="347"/>
        <v>March-June</v>
      </c>
    </row>
    <row r="7371" spans="1:17" x14ac:dyDescent="0.3">
      <c r="A7371">
        <v>2025</v>
      </c>
      <c r="B7371" t="s">
        <v>20</v>
      </c>
      <c r="C7371" t="s">
        <v>22</v>
      </c>
      <c r="D7371" t="s">
        <v>35</v>
      </c>
      <c r="E7371" t="str">
        <f t="shared" si="345"/>
        <v>Foreign</v>
      </c>
      <c r="F7371" t="s">
        <v>41</v>
      </c>
      <c r="G7371">
        <v>8</v>
      </c>
      <c r="H7371" t="s">
        <v>45</v>
      </c>
      <c r="I7371" s="3">
        <f t="shared" si="346"/>
        <v>293.89</v>
      </c>
      <c r="J7371" s="3">
        <v>2351.12</v>
      </c>
      <c r="K7371" t="s">
        <v>49</v>
      </c>
      <c r="L7371" t="s">
        <v>53</v>
      </c>
      <c r="M7371" t="s">
        <v>57</v>
      </c>
      <c r="N7371">
        <v>1.5</v>
      </c>
      <c r="O7371" t="s">
        <v>59</v>
      </c>
      <c r="P7371" t="s">
        <v>62</v>
      </c>
      <c r="Q7371" t="str">
        <f t="shared" si="347"/>
        <v>July-October</v>
      </c>
    </row>
    <row r="7372" spans="1:17" x14ac:dyDescent="0.3">
      <c r="A7372">
        <v>2017</v>
      </c>
      <c r="B7372" t="s">
        <v>16</v>
      </c>
      <c r="C7372" t="s">
        <v>27</v>
      </c>
      <c r="D7372" t="s">
        <v>35</v>
      </c>
      <c r="E7372" t="str">
        <f t="shared" si="345"/>
        <v>Foreign</v>
      </c>
      <c r="F7372" t="s">
        <v>43</v>
      </c>
      <c r="G7372">
        <v>13</v>
      </c>
      <c r="H7372" t="s">
        <v>47</v>
      </c>
      <c r="I7372" s="3">
        <f t="shared" si="346"/>
        <v>79.949999999999989</v>
      </c>
      <c r="J7372" s="3">
        <v>1039.3499999999999</v>
      </c>
      <c r="K7372" t="s">
        <v>49</v>
      </c>
      <c r="L7372" t="s">
        <v>55</v>
      </c>
      <c r="M7372" t="s">
        <v>56</v>
      </c>
      <c r="N7372">
        <v>1.3</v>
      </c>
      <c r="O7372" t="s">
        <v>59</v>
      </c>
      <c r="P7372" t="s">
        <v>63</v>
      </c>
      <c r="Q7372" t="str">
        <f t="shared" si="347"/>
        <v>November-February</v>
      </c>
    </row>
    <row r="7373" spans="1:17" x14ac:dyDescent="0.3">
      <c r="A7373">
        <v>2021</v>
      </c>
      <c r="B7373" t="s">
        <v>16</v>
      </c>
      <c r="C7373" t="s">
        <v>24</v>
      </c>
      <c r="D7373" t="s">
        <v>35</v>
      </c>
      <c r="E7373" t="str">
        <f t="shared" si="345"/>
        <v>Foreign</v>
      </c>
      <c r="F7373" t="s">
        <v>42</v>
      </c>
      <c r="G7373">
        <v>11</v>
      </c>
      <c r="H7373" t="s">
        <v>44</v>
      </c>
      <c r="I7373" s="3">
        <f t="shared" si="346"/>
        <v>193.51999999999998</v>
      </c>
      <c r="J7373" s="3">
        <v>2128.7199999999998</v>
      </c>
      <c r="K7373" t="s">
        <v>48</v>
      </c>
      <c r="L7373" t="s">
        <v>55</v>
      </c>
      <c r="M7373" t="s">
        <v>58</v>
      </c>
      <c r="N7373">
        <v>3</v>
      </c>
      <c r="O7373" t="s">
        <v>60</v>
      </c>
      <c r="P7373" t="s">
        <v>63</v>
      </c>
      <c r="Q7373" t="str">
        <f t="shared" si="347"/>
        <v>March-June</v>
      </c>
    </row>
    <row r="7374" spans="1:17" x14ac:dyDescent="0.3">
      <c r="A7374">
        <v>2015</v>
      </c>
      <c r="B7374" t="s">
        <v>15</v>
      </c>
      <c r="C7374" t="s">
        <v>28</v>
      </c>
      <c r="D7374" t="s">
        <v>30</v>
      </c>
      <c r="E7374" t="str">
        <f t="shared" si="345"/>
        <v>Foreign</v>
      </c>
      <c r="F7374" t="s">
        <v>39</v>
      </c>
      <c r="G7374">
        <v>9</v>
      </c>
      <c r="H7374" t="s">
        <v>46</v>
      </c>
      <c r="I7374" s="3">
        <f t="shared" si="346"/>
        <v>177.81</v>
      </c>
      <c r="J7374" s="3">
        <v>1600.29</v>
      </c>
      <c r="K7374" t="s">
        <v>49</v>
      </c>
      <c r="L7374" t="s">
        <v>54</v>
      </c>
      <c r="M7374" t="s">
        <v>58</v>
      </c>
      <c r="N7374">
        <v>2.2999999999999998</v>
      </c>
      <c r="O7374" t="s">
        <v>59</v>
      </c>
      <c r="P7374" t="s">
        <v>63</v>
      </c>
      <c r="Q7374" t="str">
        <f t="shared" si="347"/>
        <v>March-June</v>
      </c>
    </row>
    <row r="7375" spans="1:17" x14ac:dyDescent="0.3">
      <c r="A7375">
        <v>2015</v>
      </c>
      <c r="B7375" t="s">
        <v>20</v>
      </c>
      <c r="C7375" t="s">
        <v>25</v>
      </c>
      <c r="D7375" t="s">
        <v>29</v>
      </c>
      <c r="E7375" t="str">
        <f t="shared" si="345"/>
        <v>Domestic</v>
      </c>
      <c r="F7375" t="s">
        <v>41</v>
      </c>
      <c r="G7375">
        <v>1</v>
      </c>
      <c r="H7375" t="s">
        <v>44</v>
      </c>
      <c r="I7375" s="3">
        <f t="shared" si="346"/>
        <v>129.66</v>
      </c>
      <c r="J7375" s="3">
        <v>129.66</v>
      </c>
      <c r="K7375" t="s">
        <v>49</v>
      </c>
      <c r="L7375" t="s">
        <v>55</v>
      </c>
      <c r="M7375" t="s">
        <v>56</v>
      </c>
      <c r="N7375">
        <v>2.6</v>
      </c>
      <c r="O7375" t="s">
        <v>59</v>
      </c>
      <c r="P7375" t="s">
        <v>61</v>
      </c>
      <c r="Q7375" t="str">
        <f t="shared" si="347"/>
        <v>November-February</v>
      </c>
    </row>
    <row r="7376" spans="1:17" x14ac:dyDescent="0.3">
      <c r="A7376">
        <v>2023</v>
      </c>
      <c r="B7376" t="s">
        <v>15</v>
      </c>
      <c r="C7376" t="s">
        <v>28</v>
      </c>
      <c r="D7376" t="s">
        <v>35</v>
      </c>
      <c r="E7376" t="str">
        <f t="shared" si="345"/>
        <v>Foreign</v>
      </c>
      <c r="F7376" t="s">
        <v>42</v>
      </c>
      <c r="G7376">
        <v>9</v>
      </c>
      <c r="H7376" t="s">
        <v>47</v>
      </c>
      <c r="I7376" s="3">
        <f t="shared" si="346"/>
        <v>287.29999999999995</v>
      </c>
      <c r="J7376" s="3">
        <v>2585.6999999999998</v>
      </c>
      <c r="K7376" t="s">
        <v>49</v>
      </c>
      <c r="L7376" t="s">
        <v>54</v>
      </c>
      <c r="M7376" t="s">
        <v>58</v>
      </c>
      <c r="N7376">
        <v>2.1</v>
      </c>
      <c r="O7376" t="s">
        <v>60</v>
      </c>
      <c r="P7376" t="s">
        <v>63</v>
      </c>
      <c r="Q7376" t="str">
        <f t="shared" si="347"/>
        <v>March-June</v>
      </c>
    </row>
    <row r="7377" spans="1:17" x14ac:dyDescent="0.3">
      <c r="A7377">
        <v>2022</v>
      </c>
      <c r="B7377" t="s">
        <v>21</v>
      </c>
      <c r="C7377" t="s">
        <v>26</v>
      </c>
      <c r="D7377" t="s">
        <v>33</v>
      </c>
      <c r="E7377" t="str">
        <f t="shared" si="345"/>
        <v>Foreign</v>
      </c>
      <c r="F7377" t="s">
        <v>41</v>
      </c>
      <c r="G7377">
        <v>1</v>
      </c>
      <c r="H7377" t="s">
        <v>46</v>
      </c>
      <c r="I7377" s="3">
        <f t="shared" si="346"/>
        <v>119.79</v>
      </c>
      <c r="J7377" s="3">
        <v>119.79</v>
      </c>
      <c r="K7377" t="s">
        <v>51</v>
      </c>
      <c r="L7377" t="s">
        <v>54</v>
      </c>
      <c r="M7377" t="s">
        <v>57</v>
      </c>
      <c r="N7377">
        <v>4.3</v>
      </c>
      <c r="O7377" t="s">
        <v>60</v>
      </c>
      <c r="P7377" t="s">
        <v>62</v>
      </c>
      <c r="Q7377" t="str">
        <f t="shared" si="347"/>
        <v>July-October</v>
      </c>
    </row>
    <row r="7378" spans="1:17" x14ac:dyDescent="0.3">
      <c r="A7378">
        <v>2017</v>
      </c>
      <c r="B7378" t="s">
        <v>19</v>
      </c>
      <c r="C7378" t="s">
        <v>26</v>
      </c>
      <c r="D7378" t="s">
        <v>35</v>
      </c>
      <c r="E7378" t="str">
        <f t="shared" si="345"/>
        <v>Foreign</v>
      </c>
      <c r="F7378" t="s">
        <v>41</v>
      </c>
      <c r="G7378">
        <v>3</v>
      </c>
      <c r="H7378" t="s">
        <v>44</v>
      </c>
      <c r="I7378" s="3">
        <f t="shared" si="346"/>
        <v>46.23</v>
      </c>
      <c r="J7378" s="3">
        <v>138.69</v>
      </c>
      <c r="K7378" t="s">
        <v>51</v>
      </c>
      <c r="L7378" t="s">
        <v>52</v>
      </c>
      <c r="M7378" t="s">
        <v>58</v>
      </c>
      <c r="N7378">
        <v>4.4000000000000004</v>
      </c>
      <c r="O7378" t="s">
        <v>60</v>
      </c>
      <c r="P7378" t="s">
        <v>62</v>
      </c>
      <c r="Q7378" t="str">
        <f t="shared" si="347"/>
        <v>March-June</v>
      </c>
    </row>
    <row r="7379" spans="1:17" x14ac:dyDescent="0.3">
      <c r="A7379">
        <v>2020</v>
      </c>
      <c r="B7379" t="s">
        <v>19</v>
      </c>
      <c r="C7379" t="s">
        <v>27</v>
      </c>
      <c r="D7379" t="s">
        <v>31</v>
      </c>
      <c r="E7379" t="str">
        <f t="shared" si="345"/>
        <v>Foreign</v>
      </c>
      <c r="F7379" t="s">
        <v>39</v>
      </c>
      <c r="G7379">
        <v>13</v>
      </c>
      <c r="H7379" t="s">
        <v>46</v>
      </c>
      <c r="I7379" s="3">
        <f t="shared" si="346"/>
        <v>289.51</v>
      </c>
      <c r="J7379" s="3">
        <v>3763.63</v>
      </c>
      <c r="K7379" t="s">
        <v>49</v>
      </c>
      <c r="L7379" t="s">
        <v>54</v>
      </c>
      <c r="M7379" t="s">
        <v>56</v>
      </c>
      <c r="N7379">
        <v>1.1000000000000001</v>
      </c>
      <c r="O7379" t="s">
        <v>59</v>
      </c>
      <c r="P7379" t="s">
        <v>61</v>
      </c>
      <c r="Q7379" t="str">
        <f t="shared" si="347"/>
        <v>November-February</v>
      </c>
    </row>
    <row r="7380" spans="1:17" x14ac:dyDescent="0.3">
      <c r="A7380">
        <v>2025</v>
      </c>
      <c r="B7380" t="s">
        <v>21</v>
      </c>
      <c r="C7380" t="s">
        <v>26</v>
      </c>
      <c r="D7380" t="s">
        <v>32</v>
      </c>
      <c r="E7380" t="str">
        <f t="shared" si="345"/>
        <v>Foreign</v>
      </c>
      <c r="F7380" t="s">
        <v>42</v>
      </c>
      <c r="G7380">
        <v>7</v>
      </c>
      <c r="H7380" t="s">
        <v>44</v>
      </c>
      <c r="I7380" s="3">
        <f t="shared" si="346"/>
        <v>224.18</v>
      </c>
      <c r="J7380" s="3">
        <v>1569.26</v>
      </c>
      <c r="K7380" t="s">
        <v>51</v>
      </c>
      <c r="L7380" t="s">
        <v>55</v>
      </c>
      <c r="M7380" t="s">
        <v>56</v>
      </c>
      <c r="N7380">
        <v>4.3</v>
      </c>
      <c r="O7380" t="s">
        <v>60</v>
      </c>
      <c r="P7380" t="s">
        <v>63</v>
      </c>
      <c r="Q7380" t="str">
        <f t="shared" si="347"/>
        <v>November-February</v>
      </c>
    </row>
    <row r="7381" spans="1:17" x14ac:dyDescent="0.3">
      <c r="A7381">
        <v>2017</v>
      </c>
      <c r="B7381" t="s">
        <v>19</v>
      </c>
      <c r="C7381" t="s">
        <v>25</v>
      </c>
      <c r="D7381" t="s">
        <v>33</v>
      </c>
      <c r="E7381" t="str">
        <f t="shared" si="345"/>
        <v>Foreign</v>
      </c>
      <c r="F7381" t="s">
        <v>43</v>
      </c>
      <c r="G7381">
        <v>13</v>
      </c>
      <c r="H7381" t="s">
        <v>46</v>
      </c>
      <c r="I7381" s="3">
        <f t="shared" si="346"/>
        <v>115.89</v>
      </c>
      <c r="J7381" s="3">
        <v>1506.57</v>
      </c>
      <c r="K7381" t="s">
        <v>49</v>
      </c>
      <c r="L7381" t="s">
        <v>55</v>
      </c>
      <c r="M7381" t="s">
        <v>57</v>
      </c>
      <c r="N7381">
        <v>3.7</v>
      </c>
      <c r="O7381" t="s">
        <v>60</v>
      </c>
      <c r="P7381" t="s">
        <v>62</v>
      </c>
      <c r="Q7381" t="str">
        <f t="shared" si="347"/>
        <v>July-October</v>
      </c>
    </row>
    <row r="7382" spans="1:17" x14ac:dyDescent="0.3">
      <c r="A7382">
        <v>2018</v>
      </c>
      <c r="B7382" t="s">
        <v>20</v>
      </c>
      <c r="C7382" t="s">
        <v>16</v>
      </c>
      <c r="D7382" t="s">
        <v>32</v>
      </c>
      <c r="E7382" t="str">
        <f t="shared" si="345"/>
        <v>Foreign</v>
      </c>
      <c r="F7382" t="s">
        <v>42</v>
      </c>
      <c r="G7382">
        <v>8</v>
      </c>
      <c r="H7382" t="s">
        <v>46</v>
      </c>
      <c r="I7382" s="3">
        <f t="shared" si="346"/>
        <v>98.54</v>
      </c>
      <c r="J7382" s="3">
        <v>788.32</v>
      </c>
      <c r="K7382" t="s">
        <v>48</v>
      </c>
      <c r="L7382" t="s">
        <v>52</v>
      </c>
      <c r="M7382" t="s">
        <v>57</v>
      </c>
      <c r="N7382">
        <v>2.8</v>
      </c>
      <c r="O7382" t="s">
        <v>59</v>
      </c>
      <c r="P7382" t="s">
        <v>61</v>
      </c>
      <c r="Q7382" t="str">
        <f t="shared" si="347"/>
        <v>July-October</v>
      </c>
    </row>
    <row r="7383" spans="1:17" x14ac:dyDescent="0.3">
      <c r="A7383">
        <v>2015</v>
      </c>
      <c r="B7383" t="s">
        <v>20</v>
      </c>
      <c r="C7383" t="s">
        <v>23</v>
      </c>
      <c r="D7383" t="s">
        <v>35</v>
      </c>
      <c r="E7383" t="str">
        <f t="shared" si="345"/>
        <v>Foreign</v>
      </c>
      <c r="F7383" t="s">
        <v>42</v>
      </c>
      <c r="G7383">
        <v>12</v>
      </c>
      <c r="H7383" t="s">
        <v>47</v>
      </c>
      <c r="I7383" s="3">
        <f t="shared" si="346"/>
        <v>279.84999999999997</v>
      </c>
      <c r="J7383" s="3">
        <v>3358.2</v>
      </c>
      <c r="K7383" t="s">
        <v>50</v>
      </c>
      <c r="L7383" t="s">
        <v>55</v>
      </c>
      <c r="M7383" t="s">
        <v>56</v>
      </c>
      <c r="N7383">
        <v>1.3</v>
      </c>
      <c r="O7383" t="s">
        <v>60</v>
      </c>
      <c r="P7383" t="s">
        <v>63</v>
      </c>
      <c r="Q7383" t="str">
        <f t="shared" si="347"/>
        <v>November-February</v>
      </c>
    </row>
    <row r="7384" spans="1:17" x14ac:dyDescent="0.3">
      <c r="A7384">
        <v>2019</v>
      </c>
      <c r="B7384" t="s">
        <v>16</v>
      </c>
      <c r="C7384" t="s">
        <v>24</v>
      </c>
      <c r="D7384" t="s">
        <v>29</v>
      </c>
      <c r="E7384" t="str">
        <f t="shared" si="345"/>
        <v>Domestic</v>
      </c>
      <c r="F7384" t="s">
        <v>43</v>
      </c>
      <c r="G7384">
        <v>5</v>
      </c>
      <c r="H7384" t="s">
        <v>45</v>
      </c>
      <c r="I7384" s="3">
        <f t="shared" si="346"/>
        <v>96.59</v>
      </c>
      <c r="J7384" s="3">
        <v>482.95</v>
      </c>
      <c r="K7384" t="s">
        <v>50</v>
      </c>
      <c r="L7384" t="s">
        <v>52</v>
      </c>
      <c r="M7384" t="s">
        <v>57</v>
      </c>
      <c r="N7384">
        <v>3.7</v>
      </c>
      <c r="O7384" t="s">
        <v>59</v>
      </c>
      <c r="P7384" t="s">
        <v>61</v>
      </c>
      <c r="Q7384" t="str">
        <f t="shared" si="347"/>
        <v>July-October</v>
      </c>
    </row>
    <row r="7385" spans="1:17" x14ac:dyDescent="0.3">
      <c r="A7385">
        <v>2015</v>
      </c>
      <c r="B7385" t="s">
        <v>19</v>
      </c>
      <c r="C7385" t="s">
        <v>22</v>
      </c>
      <c r="D7385" t="s">
        <v>35</v>
      </c>
      <c r="E7385" t="str">
        <f t="shared" si="345"/>
        <v>Foreign</v>
      </c>
      <c r="F7385" t="s">
        <v>39</v>
      </c>
      <c r="G7385">
        <v>1</v>
      </c>
      <c r="H7385" t="s">
        <v>47</v>
      </c>
      <c r="I7385" s="3">
        <f t="shared" si="346"/>
        <v>170.4</v>
      </c>
      <c r="J7385" s="3">
        <v>170.4</v>
      </c>
      <c r="K7385" t="s">
        <v>49</v>
      </c>
      <c r="L7385" t="s">
        <v>52</v>
      </c>
      <c r="M7385" t="s">
        <v>56</v>
      </c>
      <c r="N7385">
        <v>2.1</v>
      </c>
      <c r="O7385" t="s">
        <v>60</v>
      </c>
      <c r="P7385" t="s">
        <v>62</v>
      </c>
      <c r="Q7385" t="str">
        <f t="shared" si="347"/>
        <v>November-February</v>
      </c>
    </row>
    <row r="7386" spans="1:17" x14ac:dyDescent="0.3">
      <c r="A7386">
        <v>2015</v>
      </c>
      <c r="B7386" t="s">
        <v>21</v>
      </c>
      <c r="C7386" t="s">
        <v>22</v>
      </c>
      <c r="D7386" t="s">
        <v>35</v>
      </c>
      <c r="E7386" t="str">
        <f t="shared" si="345"/>
        <v>Foreign</v>
      </c>
      <c r="F7386" t="s">
        <v>42</v>
      </c>
      <c r="G7386">
        <v>3</v>
      </c>
      <c r="H7386" t="s">
        <v>46</v>
      </c>
      <c r="I7386" s="3">
        <f t="shared" si="346"/>
        <v>80.19</v>
      </c>
      <c r="J7386" s="3">
        <v>240.57</v>
      </c>
      <c r="K7386" t="s">
        <v>48</v>
      </c>
      <c r="L7386" t="s">
        <v>52</v>
      </c>
      <c r="M7386" t="s">
        <v>57</v>
      </c>
      <c r="N7386">
        <v>3.2</v>
      </c>
      <c r="O7386" t="s">
        <v>59</v>
      </c>
      <c r="P7386" t="s">
        <v>61</v>
      </c>
      <c r="Q7386" t="str">
        <f t="shared" si="347"/>
        <v>July-October</v>
      </c>
    </row>
    <row r="7387" spans="1:17" x14ac:dyDescent="0.3">
      <c r="A7387">
        <v>2024</v>
      </c>
      <c r="B7387" t="s">
        <v>17</v>
      </c>
      <c r="C7387" t="s">
        <v>23</v>
      </c>
      <c r="D7387" t="s">
        <v>36</v>
      </c>
      <c r="E7387" t="str">
        <f t="shared" si="345"/>
        <v>Foreign</v>
      </c>
      <c r="F7387" t="s">
        <v>43</v>
      </c>
      <c r="G7387">
        <v>7</v>
      </c>
      <c r="H7387" t="s">
        <v>46</v>
      </c>
      <c r="I7387" s="3">
        <f t="shared" si="346"/>
        <v>298.65999999999997</v>
      </c>
      <c r="J7387" s="3">
        <v>2090.62</v>
      </c>
      <c r="K7387" t="s">
        <v>49</v>
      </c>
      <c r="L7387" t="s">
        <v>52</v>
      </c>
      <c r="M7387" t="s">
        <v>56</v>
      </c>
      <c r="N7387">
        <v>1.9</v>
      </c>
      <c r="O7387" t="s">
        <v>60</v>
      </c>
      <c r="P7387" t="s">
        <v>61</v>
      </c>
      <c r="Q7387" t="str">
        <f t="shared" si="347"/>
        <v>November-February</v>
      </c>
    </row>
    <row r="7388" spans="1:17" x14ac:dyDescent="0.3">
      <c r="A7388">
        <v>2025</v>
      </c>
      <c r="B7388" t="s">
        <v>18</v>
      </c>
      <c r="C7388" t="s">
        <v>27</v>
      </c>
      <c r="D7388" t="s">
        <v>31</v>
      </c>
      <c r="E7388" t="str">
        <f t="shared" si="345"/>
        <v>Foreign</v>
      </c>
      <c r="F7388" t="s">
        <v>41</v>
      </c>
      <c r="G7388">
        <v>2</v>
      </c>
      <c r="H7388" t="s">
        <v>47</v>
      </c>
      <c r="I7388" s="3">
        <f t="shared" si="346"/>
        <v>235.46</v>
      </c>
      <c r="J7388" s="3">
        <v>470.92</v>
      </c>
      <c r="K7388" t="s">
        <v>50</v>
      </c>
      <c r="L7388" t="s">
        <v>52</v>
      </c>
      <c r="M7388" t="s">
        <v>57</v>
      </c>
      <c r="N7388">
        <v>4.5</v>
      </c>
      <c r="O7388" t="s">
        <v>60</v>
      </c>
      <c r="P7388" t="s">
        <v>61</v>
      </c>
      <c r="Q7388" t="str">
        <f t="shared" si="347"/>
        <v>July-October</v>
      </c>
    </row>
    <row r="7389" spans="1:17" x14ac:dyDescent="0.3">
      <c r="A7389">
        <v>2025</v>
      </c>
      <c r="B7389" t="s">
        <v>16</v>
      </c>
      <c r="C7389" t="s">
        <v>22</v>
      </c>
      <c r="D7389" t="s">
        <v>31</v>
      </c>
      <c r="E7389" t="str">
        <f t="shared" si="345"/>
        <v>Foreign</v>
      </c>
      <c r="F7389" t="s">
        <v>41</v>
      </c>
      <c r="G7389">
        <v>2</v>
      </c>
      <c r="H7389" t="s">
        <v>44</v>
      </c>
      <c r="I7389" s="3">
        <f t="shared" si="346"/>
        <v>178.94</v>
      </c>
      <c r="J7389" s="3">
        <v>357.88</v>
      </c>
      <c r="K7389" t="s">
        <v>48</v>
      </c>
      <c r="L7389" t="s">
        <v>54</v>
      </c>
      <c r="M7389" t="s">
        <v>57</v>
      </c>
      <c r="N7389">
        <v>2.4</v>
      </c>
      <c r="O7389" t="s">
        <v>59</v>
      </c>
      <c r="P7389" t="s">
        <v>62</v>
      </c>
      <c r="Q7389" t="str">
        <f t="shared" si="347"/>
        <v>July-October</v>
      </c>
    </row>
    <row r="7390" spans="1:17" x14ac:dyDescent="0.3">
      <c r="A7390">
        <v>2021</v>
      </c>
      <c r="B7390" t="s">
        <v>18</v>
      </c>
      <c r="C7390" t="s">
        <v>27</v>
      </c>
      <c r="D7390" t="s">
        <v>29</v>
      </c>
      <c r="E7390" t="str">
        <f t="shared" si="345"/>
        <v>Domestic</v>
      </c>
      <c r="F7390" t="s">
        <v>43</v>
      </c>
      <c r="G7390">
        <v>9</v>
      </c>
      <c r="H7390" t="s">
        <v>46</v>
      </c>
      <c r="I7390" s="3">
        <f t="shared" si="346"/>
        <v>228.82999999999998</v>
      </c>
      <c r="J7390" s="3">
        <v>2059.4699999999998</v>
      </c>
      <c r="K7390" t="s">
        <v>51</v>
      </c>
      <c r="L7390" t="s">
        <v>55</v>
      </c>
      <c r="M7390" t="s">
        <v>57</v>
      </c>
      <c r="N7390">
        <v>3.7</v>
      </c>
      <c r="O7390" t="s">
        <v>59</v>
      </c>
      <c r="P7390" t="s">
        <v>63</v>
      </c>
      <c r="Q7390" t="str">
        <f t="shared" si="347"/>
        <v>July-October</v>
      </c>
    </row>
    <row r="7391" spans="1:17" x14ac:dyDescent="0.3">
      <c r="A7391">
        <v>2020</v>
      </c>
      <c r="B7391" t="s">
        <v>21</v>
      </c>
      <c r="C7391" t="s">
        <v>23</v>
      </c>
      <c r="D7391" t="s">
        <v>31</v>
      </c>
      <c r="E7391" t="str">
        <f t="shared" si="345"/>
        <v>Foreign</v>
      </c>
      <c r="F7391" t="s">
        <v>41</v>
      </c>
      <c r="G7391">
        <v>6</v>
      </c>
      <c r="H7391" t="s">
        <v>44</v>
      </c>
      <c r="I7391" s="3">
        <f t="shared" si="346"/>
        <v>276.58</v>
      </c>
      <c r="J7391" s="3">
        <v>1659.48</v>
      </c>
      <c r="K7391" t="s">
        <v>50</v>
      </c>
      <c r="L7391" t="s">
        <v>52</v>
      </c>
      <c r="M7391" t="s">
        <v>57</v>
      </c>
      <c r="N7391">
        <v>3</v>
      </c>
      <c r="O7391" t="s">
        <v>60</v>
      </c>
      <c r="P7391" t="s">
        <v>61</v>
      </c>
      <c r="Q7391" t="str">
        <f t="shared" si="347"/>
        <v>July-October</v>
      </c>
    </row>
    <row r="7392" spans="1:17" x14ac:dyDescent="0.3">
      <c r="A7392">
        <v>2016</v>
      </c>
      <c r="B7392" t="s">
        <v>19</v>
      </c>
      <c r="C7392" t="s">
        <v>26</v>
      </c>
      <c r="D7392" t="s">
        <v>32</v>
      </c>
      <c r="E7392" t="str">
        <f t="shared" si="345"/>
        <v>Foreign</v>
      </c>
      <c r="F7392" t="s">
        <v>42</v>
      </c>
      <c r="G7392">
        <v>4</v>
      </c>
      <c r="H7392" t="s">
        <v>47</v>
      </c>
      <c r="I7392" s="3">
        <f t="shared" si="346"/>
        <v>289.67</v>
      </c>
      <c r="J7392" s="3">
        <v>1158.68</v>
      </c>
      <c r="K7392" t="s">
        <v>50</v>
      </c>
      <c r="L7392" t="s">
        <v>53</v>
      </c>
      <c r="M7392" t="s">
        <v>58</v>
      </c>
      <c r="N7392">
        <v>4.7</v>
      </c>
      <c r="O7392" t="s">
        <v>60</v>
      </c>
      <c r="P7392" t="s">
        <v>62</v>
      </c>
      <c r="Q7392" t="str">
        <f t="shared" si="347"/>
        <v>March-June</v>
      </c>
    </row>
    <row r="7393" spans="1:17" x14ac:dyDescent="0.3">
      <c r="A7393">
        <v>2025</v>
      </c>
      <c r="B7393" t="s">
        <v>19</v>
      </c>
      <c r="C7393" t="s">
        <v>23</v>
      </c>
      <c r="D7393" t="s">
        <v>33</v>
      </c>
      <c r="E7393" t="str">
        <f t="shared" si="345"/>
        <v>Foreign</v>
      </c>
      <c r="F7393" t="s">
        <v>43</v>
      </c>
      <c r="G7393">
        <v>10</v>
      </c>
      <c r="H7393" t="s">
        <v>45</v>
      </c>
      <c r="I7393" s="3">
        <f t="shared" si="346"/>
        <v>240.09</v>
      </c>
      <c r="J7393" s="3">
        <v>2400.9</v>
      </c>
      <c r="K7393" t="s">
        <v>49</v>
      </c>
      <c r="L7393" t="s">
        <v>53</v>
      </c>
      <c r="M7393" t="s">
        <v>56</v>
      </c>
      <c r="N7393">
        <v>1.9</v>
      </c>
      <c r="O7393" t="s">
        <v>59</v>
      </c>
      <c r="P7393" t="s">
        <v>61</v>
      </c>
      <c r="Q7393" t="str">
        <f t="shared" si="347"/>
        <v>November-February</v>
      </c>
    </row>
    <row r="7394" spans="1:17" x14ac:dyDescent="0.3">
      <c r="A7394">
        <v>2016</v>
      </c>
      <c r="B7394" t="s">
        <v>18</v>
      </c>
      <c r="C7394" t="s">
        <v>26</v>
      </c>
      <c r="D7394" t="s">
        <v>33</v>
      </c>
      <c r="E7394" t="str">
        <f t="shared" si="345"/>
        <v>Foreign</v>
      </c>
      <c r="F7394" t="s">
        <v>42</v>
      </c>
      <c r="G7394">
        <v>14</v>
      </c>
      <c r="H7394" t="s">
        <v>45</v>
      </c>
      <c r="I7394" s="3">
        <f t="shared" si="346"/>
        <v>257.74</v>
      </c>
      <c r="J7394" s="3">
        <v>3608.36</v>
      </c>
      <c r="K7394" t="s">
        <v>48</v>
      </c>
      <c r="L7394" t="s">
        <v>53</v>
      </c>
      <c r="M7394" t="s">
        <v>56</v>
      </c>
      <c r="N7394">
        <v>4.8</v>
      </c>
      <c r="O7394" t="s">
        <v>59</v>
      </c>
      <c r="P7394" t="s">
        <v>61</v>
      </c>
      <c r="Q7394" t="str">
        <f t="shared" si="347"/>
        <v>November-February</v>
      </c>
    </row>
    <row r="7395" spans="1:17" x14ac:dyDescent="0.3">
      <c r="A7395">
        <v>2025</v>
      </c>
      <c r="B7395" t="s">
        <v>17</v>
      </c>
      <c r="C7395" t="s">
        <v>16</v>
      </c>
      <c r="D7395" t="s">
        <v>30</v>
      </c>
      <c r="E7395" t="str">
        <f t="shared" si="345"/>
        <v>Foreign</v>
      </c>
      <c r="F7395" t="s">
        <v>40</v>
      </c>
      <c r="G7395">
        <v>9</v>
      </c>
      <c r="H7395" t="s">
        <v>46</v>
      </c>
      <c r="I7395" s="3">
        <f t="shared" si="346"/>
        <v>131.38</v>
      </c>
      <c r="J7395" s="3">
        <v>1182.42</v>
      </c>
      <c r="K7395" t="s">
        <v>48</v>
      </c>
      <c r="L7395" t="s">
        <v>55</v>
      </c>
      <c r="M7395" t="s">
        <v>58</v>
      </c>
      <c r="N7395">
        <v>4</v>
      </c>
      <c r="O7395" t="s">
        <v>59</v>
      </c>
      <c r="P7395" t="s">
        <v>62</v>
      </c>
      <c r="Q7395" t="str">
        <f t="shared" si="347"/>
        <v>March-June</v>
      </c>
    </row>
    <row r="7396" spans="1:17" x14ac:dyDescent="0.3">
      <c r="A7396">
        <v>2021</v>
      </c>
      <c r="B7396" t="s">
        <v>19</v>
      </c>
      <c r="C7396" t="s">
        <v>16</v>
      </c>
      <c r="D7396" t="s">
        <v>32</v>
      </c>
      <c r="E7396" t="str">
        <f t="shared" si="345"/>
        <v>Foreign</v>
      </c>
      <c r="F7396" t="s">
        <v>39</v>
      </c>
      <c r="G7396">
        <v>7</v>
      </c>
      <c r="H7396" t="s">
        <v>44</v>
      </c>
      <c r="I7396" s="3">
        <f t="shared" si="346"/>
        <v>129.71</v>
      </c>
      <c r="J7396" s="3">
        <v>907.97</v>
      </c>
      <c r="K7396" t="s">
        <v>51</v>
      </c>
      <c r="L7396" t="s">
        <v>55</v>
      </c>
      <c r="M7396" t="s">
        <v>57</v>
      </c>
      <c r="N7396">
        <v>3.8</v>
      </c>
      <c r="O7396" t="s">
        <v>60</v>
      </c>
      <c r="P7396" t="s">
        <v>61</v>
      </c>
      <c r="Q7396" t="str">
        <f t="shared" si="347"/>
        <v>July-October</v>
      </c>
    </row>
    <row r="7397" spans="1:17" x14ac:dyDescent="0.3">
      <c r="A7397">
        <v>2015</v>
      </c>
      <c r="B7397" t="s">
        <v>17</v>
      </c>
      <c r="C7397" t="s">
        <v>24</v>
      </c>
      <c r="D7397" t="s">
        <v>31</v>
      </c>
      <c r="E7397" t="str">
        <f t="shared" si="345"/>
        <v>Foreign</v>
      </c>
      <c r="F7397" t="s">
        <v>39</v>
      </c>
      <c r="G7397">
        <v>7</v>
      </c>
      <c r="H7397" t="s">
        <v>47</v>
      </c>
      <c r="I7397" s="3">
        <f t="shared" si="346"/>
        <v>246.32</v>
      </c>
      <c r="J7397" s="3">
        <v>1724.24</v>
      </c>
      <c r="K7397" t="s">
        <v>48</v>
      </c>
      <c r="L7397" t="s">
        <v>54</v>
      </c>
      <c r="M7397" t="s">
        <v>57</v>
      </c>
      <c r="N7397">
        <v>4.4000000000000004</v>
      </c>
      <c r="O7397" t="s">
        <v>59</v>
      </c>
      <c r="P7397" t="s">
        <v>63</v>
      </c>
      <c r="Q7397" t="str">
        <f t="shared" si="347"/>
        <v>July-October</v>
      </c>
    </row>
    <row r="7398" spans="1:17" x14ac:dyDescent="0.3">
      <c r="A7398">
        <v>2016</v>
      </c>
      <c r="B7398" t="s">
        <v>15</v>
      </c>
      <c r="C7398" t="s">
        <v>23</v>
      </c>
      <c r="D7398" t="s">
        <v>29</v>
      </c>
      <c r="E7398" t="str">
        <f t="shared" si="345"/>
        <v>Domestic</v>
      </c>
      <c r="F7398" t="s">
        <v>39</v>
      </c>
      <c r="G7398">
        <v>8</v>
      </c>
      <c r="H7398" t="s">
        <v>46</v>
      </c>
      <c r="I7398" s="3">
        <f t="shared" si="346"/>
        <v>232.7</v>
      </c>
      <c r="J7398" s="3">
        <v>1861.6</v>
      </c>
      <c r="K7398" t="s">
        <v>49</v>
      </c>
      <c r="L7398" t="s">
        <v>52</v>
      </c>
      <c r="M7398" t="s">
        <v>56</v>
      </c>
      <c r="N7398">
        <v>3.6</v>
      </c>
      <c r="O7398" t="s">
        <v>59</v>
      </c>
      <c r="P7398" t="s">
        <v>62</v>
      </c>
      <c r="Q7398" t="str">
        <f t="shared" si="347"/>
        <v>November-February</v>
      </c>
    </row>
    <row r="7399" spans="1:17" x14ac:dyDescent="0.3">
      <c r="A7399">
        <v>2022</v>
      </c>
      <c r="B7399" t="s">
        <v>20</v>
      </c>
      <c r="C7399" t="s">
        <v>22</v>
      </c>
      <c r="D7399" t="s">
        <v>34</v>
      </c>
      <c r="E7399" t="str">
        <f t="shared" si="345"/>
        <v>Foreign</v>
      </c>
      <c r="F7399" t="s">
        <v>43</v>
      </c>
      <c r="G7399">
        <v>3</v>
      </c>
      <c r="H7399" t="s">
        <v>45</v>
      </c>
      <c r="I7399" s="3">
        <f t="shared" si="346"/>
        <v>272.27</v>
      </c>
      <c r="J7399" s="3">
        <v>816.81</v>
      </c>
      <c r="K7399" t="s">
        <v>48</v>
      </c>
      <c r="L7399" t="s">
        <v>54</v>
      </c>
      <c r="M7399" t="s">
        <v>56</v>
      </c>
      <c r="N7399">
        <v>1.4</v>
      </c>
      <c r="O7399" t="s">
        <v>59</v>
      </c>
      <c r="P7399" t="s">
        <v>63</v>
      </c>
      <c r="Q7399" t="str">
        <f t="shared" si="347"/>
        <v>November-February</v>
      </c>
    </row>
    <row r="7400" spans="1:17" x14ac:dyDescent="0.3">
      <c r="A7400">
        <v>2020</v>
      </c>
      <c r="B7400" t="s">
        <v>18</v>
      </c>
      <c r="C7400" t="s">
        <v>25</v>
      </c>
      <c r="D7400" t="s">
        <v>30</v>
      </c>
      <c r="E7400" t="str">
        <f t="shared" si="345"/>
        <v>Foreign</v>
      </c>
      <c r="F7400" t="s">
        <v>40</v>
      </c>
      <c r="G7400">
        <v>2</v>
      </c>
      <c r="H7400" t="s">
        <v>45</v>
      </c>
      <c r="I7400" s="3">
        <f t="shared" si="346"/>
        <v>57.24</v>
      </c>
      <c r="J7400" s="3">
        <v>114.48</v>
      </c>
      <c r="K7400" t="s">
        <v>48</v>
      </c>
      <c r="L7400" t="s">
        <v>54</v>
      </c>
      <c r="M7400" t="s">
        <v>56</v>
      </c>
      <c r="N7400">
        <v>3.8</v>
      </c>
      <c r="O7400" t="s">
        <v>59</v>
      </c>
      <c r="P7400" t="s">
        <v>61</v>
      </c>
      <c r="Q7400" t="str">
        <f t="shared" si="347"/>
        <v>November-February</v>
      </c>
    </row>
    <row r="7401" spans="1:17" x14ac:dyDescent="0.3">
      <c r="A7401">
        <v>2016</v>
      </c>
      <c r="B7401" t="s">
        <v>19</v>
      </c>
      <c r="C7401" t="s">
        <v>16</v>
      </c>
      <c r="D7401" t="s">
        <v>35</v>
      </c>
      <c r="E7401" t="str">
        <f t="shared" si="345"/>
        <v>Foreign</v>
      </c>
      <c r="F7401" t="s">
        <v>39</v>
      </c>
      <c r="G7401">
        <v>1</v>
      </c>
      <c r="H7401" t="s">
        <v>44</v>
      </c>
      <c r="I7401" s="3">
        <f t="shared" si="346"/>
        <v>213.43</v>
      </c>
      <c r="J7401" s="3">
        <v>213.43</v>
      </c>
      <c r="K7401" t="s">
        <v>48</v>
      </c>
      <c r="L7401" t="s">
        <v>52</v>
      </c>
      <c r="M7401" t="s">
        <v>58</v>
      </c>
      <c r="N7401">
        <v>2.8</v>
      </c>
      <c r="O7401" t="s">
        <v>60</v>
      </c>
      <c r="P7401" t="s">
        <v>62</v>
      </c>
      <c r="Q7401" t="str">
        <f t="shared" si="347"/>
        <v>March-June</v>
      </c>
    </row>
    <row r="7402" spans="1:17" x14ac:dyDescent="0.3">
      <c r="A7402">
        <v>2021</v>
      </c>
      <c r="B7402" t="s">
        <v>17</v>
      </c>
      <c r="C7402" t="s">
        <v>23</v>
      </c>
      <c r="D7402" t="s">
        <v>36</v>
      </c>
      <c r="E7402" t="str">
        <f t="shared" si="345"/>
        <v>Foreign</v>
      </c>
      <c r="F7402" t="s">
        <v>42</v>
      </c>
      <c r="G7402">
        <v>2</v>
      </c>
      <c r="H7402" t="s">
        <v>46</v>
      </c>
      <c r="I7402" s="3">
        <f t="shared" si="346"/>
        <v>201.34</v>
      </c>
      <c r="J7402" s="3">
        <v>402.68</v>
      </c>
      <c r="K7402" t="s">
        <v>51</v>
      </c>
      <c r="L7402" t="s">
        <v>54</v>
      </c>
      <c r="M7402" t="s">
        <v>56</v>
      </c>
      <c r="N7402">
        <v>3.2</v>
      </c>
      <c r="O7402" t="s">
        <v>60</v>
      </c>
      <c r="P7402" t="s">
        <v>63</v>
      </c>
      <c r="Q7402" t="str">
        <f t="shared" si="347"/>
        <v>November-February</v>
      </c>
    </row>
    <row r="7403" spans="1:17" x14ac:dyDescent="0.3">
      <c r="A7403">
        <v>2018</v>
      </c>
      <c r="B7403" t="s">
        <v>19</v>
      </c>
      <c r="C7403" t="s">
        <v>24</v>
      </c>
      <c r="D7403" t="s">
        <v>32</v>
      </c>
      <c r="E7403" t="str">
        <f t="shared" si="345"/>
        <v>Foreign</v>
      </c>
      <c r="F7403" t="s">
        <v>39</v>
      </c>
      <c r="G7403">
        <v>3</v>
      </c>
      <c r="H7403" t="s">
        <v>44</v>
      </c>
      <c r="I7403" s="3">
        <f t="shared" si="346"/>
        <v>243.59</v>
      </c>
      <c r="J7403" s="3">
        <v>730.77</v>
      </c>
      <c r="K7403" t="s">
        <v>51</v>
      </c>
      <c r="L7403" t="s">
        <v>52</v>
      </c>
      <c r="M7403" t="s">
        <v>58</v>
      </c>
      <c r="N7403">
        <v>2.6</v>
      </c>
      <c r="O7403" t="s">
        <v>59</v>
      </c>
      <c r="P7403" t="s">
        <v>63</v>
      </c>
      <c r="Q7403" t="str">
        <f t="shared" si="347"/>
        <v>March-June</v>
      </c>
    </row>
    <row r="7404" spans="1:17" x14ac:dyDescent="0.3">
      <c r="A7404">
        <v>2016</v>
      </c>
      <c r="B7404" t="s">
        <v>20</v>
      </c>
      <c r="C7404" t="s">
        <v>28</v>
      </c>
      <c r="D7404" t="s">
        <v>36</v>
      </c>
      <c r="E7404" t="str">
        <f t="shared" si="345"/>
        <v>Foreign</v>
      </c>
      <c r="F7404" t="s">
        <v>40</v>
      </c>
      <c r="G7404">
        <v>5</v>
      </c>
      <c r="H7404" t="s">
        <v>44</v>
      </c>
      <c r="I7404" s="3">
        <f t="shared" si="346"/>
        <v>26.869999999999997</v>
      </c>
      <c r="J7404" s="3">
        <v>134.35</v>
      </c>
      <c r="K7404" t="s">
        <v>50</v>
      </c>
      <c r="L7404" t="s">
        <v>52</v>
      </c>
      <c r="M7404" t="s">
        <v>58</v>
      </c>
      <c r="N7404">
        <v>1.7</v>
      </c>
      <c r="O7404" t="s">
        <v>59</v>
      </c>
      <c r="P7404" t="s">
        <v>61</v>
      </c>
      <c r="Q7404" t="str">
        <f t="shared" si="347"/>
        <v>March-June</v>
      </c>
    </row>
    <row r="7405" spans="1:17" x14ac:dyDescent="0.3">
      <c r="A7405">
        <v>2020</v>
      </c>
      <c r="B7405" t="s">
        <v>20</v>
      </c>
      <c r="C7405" t="s">
        <v>16</v>
      </c>
      <c r="D7405" t="s">
        <v>30</v>
      </c>
      <c r="E7405" t="str">
        <f t="shared" si="345"/>
        <v>Foreign</v>
      </c>
      <c r="F7405" t="s">
        <v>42</v>
      </c>
      <c r="G7405">
        <v>8</v>
      </c>
      <c r="H7405" t="s">
        <v>46</v>
      </c>
      <c r="I7405" s="3">
        <f t="shared" si="346"/>
        <v>251.35</v>
      </c>
      <c r="J7405" s="3">
        <v>2010.8</v>
      </c>
      <c r="K7405" t="s">
        <v>50</v>
      </c>
      <c r="L7405" t="s">
        <v>52</v>
      </c>
      <c r="M7405" t="s">
        <v>56</v>
      </c>
      <c r="N7405">
        <v>2.9</v>
      </c>
      <c r="O7405" t="s">
        <v>60</v>
      </c>
      <c r="P7405" t="s">
        <v>61</v>
      </c>
      <c r="Q7405" t="str">
        <f t="shared" si="347"/>
        <v>November-February</v>
      </c>
    </row>
    <row r="7406" spans="1:17" x14ac:dyDescent="0.3">
      <c r="A7406">
        <v>2025</v>
      </c>
      <c r="B7406" t="s">
        <v>15</v>
      </c>
      <c r="C7406" t="s">
        <v>24</v>
      </c>
      <c r="D7406" t="s">
        <v>29</v>
      </c>
      <c r="E7406" t="str">
        <f t="shared" si="345"/>
        <v>Domestic</v>
      </c>
      <c r="F7406" t="s">
        <v>42</v>
      </c>
      <c r="G7406">
        <v>13</v>
      </c>
      <c r="H7406" t="s">
        <v>47</v>
      </c>
      <c r="I7406" s="3">
        <f t="shared" si="346"/>
        <v>111.4</v>
      </c>
      <c r="J7406" s="3">
        <v>1448.2</v>
      </c>
      <c r="K7406" t="s">
        <v>51</v>
      </c>
      <c r="L7406" t="s">
        <v>53</v>
      </c>
      <c r="M7406" t="s">
        <v>56</v>
      </c>
      <c r="N7406">
        <v>1.3</v>
      </c>
      <c r="O7406" t="s">
        <v>59</v>
      </c>
      <c r="P7406" t="s">
        <v>61</v>
      </c>
      <c r="Q7406" t="str">
        <f t="shared" si="347"/>
        <v>November-February</v>
      </c>
    </row>
    <row r="7407" spans="1:17" x14ac:dyDescent="0.3">
      <c r="A7407">
        <v>2023</v>
      </c>
      <c r="B7407" t="s">
        <v>20</v>
      </c>
      <c r="C7407" t="s">
        <v>27</v>
      </c>
      <c r="D7407" t="s">
        <v>33</v>
      </c>
      <c r="E7407" t="str">
        <f t="shared" si="345"/>
        <v>Foreign</v>
      </c>
      <c r="F7407" t="s">
        <v>43</v>
      </c>
      <c r="G7407">
        <v>11</v>
      </c>
      <c r="H7407" t="s">
        <v>45</v>
      </c>
      <c r="I7407" s="3">
        <f t="shared" si="346"/>
        <v>212.39</v>
      </c>
      <c r="J7407" s="3">
        <v>2336.29</v>
      </c>
      <c r="K7407" t="s">
        <v>48</v>
      </c>
      <c r="L7407" t="s">
        <v>55</v>
      </c>
      <c r="M7407" t="s">
        <v>56</v>
      </c>
      <c r="N7407">
        <v>1.2</v>
      </c>
      <c r="O7407" t="s">
        <v>60</v>
      </c>
      <c r="P7407" t="s">
        <v>62</v>
      </c>
      <c r="Q7407" t="str">
        <f t="shared" si="347"/>
        <v>November-February</v>
      </c>
    </row>
    <row r="7408" spans="1:17" x14ac:dyDescent="0.3">
      <c r="A7408">
        <v>2025</v>
      </c>
      <c r="B7408" t="s">
        <v>20</v>
      </c>
      <c r="C7408" t="s">
        <v>27</v>
      </c>
      <c r="D7408" t="s">
        <v>29</v>
      </c>
      <c r="E7408" t="str">
        <f t="shared" si="345"/>
        <v>Domestic</v>
      </c>
      <c r="F7408" t="s">
        <v>43</v>
      </c>
      <c r="G7408">
        <v>11</v>
      </c>
      <c r="H7408" t="s">
        <v>46</v>
      </c>
      <c r="I7408" s="3">
        <f t="shared" si="346"/>
        <v>192.64</v>
      </c>
      <c r="J7408" s="3">
        <v>2119.04</v>
      </c>
      <c r="K7408" t="s">
        <v>51</v>
      </c>
      <c r="L7408" t="s">
        <v>52</v>
      </c>
      <c r="M7408" t="s">
        <v>57</v>
      </c>
      <c r="N7408">
        <v>3.1</v>
      </c>
      <c r="O7408" t="s">
        <v>60</v>
      </c>
      <c r="P7408" t="s">
        <v>61</v>
      </c>
      <c r="Q7408" t="str">
        <f t="shared" si="347"/>
        <v>July-October</v>
      </c>
    </row>
    <row r="7409" spans="1:17" x14ac:dyDescent="0.3">
      <c r="A7409">
        <v>2023</v>
      </c>
      <c r="B7409" t="s">
        <v>16</v>
      </c>
      <c r="C7409" t="s">
        <v>24</v>
      </c>
      <c r="D7409" t="s">
        <v>34</v>
      </c>
      <c r="E7409" t="str">
        <f t="shared" si="345"/>
        <v>Foreign</v>
      </c>
      <c r="F7409" t="s">
        <v>41</v>
      </c>
      <c r="G7409">
        <v>13</v>
      </c>
      <c r="H7409" t="s">
        <v>45</v>
      </c>
      <c r="I7409" s="3">
        <f t="shared" si="346"/>
        <v>143.26000000000002</v>
      </c>
      <c r="J7409" s="3">
        <v>1862.38</v>
      </c>
      <c r="K7409" t="s">
        <v>51</v>
      </c>
      <c r="L7409" t="s">
        <v>52</v>
      </c>
      <c r="M7409" t="s">
        <v>57</v>
      </c>
      <c r="N7409">
        <v>1.7</v>
      </c>
      <c r="O7409" t="s">
        <v>60</v>
      </c>
      <c r="P7409" t="s">
        <v>61</v>
      </c>
      <c r="Q7409" t="str">
        <f t="shared" si="347"/>
        <v>July-October</v>
      </c>
    </row>
    <row r="7410" spans="1:17" x14ac:dyDescent="0.3">
      <c r="A7410">
        <v>2022</v>
      </c>
      <c r="B7410" t="s">
        <v>21</v>
      </c>
      <c r="C7410" t="s">
        <v>26</v>
      </c>
      <c r="D7410" t="s">
        <v>30</v>
      </c>
      <c r="E7410" t="str">
        <f t="shared" si="345"/>
        <v>Foreign</v>
      </c>
      <c r="F7410" t="s">
        <v>40</v>
      </c>
      <c r="G7410">
        <v>3</v>
      </c>
      <c r="H7410" t="s">
        <v>47</v>
      </c>
      <c r="I7410" s="3">
        <f t="shared" si="346"/>
        <v>228.89</v>
      </c>
      <c r="J7410" s="3">
        <v>686.67</v>
      </c>
      <c r="K7410" t="s">
        <v>49</v>
      </c>
      <c r="L7410" t="s">
        <v>54</v>
      </c>
      <c r="M7410" t="s">
        <v>57</v>
      </c>
      <c r="N7410">
        <v>3.5</v>
      </c>
      <c r="O7410" t="s">
        <v>60</v>
      </c>
      <c r="P7410" t="s">
        <v>62</v>
      </c>
      <c r="Q7410" t="str">
        <f t="shared" si="347"/>
        <v>July-October</v>
      </c>
    </row>
    <row r="7411" spans="1:17" x14ac:dyDescent="0.3">
      <c r="A7411">
        <v>2017</v>
      </c>
      <c r="B7411" t="s">
        <v>19</v>
      </c>
      <c r="C7411" t="s">
        <v>28</v>
      </c>
      <c r="D7411" t="s">
        <v>32</v>
      </c>
      <c r="E7411" t="str">
        <f t="shared" si="345"/>
        <v>Foreign</v>
      </c>
      <c r="F7411" t="s">
        <v>42</v>
      </c>
      <c r="G7411">
        <v>7</v>
      </c>
      <c r="H7411" t="s">
        <v>45</v>
      </c>
      <c r="I7411" s="3">
        <f t="shared" si="346"/>
        <v>289.14</v>
      </c>
      <c r="J7411" s="3">
        <v>2023.98</v>
      </c>
      <c r="K7411" t="s">
        <v>48</v>
      </c>
      <c r="L7411" t="s">
        <v>53</v>
      </c>
      <c r="M7411" t="s">
        <v>56</v>
      </c>
      <c r="N7411">
        <v>1.8</v>
      </c>
      <c r="O7411" t="s">
        <v>59</v>
      </c>
      <c r="P7411" t="s">
        <v>62</v>
      </c>
      <c r="Q7411" t="str">
        <f t="shared" si="347"/>
        <v>November-February</v>
      </c>
    </row>
    <row r="7412" spans="1:17" x14ac:dyDescent="0.3">
      <c r="A7412">
        <v>2017</v>
      </c>
      <c r="B7412" t="s">
        <v>15</v>
      </c>
      <c r="C7412" t="s">
        <v>24</v>
      </c>
      <c r="D7412" t="s">
        <v>31</v>
      </c>
      <c r="E7412" t="str">
        <f t="shared" si="345"/>
        <v>Foreign</v>
      </c>
      <c r="F7412" t="s">
        <v>40</v>
      </c>
      <c r="G7412">
        <v>11</v>
      </c>
      <c r="H7412" t="s">
        <v>45</v>
      </c>
      <c r="I7412" s="3">
        <f t="shared" si="346"/>
        <v>110.57</v>
      </c>
      <c r="J7412" s="3">
        <v>1216.27</v>
      </c>
      <c r="K7412" t="s">
        <v>51</v>
      </c>
      <c r="L7412" t="s">
        <v>54</v>
      </c>
      <c r="M7412" t="s">
        <v>58</v>
      </c>
      <c r="N7412">
        <v>4.2</v>
      </c>
      <c r="O7412" t="s">
        <v>59</v>
      </c>
      <c r="P7412" t="s">
        <v>63</v>
      </c>
      <c r="Q7412" t="str">
        <f t="shared" si="347"/>
        <v>March-June</v>
      </c>
    </row>
    <row r="7413" spans="1:17" x14ac:dyDescent="0.3">
      <c r="A7413">
        <v>2016</v>
      </c>
      <c r="B7413" t="s">
        <v>15</v>
      </c>
      <c r="C7413" t="s">
        <v>16</v>
      </c>
      <c r="D7413" t="s">
        <v>35</v>
      </c>
      <c r="E7413" t="str">
        <f t="shared" si="345"/>
        <v>Foreign</v>
      </c>
      <c r="F7413" t="s">
        <v>39</v>
      </c>
      <c r="G7413">
        <v>11</v>
      </c>
      <c r="H7413" t="s">
        <v>44</v>
      </c>
      <c r="I7413" s="3">
        <f t="shared" si="346"/>
        <v>229.55999999999997</v>
      </c>
      <c r="J7413" s="3">
        <v>2525.16</v>
      </c>
      <c r="K7413" t="s">
        <v>49</v>
      </c>
      <c r="L7413" t="s">
        <v>54</v>
      </c>
      <c r="M7413" t="s">
        <v>58</v>
      </c>
      <c r="N7413">
        <v>1.6</v>
      </c>
      <c r="O7413" t="s">
        <v>60</v>
      </c>
      <c r="P7413" t="s">
        <v>62</v>
      </c>
      <c r="Q7413" t="str">
        <f t="shared" si="347"/>
        <v>March-June</v>
      </c>
    </row>
    <row r="7414" spans="1:17" x14ac:dyDescent="0.3">
      <c r="A7414">
        <v>2019</v>
      </c>
      <c r="B7414" t="s">
        <v>18</v>
      </c>
      <c r="C7414" t="s">
        <v>26</v>
      </c>
      <c r="D7414" t="s">
        <v>31</v>
      </c>
      <c r="E7414" t="str">
        <f t="shared" si="345"/>
        <v>Foreign</v>
      </c>
      <c r="F7414" t="s">
        <v>39</v>
      </c>
      <c r="G7414">
        <v>5</v>
      </c>
      <c r="H7414" t="s">
        <v>44</v>
      </c>
      <c r="I7414" s="3">
        <f t="shared" si="346"/>
        <v>108.06999999999998</v>
      </c>
      <c r="J7414" s="3">
        <v>540.34999999999991</v>
      </c>
      <c r="K7414" t="s">
        <v>50</v>
      </c>
      <c r="L7414" t="s">
        <v>53</v>
      </c>
      <c r="M7414" t="s">
        <v>57</v>
      </c>
      <c r="N7414">
        <v>2.8</v>
      </c>
      <c r="O7414" t="s">
        <v>59</v>
      </c>
      <c r="P7414" t="s">
        <v>61</v>
      </c>
      <c r="Q7414" t="str">
        <f t="shared" si="347"/>
        <v>July-October</v>
      </c>
    </row>
    <row r="7415" spans="1:17" x14ac:dyDescent="0.3">
      <c r="A7415">
        <v>2018</v>
      </c>
      <c r="B7415" t="s">
        <v>20</v>
      </c>
      <c r="C7415" t="s">
        <v>24</v>
      </c>
      <c r="D7415" t="s">
        <v>31</v>
      </c>
      <c r="E7415" t="str">
        <f t="shared" si="345"/>
        <v>Foreign</v>
      </c>
      <c r="F7415" t="s">
        <v>41</v>
      </c>
      <c r="G7415">
        <v>5</v>
      </c>
      <c r="H7415" t="s">
        <v>44</v>
      </c>
      <c r="I7415" s="3">
        <f t="shared" si="346"/>
        <v>256.78000000000003</v>
      </c>
      <c r="J7415" s="3">
        <v>1283.9000000000001</v>
      </c>
      <c r="K7415" t="s">
        <v>49</v>
      </c>
      <c r="L7415" t="s">
        <v>54</v>
      </c>
      <c r="M7415" t="s">
        <v>58</v>
      </c>
      <c r="N7415">
        <v>2.9</v>
      </c>
      <c r="O7415" t="s">
        <v>59</v>
      </c>
      <c r="P7415" t="s">
        <v>63</v>
      </c>
      <c r="Q7415" t="str">
        <f t="shared" si="347"/>
        <v>March-June</v>
      </c>
    </row>
    <row r="7416" spans="1:17" x14ac:dyDescent="0.3">
      <c r="A7416">
        <v>2021</v>
      </c>
      <c r="B7416" t="s">
        <v>18</v>
      </c>
      <c r="C7416" t="s">
        <v>22</v>
      </c>
      <c r="D7416" t="s">
        <v>29</v>
      </c>
      <c r="E7416" t="str">
        <f t="shared" si="345"/>
        <v>Domestic</v>
      </c>
      <c r="F7416" t="s">
        <v>42</v>
      </c>
      <c r="G7416">
        <v>14</v>
      </c>
      <c r="H7416" t="s">
        <v>47</v>
      </c>
      <c r="I7416" s="3">
        <f t="shared" si="346"/>
        <v>142.44</v>
      </c>
      <c r="J7416" s="3">
        <v>1994.16</v>
      </c>
      <c r="K7416" t="s">
        <v>48</v>
      </c>
      <c r="L7416" t="s">
        <v>54</v>
      </c>
      <c r="M7416" t="s">
        <v>57</v>
      </c>
      <c r="N7416">
        <v>3.5</v>
      </c>
      <c r="O7416" t="s">
        <v>60</v>
      </c>
      <c r="P7416" t="s">
        <v>61</v>
      </c>
      <c r="Q7416" t="str">
        <f t="shared" si="347"/>
        <v>July-October</v>
      </c>
    </row>
    <row r="7417" spans="1:17" x14ac:dyDescent="0.3">
      <c r="A7417">
        <v>2018</v>
      </c>
      <c r="B7417" t="s">
        <v>16</v>
      </c>
      <c r="C7417" t="s">
        <v>16</v>
      </c>
      <c r="D7417" t="s">
        <v>32</v>
      </c>
      <c r="E7417" t="str">
        <f t="shared" si="345"/>
        <v>Foreign</v>
      </c>
      <c r="F7417" t="s">
        <v>42</v>
      </c>
      <c r="G7417">
        <v>8</v>
      </c>
      <c r="H7417" t="s">
        <v>44</v>
      </c>
      <c r="I7417" s="3">
        <f t="shared" si="346"/>
        <v>145.79</v>
      </c>
      <c r="J7417" s="3">
        <v>1166.32</v>
      </c>
      <c r="K7417" t="s">
        <v>50</v>
      </c>
      <c r="L7417" t="s">
        <v>52</v>
      </c>
      <c r="M7417" t="s">
        <v>58</v>
      </c>
      <c r="N7417">
        <v>2.6</v>
      </c>
      <c r="O7417" t="s">
        <v>59</v>
      </c>
      <c r="P7417" t="s">
        <v>63</v>
      </c>
      <c r="Q7417" t="str">
        <f t="shared" si="347"/>
        <v>March-June</v>
      </c>
    </row>
    <row r="7418" spans="1:17" x14ac:dyDescent="0.3">
      <c r="A7418">
        <v>2023</v>
      </c>
      <c r="B7418" t="s">
        <v>17</v>
      </c>
      <c r="C7418" t="s">
        <v>16</v>
      </c>
      <c r="D7418" t="s">
        <v>31</v>
      </c>
      <c r="E7418" t="str">
        <f t="shared" si="345"/>
        <v>Foreign</v>
      </c>
      <c r="F7418" t="s">
        <v>41</v>
      </c>
      <c r="G7418">
        <v>10</v>
      </c>
      <c r="H7418" t="s">
        <v>45</v>
      </c>
      <c r="I7418" s="3">
        <f t="shared" si="346"/>
        <v>236.13000000000002</v>
      </c>
      <c r="J7418" s="3">
        <v>2361.3000000000002</v>
      </c>
      <c r="K7418" t="s">
        <v>50</v>
      </c>
      <c r="L7418" t="s">
        <v>53</v>
      </c>
      <c r="M7418" t="s">
        <v>56</v>
      </c>
      <c r="N7418">
        <v>3.6</v>
      </c>
      <c r="O7418" t="s">
        <v>60</v>
      </c>
      <c r="P7418" t="s">
        <v>62</v>
      </c>
      <c r="Q7418" t="str">
        <f t="shared" si="347"/>
        <v>November-February</v>
      </c>
    </row>
    <row r="7419" spans="1:17" x14ac:dyDescent="0.3">
      <c r="A7419">
        <v>2016</v>
      </c>
      <c r="B7419" t="s">
        <v>20</v>
      </c>
      <c r="C7419" t="s">
        <v>27</v>
      </c>
      <c r="D7419" t="s">
        <v>29</v>
      </c>
      <c r="E7419" t="str">
        <f t="shared" si="345"/>
        <v>Domestic</v>
      </c>
      <c r="F7419" t="s">
        <v>39</v>
      </c>
      <c r="G7419">
        <v>5</v>
      </c>
      <c r="H7419" t="s">
        <v>45</v>
      </c>
      <c r="I7419" s="3">
        <f t="shared" si="346"/>
        <v>158.93</v>
      </c>
      <c r="J7419" s="3">
        <v>794.65000000000009</v>
      </c>
      <c r="K7419" t="s">
        <v>48</v>
      </c>
      <c r="L7419" t="s">
        <v>53</v>
      </c>
      <c r="M7419" t="s">
        <v>56</v>
      </c>
      <c r="N7419">
        <v>4.0999999999999996</v>
      </c>
      <c r="O7419" t="s">
        <v>60</v>
      </c>
      <c r="P7419" t="s">
        <v>63</v>
      </c>
      <c r="Q7419" t="str">
        <f t="shared" si="347"/>
        <v>November-February</v>
      </c>
    </row>
    <row r="7420" spans="1:17" x14ac:dyDescent="0.3">
      <c r="A7420">
        <v>2025</v>
      </c>
      <c r="B7420" t="s">
        <v>17</v>
      </c>
      <c r="C7420" t="s">
        <v>22</v>
      </c>
      <c r="D7420" t="s">
        <v>31</v>
      </c>
      <c r="E7420" t="str">
        <f t="shared" si="345"/>
        <v>Foreign</v>
      </c>
      <c r="F7420" t="s">
        <v>42</v>
      </c>
      <c r="G7420">
        <v>10</v>
      </c>
      <c r="H7420" t="s">
        <v>45</v>
      </c>
      <c r="I7420" s="3">
        <f t="shared" si="346"/>
        <v>94.66</v>
      </c>
      <c r="J7420" s="3">
        <v>946.59999999999991</v>
      </c>
      <c r="K7420" t="s">
        <v>50</v>
      </c>
      <c r="L7420" t="s">
        <v>53</v>
      </c>
      <c r="M7420" t="s">
        <v>58</v>
      </c>
      <c r="N7420">
        <v>1.5</v>
      </c>
      <c r="O7420" t="s">
        <v>59</v>
      </c>
      <c r="P7420" t="s">
        <v>61</v>
      </c>
      <c r="Q7420" t="str">
        <f t="shared" si="347"/>
        <v>March-June</v>
      </c>
    </row>
    <row r="7421" spans="1:17" x14ac:dyDescent="0.3">
      <c r="A7421">
        <v>2020</v>
      </c>
      <c r="B7421" t="s">
        <v>21</v>
      </c>
      <c r="C7421" t="s">
        <v>22</v>
      </c>
      <c r="D7421" t="s">
        <v>32</v>
      </c>
      <c r="E7421" t="str">
        <f t="shared" si="345"/>
        <v>Foreign</v>
      </c>
      <c r="F7421" t="s">
        <v>40</v>
      </c>
      <c r="G7421">
        <v>7</v>
      </c>
      <c r="H7421" t="s">
        <v>46</v>
      </c>
      <c r="I7421" s="3">
        <f t="shared" si="346"/>
        <v>298.75</v>
      </c>
      <c r="J7421" s="3">
        <v>2091.25</v>
      </c>
      <c r="K7421" t="s">
        <v>50</v>
      </c>
      <c r="L7421" t="s">
        <v>54</v>
      </c>
      <c r="M7421" t="s">
        <v>57</v>
      </c>
      <c r="N7421">
        <v>1.3</v>
      </c>
      <c r="O7421" t="s">
        <v>59</v>
      </c>
      <c r="P7421" t="s">
        <v>62</v>
      </c>
      <c r="Q7421" t="str">
        <f t="shared" si="347"/>
        <v>July-October</v>
      </c>
    </row>
    <row r="7422" spans="1:17" x14ac:dyDescent="0.3">
      <c r="A7422">
        <v>2021</v>
      </c>
      <c r="B7422" t="s">
        <v>16</v>
      </c>
      <c r="C7422" t="s">
        <v>23</v>
      </c>
      <c r="D7422" t="s">
        <v>29</v>
      </c>
      <c r="E7422" t="str">
        <f t="shared" si="345"/>
        <v>Domestic</v>
      </c>
      <c r="F7422" t="s">
        <v>42</v>
      </c>
      <c r="G7422">
        <v>13</v>
      </c>
      <c r="H7422" t="s">
        <v>45</v>
      </c>
      <c r="I7422" s="3">
        <f t="shared" si="346"/>
        <v>193.66</v>
      </c>
      <c r="J7422" s="3">
        <v>2517.58</v>
      </c>
      <c r="K7422" t="s">
        <v>49</v>
      </c>
      <c r="L7422" t="s">
        <v>55</v>
      </c>
      <c r="M7422" t="s">
        <v>56</v>
      </c>
      <c r="N7422">
        <v>3.7</v>
      </c>
      <c r="O7422" t="s">
        <v>60</v>
      </c>
      <c r="P7422" t="s">
        <v>62</v>
      </c>
      <c r="Q7422" t="str">
        <f t="shared" si="347"/>
        <v>November-February</v>
      </c>
    </row>
    <row r="7423" spans="1:17" x14ac:dyDescent="0.3">
      <c r="A7423">
        <v>2018</v>
      </c>
      <c r="B7423" t="s">
        <v>20</v>
      </c>
      <c r="C7423" t="s">
        <v>23</v>
      </c>
      <c r="D7423" t="s">
        <v>32</v>
      </c>
      <c r="E7423" t="str">
        <f t="shared" si="345"/>
        <v>Foreign</v>
      </c>
      <c r="F7423" t="s">
        <v>39</v>
      </c>
      <c r="G7423">
        <v>12</v>
      </c>
      <c r="H7423" t="s">
        <v>44</v>
      </c>
      <c r="I7423" s="3">
        <f t="shared" si="346"/>
        <v>200.64</v>
      </c>
      <c r="J7423" s="3">
        <v>2407.6799999999998</v>
      </c>
      <c r="K7423" t="s">
        <v>50</v>
      </c>
      <c r="L7423" t="s">
        <v>54</v>
      </c>
      <c r="M7423" t="s">
        <v>58</v>
      </c>
      <c r="N7423">
        <v>4.4000000000000004</v>
      </c>
      <c r="O7423" t="s">
        <v>59</v>
      </c>
      <c r="P7423" t="s">
        <v>61</v>
      </c>
      <c r="Q7423" t="str">
        <f t="shared" si="347"/>
        <v>March-June</v>
      </c>
    </row>
    <row r="7424" spans="1:17" x14ac:dyDescent="0.3">
      <c r="A7424">
        <v>2020</v>
      </c>
      <c r="B7424" t="s">
        <v>18</v>
      </c>
      <c r="C7424" t="s">
        <v>16</v>
      </c>
      <c r="D7424" t="s">
        <v>34</v>
      </c>
      <c r="E7424" t="str">
        <f t="shared" si="345"/>
        <v>Foreign</v>
      </c>
      <c r="F7424" t="s">
        <v>42</v>
      </c>
      <c r="G7424">
        <v>10</v>
      </c>
      <c r="H7424" t="s">
        <v>47</v>
      </c>
      <c r="I7424" s="3">
        <f t="shared" si="346"/>
        <v>201.04000000000002</v>
      </c>
      <c r="J7424" s="3">
        <v>2010.4</v>
      </c>
      <c r="K7424" t="s">
        <v>48</v>
      </c>
      <c r="L7424" t="s">
        <v>55</v>
      </c>
      <c r="M7424" t="s">
        <v>57</v>
      </c>
      <c r="N7424">
        <v>2.9</v>
      </c>
      <c r="O7424" t="s">
        <v>59</v>
      </c>
      <c r="P7424" t="s">
        <v>61</v>
      </c>
      <c r="Q7424" t="str">
        <f t="shared" si="347"/>
        <v>July-October</v>
      </c>
    </row>
    <row r="7425" spans="1:17" x14ac:dyDescent="0.3">
      <c r="A7425">
        <v>2021</v>
      </c>
      <c r="B7425" t="s">
        <v>18</v>
      </c>
      <c r="C7425" t="s">
        <v>28</v>
      </c>
      <c r="D7425" t="s">
        <v>31</v>
      </c>
      <c r="E7425" t="str">
        <f t="shared" si="345"/>
        <v>Foreign</v>
      </c>
      <c r="F7425" t="s">
        <v>42</v>
      </c>
      <c r="G7425">
        <v>8</v>
      </c>
      <c r="H7425" t="s">
        <v>47</v>
      </c>
      <c r="I7425" s="3">
        <f t="shared" si="346"/>
        <v>267.33999999999997</v>
      </c>
      <c r="J7425" s="3">
        <v>2138.7199999999998</v>
      </c>
      <c r="K7425" t="s">
        <v>50</v>
      </c>
      <c r="L7425" t="s">
        <v>53</v>
      </c>
      <c r="M7425" t="s">
        <v>58</v>
      </c>
      <c r="N7425">
        <v>3.5</v>
      </c>
      <c r="O7425" t="s">
        <v>60</v>
      </c>
      <c r="P7425" t="s">
        <v>61</v>
      </c>
      <c r="Q7425" t="str">
        <f t="shared" si="347"/>
        <v>March-June</v>
      </c>
    </row>
    <row r="7426" spans="1:17" x14ac:dyDescent="0.3">
      <c r="A7426">
        <v>2018</v>
      </c>
      <c r="B7426" t="s">
        <v>20</v>
      </c>
      <c r="C7426" t="s">
        <v>25</v>
      </c>
      <c r="D7426" t="s">
        <v>30</v>
      </c>
      <c r="E7426" t="str">
        <f t="shared" si="345"/>
        <v>Foreign</v>
      </c>
      <c r="F7426" t="s">
        <v>43</v>
      </c>
      <c r="G7426">
        <v>8</v>
      </c>
      <c r="H7426" t="s">
        <v>45</v>
      </c>
      <c r="I7426" s="3">
        <f t="shared" si="346"/>
        <v>71.48</v>
      </c>
      <c r="J7426" s="3">
        <v>571.84</v>
      </c>
      <c r="K7426" t="s">
        <v>49</v>
      </c>
      <c r="L7426" t="s">
        <v>54</v>
      </c>
      <c r="M7426" t="s">
        <v>57</v>
      </c>
      <c r="N7426">
        <v>2.2000000000000002</v>
      </c>
      <c r="O7426" t="s">
        <v>59</v>
      </c>
      <c r="P7426" t="s">
        <v>61</v>
      </c>
      <c r="Q7426" t="str">
        <f t="shared" si="347"/>
        <v>July-October</v>
      </c>
    </row>
    <row r="7427" spans="1:17" x14ac:dyDescent="0.3">
      <c r="A7427">
        <v>2022</v>
      </c>
      <c r="B7427" t="s">
        <v>19</v>
      </c>
      <c r="C7427" t="s">
        <v>23</v>
      </c>
      <c r="D7427" t="s">
        <v>33</v>
      </c>
      <c r="E7427" t="str">
        <f t="shared" ref="E7427:E7490" si="348">IF(D7427="India","Domestic","Foreign")</f>
        <v>Foreign</v>
      </c>
      <c r="F7427" t="s">
        <v>42</v>
      </c>
      <c r="G7427">
        <v>3</v>
      </c>
      <c r="H7427" t="s">
        <v>45</v>
      </c>
      <c r="I7427" s="3">
        <f t="shared" ref="I7427:I7490" si="349">J7427/G7427</f>
        <v>36.56</v>
      </c>
      <c r="J7427" s="3">
        <v>109.68</v>
      </c>
      <c r="K7427" t="s">
        <v>51</v>
      </c>
      <c r="L7427" t="s">
        <v>55</v>
      </c>
      <c r="M7427" t="s">
        <v>58</v>
      </c>
      <c r="N7427">
        <v>4.5</v>
      </c>
      <c r="O7427" t="s">
        <v>60</v>
      </c>
      <c r="P7427" t="s">
        <v>61</v>
      </c>
      <c r="Q7427" t="str">
        <f t="shared" ref="Q7427:Q7490" si="350">IF(M7427="Summer","March-June",IF(M7427="Monsoon","July-October","November-February"))</f>
        <v>March-June</v>
      </c>
    </row>
    <row r="7428" spans="1:17" x14ac:dyDescent="0.3">
      <c r="A7428">
        <v>2023</v>
      </c>
      <c r="B7428" t="s">
        <v>18</v>
      </c>
      <c r="C7428" t="s">
        <v>26</v>
      </c>
      <c r="D7428" t="s">
        <v>35</v>
      </c>
      <c r="E7428" t="str">
        <f t="shared" si="348"/>
        <v>Foreign</v>
      </c>
      <c r="F7428" t="s">
        <v>41</v>
      </c>
      <c r="G7428">
        <v>4</v>
      </c>
      <c r="H7428" t="s">
        <v>46</v>
      </c>
      <c r="I7428" s="3">
        <f t="shared" si="349"/>
        <v>128.28</v>
      </c>
      <c r="J7428" s="3">
        <v>513.12</v>
      </c>
      <c r="K7428" t="s">
        <v>50</v>
      </c>
      <c r="L7428" t="s">
        <v>53</v>
      </c>
      <c r="M7428" t="s">
        <v>58</v>
      </c>
      <c r="N7428">
        <v>4.0999999999999996</v>
      </c>
      <c r="O7428" t="s">
        <v>59</v>
      </c>
      <c r="P7428" t="s">
        <v>62</v>
      </c>
      <c r="Q7428" t="str">
        <f t="shared" si="350"/>
        <v>March-June</v>
      </c>
    </row>
    <row r="7429" spans="1:17" x14ac:dyDescent="0.3">
      <c r="A7429">
        <v>2015</v>
      </c>
      <c r="B7429" t="s">
        <v>19</v>
      </c>
      <c r="C7429" t="s">
        <v>27</v>
      </c>
      <c r="D7429" t="s">
        <v>36</v>
      </c>
      <c r="E7429" t="str">
        <f t="shared" si="348"/>
        <v>Foreign</v>
      </c>
      <c r="F7429" t="s">
        <v>41</v>
      </c>
      <c r="G7429">
        <v>14</v>
      </c>
      <c r="H7429" t="s">
        <v>45</v>
      </c>
      <c r="I7429" s="3">
        <f t="shared" si="349"/>
        <v>178.17000000000002</v>
      </c>
      <c r="J7429" s="3">
        <v>2494.38</v>
      </c>
      <c r="K7429" t="s">
        <v>48</v>
      </c>
      <c r="L7429" t="s">
        <v>54</v>
      </c>
      <c r="M7429" t="s">
        <v>56</v>
      </c>
      <c r="N7429">
        <v>3.3</v>
      </c>
      <c r="O7429" t="s">
        <v>60</v>
      </c>
      <c r="P7429" t="s">
        <v>62</v>
      </c>
      <c r="Q7429" t="str">
        <f t="shared" si="350"/>
        <v>November-February</v>
      </c>
    </row>
    <row r="7430" spans="1:17" x14ac:dyDescent="0.3">
      <c r="A7430">
        <v>2021</v>
      </c>
      <c r="B7430" t="s">
        <v>20</v>
      </c>
      <c r="C7430" t="s">
        <v>22</v>
      </c>
      <c r="D7430" t="s">
        <v>35</v>
      </c>
      <c r="E7430" t="str">
        <f t="shared" si="348"/>
        <v>Foreign</v>
      </c>
      <c r="F7430" t="s">
        <v>40</v>
      </c>
      <c r="G7430">
        <v>13</v>
      </c>
      <c r="H7430" t="s">
        <v>45</v>
      </c>
      <c r="I7430" s="3">
        <f t="shared" si="349"/>
        <v>100</v>
      </c>
      <c r="J7430" s="3">
        <v>1300</v>
      </c>
      <c r="K7430" t="s">
        <v>51</v>
      </c>
      <c r="L7430" t="s">
        <v>53</v>
      </c>
      <c r="M7430" t="s">
        <v>57</v>
      </c>
      <c r="N7430">
        <v>2.2000000000000002</v>
      </c>
      <c r="O7430" t="s">
        <v>59</v>
      </c>
      <c r="P7430" t="s">
        <v>63</v>
      </c>
      <c r="Q7430" t="str">
        <f t="shared" si="350"/>
        <v>July-October</v>
      </c>
    </row>
    <row r="7431" spans="1:17" x14ac:dyDescent="0.3">
      <c r="A7431">
        <v>2023</v>
      </c>
      <c r="B7431" t="s">
        <v>15</v>
      </c>
      <c r="C7431" t="s">
        <v>27</v>
      </c>
      <c r="D7431" t="s">
        <v>32</v>
      </c>
      <c r="E7431" t="str">
        <f t="shared" si="348"/>
        <v>Foreign</v>
      </c>
      <c r="F7431" t="s">
        <v>42</v>
      </c>
      <c r="G7431">
        <v>8</v>
      </c>
      <c r="H7431" t="s">
        <v>45</v>
      </c>
      <c r="I7431" s="3">
        <f t="shared" si="349"/>
        <v>212.98</v>
      </c>
      <c r="J7431" s="3">
        <v>1703.84</v>
      </c>
      <c r="K7431" t="s">
        <v>50</v>
      </c>
      <c r="L7431" t="s">
        <v>55</v>
      </c>
      <c r="M7431" t="s">
        <v>56</v>
      </c>
      <c r="N7431">
        <v>2.8</v>
      </c>
      <c r="O7431" t="s">
        <v>59</v>
      </c>
      <c r="P7431" t="s">
        <v>63</v>
      </c>
      <c r="Q7431" t="str">
        <f t="shared" si="350"/>
        <v>November-February</v>
      </c>
    </row>
    <row r="7432" spans="1:17" x14ac:dyDescent="0.3">
      <c r="A7432">
        <v>2024</v>
      </c>
      <c r="B7432" t="s">
        <v>18</v>
      </c>
      <c r="C7432" t="s">
        <v>16</v>
      </c>
      <c r="D7432" t="s">
        <v>29</v>
      </c>
      <c r="E7432" t="str">
        <f t="shared" si="348"/>
        <v>Domestic</v>
      </c>
      <c r="F7432" t="s">
        <v>40</v>
      </c>
      <c r="G7432">
        <v>5</v>
      </c>
      <c r="H7432" t="s">
        <v>46</v>
      </c>
      <c r="I7432" s="3">
        <f t="shared" si="349"/>
        <v>40.700000000000003</v>
      </c>
      <c r="J7432" s="3">
        <v>203.5</v>
      </c>
      <c r="K7432" t="s">
        <v>48</v>
      </c>
      <c r="L7432" t="s">
        <v>53</v>
      </c>
      <c r="M7432" t="s">
        <v>56</v>
      </c>
      <c r="N7432">
        <v>2.1</v>
      </c>
      <c r="O7432" t="s">
        <v>59</v>
      </c>
      <c r="P7432" t="s">
        <v>61</v>
      </c>
      <c r="Q7432" t="str">
        <f t="shared" si="350"/>
        <v>November-February</v>
      </c>
    </row>
    <row r="7433" spans="1:17" x14ac:dyDescent="0.3">
      <c r="A7433">
        <v>2019</v>
      </c>
      <c r="B7433" t="s">
        <v>19</v>
      </c>
      <c r="C7433" t="s">
        <v>26</v>
      </c>
      <c r="D7433" t="s">
        <v>36</v>
      </c>
      <c r="E7433" t="str">
        <f t="shared" si="348"/>
        <v>Foreign</v>
      </c>
      <c r="F7433" t="s">
        <v>39</v>
      </c>
      <c r="G7433">
        <v>14</v>
      </c>
      <c r="H7433" t="s">
        <v>47</v>
      </c>
      <c r="I7433" s="3">
        <f t="shared" si="349"/>
        <v>241.4</v>
      </c>
      <c r="J7433" s="3">
        <v>3379.6</v>
      </c>
      <c r="K7433" t="s">
        <v>49</v>
      </c>
      <c r="L7433" t="s">
        <v>55</v>
      </c>
      <c r="M7433" t="s">
        <v>56</v>
      </c>
      <c r="N7433">
        <v>2.7</v>
      </c>
      <c r="O7433" t="s">
        <v>59</v>
      </c>
      <c r="P7433" t="s">
        <v>63</v>
      </c>
      <c r="Q7433" t="str">
        <f t="shared" si="350"/>
        <v>November-February</v>
      </c>
    </row>
    <row r="7434" spans="1:17" x14ac:dyDescent="0.3">
      <c r="A7434">
        <v>2016</v>
      </c>
      <c r="B7434" t="s">
        <v>20</v>
      </c>
      <c r="C7434" t="s">
        <v>24</v>
      </c>
      <c r="D7434" t="s">
        <v>32</v>
      </c>
      <c r="E7434" t="str">
        <f t="shared" si="348"/>
        <v>Foreign</v>
      </c>
      <c r="F7434" t="s">
        <v>39</v>
      </c>
      <c r="G7434">
        <v>12</v>
      </c>
      <c r="H7434" t="s">
        <v>45</v>
      </c>
      <c r="I7434" s="3">
        <f t="shared" si="349"/>
        <v>221.05999999999997</v>
      </c>
      <c r="J7434" s="3">
        <v>2652.72</v>
      </c>
      <c r="K7434" t="s">
        <v>51</v>
      </c>
      <c r="L7434" t="s">
        <v>54</v>
      </c>
      <c r="M7434" t="s">
        <v>58</v>
      </c>
      <c r="N7434">
        <v>1.2</v>
      </c>
      <c r="O7434" t="s">
        <v>60</v>
      </c>
      <c r="P7434" t="s">
        <v>63</v>
      </c>
      <c r="Q7434" t="str">
        <f t="shared" si="350"/>
        <v>March-June</v>
      </c>
    </row>
    <row r="7435" spans="1:17" x14ac:dyDescent="0.3">
      <c r="A7435">
        <v>2024</v>
      </c>
      <c r="B7435" t="s">
        <v>20</v>
      </c>
      <c r="C7435" t="s">
        <v>22</v>
      </c>
      <c r="D7435" t="s">
        <v>33</v>
      </c>
      <c r="E7435" t="str">
        <f t="shared" si="348"/>
        <v>Foreign</v>
      </c>
      <c r="F7435" t="s">
        <v>43</v>
      </c>
      <c r="G7435">
        <v>1</v>
      </c>
      <c r="H7435" t="s">
        <v>47</v>
      </c>
      <c r="I7435" s="3">
        <f t="shared" si="349"/>
        <v>79.900000000000006</v>
      </c>
      <c r="J7435" s="3">
        <v>79.900000000000006</v>
      </c>
      <c r="K7435" t="s">
        <v>49</v>
      </c>
      <c r="L7435" t="s">
        <v>55</v>
      </c>
      <c r="M7435" t="s">
        <v>58</v>
      </c>
      <c r="N7435">
        <v>1.4</v>
      </c>
      <c r="O7435" t="s">
        <v>59</v>
      </c>
      <c r="P7435" t="s">
        <v>61</v>
      </c>
      <c r="Q7435" t="str">
        <f t="shared" si="350"/>
        <v>March-June</v>
      </c>
    </row>
    <row r="7436" spans="1:17" x14ac:dyDescent="0.3">
      <c r="A7436">
        <v>2020</v>
      </c>
      <c r="B7436" t="s">
        <v>19</v>
      </c>
      <c r="C7436" t="s">
        <v>26</v>
      </c>
      <c r="D7436" t="s">
        <v>29</v>
      </c>
      <c r="E7436" t="str">
        <f t="shared" si="348"/>
        <v>Domestic</v>
      </c>
      <c r="F7436" t="s">
        <v>43</v>
      </c>
      <c r="G7436">
        <v>7</v>
      </c>
      <c r="H7436" t="s">
        <v>46</v>
      </c>
      <c r="I7436" s="3">
        <f t="shared" si="349"/>
        <v>103.57000000000001</v>
      </c>
      <c r="J7436" s="3">
        <v>724.99</v>
      </c>
      <c r="K7436" t="s">
        <v>49</v>
      </c>
      <c r="L7436" t="s">
        <v>53</v>
      </c>
      <c r="M7436" t="s">
        <v>56</v>
      </c>
      <c r="N7436">
        <v>1.9</v>
      </c>
      <c r="O7436" t="s">
        <v>60</v>
      </c>
      <c r="P7436" t="s">
        <v>63</v>
      </c>
      <c r="Q7436" t="str">
        <f t="shared" si="350"/>
        <v>November-February</v>
      </c>
    </row>
    <row r="7437" spans="1:17" x14ac:dyDescent="0.3">
      <c r="A7437">
        <v>2021</v>
      </c>
      <c r="B7437" t="s">
        <v>18</v>
      </c>
      <c r="C7437" t="s">
        <v>25</v>
      </c>
      <c r="D7437" t="s">
        <v>33</v>
      </c>
      <c r="E7437" t="str">
        <f t="shared" si="348"/>
        <v>Foreign</v>
      </c>
      <c r="F7437" t="s">
        <v>42</v>
      </c>
      <c r="G7437">
        <v>3</v>
      </c>
      <c r="H7437" t="s">
        <v>46</v>
      </c>
      <c r="I7437" s="3">
        <f t="shared" si="349"/>
        <v>245.96</v>
      </c>
      <c r="J7437" s="3">
        <v>737.88</v>
      </c>
      <c r="K7437" t="s">
        <v>49</v>
      </c>
      <c r="L7437" t="s">
        <v>53</v>
      </c>
      <c r="M7437" t="s">
        <v>57</v>
      </c>
      <c r="N7437">
        <v>4.5999999999999996</v>
      </c>
      <c r="O7437" t="s">
        <v>59</v>
      </c>
      <c r="P7437" t="s">
        <v>62</v>
      </c>
      <c r="Q7437" t="str">
        <f t="shared" si="350"/>
        <v>July-October</v>
      </c>
    </row>
    <row r="7438" spans="1:17" x14ac:dyDescent="0.3">
      <c r="A7438">
        <v>2016</v>
      </c>
      <c r="B7438" t="s">
        <v>15</v>
      </c>
      <c r="C7438" t="s">
        <v>27</v>
      </c>
      <c r="D7438" t="s">
        <v>34</v>
      </c>
      <c r="E7438" t="str">
        <f t="shared" si="348"/>
        <v>Foreign</v>
      </c>
      <c r="F7438" t="s">
        <v>42</v>
      </c>
      <c r="G7438">
        <v>2</v>
      </c>
      <c r="H7438" t="s">
        <v>45</v>
      </c>
      <c r="I7438" s="3">
        <f t="shared" si="349"/>
        <v>236.53</v>
      </c>
      <c r="J7438" s="3">
        <v>473.06</v>
      </c>
      <c r="K7438" t="s">
        <v>48</v>
      </c>
      <c r="L7438" t="s">
        <v>55</v>
      </c>
      <c r="M7438" t="s">
        <v>58</v>
      </c>
      <c r="N7438">
        <v>2.9</v>
      </c>
      <c r="O7438" t="s">
        <v>60</v>
      </c>
      <c r="P7438" t="s">
        <v>62</v>
      </c>
      <c r="Q7438" t="str">
        <f t="shared" si="350"/>
        <v>March-June</v>
      </c>
    </row>
    <row r="7439" spans="1:17" x14ac:dyDescent="0.3">
      <c r="A7439">
        <v>2016</v>
      </c>
      <c r="B7439" t="s">
        <v>18</v>
      </c>
      <c r="C7439" t="s">
        <v>16</v>
      </c>
      <c r="D7439" t="s">
        <v>31</v>
      </c>
      <c r="E7439" t="str">
        <f t="shared" si="348"/>
        <v>Foreign</v>
      </c>
      <c r="F7439" t="s">
        <v>40</v>
      </c>
      <c r="G7439">
        <v>12</v>
      </c>
      <c r="H7439" t="s">
        <v>46</v>
      </c>
      <c r="I7439" s="3">
        <f t="shared" si="349"/>
        <v>247.85</v>
      </c>
      <c r="J7439" s="3">
        <v>2974.2</v>
      </c>
      <c r="K7439" t="s">
        <v>48</v>
      </c>
      <c r="L7439" t="s">
        <v>52</v>
      </c>
      <c r="M7439" t="s">
        <v>56</v>
      </c>
      <c r="N7439">
        <v>2.9</v>
      </c>
      <c r="O7439" t="s">
        <v>59</v>
      </c>
      <c r="P7439" t="s">
        <v>62</v>
      </c>
      <c r="Q7439" t="str">
        <f t="shared" si="350"/>
        <v>November-February</v>
      </c>
    </row>
    <row r="7440" spans="1:17" x14ac:dyDescent="0.3">
      <c r="A7440">
        <v>2024</v>
      </c>
      <c r="B7440" t="s">
        <v>20</v>
      </c>
      <c r="C7440" t="s">
        <v>26</v>
      </c>
      <c r="D7440" t="s">
        <v>32</v>
      </c>
      <c r="E7440" t="str">
        <f t="shared" si="348"/>
        <v>Foreign</v>
      </c>
      <c r="F7440" t="s">
        <v>40</v>
      </c>
      <c r="G7440">
        <v>10</v>
      </c>
      <c r="H7440" t="s">
        <v>46</v>
      </c>
      <c r="I7440" s="3">
        <f t="shared" si="349"/>
        <v>110.22999999999999</v>
      </c>
      <c r="J7440" s="3">
        <v>1102.3</v>
      </c>
      <c r="K7440" t="s">
        <v>49</v>
      </c>
      <c r="L7440" t="s">
        <v>53</v>
      </c>
      <c r="M7440" t="s">
        <v>58</v>
      </c>
      <c r="N7440">
        <v>3.1</v>
      </c>
      <c r="O7440" t="s">
        <v>60</v>
      </c>
      <c r="P7440" t="s">
        <v>61</v>
      </c>
      <c r="Q7440" t="str">
        <f t="shared" si="350"/>
        <v>March-June</v>
      </c>
    </row>
    <row r="7441" spans="1:17" x14ac:dyDescent="0.3">
      <c r="A7441">
        <v>2024</v>
      </c>
      <c r="B7441" t="s">
        <v>15</v>
      </c>
      <c r="C7441" t="s">
        <v>24</v>
      </c>
      <c r="D7441" t="s">
        <v>33</v>
      </c>
      <c r="E7441" t="str">
        <f t="shared" si="348"/>
        <v>Foreign</v>
      </c>
      <c r="F7441" t="s">
        <v>42</v>
      </c>
      <c r="G7441">
        <v>5</v>
      </c>
      <c r="H7441" t="s">
        <v>47</v>
      </c>
      <c r="I7441" s="3">
        <f t="shared" si="349"/>
        <v>291.48</v>
      </c>
      <c r="J7441" s="3">
        <v>1457.4</v>
      </c>
      <c r="K7441" t="s">
        <v>49</v>
      </c>
      <c r="L7441" t="s">
        <v>53</v>
      </c>
      <c r="M7441" t="s">
        <v>56</v>
      </c>
      <c r="N7441">
        <v>3</v>
      </c>
      <c r="O7441" t="s">
        <v>60</v>
      </c>
      <c r="P7441" t="s">
        <v>62</v>
      </c>
      <c r="Q7441" t="str">
        <f t="shared" si="350"/>
        <v>November-February</v>
      </c>
    </row>
    <row r="7442" spans="1:17" x14ac:dyDescent="0.3">
      <c r="A7442">
        <v>2015</v>
      </c>
      <c r="B7442" t="s">
        <v>17</v>
      </c>
      <c r="C7442" t="s">
        <v>23</v>
      </c>
      <c r="D7442" t="s">
        <v>32</v>
      </c>
      <c r="E7442" t="str">
        <f t="shared" si="348"/>
        <v>Foreign</v>
      </c>
      <c r="F7442" t="s">
        <v>42</v>
      </c>
      <c r="G7442">
        <v>1</v>
      </c>
      <c r="H7442" t="s">
        <v>44</v>
      </c>
      <c r="I7442" s="3">
        <f t="shared" si="349"/>
        <v>220.29</v>
      </c>
      <c r="J7442" s="3">
        <v>220.29</v>
      </c>
      <c r="K7442" t="s">
        <v>48</v>
      </c>
      <c r="L7442" t="s">
        <v>52</v>
      </c>
      <c r="M7442" t="s">
        <v>58</v>
      </c>
      <c r="N7442">
        <v>1.3</v>
      </c>
      <c r="O7442" t="s">
        <v>59</v>
      </c>
      <c r="P7442" t="s">
        <v>62</v>
      </c>
      <c r="Q7442" t="str">
        <f t="shared" si="350"/>
        <v>March-June</v>
      </c>
    </row>
    <row r="7443" spans="1:17" x14ac:dyDescent="0.3">
      <c r="A7443">
        <v>2018</v>
      </c>
      <c r="B7443" t="s">
        <v>21</v>
      </c>
      <c r="C7443" t="s">
        <v>23</v>
      </c>
      <c r="D7443" t="s">
        <v>35</v>
      </c>
      <c r="E7443" t="str">
        <f t="shared" si="348"/>
        <v>Foreign</v>
      </c>
      <c r="F7443" t="s">
        <v>43</v>
      </c>
      <c r="G7443">
        <v>14</v>
      </c>
      <c r="H7443" t="s">
        <v>47</v>
      </c>
      <c r="I7443" s="3">
        <f t="shared" si="349"/>
        <v>38.26</v>
      </c>
      <c r="J7443" s="3">
        <v>535.64</v>
      </c>
      <c r="K7443" t="s">
        <v>50</v>
      </c>
      <c r="L7443" t="s">
        <v>55</v>
      </c>
      <c r="M7443" t="s">
        <v>56</v>
      </c>
      <c r="N7443">
        <v>2.2999999999999998</v>
      </c>
      <c r="O7443" t="s">
        <v>60</v>
      </c>
      <c r="P7443" t="s">
        <v>63</v>
      </c>
      <c r="Q7443" t="str">
        <f t="shared" si="350"/>
        <v>November-February</v>
      </c>
    </row>
    <row r="7444" spans="1:17" x14ac:dyDescent="0.3">
      <c r="A7444">
        <v>2021</v>
      </c>
      <c r="B7444" t="s">
        <v>18</v>
      </c>
      <c r="C7444" t="s">
        <v>26</v>
      </c>
      <c r="D7444" t="s">
        <v>31</v>
      </c>
      <c r="E7444" t="str">
        <f t="shared" si="348"/>
        <v>Foreign</v>
      </c>
      <c r="F7444" t="s">
        <v>43</v>
      </c>
      <c r="G7444">
        <v>9</v>
      </c>
      <c r="H7444" t="s">
        <v>45</v>
      </c>
      <c r="I7444" s="3">
        <f t="shared" si="349"/>
        <v>153.77000000000001</v>
      </c>
      <c r="J7444" s="3">
        <v>1383.93</v>
      </c>
      <c r="K7444" t="s">
        <v>51</v>
      </c>
      <c r="L7444" t="s">
        <v>53</v>
      </c>
      <c r="M7444" t="s">
        <v>57</v>
      </c>
      <c r="N7444">
        <v>1.3</v>
      </c>
      <c r="O7444" t="s">
        <v>60</v>
      </c>
      <c r="P7444" t="s">
        <v>63</v>
      </c>
      <c r="Q7444" t="str">
        <f t="shared" si="350"/>
        <v>July-October</v>
      </c>
    </row>
    <row r="7445" spans="1:17" x14ac:dyDescent="0.3">
      <c r="A7445">
        <v>2023</v>
      </c>
      <c r="B7445" t="s">
        <v>16</v>
      </c>
      <c r="C7445" t="s">
        <v>16</v>
      </c>
      <c r="D7445" t="s">
        <v>34</v>
      </c>
      <c r="E7445" t="str">
        <f t="shared" si="348"/>
        <v>Foreign</v>
      </c>
      <c r="F7445" t="s">
        <v>43</v>
      </c>
      <c r="G7445">
        <v>10</v>
      </c>
      <c r="H7445" t="s">
        <v>46</v>
      </c>
      <c r="I7445" s="3">
        <f t="shared" si="349"/>
        <v>206.07</v>
      </c>
      <c r="J7445" s="3">
        <v>2060.6999999999998</v>
      </c>
      <c r="K7445" t="s">
        <v>48</v>
      </c>
      <c r="L7445" t="s">
        <v>53</v>
      </c>
      <c r="M7445" t="s">
        <v>57</v>
      </c>
      <c r="N7445">
        <v>1.3</v>
      </c>
      <c r="O7445" t="s">
        <v>60</v>
      </c>
      <c r="P7445" t="s">
        <v>62</v>
      </c>
      <c r="Q7445" t="str">
        <f t="shared" si="350"/>
        <v>July-October</v>
      </c>
    </row>
    <row r="7446" spans="1:17" x14ac:dyDescent="0.3">
      <c r="A7446">
        <v>2017</v>
      </c>
      <c r="B7446" t="s">
        <v>20</v>
      </c>
      <c r="C7446" t="s">
        <v>27</v>
      </c>
      <c r="D7446" t="s">
        <v>33</v>
      </c>
      <c r="E7446" t="str">
        <f t="shared" si="348"/>
        <v>Foreign</v>
      </c>
      <c r="F7446" t="s">
        <v>42</v>
      </c>
      <c r="G7446">
        <v>14</v>
      </c>
      <c r="H7446" t="s">
        <v>45</v>
      </c>
      <c r="I7446" s="3">
        <f t="shared" si="349"/>
        <v>67.22</v>
      </c>
      <c r="J7446" s="3">
        <v>941.07999999999993</v>
      </c>
      <c r="K7446" t="s">
        <v>50</v>
      </c>
      <c r="L7446" t="s">
        <v>52</v>
      </c>
      <c r="M7446" t="s">
        <v>57</v>
      </c>
      <c r="N7446">
        <v>1.3</v>
      </c>
      <c r="O7446" t="s">
        <v>59</v>
      </c>
      <c r="P7446" t="s">
        <v>61</v>
      </c>
      <c r="Q7446" t="str">
        <f t="shared" si="350"/>
        <v>July-October</v>
      </c>
    </row>
    <row r="7447" spans="1:17" x14ac:dyDescent="0.3">
      <c r="A7447">
        <v>2025</v>
      </c>
      <c r="B7447" t="s">
        <v>15</v>
      </c>
      <c r="C7447" t="s">
        <v>22</v>
      </c>
      <c r="D7447" t="s">
        <v>29</v>
      </c>
      <c r="E7447" t="str">
        <f t="shared" si="348"/>
        <v>Domestic</v>
      </c>
      <c r="F7447" t="s">
        <v>40</v>
      </c>
      <c r="G7447">
        <v>5</v>
      </c>
      <c r="H7447" t="s">
        <v>47</v>
      </c>
      <c r="I7447" s="3">
        <f t="shared" si="349"/>
        <v>272.5</v>
      </c>
      <c r="J7447" s="3">
        <v>1362.5</v>
      </c>
      <c r="K7447" t="s">
        <v>48</v>
      </c>
      <c r="L7447" t="s">
        <v>54</v>
      </c>
      <c r="M7447" t="s">
        <v>57</v>
      </c>
      <c r="N7447">
        <v>4.5999999999999996</v>
      </c>
      <c r="O7447" t="s">
        <v>59</v>
      </c>
      <c r="P7447" t="s">
        <v>63</v>
      </c>
      <c r="Q7447" t="str">
        <f t="shared" si="350"/>
        <v>July-October</v>
      </c>
    </row>
    <row r="7448" spans="1:17" x14ac:dyDescent="0.3">
      <c r="A7448">
        <v>2021</v>
      </c>
      <c r="B7448" t="s">
        <v>19</v>
      </c>
      <c r="C7448" t="s">
        <v>25</v>
      </c>
      <c r="D7448" t="s">
        <v>32</v>
      </c>
      <c r="E7448" t="str">
        <f t="shared" si="348"/>
        <v>Foreign</v>
      </c>
      <c r="F7448" t="s">
        <v>41</v>
      </c>
      <c r="G7448">
        <v>6</v>
      </c>
      <c r="H7448" t="s">
        <v>46</v>
      </c>
      <c r="I7448" s="3">
        <f t="shared" si="349"/>
        <v>231.15</v>
      </c>
      <c r="J7448" s="3">
        <v>1386.9</v>
      </c>
      <c r="K7448" t="s">
        <v>48</v>
      </c>
      <c r="L7448" t="s">
        <v>55</v>
      </c>
      <c r="M7448" t="s">
        <v>57</v>
      </c>
      <c r="N7448">
        <v>1.9</v>
      </c>
      <c r="O7448" t="s">
        <v>60</v>
      </c>
      <c r="P7448" t="s">
        <v>61</v>
      </c>
      <c r="Q7448" t="str">
        <f t="shared" si="350"/>
        <v>July-October</v>
      </c>
    </row>
    <row r="7449" spans="1:17" x14ac:dyDescent="0.3">
      <c r="A7449">
        <v>2021</v>
      </c>
      <c r="B7449" t="s">
        <v>19</v>
      </c>
      <c r="C7449" t="s">
        <v>25</v>
      </c>
      <c r="D7449" t="s">
        <v>32</v>
      </c>
      <c r="E7449" t="str">
        <f t="shared" si="348"/>
        <v>Foreign</v>
      </c>
      <c r="F7449" t="s">
        <v>41</v>
      </c>
      <c r="G7449">
        <v>7</v>
      </c>
      <c r="H7449" t="s">
        <v>45</v>
      </c>
      <c r="I7449" s="3">
        <f t="shared" si="349"/>
        <v>42.800000000000004</v>
      </c>
      <c r="J7449" s="3">
        <v>299.60000000000002</v>
      </c>
      <c r="K7449" t="s">
        <v>51</v>
      </c>
      <c r="L7449" t="s">
        <v>53</v>
      </c>
      <c r="M7449" t="s">
        <v>56</v>
      </c>
      <c r="N7449">
        <v>1.3</v>
      </c>
      <c r="O7449" t="s">
        <v>59</v>
      </c>
      <c r="P7449" t="s">
        <v>63</v>
      </c>
      <c r="Q7449" t="str">
        <f t="shared" si="350"/>
        <v>November-February</v>
      </c>
    </row>
    <row r="7450" spans="1:17" x14ac:dyDescent="0.3">
      <c r="A7450">
        <v>2021</v>
      </c>
      <c r="B7450" t="s">
        <v>19</v>
      </c>
      <c r="C7450" t="s">
        <v>22</v>
      </c>
      <c r="D7450" t="s">
        <v>29</v>
      </c>
      <c r="E7450" t="str">
        <f t="shared" si="348"/>
        <v>Domestic</v>
      </c>
      <c r="F7450" t="s">
        <v>40</v>
      </c>
      <c r="G7450">
        <v>14</v>
      </c>
      <c r="H7450" t="s">
        <v>45</v>
      </c>
      <c r="I7450" s="3">
        <f t="shared" si="349"/>
        <v>275.7</v>
      </c>
      <c r="J7450" s="3">
        <v>3859.8</v>
      </c>
      <c r="K7450" t="s">
        <v>48</v>
      </c>
      <c r="L7450" t="s">
        <v>54</v>
      </c>
      <c r="M7450" t="s">
        <v>58</v>
      </c>
      <c r="N7450">
        <v>1</v>
      </c>
      <c r="O7450" t="s">
        <v>59</v>
      </c>
      <c r="P7450" t="s">
        <v>63</v>
      </c>
      <c r="Q7450" t="str">
        <f t="shared" si="350"/>
        <v>March-June</v>
      </c>
    </row>
    <row r="7451" spans="1:17" x14ac:dyDescent="0.3">
      <c r="A7451">
        <v>2016</v>
      </c>
      <c r="B7451" t="s">
        <v>15</v>
      </c>
      <c r="C7451" t="s">
        <v>28</v>
      </c>
      <c r="D7451" t="s">
        <v>32</v>
      </c>
      <c r="E7451" t="str">
        <f t="shared" si="348"/>
        <v>Foreign</v>
      </c>
      <c r="F7451" t="s">
        <v>40</v>
      </c>
      <c r="G7451">
        <v>9</v>
      </c>
      <c r="H7451" t="s">
        <v>47</v>
      </c>
      <c r="I7451" s="3">
        <f t="shared" si="349"/>
        <v>133.22</v>
      </c>
      <c r="J7451" s="3">
        <v>1198.98</v>
      </c>
      <c r="K7451" t="s">
        <v>50</v>
      </c>
      <c r="L7451" t="s">
        <v>53</v>
      </c>
      <c r="M7451" t="s">
        <v>56</v>
      </c>
      <c r="N7451">
        <v>3.5</v>
      </c>
      <c r="O7451" t="s">
        <v>59</v>
      </c>
      <c r="P7451" t="s">
        <v>61</v>
      </c>
      <c r="Q7451" t="str">
        <f t="shared" si="350"/>
        <v>November-February</v>
      </c>
    </row>
    <row r="7452" spans="1:17" x14ac:dyDescent="0.3">
      <c r="A7452">
        <v>2020</v>
      </c>
      <c r="B7452" t="s">
        <v>17</v>
      </c>
      <c r="C7452" t="s">
        <v>27</v>
      </c>
      <c r="D7452" t="s">
        <v>35</v>
      </c>
      <c r="E7452" t="str">
        <f t="shared" si="348"/>
        <v>Foreign</v>
      </c>
      <c r="F7452" t="s">
        <v>40</v>
      </c>
      <c r="G7452">
        <v>11</v>
      </c>
      <c r="H7452" t="s">
        <v>45</v>
      </c>
      <c r="I7452" s="3">
        <f t="shared" si="349"/>
        <v>146.69</v>
      </c>
      <c r="J7452" s="3">
        <v>1613.59</v>
      </c>
      <c r="K7452" t="s">
        <v>48</v>
      </c>
      <c r="L7452" t="s">
        <v>53</v>
      </c>
      <c r="M7452" t="s">
        <v>57</v>
      </c>
      <c r="N7452">
        <v>3.5</v>
      </c>
      <c r="O7452" t="s">
        <v>60</v>
      </c>
      <c r="P7452" t="s">
        <v>63</v>
      </c>
      <c r="Q7452" t="str">
        <f t="shared" si="350"/>
        <v>July-October</v>
      </c>
    </row>
    <row r="7453" spans="1:17" x14ac:dyDescent="0.3">
      <c r="A7453">
        <v>2016</v>
      </c>
      <c r="B7453" t="s">
        <v>18</v>
      </c>
      <c r="C7453" t="s">
        <v>25</v>
      </c>
      <c r="D7453" t="s">
        <v>33</v>
      </c>
      <c r="E7453" t="str">
        <f t="shared" si="348"/>
        <v>Foreign</v>
      </c>
      <c r="F7453" t="s">
        <v>43</v>
      </c>
      <c r="G7453">
        <v>5</v>
      </c>
      <c r="H7453" t="s">
        <v>46</v>
      </c>
      <c r="I7453" s="3">
        <f t="shared" si="349"/>
        <v>239.26999999999998</v>
      </c>
      <c r="J7453" s="3">
        <v>1196.3499999999999</v>
      </c>
      <c r="K7453" t="s">
        <v>51</v>
      </c>
      <c r="L7453" t="s">
        <v>54</v>
      </c>
      <c r="M7453" t="s">
        <v>56</v>
      </c>
      <c r="N7453">
        <v>2.1</v>
      </c>
      <c r="O7453" t="s">
        <v>59</v>
      </c>
      <c r="P7453" t="s">
        <v>62</v>
      </c>
      <c r="Q7453" t="str">
        <f t="shared" si="350"/>
        <v>November-February</v>
      </c>
    </row>
    <row r="7454" spans="1:17" x14ac:dyDescent="0.3">
      <c r="A7454">
        <v>2020</v>
      </c>
      <c r="B7454" t="s">
        <v>16</v>
      </c>
      <c r="C7454" t="s">
        <v>28</v>
      </c>
      <c r="D7454" t="s">
        <v>32</v>
      </c>
      <c r="E7454" t="str">
        <f t="shared" si="348"/>
        <v>Foreign</v>
      </c>
      <c r="F7454" t="s">
        <v>39</v>
      </c>
      <c r="G7454">
        <v>12</v>
      </c>
      <c r="H7454" t="s">
        <v>45</v>
      </c>
      <c r="I7454" s="3">
        <f t="shared" si="349"/>
        <v>200.32000000000002</v>
      </c>
      <c r="J7454" s="3">
        <v>2403.84</v>
      </c>
      <c r="K7454" t="s">
        <v>48</v>
      </c>
      <c r="L7454" t="s">
        <v>52</v>
      </c>
      <c r="M7454" t="s">
        <v>56</v>
      </c>
      <c r="N7454">
        <v>2.1</v>
      </c>
      <c r="O7454" t="s">
        <v>59</v>
      </c>
      <c r="P7454" t="s">
        <v>62</v>
      </c>
      <c r="Q7454" t="str">
        <f t="shared" si="350"/>
        <v>November-February</v>
      </c>
    </row>
    <row r="7455" spans="1:17" x14ac:dyDescent="0.3">
      <c r="A7455">
        <v>2024</v>
      </c>
      <c r="B7455" t="s">
        <v>19</v>
      </c>
      <c r="C7455" t="s">
        <v>28</v>
      </c>
      <c r="D7455" t="s">
        <v>32</v>
      </c>
      <c r="E7455" t="str">
        <f t="shared" si="348"/>
        <v>Foreign</v>
      </c>
      <c r="F7455" t="s">
        <v>42</v>
      </c>
      <c r="G7455">
        <v>4</v>
      </c>
      <c r="H7455" t="s">
        <v>46</v>
      </c>
      <c r="I7455" s="3">
        <f t="shared" si="349"/>
        <v>142.51</v>
      </c>
      <c r="J7455" s="3">
        <v>570.04</v>
      </c>
      <c r="K7455" t="s">
        <v>49</v>
      </c>
      <c r="L7455" t="s">
        <v>55</v>
      </c>
      <c r="M7455" t="s">
        <v>56</v>
      </c>
      <c r="N7455">
        <v>2.4</v>
      </c>
      <c r="O7455" t="s">
        <v>59</v>
      </c>
      <c r="P7455" t="s">
        <v>62</v>
      </c>
      <c r="Q7455" t="str">
        <f t="shared" si="350"/>
        <v>November-February</v>
      </c>
    </row>
    <row r="7456" spans="1:17" x14ac:dyDescent="0.3">
      <c r="A7456">
        <v>2017</v>
      </c>
      <c r="B7456" t="s">
        <v>15</v>
      </c>
      <c r="C7456" t="s">
        <v>16</v>
      </c>
      <c r="D7456" t="s">
        <v>35</v>
      </c>
      <c r="E7456" t="str">
        <f t="shared" si="348"/>
        <v>Foreign</v>
      </c>
      <c r="F7456" t="s">
        <v>43</v>
      </c>
      <c r="G7456">
        <v>12</v>
      </c>
      <c r="H7456" t="s">
        <v>45</v>
      </c>
      <c r="I7456" s="3">
        <f t="shared" si="349"/>
        <v>92.69</v>
      </c>
      <c r="J7456" s="3">
        <v>1112.28</v>
      </c>
      <c r="K7456" t="s">
        <v>51</v>
      </c>
      <c r="L7456" t="s">
        <v>52</v>
      </c>
      <c r="M7456" t="s">
        <v>56</v>
      </c>
      <c r="N7456">
        <v>2.4</v>
      </c>
      <c r="O7456" t="s">
        <v>60</v>
      </c>
      <c r="P7456" t="s">
        <v>62</v>
      </c>
      <c r="Q7456" t="str">
        <f t="shared" si="350"/>
        <v>November-February</v>
      </c>
    </row>
    <row r="7457" spans="1:17" x14ac:dyDescent="0.3">
      <c r="A7457">
        <v>2016</v>
      </c>
      <c r="B7457" t="s">
        <v>19</v>
      </c>
      <c r="C7457" t="s">
        <v>16</v>
      </c>
      <c r="D7457" t="s">
        <v>32</v>
      </c>
      <c r="E7457" t="str">
        <f t="shared" si="348"/>
        <v>Foreign</v>
      </c>
      <c r="F7457" t="s">
        <v>41</v>
      </c>
      <c r="G7457">
        <v>3</v>
      </c>
      <c r="H7457" t="s">
        <v>47</v>
      </c>
      <c r="I7457" s="3">
        <f t="shared" si="349"/>
        <v>164.72999999999996</v>
      </c>
      <c r="J7457" s="3">
        <v>494.18999999999988</v>
      </c>
      <c r="K7457" t="s">
        <v>48</v>
      </c>
      <c r="L7457" t="s">
        <v>53</v>
      </c>
      <c r="M7457" t="s">
        <v>57</v>
      </c>
      <c r="N7457">
        <v>4.0999999999999996</v>
      </c>
      <c r="O7457" t="s">
        <v>59</v>
      </c>
      <c r="P7457" t="s">
        <v>62</v>
      </c>
      <c r="Q7457" t="str">
        <f t="shared" si="350"/>
        <v>July-October</v>
      </c>
    </row>
    <row r="7458" spans="1:17" x14ac:dyDescent="0.3">
      <c r="A7458">
        <v>2020</v>
      </c>
      <c r="B7458" t="s">
        <v>17</v>
      </c>
      <c r="C7458" t="s">
        <v>16</v>
      </c>
      <c r="D7458" t="s">
        <v>29</v>
      </c>
      <c r="E7458" t="str">
        <f t="shared" si="348"/>
        <v>Domestic</v>
      </c>
      <c r="F7458" t="s">
        <v>42</v>
      </c>
      <c r="G7458">
        <v>5</v>
      </c>
      <c r="H7458" t="s">
        <v>46</v>
      </c>
      <c r="I7458" s="3">
        <f t="shared" si="349"/>
        <v>182.17</v>
      </c>
      <c r="J7458" s="3">
        <v>910.84999999999991</v>
      </c>
      <c r="K7458" t="s">
        <v>49</v>
      </c>
      <c r="L7458" t="s">
        <v>52</v>
      </c>
      <c r="M7458" t="s">
        <v>56</v>
      </c>
      <c r="N7458">
        <v>4.8</v>
      </c>
      <c r="O7458" t="s">
        <v>59</v>
      </c>
      <c r="P7458" t="s">
        <v>61</v>
      </c>
      <c r="Q7458" t="str">
        <f t="shared" si="350"/>
        <v>November-February</v>
      </c>
    </row>
    <row r="7459" spans="1:17" x14ac:dyDescent="0.3">
      <c r="A7459">
        <v>2016</v>
      </c>
      <c r="B7459" t="s">
        <v>20</v>
      </c>
      <c r="C7459" t="s">
        <v>24</v>
      </c>
      <c r="D7459" t="s">
        <v>31</v>
      </c>
      <c r="E7459" t="str">
        <f t="shared" si="348"/>
        <v>Foreign</v>
      </c>
      <c r="F7459" t="s">
        <v>40</v>
      </c>
      <c r="G7459">
        <v>14</v>
      </c>
      <c r="H7459" t="s">
        <v>45</v>
      </c>
      <c r="I7459" s="3">
        <f t="shared" si="349"/>
        <v>196.66</v>
      </c>
      <c r="J7459" s="3">
        <v>2753.24</v>
      </c>
      <c r="K7459" t="s">
        <v>49</v>
      </c>
      <c r="L7459" t="s">
        <v>53</v>
      </c>
      <c r="M7459" t="s">
        <v>56</v>
      </c>
      <c r="N7459">
        <v>3.4</v>
      </c>
      <c r="O7459" t="s">
        <v>60</v>
      </c>
      <c r="P7459" t="s">
        <v>62</v>
      </c>
      <c r="Q7459" t="str">
        <f t="shared" si="350"/>
        <v>November-February</v>
      </c>
    </row>
    <row r="7460" spans="1:17" x14ac:dyDescent="0.3">
      <c r="A7460">
        <v>2019</v>
      </c>
      <c r="B7460" t="s">
        <v>19</v>
      </c>
      <c r="C7460" t="s">
        <v>27</v>
      </c>
      <c r="D7460" t="s">
        <v>31</v>
      </c>
      <c r="E7460" t="str">
        <f t="shared" si="348"/>
        <v>Foreign</v>
      </c>
      <c r="F7460" t="s">
        <v>41</v>
      </c>
      <c r="G7460">
        <v>10</v>
      </c>
      <c r="H7460" t="s">
        <v>44</v>
      </c>
      <c r="I7460" s="3">
        <f t="shared" si="349"/>
        <v>189.42000000000002</v>
      </c>
      <c r="J7460" s="3">
        <v>1894.2</v>
      </c>
      <c r="K7460" t="s">
        <v>51</v>
      </c>
      <c r="L7460" t="s">
        <v>53</v>
      </c>
      <c r="M7460" t="s">
        <v>56</v>
      </c>
      <c r="N7460">
        <v>2.6</v>
      </c>
      <c r="O7460" t="s">
        <v>59</v>
      </c>
      <c r="P7460" t="s">
        <v>63</v>
      </c>
      <c r="Q7460" t="str">
        <f t="shared" si="350"/>
        <v>November-February</v>
      </c>
    </row>
    <row r="7461" spans="1:17" x14ac:dyDescent="0.3">
      <c r="A7461">
        <v>2016</v>
      </c>
      <c r="B7461" t="s">
        <v>17</v>
      </c>
      <c r="C7461" t="s">
        <v>22</v>
      </c>
      <c r="D7461" t="s">
        <v>35</v>
      </c>
      <c r="E7461" t="str">
        <f t="shared" si="348"/>
        <v>Foreign</v>
      </c>
      <c r="F7461" t="s">
        <v>40</v>
      </c>
      <c r="G7461">
        <v>10</v>
      </c>
      <c r="H7461" t="s">
        <v>46</v>
      </c>
      <c r="I7461" s="3">
        <f t="shared" si="349"/>
        <v>192.84</v>
      </c>
      <c r="J7461" s="3">
        <v>1928.4</v>
      </c>
      <c r="K7461" t="s">
        <v>51</v>
      </c>
      <c r="L7461" t="s">
        <v>54</v>
      </c>
      <c r="M7461" t="s">
        <v>57</v>
      </c>
      <c r="N7461">
        <v>2.2000000000000002</v>
      </c>
      <c r="O7461" t="s">
        <v>59</v>
      </c>
      <c r="P7461" t="s">
        <v>62</v>
      </c>
      <c r="Q7461" t="str">
        <f t="shared" si="350"/>
        <v>July-October</v>
      </c>
    </row>
    <row r="7462" spans="1:17" x14ac:dyDescent="0.3">
      <c r="A7462">
        <v>2017</v>
      </c>
      <c r="B7462" t="s">
        <v>18</v>
      </c>
      <c r="C7462" t="s">
        <v>27</v>
      </c>
      <c r="D7462" t="s">
        <v>31</v>
      </c>
      <c r="E7462" t="str">
        <f t="shared" si="348"/>
        <v>Foreign</v>
      </c>
      <c r="F7462" t="s">
        <v>40</v>
      </c>
      <c r="G7462">
        <v>13</v>
      </c>
      <c r="H7462" t="s">
        <v>46</v>
      </c>
      <c r="I7462" s="3">
        <f t="shared" si="349"/>
        <v>153.21</v>
      </c>
      <c r="J7462" s="3">
        <v>1991.73</v>
      </c>
      <c r="K7462" t="s">
        <v>48</v>
      </c>
      <c r="L7462" t="s">
        <v>54</v>
      </c>
      <c r="M7462" t="s">
        <v>56</v>
      </c>
      <c r="N7462">
        <v>4.3</v>
      </c>
      <c r="O7462" t="s">
        <v>59</v>
      </c>
      <c r="P7462" t="s">
        <v>61</v>
      </c>
      <c r="Q7462" t="str">
        <f t="shared" si="350"/>
        <v>November-February</v>
      </c>
    </row>
    <row r="7463" spans="1:17" x14ac:dyDescent="0.3">
      <c r="A7463">
        <v>2017</v>
      </c>
      <c r="B7463" t="s">
        <v>19</v>
      </c>
      <c r="C7463" t="s">
        <v>16</v>
      </c>
      <c r="D7463" t="s">
        <v>36</v>
      </c>
      <c r="E7463" t="str">
        <f t="shared" si="348"/>
        <v>Foreign</v>
      </c>
      <c r="F7463" t="s">
        <v>40</v>
      </c>
      <c r="G7463">
        <v>3</v>
      </c>
      <c r="H7463" t="s">
        <v>46</v>
      </c>
      <c r="I7463" s="3">
        <f t="shared" si="349"/>
        <v>177.33</v>
      </c>
      <c r="J7463" s="3">
        <v>531.99</v>
      </c>
      <c r="K7463" t="s">
        <v>50</v>
      </c>
      <c r="L7463" t="s">
        <v>52</v>
      </c>
      <c r="M7463" t="s">
        <v>58</v>
      </c>
      <c r="N7463">
        <v>1.4</v>
      </c>
      <c r="O7463" t="s">
        <v>60</v>
      </c>
      <c r="P7463" t="s">
        <v>63</v>
      </c>
      <c r="Q7463" t="str">
        <f t="shared" si="350"/>
        <v>March-June</v>
      </c>
    </row>
    <row r="7464" spans="1:17" x14ac:dyDescent="0.3">
      <c r="A7464">
        <v>2020</v>
      </c>
      <c r="B7464" t="s">
        <v>17</v>
      </c>
      <c r="C7464" t="s">
        <v>24</v>
      </c>
      <c r="D7464" t="s">
        <v>36</v>
      </c>
      <c r="E7464" t="str">
        <f t="shared" si="348"/>
        <v>Foreign</v>
      </c>
      <c r="F7464" t="s">
        <v>42</v>
      </c>
      <c r="G7464">
        <v>5</v>
      </c>
      <c r="H7464" t="s">
        <v>44</v>
      </c>
      <c r="I7464" s="3">
        <f t="shared" si="349"/>
        <v>100.82000000000001</v>
      </c>
      <c r="J7464" s="3">
        <v>504.1</v>
      </c>
      <c r="K7464" t="s">
        <v>51</v>
      </c>
      <c r="L7464" t="s">
        <v>54</v>
      </c>
      <c r="M7464" t="s">
        <v>57</v>
      </c>
      <c r="N7464">
        <v>2.7</v>
      </c>
      <c r="O7464" t="s">
        <v>60</v>
      </c>
      <c r="P7464" t="s">
        <v>63</v>
      </c>
      <c r="Q7464" t="str">
        <f t="shared" si="350"/>
        <v>July-October</v>
      </c>
    </row>
    <row r="7465" spans="1:17" x14ac:dyDescent="0.3">
      <c r="A7465">
        <v>2020</v>
      </c>
      <c r="B7465" t="s">
        <v>15</v>
      </c>
      <c r="C7465" t="s">
        <v>27</v>
      </c>
      <c r="D7465" t="s">
        <v>36</v>
      </c>
      <c r="E7465" t="str">
        <f t="shared" si="348"/>
        <v>Foreign</v>
      </c>
      <c r="F7465" t="s">
        <v>41</v>
      </c>
      <c r="G7465">
        <v>8</v>
      </c>
      <c r="H7465" t="s">
        <v>47</v>
      </c>
      <c r="I7465" s="3">
        <f t="shared" si="349"/>
        <v>64.34</v>
      </c>
      <c r="J7465" s="3">
        <v>514.72</v>
      </c>
      <c r="K7465" t="s">
        <v>48</v>
      </c>
      <c r="L7465" t="s">
        <v>53</v>
      </c>
      <c r="M7465" t="s">
        <v>57</v>
      </c>
      <c r="N7465">
        <v>3.7</v>
      </c>
      <c r="O7465" t="s">
        <v>59</v>
      </c>
      <c r="P7465" t="s">
        <v>61</v>
      </c>
      <c r="Q7465" t="str">
        <f t="shared" si="350"/>
        <v>July-October</v>
      </c>
    </row>
    <row r="7466" spans="1:17" x14ac:dyDescent="0.3">
      <c r="A7466">
        <v>2024</v>
      </c>
      <c r="B7466" t="s">
        <v>15</v>
      </c>
      <c r="C7466" t="s">
        <v>27</v>
      </c>
      <c r="D7466" t="s">
        <v>34</v>
      </c>
      <c r="E7466" t="str">
        <f t="shared" si="348"/>
        <v>Foreign</v>
      </c>
      <c r="F7466" t="s">
        <v>41</v>
      </c>
      <c r="G7466">
        <v>2</v>
      </c>
      <c r="H7466" t="s">
        <v>45</v>
      </c>
      <c r="I7466" s="3">
        <f t="shared" si="349"/>
        <v>189.94</v>
      </c>
      <c r="J7466" s="3">
        <v>379.88</v>
      </c>
      <c r="K7466" t="s">
        <v>49</v>
      </c>
      <c r="L7466" t="s">
        <v>52</v>
      </c>
      <c r="M7466" t="s">
        <v>56</v>
      </c>
      <c r="N7466">
        <v>2</v>
      </c>
      <c r="O7466" t="s">
        <v>60</v>
      </c>
      <c r="P7466" t="s">
        <v>63</v>
      </c>
      <c r="Q7466" t="str">
        <f t="shared" si="350"/>
        <v>November-February</v>
      </c>
    </row>
    <row r="7467" spans="1:17" x14ac:dyDescent="0.3">
      <c r="A7467">
        <v>2017</v>
      </c>
      <c r="B7467" t="s">
        <v>21</v>
      </c>
      <c r="C7467" t="s">
        <v>28</v>
      </c>
      <c r="D7467" t="s">
        <v>32</v>
      </c>
      <c r="E7467" t="str">
        <f t="shared" si="348"/>
        <v>Foreign</v>
      </c>
      <c r="F7467" t="s">
        <v>40</v>
      </c>
      <c r="G7467">
        <v>13</v>
      </c>
      <c r="H7467" t="s">
        <v>44</v>
      </c>
      <c r="I7467" s="3">
        <f t="shared" si="349"/>
        <v>33.159999999999997</v>
      </c>
      <c r="J7467" s="3">
        <v>431.07999999999993</v>
      </c>
      <c r="K7467" t="s">
        <v>49</v>
      </c>
      <c r="L7467" t="s">
        <v>54</v>
      </c>
      <c r="M7467" t="s">
        <v>57</v>
      </c>
      <c r="N7467">
        <v>1.5</v>
      </c>
      <c r="O7467" t="s">
        <v>59</v>
      </c>
      <c r="P7467" t="s">
        <v>61</v>
      </c>
      <c r="Q7467" t="str">
        <f t="shared" si="350"/>
        <v>July-October</v>
      </c>
    </row>
    <row r="7468" spans="1:17" x14ac:dyDescent="0.3">
      <c r="A7468">
        <v>2017</v>
      </c>
      <c r="B7468" t="s">
        <v>17</v>
      </c>
      <c r="C7468" t="s">
        <v>27</v>
      </c>
      <c r="D7468" t="s">
        <v>34</v>
      </c>
      <c r="E7468" t="str">
        <f t="shared" si="348"/>
        <v>Foreign</v>
      </c>
      <c r="F7468" t="s">
        <v>43</v>
      </c>
      <c r="G7468">
        <v>4</v>
      </c>
      <c r="H7468" t="s">
        <v>45</v>
      </c>
      <c r="I7468" s="3">
        <f t="shared" si="349"/>
        <v>38.26</v>
      </c>
      <c r="J7468" s="3">
        <v>153.04</v>
      </c>
      <c r="K7468" t="s">
        <v>48</v>
      </c>
      <c r="L7468" t="s">
        <v>52</v>
      </c>
      <c r="M7468" t="s">
        <v>58</v>
      </c>
      <c r="N7468">
        <v>3.6</v>
      </c>
      <c r="O7468" t="s">
        <v>59</v>
      </c>
      <c r="P7468" t="s">
        <v>61</v>
      </c>
      <c r="Q7468" t="str">
        <f t="shared" si="350"/>
        <v>March-June</v>
      </c>
    </row>
    <row r="7469" spans="1:17" x14ac:dyDescent="0.3">
      <c r="A7469">
        <v>2015</v>
      </c>
      <c r="B7469" t="s">
        <v>20</v>
      </c>
      <c r="C7469" t="s">
        <v>28</v>
      </c>
      <c r="D7469" t="s">
        <v>31</v>
      </c>
      <c r="E7469" t="str">
        <f t="shared" si="348"/>
        <v>Foreign</v>
      </c>
      <c r="F7469" t="s">
        <v>39</v>
      </c>
      <c r="G7469">
        <v>8</v>
      </c>
      <c r="H7469" t="s">
        <v>44</v>
      </c>
      <c r="I7469" s="3">
        <f t="shared" si="349"/>
        <v>89.25</v>
      </c>
      <c r="J7469" s="3">
        <v>714</v>
      </c>
      <c r="K7469" t="s">
        <v>51</v>
      </c>
      <c r="L7469" t="s">
        <v>55</v>
      </c>
      <c r="M7469" t="s">
        <v>58</v>
      </c>
      <c r="N7469">
        <v>3.4</v>
      </c>
      <c r="O7469" t="s">
        <v>60</v>
      </c>
      <c r="P7469" t="s">
        <v>63</v>
      </c>
      <c r="Q7469" t="str">
        <f t="shared" si="350"/>
        <v>March-June</v>
      </c>
    </row>
    <row r="7470" spans="1:17" x14ac:dyDescent="0.3">
      <c r="A7470">
        <v>2021</v>
      </c>
      <c r="B7470" t="s">
        <v>19</v>
      </c>
      <c r="C7470" t="s">
        <v>28</v>
      </c>
      <c r="D7470" t="s">
        <v>35</v>
      </c>
      <c r="E7470" t="str">
        <f t="shared" si="348"/>
        <v>Foreign</v>
      </c>
      <c r="F7470" t="s">
        <v>43</v>
      </c>
      <c r="G7470">
        <v>14</v>
      </c>
      <c r="H7470" t="s">
        <v>44</v>
      </c>
      <c r="I7470" s="3">
        <f t="shared" si="349"/>
        <v>74.41</v>
      </c>
      <c r="J7470" s="3">
        <v>1041.74</v>
      </c>
      <c r="K7470" t="s">
        <v>48</v>
      </c>
      <c r="L7470" t="s">
        <v>52</v>
      </c>
      <c r="M7470" t="s">
        <v>58</v>
      </c>
      <c r="N7470">
        <v>3.5</v>
      </c>
      <c r="O7470" t="s">
        <v>59</v>
      </c>
      <c r="P7470" t="s">
        <v>61</v>
      </c>
      <c r="Q7470" t="str">
        <f t="shared" si="350"/>
        <v>March-June</v>
      </c>
    </row>
    <row r="7471" spans="1:17" x14ac:dyDescent="0.3">
      <c r="A7471">
        <v>2022</v>
      </c>
      <c r="B7471" t="s">
        <v>16</v>
      </c>
      <c r="C7471" t="s">
        <v>26</v>
      </c>
      <c r="D7471" t="s">
        <v>36</v>
      </c>
      <c r="E7471" t="str">
        <f t="shared" si="348"/>
        <v>Foreign</v>
      </c>
      <c r="F7471" t="s">
        <v>42</v>
      </c>
      <c r="G7471">
        <v>5</v>
      </c>
      <c r="H7471" t="s">
        <v>45</v>
      </c>
      <c r="I7471" s="3">
        <f t="shared" si="349"/>
        <v>124.75</v>
      </c>
      <c r="J7471" s="3">
        <v>623.75</v>
      </c>
      <c r="K7471" t="s">
        <v>48</v>
      </c>
      <c r="L7471" t="s">
        <v>55</v>
      </c>
      <c r="M7471" t="s">
        <v>57</v>
      </c>
      <c r="N7471">
        <v>4.9000000000000004</v>
      </c>
      <c r="O7471" t="s">
        <v>59</v>
      </c>
      <c r="P7471" t="s">
        <v>61</v>
      </c>
      <c r="Q7471" t="str">
        <f t="shared" si="350"/>
        <v>July-October</v>
      </c>
    </row>
    <row r="7472" spans="1:17" x14ac:dyDescent="0.3">
      <c r="A7472">
        <v>2016</v>
      </c>
      <c r="B7472" t="s">
        <v>16</v>
      </c>
      <c r="C7472" t="s">
        <v>16</v>
      </c>
      <c r="D7472" t="s">
        <v>35</v>
      </c>
      <c r="E7472" t="str">
        <f t="shared" si="348"/>
        <v>Foreign</v>
      </c>
      <c r="F7472" t="s">
        <v>39</v>
      </c>
      <c r="G7472">
        <v>8</v>
      </c>
      <c r="H7472" t="s">
        <v>45</v>
      </c>
      <c r="I7472" s="3">
        <f t="shared" si="349"/>
        <v>123.96</v>
      </c>
      <c r="J7472" s="3">
        <v>991.68</v>
      </c>
      <c r="K7472" t="s">
        <v>51</v>
      </c>
      <c r="L7472" t="s">
        <v>53</v>
      </c>
      <c r="M7472" t="s">
        <v>57</v>
      </c>
      <c r="N7472">
        <v>2.2999999999999998</v>
      </c>
      <c r="O7472" t="s">
        <v>59</v>
      </c>
      <c r="P7472" t="s">
        <v>62</v>
      </c>
      <c r="Q7472" t="str">
        <f t="shared" si="350"/>
        <v>July-October</v>
      </c>
    </row>
    <row r="7473" spans="1:17" x14ac:dyDescent="0.3">
      <c r="A7473">
        <v>2018</v>
      </c>
      <c r="B7473" t="s">
        <v>18</v>
      </c>
      <c r="C7473" t="s">
        <v>25</v>
      </c>
      <c r="D7473" t="s">
        <v>34</v>
      </c>
      <c r="E7473" t="str">
        <f t="shared" si="348"/>
        <v>Foreign</v>
      </c>
      <c r="F7473" t="s">
        <v>43</v>
      </c>
      <c r="G7473">
        <v>6</v>
      </c>
      <c r="H7473" t="s">
        <v>45</v>
      </c>
      <c r="I7473" s="3">
        <f t="shared" si="349"/>
        <v>52.72</v>
      </c>
      <c r="J7473" s="3">
        <v>316.32</v>
      </c>
      <c r="K7473" t="s">
        <v>50</v>
      </c>
      <c r="L7473" t="s">
        <v>52</v>
      </c>
      <c r="M7473" t="s">
        <v>58</v>
      </c>
      <c r="N7473">
        <v>4.9000000000000004</v>
      </c>
      <c r="O7473" t="s">
        <v>59</v>
      </c>
      <c r="P7473" t="s">
        <v>63</v>
      </c>
      <c r="Q7473" t="str">
        <f t="shared" si="350"/>
        <v>March-June</v>
      </c>
    </row>
    <row r="7474" spans="1:17" x14ac:dyDescent="0.3">
      <c r="A7474">
        <v>2024</v>
      </c>
      <c r="B7474" t="s">
        <v>21</v>
      </c>
      <c r="C7474" t="s">
        <v>24</v>
      </c>
      <c r="D7474" t="s">
        <v>29</v>
      </c>
      <c r="E7474" t="str">
        <f t="shared" si="348"/>
        <v>Domestic</v>
      </c>
      <c r="F7474" t="s">
        <v>41</v>
      </c>
      <c r="G7474">
        <v>1</v>
      </c>
      <c r="H7474" t="s">
        <v>47</v>
      </c>
      <c r="I7474" s="3">
        <f t="shared" si="349"/>
        <v>89.02</v>
      </c>
      <c r="J7474" s="3">
        <v>89.02</v>
      </c>
      <c r="K7474" t="s">
        <v>50</v>
      </c>
      <c r="L7474" t="s">
        <v>53</v>
      </c>
      <c r="M7474" t="s">
        <v>57</v>
      </c>
      <c r="N7474">
        <v>1.2</v>
      </c>
      <c r="O7474" t="s">
        <v>59</v>
      </c>
      <c r="P7474" t="s">
        <v>62</v>
      </c>
      <c r="Q7474" t="str">
        <f t="shared" si="350"/>
        <v>July-October</v>
      </c>
    </row>
    <row r="7475" spans="1:17" x14ac:dyDescent="0.3">
      <c r="A7475">
        <v>2021</v>
      </c>
      <c r="B7475" t="s">
        <v>17</v>
      </c>
      <c r="C7475" t="s">
        <v>28</v>
      </c>
      <c r="D7475" t="s">
        <v>31</v>
      </c>
      <c r="E7475" t="str">
        <f t="shared" si="348"/>
        <v>Foreign</v>
      </c>
      <c r="F7475" t="s">
        <v>43</v>
      </c>
      <c r="G7475">
        <v>5</v>
      </c>
      <c r="H7475" t="s">
        <v>46</v>
      </c>
      <c r="I7475" s="3">
        <f t="shared" si="349"/>
        <v>21.28</v>
      </c>
      <c r="J7475" s="3">
        <v>106.4</v>
      </c>
      <c r="K7475" t="s">
        <v>50</v>
      </c>
      <c r="L7475" t="s">
        <v>53</v>
      </c>
      <c r="M7475" t="s">
        <v>57</v>
      </c>
      <c r="N7475">
        <v>1.2</v>
      </c>
      <c r="O7475" t="s">
        <v>60</v>
      </c>
      <c r="P7475" t="s">
        <v>61</v>
      </c>
      <c r="Q7475" t="str">
        <f t="shared" si="350"/>
        <v>July-October</v>
      </c>
    </row>
    <row r="7476" spans="1:17" x14ac:dyDescent="0.3">
      <c r="A7476">
        <v>2022</v>
      </c>
      <c r="B7476" t="s">
        <v>20</v>
      </c>
      <c r="C7476" t="s">
        <v>27</v>
      </c>
      <c r="D7476" t="s">
        <v>33</v>
      </c>
      <c r="E7476" t="str">
        <f t="shared" si="348"/>
        <v>Foreign</v>
      </c>
      <c r="F7476" t="s">
        <v>40</v>
      </c>
      <c r="G7476">
        <v>10</v>
      </c>
      <c r="H7476" t="s">
        <v>44</v>
      </c>
      <c r="I7476" s="3">
        <f t="shared" si="349"/>
        <v>118.27000000000001</v>
      </c>
      <c r="J7476" s="3">
        <v>1182.7</v>
      </c>
      <c r="K7476" t="s">
        <v>48</v>
      </c>
      <c r="L7476" t="s">
        <v>52</v>
      </c>
      <c r="M7476" t="s">
        <v>57</v>
      </c>
      <c r="N7476">
        <v>4.4000000000000004</v>
      </c>
      <c r="O7476" t="s">
        <v>60</v>
      </c>
      <c r="P7476" t="s">
        <v>63</v>
      </c>
      <c r="Q7476" t="str">
        <f t="shared" si="350"/>
        <v>July-October</v>
      </c>
    </row>
    <row r="7477" spans="1:17" x14ac:dyDescent="0.3">
      <c r="A7477">
        <v>2015</v>
      </c>
      <c r="B7477" t="s">
        <v>21</v>
      </c>
      <c r="C7477" t="s">
        <v>28</v>
      </c>
      <c r="D7477" t="s">
        <v>32</v>
      </c>
      <c r="E7477" t="str">
        <f t="shared" si="348"/>
        <v>Foreign</v>
      </c>
      <c r="F7477" t="s">
        <v>42</v>
      </c>
      <c r="G7477">
        <v>2</v>
      </c>
      <c r="H7477" t="s">
        <v>46</v>
      </c>
      <c r="I7477" s="3">
        <f t="shared" si="349"/>
        <v>243</v>
      </c>
      <c r="J7477" s="3">
        <v>486</v>
      </c>
      <c r="K7477" t="s">
        <v>51</v>
      </c>
      <c r="L7477" t="s">
        <v>54</v>
      </c>
      <c r="M7477" t="s">
        <v>57</v>
      </c>
      <c r="N7477">
        <v>2.2999999999999998</v>
      </c>
      <c r="O7477" t="s">
        <v>60</v>
      </c>
      <c r="P7477" t="s">
        <v>63</v>
      </c>
      <c r="Q7477" t="str">
        <f t="shared" si="350"/>
        <v>July-October</v>
      </c>
    </row>
    <row r="7478" spans="1:17" x14ac:dyDescent="0.3">
      <c r="A7478">
        <v>2018</v>
      </c>
      <c r="B7478" t="s">
        <v>15</v>
      </c>
      <c r="C7478" t="s">
        <v>28</v>
      </c>
      <c r="D7478" t="s">
        <v>33</v>
      </c>
      <c r="E7478" t="str">
        <f t="shared" si="348"/>
        <v>Foreign</v>
      </c>
      <c r="F7478" t="s">
        <v>43</v>
      </c>
      <c r="G7478">
        <v>7</v>
      </c>
      <c r="H7478" t="s">
        <v>45</v>
      </c>
      <c r="I7478" s="3">
        <f t="shared" si="349"/>
        <v>94.52</v>
      </c>
      <c r="J7478" s="3">
        <v>661.64</v>
      </c>
      <c r="K7478" t="s">
        <v>50</v>
      </c>
      <c r="L7478" t="s">
        <v>54</v>
      </c>
      <c r="M7478" t="s">
        <v>57</v>
      </c>
      <c r="N7478">
        <v>2.4</v>
      </c>
      <c r="O7478" t="s">
        <v>59</v>
      </c>
      <c r="P7478" t="s">
        <v>63</v>
      </c>
      <c r="Q7478" t="str">
        <f t="shared" si="350"/>
        <v>July-October</v>
      </c>
    </row>
    <row r="7479" spans="1:17" x14ac:dyDescent="0.3">
      <c r="A7479">
        <v>2020</v>
      </c>
      <c r="B7479" t="s">
        <v>18</v>
      </c>
      <c r="C7479" t="s">
        <v>28</v>
      </c>
      <c r="D7479" t="s">
        <v>31</v>
      </c>
      <c r="E7479" t="str">
        <f t="shared" si="348"/>
        <v>Foreign</v>
      </c>
      <c r="F7479" t="s">
        <v>43</v>
      </c>
      <c r="G7479">
        <v>14</v>
      </c>
      <c r="H7479" t="s">
        <v>45</v>
      </c>
      <c r="I7479" s="3">
        <f t="shared" si="349"/>
        <v>200.14000000000001</v>
      </c>
      <c r="J7479" s="3">
        <v>2801.96</v>
      </c>
      <c r="K7479" t="s">
        <v>51</v>
      </c>
      <c r="L7479" t="s">
        <v>52</v>
      </c>
      <c r="M7479" t="s">
        <v>56</v>
      </c>
      <c r="N7479">
        <v>1.2</v>
      </c>
      <c r="O7479" t="s">
        <v>60</v>
      </c>
      <c r="P7479" t="s">
        <v>63</v>
      </c>
      <c r="Q7479" t="str">
        <f t="shared" si="350"/>
        <v>November-February</v>
      </c>
    </row>
    <row r="7480" spans="1:17" x14ac:dyDescent="0.3">
      <c r="A7480">
        <v>2017</v>
      </c>
      <c r="B7480" t="s">
        <v>19</v>
      </c>
      <c r="C7480" t="s">
        <v>22</v>
      </c>
      <c r="D7480" t="s">
        <v>36</v>
      </c>
      <c r="E7480" t="str">
        <f t="shared" si="348"/>
        <v>Foreign</v>
      </c>
      <c r="F7480" t="s">
        <v>39</v>
      </c>
      <c r="G7480">
        <v>10</v>
      </c>
      <c r="H7480" t="s">
        <v>44</v>
      </c>
      <c r="I7480" s="3">
        <f t="shared" si="349"/>
        <v>47.510000000000005</v>
      </c>
      <c r="J7480" s="3">
        <v>475.1</v>
      </c>
      <c r="K7480" t="s">
        <v>50</v>
      </c>
      <c r="L7480" t="s">
        <v>55</v>
      </c>
      <c r="M7480" t="s">
        <v>57</v>
      </c>
      <c r="N7480">
        <v>1</v>
      </c>
      <c r="O7480" t="s">
        <v>60</v>
      </c>
      <c r="P7480" t="s">
        <v>63</v>
      </c>
      <c r="Q7480" t="str">
        <f t="shared" si="350"/>
        <v>July-October</v>
      </c>
    </row>
    <row r="7481" spans="1:17" x14ac:dyDescent="0.3">
      <c r="A7481">
        <v>2019</v>
      </c>
      <c r="B7481" t="s">
        <v>19</v>
      </c>
      <c r="C7481" t="s">
        <v>25</v>
      </c>
      <c r="D7481" t="s">
        <v>29</v>
      </c>
      <c r="E7481" t="str">
        <f t="shared" si="348"/>
        <v>Domestic</v>
      </c>
      <c r="F7481" t="s">
        <v>40</v>
      </c>
      <c r="G7481">
        <v>4</v>
      </c>
      <c r="H7481" t="s">
        <v>44</v>
      </c>
      <c r="I7481" s="3">
        <f t="shared" si="349"/>
        <v>23.44</v>
      </c>
      <c r="J7481" s="3">
        <v>93.76</v>
      </c>
      <c r="K7481" t="s">
        <v>49</v>
      </c>
      <c r="L7481" t="s">
        <v>53</v>
      </c>
      <c r="M7481" t="s">
        <v>56</v>
      </c>
      <c r="N7481">
        <v>3.5</v>
      </c>
      <c r="O7481" t="s">
        <v>60</v>
      </c>
      <c r="P7481" t="s">
        <v>62</v>
      </c>
      <c r="Q7481" t="str">
        <f t="shared" si="350"/>
        <v>November-February</v>
      </c>
    </row>
    <row r="7482" spans="1:17" x14ac:dyDescent="0.3">
      <c r="A7482">
        <v>2024</v>
      </c>
      <c r="B7482" t="s">
        <v>19</v>
      </c>
      <c r="C7482" t="s">
        <v>25</v>
      </c>
      <c r="D7482" t="s">
        <v>31</v>
      </c>
      <c r="E7482" t="str">
        <f t="shared" si="348"/>
        <v>Foreign</v>
      </c>
      <c r="F7482" t="s">
        <v>39</v>
      </c>
      <c r="G7482">
        <v>2</v>
      </c>
      <c r="H7482" t="s">
        <v>44</v>
      </c>
      <c r="I7482" s="3">
        <f t="shared" si="349"/>
        <v>159.55000000000001</v>
      </c>
      <c r="J7482" s="3">
        <v>319.10000000000002</v>
      </c>
      <c r="K7482" t="s">
        <v>49</v>
      </c>
      <c r="L7482" t="s">
        <v>55</v>
      </c>
      <c r="M7482" t="s">
        <v>56</v>
      </c>
      <c r="N7482">
        <v>3.1</v>
      </c>
      <c r="O7482" t="s">
        <v>60</v>
      </c>
      <c r="P7482" t="s">
        <v>62</v>
      </c>
      <c r="Q7482" t="str">
        <f t="shared" si="350"/>
        <v>November-February</v>
      </c>
    </row>
    <row r="7483" spans="1:17" x14ac:dyDescent="0.3">
      <c r="A7483">
        <v>2023</v>
      </c>
      <c r="B7483" t="s">
        <v>17</v>
      </c>
      <c r="C7483" t="s">
        <v>22</v>
      </c>
      <c r="D7483" t="s">
        <v>35</v>
      </c>
      <c r="E7483" t="str">
        <f t="shared" si="348"/>
        <v>Foreign</v>
      </c>
      <c r="F7483" t="s">
        <v>42</v>
      </c>
      <c r="G7483">
        <v>1</v>
      </c>
      <c r="H7483" t="s">
        <v>44</v>
      </c>
      <c r="I7483" s="3">
        <f t="shared" si="349"/>
        <v>149.22</v>
      </c>
      <c r="J7483" s="3">
        <v>149.22</v>
      </c>
      <c r="K7483" t="s">
        <v>51</v>
      </c>
      <c r="L7483" t="s">
        <v>53</v>
      </c>
      <c r="M7483" t="s">
        <v>58</v>
      </c>
      <c r="N7483">
        <v>3.9</v>
      </c>
      <c r="O7483" t="s">
        <v>59</v>
      </c>
      <c r="P7483" t="s">
        <v>62</v>
      </c>
      <c r="Q7483" t="str">
        <f t="shared" si="350"/>
        <v>March-June</v>
      </c>
    </row>
    <row r="7484" spans="1:17" x14ac:dyDescent="0.3">
      <c r="A7484">
        <v>2025</v>
      </c>
      <c r="B7484" t="s">
        <v>16</v>
      </c>
      <c r="C7484" t="s">
        <v>22</v>
      </c>
      <c r="D7484" t="s">
        <v>30</v>
      </c>
      <c r="E7484" t="str">
        <f t="shared" si="348"/>
        <v>Foreign</v>
      </c>
      <c r="F7484" t="s">
        <v>42</v>
      </c>
      <c r="G7484">
        <v>5</v>
      </c>
      <c r="H7484" t="s">
        <v>44</v>
      </c>
      <c r="I7484" s="3">
        <f t="shared" si="349"/>
        <v>73.63</v>
      </c>
      <c r="J7484" s="3">
        <v>368.15</v>
      </c>
      <c r="K7484" t="s">
        <v>50</v>
      </c>
      <c r="L7484" t="s">
        <v>52</v>
      </c>
      <c r="M7484" t="s">
        <v>57</v>
      </c>
      <c r="N7484">
        <v>1.9</v>
      </c>
      <c r="O7484" t="s">
        <v>60</v>
      </c>
      <c r="P7484" t="s">
        <v>61</v>
      </c>
      <c r="Q7484" t="str">
        <f t="shared" si="350"/>
        <v>July-October</v>
      </c>
    </row>
    <row r="7485" spans="1:17" x14ac:dyDescent="0.3">
      <c r="A7485">
        <v>2017</v>
      </c>
      <c r="B7485" t="s">
        <v>20</v>
      </c>
      <c r="C7485" t="s">
        <v>22</v>
      </c>
      <c r="D7485" t="s">
        <v>29</v>
      </c>
      <c r="E7485" t="str">
        <f t="shared" si="348"/>
        <v>Domestic</v>
      </c>
      <c r="F7485" t="s">
        <v>40</v>
      </c>
      <c r="G7485">
        <v>11</v>
      </c>
      <c r="H7485" t="s">
        <v>45</v>
      </c>
      <c r="I7485" s="3">
        <f t="shared" si="349"/>
        <v>100.24000000000001</v>
      </c>
      <c r="J7485" s="3">
        <v>1102.6400000000001</v>
      </c>
      <c r="K7485" t="s">
        <v>51</v>
      </c>
      <c r="L7485" t="s">
        <v>52</v>
      </c>
      <c r="M7485" t="s">
        <v>57</v>
      </c>
      <c r="N7485">
        <v>4.4000000000000004</v>
      </c>
      <c r="O7485" t="s">
        <v>60</v>
      </c>
      <c r="P7485" t="s">
        <v>63</v>
      </c>
      <c r="Q7485" t="str">
        <f t="shared" si="350"/>
        <v>July-October</v>
      </c>
    </row>
    <row r="7486" spans="1:17" x14ac:dyDescent="0.3">
      <c r="A7486">
        <v>2019</v>
      </c>
      <c r="B7486" t="s">
        <v>19</v>
      </c>
      <c r="C7486" t="s">
        <v>25</v>
      </c>
      <c r="D7486" t="s">
        <v>36</v>
      </c>
      <c r="E7486" t="str">
        <f t="shared" si="348"/>
        <v>Foreign</v>
      </c>
      <c r="F7486" t="s">
        <v>39</v>
      </c>
      <c r="G7486">
        <v>10</v>
      </c>
      <c r="H7486" t="s">
        <v>44</v>
      </c>
      <c r="I7486" s="3">
        <f t="shared" si="349"/>
        <v>28.589999999999996</v>
      </c>
      <c r="J7486" s="3">
        <v>285.89999999999998</v>
      </c>
      <c r="K7486" t="s">
        <v>51</v>
      </c>
      <c r="L7486" t="s">
        <v>54</v>
      </c>
      <c r="M7486" t="s">
        <v>56</v>
      </c>
      <c r="N7486">
        <v>2</v>
      </c>
      <c r="O7486" t="s">
        <v>59</v>
      </c>
      <c r="P7486" t="s">
        <v>63</v>
      </c>
      <c r="Q7486" t="str">
        <f t="shared" si="350"/>
        <v>November-February</v>
      </c>
    </row>
    <row r="7487" spans="1:17" x14ac:dyDescent="0.3">
      <c r="A7487">
        <v>2022</v>
      </c>
      <c r="B7487" t="s">
        <v>19</v>
      </c>
      <c r="C7487" t="s">
        <v>26</v>
      </c>
      <c r="D7487" t="s">
        <v>33</v>
      </c>
      <c r="E7487" t="str">
        <f t="shared" si="348"/>
        <v>Foreign</v>
      </c>
      <c r="F7487" t="s">
        <v>40</v>
      </c>
      <c r="G7487">
        <v>13</v>
      </c>
      <c r="H7487" t="s">
        <v>47</v>
      </c>
      <c r="I7487" s="3">
        <f t="shared" si="349"/>
        <v>243.38</v>
      </c>
      <c r="J7487" s="3">
        <v>3163.94</v>
      </c>
      <c r="K7487" t="s">
        <v>51</v>
      </c>
      <c r="L7487" t="s">
        <v>53</v>
      </c>
      <c r="M7487" t="s">
        <v>56</v>
      </c>
      <c r="N7487">
        <v>2.8</v>
      </c>
      <c r="O7487" t="s">
        <v>60</v>
      </c>
      <c r="P7487" t="s">
        <v>62</v>
      </c>
      <c r="Q7487" t="str">
        <f t="shared" si="350"/>
        <v>November-February</v>
      </c>
    </row>
    <row r="7488" spans="1:17" x14ac:dyDescent="0.3">
      <c r="A7488">
        <v>2020</v>
      </c>
      <c r="B7488" t="s">
        <v>15</v>
      </c>
      <c r="C7488" t="s">
        <v>28</v>
      </c>
      <c r="D7488" t="s">
        <v>32</v>
      </c>
      <c r="E7488" t="str">
        <f t="shared" si="348"/>
        <v>Foreign</v>
      </c>
      <c r="F7488" t="s">
        <v>39</v>
      </c>
      <c r="G7488">
        <v>8</v>
      </c>
      <c r="H7488" t="s">
        <v>46</v>
      </c>
      <c r="I7488" s="3">
        <f t="shared" si="349"/>
        <v>104.36</v>
      </c>
      <c r="J7488" s="3">
        <v>834.88</v>
      </c>
      <c r="K7488" t="s">
        <v>48</v>
      </c>
      <c r="L7488" t="s">
        <v>53</v>
      </c>
      <c r="M7488" t="s">
        <v>58</v>
      </c>
      <c r="N7488">
        <v>2.5</v>
      </c>
      <c r="O7488" t="s">
        <v>60</v>
      </c>
      <c r="P7488" t="s">
        <v>61</v>
      </c>
      <c r="Q7488" t="str">
        <f t="shared" si="350"/>
        <v>March-June</v>
      </c>
    </row>
    <row r="7489" spans="1:17" x14ac:dyDescent="0.3">
      <c r="A7489">
        <v>2018</v>
      </c>
      <c r="B7489" t="s">
        <v>21</v>
      </c>
      <c r="C7489" t="s">
        <v>26</v>
      </c>
      <c r="D7489" t="s">
        <v>36</v>
      </c>
      <c r="E7489" t="str">
        <f t="shared" si="348"/>
        <v>Foreign</v>
      </c>
      <c r="F7489" t="s">
        <v>41</v>
      </c>
      <c r="G7489">
        <v>8</v>
      </c>
      <c r="H7489" t="s">
        <v>46</v>
      </c>
      <c r="I7489" s="3">
        <f t="shared" si="349"/>
        <v>81.45</v>
      </c>
      <c r="J7489" s="3">
        <v>651.6</v>
      </c>
      <c r="K7489" t="s">
        <v>50</v>
      </c>
      <c r="L7489" t="s">
        <v>55</v>
      </c>
      <c r="M7489" t="s">
        <v>56</v>
      </c>
      <c r="N7489">
        <v>4.4000000000000004</v>
      </c>
      <c r="O7489" t="s">
        <v>59</v>
      </c>
      <c r="P7489" t="s">
        <v>62</v>
      </c>
      <c r="Q7489" t="str">
        <f t="shared" si="350"/>
        <v>November-February</v>
      </c>
    </row>
    <row r="7490" spans="1:17" x14ac:dyDescent="0.3">
      <c r="A7490">
        <v>2022</v>
      </c>
      <c r="B7490" t="s">
        <v>19</v>
      </c>
      <c r="C7490" t="s">
        <v>27</v>
      </c>
      <c r="D7490" t="s">
        <v>36</v>
      </c>
      <c r="E7490" t="str">
        <f t="shared" si="348"/>
        <v>Foreign</v>
      </c>
      <c r="F7490" t="s">
        <v>40</v>
      </c>
      <c r="G7490">
        <v>12</v>
      </c>
      <c r="H7490" t="s">
        <v>47</v>
      </c>
      <c r="I7490" s="3">
        <f t="shared" si="349"/>
        <v>245.29999999999998</v>
      </c>
      <c r="J7490" s="3">
        <v>2943.6</v>
      </c>
      <c r="K7490" t="s">
        <v>50</v>
      </c>
      <c r="L7490" t="s">
        <v>52</v>
      </c>
      <c r="M7490" t="s">
        <v>56</v>
      </c>
      <c r="N7490">
        <v>4.3</v>
      </c>
      <c r="O7490" t="s">
        <v>59</v>
      </c>
      <c r="P7490" t="s">
        <v>63</v>
      </c>
      <c r="Q7490" t="str">
        <f t="shared" si="350"/>
        <v>November-February</v>
      </c>
    </row>
    <row r="7491" spans="1:17" x14ac:dyDescent="0.3">
      <c r="A7491">
        <v>2025</v>
      </c>
      <c r="B7491" t="s">
        <v>18</v>
      </c>
      <c r="C7491" t="s">
        <v>25</v>
      </c>
      <c r="D7491" t="s">
        <v>32</v>
      </c>
      <c r="E7491" t="str">
        <f t="shared" ref="E7491:E7554" si="351">IF(D7491="India","Domestic","Foreign")</f>
        <v>Foreign</v>
      </c>
      <c r="F7491" t="s">
        <v>42</v>
      </c>
      <c r="G7491">
        <v>13</v>
      </c>
      <c r="H7491" t="s">
        <v>44</v>
      </c>
      <c r="I7491" s="3">
        <f t="shared" ref="I7491:I7554" si="352">J7491/G7491</f>
        <v>31</v>
      </c>
      <c r="J7491" s="3">
        <v>403</v>
      </c>
      <c r="K7491" t="s">
        <v>51</v>
      </c>
      <c r="L7491" t="s">
        <v>53</v>
      </c>
      <c r="M7491" t="s">
        <v>57</v>
      </c>
      <c r="N7491">
        <v>2.8</v>
      </c>
      <c r="O7491" t="s">
        <v>60</v>
      </c>
      <c r="P7491" t="s">
        <v>61</v>
      </c>
      <c r="Q7491" t="str">
        <f t="shared" ref="Q7491:Q7554" si="353">IF(M7491="Summer","March-June",IF(M7491="Monsoon","July-October","November-February"))</f>
        <v>July-October</v>
      </c>
    </row>
    <row r="7492" spans="1:17" x14ac:dyDescent="0.3">
      <c r="A7492">
        <v>2017</v>
      </c>
      <c r="B7492" t="s">
        <v>21</v>
      </c>
      <c r="C7492" t="s">
        <v>16</v>
      </c>
      <c r="D7492" t="s">
        <v>33</v>
      </c>
      <c r="E7492" t="str">
        <f t="shared" si="351"/>
        <v>Foreign</v>
      </c>
      <c r="F7492" t="s">
        <v>39</v>
      </c>
      <c r="G7492">
        <v>10</v>
      </c>
      <c r="H7492" t="s">
        <v>45</v>
      </c>
      <c r="I7492" s="3">
        <f t="shared" si="352"/>
        <v>99.67</v>
      </c>
      <c r="J7492" s="3">
        <v>996.7</v>
      </c>
      <c r="K7492" t="s">
        <v>49</v>
      </c>
      <c r="L7492" t="s">
        <v>52</v>
      </c>
      <c r="M7492" t="s">
        <v>57</v>
      </c>
      <c r="N7492">
        <v>2.4</v>
      </c>
      <c r="O7492" t="s">
        <v>60</v>
      </c>
      <c r="P7492" t="s">
        <v>62</v>
      </c>
      <c r="Q7492" t="str">
        <f t="shared" si="353"/>
        <v>July-October</v>
      </c>
    </row>
    <row r="7493" spans="1:17" x14ac:dyDescent="0.3">
      <c r="A7493">
        <v>2017</v>
      </c>
      <c r="B7493" t="s">
        <v>16</v>
      </c>
      <c r="C7493" t="s">
        <v>25</v>
      </c>
      <c r="D7493" t="s">
        <v>36</v>
      </c>
      <c r="E7493" t="str">
        <f t="shared" si="351"/>
        <v>Foreign</v>
      </c>
      <c r="F7493" t="s">
        <v>41</v>
      </c>
      <c r="G7493">
        <v>2</v>
      </c>
      <c r="H7493" t="s">
        <v>45</v>
      </c>
      <c r="I7493" s="3">
        <f t="shared" si="352"/>
        <v>93.57</v>
      </c>
      <c r="J7493" s="3">
        <v>187.14</v>
      </c>
      <c r="K7493" t="s">
        <v>51</v>
      </c>
      <c r="L7493" t="s">
        <v>53</v>
      </c>
      <c r="M7493" t="s">
        <v>56</v>
      </c>
      <c r="N7493">
        <v>4.0999999999999996</v>
      </c>
      <c r="O7493" t="s">
        <v>59</v>
      </c>
      <c r="P7493" t="s">
        <v>62</v>
      </c>
      <c r="Q7493" t="str">
        <f t="shared" si="353"/>
        <v>November-February</v>
      </c>
    </row>
    <row r="7494" spans="1:17" x14ac:dyDescent="0.3">
      <c r="A7494">
        <v>2018</v>
      </c>
      <c r="B7494" t="s">
        <v>21</v>
      </c>
      <c r="C7494" t="s">
        <v>24</v>
      </c>
      <c r="D7494" t="s">
        <v>35</v>
      </c>
      <c r="E7494" t="str">
        <f t="shared" si="351"/>
        <v>Foreign</v>
      </c>
      <c r="F7494" t="s">
        <v>42</v>
      </c>
      <c r="G7494">
        <v>6</v>
      </c>
      <c r="H7494" t="s">
        <v>47</v>
      </c>
      <c r="I7494" s="3">
        <f t="shared" si="352"/>
        <v>93.63</v>
      </c>
      <c r="J7494" s="3">
        <v>561.78</v>
      </c>
      <c r="K7494" t="s">
        <v>49</v>
      </c>
      <c r="L7494" t="s">
        <v>55</v>
      </c>
      <c r="M7494" t="s">
        <v>58</v>
      </c>
      <c r="N7494">
        <v>1.9</v>
      </c>
      <c r="O7494" t="s">
        <v>59</v>
      </c>
      <c r="P7494" t="s">
        <v>61</v>
      </c>
      <c r="Q7494" t="str">
        <f t="shared" si="353"/>
        <v>March-June</v>
      </c>
    </row>
    <row r="7495" spans="1:17" x14ac:dyDescent="0.3">
      <c r="A7495">
        <v>2023</v>
      </c>
      <c r="B7495" t="s">
        <v>20</v>
      </c>
      <c r="C7495" t="s">
        <v>26</v>
      </c>
      <c r="D7495" t="s">
        <v>31</v>
      </c>
      <c r="E7495" t="str">
        <f t="shared" si="351"/>
        <v>Foreign</v>
      </c>
      <c r="F7495" t="s">
        <v>39</v>
      </c>
      <c r="G7495">
        <v>7</v>
      </c>
      <c r="H7495" t="s">
        <v>47</v>
      </c>
      <c r="I7495" s="3">
        <f t="shared" si="352"/>
        <v>23.22</v>
      </c>
      <c r="J7495" s="3">
        <v>162.54</v>
      </c>
      <c r="K7495" t="s">
        <v>50</v>
      </c>
      <c r="L7495" t="s">
        <v>54</v>
      </c>
      <c r="M7495" t="s">
        <v>58</v>
      </c>
      <c r="N7495">
        <v>4.8</v>
      </c>
      <c r="O7495" t="s">
        <v>60</v>
      </c>
      <c r="P7495" t="s">
        <v>61</v>
      </c>
      <c r="Q7495" t="str">
        <f t="shared" si="353"/>
        <v>March-June</v>
      </c>
    </row>
    <row r="7496" spans="1:17" x14ac:dyDescent="0.3">
      <c r="A7496">
        <v>2019</v>
      </c>
      <c r="B7496" t="s">
        <v>15</v>
      </c>
      <c r="C7496" t="s">
        <v>22</v>
      </c>
      <c r="D7496" t="s">
        <v>35</v>
      </c>
      <c r="E7496" t="str">
        <f t="shared" si="351"/>
        <v>Foreign</v>
      </c>
      <c r="F7496" t="s">
        <v>41</v>
      </c>
      <c r="G7496">
        <v>10</v>
      </c>
      <c r="H7496" t="s">
        <v>47</v>
      </c>
      <c r="I7496" s="3">
        <f t="shared" si="352"/>
        <v>281.70999999999998</v>
      </c>
      <c r="J7496" s="3">
        <v>2817.1</v>
      </c>
      <c r="K7496" t="s">
        <v>50</v>
      </c>
      <c r="L7496" t="s">
        <v>53</v>
      </c>
      <c r="M7496" t="s">
        <v>57</v>
      </c>
      <c r="N7496">
        <v>2.2999999999999998</v>
      </c>
      <c r="O7496" t="s">
        <v>59</v>
      </c>
      <c r="P7496" t="s">
        <v>61</v>
      </c>
      <c r="Q7496" t="str">
        <f t="shared" si="353"/>
        <v>July-October</v>
      </c>
    </row>
    <row r="7497" spans="1:17" x14ac:dyDescent="0.3">
      <c r="A7497">
        <v>2022</v>
      </c>
      <c r="B7497" t="s">
        <v>17</v>
      </c>
      <c r="C7497" t="s">
        <v>23</v>
      </c>
      <c r="D7497" t="s">
        <v>31</v>
      </c>
      <c r="E7497" t="str">
        <f t="shared" si="351"/>
        <v>Foreign</v>
      </c>
      <c r="F7497" t="s">
        <v>42</v>
      </c>
      <c r="G7497">
        <v>1</v>
      </c>
      <c r="H7497" t="s">
        <v>46</v>
      </c>
      <c r="I7497" s="3">
        <f t="shared" si="352"/>
        <v>261.95999999999998</v>
      </c>
      <c r="J7497" s="3">
        <v>261.95999999999998</v>
      </c>
      <c r="K7497" t="s">
        <v>51</v>
      </c>
      <c r="L7497" t="s">
        <v>52</v>
      </c>
      <c r="M7497" t="s">
        <v>58</v>
      </c>
      <c r="N7497">
        <v>2.9</v>
      </c>
      <c r="O7497" t="s">
        <v>59</v>
      </c>
      <c r="P7497" t="s">
        <v>63</v>
      </c>
      <c r="Q7497" t="str">
        <f t="shared" si="353"/>
        <v>March-June</v>
      </c>
    </row>
    <row r="7498" spans="1:17" x14ac:dyDescent="0.3">
      <c r="A7498">
        <v>2020</v>
      </c>
      <c r="B7498" t="s">
        <v>20</v>
      </c>
      <c r="C7498" t="s">
        <v>22</v>
      </c>
      <c r="D7498" t="s">
        <v>30</v>
      </c>
      <c r="E7498" t="str">
        <f t="shared" si="351"/>
        <v>Foreign</v>
      </c>
      <c r="F7498" t="s">
        <v>42</v>
      </c>
      <c r="G7498">
        <v>5</v>
      </c>
      <c r="H7498" t="s">
        <v>47</v>
      </c>
      <c r="I7498" s="3">
        <f t="shared" si="352"/>
        <v>136.06</v>
      </c>
      <c r="J7498" s="3">
        <v>680.3</v>
      </c>
      <c r="K7498" t="s">
        <v>48</v>
      </c>
      <c r="L7498" t="s">
        <v>55</v>
      </c>
      <c r="M7498" t="s">
        <v>56</v>
      </c>
      <c r="N7498">
        <v>4.2</v>
      </c>
      <c r="O7498" t="s">
        <v>59</v>
      </c>
      <c r="P7498" t="s">
        <v>62</v>
      </c>
      <c r="Q7498" t="str">
        <f t="shared" si="353"/>
        <v>November-February</v>
      </c>
    </row>
    <row r="7499" spans="1:17" x14ac:dyDescent="0.3">
      <c r="A7499">
        <v>2017</v>
      </c>
      <c r="B7499" t="s">
        <v>16</v>
      </c>
      <c r="C7499" t="s">
        <v>27</v>
      </c>
      <c r="D7499" t="s">
        <v>36</v>
      </c>
      <c r="E7499" t="str">
        <f t="shared" si="351"/>
        <v>Foreign</v>
      </c>
      <c r="F7499" t="s">
        <v>41</v>
      </c>
      <c r="G7499">
        <v>6</v>
      </c>
      <c r="H7499" t="s">
        <v>45</v>
      </c>
      <c r="I7499" s="3">
        <f t="shared" si="352"/>
        <v>144.72</v>
      </c>
      <c r="J7499" s="3">
        <v>868.31999999999994</v>
      </c>
      <c r="K7499" t="s">
        <v>50</v>
      </c>
      <c r="L7499" t="s">
        <v>52</v>
      </c>
      <c r="M7499" t="s">
        <v>57</v>
      </c>
      <c r="N7499">
        <v>4.2</v>
      </c>
      <c r="O7499" t="s">
        <v>59</v>
      </c>
      <c r="P7499" t="s">
        <v>61</v>
      </c>
      <c r="Q7499" t="str">
        <f t="shared" si="353"/>
        <v>July-October</v>
      </c>
    </row>
    <row r="7500" spans="1:17" x14ac:dyDescent="0.3">
      <c r="A7500">
        <v>2022</v>
      </c>
      <c r="B7500" t="s">
        <v>18</v>
      </c>
      <c r="C7500" t="s">
        <v>28</v>
      </c>
      <c r="D7500" t="s">
        <v>30</v>
      </c>
      <c r="E7500" t="str">
        <f t="shared" si="351"/>
        <v>Foreign</v>
      </c>
      <c r="F7500" t="s">
        <v>42</v>
      </c>
      <c r="G7500">
        <v>7</v>
      </c>
      <c r="H7500" t="s">
        <v>44</v>
      </c>
      <c r="I7500" s="3">
        <f t="shared" si="352"/>
        <v>166.76</v>
      </c>
      <c r="J7500" s="3">
        <v>1167.32</v>
      </c>
      <c r="K7500" t="s">
        <v>50</v>
      </c>
      <c r="L7500" t="s">
        <v>53</v>
      </c>
      <c r="M7500" t="s">
        <v>57</v>
      </c>
      <c r="N7500">
        <v>3.8</v>
      </c>
      <c r="O7500" t="s">
        <v>59</v>
      </c>
      <c r="P7500" t="s">
        <v>63</v>
      </c>
      <c r="Q7500" t="str">
        <f t="shared" si="353"/>
        <v>July-October</v>
      </c>
    </row>
    <row r="7501" spans="1:17" x14ac:dyDescent="0.3">
      <c r="A7501">
        <v>2023</v>
      </c>
      <c r="B7501" t="s">
        <v>16</v>
      </c>
      <c r="C7501" t="s">
        <v>24</v>
      </c>
      <c r="D7501" t="s">
        <v>34</v>
      </c>
      <c r="E7501" t="str">
        <f t="shared" si="351"/>
        <v>Foreign</v>
      </c>
      <c r="F7501" t="s">
        <v>39</v>
      </c>
      <c r="G7501">
        <v>11</v>
      </c>
      <c r="H7501" t="s">
        <v>45</v>
      </c>
      <c r="I7501" s="3">
        <f t="shared" si="352"/>
        <v>153.93</v>
      </c>
      <c r="J7501" s="3">
        <v>1693.23</v>
      </c>
      <c r="K7501" t="s">
        <v>50</v>
      </c>
      <c r="L7501" t="s">
        <v>54</v>
      </c>
      <c r="M7501" t="s">
        <v>56</v>
      </c>
      <c r="N7501">
        <v>1.5</v>
      </c>
      <c r="O7501" t="s">
        <v>60</v>
      </c>
      <c r="P7501" t="s">
        <v>61</v>
      </c>
      <c r="Q7501" t="str">
        <f t="shared" si="353"/>
        <v>November-February</v>
      </c>
    </row>
    <row r="7502" spans="1:17" x14ac:dyDescent="0.3">
      <c r="A7502">
        <v>2022</v>
      </c>
      <c r="B7502" t="s">
        <v>16</v>
      </c>
      <c r="C7502" t="s">
        <v>26</v>
      </c>
      <c r="D7502" t="s">
        <v>33</v>
      </c>
      <c r="E7502" t="str">
        <f t="shared" si="351"/>
        <v>Foreign</v>
      </c>
      <c r="F7502" t="s">
        <v>39</v>
      </c>
      <c r="G7502">
        <v>9</v>
      </c>
      <c r="H7502" t="s">
        <v>47</v>
      </c>
      <c r="I7502" s="3">
        <f t="shared" si="352"/>
        <v>238.16</v>
      </c>
      <c r="J7502" s="3">
        <v>2143.44</v>
      </c>
      <c r="K7502" t="s">
        <v>48</v>
      </c>
      <c r="L7502" t="s">
        <v>55</v>
      </c>
      <c r="M7502" t="s">
        <v>57</v>
      </c>
      <c r="N7502">
        <v>2</v>
      </c>
      <c r="O7502" t="s">
        <v>60</v>
      </c>
      <c r="P7502" t="s">
        <v>63</v>
      </c>
      <c r="Q7502" t="str">
        <f t="shared" si="353"/>
        <v>July-October</v>
      </c>
    </row>
    <row r="7503" spans="1:17" x14ac:dyDescent="0.3">
      <c r="A7503">
        <v>2018</v>
      </c>
      <c r="B7503" t="s">
        <v>21</v>
      </c>
      <c r="C7503" t="s">
        <v>28</v>
      </c>
      <c r="D7503" t="s">
        <v>31</v>
      </c>
      <c r="E7503" t="str">
        <f t="shared" si="351"/>
        <v>Foreign</v>
      </c>
      <c r="F7503" t="s">
        <v>42</v>
      </c>
      <c r="G7503">
        <v>3</v>
      </c>
      <c r="H7503" t="s">
        <v>45</v>
      </c>
      <c r="I7503" s="3">
        <f t="shared" si="352"/>
        <v>156.76</v>
      </c>
      <c r="J7503" s="3">
        <v>470.28</v>
      </c>
      <c r="K7503" t="s">
        <v>50</v>
      </c>
      <c r="L7503" t="s">
        <v>54</v>
      </c>
      <c r="M7503" t="s">
        <v>57</v>
      </c>
      <c r="N7503">
        <v>3.9</v>
      </c>
      <c r="O7503" t="s">
        <v>60</v>
      </c>
      <c r="P7503" t="s">
        <v>63</v>
      </c>
      <c r="Q7503" t="str">
        <f t="shared" si="353"/>
        <v>July-October</v>
      </c>
    </row>
    <row r="7504" spans="1:17" x14ac:dyDescent="0.3">
      <c r="A7504">
        <v>2025</v>
      </c>
      <c r="B7504" t="s">
        <v>18</v>
      </c>
      <c r="C7504" t="s">
        <v>28</v>
      </c>
      <c r="D7504" t="s">
        <v>35</v>
      </c>
      <c r="E7504" t="str">
        <f t="shared" si="351"/>
        <v>Foreign</v>
      </c>
      <c r="F7504" t="s">
        <v>43</v>
      </c>
      <c r="G7504">
        <v>8</v>
      </c>
      <c r="H7504" t="s">
        <v>46</v>
      </c>
      <c r="I7504" s="3">
        <f t="shared" si="352"/>
        <v>72.87</v>
      </c>
      <c r="J7504" s="3">
        <v>582.96</v>
      </c>
      <c r="K7504" t="s">
        <v>51</v>
      </c>
      <c r="L7504" t="s">
        <v>54</v>
      </c>
      <c r="M7504" t="s">
        <v>58</v>
      </c>
      <c r="N7504">
        <v>4.4000000000000004</v>
      </c>
      <c r="O7504" t="s">
        <v>60</v>
      </c>
      <c r="P7504" t="s">
        <v>61</v>
      </c>
      <c r="Q7504" t="str">
        <f t="shared" si="353"/>
        <v>March-June</v>
      </c>
    </row>
    <row r="7505" spans="1:17" x14ac:dyDescent="0.3">
      <c r="A7505">
        <v>2020</v>
      </c>
      <c r="B7505" t="s">
        <v>20</v>
      </c>
      <c r="C7505" t="s">
        <v>16</v>
      </c>
      <c r="D7505" t="s">
        <v>29</v>
      </c>
      <c r="E7505" t="str">
        <f t="shared" si="351"/>
        <v>Domestic</v>
      </c>
      <c r="F7505" t="s">
        <v>41</v>
      </c>
      <c r="G7505">
        <v>10</v>
      </c>
      <c r="H7505" t="s">
        <v>45</v>
      </c>
      <c r="I7505" s="3">
        <f t="shared" si="352"/>
        <v>52.75</v>
      </c>
      <c r="J7505" s="3">
        <v>527.5</v>
      </c>
      <c r="K7505" t="s">
        <v>49</v>
      </c>
      <c r="L7505" t="s">
        <v>52</v>
      </c>
      <c r="M7505" t="s">
        <v>57</v>
      </c>
      <c r="N7505">
        <v>1.7</v>
      </c>
      <c r="O7505" t="s">
        <v>60</v>
      </c>
      <c r="P7505" t="s">
        <v>61</v>
      </c>
      <c r="Q7505" t="str">
        <f t="shared" si="353"/>
        <v>July-October</v>
      </c>
    </row>
    <row r="7506" spans="1:17" x14ac:dyDescent="0.3">
      <c r="A7506">
        <v>2015</v>
      </c>
      <c r="B7506" t="s">
        <v>16</v>
      </c>
      <c r="C7506" t="s">
        <v>16</v>
      </c>
      <c r="D7506" t="s">
        <v>35</v>
      </c>
      <c r="E7506" t="str">
        <f t="shared" si="351"/>
        <v>Foreign</v>
      </c>
      <c r="F7506" t="s">
        <v>43</v>
      </c>
      <c r="G7506">
        <v>3</v>
      </c>
      <c r="H7506" t="s">
        <v>46</v>
      </c>
      <c r="I7506" s="3">
        <f t="shared" si="352"/>
        <v>277.12</v>
      </c>
      <c r="J7506" s="3">
        <v>831.36</v>
      </c>
      <c r="K7506" t="s">
        <v>50</v>
      </c>
      <c r="L7506" t="s">
        <v>52</v>
      </c>
      <c r="M7506" t="s">
        <v>58</v>
      </c>
      <c r="N7506">
        <v>5</v>
      </c>
      <c r="O7506" t="s">
        <v>59</v>
      </c>
      <c r="P7506" t="s">
        <v>63</v>
      </c>
      <c r="Q7506" t="str">
        <f t="shared" si="353"/>
        <v>March-June</v>
      </c>
    </row>
    <row r="7507" spans="1:17" x14ac:dyDescent="0.3">
      <c r="A7507">
        <v>2018</v>
      </c>
      <c r="B7507" t="s">
        <v>20</v>
      </c>
      <c r="C7507" t="s">
        <v>26</v>
      </c>
      <c r="D7507" t="s">
        <v>36</v>
      </c>
      <c r="E7507" t="str">
        <f t="shared" si="351"/>
        <v>Foreign</v>
      </c>
      <c r="F7507" t="s">
        <v>39</v>
      </c>
      <c r="G7507">
        <v>11</v>
      </c>
      <c r="H7507" t="s">
        <v>44</v>
      </c>
      <c r="I7507" s="3">
        <f t="shared" si="352"/>
        <v>33.550000000000004</v>
      </c>
      <c r="J7507" s="3">
        <v>369.05</v>
      </c>
      <c r="K7507" t="s">
        <v>50</v>
      </c>
      <c r="L7507" t="s">
        <v>55</v>
      </c>
      <c r="M7507" t="s">
        <v>58</v>
      </c>
      <c r="N7507">
        <v>3.5</v>
      </c>
      <c r="O7507" t="s">
        <v>59</v>
      </c>
      <c r="P7507" t="s">
        <v>63</v>
      </c>
      <c r="Q7507" t="str">
        <f t="shared" si="353"/>
        <v>March-June</v>
      </c>
    </row>
    <row r="7508" spans="1:17" x14ac:dyDescent="0.3">
      <c r="A7508">
        <v>2022</v>
      </c>
      <c r="B7508" t="s">
        <v>19</v>
      </c>
      <c r="C7508" t="s">
        <v>26</v>
      </c>
      <c r="D7508" t="s">
        <v>35</v>
      </c>
      <c r="E7508" t="str">
        <f t="shared" si="351"/>
        <v>Foreign</v>
      </c>
      <c r="F7508" t="s">
        <v>42</v>
      </c>
      <c r="G7508">
        <v>9</v>
      </c>
      <c r="H7508" t="s">
        <v>47</v>
      </c>
      <c r="I7508" s="3">
        <f t="shared" si="352"/>
        <v>271.32</v>
      </c>
      <c r="J7508" s="3">
        <v>2441.88</v>
      </c>
      <c r="K7508" t="s">
        <v>48</v>
      </c>
      <c r="L7508" t="s">
        <v>54</v>
      </c>
      <c r="M7508" t="s">
        <v>57</v>
      </c>
      <c r="N7508">
        <v>4.3</v>
      </c>
      <c r="O7508" t="s">
        <v>59</v>
      </c>
      <c r="P7508" t="s">
        <v>61</v>
      </c>
      <c r="Q7508" t="str">
        <f t="shared" si="353"/>
        <v>July-October</v>
      </c>
    </row>
    <row r="7509" spans="1:17" x14ac:dyDescent="0.3">
      <c r="A7509">
        <v>2015</v>
      </c>
      <c r="B7509" t="s">
        <v>19</v>
      </c>
      <c r="C7509" t="s">
        <v>26</v>
      </c>
      <c r="D7509" t="s">
        <v>34</v>
      </c>
      <c r="E7509" t="str">
        <f t="shared" si="351"/>
        <v>Foreign</v>
      </c>
      <c r="F7509" t="s">
        <v>40</v>
      </c>
      <c r="G7509">
        <v>8</v>
      </c>
      <c r="H7509" t="s">
        <v>44</v>
      </c>
      <c r="I7509" s="3">
        <f t="shared" si="352"/>
        <v>213.33</v>
      </c>
      <c r="J7509" s="3">
        <v>1706.64</v>
      </c>
      <c r="K7509" t="s">
        <v>49</v>
      </c>
      <c r="L7509" t="s">
        <v>53</v>
      </c>
      <c r="M7509" t="s">
        <v>57</v>
      </c>
      <c r="N7509">
        <v>4.0999999999999996</v>
      </c>
      <c r="O7509" t="s">
        <v>59</v>
      </c>
      <c r="P7509" t="s">
        <v>63</v>
      </c>
      <c r="Q7509" t="str">
        <f t="shared" si="353"/>
        <v>July-October</v>
      </c>
    </row>
    <row r="7510" spans="1:17" x14ac:dyDescent="0.3">
      <c r="A7510">
        <v>2017</v>
      </c>
      <c r="B7510" t="s">
        <v>19</v>
      </c>
      <c r="C7510" t="s">
        <v>26</v>
      </c>
      <c r="D7510" t="s">
        <v>32</v>
      </c>
      <c r="E7510" t="str">
        <f t="shared" si="351"/>
        <v>Foreign</v>
      </c>
      <c r="F7510" t="s">
        <v>40</v>
      </c>
      <c r="G7510">
        <v>9</v>
      </c>
      <c r="H7510" t="s">
        <v>47</v>
      </c>
      <c r="I7510" s="3">
        <f t="shared" si="352"/>
        <v>133.32000000000002</v>
      </c>
      <c r="J7510" s="3">
        <v>1199.8800000000001</v>
      </c>
      <c r="K7510" t="s">
        <v>49</v>
      </c>
      <c r="L7510" t="s">
        <v>53</v>
      </c>
      <c r="M7510" t="s">
        <v>56</v>
      </c>
      <c r="N7510">
        <v>1.4</v>
      </c>
      <c r="O7510" t="s">
        <v>59</v>
      </c>
      <c r="P7510" t="s">
        <v>62</v>
      </c>
      <c r="Q7510" t="str">
        <f t="shared" si="353"/>
        <v>November-February</v>
      </c>
    </row>
    <row r="7511" spans="1:17" x14ac:dyDescent="0.3">
      <c r="A7511">
        <v>2015</v>
      </c>
      <c r="B7511" t="s">
        <v>17</v>
      </c>
      <c r="C7511" t="s">
        <v>22</v>
      </c>
      <c r="D7511" t="s">
        <v>35</v>
      </c>
      <c r="E7511" t="str">
        <f t="shared" si="351"/>
        <v>Foreign</v>
      </c>
      <c r="F7511" t="s">
        <v>43</v>
      </c>
      <c r="G7511">
        <v>5</v>
      </c>
      <c r="H7511" t="s">
        <v>44</v>
      </c>
      <c r="I7511" s="3">
        <f t="shared" si="352"/>
        <v>72.41</v>
      </c>
      <c r="J7511" s="3">
        <v>362.05</v>
      </c>
      <c r="K7511" t="s">
        <v>48</v>
      </c>
      <c r="L7511" t="s">
        <v>53</v>
      </c>
      <c r="M7511" t="s">
        <v>57</v>
      </c>
      <c r="N7511">
        <v>2.4</v>
      </c>
      <c r="O7511" t="s">
        <v>59</v>
      </c>
      <c r="P7511" t="s">
        <v>63</v>
      </c>
      <c r="Q7511" t="str">
        <f t="shared" si="353"/>
        <v>July-October</v>
      </c>
    </row>
    <row r="7512" spans="1:17" x14ac:dyDescent="0.3">
      <c r="A7512">
        <v>2023</v>
      </c>
      <c r="B7512" t="s">
        <v>21</v>
      </c>
      <c r="C7512" t="s">
        <v>25</v>
      </c>
      <c r="D7512" t="s">
        <v>36</v>
      </c>
      <c r="E7512" t="str">
        <f t="shared" si="351"/>
        <v>Foreign</v>
      </c>
      <c r="F7512" t="s">
        <v>43</v>
      </c>
      <c r="G7512">
        <v>11</v>
      </c>
      <c r="H7512" t="s">
        <v>44</v>
      </c>
      <c r="I7512" s="3">
        <f t="shared" si="352"/>
        <v>106.94</v>
      </c>
      <c r="J7512" s="3">
        <v>1176.3399999999999</v>
      </c>
      <c r="K7512" t="s">
        <v>51</v>
      </c>
      <c r="L7512" t="s">
        <v>53</v>
      </c>
      <c r="M7512" t="s">
        <v>57</v>
      </c>
      <c r="N7512">
        <v>2.8</v>
      </c>
      <c r="O7512" t="s">
        <v>59</v>
      </c>
      <c r="P7512" t="s">
        <v>62</v>
      </c>
      <c r="Q7512" t="str">
        <f t="shared" si="353"/>
        <v>July-October</v>
      </c>
    </row>
    <row r="7513" spans="1:17" x14ac:dyDescent="0.3">
      <c r="A7513">
        <v>2016</v>
      </c>
      <c r="B7513" t="s">
        <v>20</v>
      </c>
      <c r="C7513" t="s">
        <v>25</v>
      </c>
      <c r="D7513" t="s">
        <v>30</v>
      </c>
      <c r="E7513" t="str">
        <f t="shared" si="351"/>
        <v>Foreign</v>
      </c>
      <c r="F7513" t="s">
        <v>43</v>
      </c>
      <c r="G7513">
        <v>9</v>
      </c>
      <c r="H7513" t="s">
        <v>44</v>
      </c>
      <c r="I7513" s="3">
        <f t="shared" si="352"/>
        <v>168.36</v>
      </c>
      <c r="J7513" s="3">
        <v>1515.24</v>
      </c>
      <c r="K7513" t="s">
        <v>50</v>
      </c>
      <c r="L7513" t="s">
        <v>52</v>
      </c>
      <c r="M7513" t="s">
        <v>57</v>
      </c>
      <c r="N7513">
        <v>2</v>
      </c>
      <c r="O7513" t="s">
        <v>60</v>
      </c>
      <c r="P7513" t="s">
        <v>63</v>
      </c>
      <c r="Q7513" t="str">
        <f t="shared" si="353"/>
        <v>July-October</v>
      </c>
    </row>
    <row r="7514" spans="1:17" x14ac:dyDescent="0.3">
      <c r="A7514">
        <v>2023</v>
      </c>
      <c r="B7514" t="s">
        <v>19</v>
      </c>
      <c r="C7514" t="s">
        <v>28</v>
      </c>
      <c r="D7514" t="s">
        <v>33</v>
      </c>
      <c r="E7514" t="str">
        <f t="shared" si="351"/>
        <v>Foreign</v>
      </c>
      <c r="F7514" t="s">
        <v>39</v>
      </c>
      <c r="G7514">
        <v>13</v>
      </c>
      <c r="H7514" t="s">
        <v>46</v>
      </c>
      <c r="I7514" s="3">
        <f t="shared" si="352"/>
        <v>203.92000000000002</v>
      </c>
      <c r="J7514" s="3">
        <v>2650.96</v>
      </c>
      <c r="K7514" t="s">
        <v>49</v>
      </c>
      <c r="L7514" t="s">
        <v>54</v>
      </c>
      <c r="M7514" t="s">
        <v>57</v>
      </c>
      <c r="N7514">
        <v>3.7</v>
      </c>
      <c r="O7514" t="s">
        <v>59</v>
      </c>
      <c r="P7514" t="s">
        <v>62</v>
      </c>
      <c r="Q7514" t="str">
        <f t="shared" si="353"/>
        <v>July-October</v>
      </c>
    </row>
    <row r="7515" spans="1:17" x14ac:dyDescent="0.3">
      <c r="A7515">
        <v>2018</v>
      </c>
      <c r="B7515" t="s">
        <v>19</v>
      </c>
      <c r="C7515" t="s">
        <v>25</v>
      </c>
      <c r="D7515" t="s">
        <v>35</v>
      </c>
      <c r="E7515" t="str">
        <f t="shared" si="351"/>
        <v>Foreign</v>
      </c>
      <c r="F7515" t="s">
        <v>39</v>
      </c>
      <c r="G7515">
        <v>3</v>
      </c>
      <c r="H7515" t="s">
        <v>46</v>
      </c>
      <c r="I7515" s="3">
        <f t="shared" si="352"/>
        <v>213.61</v>
      </c>
      <c r="J7515" s="3">
        <v>640.83000000000004</v>
      </c>
      <c r="K7515" t="s">
        <v>49</v>
      </c>
      <c r="L7515" t="s">
        <v>54</v>
      </c>
      <c r="M7515" t="s">
        <v>56</v>
      </c>
      <c r="N7515">
        <v>3.2</v>
      </c>
      <c r="O7515" t="s">
        <v>60</v>
      </c>
      <c r="P7515" t="s">
        <v>62</v>
      </c>
      <c r="Q7515" t="str">
        <f t="shared" si="353"/>
        <v>November-February</v>
      </c>
    </row>
    <row r="7516" spans="1:17" x14ac:dyDescent="0.3">
      <c r="A7516">
        <v>2016</v>
      </c>
      <c r="B7516" t="s">
        <v>18</v>
      </c>
      <c r="C7516" t="s">
        <v>23</v>
      </c>
      <c r="D7516" t="s">
        <v>35</v>
      </c>
      <c r="E7516" t="str">
        <f t="shared" si="351"/>
        <v>Foreign</v>
      </c>
      <c r="F7516" t="s">
        <v>42</v>
      </c>
      <c r="G7516">
        <v>7</v>
      </c>
      <c r="H7516" t="s">
        <v>45</v>
      </c>
      <c r="I7516" s="3">
        <f t="shared" si="352"/>
        <v>145.23999999999998</v>
      </c>
      <c r="J7516" s="3">
        <v>1016.68</v>
      </c>
      <c r="K7516" t="s">
        <v>51</v>
      </c>
      <c r="L7516" t="s">
        <v>55</v>
      </c>
      <c r="M7516" t="s">
        <v>57</v>
      </c>
      <c r="N7516">
        <v>4.9000000000000004</v>
      </c>
      <c r="O7516" t="s">
        <v>60</v>
      </c>
      <c r="P7516" t="s">
        <v>63</v>
      </c>
      <c r="Q7516" t="str">
        <f t="shared" si="353"/>
        <v>July-October</v>
      </c>
    </row>
    <row r="7517" spans="1:17" x14ac:dyDescent="0.3">
      <c r="A7517">
        <v>2018</v>
      </c>
      <c r="B7517" t="s">
        <v>16</v>
      </c>
      <c r="C7517" t="s">
        <v>28</v>
      </c>
      <c r="D7517" t="s">
        <v>35</v>
      </c>
      <c r="E7517" t="str">
        <f t="shared" si="351"/>
        <v>Foreign</v>
      </c>
      <c r="F7517" t="s">
        <v>39</v>
      </c>
      <c r="G7517">
        <v>3</v>
      </c>
      <c r="H7517" t="s">
        <v>45</v>
      </c>
      <c r="I7517" s="3">
        <f t="shared" si="352"/>
        <v>124.71</v>
      </c>
      <c r="J7517" s="3">
        <v>374.13</v>
      </c>
      <c r="K7517" t="s">
        <v>51</v>
      </c>
      <c r="L7517" t="s">
        <v>53</v>
      </c>
      <c r="M7517" t="s">
        <v>57</v>
      </c>
      <c r="N7517">
        <v>1.7</v>
      </c>
      <c r="O7517" t="s">
        <v>60</v>
      </c>
      <c r="P7517" t="s">
        <v>62</v>
      </c>
      <c r="Q7517" t="str">
        <f t="shared" si="353"/>
        <v>July-October</v>
      </c>
    </row>
    <row r="7518" spans="1:17" x14ac:dyDescent="0.3">
      <c r="A7518">
        <v>2025</v>
      </c>
      <c r="B7518" t="s">
        <v>19</v>
      </c>
      <c r="C7518" t="s">
        <v>22</v>
      </c>
      <c r="D7518" t="s">
        <v>36</v>
      </c>
      <c r="E7518" t="str">
        <f t="shared" si="351"/>
        <v>Foreign</v>
      </c>
      <c r="F7518" t="s">
        <v>42</v>
      </c>
      <c r="G7518">
        <v>6</v>
      </c>
      <c r="H7518" t="s">
        <v>45</v>
      </c>
      <c r="I7518" s="3">
        <f t="shared" si="352"/>
        <v>235.13</v>
      </c>
      <c r="J7518" s="3">
        <v>1410.78</v>
      </c>
      <c r="K7518" t="s">
        <v>50</v>
      </c>
      <c r="L7518" t="s">
        <v>54</v>
      </c>
      <c r="M7518" t="s">
        <v>57</v>
      </c>
      <c r="N7518">
        <v>3.2</v>
      </c>
      <c r="O7518" t="s">
        <v>60</v>
      </c>
      <c r="P7518" t="s">
        <v>63</v>
      </c>
      <c r="Q7518" t="str">
        <f t="shared" si="353"/>
        <v>July-October</v>
      </c>
    </row>
    <row r="7519" spans="1:17" x14ac:dyDescent="0.3">
      <c r="A7519">
        <v>2025</v>
      </c>
      <c r="B7519" t="s">
        <v>17</v>
      </c>
      <c r="C7519" t="s">
        <v>23</v>
      </c>
      <c r="D7519" t="s">
        <v>33</v>
      </c>
      <c r="E7519" t="str">
        <f t="shared" si="351"/>
        <v>Foreign</v>
      </c>
      <c r="F7519" t="s">
        <v>42</v>
      </c>
      <c r="G7519">
        <v>8</v>
      </c>
      <c r="H7519" t="s">
        <v>47</v>
      </c>
      <c r="I7519" s="3">
        <f t="shared" si="352"/>
        <v>279.12</v>
      </c>
      <c r="J7519" s="3">
        <v>2232.96</v>
      </c>
      <c r="K7519" t="s">
        <v>48</v>
      </c>
      <c r="L7519" t="s">
        <v>52</v>
      </c>
      <c r="M7519" t="s">
        <v>58</v>
      </c>
      <c r="N7519">
        <v>4.5999999999999996</v>
      </c>
      <c r="O7519" t="s">
        <v>59</v>
      </c>
      <c r="P7519" t="s">
        <v>61</v>
      </c>
      <c r="Q7519" t="str">
        <f t="shared" si="353"/>
        <v>March-June</v>
      </c>
    </row>
    <row r="7520" spans="1:17" x14ac:dyDescent="0.3">
      <c r="A7520">
        <v>2024</v>
      </c>
      <c r="B7520" t="s">
        <v>18</v>
      </c>
      <c r="C7520" t="s">
        <v>25</v>
      </c>
      <c r="D7520" t="s">
        <v>32</v>
      </c>
      <c r="E7520" t="str">
        <f t="shared" si="351"/>
        <v>Foreign</v>
      </c>
      <c r="F7520" t="s">
        <v>43</v>
      </c>
      <c r="G7520">
        <v>2</v>
      </c>
      <c r="H7520" t="s">
        <v>46</v>
      </c>
      <c r="I7520" s="3">
        <f t="shared" si="352"/>
        <v>276.05</v>
      </c>
      <c r="J7520" s="3">
        <v>552.1</v>
      </c>
      <c r="K7520" t="s">
        <v>48</v>
      </c>
      <c r="L7520" t="s">
        <v>55</v>
      </c>
      <c r="M7520" t="s">
        <v>56</v>
      </c>
      <c r="N7520">
        <v>1.2</v>
      </c>
      <c r="O7520" t="s">
        <v>59</v>
      </c>
      <c r="P7520" t="s">
        <v>63</v>
      </c>
      <c r="Q7520" t="str">
        <f t="shared" si="353"/>
        <v>November-February</v>
      </c>
    </row>
    <row r="7521" spans="1:17" x14ac:dyDescent="0.3">
      <c r="A7521">
        <v>2020</v>
      </c>
      <c r="B7521" t="s">
        <v>21</v>
      </c>
      <c r="C7521" t="s">
        <v>28</v>
      </c>
      <c r="D7521" t="s">
        <v>35</v>
      </c>
      <c r="E7521" t="str">
        <f t="shared" si="351"/>
        <v>Foreign</v>
      </c>
      <c r="F7521" t="s">
        <v>40</v>
      </c>
      <c r="G7521">
        <v>8</v>
      </c>
      <c r="H7521" t="s">
        <v>44</v>
      </c>
      <c r="I7521" s="3">
        <f t="shared" si="352"/>
        <v>174.45</v>
      </c>
      <c r="J7521" s="3">
        <v>1395.6</v>
      </c>
      <c r="K7521" t="s">
        <v>51</v>
      </c>
      <c r="L7521" t="s">
        <v>53</v>
      </c>
      <c r="M7521" t="s">
        <v>58</v>
      </c>
      <c r="N7521">
        <v>3</v>
      </c>
      <c r="O7521" t="s">
        <v>60</v>
      </c>
      <c r="P7521" t="s">
        <v>63</v>
      </c>
      <c r="Q7521" t="str">
        <f t="shared" si="353"/>
        <v>March-June</v>
      </c>
    </row>
    <row r="7522" spans="1:17" x14ac:dyDescent="0.3">
      <c r="A7522">
        <v>2025</v>
      </c>
      <c r="B7522" t="s">
        <v>17</v>
      </c>
      <c r="C7522" t="s">
        <v>26</v>
      </c>
      <c r="D7522" t="s">
        <v>32</v>
      </c>
      <c r="E7522" t="str">
        <f t="shared" si="351"/>
        <v>Foreign</v>
      </c>
      <c r="F7522" t="s">
        <v>43</v>
      </c>
      <c r="G7522">
        <v>1</v>
      </c>
      <c r="H7522" t="s">
        <v>45</v>
      </c>
      <c r="I7522" s="3">
        <f t="shared" si="352"/>
        <v>42.13</v>
      </c>
      <c r="J7522" s="3">
        <v>42.13</v>
      </c>
      <c r="K7522" t="s">
        <v>51</v>
      </c>
      <c r="L7522" t="s">
        <v>55</v>
      </c>
      <c r="M7522" t="s">
        <v>57</v>
      </c>
      <c r="N7522">
        <v>1.9</v>
      </c>
      <c r="O7522" t="s">
        <v>59</v>
      </c>
      <c r="P7522" t="s">
        <v>61</v>
      </c>
      <c r="Q7522" t="str">
        <f t="shared" si="353"/>
        <v>July-October</v>
      </c>
    </row>
    <row r="7523" spans="1:17" x14ac:dyDescent="0.3">
      <c r="A7523">
        <v>2021</v>
      </c>
      <c r="B7523" t="s">
        <v>17</v>
      </c>
      <c r="C7523" t="s">
        <v>24</v>
      </c>
      <c r="D7523" t="s">
        <v>32</v>
      </c>
      <c r="E7523" t="str">
        <f t="shared" si="351"/>
        <v>Foreign</v>
      </c>
      <c r="F7523" t="s">
        <v>39</v>
      </c>
      <c r="G7523">
        <v>4</v>
      </c>
      <c r="H7523" t="s">
        <v>46</v>
      </c>
      <c r="I7523" s="3">
        <f t="shared" si="352"/>
        <v>40.520000000000003</v>
      </c>
      <c r="J7523" s="3">
        <v>162.08000000000001</v>
      </c>
      <c r="K7523" t="s">
        <v>49</v>
      </c>
      <c r="L7523" t="s">
        <v>54</v>
      </c>
      <c r="M7523" t="s">
        <v>57</v>
      </c>
      <c r="N7523">
        <v>4.8</v>
      </c>
      <c r="O7523" t="s">
        <v>59</v>
      </c>
      <c r="P7523" t="s">
        <v>62</v>
      </c>
      <c r="Q7523" t="str">
        <f t="shared" si="353"/>
        <v>July-October</v>
      </c>
    </row>
    <row r="7524" spans="1:17" x14ac:dyDescent="0.3">
      <c r="A7524">
        <v>2017</v>
      </c>
      <c r="B7524" t="s">
        <v>17</v>
      </c>
      <c r="C7524" t="s">
        <v>25</v>
      </c>
      <c r="D7524" t="s">
        <v>33</v>
      </c>
      <c r="E7524" t="str">
        <f t="shared" si="351"/>
        <v>Foreign</v>
      </c>
      <c r="F7524" t="s">
        <v>41</v>
      </c>
      <c r="G7524">
        <v>7</v>
      </c>
      <c r="H7524" t="s">
        <v>46</v>
      </c>
      <c r="I7524" s="3">
        <f t="shared" si="352"/>
        <v>132.77000000000001</v>
      </c>
      <c r="J7524" s="3">
        <v>929.3900000000001</v>
      </c>
      <c r="K7524" t="s">
        <v>51</v>
      </c>
      <c r="L7524" t="s">
        <v>52</v>
      </c>
      <c r="M7524" t="s">
        <v>56</v>
      </c>
      <c r="N7524">
        <v>3.7</v>
      </c>
      <c r="O7524" t="s">
        <v>60</v>
      </c>
      <c r="P7524" t="s">
        <v>63</v>
      </c>
      <c r="Q7524" t="str">
        <f t="shared" si="353"/>
        <v>November-February</v>
      </c>
    </row>
    <row r="7525" spans="1:17" x14ac:dyDescent="0.3">
      <c r="A7525">
        <v>2017</v>
      </c>
      <c r="B7525" t="s">
        <v>16</v>
      </c>
      <c r="C7525" t="s">
        <v>23</v>
      </c>
      <c r="D7525" t="s">
        <v>33</v>
      </c>
      <c r="E7525" t="str">
        <f t="shared" si="351"/>
        <v>Foreign</v>
      </c>
      <c r="F7525" t="s">
        <v>39</v>
      </c>
      <c r="G7525">
        <v>14</v>
      </c>
      <c r="H7525" t="s">
        <v>47</v>
      </c>
      <c r="I7525" s="3">
        <f t="shared" si="352"/>
        <v>225.20000000000002</v>
      </c>
      <c r="J7525" s="3">
        <v>3152.8</v>
      </c>
      <c r="K7525" t="s">
        <v>49</v>
      </c>
      <c r="L7525" t="s">
        <v>54</v>
      </c>
      <c r="M7525" t="s">
        <v>58</v>
      </c>
      <c r="N7525">
        <v>2.1</v>
      </c>
      <c r="O7525" t="s">
        <v>59</v>
      </c>
      <c r="P7525" t="s">
        <v>63</v>
      </c>
      <c r="Q7525" t="str">
        <f t="shared" si="353"/>
        <v>March-June</v>
      </c>
    </row>
    <row r="7526" spans="1:17" x14ac:dyDescent="0.3">
      <c r="A7526">
        <v>2024</v>
      </c>
      <c r="B7526" t="s">
        <v>19</v>
      </c>
      <c r="C7526" t="s">
        <v>16</v>
      </c>
      <c r="D7526" t="s">
        <v>34</v>
      </c>
      <c r="E7526" t="str">
        <f t="shared" si="351"/>
        <v>Foreign</v>
      </c>
      <c r="F7526" t="s">
        <v>40</v>
      </c>
      <c r="G7526">
        <v>1</v>
      </c>
      <c r="H7526" t="s">
        <v>44</v>
      </c>
      <c r="I7526" s="3">
        <f t="shared" si="352"/>
        <v>159.26</v>
      </c>
      <c r="J7526" s="3">
        <v>159.26</v>
      </c>
      <c r="K7526" t="s">
        <v>48</v>
      </c>
      <c r="L7526" t="s">
        <v>55</v>
      </c>
      <c r="M7526" t="s">
        <v>58</v>
      </c>
      <c r="N7526">
        <v>5</v>
      </c>
      <c r="O7526" t="s">
        <v>60</v>
      </c>
      <c r="P7526" t="s">
        <v>62</v>
      </c>
      <c r="Q7526" t="str">
        <f t="shared" si="353"/>
        <v>March-June</v>
      </c>
    </row>
    <row r="7527" spans="1:17" x14ac:dyDescent="0.3">
      <c r="A7527">
        <v>2022</v>
      </c>
      <c r="B7527" t="s">
        <v>15</v>
      </c>
      <c r="C7527" t="s">
        <v>23</v>
      </c>
      <c r="D7527" t="s">
        <v>30</v>
      </c>
      <c r="E7527" t="str">
        <f t="shared" si="351"/>
        <v>Foreign</v>
      </c>
      <c r="F7527" t="s">
        <v>39</v>
      </c>
      <c r="G7527">
        <v>6</v>
      </c>
      <c r="H7527" t="s">
        <v>46</v>
      </c>
      <c r="I7527" s="3">
        <f t="shared" si="352"/>
        <v>195.66</v>
      </c>
      <c r="J7527" s="3">
        <v>1173.96</v>
      </c>
      <c r="K7527" t="s">
        <v>48</v>
      </c>
      <c r="L7527" t="s">
        <v>52</v>
      </c>
      <c r="M7527" t="s">
        <v>57</v>
      </c>
      <c r="N7527">
        <v>1.9</v>
      </c>
      <c r="O7527" t="s">
        <v>60</v>
      </c>
      <c r="P7527" t="s">
        <v>61</v>
      </c>
      <c r="Q7527" t="str">
        <f t="shared" si="353"/>
        <v>July-October</v>
      </c>
    </row>
    <row r="7528" spans="1:17" x14ac:dyDescent="0.3">
      <c r="A7528">
        <v>2019</v>
      </c>
      <c r="B7528" t="s">
        <v>17</v>
      </c>
      <c r="C7528" t="s">
        <v>23</v>
      </c>
      <c r="D7528" t="s">
        <v>35</v>
      </c>
      <c r="E7528" t="str">
        <f t="shared" si="351"/>
        <v>Foreign</v>
      </c>
      <c r="F7528" t="s">
        <v>40</v>
      </c>
      <c r="G7528">
        <v>10</v>
      </c>
      <c r="H7528" t="s">
        <v>46</v>
      </c>
      <c r="I7528" s="3">
        <f t="shared" si="352"/>
        <v>256.13</v>
      </c>
      <c r="J7528" s="3">
        <v>2561.3000000000002</v>
      </c>
      <c r="K7528" t="s">
        <v>49</v>
      </c>
      <c r="L7528" t="s">
        <v>54</v>
      </c>
      <c r="M7528" t="s">
        <v>58</v>
      </c>
      <c r="N7528">
        <v>2.2999999999999998</v>
      </c>
      <c r="O7528" t="s">
        <v>59</v>
      </c>
      <c r="P7528" t="s">
        <v>62</v>
      </c>
      <c r="Q7528" t="str">
        <f t="shared" si="353"/>
        <v>March-June</v>
      </c>
    </row>
    <row r="7529" spans="1:17" x14ac:dyDescent="0.3">
      <c r="A7529">
        <v>2018</v>
      </c>
      <c r="B7529" t="s">
        <v>18</v>
      </c>
      <c r="C7529" t="s">
        <v>16</v>
      </c>
      <c r="D7529" t="s">
        <v>35</v>
      </c>
      <c r="E7529" t="str">
        <f t="shared" si="351"/>
        <v>Foreign</v>
      </c>
      <c r="F7529" t="s">
        <v>41</v>
      </c>
      <c r="G7529">
        <v>6</v>
      </c>
      <c r="H7529" t="s">
        <v>45</v>
      </c>
      <c r="I7529" s="3">
        <f t="shared" si="352"/>
        <v>31.290000000000003</v>
      </c>
      <c r="J7529" s="3">
        <v>187.74</v>
      </c>
      <c r="K7529" t="s">
        <v>50</v>
      </c>
      <c r="L7529" t="s">
        <v>54</v>
      </c>
      <c r="M7529" t="s">
        <v>58</v>
      </c>
      <c r="N7529">
        <v>3.7</v>
      </c>
      <c r="O7529" t="s">
        <v>60</v>
      </c>
      <c r="P7529" t="s">
        <v>61</v>
      </c>
      <c r="Q7529" t="str">
        <f t="shared" si="353"/>
        <v>March-June</v>
      </c>
    </row>
    <row r="7530" spans="1:17" x14ac:dyDescent="0.3">
      <c r="A7530">
        <v>2021</v>
      </c>
      <c r="B7530" t="s">
        <v>18</v>
      </c>
      <c r="C7530" t="s">
        <v>28</v>
      </c>
      <c r="D7530" t="s">
        <v>35</v>
      </c>
      <c r="E7530" t="str">
        <f t="shared" si="351"/>
        <v>Foreign</v>
      </c>
      <c r="F7530" t="s">
        <v>41</v>
      </c>
      <c r="G7530">
        <v>14</v>
      </c>
      <c r="H7530" t="s">
        <v>47</v>
      </c>
      <c r="I7530" s="3">
        <f t="shared" si="352"/>
        <v>278.67</v>
      </c>
      <c r="J7530" s="3">
        <v>3901.38</v>
      </c>
      <c r="K7530" t="s">
        <v>48</v>
      </c>
      <c r="L7530" t="s">
        <v>52</v>
      </c>
      <c r="M7530" t="s">
        <v>57</v>
      </c>
      <c r="N7530">
        <v>3.3</v>
      </c>
      <c r="O7530" t="s">
        <v>59</v>
      </c>
      <c r="P7530" t="s">
        <v>62</v>
      </c>
      <c r="Q7530" t="str">
        <f t="shared" si="353"/>
        <v>July-October</v>
      </c>
    </row>
    <row r="7531" spans="1:17" x14ac:dyDescent="0.3">
      <c r="A7531">
        <v>2021</v>
      </c>
      <c r="B7531" t="s">
        <v>21</v>
      </c>
      <c r="C7531" t="s">
        <v>24</v>
      </c>
      <c r="D7531" t="s">
        <v>32</v>
      </c>
      <c r="E7531" t="str">
        <f t="shared" si="351"/>
        <v>Foreign</v>
      </c>
      <c r="F7531" t="s">
        <v>42</v>
      </c>
      <c r="G7531">
        <v>13</v>
      </c>
      <c r="H7531" t="s">
        <v>47</v>
      </c>
      <c r="I7531" s="3">
        <f t="shared" si="352"/>
        <v>112.65</v>
      </c>
      <c r="J7531" s="3">
        <v>1464.45</v>
      </c>
      <c r="K7531" t="s">
        <v>50</v>
      </c>
      <c r="L7531" t="s">
        <v>54</v>
      </c>
      <c r="M7531" t="s">
        <v>57</v>
      </c>
      <c r="N7531">
        <v>4.3</v>
      </c>
      <c r="O7531" t="s">
        <v>60</v>
      </c>
      <c r="P7531" t="s">
        <v>62</v>
      </c>
      <c r="Q7531" t="str">
        <f t="shared" si="353"/>
        <v>July-October</v>
      </c>
    </row>
    <row r="7532" spans="1:17" x14ac:dyDescent="0.3">
      <c r="A7532">
        <v>2023</v>
      </c>
      <c r="B7532" t="s">
        <v>20</v>
      </c>
      <c r="C7532" t="s">
        <v>16</v>
      </c>
      <c r="D7532" t="s">
        <v>29</v>
      </c>
      <c r="E7532" t="str">
        <f t="shared" si="351"/>
        <v>Domestic</v>
      </c>
      <c r="F7532" t="s">
        <v>39</v>
      </c>
      <c r="G7532">
        <v>7</v>
      </c>
      <c r="H7532" t="s">
        <v>44</v>
      </c>
      <c r="I7532" s="3">
        <f t="shared" si="352"/>
        <v>33.1</v>
      </c>
      <c r="J7532" s="3">
        <v>231.7</v>
      </c>
      <c r="K7532" t="s">
        <v>49</v>
      </c>
      <c r="L7532" t="s">
        <v>53</v>
      </c>
      <c r="M7532" t="s">
        <v>58</v>
      </c>
      <c r="N7532">
        <v>3.7</v>
      </c>
      <c r="O7532" t="s">
        <v>60</v>
      </c>
      <c r="P7532" t="s">
        <v>61</v>
      </c>
      <c r="Q7532" t="str">
        <f t="shared" si="353"/>
        <v>March-June</v>
      </c>
    </row>
    <row r="7533" spans="1:17" x14ac:dyDescent="0.3">
      <c r="A7533">
        <v>2023</v>
      </c>
      <c r="B7533" t="s">
        <v>20</v>
      </c>
      <c r="C7533" t="s">
        <v>25</v>
      </c>
      <c r="D7533" t="s">
        <v>33</v>
      </c>
      <c r="E7533" t="str">
        <f t="shared" si="351"/>
        <v>Foreign</v>
      </c>
      <c r="F7533" t="s">
        <v>42</v>
      </c>
      <c r="G7533">
        <v>9</v>
      </c>
      <c r="H7533" t="s">
        <v>47</v>
      </c>
      <c r="I7533" s="3">
        <f t="shared" si="352"/>
        <v>253.92000000000002</v>
      </c>
      <c r="J7533" s="3">
        <v>2285.2800000000002</v>
      </c>
      <c r="K7533" t="s">
        <v>50</v>
      </c>
      <c r="L7533" t="s">
        <v>54</v>
      </c>
      <c r="M7533" t="s">
        <v>57</v>
      </c>
      <c r="N7533">
        <v>3.3</v>
      </c>
      <c r="O7533" t="s">
        <v>59</v>
      </c>
      <c r="P7533" t="s">
        <v>61</v>
      </c>
      <c r="Q7533" t="str">
        <f t="shared" si="353"/>
        <v>July-October</v>
      </c>
    </row>
    <row r="7534" spans="1:17" x14ac:dyDescent="0.3">
      <c r="A7534">
        <v>2019</v>
      </c>
      <c r="B7534" t="s">
        <v>15</v>
      </c>
      <c r="C7534" t="s">
        <v>24</v>
      </c>
      <c r="D7534" t="s">
        <v>31</v>
      </c>
      <c r="E7534" t="str">
        <f t="shared" si="351"/>
        <v>Foreign</v>
      </c>
      <c r="F7534" t="s">
        <v>43</v>
      </c>
      <c r="G7534">
        <v>7</v>
      </c>
      <c r="H7534" t="s">
        <v>44</v>
      </c>
      <c r="I7534" s="3">
        <f t="shared" si="352"/>
        <v>281.56</v>
      </c>
      <c r="J7534" s="3">
        <v>1970.92</v>
      </c>
      <c r="K7534" t="s">
        <v>49</v>
      </c>
      <c r="L7534" t="s">
        <v>55</v>
      </c>
      <c r="M7534" t="s">
        <v>56</v>
      </c>
      <c r="N7534">
        <v>2.2999999999999998</v>
      </c>
      <c r="O7534" t="s">
        <v>60</v>
      </c>
      <c r="P7534" t="s">
        <v>62</v>
      </c>
      <c r="Q7534" t="str">
        <f t="shared" si="353"/>
        <v>November-February</v>
      </c>
    </row>
    <row r="7535" spans="1:17" x14ac:dyDescent="0.3">
      <c r="A7535">
        <v>2022</v>
      </c>
      <c r="B7535" t="s">
        <v>16</v>
      </c>
      <c r="C7535" t="s">
        <v>23</v>
      </c>
      <c r="D7535" t="s">
        <v>29</v>
      </c>
      <c r="E7535" t="str">
        <f t="shared" si="351"/>
        <v>Domestic</v>
      </c>
      <c r="F7535" t="s">
        <v>43</v>
      </c>
      <c r="G7535">
        <v>3</v>
      </c>
      <c r="H7535" t="s">
        <v>44</v>
      </c>
      <c r="I7535" s="3">
        <f t="shared" si="352"/>
        <v>235.21</v>
      </c>
      <c r="J7535" s="3">
        <v>705.63</v>
      </c>
      <c r="K7535" t="s">
        <v>49</v>
      </c>
      <c r="L7535" t="s">
        <v>54</v>
      </c>
      <c r="M7535" t="s">
        <v>57</v>
      </c>
      <c r="N7535">
        <v>2.2000000000000002</v>
      </c>
      <c r="O7535" t="s">
        <v>60</v>
      </c>
      <c r="P7535" t="s">
        <v>62</v>
      </c>
      <c r="Q7535" t="str">
        <f t="shared" si="353"/>
        <v>July-October</v>
      </c>
    </row>
    <row r="7536" spans="1:17" x14ac:dyDescent="0.3">
      <c r="A7536">
        <v>2024</v>
      </c>
      <c r="B7536" t="s">
        <v>19</v>
      </c>
      <c r="C7536" t="s">
        <v>22</v>
      </c>
      <c r="D7536" t="s">
        <v>30</v>
      </c>
      <c r="E7536" t="str">
        <f t="shared" si="351"/>
        <v>Foreign</v>
      </c>
      <c r="F7536" t="s">
        <v>43</v>
      </c>
      <c r="G7536">
        <v>4</v>
      </c>
      <c r="H7536" t="s">
        <v>45</v>
      </c>
      <c r="I7536" s="3">
        <f t="shared" si="352"/>
        <v>245.26</v>
      </c>
      <c r="J7536" s="3">
        <v>981.04</v>
      </c>
      <c r="K7536" t="s">
        <v>51</v>
      </c>
      <c r="L7536" t="s">
        <v>52</v>
      </c>
      <c r="M7536" t="s">
        <v>58</v>
      </c>
      <c r="N7536">
        <v>1.4</v>
      </c>
      <c r="O7536" t="s">
        <v>59</v>
      </c>
      <c r="P7536" t="s">
        <v>61</v>
      </c>
      <c r="Q7536" t="str">
        <f t="shared" si="353"/>
        <v>March-June</v>
      </c>
    </row>
    <row r="7537" spans="1:17" x14ac:dyDescent="0.3">
      <c r="A7537">
        <v>2015</v>
      </c>
      <c r="B7537" t="s">
        <v>16</v>
      </c>
      <c r="C7537" t="s">
        <v>27</v>
      </c>
      <c r="D7537" t="s">
        <v>36</v>
      </c>
      <c r="E7537" t="str">
        <f t="shared" si="351"/>
        <v>Foreign</v>
      </c>
      <c r="F7537" t="s">
        <v>43</v>
      </c>
      <c r="G7537">
        <v>13</v>
      </c>
      <c r="H7537" t="s">
        <v>45</v>
      </c>
      <c r="I7537" s="3">
        <f t="shared" si="352"/>
        <v>263.97000000000008</v>
      </c>
      <c r="J7537" s="3">
        <v>3431.610000000001</v>
      </c>
      <c r="K7537" t="s">
        <v>48</v>
      </c>
      <c r="L7537" t="s">
        <v>53</v>
      </c>
      <c r="M7537" t="s">
        <v>58</v>
      </c>
      <c r="N7537">
        <v>2.6</v>
      </c>
      <c r="O7537" t="s">
        <v>60</v>
      </c>
      <c r="P7537" t="s">
        <v>63</v>
      </c>
      <c r="Q7537" t="str">
        <f t="shared" si="353"/>
        <v>March-June</v>
      </c>
    </row>
    <row r="7538" spans="1:17" x14ac:dyDescent="0.3">
      <c r="A7538">
        <v>2023</v>
      </c>
      <c r="B7538" t="s">
        <v>19</v>
      </c>
      <c r="C7538" t="s">
        <v>28</v>
      </c>
      <c r="D7538" t="s">
        <v>35</v>
      </c>
      <c r="E7538" t="str">
        <f t="shared" si="351"/>
        <v>Foreign</v>
      </c>
      <c r="F7538" t="s">
        <v>43</v>
      </c>
      <c r="G7538">
        <v>1</v>
      </c>
      <c r="H7538" t="s">
        <v>46</v>
      </c>
      <c r="I7538" s="3">
        <f t="shared" si="352"/>
        <v>166.26</v>
      </c>
      <c r="J7538" s="3">
        <v>166.26</v>
      </c>
      <c r="K7538" t="s">
        <v>48</v>
      </c>
      <c r="L7538" t="s">
        <v>54</v>
      </c>
      <c r="M7538" t="s">
        <v>57</v>
      </c>
      <c r="N7538">
        <v>4.2</v>
      </c>
      <c r="O7538" t="s">
        <v>59</v>
      </c>
      <c r="P7538" t="s">
        <v>62</v>
      </c>
      <c r="Q7538" t="str">
        <f t="shared" si="353"/>
        <v>July-October</v>
      </c>
    </row>
    <row r="7539" spans="1:17" x14ac:dyDescent="0.3">
      <c r="A7539">
        <v>2022</v>
      </c>
      <c r="B7539" t="s">
        <v>17</v>
      </c>
      <c r="C7539" t="s">
        <v>22</v>
      </c>
      <c r="D7539" t="s">
        <v>31</v>
      </c>
      <c r="E7539" t="str">
        <f t="shared" si="351"/>
        <v>Foreign</v>
      </c>
      <c r="F7539" t="s">
        <v>39</v>
      </c>
      <c r="G7539">
        <v>5</v>
      </c>
      <c r="H7539" t="s">
        <v>45</v>
      </c>
      <c r="I7539" s="3">
        <f t="shared" si="352"/>
        <v>210.53000000000003</v>
      </c>
      <c r="J7539" s="3">
        <v>1052.6500000000001</v>
      </c>
      <c r="K7539" t="s">
        <v>49</v>
      </c>
      <c r="L7539" t="s">
        <v>54</v>
      </c>
      <c r="M7539" t="s">
        <v>56</v>
      </c>
      <c r="N7539">
        <v>2.1</v>
      </c>
      <c r="O7539" t="s">
        <v>60</v>
      </c>
      <c r="P7539" t="s">
        <v>62</v>
      </c>
      <c r="Q7539" t="str">
        <f t="shared" si="353"/>
        <v>November-February</v>
      </c>
    </row>
    <row r="7540" spans="1:17" x14ac:dyDescent="0.3">
      <c r="A7540">
        <v>2020</v>
      </c>
      <c r="B7540" t="s">
        <v>19</v>
      </c>
      <c r="C7540" t="s">
        <v>22</v>
      </c>
      <c r="D7540" t="s">
        <v>31</v>
      </c>
      <c r="E7540" t="str">
        <f t="shared" si="351"/>
        <v>Foreign</v>
      </c>
      <c r="F7540" t="s">
        <v>42</v>
      </c>
      <c r="G7540">
        <v>7</v>
      </c>
      <c r="H7540" t="s">
        <v>46</v>
      </c>
      <c r="I7540" s="3">
        <f t="shared" si="352"/>
        <v>100.21</v>
      </c>
      <c r="J7540" s="3">
        <v>701.46999999999991</v>
      </c>
      <c r="K7540" t="s">
        <v>50</v>
      </c>
      <c r="L7540" t="s">
        <v>55</v>
      </c>
      <c r="M7540" t="s">
        <v>57</v>
      </c>
      <c r="N7540">
        <v>4.5</v>
      </c>
      <c r="O7540" t="s">
        <v>60</v>
      </c>
      <c r="P7540" t="s">
        <v>63</v>
      </c>
      <c r="Q7540" t="str">
        <f t="shared" si="353"/>
        <v>July-October</v>
      </c>
    </row>
    <row r="7541" spans="1:17" x14ac:dyDescent="0.3">
      <c r="A7541">
        <v>2017</v>
      </c>
      <c r="B7541" t="s">
        <v>15</v>
      </c>
      <c r="C7541" t="s">
        <v>24</v>
      </c>
      <c r="D7541" t="s">
        <v>33</v>
      </c>
      <c r="E7541" t="str">
        <f t="shared" si="351"/>
        <v>Foreign</v>
      </c>
      <c r="F7541" t="s">
        <v>42</v>
      </c>
      <c r="G7541">
        <v>3</v>
      </c>
      <c r="H7541" t="s">
        <v>46</v>
      </c>
      <c r="I7541" s="3">
        <f t="shared" si="352"/>
        <v>89.92</v>
      </c>
      <c r="J7541" s="3">
        <v>269.76</v>
      </c>
      <c r="K7541" t="s">
        <v>51</v>
      </c>
      <c r="L7541" t="s">
        <v>55</v>
      </c>
      <c r="M7541" t="s">
        <v>56</v>
      </c>
      <c r="N7541">
        <v>4.2</v>
      </c>
      <c r="O7541" t="s">
        <v>60</v>
      </c>
      <c r="P7541" t="s">
        <v>61</v>
      </c>
      <c r="Q7541" t="str">
        <f t="shared" si="353"/>
        <v>November-February</v>
      </c>
    </row>
    <row r="7542" spans="1:17" x14ac:dyDescent="0.3">
      <c r="A7542">
        <v>2017</v>
      </c>
      <c r="B7542" t="s">
        <v>21</v>
      </c>
      <c r="C7542" t="s">
        <v>28</v>
      </c>
      <c r="D7542" t="s">
        <v>31</v>
      </c>
      <c r="E7542" t="str">
        <f t="shared" si="351"/>
        <v>Foreign</v>
      </c>
      <c r="F7542" t="s">
        <v>40</v>
      </c>
      <c r="G7542">
        <v>6</v>
      </c>
      <c r="H7542" t="s">
        <v>46</v>
      </c>
      <c r="I7542" s="3">
        <f t="shared" si="352"/>
        <v>190.5</v>
      </c>
      <c r="J7542" s="3">
        <v>1143</v>
      </c>
      <c r="K7542" t="s">
        <v>50</v>
      </c>
      <c r="L7542" t="s">
        <v>54</v>
      </c>
      <c r="M7542" t="s">
        <v>56</v>
      </c>
      <c r="N7542">
        <v>5</v>
      </c>
      <c r="O7542" t="s">
        <v>60</v>
      </c>
      <c r="P7542" t="s">
        <v>62</v>
      </c>
      <c r="Q7542" t="str">
        <f t="shared" si="353"/>
        <v>November-February</v>
      </c>
    </row>
    <row r="7543" spans="1:17" x14ac:dyDescent="0.3">
      <c r="A7543">
        <v>2022</v>
      </c>
      <c r="B7543" t="s">
        <v>21</v>
      </c>
      <c r="C7543" t="s">
        <v>22</v>
      </c>
      <c r="D7543" t="s">
        <v>30</v>
      </c>
      <c r="E7543" t="str">
        <f t="shared" si="351"/>
        <v>Foreign</v>
      </c>
      <c r="F7543" t="s">
        <v>43</v>
      </c>
      <c r="G7543">
        <v>12</v>
      </c>
      <c r="H7543" t="s">
        <v>46</v>
      </c>
      <c r="I7543" s="3">
        <f t="shared" si="352"/>
        <v>225.69000000000003</v>
      </c>
      <c r="J7543" s="3">
        <v>2708.28</v>
      </c>
      <c r="K7543" t="s">
        <v>48</v>
      </c>
      <c r="L7543" t="s">
        <v>55</v>
      </c>
      <c r="M7543" t="s">
        <v>56</v>
      </c>
      <c r="N7543">
        <v>3.9</v>
      </c>
      <c r="O7543" t="s">
        <v>59</v>
      </c>
      <c r="P7543" t="s">
        <v>61</v>
      </c>
      <c r="Q7543" t="str">
        <f t="shared" si="353"/>
        <v>November-February</v>
      </c>
    </row>
    <row r="7544" spans="1:17" x14ac:dyDescent="0.3">
      <c r="A7544">
        <v>2019</v>
      </c>
      <c r="B7544" t="s">
        <v>20</v>
      </c>
      <c r="C7544" t="s">
        <v>26</v>
      </c>
      <c r="D7544" t="s">
        <v>31</v>
      </c>
      <c r="E7544" t="str">
        <f t="shared" si="351"/>
        <v>Foreign</v>
      </c>
      <c r="F7544" t="s">
        <v>41</v>
      </c>
      <c r="G7544">
        <v>3</v>
      </c>
      <c r="H7544" t="s">
        <v>44</v>
      </c>
      <c r="I7544" s="3">
        <f t="shared" si="352"/>
        <v>131.20000000000002</v>
      </c>
      <c r="J7544" s="3">
        <v>393.6</v>
      </c>
      <c r="K7544" t="s">
        <v>50</v>
      </c>
      <c r="L7544" t="s">
        <v>54</v>
      </c>
      <c r="M7544" t="s">
        <v>56</v>
      </c>
      <c r="N7544">
        <v>1.2</v>
      </c>
      <c r="O7544" t="s">
        <v>59</v>
      </c>
      <c r="P7544" t="s">
        <v>63</v>
      </c>
      <c r="Q7544" t="str">
        <f t="shared" si="353"/>
        <v>November-February</v>
      </c>
    </row>
    <row r="7545" spans="1:17" x14ac:dyDescent="0.3">
      <c r="A7545">
        <v>2024</v>
      </c>
      <c r="B7545" t="s">
        <v>21</v>
      </c>
      <c r="C7545" t="s">
        <v>22</v>
      </c>
      <c r="D7545" t="s">
        <v>36</v>
      </c>
      <c r="E7545" t="str">
        <f t="shared" si="351"/>
        <v>Foreign</v>
      </c>
      <c r="F7545" t="s">
        <v>40</v>
      </c>
      <c r="G7545">
        <v>4</v>
      </c>
      <c r="H7545" t="s">
        <v>46</v>
      </c>
      <c r="I7545" s="3">
        <f t="shared" si="352"/>
        <v>132.08000000000001</v>
      </c>
      <c r="J7545" s="3">
        <v>528.32000000000005</v>
      </c>
      <c r="K7545" t="s">
        <v>51</v>
      </c>
      <c r="L7545" t="s">
        <v>52</v>
      </c>
      <c r="M7545" t="s">
        <v>56</v>
      </c>
      <c r="N7545">
        <v>3.4</v>
      </c>
      <c r="O7545" t="s">
        <v>59</v>
      </c>
      <c r="P7545" t="s">
        <v>61</v>
      </c>
      <c r="Q7545" t="str">
        <f t="shared" si="353"/>
        <v>November-February</v>
      </c>
    </row>
    <row r="7546" spans="1:17" x14ac:dyDescent="0.3">
      <c r="A7546">
        <v>2025</v>
      </c>
      <c r="B7546" t="s">
        <v>17</v>
      </c>
      <c r="C7546" t="s">
        <v>26</v>
      </c>
      <c r="D7546" t="s">
        <v>35</v>
      </c>
      <c r="E7546" t="str">
        <f t="shared" si="351"/>
        <v>Foreign</v>
      </c>
      <c r="F7546" t="s">
        <v>40</v>
      </c>
      <c r="G7546">
        <v>5</v>
      </c>
      <c r="H7546" t="s">
        <v>46</v>
      </c>
      <c r="I7546" s="3">
        <f t="shared" si="352"/>
        <v>287.19</v>
      </c>
      <c r="J7546" s="3">
        <v>1435.95</v>
      </c>
      <c r="K7546" t="s">
        <v>50</v>
      </c>
      <c r="L7546" t="s">
        <v>54</v>
      </c>
      <c r="M7546" t="s">
        <v>56</v>
      </c>
      <c r="N7546">
        <v>2.2000000000000002</v>
      </c>
      <c r="O7546" t="s">
        <v>59</v>
      </c>
      <c r="P7546" t="s">
        <v>61</v>
      </c>
      <c r="Q7546" t="str">
        <f t="shared" si="353"/>
        <v>November-February</v>
      </c>
    </row>
    <row r="7547" spans="1:17" x14ac:dyDescent="0.3">
      <c r="A7547">
        <v>2021</v>
      </c>
      <c r="B7547" t="s">
        <v>18</v>
      </c>
      <c r="C7547" t="s">
        <v>27</v>
      </c>
      <c r="D7547" t="s">
        <v>36</v>
      </c>
      <c r="E7547" t="str">
        <f t="shared" si="351"/>
        <v>Foreign</v>
      </c>
      <c r="F7547" t="s">
        <v>39</v>
      </c>
      <c r="G7547">
        <v>6</v>
      </c>
      <c r="H7547" t="s">
        <v>46</v>
      </c>
      <c r="I7547" s="3">
        <f t="shared" si="352"/>
        <v>165.17</v>
      </c>
      <c r="J7547" s="3">
        <v>991.02</v>
      </c>
      <c r="K7547" t="s">
        <v>48</v>
      </c>
      <c r="L7547" t="s">
        <v>52</v>
      </c>
      <c r="M7547" t="s">
        <v>58</v>
      </c>
      <c r="N7547">
        <v>4.8</v>
      </c>
      <c r="O7547" t="s">
        <v>60</v>
      </c>
      <c r="P7547" t="s">
        <v>63</v>
      </c>
      <c r="Q7547" t="str">
        <f t="shared" si="353"/>
        <v>March-June</v>
      </c>
    </row>
    <row r="7548" spans="1:17" x14ac:dyDescent="0.3">
      <c r="A7548">
        <v>2019</v>
      </c>
      <c r="B7548" t="s">
        <v>21</v>
      </c>
      <c r="C7548" t="s">
        <v>26</v>
      </c>
      <c r="D7548" t="s">
        <v>35</v>
      </c>
      <c r="E7548" t="str">
        <f t="shared" si="351"/>
        <v>Foreign</v>
      </c>
      <c r="F7548" t="s">
        <v>40</v>
      </c>
      <c r="G7548">
        <v>6</v>
      </c>
      <c r="H7548" t="s">
        <v>44</v>
      </c>
      <c r="I7548" s="3">
        <f t="shared" si="352"/>
        <v>296.16000000000003</v>
      </c>
      <c r="J7548" s="3">
        <v>1776.96</v>
      </c>
      <c r="K7548" t="s">
        <v>49</v>
      </c>
      <c r="L7548" t="s">
        <v>53</v>
      </c>
      <c r="M7548" t="s">
        <v>56</v>
      </c>
      <c r="N7548">
        <v>3.8</v>
      </c>
      <c r="O7548" t="s">
        <v>60</v>
      </c>
      <c r="P7548" t="s">
        <v>62</v>
      </c>
      <c r="Q7548" t="str">
        <f t="shared" si="353"/>
        <v>November-February</v>
      </c>
    </row>
    <row r="7549" spans="1:17" x14ac:dyDescent="0.3">
      <c r="A7549">
        <v>2022</v>
      </c>
      <c r="B7549" t="s">
        <v>15</v>
      </c>
      <c r="C7549" t="s">
        <v>26</v>
      </c>
      <c r="D7549" t="s">
        <v>34</v>
      </c>
      <c r="E7549" t="str">
        <f t="shared" si="351"/>
        <v>Foreign</v>
      </c>
      <c r="F7549" t="s">
        <v>41</v>
      </c>
      <c r="G7549">
        <v>1</v>
      </c>
      <c r="H7549" t="s">
        <v>47</v>
      </c>
      <c r="I7549" s="3">
        <f t="shared" si="352"/>
        <v>261.60000000000002</v>
      </c>
      <c r="J7549" s="3">
        <v>261.60000000000002</v>
      </c>
      <c r="K7549" t="s">
        <v>48</v>
      </c>
      <c r="L7549" t="s">
        <v>52</v>
      </c>
      <c r="M7549" t="s">
        <v>56</v>
      </c>
      <c r="N7549">
        <v>4.0999999999999996</v>
      </c>
      <c r="O7549" t="s">
        <v>60</v>
      </c>
      <c r="P7549" t="s">
        <v>61</v>
      </c>
      <c r="Q7549" t="str">
        <f t="shared" si="353"/>
        <v>November-February</v>
      </c>
    </row>
    <row r="7550" spans="1:17" x14ac:dyDescent="0.3">
      <c r="A7550">
        <v>2024</v>
      </c>
      <c r="B7550" t="s">
        <v>17</v>
      </c>
      <c r="C7550" t="s">
        <v>24</v>
      </c>
      <c r="D7550" t="s">
        <v>32</v>
      </c>
      <c r="E7550" t="str">
        <f t="shared" si="351"/>
        <v>Foreign</v>
      </c>
      <c r="F7550" t="s">
        <v>42</v>
      </c>
      <c r="G7550">
        <v>12</v>
      </c>
      <c r="H7550" t="s">
        <v>47</v>
      </c>
      <c r="I7550" s="3">
        <f t="shared" si="352"/>
        <v>199.1</v>
      </c>
      <c r="J7550" s="3">
        <v>2389.1999999999998</v>
      </c>
      <c r="K7550" t="s">
        <v>51</v>
      </c>
      <c r="L7550" t="s">
        <v>53</v>
      </c>
      <c r="M7550" t="s">
        <v>58</v>
      </c>
      <c r="N7550">
        <v>3.2</v>
      </c>
      <c r="O7550" t="s">
        <v>60</v>
      </c>
      <c r="P7550" t="s">
        <v>62</v>
      </c>
      <c r="Q7550" t="str">
        <f t="shared" si="353"/>
        <v>March-June</v>
      </c>
    </row>
    <row r="7551" spans="1:17" x14ac:dyDescent="0.3">
      <c r="A7551">
        <v>2024</v>
      </c>
      <c r="B7551" t="s">
        <v>21</v>
      </c>
      <c r="C7551" t="s">
        <v>22</v>
      </c>
      <c r="D7551" t="s">
        <v>31</v>
      </c>
      <c r="E7551" t="str">
        <f t="shared" si="351"/>
        <v>Foreign</v>
      </c>
      <c r="F7551" t="s">
        <v>40</v>
      </c>
      <c r="G7551">
        <v>8</v>
      </c>
      <c r="H7551" t="s">
        <v>46</v>
      </c>
      <c r="I7551" s="3">
        <f t="shared" si="352"/>
        <v>22.56</v>
      </c>
      <c r="J7551" s="3">
        <v>180.48</v>
      </c>
      <c r="K7551" t="s">
        <v>49</v>
      </c>
      <c r="L7551" t="s">
        <v>53</v>
      </c>
      <c r="M7551" t="s">
        <v>56</v>
      </c>
      <c r="N7551">
        <v>4.9000000000000004</v>
      </c>
      <c r="O7551" t="s">
        <v>60</v>
      </c>
      <c r="P7551" t="s">
        <v>63</v>
      </c>
      <c r="Q7551" t="str">
        <f t="shared" si="353"/>
        <v>November-February</v>
      </c>
    </row>
    <row r="7552" spans="1:17" x14ac:dyDescent="0.3">
      <c r="A7552">
        <v>2018</v>
      </c>
      <c r="B7552" t="s">
        <v>16</v>
      </c>
      <c r="C7552" t="s">
        <v>27</v>
      </c>
      <c r="D7552" t="s">
        <v>36</v>
      </c>
      <c r="E7552" t="str">
        <f t="shared" si="351"/>
        <v>Foreign</v>
      </c>
      <c r="F7552" t="s">
        <v>39</v>
      </c>
      <c r="G7552">
        <v>3</v>
      </c>
      <c r="H7552" t="s">
        <v>47</v>
      </c>
      <c r="I7552" s="3">
        <f t="shared" si="352"/>
        <v>102.86</v>
      </c>
      <c r="J7552" s="3">
        <v>308.58</v>
      </c>
      <c r="K7552" t="s">
        <v>51</v>
      </c>
      <c r="L7552" t="s">
        <v>53</v>
      </c>
      <c r="M7552" t="s">
        <v>58</v>
      </c>
      <c r="N7552">
        <v>1.7</v>
      </c>
      <c r="O7552" t="s">
        <v>59</v>
      </c>
      <c r="P7552" t="s">
        <v>63</v>
      </c>
      <c r="Q7552" t="str">
        <f t="shared" si="353"/>
        <v>March-June</v>
      </c>
    </row>
    <row r="7553" spans="1:17" x14ac:dyDescent="0.3">
      <c r="A7553">
        <v>2016</v>
      </c>
      <c r="B7553" t="s">
        <v>19</v>
      </c>
      <c r="C7553" t="s">
        <v>22</v>
      </c>
      <c r="D7553" t="s">
        <v>32</v>
      </c>
      <c r="E7553" t="str">
        <f t="shared" si="351"/>
        <v>Foreign</v>
      </c>
      <c r="F7553" t="s">
        <v>43</v>
      </c>
      <c r="G7553">
        <v>4</v>
      </c>
      <c r="H7553" t="s">
        <v>45</v>
      </c>
      <c r="I7553" s="3">
        <f t="shared" si="352"/>
        <v>136.94</v>
      </c>
      <c r="J7553" s="3">
        <v>547.76</v>
      </c>
      <c r="K7553" t="s">
        <v>48</v>
      </c>
      <c r="L7553" t="s">
        <v>55</v>
      </c>
      <c r="M7553" t="s">
        <v>56</v>
      </c>
      <c r="N7553">
        <v>2.6</v>
      </c>
      <c r="O7553" t="s">
        <v>60</v>
      </c>
      <c r="P7553" t="s">
        <v>62</v>
      </c>
      <c r="Q7553" t="str">
        <f t="shared" si="353"/>
        <v>November-February</v>
      </c>
    </row>
    <row r="7554" spans="1:17" x14ac:dyDescent="0.3">
      <c r="A7554">
        <v>2017</v>
      </c>
      <c r="B7554" t="s">
        <v>21</v>
      </c>
      <c r="C7554" t="s">
        <v>25</v>
      </c>
      <c r="D7554" t="s">
        <v>32</v>
      </c>
      <c r="E7554" t="str">
        <f t="shared" si="351"/>
        <v>Foreign</v>
      </c>
      <c r="F7554" t="s">
        <v>41</v>
      </c>
      <c r="G7554">
        <v>8</v>
      </c>
      <c r="H7554" t="s">
        <v>45</v>
      </c>
      <c r="I7554" s="3">
        <f t="shared" si="352"/>
        <v>202.79</v>
      </c>
      <c r="J7554" s="3">
        <v>1622.32</v>
      </c>
      <c r="K7554" t="s">
        <v>50</v>
      </c>
      <c r="L7554" t="s">
        <v>54</v>
      </c>
      <c r="M7554" t="s">
        <v>58</v>
      </c>
      <c r="N7554">
        <v>3</v>
      </c>
      <c r="O7554" t="s">
        <v>59</v>
      </c>
      <c r="P7554" t="s">
        <v>63</v>
      </c>
      <c r="Q7554" t="str">
        <f t="shared" si="353"/>
        <v>March-June</v>
      </c>
    </row>
    <row r="7555" spans="1:17" x14ac:dyDescent="0.3">
      <c r="A7555">
        <v>2022</v>
      </c>
      <c r="B7555" t="s">
        <v>16</v>
      </c>
      <c r="C7555" t="s">
        <v>25</v>
      </c>
      <c r="D7555" t="s">
        <v>32</v>
      </c>
      <c r="E7555" t="str">
        <f t="shared" ref="E7555:E7618" si="354">IF(D7555="India","Domestic","Foreign")</f>
        <v>Foreign</v>
      </c>
      <c r="F7555" t="s">
        <v>43</v>
      </c>
      <c r="G7555">
        <v>5</v>
      </c>
      <c r="H7555" t="s">
        <v>45</v>
      </c>
      <c r="I7555" s="3">
        <f t="shared" ref="I7555:I7618" si="355">J7555/G7555</f>
        <v>130.75</v>
      </c>
      <c r="J7555" s="3">
        <v>653.75</v>
      </c>
      <c r="K7555" t="s">
        <v>48</v>
      </c>
      <c r="L7555" t="s">
        <v>52</v>
      </c>
      <c r="M7555" t="s">
        <v>57</v>
      </c>
      <c r="N7555">
        <v>3.2</v>
      </c>
      <c r="O7555" t="s">
        <v>59</v>
      </c>
      <c r="P7555" t="s">
        <v>62</v>
      </c>
      <c r="Q7555" t="str">
        <f t="shared" ref="Q7555:Q7618" si="356">IF(M7555="Summer","March-June",IF(M7555="Monsoon","July-October","November-February"))</f>
        <v>July-October</v>
      </c>
    </row>
    <row r="7556" spans="1:17" x14ac:dyDescent="0.3">
      <c r="A7556">
        <v>2025</v>
      </c>
      <c r="B7556" t="s">
        <v>17</v>
      </c>
      <c r="C7556" t="s">
        <v>26</v>
      </c>
      <c r="D7556" t="s">
        <v>32</v>
      </c>
      <c r="E7556" t="str">
        <f t="shared" si="354"/>
        <v>Foreign</v>
      </c>
      <c r="F7556" t="s">
        <v>40</v>
      </c>
      <c r="G7556">
        <v>6</v>
      </c>
      <c r="H7556" t="s">
        <v>45</v>
      </c>
      <c r="I7556" s="3">
        <f t="shared" si="355"/>
        <v>251.79</v>
      </c>
      <c r="J7556" s="3">
        <v>1510.74</v>
      </c>
      <c r="K7556" t="s">
        <v>50</v>
      </c>
      <c r="L7556" t="s">
        <v>53</v>
      </c>
      <c r="M7556" t="s">
        <v>58</v>
      </c>
      <c r="N7556">
        <v>4.0999999999999996</v>
      </c>
      <c r="O7556" t="s">
        <v>60</v>
      </c>
      <c r="P7556" t="s">
        <v>61</v>
      </c>
      <c r="Q7556" t="str">
        <f t="shared" si="356"/>
        <v>March-June</v>
      </c>
    </row>
    <row r="7557" spans="1:17" x14ac:dyDescent="0.3">
      <c r="A7557">
        <v>2021</v>
      </c>
      <c r="B7557" t="s">
        <v>21</v>
      </c>
      <c r="C7557" t="s">
        <v>16</v>
      </c>
      <c r="D7557" t="s">
        <v>32</v>
      </c>
      <c r="E7557" t="str">
        <f t="shared" si="354"/>
        <v>Foreign</v>
      </c>
      <c r="F7557" t="s">
        <v>42</v>
      </c>
      <c r="G7557">
        <v>13</v>
      </c>
      <c r="H7557" t="s">
        <v>44</v>
      </c>
      <c r="I7557" s="3">
        <f t="shared" si="355"/>
        <v>205.60999999999999</v>
      </c>
      <c r="J7557" s="3">
        <v>2672.93</v>
      </c>
      <c r="K7557" t="s">
        <v>49</v>
      </c>
      <c r="L7557" t="s">
        <v>52</v>
      </c>
      <c r="M7557" t="s">
        <v>57</v>
      </c>
      <c r="N7557">
        <v>3.9</v>
      </c>
      <c r="O7557" t="s">
        <v>59</v>
      </c>
      <c r="P7557" t="s">
        <v>63</v>
      </c>
      <c r="Q7557" t="str">
        <f t="shared" si="356"/>
        <v>July-October</v>
      </c>
    </row>
    <row r="7558" spans="1:17" x14ac:dyDescent="0.3">
      <c r="A7558">
        <v>2016</v>
      </c>
      <c r="B7558" t="s">
        <v>16</v>
      </c>
      <c r="C7558" t="s">
        <v>26</v>
      </c>
      <c r="D7558" t="s">
        <v>35</v>
      </c>
      <c r="E7558" t="str">
        <f t="shared" si="354"/>
        <v>Foreign</v>
      </c>
      <c r="F7558" t="s">
        <v>39</v>
      </c>
      <c r="G7558">
        <v>13</v>
      </c>
      <c r="H7558" t="s">
        <v>46</v>
      </c>
      <c r="I7558" s="3">
        <f t="shared" si="355"/>
        <v>117.19999999999999</v>
      </c>
      <c r="J7558" s="3">
        <v>1523.6</v>
      </c>
      <c r="K7558" t="s">
        <v>50</v>
      </c>
      <c r="L7558" t="s">
        <v>53</v>
      </c>
      <c r="M7558" t="s">
        <v>58</v>
      </c>
      <c r="N7558">
        <v>1.2</v>
      </c>
      <c r="O7558" t="s">
        <v>60</v>
      </c>
      <c r="P7558" t="s">
        <v>62</v>
      </c>
      <c r="Q7558" t="str">
        <f t="shared" si="356"/>
        <v>March-June</v>
      </c>
    </row>
    <row r="7559" spans="1:17" x14ac:dyDescent="0.3">
      <c r="A7559">
        <v>2020</v>
      </c>
      <c r="B7559" t="s">
        <v>18</v>
      </c>
      <c r="C7559" t="s">
        <v>22</v>
      </c>
      <c r="D7559" t="s">
        <v>30</v>
      </c>
      <c r="E7559" t="str">
        <f t="shared" si="354"/>
        <v>Foreign</v>
      </c>
      <c r="F7559" t="s">
        <v>41</v>
      </c>
      <c r="G7559">
        <v>1</v>
      </c>
      <c r="H7559" t="s">
        <v>44</v>
      </c>
      <c r="I7559" s="3">
        <f t="shared" si="355"/>
        <v>239.64</v>
      </c>
      <c r="J7559" s="3">
        <v>239.64</v>
      </c>
      <c r="K7559" t="s">
        <v>50</v>
      </c>
      <c r="L7559" t="s">
        <v>55</v>
      </c>
      <c r="M7559" t="s">
        <v>57</v>
      </c>
      <c r="N7559">
        <v>3.9</v>
      </c>
      <c r="O7559" t="s">
        <v>60</v>
      </c>
      <c r="P7559" t="s">
        <v>63</v>
      </c>
      <c r="Q7559" t="str">
        <f t="shared" si="356"/>
        <v>July-October</v>
      </c>
    </row>
    <row r="7560" spans="1:17" x14ac:dyDescent="0.3">
      <c r="A7560">
        <v>2023</v>
      </c>
      <c r="B7560" t="s">
        <v>20</v>
      </c>
      <c r="C7560" t="s">
        <v>23</v>
      </c>
      <c r="D7560" t="s">
        <v>31</v>
      </c>
      <c r="E7560" t="str">
        <f t="shared" si="354"/>
        <v>Foreign</v>
      </c>
      <c r="F7560" t="s">
        <v>42</v>
      </c>
      <c r="G7560">
        <v>8</v>
      </c>
      <c r="H7560" t="s">
        <v>44</v>
      </c>
      <c r="I7560" s="3">
        <f t="shared" si="355"/>
        <v>104.87</v>
      </c>
      <c r="J7560" s="3">
        <v>838.96</v>
      </c>
      <c r="K7560" t="s">
        <v>49</v>
      </c>
      <c r="L7560" t="s">
        <v>53</v>
      </c>
      <c r="M7560" t="s">
        <v>57</v>
      </c>
      <c r="N7560">
        <v>2</v>
      </c>
      <c r="O7560" t="s">
        <v>60</v>
      </c>
      <c r="P7560" t="s">
        <v>63</v>
      </c>
      <c r="Q7560" t="str">
        <f t="shared" si="356"/>
        <v>July-October</v>
      </c>
    </row>
    <row r="7561" spans="1:17" x14ac:dyDescent="0.3">
      <c r="A7561">
        <v>2018</v>
      </c>
      <c r="B7561" t="s">
        <v>17</v>
      </c>
      <c r="C7561" t="s">
        <v>27</v>
      </c>
      <c r="D7561" t="s">
        <v>31</v>
      </c>
      <c r="E7561" t="str">
        <f t="shared" si="354"/>
        <v>Foreign</v>
      </c>
      <c r="F7561" t="s">
        <v>41</v>
      </c>
      <c r="G7561">
        <v>5</v>
      </c>
      <c r="H7561" t="s">
        <v>46</v>
      </c>
      <c r="I7561" s="3">
        <f t="shared" si="355"/>
        <v>37.58</v>
      </c>
      <c r="J7561" s="3">
        <v>187.9</v>
      </c>
      <c r="K7561" t="s">
        <v>51</v>
      </c>
      <c r="L7561" t="s">
        <v>53</v>
      </c>
      <c r="M7561" t="s">
        <v>58</v>
      </c>
      <c r="N7561">
        <v>2.7</v>
      </c>
      <c r="O7561" t="s">
        <v>60</v>
      </c>
      <c r="P7561" t="s">
        <v>62</v>
      </c>
      <c r="Q7561" t="str">
        <f t="shared" si="356"/>
        <v>March-June</v>
      </c>
    </row>
    <row r="7562" spans="1:17" x14ac:dyDescent="0.3">
      <c r="A7562">
        <v>2023</v>
      </c>
      <c r="B7562" t="s">
        <v>16</v>
      </c>
      <c r="C7562" t="s">
        <v>16</v>
      </c>
      <c r="D7562" t="s">
        <v>35</v>
      </c>
      <c r="E7562" t="str">
        <f t="shared" si="354"/>
        <v>Foreign</v>
      </c>
      <c r="F7562" t="s">
        <v>39</v>
      </c>
      <c r="G7562">
        <v>1</v>
      </c>
      <c r="H7562" t="s">
        <v>44</v>
      </c>
      <c r="I7562" s="3">
        <f t="shared" si="355"/>
        <v>68.319999999999993</v>
      </c>
      <c r="J7562" s="3">
        <v>68.319999999999993</v>
      </c>
      <c r="K7562" t="s">
        <v>49</v>
      </c>
      <c r="L7562" t="s">
        <v>54</v>
      </c>
      <c r="M7562" t="s">
        <v>56</v>
      </c>
      <c r="N7562">
        <v>2.8</v>
      </c>
      <c r="O7562" t="s">
        <v>59</v>
      </c>
      <c r="P7562" t="s">
        <v>62</v>
      </c>
      <c r="Q7562" t="str">
        <f t="shared" si="356"/>
        <v>November-February</v>
      </c>
    </row>
    <row r="7563" spans="1:17" x14ac:dyDescent="0.3">
      <c r="A7563">
        <v>2016</v>
      </c>
      <c r="B7563" t="s">
        <v>15</v>
      </c>
      <c r="C7563" t="s">
        <v>27</v>
      </c>
      <c r="D7563" t="s">
        <v>36</v>
      </c>
      <c r="E7563" t="str">
        <f t="shared" si="354"/>
        <v>Foreign</v>
      </c>
      <c r="F7563" t="s">
        <v>39</v>
      </c>
      <c r="G7563">
        <v>7</v>
      </c>
      <c r="H7563" t="s">
        <v>46</v>
      </c>
      <c r="I7563" s="3">
        <f t="shared" si="355"/>
        <v>20.77</v>
      </c>
      <c r="J7563" s="3">
        <v>145.38999999999999</v>
      </c>
      <c r="K7563" t="s">
        <v>51</v>
      </c>
      <c r="L7563" t="s">
        <v>52</v>
      </c>
      <c r="M7563" t="s">
        <v>57</v>
      </c>
      <c r="N7563">
        <v>3.8</v>
      </c>
      <c r="O7563" t="s">
        <v>60</v>
      </c>
      <c r="P7563" t="s">
        <v>62</v>
      </c>
      <c r="Q7563" t="str">
        <f t="shared" si="356"/>
        <v>July-October</v>
      </c>
    </row>
    <row r="7564" spans="1:17" x14ac:dyDescent="0.3">
      <c r="A7564">
        <v>2016</v>
      </c>
      <c r="B7564" t="s">
        <v>21</v>
      </c>
      <c r="C7564" t="s">
        <v>24</v>
      </c>
      <c r="D7564" t="s">
        <v>35</v>
      </c>
      <c r="E7564" t="str">
        <f t="shared" si="354"/>
        <v>Foreign</v>
      </c>
      <c r="F7564" t="s">
        <v>40</v>
      </c>
      <c r="G7564">
        <v>2</v>
      </c>
      <c r="H7564" t="s">
        <v>44</v>
      </c>
      <c r="I7564" s="3">
        <f t="shared" si="355"/>
        <v>253.06</v>
      </c>
      <c r="J7564" s="3">
        <v>506.12</v>
      </c>
      <c r="K7564" t="s">
        <v>49</v>
      </c>
      <c r="L7564" t="s">
        <v>54</v>
      </c>
      <c r="M7564" t="s">
        <v>58</v>
      </c>
      <c r="N7564">
        <v>3.7</v>
      </c>
      <c r="O7564" t="s">
        <v>60</v>
      </c>
      <c r="P7564" t="s">
        <v>62</v>
      </c>
      <c r="Q7564" t="str">
        <f t="shared" si="356"/>
        <v>March-June</v>
      </c>
    </row>
    <row r="7565" spans="1:17" x14ac:dyDescent="0.3">
      <c r="A7565">
        <v>2023</v>
      </c>
      <c r="B7565" t="s">
        <v>16</v>
      </c>
      <c r="C7565" t="s">
        <v>26</v>
      </c>
      <c r="D7565" t="s">
        <v>33</v>
      </c>
      <c r="E7565" t="str">
        <f t="shared" si="354"/>
        <v>Foreign</v>
      </c>
      <c r="F7565" t="s">
        <v>41</v>
      </c>
      <c r="G7565">
        <v>12</v>
      </c>
      <c r="H7565" t="s">
        <v>47</v>
      </c>
      <c r="I7565" s="3">
        <f t="shared" si="355"/>
        <v>195.59</v>
      </c>
      <c r="J7565" s="3">
        <v>2347.08</v>
      </c>
      <c r="K7565" t="s">
        <v>50</v>
      </c>
      <c r="L7565" t="s">
        <v>55</v>
      </c>
      <c r="M7565" t="s">
        <v>57</v>
      </c>
      <c r="N7565">
        <v>2.5</v>
      </c>
      <c r="O7565" t="s">
        <v>60</v>
      </c>
      <c r="P7565" t="s">
        <v>63</v>
      </c>
      <c r="Q7565" t="str">
        <f t="shared" si="356"/>
        <v>July-October</v>
      </c>
    </row>
    <row r="7566" spans="1:17" x14ac:dyDescent="0.3">
      <c r="A7566">
        <v>2021</v>
      </c>
      <c r="B7566" t="s">
        <v>19</v>
      </c>
      <c r="C7566" t="s">
        <v>26</v>
      </c>
      <c r="D7566" t="s">
        <v>29</v>
      </c>
      <c r="E7566" t="str">
        <f t="shared" si="354"/>
        <v>Domestic</v>
      </c>
      <c r="F7566" t="s">
        <v>40</v>
      </c>
      <c r="G7566">
        <v>6</v>
      </c>
      <c r="H7566" t="s">
        <v>47</v>
      </c>
      <c r="I7566" s="3">
        <f t="shared" si="355"/>
        <v>179.76</v>
      </c>
      <c r="J7566" s="3">
        <v>1078.56</v>
      </c>
      <c r="K7566" t="s">
        <v>48</v>
      </c>
      <c r="L7566" t="s">
        <v>52</v>
      </c>
      <c r="M7566" t="s">
        <v>58</v>
      </c>
      <c r="N7566">
        <v>4.3</v>
      </c>
      <c r="O7566" t="s">
        <v>59</v>
      </c>
      <c r="P7566" t="s">
        <v>62</v>
      </c>
      <c r="Q7566" t="str">
        <f t="shared" si="356"/>
        <v>March-June</v>
      </c>
    </row>
    <row r="7567" spans="1:17" x14ac:dyDescent="0.3">
      <c r="A7567">
        <v>2021</v>
      </c>
      <c r="B7567" t="s">
        <v>16</v>
      </c>
      <c r="C7567" t="s">
        <v>25</v>
      </c>
      <c r="D7567" t="s">
        <v>32</v>
      </c>
      <c r="E7567" t="str">
        <f t="shared" si="354"/>
        <v>Foreign</v>
      </c>
      <c r="F7567" t="s">
        <v>41</v>
      </c>
      <c r="G7567">
        <v>14</v>
      </c>
      <c r="H7567" t="s">
        <v>45</v>
      </c>
      <c r="I7567" s="3">
        <f t="shared" si="355"/>
        <v>205.36999999999998</v>
      </c>
      <c r="J7567" s="3">
        <v>2875.18</v>
      </c>
      <c r="K7567" t="s">
        <v>50</v>
      </c>
      <c r="L7567" t="s">
        <v>55</v>
      </c>
      <c r="M7567" t="s">
        <v>57</v>
      </c>
      <c r="N7567">
        <v>1.5</v>
      </c>
      <c r="O7567" t="s">
        <v>60</v>
      </c>
      <c r="P7567" t="s">
        <v>62</v>
      </c>
      <c r="Q7567" t="str">
        <f t="shared" si="356"/>
        <v>July-October</v>
      </c>
    </row>
    <row r="7568" spans="1:17" x14ac:dyDescent="0.3">
      <c r="A7568">
        <v>2015</v>
      </c>
      <c r="B7568" t="s">
        <v>16</v>
      </c>
      <c r="C7568" t="s">
        <v>24</v>
      </c>
      <c r="D7568" t="s">
        <v>30</v>
      </c>
      <c r="E7568" t="str">
        <f t="shared" si="354"/>
        <v>Foreign</v>
      </c>
      <c r="F7568" t="s">
        <v>41</v>
      </c>
      <c r="G7568">
        <v>3</v>
      </c>
      <c r="H7568" t="s">
        <v>47</v>
      </c>
      <c r="I7568" s="3">
        <f t="shared" si="355"/>
        <v>203.01</v>
      </c>
      <c r="J7568" s="3">
        <v>609.03</v>
      </c>
      <c r="K7568" t="s">
        <v>51</v>
      </c>
      <c r="L7568" t="s">
        <v>53</v>
      </c>
      <c r="M7568" t="s">
        <v>58</v>
      </c>
      <c r="N7568">
        <v>1.9</v>
      </c>
      <c r="O7568" t="s">
        <v>60</v>
      </c>
      <c r="P7568" t="s">
        <v>62</v>
      </c>
      <c r="Q7568" t="str">
        <f t="shared" si="356"/>
        <v>March-June</v>
      </c>
    </row>
    <row r="7569" spans="1:17" x14ac:dyDescent="0.3">
      <c r="A7569">
        <v>2025</v>
      </c>
      <c r="B7569" t="s">
        <v>19</v>
      </c>
      <c r="C7569" t="s">
        <v>25</v>
      </c>
      <c r="D7569" t="s">
        <v>31</v>
      </c>
      <c r="E7569" t="str">
        <f t="shared" si="354"/>
        <v>Foreign</v>
      </c>
      <c r="F7569" t="s">
        <v>43</v>
      </c>
      <c r="G7569">
        <v>6</v>
      </c>
      <c r="H7569" t="s">
        <v>45</v>
      </c>
      <c r="I7569" s="3">
        <f t="shared" si="355"/>
        <v>178.34</v>
      </c>
      <c r="J7569" s="3">
        <v>1070.04</v>
      </c>
      <c r="K7569" t="s">
        <v>48</v>
      </c>
      <c r="L7569" t="s">
        <v>55</v>
      </c>
      <c r="M7569" t="s">
        <v>56</v>
      </c>
      <c r="N7569">
        <v>2.7</v>
      </c>
      <c r="O7569" t="s">
        <v>59</v>
      </c>
      <c r="P7569" t="s">
        <v>61</v>
      </c>
      <c r="Q7569" t="str">
        <f t="shared" si="356"/>
        <v>November-February</v>
      </c>
    </row>
    <row r="7570" spans="1:17" x14ac:dyDescent="0.3">
      <c r="A7570">
        <v>2020</v>
      </c>
      <c r="B7570" t="s">
        <v>20</v>
      </c>
      <c r="C7570" t="s">
        <v>22</v>
      </c>
      <c r="D7570" t="s">
        <v>36</v>
      </c>
      <c r="E7570" t="str">
        <f t="shared" si="354"/>
        <v>Foreign</v>
      </c>
      <c r="F7570" t="s">
        <v>40</v>
      </c>
      <c r="G7570">
        <v>9</v>
      </c>
      <c r="H7570" t="s">
        <v>45</v>
      </c>
      <c r="I7570" s="3">
        <f t="shared" si="355"/>
        <v>255.87</v>
      </c>
      <c r="J7570" s="3">
        <v>2302.83</v>
      </c>
      <c r="K7570" t="s">
        <v>50</v>
      </c>
      <c r="L7570" t="s">
        <v>52</v>
      </c>
      <c r="M7570" t="s">
        <v>57</v>
      </c>
      <c r="N7570">
        <v>1.9</v>
      </c>
      <c r="O7570" t="s">
        <v>60</v>
      </c>
      <c r="P7570" t="s">
        <v>63</v>
      </c>
      <c r="Q7570" t="str">
        <f t="shared" si="356"/>
        <v>July-October</v>
      </c>
    </row>
    <row r="7571" spans="1:17" x14ac:dyDescent="0.3">
      <c r="A7571">
        <v>2021</v>
      </c>
      <c r="B7571" t="s">
        <v>19</v>
      </c>
      <c r="C7571" t="s">
        <v>26</v>
      </c>
      <c r="D7571" t="s">
        <v>34</v>
      </c>
      <c r="E7571" t="str">
        <f t="shared" si="354"/>
        <v>Foreign</v>
      </c>
      <c r="F7571" t="s">
        <v>41</v>
      </c>
      <c r="G7571">
        <v>6</v>
      </c>
      <c r="H7571" t="s">
        <v>45</v>
      </c>
      <c r="I7571" s="3">
        <f t="shared" si="355"/>
        <v>143.47</v>
      </c>
      <c r="J7571" s="3">
        <v>860.81999999999994</v>
      </c>
      <c r="K7571" t="s">
        <v>50</v>
      </c>
      <c r="L7571" t="s">
        <v>52</v>
      </c>
      <c r="M7571" t="s">
        <v>56</v>
      </c>
      <c r="N7571">
        <v>4.7</v>
      </c>
      <c r="O7571" t="s">
        <v>60</v>
      </c>
      <c r="P7571" t="s">
        <v>61</v>
      </c>
      <c r="Q7571" t="str">
        <f t="shared" si="356"/>
        <v>November-February</v>
      </c>
    </row>
    <row r="7572" spans="1:17" x14ac:dyDescent="0.3">
      <c r="A7572">
        <v>2025</v>
      </c>
      <c r="B7572" t="s">
        <v>19</v>
      </c>
      <c r="C7572" t="s">
        <v>22</v>
      </c>
      <c r="D7572" t="s">
        <v>35</v>
      </c>
      <c r="E7572" t="str">
        <f t="shared" si="354"/>
        <v>Foreign</v>
      </c>
      <c r="F7572" t="s">
        <v>41</v>
      </c>
      <c r="G7572">
        <v>1</v>
      </c>
      <c r="H7572" t="s">
        <v>44</v>
      </c>
      <c r="I7572" s="3">
        <f t="shared" si="355"/>
        <v>245.35</v>
      </c>
      <c r="J7572" s="3">
        <v>245.35</v>
      </c>
      <c r="K7572" t="s">
        <v>48</v>
      </c>
      <c r="L7572" t="s">
        <v>52</v>
      </c>
      <c r="M7572" t="s">
        <v>58</v>
      </c>
      <c r="N7572">
        <v>4.7</v>
      </c>
      <c r="O7572" t="s">
        <v>60</v>
      </c>
      <c r="P7572" t="s">
        <v>62</v>
      </c>
      <c r="Q7572" t="str">
        <f t="shared" si="356"/>
        <v>March-June</v>
      </c>
    </row>
    <row r="7573" spans="1:17" x14ac:dyDescent="0.3">
      <c r="A7573">
        <v>2020</v>
      </c>
      <c r="B7573" t="s">
        <v>15</v>
      </c>
      <c r="C7573" t="s">
        <v>27</v>
      </c>
      <c r="D7573" t="s">
        <v>34</v>
      </c>
      <c r="E7573" t="str">
        <f t="shared" si="354"/>
        <v>Foreign</v>
      </c>
      <c r="F7573" t="s">
        <v>39</v>
      </c>
      <c r="G7573">
        <v>6</v>
      </c>
      <c r="H7573" t="s">
        <v>46</v>
      </c>
      <c r="I7573" s="3">
        <f t="shared" si="355"/>
        <v>240.26</v>
      </c>
      <c r="J7573" s="3">
        <v>1441.56</v>
      </c>
      <c r="K7573" t="s">
        <v>50</v>
      </c>
      <c r="L7573" t="s">
        <v>54</v>
      </c>
      <c r="M7573" t="s">
        <v>56</v>
      </c>
      <c r="N7573">
        <v>1.7</v>
      </c>
      <c r="O7573" t="s">
        <v>59</v>
      </c>
      <c r="P7573" t="s">
        <v>63</v>
      </c>
      <c r="Q7573" t="str">
        <f t="shared" si="356"/>
        <v>November-February</v>
      </c>
    </row>
    <row r="7574" spans="1:17" x14ac:dyDescent="0.3">
      <c r="A7574">
        <v>2020</v>
      </c>
      <c r="B7574" t="s">
        <v>19</v>
      </c>
      <c r="C7574" t="s">
        <v>16</v>
      </c>
      <c r="D7574" t="s">
        <v>31</v>
      </c>
      <c r="E7574" t="str">
        <f t="shared" si="354"/>
        <v>Foreign</v>
      </c>
      <c r="F7574" t="s">
        <v>43</v>
      </c>
      <c r="G7574">
        <v>3</v>
      </c>
      <c r="H7574" t="s">
        <v>47</v>
      </c>
      <c r="I7574" s="3">
        <f t="shared" si="355"/>
        <v>75.86</v>
      </c>
      <c r="J7574" s="3">
        <v>227.58</v>
      </c>
      <c r="K7574" t="s">
        <v>51</v>
      </c>
      <c r="L7574" t="s">
        <v>53</v>
      </c>
      <c r="M7574" t="s">
        <v>56</v>
      </c>
      <c r="N7574">
        <v>2.7</v>
      </c>
      <c r="O7574" t="s">
        <v>60</v>
      </c>
      <c r="P7574" t="s">
        <v>62</v>
      </c>
      <c r="Q7574" t="str">
        <f t="shared" si="356"/>
        <v>November-February</v>
      </c>
    </row>
    <row r="7575" spans="1:17" x14ac:dyDescent="0.3">
      <c r="A7575">
        <v>2016</v>
      </c>
      <c r="B7575" t="s">
        <v>15</v>
      </c>
      <c r="C7575" t="s">
        <v>16</v>
      </c>
      <c r="D7575" t="s">
        <v>35</v>
      </c>
      <c r="E7575" t="str">
        <f t="shared" si="354"/>
        <v>Foreign</v>
      </c>
      <c r="F7575" t="s">
        <v>39</v>
      </c>
      <c r="G7575">
        <v>4</v>
      </c>
      <c r="H7575" t="s">
        <v>46</v>
      </c>
      <c r="I7575" s="3">
        <f t="shared" si="355"/>
        <v>147.05000000000001</v>
      </c>
      <c r="J7575" s="3">
        <v>588.20000000000005</v>
      </c>
      <c r="K7575" t="s">
        <v>49</v>
      </c>
      <c r="L7575" t="s">
        <v>52</v>
      </c>
      <c r="M7575" t="s">
        <v>58</v>
      </c>
      <c r="N7575">
        <v>5</v>
      </c>
      <c r="O7575" t="s">
        <v>59</v>
      </c>
      <c r="P7575" t="s">
        <v>61</v>
      </c>
      <c r="Q7575" t="str">
        <f t="shared" si="356"/>
        <v>March-June</v>
      </c>
    </row>
    <row r="7576" spans="1:17" x14ac:dyDescent="0.3">
      <c r="A7576">
        <v>2020</v>
      </c>
      <c r="B7576" t="s">
        <v>18</v>
      </c>
      <c r="C7576" t="s">
        <v>16</v>
      </c>
      <c r="D7576" t="s">
        <v>31</v>
      </c>
      <c r="E7576" t="str">
        <f t="shared" si="354"/>
        <v>Foreign</v>
      </c>
      <c r="F7576" t="s">
        <v>40</v>
      </c>
      <c r="G7576">
        <v>13</v>
      </c>
      <c r="H7576" t="s">
        <v>47</v>
      </c>
      <c r="I7576" s="3">
        <f t="shared" si="355"/>
        <v>253.78</v>
      </c>
      <c r="J7576" s="3">
        <v>3299.14</v>
      </c>
      <c r="K7576" t="s">
        <v>51</v>
      </c>
      <c r="L7576" t="s">
        <v>55</v>
      </c>
      <c r="M7576" t="s">
        <v>58</v>
      </c>
      <c r="N7576">
        <v>1.1000000000000001</v>
      </c>
      <c r="O7576" t="s">
        <v>60</v>
      </c>
      <c r="P7576" t="s">
        <v>63</v>
      </c>
      <c r="Q7576" t="str">
        <f t="shared" si="356"/>
        <v>March-June</v>
      </c>
    </row>
    <row r="7577" spans="1:17" x14ac:dyDescent="0.3">
      <c r="A7577">
        <v>2018</v>
      </c>
      <c r="B7577" t="s">
        <v>19</v>
      </c>
      <c r="C7577" t="s">
        <v>25</v>
      </c>
      <c r="D7577" t="s">
        <v>35</v>
      </c>
      <c r="E7577" t="str">
        <f t="shared" si="354"/>
        <v>Foreign</v>
      </c>
      <c r="F7577" t="s">
        <v>40</v>
      </c>
      <c r="G7577">
        <v>4</v>
      </c>
      <c r="H7577" t="s">
        <v>47</v>
      </c>
      <c r="I7577" s="3">
        <f t="shared" si="355"/>
        <v>252.64</v>
      </c>
      <c r="J7577" s="3">
        <v>1010.56</v>
      </c>
      <c r="K7577" t="s">
        <v>50</v>
      </c>
      <c r="L7577" t="s">
        <v>55</v>
      </c>
      <c r="M7577" t="s">
        <v>56</v>
      </c>
      <c r="N7577">
        <v>1.2</v>
      </c>
      <c r="O7577" t="s">
        <v>59</v>
      </c>
      <c r="P7577" t="s">
        <v>62</v>
      </c>
      <c r="Q7577" t="str">
        <f t="shared" si="356"/>
        <v>November-February</v>
      </c>
    </row>
    <row r="7578" spans="1:17" x14ac:dyDescent="0.3">
      <c r="A7578">
        <v>2023</v>
      </c>
      <c r="B7578" t="s">
        <v>20</v>
      </c>
      <c r="C7578" t="s">
        <v>28</v>
      </c>
      <c r="D7578" t="s">
        <v>36</v>
      </c>
      <c r="E7578" t="str">
        <f t="shared" si="354"/>
        <v>Foreign</v>
      </c>
      <c r="F7578" t="s">
        <v>41</v>
      </c>
      <c r="G7578">
        <v>9</v>
      </c>
      <c r="H7578" t="s">
        <v>44</v>
      </c>
      <c r="I7578" s="3">
        <f t="shared" si="355"/>
        <v>26.72</v>
      </c>
      <c r="J7578" s="3">
        <v>240.48</v>
      </c>
      <c r="K7578" t="s">
        <v>48</v>
      </c>
      <c r="L7578" t="s">
        <v>55</v>
      </c>
      <c r="M7578" t="s">
        <v>58</v>
      </c>
      <c r="N7578">
        <v>4.4000000000000004</v>
      </c>
      <c r="O7578" t="s">
        <v>60</v>
      </c>
      <c r="P7578" t="s">
        <v>63</v>
      </c>
      <c r="Q7578" t="str">
        <f t="shared" si="356"/>
        <v>March-June</v>
      </c>
    </row>
    <row r="7579" spans="1:17" x14ac:dyDescent="0.3">
      <c r="A7579">
        <v>2015</v>
      </c>
      <c r="B7579" t="s">
        <v>19</v>
      </c>
      <c r="C7579" t="s">
        <v>24</v>
      </c>
      <c r="D7579" t="s">
        <v>31</v>
      </c>
      <c r="E7579" t="str">
        <f t="shared" si="354"/>
        <v>Foreign</v>
      </c>
      <c r="F7579" t="s">
        <v>42</v>
      </c>
      <c r="G7579">
        <v>8</v>
      </c>
      <c r="H7579" t="s">
        <v>47</v>
      </c>
      <c r="I7579" s="3">
        <f t="shared" si="355"/>
        <v>82.45</v>
      </c>
      <c r="J7579" s="3">
        <v>659.6</v>
      </c>
      <c r="K7579" t="s">
        <v>48</v>
      </c>
      <c r="L7579" t="s">
        <v>52</v>
      </c>
      <c r="M7579" t="s">
        <v>58</v>
      </c>
      <c r="N7579">
        <v>2.5</v>
      </c>
      <c r="O7579" t="s">
        <v>60</v>
      </c>
      <c r="P7579" t="s">
        <v>61</v>
      </c>
      <c r="Q7579" t="str">
        <f t="shared" si="356"/>
        <v>March-June</v>
      </c>
    </row>
    <row r="7580" spans="1:17" x14ac:dyDescent="0.3">
      <c r="A7580">
        <v>2022</v>
      </c>
      <c r="B7580" t="s">
        <v>16</v>
      </c>
      <c r="C7580" t="s">
        <v>16</v>
      </c>
      <c r="D7580" t="s">
        <v>33</v>
      </c>
      <c r="E7580" t="str">
        <f t="shared" si="354"/>
        <v>Foreign</v>
      </c>
      <c r="F7580" t="s">
        <v>39</v>
      </c>
      <c r="G7580">
        <v>7</v>
      </c>
      <c r="H7580" t="s">
        <v>46</v>
      </c>
      <c r="I7580" s="3">
        <f t="shared" si="355"/>
        <v>138.68</v>
      </c>
      <c r="J7580" s="3">
        <v>970.76</v>
      </c>
      <c r="K7580" t="s">
        <v>48</v>
      </c>
      <c r="L7580" t="s">
        <v>52</v>
      </c>
      <c r="M7580" t="s">
        <v>58</v>
      </c>
      <c r="N7580">
        <v>3.9</v>
      </c>
      <c r="O7580" t="s">
        <v>60</v>
      </c>
      <c r="P7580" t="s">
        <v>63</v>
      </c>
      <c r="Q7580" t="str">
        <f t="shared" si="356"/>
        <v>March-June</v>
      </c>
    </row>
    <row r="7581" spans="1:17" x14ac:dyDescent="0.3">
      <c r="A7581">
        <v>2019</v>
      </c>
      <c r="B7581" t="s">
        <v>17</v>
      </c>
      <c r="C7581" t="s">
        <v>26</v>
      </c>
      <c r="D7581" t="s">
        <v>34</v>
      </c>
      <c r="E7581" t="str">
        <f t="shared" si="354"/>
        <v>Foreign</v>
      </c>
      <c r="F7581" t="s">
        <v>40</v>
      </c>
      <c r="G7581">
        <v>5</v>
      </c>
      <c r="H7581" t="s">
        <v>46</v>
      </c>
      <c r="I7581" s="3">
        <f t="shared" si="355"/>
        <v>33.200000000000003</v>
      </c>
      <c r="J7581" s="3">
        <v>166</v>
      </c>
      <c r="K7581" t="s">
        <v>50</v>
      </c>
      <c r="L7581" t="s">
        <v>55</v>
      </c>
      <c r="M7581" t="s">
        <v>56</v>
      </c>
      <c r="N7581">
        <v>3.5</v>
      </c>
      <c r="O7581" t="s">
        <v>59</v>
      </c>
      <c r="P7581" t="s">
        <v>61</v>
      </c>
      <c r="Q7581" t="str">
        <f t="shared" si="356"/>
        <v>November-February</v>
      </c>
    </row>
    <row r="7582" spans="1:17" x14ac:dyDescent="0.3">
      <c r="A7582">
        <v>2015</v>
      </c>
      <c r="B7582" t="s">
        <v>20</v>
      </c>
      <c r="C7582" t="s">
        <v>24</v>
      </c>
      <c r="D7582" t="s">
        <v>30</v>
      </c>
      <c r="E7582" t="str">
        <f t="shared" si="354"/>
        <v>Foreign</v>
      </c>
      <c r="F7582" t="s">
        <v>41</v>
      </c>
      <c r="G7582">
        <v>10</v>
      </c>
      <c r="H7582" t="s">
        <v>47</v>
      </c>
      <c r="I7582" s="3">
        <f t="shared" si="355"/>
        <v>92.97</v>
      </c>
      <c r="J7582" s="3">
        <v>929.7</v>
      </c>
      <c r="K7582" t="s">
        <v>48</v>
      </c>
      <c r="L7582" t="s">
        <v>55</v>
      </c>
      <c r="M7582" t="s">
        <v>57</v>
      </c>
      <c r="N7582">
        <v>3.8</v>
      </c>
      <c r="O7582" t="s">
        <v>59</v>
      </c>
      <c r="P7582" t="s">
        <v>61</v>
      </c>
      <c r="Q7582" t="str">
        <f t="shared" si="356"/>
        <v>July-October</v>
      </c>
    </row>
    <row r="7583" spans="1:17" x14ac:dyDescent="0.3">
      <c r="A7583">
        <v>2018</v>
      </c>
      <c r="B7583" t="s">
        <v>19</v>
      </c>
      <c r="C7583" t="s">
        <v>27</v>
      </c>
      <c r="D7583" t="s">
        <v>36</v>
      </c>
      <c r="E7583" t="str">
        <f t="shared" si="354"/>
        <v>Foreign</v>
      </c>
      <c r="F7583" t="s">
        <v>41</v>
      </c>
      <c r="G7583">
        <v>11</v>
      </c>
      <c r="H7583" t="s">
        <v>46</v>
      </c>
      <c r="I7583" s="3">
        <f t="shared" si="355"/>
        <v>92.32</v>
      </c>
      <c r="J7583" s="3">
        <v>1015.52</v>
      </c>
      <c r="K7583" t="s">
        <v>51</v>
      </c>
      <c r="L7583" t="s">
        <v>53</v>
      </c>
      <c r="M7583" t="s">
        <v>56</v>
      </c>
      <c r="N7583">
        <v>1.8</v>
      </c>
      <c r="O7583" t="s">
        <v>59</v>
      </c>
      <c r="P7583" t="s">
        <v>61</v>
      </c>
      <c r="Q7583" t="str">
        <f t="shared" si="356"/>
        <v>November-February</v>
      </c>
    </row>
    <row r="7584" spans="1:17" x14ac:dyDescent="0.3">
      <c r="A7584">
        <v>2015</v>
      </c>
      <c r="B7584" t="s">
        <v>20</v>
      </c>
      <c r="C7584" t="s">
        <v>27</v>
      </c>
      <c r="D7584" t="s">
        <v>33</v>
      </c>
      <c r="E7584" t="str">
        <f t="shared" si="354"/>
        <v>Foreign</v>
      </c>
      <c r="F7584" t="s">
        <v>39</v>
      </c>
      <c r="G7584">
        <v>4</v>
      </c>
      <c r="H7584" t="s">
        <v>45</v>
      </c>
      <c r="I7584" s="3">
        <f t="shared" si="355"/>
        <v>80.08</v>
      </c>
      <c r="J7584" s="3">
        <v>320.32</v>
      </c>
      <c r="K7584" t="s">
        <v>51</v>
      </c>
      <c r="L7584" t="s">
        <v>52</v>
      </c>
      <c r="M7584" t="s">
        <v>57</v>
      </c>
      <c r="N7584">
        <v>3.2</v>
      </c>
      <c r="O7584" t="s">
        <v>60</v>
      </c>
      <c r="P7584" t="s">
        <v>63</v>
      </c>
      <c r="Q7584" t="str">
        <f t="shared" si="356"/>
        <v>July-October</v>
      </c>
    </row>
    <row r="7585" spans="1:17" x14ac:dyDescent="0.3">
      <c r="A7585">
        <v>2020</v>
      </c>
      <c r="B7585" t="s">
        <v>15</v>
      </c>
      <c r="C7585" t="s">
        <v>25</v>
      </c>
      <c r="D7585" t="s">
        <v>36</v>
      </c>
      <c r="E7585" t="str">
        <f t="shared" si="354"/>
        <v>Foreign</v>
      </c>
      <c r="F7585" t="s">
        <v>41</v>
      </c>
      <c r="G7585">
        <v>13</v>
      </c>
      <c r="H7585" t="s">
        <v>46</v>
      </c>
      <c r="I7585" s="3">
        <f t="shared" si="355"/>
        <v>131.06</v>
      </c>
      <c r="J7585" s="3">
        <v>1703.78</v>
      </c>
      <c r="K7585" t="s">
        <v>50</v>
      </c>
      <c r="L7585" t="s">
        <v>55</v>
      </c>
      <c r="M7585" t="s">
        <v>57</v>
      </c>
      <c r="N7585">
        <v>3.6</v>
      </c>
      <c r="O7585" t="s">
        <v>59</v>
      </c>
      <c r="P7585" t="s">
        <v>63</v>
      </c>
      <c r="Q7585" t="str">
        <f t="shared" si="356"/>
        <v>July-October</v>
      </c>
    </row>
    <row r="7586" spans="1:17" x14ac:dyDescent="0.3">
      <c r="A7586">
        <v>2016</v>
      </c>
      <c r="B7586" t="s">
        <v>18</v>
      </c>
      <c r="C7586" t="s">
        <v>27</v>
      </c>
      <c r="D7586" t="s">
        <v>35</v>
      </c>
      <c r="E7586" t="str">
        <f t="shared" si="354"/>
        <v>Foreign</v>
      </c>
      <c r="F7586" t="s">
        <v>43</v>
      </c>
      <c r="G7586">
        <v>3</v>
      </c>
      <c r="H7586" t="s">
        <v>45</v>
      </c>
      <c r="I7586" s="3">
        <f t="shared" si="355"/>
        <v>247.64</v>
      </c>
      <c r="J7586" s="3">
        <v>742.92</v>
      </c>
      <c r="K7586" t="s">
        <v>51</v>
      </c>
      <c r="L7586" t="s">
        <v>52</v>
      </c>
      <c r="M7586" t="s">
        <v>57</v>
      </c>
      <c r="N7586">
        <v>3.2</v>
      </c>
      <c r="O7586" t="s">
        <v>60</v>
      </c>
      <c r="P7586" t="s">
        <v>63</v>
      </c>
      <c r="Q7586" t="str">
        <f t="shared" si="356"/>
        <v>July-October</v>
      </c>
    </row>
    <row r="7587" spans="1:17" x14ac:dyDescent="0.3">
      <c r="A7587">
        <v>2019</v>
      </c>
      <c r="B7587" t="s">
        <v>18</v>
      </c>
      <c r="C7587" t="s">
        <v>27</v>
      </c>
      <c r="D7587" t="s">
        <v>34</v>
      </c>
      <c r="E7587" t="str">
        <f t="shared" si="354"/>
        <v>Foreign</v>
      </c>
      <c r="F7587" t="s">
        <v>42</v>
      </c>
      <c r="G7587">
        <v>12</v>
      </c>
      <c r="H7587" t="s">
        <v>45</v>
      </c>
      <c r="I7587" s="3">
        <f t="shared" si="355"/>
        <v>88.350000000000009</v>
      </c>
      <c r="J7587" s="3">
        <v>1060.2</v>
      </c>
      <c r="K7587" t="s">
        <v>51</v>
      </c>
      <c r="L7587" t="s">
        <v>53</v>
      </c>
      <c r="M7587" t="s">
        <v>57</v>
      </c>
      <c r="N7587">
        <v>4.8</v>
      </c>
      <c r="O7587" t="s">
        <v>59</v>
      </c>
      <c r="P7587" t="s">
        <v>63</v>
      </c>
      <c r="Q7587" t="str">
        <f t="shared" si="356"/>
        <v>July-October</v>
      </c>
    </row>
    <row r="7588" spans="1:17" x14ac:dyDescent="0.3">
      <c r="A7588">
        <v>2021</v>
      </c>
      <c r="B7588" t="s">
        <v>20</v>
      </c>
      <c r="C7588" t="s">
        <v>23</v>
      </c>
      <c r="D7588" t="s">
        <v>31</v>
      </c>
      <c r="E7588" t="str">
        <f t="shared" si="354"/>
        <v>Foreign</v>
      </c>
      <c r="F7588" t="s">
        <v>39</v>
      </c>
      <c r="G7588">
        <v>1</v>
      </c>
      <c r="H7588" t="s">
        <v>46</v>
      </c>
      <c r="I7588" s="3">
        <f t="shared" si="355"/>
        <v>182.98</v>
      </c>
      <c r="J7588" s="3">
        <v>182.98</v>
      </c>
      <c r="K7588" t="s">
        <v>48</v>
      </c>
      <c r="L7588" t="s">
        <v>54</v>
      </c>
      <c r="M7588" t="s">
        <v>56</v>
      </c>
      <c r="N7588">
        <v>1.1000000000000001</v>
      </c>
      <c r="O7588" t="s">
        <v>59</v>
      </c>
      <c r="P7588" t="s">
        <v>62</v>
      </c>
      <c r="Q7588" t="str">
        <f t="shared" si="356"/>
        <v>November-February</v>
      </c>
    </row>
    <row r="7589" spans="1:17" x14ac:dyDescent="0.3">
      <c r="A7589">
        <v>2016</v>
      </c>
      <c r="B7589" t="s">
        <v>20</v>
      </c>
      <c r="C7589" t="s">
        <v>28</v>
      </c>
      <c r="D7589" t="s">
        <v>34</v>
      </c>
      <c r="E7589" t="str">
        <f t="shared" si="354"/>
        <v>Foreign</v>
      </c>
      <c r="F7589" t="s">
        <v>39</v>
      </c>
      <c r="G7589">
        <v>9</v>
      </c>
      <c r="H7589" t="s">
        <v>45</v>
      </c>
      <c r="I7589" s="3">
        <f t="shared" si="355"/>
        <v>176.12</v>
      </c>
      <c r="J7589" s="3">
        <v>1585.08</v>
      </c>
      <c r="K7589" t="s">
        <v>49</v>
      </c>
      <c r="L7589" t="s">
        <v>52</v>
      </c>
      <c r="M7589" t="s">
        <v>56</v>
      </c>
      <c r="N7589">
        <v>1.9</v>
      </c>
      <c r="O7589" t="s">
        <v>60</v>
      </c>
      <c r="P7589" t="s">
        <v>62</v>
      </c>
      <c r="Q7589" t="str">
        <f t="shared" si="356"/>
        <v>November-February</v>
      </c>
    </row>
    <row r="7590" spans="1:17" x14ac:dyDescent="0.3">
      <c r="A7590">
        <v>2020</v>
      </c>
      <c r="B7590" t="s">
        <v>19</v>
      </c>
      <c r="C7590" t="s">
        <v>23</v>
      </c>
      <c r="D7590" t="s">
        <v>36</v>
      </c>
      <c r="E7590" t="str">
        <f t="shared" si="354"/>
        <v>Foreign</v>
      </c>
      <c r="F7590" t="s">
        <v>39</v>
      </c>
      <c r="G7590">
        <v>8</v>
      </c>
      <c r="H7590" t="s">
        <v>46</v>
      </c>
      <c r="I7590" s="3">
        <f t="shared" si="355"/>
        <v>249.02</v>
      </c>
      <c r="J7590" s="3">
        <v>1992.16</v>
      </c>
      <c r="K7590" t="s">
        <v>51</v>
      </c>
      <c r="L7590" t="s">
        <v>52</v>
      </c>
      <c r="M7590" t="s">
        <v>56</v>
      </c>
      <c r="N7590">
        <v>1.3</v>
      </c>
      <c r="O7590" t="s">
        <v>59</v>
      </c>
      <c r="P7590" t="s">
        <v>62</v>
      </c>
      <c r="Q7590" t="str">
        <f t="shared" si="356"/>
        <v>November-February</v>
      </c>
    </row>
    <row r="7591" spans="1:17" x14ac:dyDescent="0.3">
      <c r="A7591">
        <v>2020</v>
      </c>
      <c r="B7591" t="s">
        <v>21</v>
      </c>
      <c r="C7591" t="s">
        <v>22</v>
      </c>
      <c r="D7591" t="s">
        <v>35</v>
      </c>
      <c r="E7591" t="str">
        <f t="shared" si="354"/>
        <v>Foreign</v>
      </c>
      <c r="F7591" t="s">
        <v>41</v>
      </c>
      <c r="G7591">
        <v>1</v>
      </c>
      <c r="H7591" t="s">
        <v>46</v>
      </c>
      <c r="I7591" s="3">
        <f t="shared" si="355"/>
        <v>130.32</v>
      </c>
      <c r="J7591" s="3">
        <v>130.32</v>
      </c>
      <c r="K7591" t="s">
        <v>50</v>
      </c>
      <c r="L7591" t="s">
        <v>53</v>
      </c>
      <c r="M7591" t="s">
        <v>57</v>
      </c>
      <c r="N7591">
        <v>4.9000000000000004</v>
      </c>
      <c r="O7591" t="s">
        <v>60</v>
      </c>
      <c r="P7591" t="s">
        <v>63</v>
      </c>
      <c r="Q7591" t="str">
        <f t="shared" si="356"/>
        <v>July-October</v>
      </c>
    </row>
    <row r="7592" spans="1:17" x14ac:dyDescent="0.3">
      <c r="A7592">
        <v>2019</v>
      </c>
      <c r="B7592" t="s">
        <v>16</v>
      </c>
      <c r="C7592" t="s">
        <v>22</v>
      </c>
      <c r="D7592" t="s">
        <v>29</v>
      </c>
      <c r="E7592" t="str">
        <f t="shared" si="354"/>
        <v>Domestic</v>
      </c>
      <c r="F7592" t="s">
        <v>41</v>
      </c>
      <c r="G7592">
        <v>2</v>
      </c>
      <c r="H7592" t="s">
        <v>47</v>
      </c>
      <c r="I7592" s="3">
        <f t="shared" si="355"/>
        <v>82.6</v>
      </c>
      <c r="J7592" s="3">
        <v>165.2</v>
      </c>
      <c r="K7592" t="s">
        <v>48</v>
      </c>
      <c r="L7592" t="s">
        <v>52</v>
      </c>
      <c r="M7592" t="s">
        <v>56</v>
      </c>
      <c r="N7592">
        <v>1.9</v>
      </c>
      <c r="O7592" t="s">
        <v>60</v>
      </c>
      <c r="P7592" t="s">
        <v>61</v>
      </c>
      <c r="Q7592" t="str">
        <f t="shared" si="356"/>
        <v>November-February</v>
      </c>
    </row>
    <row r="7593" spans="1:17" x14ac:dyDescent="0.3">
      <c r="A7593">
        <v>2019</v>
      </c>
      <c r="B7593" t="s">
        <v>15</v>
      </c>
      <c r="C7593" t="s">
        <v>23</v>
      </c>
      <c r="D7593" t="s">
        <v>34</v>
      </c>
      <c r="E7593" t="str">
        <f t="shared" si="354"/>
        <v>Foreign</v>
      </c>
      <c r="F7593" t="s">
        <v>39</v>
      </c>
      <c r="G7593">
        <v>14</v>
      </c>
      <c r="H7593" t="s">
        <v>46</v>
      </c>
      <c r="I7593" s="3">
        <f t="shared" si="355"/>
        <v>269.63</v>
      </c>
      <c r="J7593" s="3">
        <v>3774.82</v>
      </c>
      <c r="K7593" t="s">
        <v>51</v>
      </c>
      <c r="L7593" t="s">
        <v>55</v>
      </c>
      <c r="M7593" t="s">
        <v>56</v>
      </c>
      <c r="N7593">
        <v>4</v>
      </c>
      <c r="O7593" t="s">
        <v>60</v>
      </c>
      <c r="P7593" t="s">
        <v>61</v>
      </c>
      <c r="Q7593" t="str">
        <f t="shared" si="356"/>
        <v>November-February</v>
      </c>
    </row>
    <row r="7594" spans="1:17" x14ac:dyDescent="0.3">
      <c r="A7594">
        <v>2017</v>
      </c>
      <c r="B7594" t="s">
        <v>16</v>
      </c>
      <c r="C7594" t="s">
        <v>16</v>
      </c>
      <c r="D7594" t="s">
        <v>33</v>
      </c>
      <c r="E7594" t="str">
        <f t="shared" si="354"/>
        <v>Foreign</v>
      </c>
      <c r="F7594" t="s">
        <v>39</v>
      </c>
      <c r="G7594">
        <v>1</v>
      </c>
      <c r="H7594" t="s">
        <v>46</v>
      </c>
      <c r="I7594" s="3">
        <f t="shared" si="355"/>
        <v>253.23</v>
      </c>
      <c r="J7594" s="3">
        <v>253.23</v>
      </c>
      <c r="K7594" t="s">
        <v>50</v>
      </c>
      <c r="L7594" t="s">
        <v>53</v>
      </c>
      <c r="M7594" t="s">
        <v>57</v>
      </c>
      <c r="N7594">
        <v>1.6</v>
      </c>
      <c r="O7594" t="s">
        <v>59</v>
      </c>
      <c r="P7594" t="s">
        <v>62</v>
      </c>
      <c r="Q7594" t="str">
        <f t="shared" si="356"/>
        <v>July-October</v>
      </c>
    </row>
    <row r="7595" spans="1:17" x14ac:dyDescent="0.3">
      <c r="A7595">
        <v>2024</v>
      </c>
      <c r="B7595" t="s">
        <v>17</v>
      </c>
      <c r="C7595" t="s">
        <v>28</v>
      </c>
      <c r="D7595" t="s">
        <v>31</v>
      </c>
      <c r="E7595" t="str">
        <f t="shared" si="354"/>
        <v>Foreign</v>
      </c>
      <c r="F7595" t="s">
        <v>43</v>
      </c>
      <c r="G7595">
        <v>1</v>
      </c>
      <c r="H7595" t="s">
        <v>47</v>
      </c>
      <c r="I7595" s="3">
        <f t="shared" si="355"/>
        <v>194.02</v>
      </c>
      <c r="J7595" s="3">
        <v>194.02</v>
      </c>
      <c r="K7595" t="s">
        <v>50</v>
      </c>
      <c r="L7595" t="s">
        <v>54</v>
      </c>
      <c r="M7595" t="s">
        <v>57</v>
      </c>
      <c r="N7595">
        <v>1.2</v>
      </c>
      <c r="O7595" t="s">
        <v>59</v>
      </c>
      <c r="P7595" t="s">
        <v>62</v>
      </c>
      <c r="Q7595" t="str">
        <f t="shared" si="356"/>
        <v>July-October</v>
      </c>
    </row>
    <row r="7596" spans="1:17" x14ac:dyDescent="0.3">
      <c r="A7596">
        <v>2024</v>
      </c>
      <c r="B7596" t="s">
        <v>17</v>
      </c>
      <c r="C7596" t="s">
        <v>25</v>
      </c>
      <c r="D7596" t="s">
        <v>32</v>
      </c>
      <c r="E7596" t="str">
        <f t="shared" si="354"/>
        <v>Foreign</v>
      </c>
      <c r="F7596" t="s">
        <v>40</v>
      </c>
      <c r="G7596">
        <v>14</v>
      </c>
      <c r="H7596" t="s">
        <v>44</v>
      </c>
      <c r="I7596" s="3">
        <f t="shared" si="355"/>
        <v>46.11</v>
      </c>
      <c r="J7596" s="3">
        <v>645.54</v>
      </c>
      <c r="K7596" t="s">
        <v>48</v>
      </c>
      <c r="L7596" t="s">
        <v>53</v>
      </c>
      <c r="M7596" t="s">
        <v>58</v>
      </c>
      <c r="N7596">
        <v>1.8</v>
      </c>
      <c r="O7596" t="s">
        <v>59</v>
      </c>
      <c r="P7596" t="s">
        <v>63</v>
      </c>
      <c r="Q7596" t="str">
        <f t="shared" si="356"/>
        <v>March-June</v>
      </c>
    </row>
    <row r="7597" spans="1:17" x14ac:dyDescent="0.3">
      <c r="A7597">
        <v>2025</v>
      </c>
      <c r="B7597" t="s">
        <v>18</v>
      </c>
      <c r="C7597" t="s">
        <v>22</v>
      </c>
      <c r="D7597" t="s">
        <v>36</v>
      </c>
      <c r="E7597" t="str">
        <f t="shared" si="354"/>
        <v>Foreign</v>
      </c>
      <c r="F7597" t="s">
        <v>43</v>
      </c>
      <c r="G7597">
        <v>9</v>
      </c>
      <c r="H7597" t="s">
        <v>46</v>
      </c>
      <c r="I7597" s="3">
        <f t="shared" si="355"/>
        <v>24.51</v>
      </c>
      <c r="J7597" s="3">
        <v>220.59</v>
      </c>
      <c r="K7597" t="s">
        <v>50</v>
      </c>
      <c r="L7597" t="s">
        <v>55</v>
      </c>
      <c r="M7597" t="s">
        <v>58</v>
      </c>
      <c r="N7597">
        <v>2.1</v>
      </c>
      <c r="O7597" t="s">
        <v>59</v>
      </c>
      <c r="P7597" t="s">
        <v>63</v>
      </c>
      <c r="Q7597" t="str">
        <f t="shared" si="356"/>
        <v>March-June</v>
      </c>
    </row>
    <row r="7598" spans="1:17" x14ac:dyDescent="0.3">
      <c r="A7598">
        <v>2016</v>
      </c>
      <c r="B7598" t="s">
        <v>15</v>
      </c>
      <c r="C7598" t="s">
        <v>23</v>
      </c>
      <c r="D7598" t="s">
        <v>30</v>
      </c>
      <c r="E7598" t="str">
        <f t="shared" si="354"/>
        <v>Foreign</v>
      </c>
      <c r="F7598" t="s">
        <v>39</v>
      </c>
      <c r="G7598">
        <v>5</v>
      </c>
      <c r="H7598" t="s">
        <v>44</v>
      </c>
      <c r="I7598" s="3">
        <f t="shared" si="355"/>
        <v>71.13</v>
      </c>
      <c r="J7598" s="3">
        <v>355.65</v>
      </c>
      <c r="K7598" t="s">
        <v>49</v>
      </c>
      <c r="L7598" t="s">
        <v>52</v>
      </c>
      <c r="M7598" t="s">
        <v>56</v>
      </c>
      <c r="N7598">
        <v>2.8</v>
      </c>
      <c r="O7598" t="s">
        <v>60</v>
      </c>
      <c r="P7598" t="s">
        <v>62</v>
      </c>
      <c r="Q7598" t="str">
        <f t="shared" si="356"/>
        <v>November-February</v>
      </c>
    </row>
    <row r="7599" spans="1:17" x14ac:dyDescent="0.3">
      <c r="A7599">
        <v>2021</v>
      </c>
      <c r="B7599" t="s">
        <v>16</v>
      </c>
      <c r="C7599" t="s">
        <v>25</v>
      </c>
      <c r="D7599" t="s">
        <v>30</v>
      </c>
      <c r="E7599" t="str">
        <f t="shared" si="354"/>
        <v>Foreign</v>
      </c>
      <c r="F7599" t="s">
        <v>41</v>
      </c>
      <c r="G7599">
        <v>3</v>
      </c>
      <c r="H7599" t="s">
        <v>44</v>
      </c>
      <c r="I7599" s="3">
        <f t="shared" si="355"/>
        <v>75.06</v>
      </c>
      <c r="J7599" s="3">
        <v>225.18</v>
      </c>
      <c r="K7599" t="s">
        <v>49</v>
      </c>
      <c r="L7599" t="s">
        <v>53</v>
      </c>
      <c r="M7599" t="s">
        <v>56</v>
      </c>
      <c r="N7599">
        <v>1.1000000000000001</v>
      </c>
      <c r="O7599" t="s">
        <v>59</v>
      </c>
      <c r="P7599" t="s">
        <v>63</v>
      </c>
      <c r="Q7599" t="str">
        <f t="shared" si="356"/>
        <v>November-February</v>
      </c>
    </row>
    <row r="7600" spans="1:17" x14ac:dyDescent="0.3">
      <c r="A7600">
        <v>2015</v>
      </c>
      <c r="B7600" t="s">
        <v>18</v>
      </c>
      <c r="C7600" t="s">
        <v>25</v>
      </c>
      <c r="D7600" t="s">
        <v>36</v>
      </c>
      <c r="E7600" t="str">
        <f t="shared" si="354"/>
        <v>Foreign</v>
      </c>
      <c r="F7600" t="s">
        <v>41</v>
      </c>
      <c r="G7600">
        <v>2</v>
      </c>
      <c r="H7600" t="s">
        <v>47</v>
      </c>
      <c r="I7600" s="3">
        <f t="shared" si="355"/>
        <v>58.15</v>
      </c>
      <c r="J7600" s="3">
        <v>116.3</v>
      </c>
      <c r="K7600" t="s">
        <v>51</v>
      </c>
      <c r="L7600" t="s">
        <v>55</v>
      </c>
      <c r="M7600" t="s">
        <v>56</v>
      </c>
      <c r="N7600">
        <v>3.5</v>
      </c>
      <c r="O7600" t="s">
        <v>60</v>
      </c>
      <c r="P7600" t="s">
        <v>62</v>
      </c>
      <c r="Q7600" t="str">
        <f t="shared" si="356"/>
        <v>November-February</v>
      </c>
    </row>
    <row r="7601" spans="1:17" x14ac:dyDescent="0.3">
      <c r="A7601">
        <v>2020</v>
      </c>
      <c r="B7601" t="s">
        <v>17</v>
      </c>
      <c r="C7601" t="s">
        <v>27</v>
      </c>
      <c r="D7601" t="s">
        <v>29</v>
      </c>
      <c r="E7601" t="str">
        <f t="shared" si="354"/>
        <v>Domestic</v>
      </c>
      <c r="F7601" t="s">
        <v>39</v>
      </c>
      <c r="G7601">
        <v>12</v>
      </c>
      <c r="H7601" t="s">
        <v>44</v>
      </c>
      <c r="I7601" s="3">
        <f t="shared" si="355"/>
        <v>93.410000000000011</v>
      </c>
      <c r="J7601" s="3">
        <v>1120.92</v>
      </c>
      <c r="K7601" t="s">
        <v>49</v>
      </c>
      <c r="L7601" t="s">
        <v>55</v>
      </c>
      <c r="M7601" t="s">
        <v>56</v>
      </c>
      <c r="N7601">
        <v>3.6</v>
      </c>
      <c r="O7601" t="s">
        <v>60</v>
      </c>
      <c r="P7601" t="s">
        <v>62</v>
      </c>
      <c r="Q7601" t="str">
        <f t="shared" si="356"/>
        <v>November-February</v>
      </c>
    </row>
    <row r="7602" spans="1:17" x14ac:dyDescent="0.3">
      <c r="A7602">
        <v>2020</v>
      </c>
      <c r="B7602" t="s">
        <v>20</v>
      </c>
      <c r="C7602" t="s">
        <v>22</v>
      </c>
      <c r="D7602" t="s">
        <v>32</v>
      </c>
      <c r="E7602" t="str">
        <f t="shared" si="354"/>
        <v>Foreign</v>
      </c>
      <c r="F7602" t="s">
        <v>40</v>
      </c>
      <c r="G7602">
        <v>14</v>
      </c>
      <c r="H7602" t="s">
        <v>44</v>
      </c>
      <c r="I7602" s="3">
        <f t="shared" si="355"/>
        <v>114.61</v>
      </c>
      <c r="J7602" s="3">
        <v>1604.54</v>
      </c>
      <c r="K7602" t="s">
        <v>48</v>
      </c>
      <c r="L7602" t="s">
        <v>55</v>
      </c>
      <c r="M7602" t="s">
        <v>57</v>
      </c>
      <c r="N7602">
        <v>2.2000000000000002</v>
      </c>
      <c r="O7602" t="s">
        <v>59</v>
      </c>
      <c r="P7602" t="s">
        <v>63</v>
      </c>
      <c r="Q7602" t="str">
        <f t="shared" si="356"/>
        <v>July-October</v>
      </c>
    </row>
    <row r="7603" spans="1:17" x14ac:dyDescent="0.3">
      <c r="A7603">
        <v>2017</v>
      </c>
      <c r="B7603" t="s">
        <v>15</v>
      </c>
      <c r="C7603" t="s">
        <v>24</v>
      </c>
      <c r="D7603" t="s">
        <v>35</v>
      </c>
      <c r="E7603" t="str">
        <f t="shared" si="354"/>
        <v>Foreign</v>
      </c>
      <c r="F7603" t="s">
        <v>42</v>
      </c>
      <c r="G7603">
        <v>8</v>
      </c>
      <c r="H7603" t="s">
        <v>45</v>
      </c>
      <c r="I7603" s="3">
        <f t="shared" si="355"/>
        <v>231.24</v>
      </c>
      <c r="J7603" s="3">
        <v>1849.92</v>
      </c>
      <c r="K7603" t="s">
        <v>48</v>
      </c>
      <c r="L7603" t="s">
        <v>53</v>
      </c>
      <c r="M7603" t="s">
        <v>57</v>
      </c>
      <c r="N7603">
        <v>2.1</v>
      </c>
      <c r="O7603" t="s">
        <v>59</v>
      </c>
      <c r="P7603" t="s">
        <v>63</v>
      </c>
      <c r="Q7603" t="str">
        <f t="shared" si="356"/>
        <v>July-October</v>
      </c>
    </row>
    <row r="7604" spans="1:17" x14ac:dyDescent="0.3">
      <c r="A7604">
        <v>2016</v>
      </c>
      <c r="B7604" t="s">
        <v>15</v>
      </c>
      <c r="C7604" t="s">
        <v>16</v>
      </c>
      <c r="D7604" t="s">
        <v>34</v>
      </c>
      <c r="E7604" t="str">
        <f t="shared" si="354"/>
        <v>Foreign</v>
      </c>
      <c r="F7604" t="s">
        <v>42</v>
      </c>
      <c r="G7604">
        <v>8</v>
      </c>
      <c r="H7604" t="s">
        <v>44</v>
      </c>
      <c r="I7604" s="3">
        <f t="shared" si="355"/>
        <v>218.67</v>
      </c>
      <c r="J7604" s="3">
        <v>1749.36</v>
      </c>
      <c r="K7604" t="s">
        <v>51</v>
      </c>
      <c r="L7604" t="s">
        <v>53</v>
      </c>
      <c r="M7604" t="s">
        <v>58</v>
      </c>
      <c r="N7604">
        <v>1.8</v>
      </c>
      <c r="O7604" t="s">
        <v>59</v>
      </c>
      <c r="P7604" t="s">
        <v>62</v>
      </c>
      <c r="Q7604" t="str">
        <f t="shared" si="356"/>
        <v>March-June</v>
      </c>
    </row>
    <row r="7605" spans="1:17" x14ac:dyDescent="0.3">
      <c r="A7605">
        <v>2016</v>
      </c>
      <c r="B7605" t="s">
        <v>16</v>
      </c>
      <c r="C7605" t="s">
        <v>22</v>
      </c>
      <c r="D7605" t="s">
        <v>34</v>
      </c>
      <c r="E7605" t="str">
        <f t="shared" si="354"/>
        <v>Foreign</v>
      </c>
      <c r="F7605" t="s">
        <v>43</v>
      </c>
      <c r="G7605">
        <v>14</v>
      </c>
      <c r="H7605" t="s">
        <v>47</v>
      </c>
      <c r="I7605" s="3">
        <f t="shared" si="355"/>
        <v>49.23</v>
      </c>
      <c r="J7605" s="3">
        <v>689.21999999999991</v>
      </c>
      <c r="K7605" t="s">
        <v>49</v>
      </c>
      <c r="L7605" t="s">
        <v>53</v>
      </c>
      <c r="M7605" t="s">
        <v>57</v>
      </c>
      <c r="N7605">
        <v>1.9</v>
      </c>
      <c r="O7605" t="s">
        <v>59</v>
      </c>
      <c r="P7605" t="s">
        <v>62</v>
      </c>
      <c r="Q7605" t="str">
        <f t="shared" si="356"/>
        <v>July-October</v>
      </c>
    </row>
    <row r="7606" spans="1:17" x14ac:dyDescent="0.3">
      <c r="A7606">
        <v>2023</v>
      </c>
      <c r="B7606" t="s">
        <v>19</v>
      </c>
      <c r="C7606" t="s">
        <v>24</v>
      </c>
      <c r="D7606" t="s">
        <v>32</v>
      </c>
      <c r="E7606" t="str">
        <f t="shared" si="354"/>
        <v>Foreign</v>
      </c>
      <c r="F7606" t="s">
        <v>40</v>
      </c>
      <c r="G7606">
        <v>6</v>
      </c>
      <c r="H7606" t="s">
        <v>46</v>
      </c>
      <c r="I7606" s="3">
        <f t="shared" si="355"/>
        <v>293.58999999999997</v>
      </c>
      <c r="J7606" s="3">
        <v>1761.54</v>
      </c>
      <c r="K7606" t="s">
        <v>50</v>
      </c>
      <c r="L7606" t="s">
        <v>54</v>
      </c>
      <c r="M7606" t="s">
        <v>57</v>
      </c>
      <c r="N7606">
        <v>3.6</v>
      </c>
      <c r="O7606" t="s">
        <v>60</v>
      </c>
      <c r="P7606" t="s">
        <v>61</v>
      </c>
      <c r="Q7606" t="str">
        <f t="shared" si="356"/>
        <v>July-October</v>
      </c>
    </row>
    <row r="7607" spans="1:17" x14ac:dyDescent="0.3">
      <c r="A7607">
        <v>2025</v>
      </c>
      <c r="B7607" t="s">
        <v>21</v>
      </c>
      <c r="C7607" t="s">
        <v>26</v>
      </c>
      <c r="D7607" t="s">
        <v>33</v>
      </c>
      <c r="E7607" t="str">
        <f t="shared" si="354"/>
        <v>Foreign</v>
      </c>
      <c r="F7607" t="s">
        <v>42</v>
      </c>
      <c r="G7607">
        <v>2</v>
      </c>
      <c r="H7607" t="s">
        <v>45</v>
      </c>
      <c r="I7607" s="3">
        <f t="shared" si="355"/>
        <v>230.6</v>
      </c>
      <c r="J7607" s="3">
        <v>461.2</v>
      </c>
      <c r="K7607" t="s">
        <v>50</v>
      </c>
      <c r="L7607" t="s">
        <v>55</v>
      </c>
      <c r="M7607" t="s">
        <v>56</v>
      </c>
      <c r="N7607">
        <v>3.4</v>
      </c>
      <c r="O7607" t="s">
        <v>59</v>
      </c>
      <c r="P7607" t="s">
        <v>62</v>
      </c>
      <c r="Q7607" t="str">
        <f t="shared" si="356"/>
        <v>November-February</v>
      </c>
    </row>
    <row r="7608" spans="1:17" x14ac:dyDescent="0.3">
      <c r="A7608">
        <v>2019</v>
      </c>
      <c r="B7608" t="s">
        <v>16</v>
      </c>
      <c r="C7608" t="s">
        <v>24</v>
      </c>
      <c r="D7608" t="s">
        <v>32</v>
      </c>
      <c r="E7608" t="str">
        <f t="shared" si="354"/>
        <v>Foreign</v>
      </c>
      <c r="F7608" t="s">
        <v>40</v>
      </c>
      <c r="G7608">
        <v>11</v>
      </c>
      <c r="H7608" t="s">
        <v>47</v>
      </c>
      <c r="I7608" s="3">
        <f t="shared" si="355"/>
        <v>65.760000000000005</v>
      </c>
      <c r="J7608" s="3">
        <v>723.36</v>
      </c>
      <c r="K7608" t="s">
        <v>49</v>
      </c>
      <c r="L7608" t="s">
        <v>53</v>
      </c>
      <c r="M7608" t="s">
        <v>58</v>
      </c>
      <c r="N7608">
        <v>4.7</v>
      </c>
      <c r="O7608" t="s">
        <v>60</v>
      </c>
      <c r="P7608" t="s">
        <v>63</v>
      </c>
      <c r="Q7608" t="str">
        <f t="shared" si="356"/>
        <v>March-June</v>
      </c>
    </row>
    <row r="7609" spans="1:17" x14ac:dyDescent="0.3">
      <c r="A7609">
        <v>2021</v>
      </c>
      <c r="B7609" t="s">
        <v>20</v>
      </c>
      <c r="C7609" t="s">
        <v>24</v>
      </c>
      <c r="D7609" t="s">
        <v>31</v>
      </c>
      <c r="E7609" t="str">
        <f t="shared" si="354"/>
        <v>Foreign</v>
      </c>
      <c r="F7609" t="s">
        <v>41</v>
      </c>
      <c r="G7609">
        <v>1</v>
      </c>
      <c r="H7609" t="s">
        <v>47</v>
      </c>
      <c r="I7609" s="3">
        <f t="shared" si="355"/>
        <v>54.86</v>
      </c>
      <c r="J7609" s="3">
        <v>54.86</v>
      </c>
      <c r="K7609" t="s">
        <v>48</v>
      </c>
      <c r="L7609" t="s">
        <v>53</v>
      </c>
      <c r="M7609" t="s">
        <v>57</v>
      </c>
      <c r="N7609">
        <v>4.3</v>
      </c>
      <c r="O7609" t="s">
        <v>59</v>
      </c>
      <c r="P7609" t="s">
        <v>63</v>
      </c>
      <c r="Q7609" t="str">
        <f t="shared" si="356"/>
        <v>July-October</v>
      </c>
    </row>
    <row r="7610" spans="1:17" x14ac:dyDescent="0.3">
      <c r="A7610">
        <v>2019</v>
      </c>
      <c r="B7610" t="s">
        <v>19</v>
      </c>
      <c r="C7610" t="s">
        <v>27</v>
      </c>
      <c r="D7610" t="s">
        <v>31</v>
      </c>
      <c r="E7610" t="str">
        <f t="shared" si="354"/>
        <v>Foreign</v>
      </c>
      <c r="F7610" t="s">
        <v>41</v>
      </c>
      <c r="G7610">
        <v>6</v>
      </c>
      <c r="H7610" t="s">
        <v>45</v>
      </c>
      <c r="I7610" s="3">
        <f t="shared" si="355"/>
        <v>44.51</v>
      </c>
      <c r="J7610" s="3">
        <v>267.06</v>
      </c>
      <c r="K7610" t="s">
        <v>48</v>
      </c>
      <c r="L7610" t="s">
        <v>52</v>
      </c>
      <c r="M7610" t="s">
        <v>57</v>
      </c>
      <c r="N7610">
        <v>3.3</v>
      </c>
      <c r="O7610" t="s">
        <v>60</v>
      </c>
      <c r="P7610" t="s">
        <v>63</v>
      </c>
      <c r="Q7610" t="str">
        <f t="shared" si="356"/>
        <v>July-October</v>
      </c>
    </row>
    <row r="7611" spans="1:17" x14ac:dyDescent="0.3">
      <c r="A7611">
        <v>2021</v>
      </c>
      <c r="B7611" t="s">
        <v>19</v>
      </c>
      <c r="C7611" t="s">
        <v>27</v>
      </c>
      <c r="D7611" t="s">
        <v>30</v>
      </c>
      <c r="E7611" t="str">
        <f t="shared" si="354"/>
        <v>Foreign</v>
      </c>
      <c r="F7611" t="s">
        <v>40</v>
      </c>
      <c r="G7611">
        <v>1</v>
      </c>
      <c r="H7611" t="s">
        <v>45</v>
      </c>
      <c r="I7611" s="3">
        <f t="shared" si="355"/>
        <v>224.9</v>
      </c>
      <c r="J7611" s="3">
        <v>224.9</v>
      </c>
      <c r="K7611" t="s">
        <v>48</v>
      </c>
      <c r="L7611" t="s">
        <v>52</v>
      </c>
      <c r="M7611" t="s">
        <v>58</v>
      </c>
      <c r="N7611">
        <v>1.7</v>
      </c>
      <c r="O7611" t="s">
        <v>59</v>
      </c>
      <c r="P7611" t="s">
        <v>61</v>
      </c>
      <c r="Q7611" t="str">
        <f t="shared" si="356"/>
        <v>March-June</v>
      </c>
    </row>
    <row r="7612" spans="1:17" x14ac:dyDescent="0.3">
      <c r="A7612">
        <v>2018</v>
      </c>
      <c r="B7612" t="s">
        <v>19</v>
      </c>
      <c r="C7612" t="s">
        <v>16</v>
      </c>
      <c r="D7612" t="s">
        <v>35</v>
      </c>
      <c r="E7612" t="str">
        <f t="shared" si="354"/>
        <v>Foreign</v>
      </c>
      <c r="F7612" t="s">
        <v>39</v>
      </c>
      <c r="G7612">
        <v>12</v>
      </c>
      <c r="H7612" t="s">
        <v>47</v>
      </c>
      <c r="I7612" s="3">
        <f t="shared" si="355"/>
        <v>86.160000000000011</v>
      </c>
      <c r="J7612" s="3">
        <v>1033.92</v>
      </c>
      <c r="K7612" t="s">
        <v>48</v>
      </c>
      <c r="L7612" t="s">
        <v>53</v>
      </c>
      <c r="M7612" t="s">
        <v>56</v>
      </c>
      <c r="N7612">
        <v>2.2999999999999998</v>
      </c>
      <c r="O7612" t="s">
        <v>60</v>
      </c>
      <c r="P7612" t="s">
        <v>61</v>
      </c>
      <c r="Q7612" t="str">
        <f t="shared" si="356"/>
        <v>November-February</v>
      </c>
    </row>
    <row r="7613" spans="1:17" x14ac:dyDescent="0.3">
      <c r="A7613">
        <v>2022</v>
      </c>
      <c r="B7613" t="s">
        <v>20</v>
      </c>
      <c r="C7613" t="s">
        <v>27</v>
      </c>
      <c r="D7613" t="s">
        <v>29</v>
      </c>
      <c r="E7613" t="str">
        <f t="shared" si="354"/>
        <v>Domestic</v>
      </c>
      <c r="F7613" t="s">
        <v>42</v>
      </c>
      <c r="G7613">
        <v>6</v>
      </c>
      <c r="H7613" t="s">
        <v>46</v>
      </c>
      <c r="I7613" s="3">
        <f t="shared" si="355"/>
        <v>40.43</v>
      </c>
      <c r="J7613" s="3">
        <v>242.58</v>
      </c>
      <c r="K7613" t="s">
        <v>49</v>
      </c>
      <c r="L7613" t="s">
        <v>53</v>
      </c>
      <c r="M7613" t="s">
        <v>56</v>
      </c>
      <c r="N7613">
        <v>2.9</v>
      </c>
      <c r="O7613" t="s">
        <v>59</v>
      </c>
      <c r="P7613" t="s">
        <v>63</v>
      </c>
      <c r="Q7613" t="str">
        <f t="shared" si="356"/>
        <v>November-February</v>
      </c>
    </row>
    <row r="7614" spans="1:17" x14ac:dyDescent="0.3">
      <c r="A7614">
        <v>2025</v>
      </c>
      <c r="B7614" t="s">
        <v>18</v>
      </c>
      <c r="C7614" t="s">
        <v>24</v>
      </c>
      <c r="D7614" t="s">
        <v>35</v>
      </c>
      <c r="E7614" t="str">
        <f t="shared" si="354"/>
        <v>Foreign</v>
      </c>
      <c r="F7614" t="s">
        <v>42</v>
      </c>
      <c r="G7614">
        <v>10</v>
      </c>
      <c r="H7614" t="s">
        <v>44</v>
      </c>
      <c r="I7614" s="3">
        <f t="shared" si="355"/>
        <v>138.10999999999999</v>
      </c>
      <c r="J7614" s="3">
        <v>1381.1</v>
      </c>
      <c r="K7614" t="s">
        <v>51</v>
      </c>
      <c r="L7614" t="s">
        <v>54</v>
      </c>
      <c r="M7614" t="s">
        <v>56</v>
      </c>
      <c r="N7614">
        <v>2.7</v>
      </c>
      <c r="O7614" t="s">
        <v>60</v>
      </c>
      <c r="P7614" t="s">
        <v>62</v>
      </c>
      <c r="Q7614" t="str">
        <f t="shared" si="356"/>
        <v>November-February</v>
      </c>
    </row>
    <row r="7615" spans="1:17" x14ac:dyDescent="0.3">
      <c r="A7615">
        <v>2024</v>
      </c>
      <c r="B7615" t="s">
        <v>15</v>
      </c>
      <c r="C7615" t="s">
        <v>28</v>
      </c>
      <c r="D7615" t="s">
        <v>33</v>
      </c>
      <c r="E7615" t="str">
        <f t="shared" si="354"/>
        <v>Foreign</v>
      </c>
      <c r="F7615" t="s">
        <v>41</v>
      </c>
      <c r="G7615">
        <v>2</v>
      </c>
      <c r="H7615" t="s">
        <v>46</v>
      </c>
      <c r="I7615" s="3">
        <f t="shared" si="355"/>
        <v>218.44</v>
      </c>
      <c r="J7615" s="3">
        <v>436.88</v>
      </c>
      <c r="K7615" t="s">
        <v>49</v>
      </c>
      <c r="L7615" t="s">
        <v>52</v>
      </c>
      <c r="M7615" t="s">
        <v>57</v>
      </c>
      <c r="N7615">
        <v>1.3</v>
      </c>
      <c r="O7615" t="s">
        <v>60</v>
      </c>
      <c r="P7615" t="s">
        <v>62</v>
      </c>
      <c r="Q7615" t="str">
        <f t="shared" si="356"/>
        <v>July-October</v>
      </c>
    </row>
    <row r="7616" spans="1:17" x14ac:dyDescent="0.3">
      <c r="A7616">
        <v>2025</v>
      </c>
      <c r="B7616" t="s">
        <v>18</v>
      </c>
      <c r="C7616" t="s">
        <v>27</v>
      </c>
      <c r="D7616" t="s">
        <v>32</v>
      </c>
      <c r="E7616" t="str">
        <f t="shared" si="354"/>
        <v>Foreign</v>
      </c>
      <c r="F7616" t="s">
        <v>43</v>
      </c>
      <c r="G7616">
        <v>7</v>
      </c>
      <c r="H7616" t="s">
        <v>44</v>
      </c>
      <c r="I7616" s="3">
        <f t="shared" si="355"/>
        <v>105.28</v>
      </c>
      <c r="J7616" s="3">
        <v>736.96</v>
      </c>
      <c r="K7616" t="s">
        <v>49</v>
      </c>
      <c r="L7616" t="s">
        <v>54</v>
      </c>
      <c r="M7616" t="s">
        <v>57</v>
      </c>
      <c r="N7616">
        <v>2.4</v>
      </c>
      <c r="O7616" t="s">
        <v>59</v>
      </c>
      <c r="P7616" t="s">
        <v>62</v>
      </c>
      <c r="Q7616" t="str">
        <f t="shared" si="356"/>
        <v>July-October</v>
      </c>
    </row>
    <row r="7617" spans="1:17" x14ac:dyDescent="0.3">
      <c r="A7617">
        <v>2024</v>
      </c>
      <c r="B7617" t="s">
        <v>20</v>
      </c>
      <c r="C7617" t="s">
        <v>27</v>
      </c>
      <c r="D7617" t="s">
        <v>30</v>
      </c>
      <c r="E7617" t="str">
        <f t="shared" si="354"/>
        <v>Foreign</v>
      </c>
      <c r="F7617" t="s">
        <v>42</v>
      </c>
      <c r="G7617">
        <v>12</v>
      </c>
      <c r="H7617" t="s">
        <v>46</v>
      </c>
      <c r="I7617" s="3">
        <f t="shared" si="355"/>
        <v>155.14000000000001</v>
      </c>
      <c r="J7617" s="3">
        <v>1861.68</v>
      </c>
      <c r="K7617" t="s">
        <v>48</v>
      </c>
      <c r="L7617" t="s">
        <v>53</v>
      </c>
      <c r="M7617" t="s">
        <v>58</v>
      </c>
      <c r="N7617">
        <v>1.8</v>
      </c>
      <c r="O7617" t="s">
        <v>59</v>
      </c>
      <c r="P7617" t="s">
        <v>62</v>
      </c>
      <c r="Q7617" t="str">
        <f t="shared" si="356"/>
        <v>March-June</v>
      </c>
    </row>
    <row r="7618" spans="1:17" x14ac:dyDescent="0.3">
      <c r="A7618">
        <v>2021</v>
      </c>
      <c r="B7618" t="s">
        <v>21</v>
      </c>
      <c r="C7618" t="s">
        <v>23</v>
      </c>
      <c r="D7618" t="s">
        <v>30</v>
      </c>
      <c r="E7618" t="str">
        <f t="shared" si="354"/>
        <v>Foreign</v>
      </c>
      <c r="F7618" t="s">
        <v>41</v>
      </c>
      <c r="G7618">
        <v>10</v>
      </c>
      <c r="H7618" t="s">
        <v>45</v>
      </c>
      <c r="I7618" s="3">
        <f t="shared" si="355"/>
        <v>73.95</v>
      </c>
      <c r="J7618" s="3">
        <v>739.5</v>
      </c>
      <c r="K7618" t="s">
        <v>48</v>
      </c>
      <c r="L7618" t="s">
        <v>54</v>
      </c>
      <c r="M7618" t="s">
        <v>57</v>
      </c>
      <c r="N7618">
        <v>3.3</v>
      </c>
      <c r="O7618" t="s">
        <v>60</v>
      </c>
      <c r="P7618" t="s">
        <v>63</v>
      </c>
      <c r="Q7618" t="str">
        <f t="shared" si="356"/>
        <v>July-October</v>
      </c>
    </row>
    <row r="7619" spans="1:17" x14ac:dyDescent="0.3">
      <c r="A7619">
        <v>2024</v>
      </c>
      <c r="B7619" t="s">
        <v>15</v>
      </c>
      <c r="C7619" t="s">
        <v>24</v>
      </c>
      <c r="D7619" t="s">
        <v>31</v>
      </c>
      <c r="E7619" t="str">
        <f t="shared" ref="E7619:E7682" si="357">IF(D7619="India","Domestic","Foreign")</f>
        <v>Foreign</v>
      </c>
      <c r="F7619" t="s">
        <v>41</v>
      </c>
      <c r="G7619">
        <v>2</v>
      </c>
      <c r="H7619" t="s">
        <v>45</v>
      </c>
      <c r="I7619" s="3">
        <f t="shared" ref="I7619:I7682" si="358">J7619/G7619</f>
        <v>140.16</v>
      </c>
      <c r="J7619" s="3">
        <v>280.32</v>
      </c>
      <c r="K7619" t="s">
        <v>48</v>
      </c>
      <c r="L7619" t="s">
        <v>55</v>
      </c>
      <c r="M7619" t="s">
        <v>56</v>
      </c>
      <c r="N7619">
        <v>4.7</v>
      </c>
      <c r="O7619" t="s">
        <v>59</v>
      </c>
      <c r="P7619" t="s">
        <v>61</v>
      </c>
      <c r="Q7619" t="str">
        <f t="shared" ref="Q7619:Q7682" si="359">IF(M7619="Summer","March-June",IF(M7619="Monsoon","July-October","November-February"))</f>
        <v>November-February</v>
      </c>
    </row>
    <row r="7620" spans="1:17" x14ac:dyDescent="0.3">
      <c r="A7620">
        <v>2019</v>
      </c>
      <c r="B7620" t="s">
        <v>20</v>
      </c>
      <c r="C7620" t="s">
        <v>26</v>
      </c>
      <c r="D7620" t="s">
        <v>34</v>
      </c>
      <c r="E7620" t="str">
        <f t="shared" si="357"/>
        <v>Foreign</v>
      </c>
      <c r="F7620" t="s">
        <v>40</v>
      </c>
      <c r="G7620">
        <v>2</v>
      </c>
      <c r="H7620" t="s">
        <v>45</v>
      </c>
      <c r="I7620" s="3">
        <f t="shared" si="358"/>
        <v>120.5</v>
      </c>
      <c r="J7620" s="3">
        <v>241</v>
      </c>
      <c r="K7620" t="s">
        <v>51</v>
      </c>
      <c r="L7620" t="s">
        <v>54</v>
      </c>
      <c r="M7620" t="s">
        <v>56</v>
      </c>
      <c r="N7620">
        <v>1.6</v>
      </c>
      <c r="O7620" t="s">
        <v>59</v>
      </c>
      <c r="P7620" t="s">
        <v>62</v>
      </c>
      <c r="Q7620" t="str">
        <f t="shared" si="359"/>
        <v>November-February</v>
      </c>
    </row>
    <row r="7621" spans="1:17" x14ac:dyDescent="0.3">
      <c r="A7621">
        <v>2025</v>
      </c>
      <c r="B7621" t="s">
        <v>21</v>
      </c>
      <c r="C7621" t="s">
        <v>26</v>
      </c>
      <c r="D7621" t="s">
        <v>33</v>
      </c>
      <c r="E7621" t="str">
        <f t="shared" si="357"/>
        <v>Foreign</v>
      </c>
      <c r="F7621" t="s">
        <v>40</v>
      </c>
      <c r="G7621">
        <v>6</v>
      </c>
      <c r="H7621" t="s">
        <v>47</v>
      </c>
      <c r="I7621" s="3">
        <f t="shared" si="358"/>
        <v>141.5</v>
      </c>
      <c r="J7621" s="3">
        <v>849</v>
      </c>
      <c r="K7621" t="s">
        <v>51</v>
      </c>
      <c r="L7621" t="s">
        <v>52</v>
      </c>
      <c r="M7621" t="s">
        <v>57</v>
      </c>
      <c r="N7621">
        <v>4.4000000000000004</v>
      </c>
      <c r="O7621" t="s">
        <v>60</v>
      </c>
      <c r="P7621" t="s">
        <v>63</v>
      </c>
      <c r="Q7621" t="str">
        <f t="shared" si="359"/>
        <v>July-October</v>
      </c>
    </row>
    <row r="7622" spans="1:17" x14ac:dyDescent="0.3">
      <c r="A7622">
        <v>2020</v>
      </c>
      <c r="B7622" t="s">
        <v>16</v>
      </c>
      <c r="C7622" t="s">
        <v>23</v>
      </c>
      <c r="D7622" t="s">
        <v>35</v>
      </c>
      <c r="E7622" t="str">
        <f t="shared" si="357"/>
        <v>Foreign</v>
      </c>
      <c r="F7622" t="s">
        <v>40</v>
      </c>
      <c r="G7622">
        <v>4</v>
      </c>
      <c r="H7622" t="s">
        <v>47</v>
      </c>
      <c r="I7622" s="3">
        <f t="shared" si="358"/>
        <v>150.4</v>
      </c>
      <c r="J7622" s="3">
        <v>601.6</v>
      </c>
      <c r="K7622" t="s">
        <v>48</v>
      </c>
      <c r="L7622" t="s">
        <v>52</v>
      </c>
      <c r="M7622" t="s">
        <v>57</v>
      </c>
      <c r="N7622">
        <v>2</v>
      </c>
      <c r="O7622" t="s">
        <v>60</v>
      </c>
      <c r="P7622" t="s">
        <v>63</v>
      </c>
      <c r="Q7622" t="str">
        <f t="shared" si="359"/>
        <v>July-October</v>
      </c>
    </row>
    <row r="7623" spans="1:17" x14ac:dyDescent="0.3">
      <c r="A7623">
        <v>2019</v>
      </c>
      <c r="B7623" t="s">
        <v>17</v>
      </c>
      <c r="C7623" t="s">
        <v>22</v>
      </c>
      <c r="D7623" t="s">
        <v>33</v>
      </c>
      <c r="E7623" t="str">
        <f t="shared" si="357"/>
        <v>Foreign</v>
      </c>
      <c r="F7623" t="s">
        <v>43</v>
      </c>
      <c r="G7623">
        <v>6</v>
      </c>
      <c r="H7623" t="s">
        <v>44</v>
      </c>
      <c r="I7623" s="3">
        <f t="shared" si="358"/>
        <v>45.84</v>
      </c>
      <c r="J7623" s="3">
        <v>275.04000000000002</v>
      </c>
      <c r="K7623" t="s">
        <v>48</v>
      </c>
      <c r="L7623" t="s">
        <v>52</v>
      </c>
      <c r="M7623" t="s">
        <v>56</v>
      </c>
      <c r="N7623">
        <v>3.8</v>
      </c>
      <c r="O7623" t="s">
        <v>60</v>
      </c>
      <c r="P7623" t="s">
        <v>62</v>
      </c>
      <c r="Q7623" t="str">
        <f t="shared" si="359"/>
        <v>November-February</v>
      </c>
    </row>
    <row r="7624" spans="1:17" x14ac:dyDescent="0.3">
      <c r="A7624">
        <v>2021</v>
      </c>
      <c r="B7624" t="s">
        <v>19</v>
      </c>
      <c r="C7624" t="s">
        <v>16</v>
      </c>
      <c r="D7624" t="s">
        <v>30</v>
      </c>
      <c r="E7624" t="str">
        <f t="shared" si="357"/>
        <v>Foreign</v>
      </c>
      <c r="F7624" t="s">
        <v>42</v>
      </c>
      <c r="G7624">
        <v>12</v>
      </c>
      <c r="H7624" t="s">
        <v>45</v>
      </c>
      <c r="I7624" s="3">
        <f t="shared" si="358"/>
        <v>46.140000000000008</v>
      </c>
      <c r="J7624" s="3">
        <v>553.68000000000006</v>
      </c>
      <c r="K7624" t="s">
        <v>49</v>
      </c>
      <c r="L7624" t="s">
        <v>52</v>
      </c>
      <c r="M7624" t="s">
        <v>57</v>
      </c>
      <c r="N7624">
        <v>3.4</v>
      </c>
      <c r="O7624" t="s">
        <v>59</v>
      </c>
      <c r="P7624" t="s">
        <v>62</v>
      </c>
      <c r="Q7624" t="str">
        <f t="shared" si="359"/>
        <v>July-October</v>
      </c>
    </row>
    <row r="7625" spans="1:17" x14ac:dyDescent="0.3">
      <c r="A7625">
        <v>2016</v>
      </c>
      <c r="B7625" t="s">
        <v>20</v>
      </c>
      <c r="C7625" t="s">
        <v>26</v>
      </c>
      <c r="D7625" t="s">
        <v>31</v>
      </c>
      <c r="E7625" t="str">
        <f t="shared" si="357"/>
        <v>Foreign</v>
      </c>
      <c r="F7625" t="s">
        <v>43</v>
      </c>
      <c r="G7625">
        <v>8</v>
      </c>
      <c r="H7625" t="s">
        <v>47</v>
      </c>
      <c r="I7625" s="3">
        <f t="shared" si="358"/>
        <v>92.97</v>
      </c>
      <c r="J7625" s="3">
        <v>743.76</v>
      </c>
      <c r="K7625" t="s">
        <v>49</v>
      </c>
      <c r="L7625" t="s">
        <v>53</v>
      </c>
      <c r="M7625" t="s">
        <v>57</v>
      </c>
      <c r="N7625">
        <v>1.9</v>
      </c>
      <c r="O7625" t="s">
        <v>59</v>
      </c>
      <c r="P7625" t="s">
        <v>62</v>
      </c>
      <c r="Q7625" t="str">
        <f t="shared" si="359"/>
        <v>July-October</v>
      </c>
    </row>
    <row r="7626" spans="1:17" x14ac:dyDescent="0.3">
      <c r="A7626">
        <v>2019</v>
      </c>
      <c r="B7626" t="s">
        <v>17</v>
      </c>
      <c r="C7626" t="s">
        <v>27</v>
      </c>
      <c r="D7626" t="s">
        <v>31</v>
      </c>
      <c r="E7626" t="str">
        <f t="shared" si="357"/>
        <v>Foreign</v>
      </c>
      <c r="F7626" t="s">
        <v>43</v>
      </c>
      <c r="G7626">
        <v>11</v>
      </c>
      <c r="H7626" t="s">
        <v>47</v>
      </c>
      <c r="I7626" s="3">
        <f t="shared" si="358"/>
        <v>52.41</v>
      </c>
      <c r="J7626" s="3">
        <v>576.51</v>
      </c>
      <c r="K7626" t="s">
        <v>49</v>
      </c>
      <c r="L7626" t="s">
        <v>52</v>
      </c>
      <c r="M7626" t="s">
        <v>58</v>
      </c>
      <c r="N7626">
        <v>2.5</v>
      </c>
      <c r="O7626" t="s">
        <v>60</v>
      </c>
      <c r="P7626" t="s">
        <v>61</v>
      </c>
      <c r="Q7626" t="str">
        <f t="shared" si="359"/>
        <v>March-June</v>
      </c>
    </row>
    <row r="7627" spans="1:17" x14ac:dyDescent="0.3">
      <c r="A7627">
        <v>2024</v>
      </c>
      <c r="B7627" t="s">
        <v>18</v>
      </c>
      <c r="C7627" t="s">
        <v>28</v>
      </c>
      <c r="D7627" t="s">
        <v>31</v>
      </c>
      <c r="E7627" t="str">
        <f t="shared" si="357"/>
        <v>Foreign</v>
      </c>
      <c r="F7627" t="s">
        <v>40</v>
      </c>
      <c r="G7627">
        <v>10</v>
      </c>
      <c r="H7627" t="s">
        <v>45</v>
      </c>
      <c r="I7627" s="3">
        <f t="shared" si="358"/>
        <v>90.78</v>
      </c>
      <c r="J7627" s="3">
        <v>907.8</v>
      </c>
      <c r="K7627" t="s">
        <v>48</v>
      </c>
      <c r="L7627" t="s">
        <v>53</v>
      </c>
      <c r="M7627" t="s">
        <v>58</v>
      </c>
      <c r="N7627">
        <v>3.2</v>
      </c>
      <c r="O7627" t="s">
        <v>59</v>
      </c>
      <c r="P7627" t="s">
        <v>62</v>
      </c>
      <c r="Q7627" t="str">
        <f t="shared" si="359"/>
        <v>March-June</v>
      </c>
    </row>
    <row r="7628" spans="1:17" x14ac:dyDescent="0.3">
      <c r="A7628">
        <v>2017</v>
      </c>
      <c r="B7628" t="s">
        <v>17</v>
      </c>
      <c r="C7628" t="s">
        <v>22</v>
      </c>
      <c r="D7628" t="s">
        <v>33</v>
      </c>
      <c r="E7628" t="str">
        <f t="shared" si="357"/>
        <v>Foreign</v>
      </c>
      <c r="F7628" t="s">
        <v>41</v>
      </c>
      <c r="G7628">
        <v>3</v>
      </c>
      <c r="H7628" t="s">
        <v>46</v>
      </c>
      <c r="I7628" s="3">
        <f t="shared" si="358"/>
        <v>26.87</v>
      </c>
      <c r="J7628" s="3">
        <v>80.61</v>
      </c>
      <c r="K7628" t="s">
        <v>49</v>
      </c>
      <c r="L7628" t="s">
        <v>55</v>
      </c>
      <c r="M7628" t="s">
        <v>57</v>
      </c>
      <c r="N7628">
        <v>4.5999999999999996</v>
      </c>
      <c r="O7628" t="s">
        <v>60</v>
      </c>
      <c r="P7628" t="s">
        <v>62</v>
      </c>
      <c r="Q7628" t="str">
        <f t="shared" si="359"/>
        <v>July-October</v>
      </c>
    </row>
    <row r="7629" spans="1:17" x14ac:dyDescent="0.3">
      <c r="A7629">
        <v>2023</v>
      </c>
      <c r="B7629" t="s">
        <v>20</v>
      </c>
      <c r="C7629" t="s">
        <v>16</v>
      </c>
      <c r="D7629" t="s">
        <v>34</v>
      </c>
      <c r="E7629" t="str">
        <f t="shared" si="357"/>
        <v>Foreign</v>
      </c>
      <c r="F7629" t="s">
        <v>39</v>
      </c>
      <c r="G7629">
        <v>5</v>
      </c>
      <c r="H7629" t="s">
        <v>45</v>
      </c>
      <c r="I7629" s="3">
        <f t="shared" si="358"/>
        <v>118.21</v>
      </c>
      <c r="J7629" s="3">
        <v>591.04999999999995</v>
      </c>
      <c r="K7629" t="s">
        <v>50</v>
      </c>
      <c r="L7629" t="s">
        <v>52</v>
      </c>
      <c r="M7629" t="s">
        <v>56</v>
      </c>
      <c r="N7629">
        <v>1.7</v>
      </c>
      <c r="O7629" t="s">
        <v>60</v>
      </c>
      <c r="P7629" t="s">
        <v>63</v>
      </c>
      <c r="Q7629" t="str">
        <f t="shared" si="359"/>
        <v>November-February</v>
      </c>
    </row>
    <row r="7630" spans="1:17" x14ac:dyDescent="0.3">
      <c r="A7630">
        <v>2020</v>
      </c>
      <c r="B7630" t="s">
        <v>17</v>
      </c>
      <c r="C7630" t="s">
        <v>28</v>
      </c>
      <c r="D7630" t="s">
        <v>30</v>
      </c>
      <c r="E7630" t="str">
        <f t="shared" si="357"/>
        <v>Foreign</v>
      </c>
      <c r="F7630" t="s">
        <v>41</v>
      </c>
      <c r="G7630">
        <v>5</v>
      </c>
      <c r="H7630" t="s">
        <v>44</v>
      </c>
      <c r="I7630" s="3">
        <f t="shared" si="358"/>
        <v>79.75</v>
      </c>
      <c r="J7630" s="3">
        <v>398.75</v>
      </c>
      <c r="K7630" t="s">
        <v>51</v>
      </c>
      <c r="L7630" t="s">
        <v>55</v>
      </c>
      <c r="M7630" t="s">
        <v>56</v>
      </c>
      <c r="N7630">
        <v>2.4</v>
      </c>
      <c r="O7630" t="s">
        <v>60</v>
      </c>
      <c r="P7630" t="s">
        <v>61</v>
      </c>
      <c r="Q7630" t="str">
        <f t="shared" si="359"/>
        <v>November-February</v>
      </c>
    </row>
    <row r="7631" spans="1:17" x14ac:dyDescent="0.3">
      <c r="A7631">
        <v>2024</v>
      </c>
      <c r="B7631" t="s">
        <v>19</v>
      </c>
      <c r="C7631" t="s">
        <v>28</v>
      </c>
      <c r="D7631" t="s">
        <v>32</v>
      </c>
      <c r="E7631" t="str">
        <f t="shared" si="357"/>
        <v>Foreign</v>
      </c>
      <c r="F7631" t="s">
        <v>41</v>
      </c>
      <c r="G7631">
        <v>10</v>
      </c>
      <c r="H7631" t="s">
        <v>45</v>
      </c>
      <c r="I7631" s="3">
        <f t="shared" si="358"/>
        <v>269.8</v>
      </c>
      <c r="J7631" s="3">
        <v>2698</v>
      </c>
      <c r="K7631" t="s">
        <v>49</v>
      </c>
      <c r="L7631" t="s">
        <v>55</v>
      </c>
      <c r="M7631" t="s">
        <v>57</v>
      </c>
      <c r="N7631">
        <v>5</v>
      </c>
      <c r="O7631" t="s">
        <v>59</v>
      </c>
      <c r="P7631" t="s">
        <v>63</v>
      </c>
      <c r="Q7631" t="str">
        <f t="shared" si="359"/>
        <v>July-October</v>
      </c>
    </row>
    <row r="7632" spans="1:17" x14ac:dyDescent="0.3">
      <c r="A7632">
        <v>2017</v>
      </c>
      <c r="B7632" t="s">
        <v>15</v>
      </c>
      <c r="C7632" t="s">
        <v>27</v>
      </c>
      <c r="D7632" t="s">
        <v>32</v>
      </c>
      <c r="E7632" t="str">
        <f t="shared" si="357"/>
        <v>Foreign</v>
      </c>
      <c r="F7632" t="s">
        <v>41</v>
      </c>
      <c r="G7632">
        <v>9</v>
      </c>
      <c r="H7632" t="s">
        <v>46</v>
      </c>
      <c r="I7632" s="3">
        <f t="shared" si="358"/>
        <v>260.27999999999997</v>
      </c>
      <c r="J7632" s="3">
        <v>2342.52</v>
      </c>
      <c r="K7632" t="s">
        <v>51</v>
      </c>
      <c r="L7632" t="s">
        <v>53</v>
      </c>
      <c r="M7632" t="s">
        <v>57</v>
      </c>
      <c r="N7632">
        <v>4.2</v>
      </c>
      <c r="O7632" t="s">
        <v>60</v>
      </c>
      <c r="P7632" t="s">
        <v>63</v>
      </c>
      <c r="Q7632" t="str">
        <f t="shared" si="359"/>
        <v>July-October</v>
      </c>
    </row>
    <row r="7633" spans="1:17" x14ac:dyDescent="0.3">
      <c r="A7633">
        <v>2021</v>
      </c>
      <c r="B7633" t="s">
        <v>20</v>
      </c>
      <c r="C7633" t="s">
        <v>24</v>
      </c>
      <c r="D7633" t="s">
        <v>31</v>
      </c>
      <c r="E7633" t="str">
        <f t="shared" si="357"/>
        <v>Foreign</v>
      </c>
      <c r="F7633" t="s">
        <v>41</v>
      </c>
      <c r="G7633">
        <v>7</v>
      </c>
      <c r="H7633" t="s">
        <v>46</v>
      </c>
      <c r="I7633" s="3">
        <f t="shared" si="358"/>
        <v>104.12</v>
      </c>
      <c r="J7633" s="3">
        <v>728.84</v>
      </c>
      <c r="K7633" t="s">
        <v>49</v>
      </c>
      <c r="L7633" t="s">
        <v>54</v>
      </c>
      <c r="M7633" t="s">
        <v>58</v>
      </c>
      <c r="N7633">
        <v>2.5</v>
      </c>
      <c r="O7633" t="s">
        <v>60</v>
      </c>
      <c r="P7633" t="s">
        <v>63</v>
      </c>
      <c r="Q7633" t="str">
        <f t="shared" si="359"/>
        <v>March-June</v>
      </c>
    </row>
    <row r="7634" spans="1:17" x14ac:dyDescent="0.3">
      <c r="A7634">
        <v>2018</v>
      </c>
      <c r="B7634" t="s">
        <v>21</v>
      </c>
      <c r="C7634" t="s">
        <v>24</v>
      </c>
      <c r="D7634" t="s">
        <v>31</v>
      </c>
      <c r="E7634" t="str">
        <f t="shared" si="357"/>
        <v>Foreign</v>
      </c>
      <c r="F7634" t="s">
        <v>43</v>
      </c>
      <c r="G7634">
        <v>13</v>
      </c>
      <c r="H7634" t="s">
        <v>45</v>
      </c>
      <c r="I7634" s="3">
        <f t="shared" si="358"/>
        <v>153.13999999999999</v>
      </c>
      <c r="J7634" s="3">
        <v>1990.82</v>
      </c>
      <c r="K7634" t="s">
        <v>51</v>
      </c>
      <c r="L7634" t="s">
        <v>52</v>
      </c>
      <c r="M7634" t="s">
        <v>56</v>
      </c>
      <c r="N7634">
        <v>1.6</v>
      </c>
      <c r="O7634" t="s">
        <v>60</v>
      </c>
      <c r="P7634" t="s">
        <v>62</v>
      </c>
      <c r="Q7634" t="str">
        <f t="shared" si="359"/>
        <v>November-February</v>
      </c>
    </row>
    <row r="7635" spans="1:17" x14ac:dyDescent="0.3">
      <c r="A7635">
        <v>2017</v>
      </c>
      <c r="B7635" t="s">
        <v>17</v>
      </c>
      <c r="C7635" t="s">
        <v>24</v>
      </c>
      <c r="D7635" t="s">
        <v>34</v>
      </c>
      <c r="E7635" t="str">
        <f t="shared" si="357"/>
        <v>Foreign</v>
      </c>
      <c r="F7635" t="s">
        <v>40</v>
      </c>
      <c r="G7635">
        <v>9</v>
      </c>
      <c r="H7635" t="s">
        <v>47</v>
      </c>
      <c r="I7635" s="3">
        <f t="shared" si="358"/>
        <v>287.62</v>
      </c>
      <c r="J7635" s="3">
        <v>2588.58</v>
      </c>
      <c r="K7635" t="s">
        <v>48</v>
      </c>
      <c r="L7635" t="s">
        <v>52</v>
      </c>
      <c r="M7635" t="s">
        <v>56</v>
      </c>
      <c r="N7635">
        <v>3</v>
      </c>
      <c r="O7635" t="s">
        <v>60</v>
      </c>
      <c r="P7635" t="s">
        <v>62</v>
      </c>
      <c r="Q7635" t="str">
        <f t="shared" si="359"/>
        <v>November-February</v>
      </c>
    </row>
    <row r="7636" spans="1:17" x14ac:dyDescent="0.3">
      <c r="A7636">
        <v>2022</v>
      </c>
      <c r="B7636" t="s">
        <v>15</v>
      </c>
      <c r="C7636" t="s">
        <v>26</v>
      </c>
      <c r="D7636" t="s">
        <v>31</v>
      </c>
      <c r="E7636" t="str">
        <f t="shared" si="357"/>
        <v>Foreign</v>
      </c>
      <c r="F7636" t="s">
        <v>40</v>
      </c>
      <c r="G7636">
        <v>8</v>
      </c>
      <c r="H7636" t="s">
        <v>46</v>
      </c>
      <c r="I7636" s="3">
        <f t="shared" si="358"/>
        <v>166.75</v>
      </c>
      <c r="J7636" s="3">
        <v>1334</v>
      </c>
      <c r="K7636" t="s">
        <v>50</v>
      </c>
      <c r="L7636" t="s">
        <v>54</v>
      </c>
      <c r="M7636" t="s">
        <v>58</v>
      </c>
      <c r="N7636">
        <v>3.3</v>
      </c>
      <c r="O7636" t="s">
        <v>60</v>
      </c>
      <c r="P7636" t="s">
        <v>62</v>
      </c>
      <c r="Q7636" t="str">
        <f t="shared" si="359"/>
        <v>March-June</v>
      </c>
    </row>
    <row r="7637" spans="1:17" x14ac:dyDescent="0.3">
      <c r="A7637">
        <v>2018</v>
      </c>
      <c r="B7637" t="s">
        <v>19</v>
      </c>
      <c r="C7637" t="s">
        <v>24</v>
      </c>
      <c r="D7637" t="s">
        <v>36</v>
      </c>
      <c r="E7637" t="str">
        <f t="shared" si="357"/>
        <v>Foreign</v>
      </c>
      <c r="F7637" t="s">
        <v>41</v>
      </c>
      <c r="G7637">
        <v>3</v>
      </c>
      <c r="H7637" t="s">
        <v>44</v>
      </c>
      <c r="I7637" s="3">
        <f t="shared" si="358"/>
        <v>257.56</v>
      </c>
      <c r="J7637" s="3">
        <v>772.68000000000006</v>
      </c>
      <c r="K7637" t="s">
        <v>51</v>
      </c>
      <c r="L7637" t="s">
        <v>52</v>
      </c>
      <c r="M7637" t="s">
        <v>56</v>
      </c>
      <c r="N7637">
        <v>2</v>
      </c>
      <c r="O7637" t="s">
        <v>60</v>
      </c>
      <c r="P7637" t="s">
        <v>62</v>
      </c>
      <c r="Q7637" t="str">
        <f t="shared" si="359"/>
        <v>November-February</v>
      </c>
    </row>
    <row r="7638" spans="1:17" x14ac:dyDescent="0.3">
      <c r="A7638">
        <v>2025</v>
      </c>
      <c r="B7638" t="s">
        <v>18</v>
      </c>
      <c r="C7638" t="s">
        <v>16</v>
      </c>
      <c r="D7638" t="s">
        <v>30</v>
      </c>
      <c r="E7638" t="str">
        <f t="shared" si="357"/>
        <v>Foreign</v>
      </c>
      <c r="F7638" t="s">
        <v>39</v>
      </c>
      <c r="G7638">
        <v>2</v>
      </c>
      <c r="H7638" t="s">
        <v>47</v>
      </c>
      <c r="I7638" s="3">
        <f t="shared" si="358"/>
        <v>251.38</v>
      </c>
      <c r="J7638" s="3">
        <v>502.76</v>
      </c>
      <c r="K7638" t="s">
        <v>49</v>
      </c>
      <c r="L7638" t="s">
        <v>53</v>
      </c>
      <c r="M7638" t="s">
        <v>58</v>
      </c>
      <c r="N7638">
        <v>3.8</v>
      </c>
      <c r="O7638" t="s">
        <v>59</v>
      </c>
      <c r="P7638" t="s">
        <v>62</v>
      </c>
      <c r="Q7638" t="str">
        <f t="shared" si="359"/>
        <v>March-June</v>
      </c>
    </row>
    <row r="7639" spans="1:17" x14ac:dyDescent="0.3">
      <c r="A7639">
        <v>2015</v>
      </c>
      <c r="B7639" t="s">
        <v>18</v>
      </c>
      <c r="C7639" t="s">
        <v>23</v>
      </c>
      <c r="D7639" t="s">
        <v>29</v>
      </c>
      <c r="E7639" t="str">
        <f t="shared" si="357"/>
        <v>Domestic</v>
      </c>
      <c r="F7639" t="s">
        <v>42</v>
      </c>
      <c r="G7639">
        <v>3</v>
      </c>
      <c r="H7639" t="s">
        <v>44</v>
      </c>
      <c r="I7639" s="3">
        <f t="shared" si="358"/>
        <v>283.56</v>
      </c>
      <c r="J7639" s="3">
        <v>850.68000000000006</v>
      </c>
      <c r="K7639" t="s">
        <v>48</v>
      </c>
      <c r="L7639" t="s">
        <v>54</v>
      </c>
      <c r="M7639" t="s">
        <v>56</v>
      </c>
      <c r="N7639">
        <v>3.2</v>
      </c>
      <c r="O7639" t="s">
        <v>59</v>
      </c>
      <c r="P7639" t="s">
        <v>63</v>
      </c>
      <c r="Q7639" t="str">
        <f t="shared" si="359"/>
        <v>November-February</v>
      </c>
    </row>
    <row r="7640" spans="1:17" x14ac:dyDescent="0.3">
      <c r="A7640">
        <v>2020</v>
      </c>
      <c r="B7640" t="s">
        <v>19</v>
      </c>
      <c r="C7640" t="s">
        <v>27</v>
      </c>
      <c r="D7640" t="s">
        <v>29</v>
      </c>
      <c r="E7640" t="str">
        <f t="shared" si="357"/>
        <v>Domestic</v>
      </c>
      <c r="F7640" t="s">
        <v>41</v>
      </c>
      <c r="G7640">
        <v>6</v>
      </c>
      <c r="H7640" t="s">
        <v>44</v>
      </c>
      <c r="I7640" s="3">
        <f t="shared" si="358"/>
        <v>105.59999999999998</v>
      </c>
      <c r="J7640" s="3">
        <v>633.59999999999991</v>
      </c>
      <c r="K7640" t="s">
        <v>50</v>
      </c>
      <c r="L7640" t="s">
        <v>52</v>
      </c>
      <c r="M7640" t="s">
        <v>57</v>
      </c>
      <c r="N7640">
        <v>2.5</v>
      </c>
      <c r="O7640" t="s">
        <v>60</v>
      </c>
      <c r="P7640" t="s">
        <v>61</v>
      </c>
      <c r="Q7640" t="str">
        <f t="shared" si="359"/>
        <v>July-October</v>
      </c>
    </row>
    <row r="7641" spans="1:17" x14ac:dyDescent="0.3">
      <c r="A7641">
        <v>2024</v>
      </c>
      <c r="B7641" t="s">
        <v>17</v>
      </c>
      <c r="C7641" t="s">
        <v>23</v>
      </c>
      <c r="D7641" t="s">
        <v>31</v>
      </c>
      <c r="E7641" t="str">
        <f t="shared" si="357"/>
        <v>Foreign</v>
      </c>
      <c r="F7641" t="s">
        <v>41</v>
      </c>
      <c r="G7641">
        <v>11</v>
      </c>
      <c r="H7641" t="s">
        <v>44</v>
      </c>
      <c r="I7641" s="3">
        <f t="shared" si="358"/>
        <v>32.159999999999997</v>
      </c>
      <c r="J7641" s="3">
        <v>353.76</v>
      </c>
      <c r="K7641" t="s">
        <v>48</v>
      </c>
      <c r="L7641" t="s">
        <v>52</v>
      </c>
      <c r="M7641" t="s">
        <v>58</v>
      </c>
      <c r="N7641">
        <v>2.2000000000000002</v>
      </c>
      <c r="O7641" t="s">
        <v>59</v>
      </c>
      <c r="P7641" t="s">
        <v>61</v>
      </c>
      <c r="Q7641" t="str">
        <f t="shared" si="359"/>
        <v>March-June</v>
      </c>
    </row>
    <row r="7642" spans="1:17" x14ac:dyDescent="0.3">
      <c r="A7642">
        <v>2025</v>
      </c>
      <c r="B7642" t="s">
        <v>18</v>
      </c>
      <c r="C7642" t="s">
        <v>26</v>
      </c>
      <c r="D7642" t="s">
        <v>29</v>
      </c>
      <c r="E7642" t="str">
        <f t="shared" si="357"/>
        <v>Domestic</v>
      </c>
      <c r="F7642" t="s">
        <v>39</v>
      </c>
      <c r="G7642">
        <v>12</v>
      </c>
      <c r="H7642" t="s">
        <v>44</v>
      </c>
      <c r="I7642" s="3">
        <f t="shared" si="358"/>
        <v>49.109999999999992</v>
      </c>
      <c r="J7642" s="3">
        <v>589.31999999999994</v>
      </c>
      <c r="K7642" t="s">
        <v>48</v>
      </c>
      <c r="L7642" t="s">
        <v>53</v>
      </c>
      <c r="M7642" t="s">
        <v>58</v>
      </c>
      <c r="N7642">
        <v>2.1</v>
      </c>
      <c r="O7642" t="s">
        <v>59</v>
      </c>
      <c r="P7642" t="s">
        <v>61</v>
      </c>
      <c r="Q7642" t="str">
        <f t="shared" si="359"/>
        <v>March-June</v>
      </c>
    </row>
    <row r="7643" spans="1:17" x14ac:dyDescent="0.3">
      <c r="A7643">
        <v>2025</v>
      </c>
      <c r="B7643" t="s">
        <v>21</v>
      </c>
      <c r="C7643" t="s">
        <v>16</v>
      </c>
      <c r="D7643" t="s">
        <v>31</v>
      </c>
      <c r="E7643" t="str">
        <f t="shared" si="357"/>
        <v>Foreign</v>
      </c>
      <c r="F7643" t="s">
        <v>43</v>
      </c>
      <c r="G7643">
        <v>10</v>
      </c>
      <c r="H7643" t="s">
        <v>46</v>
      </c>
      <c r="I7643" s="3">
        <f t="shared" si="358"/>
        <v>179.95999999999998</v>
      </c>
      <c r="J7643" s="3">
        <v>1799.6</v>
      </c>
      <c r="K7643" t="s">
        <v>51</v>
      </c>
      <c r="L7643" t="s">
        <v>52</v>
      </c>
      <c r="M7643" t="s">
        <v>56</v>
      </c>
      <c r="N7643">
        <v>4.2</v>
      </c>
      <c r="O7643" t="s">
        <v>59</v>
      </c>
      <c r="P7643" t="s">
        <v>62</v>
      </c>
      <c r="Q7643" t="str">
        <f t="shared" si="359"/>
        <v>November-February</v>
      </c>
    </row>
    <row r="7644" spans="1:17" x14ac:dyDescent="0.3">
      <c r="A7644">
        <v>2015</v>
      </c>
      <c r="B7644" t="s">
        <v>20</v>
      </c>
      <c r="C7644" t="s">
        <v>24</v>
      </c>
      <c r="D7644" t="s">
        <v>30</v>
      </c>
      <c r="E7644" t="str">
        <f t="shared" si="357"/>
        <v>Foreign</v>
      </c>
      <c r="F7644" t="s">
        <v>41</v>
      </c>
      <c r="G7644">
        <v>4</v>
      </c>
      <c r="H7644" t="s">
        <v>47</v>
      </c>
      <c r="I7644" s="3">
        <f t="shared" si="358"/>
        <v>168.48</v>
      </c>
      <c r="J7644" s="3">
        <v>673.92</v>
      </c>
      <c r="K7644" t="s">
        <v>50</v>
      </c>
      <c r="L7644" t="s">
        <v>53</v>
      </c>
      <c r="M7644" t="s">
        <v>58</v>
      </c>
      <c r="N7644">
        <v>3</v>
      </c>
      <c r="O7644" t="s">
        <v>59</v>
      </c>
      <c r="P7644" t="s">
        <v>63</v>
      </c>
      <c r="Q7644" t="str">
        <f t="shared" si="359"/>
        <v>March-June</v>
      </c>
    </row>
    <row r="7645" spans="1:17" x14ac:dyDescent="0.3">
      <c r="A7645">
        <v>2019</v>
      </c>
      <c r="B7645" t="s">
        <v>15</v>
      </c>
      <c r="C7645" t="s">
        <v>16</v>
      </c>
      <c r="D7645" t="s">
        <v>35</v>
      </c>
      <c r="E7645" t="str">
        <f t="shared" si="357"/>
        <v>Foreign</v>
      </c>
      <c r="F7645" t="s">
        <v>39</v>
      </c>
      <c r="G7645">
        <v>11</v>
      </c>
      <c r="H7645" t="s">
        <v>45</v>
      </c>
      <c r="I7645" s="3">
        <f t="shared" si="358"/>
        <v>103.57</v>
      </c>
      <c r="J7645" s="3">
        <v>1139.27</v>
      </c>
      <c r="K7645" t="s">
        <v>48</v>
      </c>
      <c r="L7645" t="s">
        <v>55</v>
      </c>
      <c r="M7645" t="s">
        <v>58</v>
      </c>
      <c r="N7645">
        <v>2.1</v>
      </c>
      <c r="O7645" t="s">
        <v>59</v>
      </c>
      <c r="P7645" t="s">
        <v>61</v>
      </c>
      <c r="Q7645" t="str">
        <f t="shared" si="359"/>
        <v>March-June</v>
      </c>
    </row>
    <row r="7646" spans="1:17" x14ac:dyDescent="0.3">
      <c r="A7646">
        <v>2021</v>
      </c>
      <c r="B7646" t="s">
        <v>16</v>
      </c>
      <c r="C7646" t="s">
        <v>23</v>
      </c>
      <c r="D7646" t="s">
        <v>36</v>
      </c>
      <c r="E7646" t="str">
        <f t="shared" si="357"/>
        <v>Foreign</v>
      </c>
      <c r="F7646" t="s">
        <v>43</v>
      </c>
      <c r="G7646">
        <v>1</v>
      </c>
      <c r="H7646" t="s">
        <v>46</v>
      </c>
      <c r="I7646" s="3">
        <f t="shared" si="358"/>
        <v>89.64</v>
      </c>
      <c r="J7646" s="3">
        <v>89.64</v>
      </c>
      <c r="K7646" t="s">
        <v>49</v>
      </c>
      <c r="L7646" t="s">
        <v>52</v>
      </c>
      <c r="M7646" t="s">
        <v>56</v>
      </c>
      <c r="N7646">
        <v>4.2</v>
      </c>
      <c r="O7646" t="s">
        <v>59</v>
      </c>
      <c r="P7646" t="s">
        <v>61</v>
      </c>
      <c r="Q7646" t="str">
        <f t="shared" si="359"/>
        <v>November-February</v>
      </c>
    </row>
    <row r="7647" spans="1:17" x14ac:dyDescent="0.3">
      <c r="A7647">
        <v>2020</v>
      </c>
      <c r="B7647" t="s">
        <v>17</v>
      </c>
      <c r="C7647" t="s">
        <v>28</v>
      </c>
      <c r="D7647" t="s">
        <v>36</v>
      </c>
      <c r="E7647" t="str">
        <f t="shared" si="357"/>
        <v>Foreign</v>
      </c>
      <c r="F7647" t="s">
        <v>43</v>
      </c>
      <c r="G7647">
        <v>10</v>
      </c>
      <c r="H7647" t="s">
        <v>47</v>
      </c>
      <c r="I7647" s="3">
        <f t="shared" si="358"/>
        <v>218.63000000000002</v>
      </c>
      <c r="J7647" s="3">
        <v>2186.3000000000002</v>
      </c>
      <c r="K7647" t="s">
        <v>48</v>
      </c>
      <c r="L7647" t="s">
        <v>54</v>
      </c>
      <c r="M7647" t="s">
        <v>57</v>
      </c>
      <c r="N7647">
        <v>1.1000000000000001</v>
      </c>
      <c r="O7647" t="s">
        <v>59</v>
      </c>
      <c r="P7647" t="s">
        <v>61</v>
      </c>
      <c r="Q7647" t="str">
        <f t="shared" si="359"/>
        <v>July-October</v>
      </c>
    </row>
    <row r="7648" spans="1:17" x14ac:dyDescent="0.3">
      <c r="A7648">
        <v>2016</v>
      </c>
      <c r="B7648" t="s">
        <v>18</v>
      </c>
      <c r="C7648" t="s">
        <v>27</v>
      </c>
      <c r="D7648" t="s">
        <v>29</v>
      </c>
      <c r="E7648" t="str">
        <f t="shared" si="357"/>
        <v>Domestic</v>
      </c>
      <c r="F7648" t="s">
        <v>41</v>
      </c>
      <c r="G7648">
        <v>10</v>
      </c>
      <c r="H7648" t="s">
        <v>45</v>
      </c>
      <c r="I7648" s="3">
        <f t="shared" si="358"/>
        <v>115.34</v>
      </c>
      <c r="J7648" s="3">
        <v>1153.4000000000001</v>
      </c>
      <c r="K7648" t="s">
        <v>49</v>
      </c>
      <c r="L7648" t="s">
        <v>53</v>
      </c>
      <c r="M7648" t="s">
        <v>56</v>
      </c>
      <c r="N7648">
        <v>5</v>
      </c>
      <c r="O7648" t="s">
        <v>59</v>
      </c>
      <c r="P7648" t="s">
        <v>62</v>
      </c>
      <c r="Q7648" t="str">
        <f t="shared" si="359"/>
        <v>November-February</v>
      </c>
    </row>
    <row r="7649" spans="1:17" x14ac:dyDescent="0.3">
      <c r="A7649">
        <v>2025</v>
      </c>
      <c r="B7649" t="s">
        <v>20</v>
      </c>
      <c r="C7649" t="s">
        <v>27</v>
      </c>
      <c r="D7649" t="s">
        <v>32</v>
      </c>
      <c r="E7649" t="str">
        <f t="shared" si="357"/>
        <v>Foreign</v>
      </c>
      <c r="F7649" t="s">
        <v>43</v>
      </c>
      <c r="G7649">
        <v>13</v>
      </c>
      <c r="H7649" t="s">
        <v>45</v>
      </c>
      <c r="I7649" s="3">
        <f t="shared" si="358"/>
        <v>189.10999999999999</v>
      </c>
      <c r="J7649" s="3">
        <v>2458.4299999999998</v>
      </c>
      <c r="K7649" t="s">
        <v>48</v>
      </c>
      <c r="L7649" t="s">
        <v>53</v>
      </c>
      <c r="M7649" t="s">
        <v>56</v>
      </c>
      <c r="N7649">
        <v>4.5999999999999996</v>
      </c>
      <c r="O7649" t="s">
        <v>59</v>
      </c>
      <c r="P7649" t="s">
        <v>62</v>
      </c>
      <c r="Q7649" t="str">
        <f t="shared" si="359"/>
        <v>November-February</v>
      </c>
    </row>
    <row r="7650" spans="1:17" x14ac:dyDescent="0.3">
      <c r="A7650">
        <v>2018</v>
      </c>
      <c r="B7650" t="s">
        <v>16</v>
      </c>
      <c r="C7650" t="s">
        <v>23</v>
      </c>
      <c r="D7650" t="s">
        <v>31</v>
      </c>
      <c r="E7650" t="str">
        <f t="shared" si="357"/>
        <v>Foreign</v>
      </c>
      <c r="F7650" t="s">
        <v>41</v>
      </c>
      <c r="G7650">
        <v>9</v>
      </c>
      <c r="H7650" t="s">
        <v>46</v>
      </c>
      <c r="I7650" s="3">
        <f t="shared" si="358"/>
        <v>219.44</v>
      </c>
      <c r="J7650" s="3">
        <v>1974.96</v>
      </c>
      <c r="K7650" t="s">
        <v>50</v>
      </c>
      <c r="L7650" t="s">
        <v>52</v>
      </c>
      <c r="M7650" t="s">
        <v>56</v>
      </c>
      <c r="N7650">
        <v>4</v>
      </c>
      <c r="O7650" t="s">
        <v>60</v>
      </c>
      <c r="P7650" t="s">
        <v>61</v>
      </c>
      <c r="Q7650" t="str">
        <f t="shared" si="359"/>
        <v>November-February</v>
      </c>
    </row>
    <row r="7651" spans="1:17" x14ac:dyDescent="0.3">
      <c r="A7651">
        <v>2025</v>
      </c>
      <c r="B7651" t="s">
        <v>21</v>
      </c>
      <c r="C7651" t="s">
        <v>16</v>
      </c>
      <c r="D7651" t="s">
        <v>30</v>
      </c>
      <c r="E7651" t="str">
        <f t="shared" si="357"/>
        <v>Foreign</v>
      </c>
      <c r="F7651" t="s">
        <v>41</v>
      </c>
      <c r="G7651">
        <v>6</v>
      </c>
      <c r="H7651" t="s">
        <v>47</v>
      </c>
      <c r="I7651" s="3">
        <f t="shared" si="358"/>
        <v>140.53</v>
      </c>
      <c r="J7651" s="3">
        <v>843.18000000000006</v>
      </c>
      <c r="K7651" t="s">
        <v>50</v>
      </c>
      <c r="L7651" t="s">
        <v>53</v>
      </c>
      <c r="M7651" t="s">
        <v>58</v>
      </c>
      <c r="N7651">
        <v>2.1</v>
      </c>
      <c r="O7651" t="s">
        <v>59</v>
      </c>
      <c r="P7651" t="s">
        <v>62</v>
      </c>
      <c r="Q7651" t="str">
        <f t="shared" si="359"/>
        <v>March-June</v>
      </c>
    </row>
    <row r="7652" spans="1:17" x14ac:dyDescent="0.3">
      <c r="A7652">
        <v>2016</v>
      </c>
      <c r="B7652" t="s">
        <v>18</v>
      </c>
      <c r="C7652" t="s">
        <v>22</v>
      </c>
      <c r="D7652" t="s">
        <v>32</v>
      </c>
      <c r="E7652" t="str">
        <f t="shared" si="357"/>
        <v>Foreign</v>
      </c>
      <c r="F7652" t="s">
        <v>40</v>
      </c>
      <c r="G7652">
        <v>1</v>
      </c>
      <c r="H7652" t="s">
        <v>44</v>
      </c>
      <c r="I7652" s="3">
        <f t="shared" si="358"/>
        <v>74.150000000000006</v>
      </c>
      <c r="J7652" s="3">
        <v>74.150000000000006</v>
      </c>
      <c r="K7652" t="s">
        <v>50</v>
      </c>
      <c r="L7652" t="s">
        <v>55</v>
      </c>
      <c r="M7652" t="s">
        <v>57</v>
      </c>
      <c r="N7652">
        <v>4.5999999999999996</v>
      </c>
      <c r="O7652" t="s">
        <v>59</v>
      </c>
      <c r="P7652" t="s">
        <v>62</v>
      </c>
      <c r="Q7652" t="str">
        <f t="shared" si="359"/>
        <v>July-October</v>
      </c>
    </row>
    <row r="7653" spans="1:17" x14ac:dyDescent="0.3">
      <c r="A7653">
        <v>2025</v>
      </c>
      <c r="B7653" t="s">
        <v>18</v>
      </c>
      <c r="C7653" t="s">
        <v>23</v>
      </c>
      <c r="D7653" t="s">
        <v>33</v>
      </c>
      <c r="E7653" t="str">
        <f t="shared" si="357"/>
        <v>Foreign</v>
      </c>
      <c r="F7653" t="s">
        <v>42</v>
      </c>
      <c r="G7653">
        <v>3</v>
      </c>
      <c r="H7653" t="s">
        <v>44</v>
      </c>
      <c r="I7653" s="3">
        <f t="shared" si="358"/>
        <v>261.02</v>
      </c>
      <c r="J7653" s="3">
        <v>783.06</v>
      </c>
      <c r="K7653" t="s">
        <v>51</v>
      </c>
      <c r="L7653" t="s">
        <v>53</v>
      </c>
      <c r="M7653" t="s">
        <v>58</v>
      </c>
      <c r="N7653">
        <v>4.3</v>
      </c>
      <c r="O7653" t="s">
        <v>59</v>
      </c>
      <c r="P7653" t="s">
        <v>61</v>
      </c>
      <c r="Q7653" t="str">
        <f t="shared" si="359"/>
        <v>March-June</v>
      </c>
    </row>
    <row r="7654" spans="1:17" x14ac:dyDescent="0.3">
      <c r="A7654">
        <v>2015</v>
      </c>
      <c r="B7654" t="s">
        <v>15</v>
      </c>
      <c r="C7654" t="s">
        <v>27</v>
      </c>
      <c r="D7654" t="s">
        <v>29</v>
      </c>
      <c r="E7654" t="str">
        <f t="shared" si="357"/>
        <v>Domestic</v>
      </c>
      <c r="F7654" t="s">
        <v>42</v>
      </c>
      <c r="G7654">
        <v>11</v>
      </c>
      <c r="H7654" t="s">
        <v>45</v>
      </c>
      <c r="I7654" s="3">
        <f t="shared" si="358"/>
        <v>46.19</v>
      </c>
      <c r="J7654" s="3">
        <v>508.09</v>
      </c>
      <c r="K7654" t="s">
        <v>48</v>
      </c>
      <c r="L7654" t="s">
        <v>55</v>
      </c>
      <c r="M7654" t="s">
        <v>56</v>
      </c>
      <c r="N7654">
        <v>4.2</v>
      </c>
      <c r="O7654" t="s">
        <v>60</v>
      </c>
      <c r="P7654" t="s">
        <v>62</v>
      </c>
      <c r="Q7654" t="str">
        <f t="shared" si="359"/>
        <v>November-February</v>
      </c>
    </row>
    <row r="7655" spans="1:17" x14ac:dyDescent="0.3">
      <c r="A7655">
        <v>2017</v>
      </c>
      <c r="B7655" t="s">
        <v>21</v>
      </c>
      <c r="C7655" t="s">
        <v>28</v>
      </c>
      <c r="D7655" t="s">
        <v>33</v>
      </c>
      <c r="E7655" t="str">
        <f t="shared" si="357"/>
        <v>Foreign</v>
      </c>
      <c r="F7655" t="s">
        <v>40</v>
      </c>
      <c r="G7655">
        <v>11</v>
      </c>
      <c r="H7655" t="s">
        <v>46</v>
      </c>
      <c r="I7655" s="3">
        <f t="shared" si="358"/>
        <v>252.25</v>
      </c>
      <c r="J7655" s="3">
        <v>2774.75</v>
      </c>
      <c r="K7655" t="s">
        <v>50</v>
      </c>
      <c r="L7655" t="s">
        <v>54</v>
      </c>
      <c r="M7655" t="s">
        <v>58</v>
      </c>
      <c r="N7655">
        <v>1.7</v>
      </c>
      <c r="O7655" t="s">
        <v>59</v>
      </c>
      <c r="P7655" t="s">
        <v>63</v>
      </c>
      <c r="Q7655" t="str">
        <f t="shared" si="359"/>
        <v>March-June</v>
      </c>
    </row>
    <row r="7656" spans="1:17" x14ac:dyDescent="0.3">
      <c r="A7656">
        <v>2017</v>
      </c>
      <c r="B7656" t="s">
        <v>21</v>
      </c>
      <c r="C7656" t="s">
        <v>23</v>
      </c>
      <c r="D7656" t="s">
        <v>34</v>
      </c>
      <c r="E7656" t="str">
        <f t="shared" si="357"/>
        <v>Foreign</v>
      </c>
      <c r="F7656" t="s">
        <v>41</v>
      </c>
      <c r="G7656">
        <v>13</v>
      </c>
      <c r="H7656" t="s">
        <v>46</v>
      </c>
      <c r="I7656" s="3">
        <f t="shared" si="358"/>
        <v>254.27</v>
      </c>
      <c r="J7656" s="3">
        <v>3305.51</v>
      </c>
      <c r="K7656" t="s">
        <v>49</v>
      </c>
      <c r="L7656" t="s">
        <v>53</v>
      </c>
      <c r="M7656" t="s">
        <v>57</v>
      </c>
      <c r="N7656">
        <v>3.5</v>
      </c>
      <c r="O7656" t="s">
        <v>60</v>
      </c>
      <c r="P7656" t="s">
        <v>63</v>
      </c>
      <c r="Q7656" t="str">
        <f t="shared" si="359"/>
        <v>July-October</v>
      </c>
    </row>
    <row r="7657" spans="1:17" x14ac:dyDescent="0.3">
      <c r="A7657">
        <v>2021</v>
      </c>
      <c r="B7657" t="s">
        <v>17</v>
      </c>
      <c r="C7657" t="s">
        <v>23</v>
      </c>
      <c r="D7657" t="s">
        <v>33</v>
      </c>
      <c r="E7657" t="str">
        <f t="shared" si="357"/>
        <v>Foreign</v>
      </c>
      <c r="F7657" t="s">
        <v>39</v>
      </c>
      <c r="G7657">
        <v>1</v>
      </c>
      <c r="H7657" t="s">
        <v>44</v>
      </c>
      <c r="I7657" s="3">
        <f t="shared" si="358"/>
        <v>179.88</v>
      </c>
      <c r="J7657" s="3">
        <v>179.88</v>
      </c>
      <c r="K7657" t="s">
        <v>49</v>
      </c>
      <c r="L7657" t="s">
        <v>54</v>
      </c>
      <c r="M7657" t="s">
        <v>56</v>
      </c>
      <c r="N7657">
        <v>4.5999999999999996</v>
      </c>
      <c r="O7657" t="s">
        <v>60</v>
      </c>
      <c r="P7657" t="s">
        <v>61</v>
      </c>
      <c r="Q7657" t="str">
        <f t="shared" si="359"/>
        <v>November-February</v>
      </c>
    </row>
    <row r="7658" spans="1:17" x14ac:dyDescent="0.3">
      <c r="A7658">
        <v>2015</v>
      </c>
      <c r="B7658" t="s">
        <v>16</v>
      </c>
      <c r="C7658" t="s">
        <v>27</v>
      </c>
      <c r="D7658" t="s">
        <v>33</v>
      </c>
      <c r="E7658" t="str">
        <f t="shared" si="357"/>
        <v>Foreign</v>
      </c>
      <c r="F7658" t="s">
        <v>43</v>
      </c>
      <c r="G7658">
        <v>12</v>
      </c>
      <c r="H7658" t="s">
        <v>46</v>
      </c>
      <c r="I7658" s="3">
        <f t="shared" si="358"/>
        <v>196.25</v>
      </c>
      <c r="J7658" s="3">
        <v>2355</v>
      </c>
      <c r="K7658" t="s">
        <v>48</v>
      </c>
      <c r="L7658" t="s">
        <v>55</v>
      </c>
      <c r="M7658" t="s">
        <v>57</v>
      </c>
      <c r="N7658">
        <v>3</v>
      </c>
      <c r="O7658" t="s">
        <v>60</v>
      </c>
      <c r="P7658" t="s">
        <v>62</v>
      </c>
      <c r="Q7658" t="str">
        <f t="shared" si="359"/>
        <v>July-October</v>
      </c>
    </row>
    <row r="7659" spans="1:17" x14ac:dyDescent="0.3">
      <c r="A7659">
        <v>2023</v>
      </c>
      <c r="B7659" t="s">
        <v>15</v>
      </c>
      <c r="C7659" t="s">
        <v>23</v>
      </c>
      <c r="D7659" t="s">
        <v>35</v>
      </c>
      <c r="E7659" t="str">
        <f t="shared" si="357"/>
        <v>Foreign</v>
      </c>
      <c r="F7659" t="s">
        <v>40</v>
      </c>
      <c r="G7659">
        <v>9</v>
      </c>
      <c r="H7659" t="s">
        <v>46</v>
      </c>
      <c r="I7659" s="3">
        <f t="shared" si="358"/>
        <v>120.24000000000001</v>
      </c>
      <c r="J7659" s="3">
        <v>1082.1600000000001</v>
      </c>
      <c r="K7659" t="s">
        <v>50</v>
      </c>
      <c r="L7659" t="s">
        <v>53</v>
      </c>
      <c r="M7659" t="s">
        <v>56</v>
      </c>
      <c r="N7659">
        <v>3.2</v>
      </c>
      <c r="O7659" t="s">
        <v>60</v>
      </c>
      <c r="P7659" t="s">
        <v>61</v>
      </c>
      <c r="Q7659" t="str">
        <f t="shared" si="359"/>
        <v>November-February</v>
      </c>
    </row>
    <row r="7660" spans="1:17" x14ac:dyDescent="0.3">
      <c r="A7660">
        <v>2025</v>
      </c>
      <c r="B7660" t="s">
        <v>17</v>
      </c>
      <c r="C7660" t="s">
        <v>22</v>
      </c>
      <c r="D7660" t="s">
        <v>31</v>
      </c>
      <c r="E7660" t="str">
        <f t="shared" si="357"/>
        <v>Foreign</v>
      </c>
      <c r="F7660" t="s">
        <v>40</v>
      </c>
      <c r="G7660">
        <v>4</v>
      </c>
      <c r="H7660" t="s">
        <v>47</v>
      </c>
      <c r="I7660" s="3">
        <f t="shared" si="358"/>
        <v>255.64</v>
      </c>
      <c r="J7660" s="3">
        <v>1022.56</v>
      </c>
      <c r="K7660" t="s">
        <v>51</v>
      </c>
      <c r="L7660" t="s">
        <v>55</v>
      </c>
      <c r="M7660" t="s">
        <v>56</v>
      </c>
      <c r="N7660">
        <v>2.6</v>
      </c>
      <c r="O7660" t="s">
        <v>60</v>
      </c>
      <c r="P7660" t="s">
        <v>62</v>
      </c>
      <c r="Q7660" t="str">
        <f t="shared" si="359"/>
        <v>November-February</v>
      </c>
    </row>
    <row r="7661" spans="1:17" x14ac:dyDescent="0.3">
      <c r="A7661">
        <v>2020</v>
      </c>
      <c r="B7661" t="s">
        <v>15</v>
      </c>
      <c r="C7661" t="s">
        <v>27</v>
      </c>
      <c r="D7661" t="s">
        <v>35</v>
      </c>
      <c r="E7661" t="str">
        <f t="shared" si="357"/>
        <v>Foreign</v>
      </c>
      <c r="F7661" t="s">
        <v>40</v>
      </c>
      <c r="G7661">
        <v>2</v>
      </c>
      <c r="H7661" t="s">
        <v>47</v>
      </c>
      <c r="I7661" s="3">
        <f t="shared" si="358"/>
        <v>93.84</v>
      </c>
      <c r="J7661" s="3">
        <v>187.68</v>
      </c>
      <c r="K7661" t="s">
        <v>50</v>
      </c>
      <c r="L7661" t="s">
        <v>55</v>
      </c>
      <c r="M7661" t="s">
        <v>56</v>
      </c>
      <c r="N7661">
        <v>3.7</v>
      </c>
      <c r="O7661" t="s">
        <v>60</v>
      </c>
      <c r="P7661" t="s">
        <v>63</v>
      </c>
      <c r="Q7661" t="str">
        <f t="shared" si="359"/>
        <v>November-February</v>
      </c>
    </row>
    <row r="7662" spans="1:17" x14ac:dyDescent="0.3">
      <c r="A7662">
        <v>2018</v>
      </c>
      <c r="B7662" t="s">
        <v>21</v>
      </c>
      <c r="C7662" t="s">
        <v>25</v>
      </c>
      <c r="D7662" t="s">
        <v>31</v>
      </c>
      <c r="E7662" t="str">
        <f t="shared" si="357"/>
        <v>Foreign</v>
      </c>
      <c r="F7662" t="s">
        <v>40</v>
      </c>
      <c r="G7662">
        <v>4</v>
      </c>
      <c r="H7662" t="s">
        <v>45</v>
      </c>
      <c r="I7662" s="3">
        <f t="shared" si="358"/>
        <v>176.74</v>
      </c>
      <c r="J7662" s="3">
        <v>706.96</v>
      </c>
      <c r="K7662" t="s">
        <v>48</v>
      </c>
      <c r="L7662" t="s">
        <v>54</v>
      </c>
      <c r="M7662" t="s">
        <v>57</v>
      </c>
      <c r="N7662">
        <v>4.4000000000000004</v>
      </c>
      <c r="O7662" t="s">
        <v>60</v>
      </c>
      <c r="P7662" t="s">
        <v>62</v>
      </c>
      <c r="Q7662" t="str">
        <f t="shared" si="359"/>
        <v>July-October</v>
      </c>
    </row>
    <row r="7663" spans="1:17" x14ac:dyDescent="0.3">
      <c r="A7663">
        <v>2017</v>
      </c>
      <c r="B7663" t="s">
        <v>15</v>
      </c>
      <c r="C7663" t="s">
        <v>27</v>
      </c>
      <c r="D7663" t="s">
        <v>31</v>
      </c>
      <c r="E7663" t="str">
        <f t="shared" si="357"/>
        <v>Foreign</v>
      </c>
      <c r="F7663" t="s">
        <v>42</v>
      </c>
      <c r="G7663">
        <v>2</v>
      </c>
      <c r="H7663" t="s">
        <v>47</v>
      </c>
      <c r="I7663" s="3">
        <f t="shared" si="358"/>
        <v>20.5</v>
      </c>
      <c r="J7663" s="3">
        <v>41</v>
      </c>
      <c r="K7663" t="s">
        <v>51</v>
      </c>
      <c r="L7663" t="s">
        <v>54</v>
      </c>
      <c r="M7663" t="s">
        <v>56</v>
      </c>
      <c r="N7663">
        <v>3</v>
      </c>
      <c r="O7663" t="s">
        <v>59</v>
      </c>
      <c r="P7663" t="s">
        <v>63</v>
      </c>
      <c r="Q7663" t="str">
        <f t="shared" si="359"/>
        <v>November-February</v>
      </c>
    </row>
    <row r="7664" spans="1:17" x14ac:dyDescent="0.3">
      <c r="A7664">
        <v>2017</v>
      </c>
      <c r="B7664" t="s">
        <v>15</v>
      </c>
      <c r="C7664" t="s">
        <v>22</v>
      </c>
      <c r="D7664" t="s">
        <v>31</v>
      </c>
      <c r="E7664" t="str">
        <f t="shared" si="357"/>
        <v>Foreign</v>
      </c>
      <c r="F7664" t="s">
        <v>41</v>
      </c>
      <c r="G7664">
        <v>6</v>
      </c>
      <c r="H7664" t="s">
        <v>46</v>
      </c>
      <c r="I7664" s="3">
        <f t="shared" si="358"/>
        <v>283.16000000000003</v>
      </c>
      <c r="J7664" s="3">
        <v>1698.96</v>
      </c>
      <c r="K7664" t="s">
        <v>49</v>
      </c>
      <c r="L7664" t="s">
        <v>54</v>
      </c>
      <c r="M7664" t="s">
        <v>58</v>
      </c>
      <c r="N7664">
        <v>4.9000000000000004</v>
      </c>
      <c r="O7664" t="s">
        <v>59</v>
      </c>
      <c r="P7664" t="s">
        <v>62</v>
      </c>
      <c r="Q7664" t="str">
        <f t="shared" si="359"/>
        <v>March-June</v>
      </c>
    </row>
    <row r="7665" spans="1:17" x14ac:dyDescent="0.3">
      <c r="A7665">
        <v>2016</v>
      </c>
      <c r="B7665" t="s">
        <v>15</v>
      </c>
      <c r="C7665" t="s">
        <v>25</v>
      </c>
      <c r="D7665" t="s">
        <v>35</v>
      </c>
      <c r="E7665" t="str">
        <f t="shared" si="357"/>
        <v>Foreign</v>
      </c>
      <c r="F7665" t="s">
        <v>40</v>
      </c>
      <c r="G7665">
        <v>6</v>
      </c>
      <c r="H7665" t="s">
        <v>44</v>
      </c>
      <c r="I7665" s="3">
        <f t="shared" si="358"/>
        <v>285.52</v>
      </c>
      <c r="J7665" s="3">
        <v>1713.12</v>
      </c>
      <c r="K7665" t="s">
        <v>50</v>
      </c>
      <c r="L7665" t="s">
        <v>55</v>
      </c>
      <c r="M7665" t="s">
        <v>56</v>
      </c>
      <c r="N7665">
        <v>2.6</v>
      </c>
      <c r="O7665" t="s">
        <v>59</v>
      </c>
      <c r="P7665" t="s">
        <v>63</v>
      </c>
      <c r="Q7665" t="str">
        <f t="shared" si="359"/>
        <v>November-February</v>
      </c>
    </row>
    <row r="7666" spans="1:17" x14ac:dyDescent="0.3">
      <c r="A7666">
        <v>2016</v>
      </c>
      <c r="B7666" t="s">
        <v>20</v>
      </c>
      <c r="C7666" t="s">
        <v>25</v>
      </c>
      <c r="D7666" t="s">
        <v>36</v>
      </c>
      <c r="E7666" t="str">
        <f t="shared" si="357"/>
        <v>Foreign</v>
      </c>
      <c r="F7666" t="s">
        <v>40</v>
      </c>
      <c r="G7666">
        <v>11</v>
      </c>
      <c r="H7666" t="s">
        <v>44</v>
      </c>
      <c r="I7666" s="3">
        <f t="shared" si="358"/>
        <v>218.92</v>
      </c>
      <c r="J7666" s="3">
        <v>2408.12</v>
      </c>
      <c r="K7666" t="s">
        <v>50</v>
      </c>
      <c r="L7666" t="s">
        <v>55</v>
      </c>
      <c r="M7666" t="s">
        <v>56</v>
      </c>
      <c r="N7666">
        <v>1.5</v>
      </c>
      <c r="O7666" t="s">
        <v>60</v>
      </c>
      <c r="P7666" t="s">
        <v>61</v>
      </c>
      <c r="Q7666" t="str">
        <f t="shared" si="359"/>
        <v>November-February</v>
      </c>
    </row>
    <row r="7667" spans="1:17" x14ac:dyDescent="0.3">
      <c r="A7667">
        <v>2024</v>
      </c>
      <c r="B7667" t="s">
        <v>20</v>
      </c>
      <c r="C7667" t="s">
        <v>27</v>
      </c>
      <c r="D7667" t="s">
        <v>34</v>
      </c>
      <c r="E7667" t="str">
        <f t="shared" si="357"/>
        <v>Foreign</v>
      </c>
      <c r="F7667" t="s">
        <v>40</v>
      </c>
      <c r="G7667">
        <v>7</v>
      </c>
      <c r="H7667" t="s">
        <v>44</v>
      </c>
      <c r="I7667" s="3">
        <f t="shared" si="358"/>
        <v>138.51</v>
      </c>
      <c r="J7667" s="3">
        <v>969.56999999999994</v>
      </c>
      <c r="K7667" t="s">
        <v>49</v>
      </c>
      <c r="L7667" t="s">
        <v>54</v>
      </c>
      <c r="M7667" t="s">
        <v>56</v>
      </c>
      <c r="N7667">
        <v>1.1000000000000001</v>
      </c>
      <c r="O7667" t="s">
        <v>59</v>
      </c>
      <c r="P7667" t="s">
        <v>62</v>
      </c>
      <c r="Q7667" t="str">
        <f t="shared" si="359"/>
        <v>November-February</v>
      </c>
    </row>
    <row r="7668" spans="1:17" x14ac:dyDescent="0.3">
      <c r="A7668">
        <v>2019</v>
      </c>
      <c r="B7668" t="s">
        <v>16</v>
      </c>
      <c r="C7668" t="s">
        <v>23</v>
      </c>
      <c r="D7668" t="s">
        <v>36</v>
      </c>
      <c r="E7668" t="str">
        <f t="shared" si="357"/>
        <v>Foreign</v>
      </c>
      <c r="F7668" t="s">
        <v>39</v>
      </c>
      <c r="G7668">
        <v>9</v>
      </c>
      <c r="H7668" t="s">
        <v>45</v>
      </c>
      <c r="I7668" s="3">
        <f t="shared" si="358"/>
        <v>70.010000000000005</v>
      </c>
      <c r="J7668" s="3">
        <v>630.09</v>
      </c>
      <c r="K7668" t="s">
        <v>48</v>
      </c>
      <c r="L7668" t="s">
        <v>55</v>
      </c>
      <c r="M7668" t="s">
        <v>58</v>
      </c>
      <c r="N7668">
        <v>3.3</v>
      </c>
      <c r="O7668" t="s">
        <v>59</v>
      </c>
      <c r="P7668" t="s">
        <v>61</v>
      </c>
      <c r="Q7668" t="str">
        <f t="shared" si="359"/>
        <v>March-June</v>
      </c>
    </row>
    <row r="7669" spans="1:17" x14ac:dyDescent="0.3">
      <c r="A7669">
        <v>2023</v>
      </c>
      <c r="B7669" t="s">
        <v>16</v>
      </c>
      <c r="C7669" t="s">
        <v>16</v>
      </c>
      <c r="D7669" t="s">
        <v>30</v>
      </c>
      <c r="E7669" t="str">
        <f t="shared" si="357"/>
        <v>Foreign</v>
      </c>
      <c r="F7669" t="s">
        <v>39</v>
      </c>
      <c r="G7669">
        <v>11</v>
      </c>
      <c r="H7669" t="s">
        <v>44</v>
      </c>
      <c r="I7669" s="3">
        <f t="shared" si="358"/>
        <v>157.88999999999999</v>
      </c>
      <c r="J7669" s="3">
        <v>1736.79</v>
      </c>
      <c r="K7669" t="s">
        <v>51</v>
      </c>
      <c r="L7669" t="s">
        <v>54</v>
      </c>
      <c r="M7669" t="s">
        <v>58</v>
      </c>
      <c r="N7669">
        <v>4.3</v>
      </c>
      <c r="O7669" t="s">
        <v>59</v>
      </c>
      <c r="P7669" t="s">
        <v>62</v>
      </c>
      <c r="Q7669" t="str">
        <f t="shared" si="359"/>
        <v>March-June</v>
      </c>
    </row>
    <row r="7670" spans="1:17" x14ac:dyDescent="0.3">
      <c r="A7670">
        <v>2016</v>
      </c>
      <c r="B7670" t="s">
        <v>19</v>
      </c>
      <c r="C7670" t="s">
        <v>26</v>
      </c>
      <c r="D7670" t="s">
        <v>30</v>
      </c>
      <c r="E7670" t="str">
        <f t="shared" si="357"/>
        <v>Foreign</v>
      </c>
      <c r="F7670" t="s">
        <v>43</v>
      </c>
      <c r="G7670">
        <v>9</v>
      </c>
      <c r="H7670" t="s">
        <v>47</v>
      </c>
      <c r="I7670" s="3">
        <f t="shared" si="358"/>
        <v>241.59</v>
      </c>
      <c r="J7670" s="3">
        <v>2174.31</v>
      </c>
      <c r="K7670" t="s">
        <v>49</v>
      </c>
      <c r="L7670" t="s">
        <v>52</v>
      </c>
      <c r="M7670" t="s">
        <v>57</v>
      </c>
      <c r="N7670">
        <v>4.4000000000000004</v>
      </c>
      <c r="O7670" t="s">
        <v>59</v>
      </c>
      <c r="P7670" t="s">
        <v>61</v>
      </c>
      <c r="Q7670" t="str">
        <f t="shared" si="359"/>
        <v>July-October</v>
      </c>
    </row>
    <row r="7671" spans="1:17" x14ac:dyDescent="0.3">
      <c r="A7671">
        <v>2016</v>
      </c>
      <c r="B7671" t="s">
        <v>21</v>
      </c>
      <c r="C7671" t="s">
        <v>25</v>
      </c>
      <c r="D7671" t="s">
        <v>33</v>
      </c>
      <c r="E7671" t="str">
        <f t="shared" si="357"/>
        <v>Foreign</v>
      </c>
      <c r="F7671" t="s">
        <v>41</v>
      </c>
      <c r="G7671">
        <v>4</v>
      </c>
      <c r="H7671" t="s">
        <v>47</v>
      </c>
      <c r="I7671" s="3">
        <f t="shared" si="358"/>
        <v>189.48</v>
      </c>
      <c r="J7671" s="3">
        <v>757.92</v>
      </c>
      <c r="K7671" t="s">
        <v>51</v>
      </c>
      <c r="L7671" t="s">
        <v>53</v>
      </c>
      <c r="M7671" t="s">
        <v>56</v>
      </c>
      <c r="N7671">
        <v>4.9000000000000004</v>
      </c>
      <c r="O7671" t="s">
        <v>60</v>
      </c>
      <c r="P7671" t="s">
        <v>63</v>
      </c>
      <c r="Q7671" t="str">
        <f t="shared" si="359"/>
        <v>November-February</v>
      </c>
    </row>
    <row r="7672" spans="1:17" x14ac:dyDescent="0.3">
      <c r="A7672">
        <v>2020</v>
      </c>
      <c r="B7672" t="s">
        <v>15</v>
      </c>
      <c r="C7672" t="s">
        <v>16</v>
      </c>
      <c r="D7672" t="s">
        <v>36</v>
      </c>
      <c r="E7672" t="str">
        <f t="shared" si="357"/>
        <v>Foreign</v>
      </c>
      <c r="F7672" t="s">
        <v>40</v>
      </c>
      <c r="G7672">
        <v>9</v>
      </c>
      <c r="H7672" t="s">
        <v>46</v>
      </c>
      <c r="I7672" s="3">
        <f t="shared" si="358"/>
        <v>167.7</v>
      </c>
      <c r="J7672" s="3">
        <v>1509.3</v>
      </c>
      <c r="K7672" t="s">
        <v>48</v>
      </c>
      <c r="L7672" t="s">
        <v>52</v>
      </c>
      <c r="M7672" t="s">
        <v>57</v>
      </c>
      <c r="N7672">
        <v>3.1</v>
      </c>
      <c r="O7672" t="s">
        <v>59</v>
      </c>
      <c r="P7672" t="s">
        <v>61</v>
      </c>
      <c r="Q7672" t="str">
        <f t="shared" si="359"/>
        <v>July-October</v>
      </c>
    </row>
    <row r="7673" spans="1:17" x14ac:dyDescent="0.3">
      <c r="A7673">
        <v>2024</v>
      </c>
      <c r="B7673" t="s">
        <v>21</v>
      </c>
      <c r="C7673" t="s">
        <v>27</v>
      </c>
      <c r="D7673" t="s">
        <v>34</v>
      </c>
      <c r="E7673" t="str">
        <f t="shared" si="357"/>
        <v>Foreign</v>
      </c>
      <c r="F7673" t="s">
        <v>43</v>
      </c>
      <c r="G7673">
        <v>8</v>
      </c>
      <c r="H7673" t="s">
        <v>45</v>
      </c>
      <c r="I7673" s="3">
        <f t="shared" si="358"/>
        <v>257.83999999999997</v>
      </c>
      <c r="J7673" s="3">
        <v>2062.7199999999998</v>
      </c>
      <c r="K7673" t="s">
        <v>51</v>
      </c>
      <c r="L7673" t="s">
        <v>55</v>
      </c>
      <c r="M7673" t="s">
        <v>57</v>
      </c>
      <c r="N7673">
        <v>1.8</v>
      </c>
      <c r="O7673" t="s">
        <v>60</v>
      </c>
      <c r="P7673" t="s">
        <v>63</v>
      </c>
      <c r="Q7673" t="str">
        <f t="shared" si="359"/>
        <v>July-October</v>
      </c>
    </row>
    <row r="7674" spans="1:17" x14ac:dyDescent="0.3">
      <c r="A7674">
        <v>2016</v>
      </c>
      <c r="B7674" t="s">
        <v>20</v>
      </c>
      <c r="C7674" t="s">
        <v>24</v>
      </c>
      <c r="D7674" t="s">
        <v>33</v>
      </c>
      <c r="E7674" t="str">
        <f t="shared" si="357"/>
        <v>Foreign</v>
      </c>
      <c r="F7674" t="s">
        <v>43</v>
      </c>
      <c r="G7674">
        <v>12</v>
      </c>
      <c r="H7674" t="s">
        <v>44</v>
      </c>
      <c r="I7674" s="3">
        <f t="shared" si="358"/>
        <v>107.68</v>
      </c>
      <c r="J7674" s="3">
        <v>1292.1600000000001</v>
      </c>
      <c r="K7674" t="s">
        <v>51</v>
      </c>
      <c r="L7674" t="s">
        <v>53</v>
      </c>
      <c r="M7674" t="s">
        <v>56</v>
      </c>
      <c r="N7674">
        <v>3.7</v>
      </c>
      <c r="O7674" t="s">
        <v>59</v>
      </c>
      <c r="P7674" t="s">
        <v>61</v>
      </c>
      <c r="Q7674" t="str">
        <f t="shared" si="359"/>
        <v>November-February</v>
      </c>
    </row>
    <row r="7675" spans="1:17" x14ac:dyDescent="0.3">
      <c r="A7675">
        <v>2018</v>
      </c>
      <c r="B7675" t="s">
        <v>15</v>
      </c>
      <c r="C7675" t="s">
        <v>24</v>
      </c>
      <c r="D7675" t="s">
        <v>34</v>
      </c>
      <c r="E7675" t="str">
        <f t="shared" si="357"/>
        <v>Foreign</v>
      </c>
      <c r="F7675" t="s">
        <v>41</v>
      </c>
      <c r="G7675">
        <v>1</v>
      </c>
      <c r="H7675" t="s">
        <v>46</v>
      </c>
      <c r="I7675" s="3">
        <f t="shared" si="358"/>
        <v>260.79000000000002</v>
      </c>
      <c r="J7675" s="3">
        <v>260.79000000000002</v>
      </c>
      <c r="K7675" t="s">
        <v>50</v>
      </c>
      <c r="L7675" t="s">
        <v>55</v>
      </c>
      <c r="M7675" t="s">
        <v>56</v>
      </c>
      <c r="N7675">
        <v>4.5999999999999996</v>
      </c>
      <c r="O7675" t="s">
        <v>60</v>
      </c>
      <c r="P7675" t="s">
        <v>61</v>
      </c>
      <c r="Q7675" t="str">
        <f t="shared" si="359"/>
        <v>November-February</v>
      </c>
    </row>
    <row r="7676" spans="1:17" x14ac:dyDescent="0.3">
      <c r="A7676">
        <v>2020</v>
      </c>
      <c r="B7676" t="s">
        <v>17</v>
      </c>
      <c r="C7676" t="s">
        <v>26</v>
      </c>
      <c r="D7676" t="s">
        <v>31</v>
      </c>
      <c r="E7676" t="str">
        <f t="shared" si="357"/>
        <v>Foreign</v>
      </c>
      <c r="F7676" t="s">
        <v>39</v>
      </c>
      <c r="G7676">
        <v>7</v>
      </c>
      <c r="H7676" t="s">
        <v>44</v>
      </c>
      <c r="I7676" s="3">
        <f t="shared" si="358"/>
        <v>143.05000000000001</v>
      </c>
      <c r="J7676" s="3">
        <v>1001.35</v>
      </c>
      <c r="K7676" t="s">
        <v>49</v>
      </c>
      <c r="L7676" t="s">
        <v>55</v>
      </c>
      <c r="M7676" t="s">
        <v>58</v>
      </c>
      <c r="N7676">
        <v>1.7</v>
      </c>
      <c r="O7676" t="s">
        <v>59</v>
      </c>
      <c r="P7676" t="s">
        <v>63</v>
      </c>
      <c r="Q7676" t="str">
        <f t="shared" si="359"/>
        <v>March-June</v>
      </c>
    </row>
    <row r="7677" spans="1:17" x14ac:dyDescent="0.3">
      <c r="A7677">
        <v>2019</v>
      </c>
      <c r="B7677" t="s">
        <v>20</v>
      </c>
      <c r="C7677" t="s">
        <v>25</v>
      </c>
      <c r="D7677" t="s">
        <v>31</v>
      </c>
      <c r="E7677" t="str">
        <f t="shared" si="357"/>
        <v>Foreign</v>
      </c>
      <c r="F7677" t="s">
        <v>41</v>
      </c>
      <c r="G7677">
        <v>7</v>
      </c>
      <c r="H7677" t="s">
        <v>44</v>
      </c>
      <c r="I7677" s="3">
        <f t="shared" si="358"/>
        <v>20.68</v>
      </c>
      <c r="J7677" s="3">
        <v>144.76</v>
      </c>
      <c r="K7677" t="s">
        <v>51</v>
      </c>
      <c r="L7677" t="s">
        <v>53</v>
      </c>
      <c r="M7677" t="s">
        <v>58</v>
      </c>
      <c r="N7677">
        <v>2.4</v>
      </c>
      <c r="O7677" t="s">
        <v>60</v>
      </c>
      <c r="P7677" t="s">
        <v>63</v>
      </c>
      <c r="Q7677" t="str">
        <f t="shared" si="359"/>
        <v>March-June</v>
      </c>
    </row>
    <row r="7678" spans="1:17" x14ac:dyDescent="0.3">
      <c r="A7678">
        <v>2015</v>
      </c>
      <c r="B7678" t="s">
        <v>20</v>
      </c>
      <c r="C7678" t="s">
        <v>27</v>
      </c>
      <c r="D7678" t="s">
        <v>30</v>
      </c>
      <c r="E7678" t="str">
        <f t="shared" si="357"/>
        <v>Foreign</v>
      </c>
      <c r="F7678" t="s">
        <v>43</v>
      </c>
      <c r="G7678">
        <v>10</v>
      </c>
      <c r="H7678" t="s">
        <v>46</v>
      </c>
      <c r="I7678" s="3">
        <f t="shared" si="358"/>
        <v>224.94</v>
      </c>
      <c r="J7678" s="3">
        <v>2249.4</v>
      </c>
      <c r="K7678" t="s">
        <v>51</v>
      </c>
      <c r="L7678" t="s">
        <v>55</v>
      </c>
      <c r="M7678" t="s">
        <v>57</v>
      </c>
      <c r="N7678">
        <v>4.0999999999999996</v>
      </c>
      <c r="O7678" t="s">
        <v>60</v>
      </c>
      <c r="P7678" t="s">
        <v>62</v>
      </c>
      <c r="Q7678" t="str">
        <f t="shared" si="359"/>
        <v>July-October</v>
      </c>
    </row>
    <row r="7679" spans="1:17" x14ac:dyDescent="0.3">
      <c r="A7679">
        <v>2020</v>
      </c>
      <c r="B7679" t="s">
        <v>20</v>
      </c>
      <c r="C7679" t="s">
        <v>28</v>
      </c>
      <c r="D7679" t="s">
        <v>31</v>
      </c>
      <c r="E7679" t="str">
        <f t="shared" si="357"/>
        <v>Foreign</v>
      </c>
      <c r="F7679" t="s">
        <v>41</v>
      </c>
      <c r="G7679">
        <v>4</v>
      </c>
      <c r="H7679" t="s">
        <v>47</v>
      </c>
      <c r="I7679" s="3">
        <f t="shared" si="358"/>
        <v>265.8</v>
      </c>
      <c r="J7679" s="3">
        <v>1063.2</v>
      </c>
      <c r="K7679" t="s">
        <v>49</v>
      </c>
      <c r="L7679" t="s">
        <v>55</v>
      </c>
      <c r="M7679" t="s">
        <v>56</v>
      </c>
      <c r="N7679">
        <v>1.9</v>
      </c>
      <c r="O7679" t="s">
        <v>59</v>
      </c>
      <c r="P7679" t="s">
        <v>62</v>
      </c>
      <c r="Q7679" t="str">
        <f t="shared" si="359"/>
        <v>November-February</v>
      </c>
    </row>
    <row r="7680" spans="1:17" x14ac:dyDescent="0.3">
      <c r="A7680">
        <v>2015</v>
      </c>
      <c r="B7680" t="s">
        <v>19</v>
      </c>
      <c r="C7680" t="s">
        <v>25</v>
      </c>
      <c r="D7680" t="s">
        <v>33</v>
      </c>
      <c r="E7680" t="str">
        <f t="shared" si="357"/>
        <v>Foreign</v>
      </c>
      <c r="F7680" t="s">
        <v>39</v>
      </c>
      <c r="G7680">
        <v>7</v>
      </c>
      <c r="H7680" t="s">
        <v>46</v>
      </c>
      <c r="I7680" s="3">
        <f t="shared" si="358"/>
        <v>155.61999999999998</v>
      </c>
      <c r="J7680" s="3">
        <v>1089.3399999999999</v>
      </c>
      <c r="K7680" t="s">
        <v>49</v>
      </c>
      <c r="L7680" t="s">
        <v>55</v>
      </c>
      <c r="M7680" t="s">
        <v>57</v>
      </c>
      <c r="N7680">
        <v>4.5999999999999996</v>
      </c>
      <c r="O7680" t="s">
        <v>59</v>
      </c>
      <c r="P7680" t="s">
        <v>62</v>
      </c>
      <c r="Q7680" t="str">
        <f t="shared" si="359"/>
        <v>July-October</v>
      </c>
    </row>
    <row r="7681" spans="1:17" x14ac:dyDescent="0.3">
      <c r="A7681">
        <v>2017</v>
      </c>
      <c r="B7681" t="s">
        <v>15</v>
      </c>
      <c r="C7681" t="s">
        <v>27</v>
      </c>
      <c r="D7681" t="s">
        <v>31</v>
      </c>
      <c r="E7681" t="str">
        <f t="shared" si="357"/>
        <v>Foreign</v>
      </c>
      <c r="F7681" t="s">
        <v>43</v>
      </c>
      <c r="G7681">
        <v>11</v>
      </c>
      <c r="H7681" t="s">
        <v>45</v>
      </c>
      <c r="I7681" s="3">
        <f t="shared" si="358"/>
        <v>147.33000000000001</v>
      </c>
      <c r="J7681" s="3">
        <v>1620.63</v>
      </c>
      <c r="K7681" t="s">
        <v>48</v>
      </c>
      <c r="L7681" t="s">
        <v>54</v>
      </c>
      <c r="M7681" t="s">
        <v>58</v>
      </c>
      <c r="N7681">
        <v>4.4000000000000004</v>
      </c>
      <c r="O7681" t="s">
        <v>60</v>
      </c>
      <c r="P7681" t="s">
        <v>61</v>
      </c>
      <c r="Q7681" t="str">
        <f t="shared" si="359"/>
        <v>March-June</v>
      </c>
    </row>
    <row r="7682" spans="1:17" x14ac:dyDescent="0.3">
      <c r="A7682">
        <v>2024</v>
      </c>
      <c r="B7682" t="s">
        <v>16</v>
      </c>
      <c r="C7682" t="s">
        <v>24</v>
      </c>
      <c r="D7682" t="s">
        <v>34</v>
      </c>
      <c r="E7682" t="str">
        <f t="shared" si="357"/>
        <v>Foreign</v>
      </c>
      <c r="F7682" t="s">
        <v>41</v>
      </c>
      <c r="G7682">
        <v>11</v>
      </c>
      <c r="H7682" t="s">
        <v>46</v>
      </c>
      <c r="I7682" s="3">
        <f t="shared" si="358"/>
        <v>245.53</v>
      </c>
      <c r="J7682" s="3">
        <v>2700.83</v>
      </c>
      <c r="K7682" t="s">
        <v>49</v>
      </c>
      <c r="L7682" t="s">
        <v>55</v>
      </c>
      <c r="M7682" t="s">
        <v>57</v>
      </c>
      <c r="N7682">
        <v>3</v>
      </c>
      <c r="O7682" t="s">
        <v>60</v>
      </c>
      <c r="P7682" t="s">
        <v>62</v>
      </c>
      <c r="Q7682" t="str">
        <f t="shared" si="359"/>
        <v>July-October</v>
      </c>
    </row>
    <row r="7683" spans="1:17" x14ac:dyDescent="0.3">
      <c r="A7683">
        <v>2019</v>
      </c>
      <c r="B7683" t="s">
        <v>18</v>
      </c>
      <c r="C7683" t="s">
        <v>22</v>
      </c>
      <c r="D7683" t="s">
        <v>35</v>
      </c>
      <c r="E7683" t="str">
        <f t="shared" ref="E7683:E7746" si="360">IF(D7683="India","Domestic","Foreign")</f>
        <v>Foreign</v>
      </c>
      <c r="F7683" t="s">
        <v>40</v>
      </c>
      <c r="G7683">
        <v>11</v>
      </c>
      <c r="H7683" t="s">
        <v>44</v>
      </c>
      <c r="I7683" s="3">
        <f t="shared" ref="I7683:I7746" si="361">J7683/G7683</f>
        <v>267.74</v>
      </c>
      <c r="J7683" s="3">
        <v>2945.14</v>
      </c>
      <c r="K7683" t="s">
        <v>51</v>
      </c>
      <c r="L7683" t="s">
        <v>53</v>
      </c>
      <c r="M7683" t="s">
        <v>56</v>
      </c>
      <c r="N7683">
        <v>5</v>
      </c>
      <c r="O7683" t="s">
        <v>59</v>
      </c>
      <c r="P7683" t="s">
        <v>63</v>
      </c>
      <c r="Q7683" t="str">
        <f t="shared" ref="Q7683:Q7746" si="362">IF(M7683="Summer","March-June",IF(M7683="Monsoon","July-October","November-February"))</f>
        <v>November-February</v>
      </c>
    </row>
    <row r="7684" spans="1:17" x14ac:dyDescent="0.3">
      <c r="A7684">
        <v>2024</v>
      </c>
      <c r="B7684" t="s">
        <v>17</v>
      </c>
      <c r="C7684" t="s">
        <v>26</v>
      </c>
      <c r="D7684" t="s">
        <v>29</v>
      </c>
      <c r="E7684" t="str">
        <f t="shared" si="360"/>
        <v>Domestic</v>
      </c>
      <c r="F7684" t="s">
        <v>40</v>
      </c>
      <c r="G7684">
        <v>11</v>
      </c>
      <c r="H7684" t="s">
        <v>47</v>
      </c>
      <c r="I7684" s="3">
        <f t="shared" si="361"/>
        <v>292.83999999999997</v>
      </c>
      <c r="J7684" s="3">
        <v>3221.24</v>
      </c>
      <c r="K7684" t="s">
        <v>50</v>
      </c>
      <c r="L7684" t="s">
        <v>52</v>
      </c>
      <c r="M7684" t="s">
        <v>57</v>
      </c>
      <c r="N7684">
        <v>2.2000000000000002</v>
      </c>
      <c r="O7684" t="s">
        <v>59</v>
      </c>
      <c r="P7684" t="s">
        <v>62</v>
      </c>
      <c r="Q7684" t="str">
        <f t="shared" si="362"/>
        <v>July-October</v>
      </c>
    </row>
    <row r="7685" spans="1:17" x14ac:dyDescent="0.3">
      <c r="A7685">
        <v>2019</v>
      </c>
      <c r="B7685" t="s">
        <v>17</v>
      </c>
      <c r="C7685" t="s">
        <v>22</v>
      </c>
      <c r="D7685" t="s">
        <v>36</v>
      </c>
      <c r="E7685" t="str">
        <f t="shared" si="360"/>
        <v>Foreign</v>
      </c>
      <c r="F7685" t="s">
        <v>41</v>
      </c>
      <c r="G7685">
        <v>10</v>
      </c>
      <c r="H7685" t="s">
        <v>46</v>
      </c>
      <c r="I7685" s="3">
        <f t="shared" si="361"/>
        <v>116.78</v>
      </c>
      <c r="J7685" s="3">
        <v>1167.8</v>
      </c>
      <c r="K7685" t="s">
        <v>48</v>
      </c>
      <c r="L7685" t="s">
        <v>53</v>
      </c>
      <c r="M7685" t="s">
        <v>57</v>
      </c>
      <c r="N7685">
        <v>4.7</v>
      </c>
      <c r="O7685" t="s">
        <v>59</v>
      </c>
      <c r="P7685" t="s">
        <v>62</v>
      </c>
      <c r="Q7685" t="str">
        <f t="shared" si="362"/>
        <v>July-October</v>
      </c>
    </row>
    <row r="7686" spans="1:17" x14ac:dyDescent="0.3">
      <c r="A7686">
        <v>2024</v>
      </c>
      <c r="B7686" t="s">
        <v>21</v>
      </c>
      <c r="C7686" t="s">
        <v>28</v>
      </c>
      <c r="D7686" t="s">
        <v>32</v>
      </c>
      <c r="E7686" t="str">
        <f t="shared" si="360"/>
        <v>Foreign</v>
      </c>
      <c r="F7686" t="s">
        <v>41</v>
      </c>
      <c r="G7686">
        <v>10</v>
      </c>
      <c r="H7686" t="s">
        <v>47</v>
      </c>
      <c r="I7686" s="3">
        <f t="shared" si="361"/>
        <v>186.51</v>
      </c>
      <c r="J7686" s="3">
        <v>1865.1</v>
      </c>
      <c r="K7686" t="s">
        <v>49</v>
      </c>
      <c r="L7686" t="s">
        <v>53</v>
      </c>
      <c r="M7686" t="s">
        <v>56</v>
      </c>
      <c r="N7686">
        <v>2.2000000000000002</v>
      </c>
      <c r="O7686" t="s">
        <v>59</v>
      </c>
      <c r="P7686" t="s">
        <v>63</v>
      </c>
      <c r="Q7686" t="str">
        <f t="shared" si="362"/>
        <v>November-February</v>
      </c>
    </row>
    <row r="7687" spans="1:17" x14ac:dyDescent="0.3">
      <c r="A7687">
        <v>2020</v>
      </c>
      <c r="B7687" t="s">
        <v>15</v>
      </c>
      <c r="C7687" t="s">
        <v>27</v>
      </c>
      <c r="D7687" t="s">
        <v>32</v>
      </c>
      <c r="E7687" t="str">
        <f t="shared" si="360"/>
        <v>Foreign</v>
      </c>
      <c r="F7687" t="s">
        <v>39</v>
      </c>
      <c r="G7687">
        <v>5</v>
      </c>
      <c r="H7687" t="s">
        <v>47</v>
      </c>
      <c r="I7687" s="3">
        <f t="shared" si="361"/>
        <v>250.42</v>
      </c>
      <c r="J7687" s="3">
        <v>1252.0999999999999</v>
      </c>
      <c r="K7687" t="s">
        <v>49</v>
      </c>
      <c r="L7687" t="s">
        <v>52</v>
      </c>
      <c r="M7687" t="s">
        <v>56</v>
      </c>
      <c r="N7687">
        <v>3.8</v>
      </c>
      <c r="O7687" t="s">
        <v>59</v>
      </c>
      <c r="P7687" t="s">
        <v>63</v>
      </c>
      <c r="Q7687" t="str">
        <f t="shared" si="362"/>
        <v>November-February</v>
      </c>
    </row>
    <row r="7688" spans="1:17" x14ac:dyDescent="0.3">
      <c r="A7688">
        <v>2024</v>
      </c>
      <c r="B7688" t="s">
        <v>16</v>
      </c>
      <c r="C7688" t="s">
        <v>23</v>
      </c>
      <c r="D7688" t="s">
        <v>31</v>
      </c>
      <c r="E7688" t="str">
        <f t="shared" si="360"/>
        <v>Foreign</v>
      </c>
      <c r="F7688" t="s">
        <v>43</v>
      </c>
      <c r="G7688">
        <v>5</v>
      </c>
      <c r="H7688" t="s">
        <v>47</v>
      </c>
      <c r="I7688" s="3">
        <f t="shared" si="361"/>
        <v>168.92</v>
      </c>
      <c r="J7688" s="3">
        <v>844.59999999999991</v>
      </c>
      <c r="K7688" t="s">
        <v>49</v>
      </c>
      <c r="L7688" t="s">
        <v>55</v>
      </c>
      <c r="M7688" t="s">
        <v>56</v>
      </c>
      <c r="N7688">
        <v>4</v>
      </c>
      <c r="O7688" t="s">
        <v>60</v>
      </c>
      <c r="P7688" t="s">
        <v>62</v>
      </c>
      <c r="Q7688" t="str">
        <f t="shared" si="362"/>
        <v>November-February</v>
      </c>
    </row>
    <row r="7689" spans="1:17" x14ac:dyDescent="0.3">
      <c r="A7689">
        <v>2022</v>
      </c>
      <c r="B7689" t="s">
        <v>20</v>
      </c>
      <c r="C7689" t="s">
        <v>28</v>
      </c>
      <c r="D7689" t="s">
        <v>31</v>
      </c>
      <c r="E7689" t="str">
        <f t="shared" si="360"/>
        <v>Foreign</v>
      </c>
      <c r="F7689" t="s">
        <v>41</v>
      </c>
      <c r="G7689">
        <v>5</v>
      </c>
      <c r="H7689" t="s">
        <v>47</v>
      </c>
      <c r="I7689" s="3">
        <f t="shared" si="361"/>
        <v>149.32</v>
      </c>
      <c r="J7689" s="3">
        <v>746.59999999999991</v>
      </c>
      <c r="K7689" t="s">
        <v>48</v>
      </c>
      <c r="L7689" t="s">
        <v>52</v>
      </c>
      <c r="M7689" t="s">
        <v>58</v>
      </c>
      <c r="N7689">
        <v>3.6</v>
      </c>
      <c r="O7689" t="s">
        <v>60</v>
      </c>
      <c r="P7689" t="s">
        <v>63</v>
      </c>
      <c r="Q7689" t="str">
        <f t="shared" si="362"/>
        <v>March-June</v>
      </c>
    </row>
    <row r="7690" spans="1:17" x14ac:dyDescent="0.3">
      <c r="A7690">
        <v>2019</v>
      </c>
      <c r="B7690" t="s">
        <v>18</v>
      </c>
      <c r="C7690" t="s">
        <v>22</v>
      </c>
      <c r="D7690" t="s">
        <v>36</v>
      </c>
      <c r="E7690" t="str">
        <f t="shared" si="360"/>
        <v>Foreign</v>
      </c>
      <c r="F7690" t="s">
        <v>43</v>
      </c>
      <c r="G7690">
        <v>6</v>
      </c>
      <c r="H7690" t="s">
        <v>44</v>
      </c>
      <c r="I7690" s="3">
        <f t="shared" si="361"/>
        <v>180.14</v>
      </c>
      <c r="J7690" s="3">
        <v>1080.8399999999999</v>
      </c>
      <c r="K7690" t="s">
        <v>48</v>
      </c>
      <c r="L7690" t="s">
        <v>52</v>
      </c>
      <c r="M7690" t="s">
        <v>57</v>
      </c>
      <c r="N7690">
        <v>3.1</v>
      </c>
      <c r="O7690" t="s">
        <v>59</v>
      </c>
      <c r="P7690" t="s">
        <v>63</v>
      </c>
      <c r="Q7690" t="str">
        <f t="shared" si="362"/>
        <v>July-October</v>
      </c>
    </row>
    <row r="7691" spans="1:17" x14ac:dyDescent="0.3">
      <c r="A7691">
        <v>2025</v>
      </c>
      <c r="B7691" t="s">
        <v>15</v>
      </c>
      <c r="C7691" t="s">
        <v>27</v>
      </c>
      <c r="D7691" t="s">
        <v>32</v>
      </c>
      <c r="E7691" t="str">
        <f t="shared" si="360"/>
        <v>Foreign</v>
      </c>
      <c r="F7691" t="s">
        <v>40</v>
      </c>
      <c r="G7691">
        <v>7</v>
      </c>
      <c r="H7691" t="s">
        <v>44</v>
      </c>
      <c r="I7691" s="3">
        <f t="shared" si="361"/>
        <v>119.92</v>
      </c>
      <c r="J7691" s="3">
        <v>839.44</v>
      </c>
      <c r="K7691" t="s">
        <v>49</v>
      </c>
      <c r="L7691" t="s">
        <v>54</v>
      </c>
      <c r="M7691" t="s">
        <v>57</v>
      </c>
      <c r="N7691">
        <v>3.6</v>
      </c>
      <c r="O7691" t="s">
        <v>60</v>
      </c>
      <c r="P7691" t="s">
        <v>62</v>
      </c>
      <c r="Q7691" t="str">
        <f t="shared" si="362"/>
        <v>July-October</v>
      </c>
    </row>
    <row r="7692" spans="1:17" x14ac:dyDescent="0.3">
      <c r="A7692">
        <v>2015</v>
      </c>
      <c r="B7692" t="s">
        <v>15</v>
      </c>
      <c r="C7692" t="s">
        <v>25</v>
      </c>
      <c r="D7692" t="s">
        <v>34</v>
      </c>
      <c r="E7692" t="str">
        <f t="shared" si="360"/>
        <v>Foreign</v>
      </c>
      <c r="F7692" t="s">
        <v>43</v>
      </c>
      <c r="G7692">
        <v>5</v>
      </c>
      <c r="H7692" t="s">
        <v>44</v>
      </c>
      <c r="I7692" s="3">
        <f t="shared" si="361"/>
        <v>73.78</v>
      </c>
      <c r="J7692" s="3">
        <v>368.9</v>
      </c>
      <c r="K7692" t="s">
        <v>48</v>
      </c>
      <c r="L7692" t="s">
        <v>54</v>
      </c>
      <c r="M7692" t="s">
        <v>56</v>
      </c>
      <c r="N7692">
        <v>1.1000000000000001</v>
      </c>
      <c r="O7692" t="s">
        <v>60</v>
      </c>
      <c r="P7692" t="s">
        <v>62</v>
      </c>
      <c r="Q7692" t="str">
        <f t="shared" si="362"/>
        <v>November-February</v>
      </c>
    </row>
    <row r="7693" spans="1:17" x14ac:dyDescent="0.3">
      <c r="A7693">
        <v>2019</v>
      </c>
      <c r="B7693" t="s">
        <v>19</v>
      </c>
      <c r="C7693" t="s">
        <v>16</v>
      </c>
      <c r="D7693" t="s">
        <v>29</v>
      </c>
      <c r="E7693" t="str">
        <f t="shared" si="360"/>
        <v>Domestic</v>
      </c>
      <c r="F7693" t="s">
        <v>42</v>
      </c>
      <c r="G7693">
        <v>9</v>
      </c>
      <c r="H7693" t="s">
        <v>44</v>
      </c>
      <c r="I7693" s="3">
        <f t="shared" si="361"/>
        <v>38.659999999999989</v>
      </c>
      <c r="J7693" s="3">
        <v>347.93999999999988</v>
      </c>
      <c r="K7693" t="s">
        <v>50</v>
      </c>
      <c r="L7693" t="s">
        <v>53</v>
      </c>
      <c r="M7693" t="s">
        <v>56</v>
      </c>
      <c r="N7693">
        <v>4.5</v>
      </c>
      <c r="O7693" t="s">
        <v>60</v>
      </c>
      <c r="P7693" t="s">
        <v>61</v>
      </c>
      <c r="Q7693" t="str">
        <f t="shared" si="362"/>
        <v>November-February</v>
      </c>
    </row>
    <row r="7694" spans="1:17" x14ac:dyDescent="0.3">
      <c r="A7694">
        <v>2017</v>
      </c>
      <c r="B7694" t="s">
        <v>16</v>
      </c>
      <c r="C7694" t="s">
        <v>16</v>
      </c>
      <c r="D7694" t="s">
        <v>32</v>
      </c>
      <c r="E7694" t="str">
        <f t="shared" si="360"/>
        <v>Foreign</v>
      </c>
      <c r="F7694" t="s">
        <v>39</v>
      </c>
      <c r="G7694">
        <v>14</v>
      </c>
      <c r="H7694" t="s">
        <v>44</v>
      </c>
      <c r="I7694" s="3">
        <f t="shared" si="361"/>
        <v>190.79</v>
      </c>
      <c r="J7694" s="3">
        <v>2671.06</v>
      </c>
      <c r="K7694" t="s">
        <v>51</v>
      </c>
      <c r="L7694" t="s">
        <v>53</v>
      </c>
      <c r="M7694" t="s">
        <v>58</v>
      </c>
      <c r="N7694">
        <v>3.1</v>
      </c>
      <c r="O7694" t="s">
        <v>59</v>
      </c>
      <c r="P7694" t="s">
        <v>61</v>
      </c>
      <c r="Q7694" t="str">
        <f t="shared" si="362"/>
        <v>March-June</v>
      </c>
    </row>
    <row r="7695" spans="1:17" x14ac:dyDescent="0.3">
      <c r="A7695">
        <v>2018</v>
      </c>
      <c r="B7695" t="s">
        <v>18</v>
      </c>
      <c r="C7695" t="s">
        <v>25</v>
      </c>
      <c r="D7695" t="s">
        <v>32</v>
      </c>
      <c r="E7695" t="str">
        <f t="shared" si="360"/>
        <v>Foreign</v>
      </c>
      <c r="F7695" t="s">
        <v>39</v>
      </c>
      <c r="G7695">
        <v>12</v>
      </c>
      <c r="H7695" t="s">
        <v>45</v>
      </c>
      <c r="I7695" s="3">
        <f t="shared" si="361"/>
        <v>126.16000000000001</v>
      </c>
      <c r="J7695" s="3">
        <v>1513.92</v>
      </c>
      <c r="K7695" t="s">
        <v>50</v>
      </c>
      <c r="L7695" t="s">
        <v>54</v>
      </c>
      <c r="M7695" t="s">
        <v>56</v>
      </c>
      <c r="N7695">
        <v>2.9</v>
      </c>
      <c r="O7695" t="s">
        <v>59</v>
      </c>
      <c r="P7695" t="s">
        <v>63</v>
      </c>
      <c r="Q7695" t="str">
        <f t="shared" si="362"/>
        <v>November-February</v>
      </c>
    </row>
    <row r="7696" spans="1:17" x14ac:dyDescent="0.3">
      <c r="A7696">
        <v>2022</v>
      </c>
      <c r="B7696" t="s">
        <v>20</v>
      </c>
      <c r="C7696" t="s">
        <v>28</v>
      </c>
      <c r="D7696" t="s">
        <v>33</v>
      </c>
      <c r="E7696" t="str">
        <f t="shared" si="360"/>
        <v>Foreign</v>
      </c>
      <c r="F7696" t="s">
        <v>43</v>
      </c>
      <c r="G7696">
        <v>11</v>
      </c>
      <c r="H7696" t="s">
        <v>45</v>
      </c>
      <c r="I7696" s="3">
        <f t="shared" si="361"/>
        <v>267.23</v>
      </c>
      <c r="J7696" s="3">
        <v>2939.53</v>
      </c>
      <c r="K7696" t="s">
        <v>51</v>
      </c>
      <c r="L7696" t="s">
        <v>52</v>
      </c>
      <c r="M7696" t="s">
        <v>58</v>
      </c>
      <c r="N7696">
        <v>3.3</v>
      </c>
      <c r="O7696" t="s">
        <v>60</v>
      </c>
      <c r="P7696" t="s">
        <v>61</v>
      </c>
      <c r="Q7696" t="str">
        <f t="shared" si="362"/>
        <v>March-June</v>
      </c>
    </row>
    <row r="7697" spans="1:17" x14ac:dyDescent="0.3">
      <c r="A7697">
        <v>2021</v>
      </c>
      <c r="B7697" t="s">
        <v>15</v>
      </c>
      <c r="C7697" t="s">
        <v>23</v>
      </c>
      <c r="D7697" t="s">
        <v>32</v>
      </c>
      <c r="E7697" t="str">
        <f t="shared" si="360"/>
        <v>Foreign</v>
      </c>
      <c r="F7697" t="s">
        <v>39</v>
      </c>
      <c r="G7697">
        <v>9</v>
      </c>
      <c r="H7697" t="s">
        <v>46</v>
      </c>
      <c r="I7697" s="3">
        <f t="shared" si="361"/>
        <v>82.43</v>
      </c>
      <c r="J7697" s="3">
        <v>741.87000000000012</v>
      </c>
      <c r="K7697" t="s">
        <v>48</v>
      </c>
      <c r="L7697" t="s">
        <v>52</v>
      </c>
      <c r="M7697" t="s">
        <v>58</v>
      </c>
      <c r="N7697">
        <v>3.3</v>
      </c>
      <c r="O7697" t="s">
        <v>60</v>
      </c>
      <c r="P7697" t="s">
        <v>63</v>
      </c>
      <c r="Q7697" t="str">
        <f t="shared" si="362"/>
        <v>March-June</v>
      </c>
    </row>
    <row r="7698" spans="1:17" x14ac:dyDescent="0.3">
      <c r="A7698">
        <v>2025</v>
      </c>
      <c r="B7698" t="s">
        <v>17</v>
      </c>
      <c r="C7698" t="s">
        <v>16</v>
      </c>
      <c r="D7698" t="s">
        <v>31</v>
      </c>
      <c r="E7698" t="str">
        <f t="shared" si="360"/>
        <v>Foreign</v>
      </c>
      <c r="F7698" t="s">
        <v>43</v>
      </c>
      <c r="G7698">
        <v>14</v>
      </c>
      <c r="H7698" t="s">
        <v>47</v>
      </c>
      <c r="I7698" s="3">
        <f t="shared" si="361"/>
        <v>107</v>
      </c>
      <c r="J7698" s="3">
        <v>1498</v>
      </c>
      <c r="K7698" t="s">
        <v>49</v>
      </c>
      <c r="L7698" t="s">
        <v>52</v>
      </c>
      <c r="M7698" t="s">
        <v>58</v>
      </c>
      <c r="N7698">
        <v>3.9</v>
      </c>
      <c r="O7698" t="s">
        <v>60</v>
      </c>
      <c r="P7698" t="s">
        <v>63</v>
      </c>
      <c r="Q7698" t="str">
        <f t="shared" si="362"/>
        <v>March-June</v>
      </c>
    </row>
    <row r="7699" spans="1:17" x14ac:dyDescent="0.3">
      <c r="A7699">
        <v>2019</v>
      </c>
      <c r="B7699" t="s">
        <v>17</v>
      </c>
      <c r="C7699" t="s">
        <v>23</v>
      </c>
      <c r="D7699" t="s">
        <v>33</v>
      </c>
      <c r="E7699" t="str">
        <f t="shared" si="360"/>
        <v>Foreign</v>
      </c>
      <c r="F7699" t="s">
        <v>43</v>
      </c>
      <c r="G7699">
        <v>7</v>
      </c>
      <c r="H7699" t="s">
        <v>45</v>
      </c>
      <c r="I7699" s="3">
        <f t="shared" si="361"/>
        <v>291.74</v>
      </c>
      <c r="J7699" s="3">
        <v>2042.18</v>
      </c>
      <c r="K7699" t="s">
        <v>48</v>
      </c>
      <c r="L7699" t="s">
        <v>55</v>
      </c>
      <c r="M7699" t="s">
        <v>56</v>
      </c>
      <c r="N7699">
        <v>1.3</v>
      </c>
      <c r="O7699" t="s">
        <v>60</v>
      </c>
      <c r="P7699" t="s">
        <v>62</v>
      </c>
      <c r="Q7699" t="str">
        <f t="shared" si="362"/>
        <v>November-February</v>
      </c>
    </row>
    <row r="7700" spans="1:17" x14ac:dyDescent="0.3">
      <c r="A7700">
        <v>2016</v>
      </c>
      <c r="B7700" t="s">
        <v>18</v>
      </c>
      <c r="C7700" t="s">
        <v>23</v>
      </c>
      <c r="D7700" t="s">
        <v>31</v>
      </c>
      <c r="E7700" t="str">
        <f t="shared" si="360"/>
        <v>Foreign</v>
      </c>
      <c r="F7700" t="s">
        <v>40</v>
      </c>
      <c r="G7700">
        <v>10</v>
      </c>
      <c r="H7700" t="s">
        <v>44</v>
      </c>
      <c r="I7700" s="3">
        <f t="shared" si="361"/>
        <v>175.76</v>
      </c>
      <c r="J7700" s="3">
        <v>1757.6</v>
      </c>
      <c r="K7700" t="s">
        <v>50</v>
      </c>
      <c r="L7700" t="s">
        <v>54</v>
      </c>
      <c r="M7700" t="s">
        <v>57</v>
      </c>
      <c r="N7700">
        <v>4.8</v>
      </c>
      <c r="O7700" t="s">
        <v>59</v>
      </c>
      <c r="P7700" t="s">
        <v>61</v>
      </c>
      <c r="Q7700" t="str">
        <f t="shared" si="362"/>
        <v>July-October</v>
      </c>
    </row>
    <row r="7701" spans="1:17" x14ac:dyDescent="0.3">
      <c r="A7701">
        <v>2020</v>
      </c>
      <c r="B7701" t="s">
        <v>20</v>
      </c>
      <c r="C7701" t="s">
        <v>16</v>
      </c>
      <c r="D7701" t="s">
        <v>36</v>
      </c>
      <c r="E7701" t="str">
        <f t="shared" si="360"/>
        <v>Foreign</v>
      </c>
      <c r="F7701" t="s">
        <v>43</v>
      </c>
      <c r="G7701">
        <v>3</v>
      </c>
      <c r="H7701" t="s">
        <v>47</v>
      </c>
      <c r="I7701" s="3">
        <f t="shared" si="361"/>
        <v>117.08999999999999</v>
      </c>
      <c r="J7701" s="3">
        <v>351.27</v>
      </c>
      <c r="K7701" t="s">
        <v>50</v>
      </c>
      <c r="L7701" t="s">
        <v>55</v>
      </c>
      <c r="M7701" t="s">
        <v>56</v>
      </c>
      <c r="N7701">
        <v>4.8</v>
      </c>
      <c r="O7701" t="s">
        <v>60</v>
      </c>
      <c r="P7701" t="s">
        <v>63</v>
      </c>
      <c r="Q7701" t="str">
        <f t="shared" si="362"/>
        <v>November-February</v>
      </c>
    </row>
    <row r="7702" spans="1:17" x14ac:dyDescent="0.3">
      <c r="A7702">
        <v>2025</v>
      </c>
      <c r="B7702" t="s">
        <v>18</v>
      </c>
      <c r="C7702" t="s">
        <v>24</v>
      </c>
      <c r="D7702" t="s">
        <v>32</v>
      </c>
      <c r="E7702" t="str">
        <f t="shared" si="360"/>
        <v>Foreign</v>
      </c>
      <c r="F7702" t="s">
        <v>39</v>
      </c>
      <c r="G7702">
        <v>4</v>
      </c>
      <c r="H7702" t="s">
        <v>44</v>
      </c>
      <c r="I7702" s="3">
        <f t="shared" si="361"/>
        <v>261.05</v>
      </c>
      <c r="J7702" s="3">
        <v>1044.2</v>
      </c>
      <c r="K7702" t="s">
        <v>48</v>
      </c>
      <c r="L7702" t="s">
        <v>52</v>
      </c>
      <c r="M7702" t="s">
        <v>57</v>
      </c>
      <c r="N7702">
        <v>1.1000000000000001</v>
      </c>
      <c r="O7702" t="s">
        <v>60</v>
      </c>
      <c r="P7702" t="s">
        <v>61</v>
      </c>
      <c r="Q7702" t="str">
        <f t="shared" si="362"/>
        <v>July-October</v>
      </c>
    </row>
    <row r="7703" spans="1:17" x14ac:dyDescent="0.3">
      <c r="A7703">
        <v>2020</v>
      </c>
      <c r="B7703" t="s">
        <v>15</v>
      </c>
      <c r="C7703" t="s">
        <v>16</v>
      </c>
      <c r="D7703" t="s">
        <v>29</v>
      </c>
      <c r="E7703" t="str">
        <f t="shared" si="360"/>
        <v>Domestic</v>
      </c>
      <c r="F7703" t="s">
        <v>42</v>
      </c>
      <c r="G7703">
        <v>4</v>
      </c>
      <c r="H7703" t="s">
        <v>44</v>
      </c>
      <c r="I7703" s="3">
        <f t="shared" si="361"/>
        <v>228.15</v>
      </c>
      <c r="J7703" s="3">
        <v>912.6</v>
      </c>
      <c r="K7703" t="s">
        <v>49</v>
      </c>
      <c r="L7703" t="s">
        <v>55</v>
      </c>
      <c r="M7703" t="s">
        <v>56</v>
      </c>
      <c r="N7703">
        <v>3.1</v>
      </c>
      <c r="O7703" t="s">
        <v>59</v>
      </c>
      <c r="P7703" t="s">
        <v>61</v>
      </c>
      <c r="Q7703" t="str">
        <f t="shared" si="362"/>
        <v>November-February</v>
      </c>
    </row>
    <row r="7704" spans="1:17" x14ac:dyDescent="0.3">
      <c r="A7704">
        <v>2024</v>
      </c>
      <c r="B7704" t="s">
        <v>19</v>
      </c>
      <c r="C7704" t="s">
        <v>24</v>
      </c>
      <c r="D7704" t="s">
        <v>31</v>
      </c>
      <c r="E7704" t="str">
        <f t="shared" si="360"/>
        <v>Foreign</v>
      </c>
      <c r="F7704" t="s">
        <v>41</v>
      </c>
      <c r="G7704">
        <v>7</v>
      </c>
      <c r="H7704" t="s">
        <v>46</v>
      </c>
      <c r="I7704" s="3">
        <f t="shared" si="361"/>
        <v>180.48</v>
      </c>
      <c r="J7704" s="3">
        <v>1263.3599999999999</v>
      </c>
      <c r="K7704" t="s">
        <v>49</v>
      </c>
      <c r="L7704" t="s">
        <v>53</v>
      </c>
      <c r="M7704" t="s">
        <v>58</v>
      </c>
      <c r="N7704">
        <v>3.9</v>
      </c>
      <c r="O7704" t="s">
        <v>60</v>
      </c>
      <c r="P7704" t="s">
        <v>63</v>
      </c>
      <c r="Q7704" t="str">
        <f t="shared" si="362"/>
        <v>March-June</v>
      </c>
    </row>
    <row r="7705" spans="1:17" x14ac:dyDescent="0.3">
      <c r="A7705">
        <v>2024</v>
      </c>
      <c r="B7705" t="s">
        <v>19</v>
      </c>
      <c r="C7705" t="s">
        <v>26</v>
      </c>
      <c r="D7705" t="s">
        <v>36</v>
      </c>
      <c r="E7705" t="str">
        <f t="shared" si="360"/>
        <v>Foreign</v>
      </c>
      <c r="F7705" t="s">
        <v>39</v>
      </c>
      <c r="G7705">
        <v>2</v>
      </c>
      <c r="H7705" t="s">
        <v>47</v>
      </c>
      <c r="I7705" s="3">
        <f t="shared" si="361"/>
        <v>268.95</v>
      </c>
      <c r="J7705" s="3">
        <v>537.9</v>
      </c>
      <c r="K7705" t="s">
        <v>51</v>
      </c>
      <c r="L7705" t="s">
        <v>54</v>
      </c>
      <c r="M7705" t="s">
        <v>57</v>
      </c>
      <c r="N7705">
        <v>2.1</v>
      </c>
      <c r="O7705" t="s">
        <v>59</v>
      </c>
      <c r="P7705" t="s">
        <v>61</v>
      </c>
      <c r="Q7705" t="str">
        <f t="shared" si="362"/>
        <v>July-October</v>
      </c>
    </row>
    <row r="7706" spans="1:17" x14ac:dyDescent="0.3">
      <c r="A7706">
        <v>2025</v>
      </c>
      <c r="B7706" t="s">
        <v>17</v>
      </c>
      <c r="C7706" t="s">
        <v>24</v>
      </c>
      <c r="D7706" t="s">
        <v>32</v>
      </c>
      <c r="E7706" t="str">
        <f t="shared" si="360"/>
        <v>Foreign</v>
      </c>
      <c r="F7706" t="s">
        <v>42</v>
      </c>
      <c r="G7706">
        <v>11</v>
      </c>
      <c r="H7706" t="s">
        <v>44</v>
      </c>
      <c r="I7706" s="3">
        <f t="shared" si="361"/>
        <v>46.31</v>
      </c>
      <c r="J7706" s="3">
        <v>509.41</v>
      </c>
      <c r="K7706" t="s">
        <v>50</v>
      </c>
      <c r="L7706" t="s">
        <v>52</v>
      </c>
      <c r="M7706" t="s">
        <v>56</v>
      </c>
      <c r="N7706">
        <v>3.6</v>
      </c>
      <c r="O7706" t="s">
        <v>59</v>
      </c>
      <c r="P7706" t="s">
        <v>62</v>
      </c>
      <c r="Q7706" t="str">
        <f t="shared" si="362"/>
        <v>November-February</v>
      </c>
    </row>
    <row r="7707" spans="1:17" x14ac:dyDescent="0.3">
      <c r="A7707">
        <v>2020</v>
      </c>
      <c r="B7707" t="s">
        <v>19</v>
      </c>
      <c r="C7707" t="s">
        <v>24</v>
      </c>
      <c r="D7707" t="s">
        <v>29</v>
      </c>
      <c r="E7707" t="str">
        <f t="shared" si="360"/>
        <v>Domestic</v>
      </c>
      <c r="F7707" t="s">
        <v>39</v>
      </c>
      <c r="G7707">
        <v>5</v>
      </c>
      <c r="H7707" t="s">
        <v>44</v>
      </c>
      <c r="I7707" s="3">
        <f t="shared" si="361"/>
        <v>130.46</v>
      </c>
      <c r="J7707" s="3">
        <v>652.30000000000007</v>
      </c>
      <c r="K7707" t="s">
        <v>51</v>
      </c>
      <c r="L7707" t="s">
        <v>53</v>
      </c>
      <c r="M7707" t="s">
        <v>56</v>
      </c>
      <c r="N7707">
        <v>3.6</v>
      </c>
      <c r="O7707" t="s">
        <v>60</v>
      </c>
      <c r="P7707" t="s">
        <v>61</v>
      </c>
      <c r="Q7707" t="str">
        <f t="shared" si="362"/>
        <v>November-February</v>
      </c>
    </row>
    <row r="7708" spans="1:17" x14ac:dyDescent="0.3">
      <c r="A7708">
        <v>2023</v>
      </c>
      <c r="B7708" t="s">
        <v>21</v>
      </c>
      <c r="C7708" t="s">
        <v>22</v>
      </c>
      <c r="D7708" t="s">
        <v>34</v>
      </c>
      <c r="E7708" t="str">
        <f t="shared" si="360"/>
        <v>Foreign</v>
      </c>
      <c r="F7708" t="s">
        <v>42</v>
      </c>
      <c r="G7708">
        <v>11</v>
      </c>
      <c r="H7708" t="s">
        <v>46</v>
      </c>
      <c r="I7708" s="3">
        <f t="shared" si="361"/>
        <v>246.95</v>
      </c>
      <c r="J7708" s="3">
        <v>2716.45</v>
      </c>
      <c r="K7708" t="s">
        <v>48</v>
      </c>
      <c r="L7708" t="s">
        <v>55</v>
      </c>
      <c r="M7708" t="s">
        <v>57</v>
      </c>
      <c r="N7708">
        <v>1.9</v>
      </c>
      <c r="O7708" t="s">
        <v>59</v>
      </c>
      <c r="P7708" t="s">
        <v>62</v>
      </c>
      <c r="Q7708" t="str">
        <f t="shared" si="362"/>
        <v>July-October</v>
      </c>
    </row>
    <row r="7709" spans="1:17" x14ac:dyDescent="0.3">
      <c r="A7709">
        <v>2025</v>
      </c>
      <c r="B7709" t="s">
        <v>18</v>
      </c>
      <c r="C7709" t="s">
        <v>23</v>
      </c>
      <c r="D7709" t="s">
        <v>31</v>
      </c>
      <c r="E7709" t="str">
        <f t="shared" si="360"/>
        <v>Foreign</v>
      </c>
      <c r="F7709" t="s">
        <v>39</v>
      </c>
      <c r="G7709">
        <v>11</v>
      </c>
      <c r="H7709" t="s">
        <v>47</v>
      </c>
      <c r="I7709" s="3">
        <f t="shared" si="361"/>
        <v>128.06</v>
      </c>
      <c r="J7709" s="3">
        <v>1408.66</v>
      </c>
      <c r="K7709" t="s">
        <v>51</v>
      </c>
      <c r="L7709" t="s">
        <v>53</v>
      </c>
      <c r="M7709" t="s">
        <v>58</v>
      </c>
      <c r="N7709">
        <v>1.8</v>
      </c>
      <c r="O7709" t="s">
        <v>59</v>
      </c>
      <c r="P7709" t="s">
        <v>63</v>
      </c>
      <c r="Q7709" t="str">
        <f t="shared" si="362"/>
        <v>March-June</v>
      </c>
    </row>
    <row r="7710" spans="1:17" x14ac:dyDescent="0.3">
      <c r="A7710">
        <v>2022</v>
      </c>
      <c r="B7710" t="s">
        <v>19</v>
      </c>
      <c r="C7710" t="s">
        <v>23</v>
      </c>
      <c r="D7710" t="s">
        <v>29</v>
      </c>
      <c r="E7710" t="str">
        <f t="shared" si="360"/>
        <v>Domestic</v>
      </c>
      <c r="F7710" t="s">
        <v>41</v>
      </c>
      <c r="G7710">
        <v>4</v>
      </c>
      <c r="H7710" t="s">
        <v>45</v>
      </c>
      <c r="I7710" s="3">
        <f t="shared" si="361"/>
        <v>279.49</v>
      </c>
      <c r="J7710" s="3">
        <v>1117.96</v>
      </c>
      <c r="K7710" t="s">
        <v>49</v>
      </c>
      <c r="L7710" t="s">
        <v>52</v>
      </c>
      <c r="M7710" t="s">
        <v>58</v>
      </c>
      <c r="N7710">
        <v>4</v>
      </c>
      <c r="O7710" t="s">
        <v>59</v>
      </c>
      <c r="P7710" t="s">
        <v>61</v>
      </c>
      <c r="Q7710" t="str">
        <f t="shared" si="362"/>
        <v>March-June</v>
      </c>
    </row>
    <row r="7711" spans="1:17" x14ac:dyDescent="0.3">
      <c r="A7711">
        <v>2022</v>
      </c>
      <c r="B7711" t="s">
        <v>21</v>
      </c>
      <c r="C7711" t="s">
        <v>24</v>
      </c>
      <c r="D7711" t="s">
        <v>29</v>
      </c>
      <c r="E7711" t="str">
        <f t="shared" si="360"/>
        <v>Domestic</v>
      </c>
      <c r="F7711" t="s">
        <v>40</v>
      </c>
      <c r="G7711">
        <v>10</v>
      </c>
      <c r="H7711" t="s">
        <v>47</v>
      </c>
      <c r="I7711" s="3">
        <f t="shared" si="361"/>
        <v>62.71</v>
      </c>
      <c r="J7711" s="3">
        <v>627.1</v>
      </c>
      <c r="K7711" t="s">
        <v>50</v>
      </c>
      <c r="L7711" t="s">
        <v>54</v>
      </c>
      <c r="M7711" t="s">
        <v>57</v>
      </c>
      <c r="N7711">
        <v>3.8</v>
      </c>
      <c r="O7711" t="s">
        <v>59</v>
      </c>
      <c r="P7711" t="s">
        <v>63</v>
      </c>
      <c r="Q7711" t="str">
        <f t="shared" si="362"/>
        <v>July-October</v>
      </c>
    </row>
    <row r="7712" spans="1:17" x14ac:dyDescent="0.3">
      <c r="A7712">
        <v>2015</v>
      </c>
      <c r="B7712" t="s">
        <v>21</v>
      </c>
      <c r="C7712" t="s">
        <v>24</v>
      </c>
      <c r="D7712" t="s">
        <v>29</v>
      </c>
      <c r="E7712" t="str">
        <f t="shared" si="360"/>
        <v>Domestic</v>
      </c>
      <c r="F7712" t="s">
        <v>40</v>
      </c>
      <c r="G7712">
        <v>11</v>
      </c>
      <c r="H7712" t="s">
        <v>44</v>
      </c>
      <c r="I7712" s="3">
        <f t="shared" si="361"/>
        <v>114.25999999999999</v>
      </c>
      <c r="J7712" s="3">
        <v>1256.8599999999999</v>
      </c>
      <c r="K7712" t="s">
        <v>49</v>
      </c>
      <c r="L7712" t="s">
        <v>54</v>
      </c>
      <c r="M7712" t="s">
        <v>56</v>
      </c>
      <c r="N7712">
        <v>4.5</v>
      </c>
      <c r="O7712" t="s">
        <v>59</v>
      </c>
      <c r="P7712" t="s">
        <v>63</v>
      </c>
      <c r="Q7712" t="str">
        <f t="shared" si="362"/>
        <v>November-February</v>
      </c>
    </row>
    <row r="7713" spans="1:17" x14ac:dyDescent="0.3">
      <c r="A7713">
        <v>2019</v>
      </c>
      <c r="B7713" t="s">
        <v>16</v>
      </c>
      <c r="C7713" t="s">
        <v>22</v>
      </c>
      <c r="D7713" t="s">
        <v>35</v>
      </c>
      <c r="E7713" t="str">
        <f t="shared" si="360"/>
        <v>Foreign</v>
      </c>
      <c r="F7713" t="s">
        <v>41</v>
      </c>
      <c r="G7713">
        <v>9</v>
      </c>
      <c r="H7713" t="s">
        <v>45</v>
      </c>
      <c r="I7713" s="3">
        <f t="shared" si="361"/>
        <v>139.21</v>
      </c>
      <c r="J7713" s="3">
        <v>1252.8900000000001</v>
      </c>
      <c r="K7713" t="s">
        <v>51</v>
      </c>
      <c r="L7713" t="s">
        <v>52</v>
      </c>
      <c r="M7713" t="s">
        <v>58</v>
      </c>
      <c r="N7713">
        <v>4.5</v>
      </c>
      <c r="O7713" t="s">
        <v>60</v>
      </c>
      <c r="P7713" t="s">
        <v>63</v>
      </c>
      <c r="Q7713" t="str">
        <f t="shared" si="362"/>
        <v>March-June</v>
      </c>
    </row>
    <row r="7714" spans="1:17" x14ac:dyDescent="0.3">
      <c r="A7714">
        <v>2021</v>
      </c>
      <c r="B7714" t="s">
        <v>17</v>
      </c>
      <c r="C7714" t="s">
        <v>24</v>
      </c>
      <c r="D7714" t="s">
        <v>29</v>
      </c>
      <c r="E7714" t="str">
        <f t="shared" si="360"/>
        <v>Domestic</v>
      </c>
      <c r="F7714" t="s">
        <v>39</v>
      </c>
      <c r="G7714">
        <v>1</v>
      </c>
      <c r="H7714" t="s">
        <v>46</v>
      </c>
      <c r="I7714" s="3">
        <f t="shared" si="361"/>
        <v>212.35</v>
      </c>
      <c r="J7714" s="3">
        <v>212.35</v>
      </c>
      <c r="K7714" t="s">
        <v>48</v>
      </c>
      <c r="L7714" t="s">
        <v>54</v>
      </c>
      <c r="M7714" t="s">
        <v>56</v>
      </c>
      <c r="N7714">
        <v>1.6</v>
      </c>
      <c r="O7714" t="s">
        <v>60</v>
      </c>
      <c r="P7714" t="s">
        <v>63</v>
      </c>
      <c r="Q7714" t="str">
        <f t="shared" si="362"/>
        <v>November-February</v>
      </c>
    </row>
    <row r="7715" spans="1:17" x14ac:dyDescent="0.3">
      <c r="A7715">
        <v>2020</v>
      </c>
      <c r="B7715" t="s">
        <v>18</v>
      </c>
      <c r="C7715" t="s">
        <v>16</v>
      </c>
      <c r="D7715" t="s">
        <v>36</v>
      </c>
      <c r="E7715" t="str">
        <f t="shared" si="360"/>
        <v>Foreign</v>
      </c>
      <c r="F7715" t="s">
        <v>42</v>
      </c>
      <c r="G7715">
        <v>10</v>
      </c>
      <c r="H7715" t="s">
        <v>46</v>
      </c>
      <c r="I7715" s="3">
        <f t="shared" si="361"/>
        <v>74.7</v>
      </c>
      <c r="J7715" s="3">
        <v>747</v>
      </c>
      <c r="K7715" t="s">
        <v>51</v>
      </c>
      <c r="L7715" t="s">
        <v>53</v>
      </c>
      <c r="M7715" t="s">
        <v>58</v>
      </c>
      <c r="N7715">
        <v>4.2</v>
      </c>
      <c r="O7715" t="s">
        <v>60</v>
      </c>
      <c r="P7715" t="s">
        <v>62</v>
      </c>
      <c r="Q7715" t="str">
        <f t="shared" si="362"/>
        <v>March-June</v>
      </c>
    </row>
    <row r="7716" spans="1:17" x14ac:dyDescent="0.3">
      <c r="A7716">
        <v>2019</v>
      </c>
      <c r="B7716" t="s">
        <v>21</v>
      </c>
      <c r="C7716" t="s">
        <v>25</v>
      </c>
      <c r="D7716" t="s">
        <v>31</v>
      </c>
      <c r="E7716" t="str">
        <f t="shared" si="360"/>
        <v>Foreign</v>
      </c>
      <c r="F7716" t="s">
        <v>43</v>
      </c>
      <c r="G7716">
        <v>13</v>
      </c>
      <c r="H7716" t="s">
        <v>44</v>
      </c>
      <c r="I7716" s="3">
        <f t="shared" si="361"/>
        <v>22.759999999999998</v>
      </c>
      <c r="J7716" s="3">
        <v>295.88</v>
      </c>
      <c r="K7716" t="s">
        <v>49</v>
      </c>
      <c r="L7716" t="s">
        <v>52</v>
      </c>
      <c r="M7716" t="s">
        <v>56</v>
      </c>
      <c r="N7716">
        <v>3.7</v>
      </c>
      <c r="O7716" t="s">
        <v>60</v>
      </c>
      <c r="P7716" t="s">
        <v>61</v>
      </c>
      <c r="Q7716" t="str">
        <f t="shared" si="362"/>
        <v>November-February</v>
      </c>
    </row>
    <row r="7717" spans="1:17" x14ac:dyDescent="0.3">
      <c r="A7717">
        <v>2022</v>
      </c>
      <c r="B7717" t="s">
        <v>15</v>
      </c>
      <c r="C7717" t="s">
        <v>24</v>
      </c>
      <c r="D7717" t="s">
        <v>34</v>
      </c>
      <c r="E7717" t="str">
        <f t="shared" si="360"/>
        <v>Foreign</v>
      </c>
      <c r="F7717" t="s">
        <v>39</v>
      </c>
      <c r="G7717">
        <v>14</v>
      </c>
      <c r="H7717" t="s">
        <v>47</v>
      </c>
      <c r="I7717" s="3">
        <f t="shared" si="361"/>
        <v>293.42</v>
      </c>
      <c r="J7717" s="3">
        <v>4107.88</v>
      </c>
      <c r="K7717" t="s">
        <v>50</v>
      </c>
      <c r="L7717" t="s">
        <v>55</v>
      </c>
      <c r="M7717" t="s">
        <v>58</v>
      </c>
      <c r="N7717">
        <v>3.6</v>
      </c>
      <c r="O7717" t="s">
        <v>60</v>
      </c>
      <c r="P7717" t="s">
        <v>63</v>
      </c>
      <c r="Q7717" t="str">
        <f t="shared" si="362"/>
        <v>March-June</v>
      </c>
    </row>
    <row r="7718" spans="1:17" x14ac:dyDescent="0.3">
      <c r="A7718">
        <v>2017</v>
      </c>
      <c r="B7718" t="s">
        <v>19</v>
      </c>
      <c r="C7718" t="s">
        <v>26</v>
      </c>
      <c r="D7718" t="s">
        <v>34</v>
      </c>
      <c r="E7718" t="str">
        <f t="shared" si="360"/>
        <v>Foreign</v>
      </c>
      <c r="F7718" t="s">
        <v>41</v>
      </c>
      <c r="G7718">
        <v>3</v>
      </c>
      <c r="H7718" t="s">
        <v>44</v>
      </c>
      <c r="I7718" s="3">
        <f t="shared" si="361"/>
        <v>271.64999999999998</v>
      </c>
      <c r="J7718" s="3">
        <v>814.94999999999993</v>
      </c>
      <c r="K7718" t="s">
        <v>51</v>
      </c>
      <c r="L7718" t="s">
        <v>54</v>
      </c>
      <c r="M7718" t="s">
        <v>56</v>
      </c>
      <c r="N7718">
        <v>2.1</v>
      </c>
      <c r="O7718" t="s">
        <v>60</v>
      </c>
      <c r="P7718" t="s">
        <v>62</v>
      </c>
      <c r="Q7718" t="str">
        <f t="shared" si="362"/>
        <v>November-February</v>
      </c>
    </row>
    <row r="7719" spans="1:17" x14ac:dyDescent="0.3">
      <c r="A7719">
        <v>2020</v>
      </c>
      <c r="B7719" t="s">
        <v>16</v>
      </c>
      <c r="C7719" t="s">
        <v>24</v>
      </c>
      <c r="D7719" t="s">
        <v>31</v>
      </c>
      <c r="E7719" t="str">
        <f t="shared" si="360"/>
        <v>Foreign</v>
      </c>
      <c r="F7719" t="s">
        <v>40</v>
      </c>
      <c r="G7719">
        <v>6</v>
      </c>
      <c r="H7719" t="s">
        <v>47</v>
      </c>
      <c r="I7719" s="3">
        <f t="shared" si="361"/>
        <v>104.06</v>
      </c>
      <c r="J7719" s="3">
        <v>624.36</v>
      </c>
      <c r="K7719" t="s">
        <v>50</v>
      </c>
      <c r="L7719" t="s">
        <v>55</v>
      </c>
      <c r="M7719" t="s">
        <v>56</v>
      </c>
      <c r="N7719">
        <v>4.3</v>
      </c>
      <c r="O7719" t="s">
        <v>60</v>
      </c>
      <c r="P7719" t="s">
        <v>61</v>
      </c>
      <c r="Q7719" t="str">
        <f t="shared" si="362"/>
        <v>November-February</v>
      </c>
    </row>
    <row r="7720" spans="1:17" x14ac:dyDescent="0.3">
      <c r="A7720">
        <v>2019</v>
      </c>
      <c r="B7720" t="s">
        <v>20</v>
      </c>
      <c r="C7720" t="s">
        <v>24</v>
      </c>
      <c r="D7720" t="s">
        <v>29</v>
      </c>
      <c r="E7720" t="str">
        <f t="shared" si="360"/>
        <v>Domestic</v>
      </c>
      <c r="F7720" t="s">
        <v>40</v>
      </c>
      <c r="G7720">
        <v>11</v>
      </c>
      <c r="H7720" t="s">
        <v>46</v>
      </c>
      <c r="I7720" s="3">
        <f t="shared" si="361"/>
        <v>155.37</v>
      </c>
      <c r="J7720" s="3">
        <v>1709.07</v>
      </c>
      <c r="K7720" t="s">
        <v>50</v>
      </c>
      <c r="L7720" t="s">
        <v>54</v>
      </c>
      <c r="M7720" t="s">
        <v>58</v>
      </c>
      <c r="N7720">
        <v>5</v>
      </c>
      <c r="O7720" t="s">
        <v>60</v>
      </c>
      <c r="P7720" t="s">
        <v>61</v>
      </c>
      <c r="Q7720" t="str">
        <f t="shared" si="362"/>
        <v>March-June</v>
      </c>
    </row>
    <row r="7721" spans="1:17" x14ac:dyDescent="0.3">
      <c r="A7721">
        <v>2022</v>
      </c>
      <c r="B7721" t="s">
        <v>19</v>
      </c>
      <c r="C7721" t="s">
        <v>26</v>
      </c>
      <c r="D7721" t="s">
        <v>30</v>
      </c>
      <c r="E7721" t="str">
        <f t="shared" si="360"/>
        <v>Foreign</v>
      </c>
      <c r="F7721" t="s">
        <v>39</v>
      </c>
      <c r="G7721">
        <v>4</v>
      </c>
      <c r="H7721" t="s">
        <v>44</v>
      </c>
      <c r="I7721" s="3">
        <f t="shared" si="361"/>
        <v>156.9</v>
      </c>
      <c r="J7721" s="3">
        <v>627.6</v>
      </c>
      <c r="K7721" t="s">
        <v>51</v>
      </c>
      <c r="L7721" t="s">
        <v>54</v>
      </c>
      <c r="M7721" t="s">
        <v>58</v>
      </c>
      <c r="N7721">
        <v>1.7</v>
      </c>
      <c r="O7721" t="s">
        <v>60</v>
      </c>
      <c r="P7721" t="s">
        <v>63</v>
      </c>
      <c r="Q7721" t="str">
        <f t="shared" si="362"/>
        <v>March-June</v>
      </c>
    </row>
    <row r="7722" spans="1:17" x14ac:dyDescent="0.3">
      <c r="A7722">
        <v>2018</v>
      </c>
      <c r="B7722" t="s">
        <v>19</v>
      </c>
      <c r="C7722" t="s">
        <v>25</v>
      </c>
      <c r="D7722" t="s">
        <v>36</v>
      </c>
      <c r="E7722" t="str">
        <f t="shared" si="360"/>
        <v>Foreign</v>
      </c>
      <c r="F7722" t="s">
        <v>42</v>
      </c>
      <c r="G7722">
        <v>3</v>
      </c>
      <c r="H7722" t="s">
        <v>44</v>
      </c>
      <c r="I7722" s="3">
        <f t="shared" si="361"/>
        <v>263.38</v>
      </c>
      <c r="J7722" s="3">
        <v>790.14</v>
      </c>
      <c r="K7722" t="s">
        <v>49</v>
      </c>
      <c r="L7722" t="s">
        <v>52</v>
      </c>
      <c r="M7722" t="s">
        <v>56</v>
      </c>
      <c r="N7722">
        <v>4</v>
      </c>
      <c r="O7722" t="s">
        <v>59</v>
      </c>
      <c r="P7722" t="s">
        <v>61</v>
      </c>
      <c r="Q7722" t="str">
        <f t="shared" si="362"/>
        <v>November-February</v>
      </c>
    </row>
    <row r="7723" spans="1:17" x14ac:dyDescent="0.3">
      <c r="A7723">
        <v>2022</v>
      </c>
      <c r="B7723" t="s">
        <v>19</v>
      </c>
      <c r="C7723" t="s">
        <v>22</v>
      </c>
      <c r="D7723" t="s">
        <v>32</v>
      </c>
      <c r="E7723" t="str">
        <f t="shared" si="360"/>
        <v>Foreign</v>
      </c>
      <c r="F7723" t="s">
        <v>41</v>
      </c>
      <c r="G7723">
        <v>6</v>
      </c>
      <c r="H7723" t="s">
        <v>45</v>
      </c>
      <c r="I7723" s="3">
        <f t="shared" si="361"/>
        <v>187.17999999999998</v>
      </c>
      <c r="J7723" s="3">
        <v>1123.08</v>
      </c>
      <c r="K7723" t="s">
        <v>48</v>
      </c>
      <c r="L7723" t="s">
        <v>52</v>
      </c>
      <c r="M7723" t="s">
        <v>57</v>
      </c>
      <c r="N7723">
        <v>2.5</v>
      </c>
      <c r="O7723" t="s">
        <v>59</v>
      </c>
      <c r="P7723" t="s">
        <v>63</v>
      </c>
      <c r="Q7723" t="str">
        <f t="shared" si="362"/>
        <v>July-October</v>
      </c>
    </row>
    <row r="7724" spans="1:17" x14ac:dyDescent="0.3">
      <c r="A7724">
        <v>2024</v>
      </c>
      <c r="B7724" t="s">
        <v>16</v>
      </c>
      <c r="C7724" t="s">
        <v>16</v>
      </c>
      <c r="D7724" t="s">
        <v>32</v>
      </c>
      <c r="E7724" t="str">
        <f t="shared" si="360"/>
        <v>Foreign</v>
      </c>
      <c r="F7724" t="s">
        <v>41</v>
      </c>
      <c r="G7724">
        <v>13</v>
      </c>
      <c r="H7724" t="s">
        <v>44</v>
      </c>
      <c r="I7724" s="3">
        <f t="shared" si="361"/>
        <v>251.39999999999998</v>
      </c>
      <c r="J7724" s="3">
        <v>3268.2</v>
      </c>
      <c r="K7724" t="s">
        <v>49</v>
      </c>
      <c r="L7724" t="s">
        <v>53</v>
      </c>
      <c r="M7724" t="s">
        <v>56</v>
      </c>
      <c r="N7724">
        <v>1.8</v>
      </c>
      <c r="O7724" t="s">
        <v>59</v>
      </c>
      <c r="P7724" t="s">
        <v>62</v>
      </c>
      <c r="Q7724" t="str">
        <f t="shared" si="362"/>
        <v>November-February</v>
      </c>
    </row>
    <row r="7725" spans="1:17" x14ac:dyDescent="0.3">
      <c r="A7725">
        <v>2016</v>
      </c>
      <c r="B7725" t="s">
        <v>20</v>
      </c>
      <c r="C7725" t="s">
        <v>25</v>
      </c>
      <c r="D7725" t="s">
        <v>34</v>
      </c>
      <c r="E7725" t="str">
        <f t="shared" si="360"/>
        <v>Foreign</v>
      </c>
      <c r="F7725" t="s">
        <v>42</v>
      </c>
      <c r="G7725">
        <v>11</v>
      </c>
      <c r="H7725" t="s">
        <v>47</v>
      </c>
      <c r="I7725" s="3">
        <f t="shared" si="361"/>
        <v>275.36</v>
      </c>
      <c r="J7725" s="3">
        <v>3028.96</v>
      </c>
      <c r="K7725" t="s">
        <v>51</v>
      </c>
      <c r="L7725" t="s">
        <v>55</v>
      </c>
      <c r="M7725" t="s">
        <v>57</v>
      </c>
      <c r="N7725">
        <v>1.6</v>
      </c>
      <c r="O7725" t="s">
        <v>60</v>
      </c>
      <c r="P7725" t="s">
        <v>61</v>
      </c>
      <c r="Q7725" t="str">
        <f t="shared" si="362"/>
        <v>July-October</v>
      </c>
    </row>
    <row r="7726" spans="1:17" x14ac:dyDescent="0.3">
      <c r="A7726">
        <v>2023</v>
      </c>
      <c r="B7726" t="s">
        <v>17</v>
      </c>
      <c r="C7726" t="s">
        <v>24</v>
      </c>
      <c r="D7726" t="s">
        <v>29</v>
      </c>
      <c r="E7726" t="str">
        <f t="shared" si="360"/>
        <v>Domestic</v>
      </c>
      <c r="F7726" t="s">
        <v>42</v>
      </c>
      <c r="G7726">
        <v>3</v>
      </c>
      <c r="H7726" t="s">
        <v>45</v>
      </c>
      <c r="I7726" s="3">
        <f t="shared" si="361"/>
        <v>178.47</v>
      </c>
      <c r="J7726" s="3">
        <v>535.41</v>
      </c>
      <c r="K7726" t="s">
        <v>50</v>
      </c>
      <c r="L7726" t="s">
        <v>55</v>
      </c>
      <c r="M7726" t="s">
        <v>58</v>
      </c>
      <c r="N7726">
        <v>1.8</v>
      </c>
      <c r="O7726" t="s">
        <v>60</v>
      </c>
      <c r="P7726" t="s">
        <v>63</v>
      </c>
      <c r="Q7726" t="str">
        <f t="shared" si="362"/>
        <v>March-June</v>
      </c>
    </row>
    <row r="7727" spans="1:17" x14ac:dyDescent="0.3">
      <c r="A7727">
        <v>2023</v>
      </c>
      <c r="B7727" t="s">
        <v>18</v>
      </c>
      <c r="C7727" t="s">
        <v>16</v>
      </c>
      <c r="D7727" t="s">
        <v>31</v>
      </c>
      <c r="E7727" t="str">
        <f t="shared" si="360"/>
        <v>Foreign</v>
      </c>
      <c r="F7727" t="s">
        <v>39</v>
      </c>
      <c r="G7727">
        <v>7</v>
      </c>
      <c r="H7727" t="s">
        <v>47</v>
      </c>
      <c r="I7727" s="3">
        <f t="shared" si="361"/>
        <v>99.939999999999984</v>
      </c>
      <c r="J7727" s="3">
        <v>699.57999999999993</v>
      </c>
      <c r="K7727" t="s">
        <v>49</v>
      </c>
      <c r="L7727" t="s">
        <v>52</v>
      </c>
      <c r="M7727" t="s">
        <v>57</v>
      </c>
      <c r="N7727">
        <v>4.4000000000000004</v>
      </c>
      <c r="O7727" t="s">
        <v>60</v>
      </c>
      <c r="P7727" t="s">
        <v>62</v>
      </c>
      <c r="Q7727" t="str">
        <f t="shared" si="362"/>
        <v>July-October</v>
      </c>
    </row>
    <row r="7728" spans="1:17" x14ac:dyDescent="0.3">
      <c r="A7728">
        <v>2024</v>
      </c>
      <c r="B7728" t="s">
        <v>18</v>
      </c>
      <c r="C7728" t="s">
        <v>28</v>
      </c>
      <c r="D7728" t="s">
        <v>30</v>
      </c>
      <c r="E7728" t="str">
        <f t="shared" si="360"/>
        <v>Foreign</v>
      </c>
      <c r="F7728" t="s">
        <v>39</v>
      </c>
      <c r="G7728">
        <v>12</v>
      </c>
      <c r="H7728" t="s">
        <v>45</v>
      </c>
      <c r="I7728" s="3">
        <f t="shared" si="361"/>
        <v>159.64000000000001</v>
      </c>
      <c r="J7728" s="3">
        <v>1915.68</v>
      </c>
      <c r="K7728" t="s">
        <v>48</v>
      </c>
      <c r="L7728" t="s">
        <v>52</v>
      </c>
      <c r="M7728" t="s">
        <v>56</v>
      </c>
      <c r="N7728">
        <v>3.2</v>
      </c>
      <c r="O7728" t="s">
        <v>60</v>
      </c>
      <c r="P7728" t="s">
        <v>63</v>
      </c>
      <c r="Q7728" t="str">
        <f t="shared" si="362"/>
        <v>November-February</v>
      </c>
    </row>
    <row r="7729" spans="1:17" x14ac:dyDescent="0.3">
      <c r="A7729">
        <v>2024</v>
      </c>
      <c r="B7729" t="s">
        <v>20</v>
      </c>
      <c r="C7729" t="s">
        <v>23</v>
      </c>
      <c r="D7729" t="s">
        <v>36</v>
      </c>
      <c r="E7729" t="str">
        <f t="shared" si="360"/>
        <v>Foreign</v>
      </c>
      <c r="F7729" t="s">
        <v>40</v>
      </c>
      <c r="G7729">
        <v>1</v>
      </c>
      <c r="H7729" t="s">
        <v>46</v>
      </c>
      <c r="I7729" s="3">
        <f t="shared" si="361"/>
        <v>258.24</v>
      </c>
      <c r="J7729" s="3">
        <v>258.24</v>
      </c>
      <c r="K7729" t="s">
        <v>50</v>
      </c>
      <c r="L7729" t="s">
        <v>55</v>
      </c>
      <c r="M7729" t="s">
        <v>58</v>
      </c>
      <c r="N7729">
        <v>4.5999999999999996</v>
      </c>
      <c r="O7729" t="s">
        <v>59</v>
      </c>
      <c r="P7729" t="s">
        <v>61</v>
      </c>
      <c r="Q7729" t="str">
        <f t="shared" si="362"/>
        <v>March-June</v>
      </c>
    </row>
    <row r="7730" spans="1:17" x14ac:dyDescent="0.3">
      <c r="A7730">
        <v>2020</v>
      </c>
      <c r="B7730" t="s">
        <v>19</v>
      </c>
      <c r="C7730" t="s">
        <v>16</v>
      </c>
      <c r="D7730" t="s">
        <v>35</v>
      </c>
      <c r="E7730" t="str">
        <f t="shared" si="360"/>
        <v>Foreign</v>
      </c>
      <c r="F7730" t="s">
        <v>40</v>
      </c>
      <c r="G7730">
        <v>9</v>
      </c>
      <c r="H7730" t="s">
        <v>47</v>
      </c>
      <c r="I7730" s="3">
        <f t="shared" si="361"/>
        <v>183.41</v>
      </c>
      <c r="J7730" s="3">
        <v>1650.69</v>
      </c>
      <c r="K7730" t="s">
        <v>48</v>
      </c>
      <c r="L7730" t="s">
        <v>55</v>
      </c>
      <c r="M7730" t="s">
        <v>58</v>
      </c>
      <c r="N7730">
        <v>4.5999999999999996</v>
      </c>
      <c r="O7730" t="s">
        <v>59</v>
      </c>
      <c r="P7730" t="s">
        <v>62</v>
      </c>
      <c r="Q7730" t="str">
        <f t="shared" si="362"/>
        <v>March-June</v>
      </c>
    </row>
    <row r="7731" spans="1:17" x14ac:dyDescent="0.3">
      <c r="A7731">
        <v>2018</v>
      </c>
      <c r="B7731" t="s">
        <v>15</v>
      </c>
      <c r="C7731" t="s">
        <v>22</v>
      </c>
      <c r="D7731" t="s">
        <v>32</v>
      </c>
      <c r="E7731" t="str">
        <f t="shared" si="360"/>
        <v>Foreign</v>
      </c>
      <c r="F7731" t="s">
        <v>42</v>
      </c>
      <c r="G7731">
        <v>13</v>
      </c>
      <c r="H7731" t="s">
        <v>47</v>
      </c>
      <c r="I7731" s="3">
        <f t="shared" si="361"/>
        <v>270.8</v>
      </c>
      <c r="J7731" s="3">
        <v>3520.4</v>
      </c>
      <c r="K7731" t="s">
        <v>50</v>
      </c>
      <c r="L7731" t="s">
        <v>54</v>
      </c>
      <c r="M7731" t="s">
        <v>57</v>
      </c>
      <c r="N7731">
        <v>1.6</v>
      </c>
      <c r="O7731" t="s">
        <v>59</v>
      </c>
      <c r="P7731" t="s">
        <v>63</v>
      </c>
      <c r="Q7731" t="str">
        <f t="shared" si="362"/>
        <v>July-October</v>
      </c>
    </row>
    <row r="7732" spans="1:17" x14ac:dyDescent="0.3">
      <c r="A7732">
        <v>2018</v>
      </c>
      <c r="B7732" t="s">
        <v>20</v>
      </c>
      <c r="C7732" t="s">
        <v>22</v>
      </c>
      <c r="D7732" t="s">
        <v>33</v>
      </c>
      <c r="E7732" t="str">
        <f t="shared" si="360"/>
        <v>Foreign</v>
      </c>
      <c r="F7732" t="s">
        <v>43</v>
      </c>
      <c r="G7732">
        <v>10</v>
      </c>
      <c r="H7732" t="s">
        <v>44</v>
      </c>
      <c r="I7732" s="3">
        <f t="shared" si="361"/>
        <v>270.71999999999997</v>
      </c>
      <c r="J7732" s="3">
        <v>2707.2</v>
      </c>
      <c r="K7732" t="s">
        <v>48</v>
      </c>
      <c r="L7732" t="s">
        <v>54</v>
      </c>
      <c r="M7732" t="s">
        <v>58</v>
      </c>
      <c r="N7732">
        <v>3.5</v>
      </c>
      <c r="O7732" t="s">
        <v>60</v>
      </c>
      <c r="P7732" t="s">
        <v>62</v>
      </c>
      <c r="Q7732" t="str">
        <f t="shared" si="362"/>
        <v>March-June</v>
      </c>
    </row>
    <row r="7733" spans="1:17" x14ac:dyDescent="0.3">
      <c r="A7733">
        <v>2020</v>
      </c>
      <c r="B7733" t="s">
        <v>20</v>
      </c>
      <c r="C7733" t="s">
        <v>23</v>
      </c>
      <c r="D7733" t="s">
        <v>36</v>
      </c>
      <c r="E7733" t="str">
        <f t="shared" si="360"/>
        <v>Foreign</v>
      </c>
      <c r="F7733" t="s">
        <v>43</v>
      </c>
      <c r="G7733">
        <v>2</v>
      </c>
      <c r="H7733" t="s">
        <v>46</v>
      </c>
      <c r="I7733" s="3">
        <f t="shared" si="361"/>
        <v>124.54</v>
      </c>
      <c r="J7733" s="3">
        <v>249.08</v>
      </c>
      <c r="K7733" t="s">
        <v>48</v>
      </c>
      <c r="L7733" t="s">
        <v>52</v>
      </c>
      <c r="M7733" t="s">
        <v>57</v>
      </c>
      <c r="N7733">
        <v>1.2</v>
      </c>
      <c r="O7733" t="s">
        <v>60</v>
      </c>
      <c r="P7733" t="s">
        <v>62</v>
      </c>
      <c r="Q7733" t="str">
        <f t="shared" si="362"/>
        <v>July-October</v>
      </c>
    </row>
    <row r="7734" spans="1:17" x14ac:dyDescent="0.3">
      <c r="A7734">
        <v>2019</v>
      </c>
      <c r="B7734" t="s">
        <v>18</v>
      </c>
      <c r="C7734" t="s">
        <v>25</v>
      </c>
      <c r="D7734" t="s">
        <v>29</v>
      </c>
      <c r="E7734" t="str">
        <f t="shared" si="360"/>
        <v>Domestic</v>
      </c>
      <c r="F7734" t="s">
        <v>43</v>
      </c>
      <c r="G7734">
        <v>4</v>
      </c>
      <c r="H7734" t="s">
        <v>45</v>
      </c>
      <c r="I7734" s="3">
        <f t="shared" si="361"/>
        <v>145.47</v>
      </c>
      <c r="J7734" s="3">
        <v>581.88</v>
      </c>
      <c r="K7734" t="s">
        <v>51</v>
      </c>
      <c r="L7734" t="s">
        <v>55</v>
      </c>
      <c r="M7734" t="s">
        <v>56</v>
      </c>
      <c r="N7734">
        <v>2.1</v>
      </c>
      <c r="O7734" t="s">
        <v>60</v>
      </c>
      <c r="P7734" t="s">
        <v>62</v>
      </c>
      <c r="Q7734" t="str">
        <f t="shared" si="362"/>
        <v>November-February</v>
      </c>
    </row>
    <row r="7735" spans="1:17" x14ac:dyDescent="0.3">
      <c r="A7735">
        <v>2020</v>
      </c>
      <c r="B7735" t="s">
        <v>21</v>
      </c>
      <c r="C7735" t="s">
        <v>24</v>
      </c>
      <c r="D7735" t="s">
        <v>36</v>
      </c>
      <c r="E7735" t="str">
        <f t="shared" si="360"/>
        <v>Foreign</v>
      </c>
      <c r="F7735" t="s">
        <v>41</v>
      </c>
      <c r="G7735">
        <v>6</v>
      </c>
      <c r="H7735" t="s">
        <v>45</v>
      </c>
      <c r="I7735" s="3">
        <f t="shared" si="361"/>
        <v>209.82000000000002</v>
      </c>
      <c r="J7735" s="3">
        <v>1258.92</v>
      </c>
      <c r="K7735" t="s">
        <v>51</v>
      </c>
      <c r="L7735" t="s">
        <v>54</v>
      </c>
      <c r="M7735" t="s">
        <v>58</v>
      </c>
      <c r="N7735">
        <v>1.7</v>
      </c>
      <c r="O7735" t="s">
        <v>60</v>
      </c>
      <c r="P7735" t="s">
        <v>61</v>
      </c>
      <c r="Q7735" t="str">
        <f t="shared" si="362"/>
        <v>March-June</v>
      </c>
    </row>
    <row r="7736" spans="1:17" x14ac:dyDescent="0.3">
      <c r="A7736">
        <v>2021</v>
      </c>
      <c r="B7736" t="s">
        <v>15</v>
      </c>
      <c r="C7736" t="s">
        <v>23</v>
      </c>
      <c r="D7736" t="s">
        <v>30</v>
      </c>
      <c r="E7736" t="str">
        <f t="shared" si="360"/>
        <v>Foreign</v>
      </c>
      <c r="F7736" t="s">
        <v>39</v>
      </c>
      <c r="G7736">
        <v>6</v>
      </c>
      <c r="H7736" t="s">
        <v>46</v>
      </c>
      <c r="I7736" s="3">
        <f t="shared" si="361"/>
        <v>51.1</v>
      </c>
      <c r="J7736" s="3">
        <v>306.60000000000002</v>
      </c>
      <c r="K7736" t="s">
        <v>50</v>
      </c>
      <c r="L7736" t="s">
        <v>54</v>
      </c>
      <c r="M7736" t="s">
        <v>56</v>
      </c>
      <c r="N7736">
        <v>4.4000000000000004</v>
      </c>
      <c r="O7736" t="s">
        <v>59</v>
      </c>
      <c r="P7736" t="s">
        <v>61</v>
      </c>
      <c r="Q7736" t="str">
        <f t="shared" si="362"/>
        <v>November-February</v>
      </c>
    </row>
    <row r="7737" spans="1:17" x14ac:dyDescent="0.3">
      <c r="A7737">
        <v>2021</v>
      </c>
      <c r="B7737" t="s">
        <v>18</v>
      </c>
      <c r="C7737" t="s">
        <v>26</v>
      </c>
      <c r="D7737" t="s">
        <v>36</v>
      </c>
      <c r="E7737" t="str">
        <f t="shared" si="360"/>
        <v>Foreign</v>
      </c>
      <c r="F7737" t="s">
        <v>42</v>
      </c>
      <c r="G7737">
        <v>11</v>
      </c>
      <c r="H7737" t="s">
        <v>44</v>
      </c>
      <c r="I7737" s="3">
        <f t="shared" si="361"/>
        <v>150.36000000000001</v>
      </c>
      <c r="J7737" s="3">
        <v>1653.96</v>
      </c>
      <c r="K7737" t="s">
        <v>51</v>
      </c>
      <c r="L7737" t="s">
        <v>55</v>
      </c>
      <c r="M7737" t="s">
        <v>57</v>
      </c>
      <c r="N7737">
        <v>2.5</v>
      </c>
      <c r="O7737" t="s">
        <v>60</v>
      </c>
      <c r="P7737" t="s">
        <v>61</v>
      </c>
      <c r="Q7737" t="str">
        <f t="shared" si="362"/>
        <v>July-October</v>
      </c>
    </row>
    <row r="7738" spans="1:17" x14ac:dyDescent="0.3">
      <c r="A7738">
        <v>2023</v>
      </c>
      <c r="B7738" t="s">
        <v>16</v>
      </c>
      <c r="C7738" t="s">
        <v>22</v>
      </c>
      <c r="D7738" t="s">
        <v>32</v>
      </c>
      <c r="E7738" t="str">
        <f t="shared" si="360"/>
        <v>Foreign</v>
      </c>
      <c r="F7738" t="s">
        <v>40</v>
      </c>
      <c r="G7738">
        <v>8</v>
      </c>
      <c r="H7738" t="s">
        <v>47</v>
      </c>
      <c r="I7738" s="3">
        <f t="shared" si="361"/>
        <v>61.83</v>
      </c>
      <c r="J7738" s="3">
        <v>494.64</v>
      </c>
      <c r="K7738" t="s">
        <v>51</v>
      </c>
      <c r="L7738" t="s">
        <v>55</v>
      </c>
      <c r="M7738" t="s">
        <v>57</v>
      </c>
      <c r="N7738">
        <v>5</v>
      </c>
      <c r="O7738" t="s">
        <v>60</v>
      </c>
      <c r="P7738" t="s">
        <v>61</v>
      </c>
      <c r="Q7738" t="str">
        <f t="shared" si="362"/>
        <v>July-October</v>
      </c>
    </row>
    <row r="7739" spans="1:17" x14ac:dyDescent="0.3">
      <c r="A7739">
        <v>2022</v>
      </c>
      <c r="B7739" t="s">
        <v>20</v>
      </c>
      <c r="C7739" t="s">
        <v>26</v>
      </c>
      <c r="D7739" t="s">
        <v>31</v>
      </c>
      <c r="E7739" t="str">
        <f t="shared" si="360"/>
        <v>Foreign</v>
      </c>
      <c r="F7739" t="s">
        <v>43</v>
      </c>
      <c r="G7739">
        <v>8</v>
      </c>
      <c r="H7739" t="s">
        <v>47</v>
      </c>
      <c r="I7739" s="3">
        <f t="shared" si="361"/>
        <v>257.43</v>
      </c>
      <c r="J7739" s="3">
        <v>2059.44</v>
      </c>
      <c r="K7739" t="s">
        <v>48</v>
      </c>
      <c r="L7739" t="s">
        <v>52</v>
      </c>
      <c r="M7739" t="s">
        <v>56</v>
      </c>
      <c r="N7739">
        <v>1.6</v>
      </c>
      <c r="O7739" t="s">
        <v>59</v>
      </c>
      <c r="P7739" t="s">
        <v>61</v>
      </c>
      <c r="Q7739" t="str">
        <f t="shared" si="362"/>
        <v>November-February</v>
      </c>
    </row>
    <row r="7740" spans="1:17" x14ac:dyDescent="0.3">
      <c r="A7740">
        <v>2020</v>
      </c>
      <c r="B7740" t="s">
        <v>21</v>
      </c>
      <c r="C7740" t="s">
        <v>25</v>
      </c>
      <c r="D7740" t="s">
        <v>29</v>
      </c>
      <c r="E7740" t="str">
        <f t="shared" si="360"/>
        <v>Domestic</v>
      </c>
      <c r="F7740" t="s">
        <v>40</v>
      </c>
      <c r="G7740">
        <v>4</v>
      </c>
      <c r="H7740" t="s">
        <v>44</v>
      </c>
      <c r="I7740" s="3">
        <f t="shared" si="361"/>
        <v>283.98</v>
      </c>
      <c r="J7740" s="3">
        <v>1135.92</v>
      </c>
      <c r="K7740" t="s">
        <v>50</v>
      </c>
      <c r="L7740" t="s">
        <v>55</v>
      </c>
      <c r="M7740" t="s">
        <v>57</v>
      </c>
      <c r="N7740">
        <v>1.9</v>
      </c>
      <c r="O7740" t="s">
        <v>60</v>
      </c>
      <c r="P7740" t="s">
        <v>62</v>
      </c>
      <c r="Q7740" t="str">
        <f t="shared" si="362"/>
        <v>July-October</v>
      </c>
    </row>
    <row r="7741" spans="1:17" x14ac:dyDescent="0.3">
      <c r="A7741">
        <v>2020</v>
      </c>
      <c r="B7741" t="s">
        <v>15</v>
      </c>
      <c r="C7741" t="s">
        <v>25</v>
      </c>
      <c r="D7741" t="s">
        <v>32</v>
      </c>
      <c r="E7741" t="str">
        <f t="shared" si="360"/>
        <v>Foreign</v>
      </c>
      <c r="F7741" t="s">
        <v>39</v>
      </c>
      <c r="G7741">
        <v>6</v>
      </c>
      <c r="H7741" t="s">
        <v>45</v>
      </c>
      <c r="I7741" s="3">
        <f t="shared" si="361"/>
        <v>59.629999999999995</v>
      </c>
      <c r="J7741" s="3">
        <v>357.78</v>
      </c>
      <c r="K7741" t="s">
        <v>48</v>
      </c>
      <c r="L7741" t="s">
        <v>52</v>
      </c>
      <c r="M7741" t="s">
        <v>57</v>
      </c>
      <c r="N7741">
        <v>3.6</v>
      </c>
      <c r="O7741" t="s">
        <v>59</v>
      </c>
      <c r="P7741" t="s">
        <v>62</v>
      </c>
      <c r="Q7741" t="str">
        <f t="shared" si="362"/>
        <v>July-October</v>
      </c>
    </row>
    <row r="7742" spans="1:17" x14ac:dyDescent="0.3">
      <c r="A7742">
        <v>2019</v>
      </c>
      <c r="B7742" t="s">
        <v>17</v>
      </c>
      <c r="C7742" t="s">
        <v>28</v>
      </c>
      <c r="D7742" t="s">
        <v>35</v>
      </c>
      <c r="E7742" t="str">
        <f t="shared" si="360"/>
        <v>Foreign</v>
      </c>
      <c r="F7742" t="s">
        <v>42</v>
      </c>
      <c r="G7742">
        <v>9</v>
      </c>
      <c r="H7742" t="s">
        <v>44</v>
      </c>
      <c r="I7742" s="3">
        <f t="shared" si="361"/>
        <v>206.86</v>
      </c>
      <c r="J7742" s="3">
        <v>1861.74</v>
      </c>
      <c r="K7742" t="s">
        <v>51</v>
      </c>
      <c r="L7742" t="s">
        <v>54</v>
      </c>
      <c r="M7742" t="s">
        <v>56</v>
      </c>
      <c r="N7742">
        <v>4.9000000000000004</v>
      </c>
      <c r="O7742" t="s">
        <v>60</v>
      </c>
      <c r="P7742" t="s">
        <v>61</v>
      </c>
      <c r="Q7742" t="str">
        <f t="shared" si="362"/>
        <v>November-February</v>
      </c>
    </row>
    <row r="7743" spans="1:17" x14ac:dyDescent="0.3">
      <c r="A7743">
        <v>2015</v>
      </c>
      <c r="B7743" t="s">
        <v>15</v>
      </c>
      <c r="C7743" t="s">
        <v>26</v>
      </c>
      <c r="D7743" t="s">
        <v>31</v>
      </c>
      <c r="E7743" t="str">
        <f t="shared" si="360"/>
        <v>Foreign</v>
      </c>
      <c r="F7743" t="s">
        <v>43</v>
      </c>
      <c r="G7743">
        <v>7</v>
      </c>
      <c r="H7743" t="s">
        <v>47</v>
      </c>
      <c r="I7743" s="3">
        <f t="shared" si="361"/>
        <v>198.23</v>
      </c>
      <c r="J7743" s="3">
        <v>1387.61</v>
      </c>
      <c r="K7743" t="s">
        <v>51</v>
      </c>
      <c r="L7743" t="s">
        <v>53</v>
      </c>
      <c r="M7743" t="s">
        <v>56</v>
      </c>
      <c r="N7743">
        <v>3.9</v>
      </c>
      <c r="O7743" t="s">
        <v>59</v>
      </c>
      <c r="P7743" t="s">
        <v>63</v>
      </c>
      <c r="Q7743" t="str">
        <f t="shared" si="362"/>
        <v>November-February</v>
      </c>
    </row>
    <row r="7744" spans="1:17" x14ac:dyDescent="0.3">
      <c r="A7744">
        <v>2023</v>
      </c>
      <c r="B7744" t="s">
        <v>15</v>
      </c>
      <c r="C7744" t="s">
        <v>25</v>
      </c>
      <c r="D7744" t="s">
        <v>34</v>
      </c>
      <c r="E7744" t="str">
        <f t="shared" si="360"/>
        <v>Foreign</v>
      </c>
      <c r="F7744" t="s">
        <v>43</v>
      </c>
      <c r="G7744">
        <v>13</v>
      </c>
      <c r="H7744" t="s">
        <v>46</v>
      </c>
      <c r="I7744" s="3">
        <f t="shared" si="361"/>
        <v>232.82</v>
      </c>
      <c r="J7744" s="3">
        <v>3026.66</v>
      </c>
      <c r="K7744" t="s">
        <v>49</v>
      </c>
      <c r="L7744" t="s">
        <v>53</v>
      </c>
      <c r="M7744" t="s">
        <v>58</v>
      </c>
      <c r="N7744">
        <v>1.5</v>
      </c>
      <c r="O7744" t="s">
        <v>60</v>
      </c>
      <c r="P7744" t="s">
        <v>63</v>
      </c>
      <c r="Q7744" t="str">
        <f t="shared" si="362"/>
        <v>March-June</v>
      </c>
    </row>
    <row r="7745" spans="1:17" x14ac:dyDescent="0.3">
      <c r="A7745">
        <v>2023</v>
      </c>
      <c r="B7745" t="s">
        <v>19</v>
      </c>
      <c r="C7745" t="s">
        <v>25</v>
      </c>
      <c r="D7745" t="s">
        <v>30</v>
      </c>
      <c r="E7745" t="str">
        <f t="shared" si="360"/>
        <v>Foreign</v>
      </c>
      <c r="F7745" t="s">
        <v>42</v>
      </c>
      <c r="G7745">
        <v>8</v>
      </c>
      <c r="H7745" t="s">
        <v>45</v>
      </c>
      <c r="I7745" s="3">
        <f t="shared" si="361"/>
        <v>214.82</v>
      </c>
      <c r="J7745" s="3">
        <v>1718.56</v>
      </c>
      <c r="K7745" t="s">
        <v>48</v>
      </c>
      <c r="L7745" t="s">
        <v>55</v>
      </c>
      <c r="M7745" t="s">
        <v>58</v>
      </c>
      <c r="N7745">
        <v>2.7</v>
      </c>
      <c r="O7745" t="s">
        <v>60</v>
      </c>
      <c r="P7745" t="s">
        <v>61</v>
      </c>
      <c r="Q7745" t="str">
        <f t="shared" si="362"/>
        <v>March-June</v>
      </c>
    </row>
    <row r="7746" spans="1:17" x14ac:dyDescent="0.3">
      <c r="A7746">
        <v>2023</v>
      </c>
      <c r="B7746" t="s">
        <v>20</v>
      </c>
      <c r="C7746" t="s">
        <v>25</v>
      </c>
      <c r="D7746" t="s">
        <v>29</v>
      </c>
      <c r="E7746" t="str">
        <f t="shared" si="360"/>
        <v>Domestic</v>
      </c>
      <c r="F7746" t="s">
        <v>40</v>
      </c>
      <c r="G7746">
        <v>8</v>
      </c>
      <c r="H7746" t="s">
        <v>44</v>
      </c>
      <c r="I7746" s="3">
        <f t="shared" si="361"/>
        <v>80.8</v>
      </c>
      <c r="J7746" s="3">
        <v>646.4</v>
      </c>
      <c r="K7746" t="s">
        <v>51</v>
      </c>
      <c r="L7746" t="s">
        <v>52</v>
      </c>
      <c r="M7746" t="s">
        <v>56</v>
      </c>
      <c r="N7746">
        <v>5</v>
      </c>
      <c r="O7746" t="s">
        <v>60</v>
      </c>
      <c r="P7746" t="s">
        <v>61</v>
      </c>
      <c r="Q7746" t="str">
        <f t="shared" si="362"/>
        <v>November-February</v>
      </c>
    </row>
    <row r="7747" spans="1:17" x14ac:dyDescent="0.3">
      <c r="A7747">
        <v>2025</v>
      </c>
      <c r="B7747" t="s">
        <v>20</v>
      </c>
      <c r="C7747" t="s">
        <v>23</v>
      </c>
      <c r="D7747" t="s">
        <v>32</v>
      </c>
      <c r="E7747" t="str">
        <f t="shared" ref="E7747:E7810" si="363">IF(D7747="India","Domestic","Foreign")</f>
        <v>Foreign</v>
      </c>
      <c r="F7747" t="s">
        <v>39</v>
      </c>
      <c r="G7747">
        <v>2</v>
      </c>
      <c r="H7747" t="s">
        <v>47</v>
      </c>
      <c r="I7747" s="3">
        <f t="shared" ref="I7747:I7810" si="364">J7747/G7747</f>
        <v>101.54</v>
      </c>
      <c r="J7747" s="3">
        <v>203.08</v>
      </c>
      <c r="K7747" t="s">
        <v>50</v>
      </c>
      <c r="L7747" t="s">
        <v>53</v>
      </c>
      <c r="M7747" t="s">
        <v>58</v>
      </c>
      <c r="N7747">
        <v>1.3</v>
      </c>
      <c r="O7747" t="s">
        <v>59</v>
      </c>
      <c r="P7747" t="s">
        <v>62</v>
      </c>
      <c r="Q7747" t="str">
        <f t="shared" ref="Q7747:Q7810" si="365">IF(M7747="Summer","March-June",IF(M7747="Monsoon","July-October","November-February"))</f>
        <v>March-June</v>
      </c>
    </row>
    <row r="7748" spans="1:17" x14ac:dyDescent="0.3">
      <c r="A7748">
        <v>2022</v>
      </c>
      <c r="B7748" t="s">
        <v>17</v>
      </c>
      <c r="C7748" t="s">
        <v>27</v>
      </c>
      <c r="D7748" t="s">
        <v>31</v>
      </c>
      <c r="E7748" t="str">
        <f t="shared" si="363"/>
        <v>Foreign</v>
      </c>
      <c r="F7748" t="s">
        <v>39</v>
      </c>
      <c r="G7748">
        <v>7</v>
      </c>
      <c r="H7748" t="s">
        <v>45</v>
      </c>
      <c r="I7748" s="3">
        <f t="shared" si="364"/>
        <v>66.27</v>
      </c>
      <c r="J7748" s="3">
        <v>463.89</v>
      </c>
      <c r="K7748" t="s">
        <v>50</v>
      </c>
      <c r="L7748" t="s">
        <v>54</v>
      </c>
      <c r="M7748" t="s">
        <v>57</v>
      </c>
      <c r="N7748">
        <v>2.1</v>
      </c>
      <c r="O7748" t="s">
        <v>60</v>
      </c>
      <c r="P7748" t="s">
        <v>62</v>
      </c>
      <c r="Q7748" t="str">
        <f t="shared" si="365"/>
        <v>July-October</v>
      </c>
    </row>
    <row r="7749" spans="1:17" x14ac:dyDescent="0.3">
      <c r="A7749">
        <v>2024</v>
      </c>
      <c r="B7749" t="s">
        <v>17</v>
      </c>
      <c r="C7749" t="s">
        <v>25</v>
      </c>
      <c r="D7749" t="s">
        <v>36</v>
      </c>
      <c r="E7749" t="str">
        <f t="shared" si="363"/>
        <v>Foreign</v>
      </c>
      <c r="F7749" t="s">
        <v>39</v>
      </c>
      <c r="G7749">
        <v>3</v>
      </c>
      <c r="H7749" t="s">
        <v>44</v>
      </c>
      <c r="I7749" s="3">
        <f t="shared" si="364"/>
        <v>277.92</v>
      </c>
      <c r="J7749" s="3">
        <v>833.76</v>
      </c>
      <c r="K7749" t="s">
        <v>51</v>
      </c>
      <c r="L7749" t="s">
        <v>54</v>
      </c>
      <c r="M7749" t="s">
        <v>58</v>
      </c>
      <c r="N7749">
        <v>1.5</v>
      </c>
      <c r="O7749" t="s">
        <v>60</v>
      </c>
      <c r="P7749" t="s">
        <v>61</v>
      </c>
      <c r="Q7749" t="str">
        <f t="shared" si="365"/>
        <v>March-June</v>
      </c>
    </row>
    <row r="7750" spans="1:17" x14ac:dyDescent="0.3">
      <c r="A7750">
        <v>2017</v>
      </c>
      <c r="B7750" t="s">
        <v>17</v>
      </c>
      <c r="C7750" t="s">
        <v>25</v>
      </c>
      <c r="D7750" t="s">
        <v>31</v>
      </c>
      <c r="E7750" t="str">
        <f t="shared" si="363"/>
        <v>Foreign</v>
      </c>
      <c r="F7750" t="s">
        <v>40</v>
      </c>
      <c r="G7750">
        <v>7</v>
      </c>
      <c r="H7750" t="s">
        <v>46</v>
      </c>
      <c r="I7750" s="3">
        <f t="shared" si="364"/>
        <v>166.10999999999999</v>
      </c>
      <c r="J7750" s="3">
        <v>1162.77</v>
      </c>
      <c r="K7750" t="s">
        <v>51</v>
      </c>
      <c r="L7750" t="s">
        <v>52</v>
      </c>
      <c r="M7750" t="s">
        <v>58</v>
      </c>
      <c r="N7750">
        <v>4.3</v>
      </c>
      <c r="O7750" t="s">
        <v>59</v>
      </c>
      <c r="P7750" t="s">
        <v>61</v>
      </c>
      <c r="Q7750" t="str">
        <f t="shared" si="365"/>
        <v>March-June</v>
      </c>
    </row>
    <row r="7751" spans="1:17" x14ac:dyDescent="0.3">
      <c r="A7751">
        <v>2015</v>
      </c>
      <c r="B7751" t="s">
        <v>18</v>
      </c>
      <c r="C7751" t="s">
        <v>26</v>
      </c>
      <c r="D7751" t="s">
        <v>32</v>
      </c>
      <c r="E7751" t="str">
        <f t="shared" si="363"/>
        <v>Foreign</v>
      </c>
      <c r="F7751" t="s">
        <v>40</v>
      </c>
      <c r="G7751">
        <v>2</v>
      </c>
      <c r="H7751" t="s">
        <v>45</v>
      </c>
      <c r="I7751" s="3">
        <f t="shared" si="364"/>
        <v>293.33</v>
      </c>
      <c r="J7751" s="3">
        <v>586.66</v>
      </c>
      <c r="K7751" t="s">
        <v>51</v>
      </c>
      <c r="L7751" t="s">
        <v>53</v>
      </c>
      <c r="M7751" t="s">
        <v>57</v>
      </c>
      <c r="N7751">
        <v>4.3</v>
      </c>
      <c r="O7751" t="s">
        <v>59</v>
      </c>
      <c r="P7751" t="s">
        <v>63</v>
      </c>
      <c r="Q7751" t="str">
        <f t="shared" si="365"/>
        <v>July-October</v>
      </c>
    </row>
    <row r="7752" spans="1:17" x14ac:dyDescent="0.3">
      <c r="A7752">
        <v>2025</v>
      </c>
      <c r="B7752" t="s">
        <v>18</v>
      </c>
      <c r="C7752" t="s">
        <v>22</v>
      </c>
      <c r="D7752" t="s">
        <v>34</v>
      </c>
      <c r="E7752" t="str">
        <f t="shared" si="363"/>
        <v>Foreign</v>
      </c>
      <c r="F7752" t="s">
        <v>43</v>
      </c>
      <c r="G7752">
        <v>1</v>
      </c>
      <c r="H7752" t="s">
        <v>46</v>
      </c>
      <c r="I7752" s="3">
        <f t="shared" si="364"/>
        <v>145.81</v>
      </c>
      <c r="J7752" s="3">
        <v>145.81</v>
      </c>
      <c r="K7752" t="s">
        <v>50</v>
      </c>
      <c r="L7752" t="s">
        <v>54</v>
      </c>
      <c r="M7752" t="s">
        <v>56</v>
      </c>
      <c r="N7752">
        <v>2.4</v>
      </c>
      <c r="O7752" t="s">
        <v>60</v>
      </c>
      <c r="P7752" t="s">
        <v>63</v>
      </c>
      <c r="Q7752" t="str">
        <f t="shared" si="365"/>
        <v>November-February</v>
      </c>
    </row>
    <row r="7753" spans="1:17" x14ac:dyDescent="0.3">
      <c r="A7753">
        <v>2022</v>
      </c>
      <c r="B7753" t="s">
        <v>20</v>
      </c>
      <c r="C7753" t="s">
        <v>26</v>
      </c>
      <c r="D7753" t="s">
        <v>32</v>
      </c>
      <c r="E7753" t="str">
        <f t="shared" si="363"/>
        <v>Foreign</v>
      </c>
      <c r="F7753" t="s">
        <v>40</v>
      </c>
      <c r="G7753">
        <v>11</v>
      </c>
      <c r="H7753" t="s">
        <v>47</v>
      </c>
      <c r="I7753" s="3">
        <f t="shared" si="364"/>
        <v>174.76</v>
      </c>
      <c r="J7753" s="3">
        <v>1922.36</v>
      </c>
      <c r="K7753" t="s">
        <v>51</v>
      </c>
      <c r="L7753" t="s">
        <v>54</v>
      </c>
      <c r="M7753" t="s">
        <v>57</v>
      </c>
      <c r="N7753">
        <v>2.2999999999999998</v>
      </c>
      <c r="O7753" t="s">
        <v>60</v>
      </c>
      <c r="P7753" t="s">
        <v>62</v>
      </c>
      <c r="Q7753" t="str">
        <f t="shared" si="365"/>
        <v>July-October</v>
      </c>
    </row>
    <row r="7754" spans="1:17" x14ac:dyDescent="0.3">
      <c r="A7754">
        <v>2021</v>
      </c>
      <c r="B7754" t="s">
        <v>20</v>
      </c>
      <c r="C7754" t="s">
        <v>26</v>
      </c>
      <c r="D7754" t="s">
        <v>34</v>
      </c>
      <c r="E7754" t="str">
        <f t="shared" si="363"/>
        <v>Foreign</v>
      </c>
      <c r="F7754" t="s">
        <v>41</v>
      </c>
      <c r="G7754">
        <v>9</v>
      </c>
      <c r="H7754" t="s">
        <v>45</v>
      </c>
      <c r="I7754" s="3">
        <f t="shared" si="364"/>
        <v>241</v>
      </c>
      <c r="J7754" s="3">
        <v>2169</v>
      </c>
      <c r="K7754" t="s">
        <v>48</v>
      </c>
      <c r="L7754" t="s">
        <v>55</v>
      </c>
      <c r="M7754" t="s">
        <v>58</v>
      </c>
      <c r="N7754">
        <v>4.3</v>
      </c>
      <c r="O7754" t="s">
        <v>60</v>
      </c>
      <c r="P7754" t="s">
        <v>63</v>
      </c>
      <c r="Q7754" t="str">
        <f t="shared" si="365"/>
        <v>March-June</v>
      </c>
    </row>
    <row r="7755" spans="1:17" x14ac:dyDescent="0.3">
      <c r="A7755">
        <v>2019</v>
      </c>
      <c r="B7755" t="s">
        <v>17</v>
      </c>
      <c r="C7755" t="s">
        <v>27</v>
      </c>
      <c r="D7755" t="s">
        <v>36</v>
      </c>
      <c r="E7755" t="str">
        <f t="shared" si="363"/>
        <v>Foreign</v>
      </c>
      <c r="F7755" t="s">
        <v>42</v>
      </c>
      <c r="G7755">
        <v>10</v>
      </c>
      <c r="H7755" t="s">
        <v>46</v>
      </c>
      <c r="I7755" s="3">
        <f t="shared" si="364"/>
        <v>243.21999999999997</v>
      </c>
      <c r="J7755" s="3">
        <v>2432.1999999999998</v>
      </c>
      <c r="K7755" t="s">
        <v>49</v>
      </c>
      <c r="L7755" t="s">
        <v>53</v>
      </c>
      <c r="M7755" t="s">
        <v>57</v>
      </c>
      <c r="N7755">
        <v>1.6</v>
      </c>
      <c r="O7755" t="s">
        <v>59</v>
      </c>
      <c r="P7755" t="s">
        <v>62</v>
      </c>
      <c r="Q7755" t="str">
        <f t="shared" si="365"/>
        <v>July-October</v>
      </c>
    </row>
    <row r="7756" spans="1:17" x14ac:dyDescent="0.3">
      <c r="A7756">
        <v>2024</v>
      </c>
      <c r="B7756" t="s">
        <v>18</v>
      </c>
      <c r="C7756" t="s">
        <v>27</v>
      </c>
      <c r="D7756" t="s">
        <v>32</v>
      </c>
      <c r="E7756" t="str">
        <f t="shared" si="363"/>
        <v>Foreign</v>
      </c>
      <c r="F7756" t="s">
        <v>40</v>
      </c>
      <c r="G7756">
        <v>10</v>
      </c>
      <c r="H7756" t="s">
        <v>44</v>
      </c>
      <c r="I7756" s="3">
        <f t="shared" si="364"/>
        <v>84.72</v>
      </c>
      <c r="J7756" s="3">
        <v>847.2</v>
      </c>
      <c r="K7756" t="s">
        <v>49</v>
      </c>
      <c r="L7756" t="s">
        <v>55</v>
      </c>
      <c r="M7756" t="s">
        <v>56</v>
      </c>
      <c r="N7756">
        <v>4.3</v>
      </c>
      <c r="O7756" t="s">
        <v>59</v>
      </c>
      <c r="P7756" t="s">
        <v>63</v>
      </c>
      <c r="Q7756" t="str">
        <f t="shared" si="365"/>
        <v>November-February</v>
      </c>
    </row>
    <row r="7757" spans="1:17" x14ac:dyDescent="0.3">
      <c r="A7757">
        <v>2021</v>
      </c>
      <c r="B7757" t="s">
        <v>21</v>
      </c>
      <c r="C7757" t="s">
        <v>23</v>
      </c>
      <c r="D7757" t="s">
        <v>31</v>
      </c>
      <c r="E7757" t="str">
        <f t="shared" si="363"/>
        <v>Foreign</v>
      </c>
      <c r="F7757" t="s">
        <v>39</v>
      </c>
      <c r="G7757">
        <v>1</v>
      </c>
      <c r="H7757" t="s">
        <v>46</v>
      </c>
      <c r="I7757" s="3">
        <f t="shared" si="364"/>
        <v>100.72</v>
      </c>
      <c r="J7757" s="3">
        <v>100.72</v>
      </c>
      <c r="K7757" t="s">
        <v>49</v>
      </c>
      <c r="L7757" t="s">
        <v>54</v>
      </c>
      <c r="M7757" t="s">
        <v>58</v>
      </c>
      <c r="N7757">
        <v>1.4</v>
      </c>
      <c r="O7757" t="s">
        <v>59</v>
      </c>
      <c r="P7757" t="s">
        <v>61</v>
      </c>
      <c r="Q7757" t="str">
        <f t="shared" si="365"/>
        <v>March-June</v>
      </c>
    </row>
    <row r="7758" spans="1:17" x14ac:dyDescent="0.3">
      <c r="A7758">
        <v>2024</v>
      </c>
      <c r="B7758" t="s">
        <v>18</v>
      </c>
      <c r="C7758" t="s">
        <v>24</v>
      </c>
      <c r="D7758" t="s">
        <v>35</v>
      </c>
      <c r="E7758" t="str">
        <f t="shared" si="363"/>
        <v>Foreign</v>
      </c>
      <c r="F7758" t="s">
        <v>40</v>
      </c>
      <c r="G7758">
        <v>11</v>
      </c>
      <c r="H7758" t="s">
        <v>47</v>
      </c>
      <c r="I7758" s="3">
        <f t="shared" si="364"/>
        <v>47.389999999999993</v>
      </c>
      <c r="J7758" s="3">
        <v>521.29</v>
      </c>
      <c r="K7758" t="s">
        <v>48</v>
      </c>
      <c r="L7758" t="s">
        <v>54</v>
      </c>
      <c r="M7758" t="s">
        <v>56</v>
      </c>
      <c r="N7758">
        <v>2.2000000000000002</v>
      </c>
      <c r="O7758" t="s">
        <v>60</v>
      </c>
      <c r="P7758" t="s">
        <v>63</v>
      </c>
      <c r="Q7758" t="str">
        <f t="shared" si="365"/>
        <v>November-February</v>
      </c>
    </row>
    <row r="7759" spans="1:17" x14ac:dyDescent="0.3">
      <c r="A7759">
        <v>2018</v>
      </c>
      <c r="B7759" t="s">
        <v>20</v>
      </c>
      <c r="C7759" t="s">
        <v>22</v>
      </c>
      <c r="D7759" t="s">
        <v>35</v>
      </c>
      <c r="E7759" t="str">
        <f t="shared" si="363"/>
        <v>Foreign</v>
      </c>
      <c r="F7759" t="s">
        <v>43</v>
      </c>
      <c r="G7759">
        <v>1</v>
      </c>
      <c r="H7759" t="s">
        <v>44</v>
      </c>
      <c r="I7759" s="3">
        <f t="shared" si="364"/>
        <v>245.53</v>
      </c>
      <c r="J7759" s="3">
        <v>245.53</v>
      </c>
      <c r="K7759" t="s">
        <v>51</v>
      </c>
      <c r="L7759" t="s">
        <v>53</v>
      </c>
      <c r="M7759" t="s">
        <v>56</v>
      </c>
      <c r="N7759">
        <v>3</v>
      </c>
      <c r="O7759" t="s">
        <v>60</v>
      </c>
      <c r="P7759" t="s">
        <v>62</v>
      </c>
      <c r="Q7759" t="str">
        <f t="shared" si="365"/>
        <v>November-February</v>
      </c>
    </row>
    <row r="7760" spans="1:17" x14ac:dyDescent="0.3">
      <c r="A7760">
        <v>2023</v>
      </c>
      <c r="B7760" t="s">
        <v>18</v>
      </c>
      <c r="C7760" t="s">
        <v>25</v>
      </c>
      <c r="D7760" t="s">
        <v>36</v>
      </c>
      <c r="E7760" t="str">
        <f t="shared" si="363"/>
        <v>Foreign</v>
      </c>
      <c r="F7760" t="s">
        <v>42</v>
      </c>
      <c r="G7760">
        <v>11</v>
      </c>
      <c r="H7760" t="s">
        <v>46</v>
      </c>
      <c r="I7760" s="3">
        <f t="shared" si="364"/>
        <v>242.28</v>
      </c>
      <c r="J7760" s="3">
        <v>2665.08</v>
      </c>
      <c r="K7760" t="s">
        <v>49</v>
      </c>
      <c r="L7760" t="s">
        <v>53</v>
      </c>
      <c r="M7760" t="s">
        <v>57</v>
      </c>
      <c r="N7760">
        <v>1.5</v>
      </c>
      <c r="O7760" t="s">
        <v>59</v>
      </c>
      <c r="P7760" t="s">
        <v>63</v>
      </c>
      <c r="Q7760" t="str">
        <f t="shared" si="365"/>
        <v>July-October</v>
      </c>
    </row>
    <row r="7761" spans="1:17" x14ac:dyDescent="0.3">
      <c r="A7761">
        <v>2025</v>
      </c>
      <c r="B7761" t="s">
        <v>20</v>
      </c>
      <c r="C7761" t="s">
        <v>23</v>
      </c>
      <c r="D7761" t="s">
        <v>33</v>
      </c>
      <c r="E7761" t="str">
        <f t="shared" si="363"/>
        <v>Foreign</v>
      </c>
      <c r="F7761" t="s">
        <v>42</v>
      </c>
      <c r="G7761">
        <v>12</v>
      </c>
      <c r="H7761" t="s">
        <v>45</v>
      </c>
      <c r="I7761" s="3">
        <f t="shared" si="364"/>
        <v>42.75</v>
      </c>
      <c r="J7761" s="3">
        <v>513</v>
      </c>
      <c r="K7761" t="s">
        <v>50</v>
      </c>
      <c r="L7761" t="s">
        <v>52</v>
      </c>
      <c r="M7761" t="s">
        <v>56</v>
      </c>
      <c r="N7761">
        <v>1.3</v>
      </c>
      <c r="O7761" t="s">
        <v>60</v>
      </c>
      <c r="P7761" t="s">
        <v>62</v>
      </c>
      <c r="Q7761" t="str">
        <f t="shared" si="365"/>
        <v>November-February</v>
      </c>
    </row>
    <row r="7762" spans="1:17" x14ac:dyDescent="0.3">
      <c r="A7762">
        <v>2024</v>
      </c>
      <c r="B7762" t="s">
        <v>17</v>
      </c>
      <c r="C7762" t="s">
        <v>24</v>
      </c>
      <c r="D7762" t="s">
        <v>33</v>
      </c>
      <c r="E7762" t="str">
        <f t="shared" si="363"/>
        <v>Foreign</v>
      </c>
      <c r="F7762" t="s">
        <v>39</v>
      </c>
      <c r="G7762">
        <v>12</v>
      </c>
      <c r="H7762" t="s">
        <v>46</v>
      </c>
      <c r="I7762" s="3">
        <f t="shared" si="364"/>
        <v>92.08</v>
      </c>
      <c r="J7762" s="3">
        <v>1104.96</v>
      </c>
      <c r="K7762" t="s">
        <v>51</v>
      </c>
      <c r="L7762" t="s">
        <v>53</v>
      </c>
      <c r="M7762" t="s">
        <v>57</v>
      </c>
      <c r="N7762">
        <v>2.1</v>
      </c>
      <c r="O7762" t="s">
        <v>60</v>
      </c>
      <c r="P7762" t="s">
        <v>62</v>
      </c>
      <c r="Q7762" t="str">
        <f t="shared" si="365"/>
        <v>July-October</v>
      </c>
    </row>
    <row r="7763" spans="1:17" x14ac:dyDescent="0.3">
      <c r="A7763">
        <v>2016</v>
      </c>
      <c r="B7763" t="s">
        <v>19</v>
      </c>
      <c r="C7763" t="s">
        <v>25</v>
      </c>
      <c r="D7763" t="s">
        <v>31</v>
      </c>
      <c r="E7763" t="str">
        <f t="shared" si="363"/>
        <v>Foreign</v>
      </c>
      <c r="F7763" t="s">
        <v>42</v>
      </c>
      <c r="G7763">
        <v>3</v>
      </c>
      <c r="H7763" t="s">
        <v>45</v>
      </c>
      <c r="I7763" s="3">
        <f t="shared" si="364"/>
        <v>145.96</v>
      </c>
      <c r="J7763" s="3">
        <v>437.88</v>
      </c>
      <c r="K7763" t="s">
        <v>50</v>
      </c>
      <c r="L7763" t="s">
        <v>52</v>
      </c>
      <c r="M7763" t="s">
        <v>57</v>
      </c>
      <c r="N7763">
        <v>3.3</v>
      </c>
      <c r="O7763" t="s">
        <v>59</v>
      </c>
      <c r="P7763" t="s">
        <v>62</v>
      </c>
      <c r="Q7763" t="str">
        <f t="shared" si="365"/>
        <v>July-October</v>
      </c>
    </row>
    <row r="7764" spans="1:17" x14ac:dyDescent="0.3">
      <c r="A7764">
        <v>2023</v>
      </c>
      <c r="B7764" t="s">
        <v>17</v>
      </c>
      <c r="C7764" t="s">
        <v>25</v>
      </c>
      <c r="D7764" t="s">
        <v>35</v>
      </c>
      <c r="E7764" t="str">
        <f t="shared" si="363"/>
        <v>Foreign</v>
      </c>
      <c r="F7764" t="s">
        <v>41</v>
      </c>
      <c r="G7764">
        <v>1</v>
      </c>
      <c r="H7764" t="s">
        <v>45</v>
      </c>
      <c r="I7764" s="3">
        <f t="shared" si="364"/>
        <v>171.7</v>
      </c>
      <c r="J7764" s="3">
        <v>171.7</v>
      </c>
      <c r="K7764" t="s">
        <v>49</v>
      </c>
      <c r="L7764" t="s">
        <v>55</v>
      </c>
      <c r="M7764" t="s">
        <v>58</v>
      </c>
      <c r="N7764">
        <v>4.3</v>
      </c>
      <c r="O7764" t="s">
        <v>59</v>
      </c>
      <c r="P7764" t="s">
        <v>62</v>
      </c>
      <c r="Q7764" t="str">
        <f t="shared" si="365"/>
        <v>March-June</v>
      </c>
    </row>
    <row r="7765" spans="1:17" x14ac:dyDescent="0.3">
      <c r="A7765">
        <v>2023</v>
      </c>
      <c r="B7765" t="s">
        <v>17</v>
      </c>
      <c r="C7765" t="s">
        <v>27</v>
      </c>
      <c r="D7765" t="s">
        <v>36</v>
      </c>
      <c r="E7765" t="str">
        <f t="shared" si="363"/>
        <v>Foreign</v>
      </c>
      <c r="F7765" t="s">
        <v>42</v>
      </c>
      <c r="G7765">
        <v>7</v>
      </c>
      <c r="H7765" t="s">
        <v>46</v>
      </c>
      <c r="I7765" s="3">
        <f t="shared" si="364"/>
        <v>166.31</v>
      </c>
      <c r="J7765" s="3">
        <v>1164.17</v>
      </c>
      <c r="K7765" t="s">
        <v>48</v>
      </c>
      <c r="L7765" t="s">
        <v>53</v>
      </c>
      <c r="M7765" t="s">
        <v>56</v>
      </c>
      <c r="N7765">
        <v>3.9</v>
      </c>
      <c r="O7765" t="s">
        <v>59</v>
      </c>
      <c r="P7765" t="s">
        <v>61</v>
      </c>
      <c r="Q7765" t="str">
        <f t="shared" si="365"/>
        <v>November-February</v>
      </c>
    </row>
    <row r="7766" spans="1:17" x14ac:dyDescent="0.3">
      <c r="A7766">
        <v>2019</v>
      </c>
      <c r="B7766" t="s">
        <v>21</v>
      </c>
      <c r="C7766" t="s">
        <v>25</v>
      </c>
      <c r="D7766" t="s">
        <v>34</v>
      </c>
      <c r="E7766" t="str">
        <f t="shared" si="363"/>
        <v>Foreign</v>
      </c>
      <c r="F7766" t="s">
        <v>39</v>
      </c>
      <c r="G7766">
        <v>7</v>
      </c>
      <c r="H7766" t="s">
        <v>47</v>
      </c>
      <c r="I7766" s="3">
        <f t="shared" si="364"/>
        <v>295.26000000000005</v>
      </c>
      <c r="J7766" s="3">
        <v>2066.8200000000002</v>
      </c>
      <c r="K7766" t="s">
        <v>49</v>
      </c>
      <c r="L7766" t="s">
        <v>55</v>
      </c>
      <c r="M7766" t="s">
        <v>56</v>
      </c>
      <c r="N7766">
        <v>3.2</v>
      </c>
      <c r="O7766" t="s">
        <v>60</v>
      </c>
      <c r="P7766" t="s">
        <v>63</v>
      </c>
      <c r="Q7766" t="str">
        <f t="shared" si="365"/>
        <v>November-February</v>
      </c>
    </row>
    <row r="7767" spans="1:17" x14ac:dyDescent="0.3">
      <c r="A7767">
        <v>2025</v>
      </c>
      <c r="B7767" t="s">
        <v>19</v>
      </c>
      <c r="C7767" t="s">
        <v>25</v>
      </c>
      <c r="D7767" t="s">
        <v>31</v>
      </c>
      <c r="E7767" t="str">
        <f t="shared" si="363"/>
        <v>Foreign</v>
      </c>
      <c r="F7767" t="s">
        <v>42</v>
      </c>
      <c r="G7767">
        <v>11</v>
      </c>
      <c r="H7767" t="s">
        <v>45</v>
      </c>
      <c r="I7767" s="3">
        <f t="shared" si="364"/>
        <v>233.96</v>
      </c>
      <c r="J7767" s="3">
        <v>2573.56</v>
      </c>
      <c r="K7767" t="s">
        <v>49</v>
      </c>
      <c r="L7767" t="s">
        <v>55</v>
      </c>
      <c r="M7767" t="s">
        <v>56</v>
      </c>
      <c r="N7767">
        <v>3.6</v>
      </c>
      <c r="O7767" t="s">
        <v>59</v>
      </c>
      <c r="P7767" t="s">
        <v>63</v>
      </c>
      <c r="Q7767" t="str">
        <f t="shared" si="365"/>
        <v>November-February</v>
      </c>
    </row>
    <row r="7768" spans="1:17" x14ac:dyDescent="0.3">
      <c r="A7768">
        <v>2015</v>
      </c>
      <c r="B7768" t="s">
        <v>21</v>
      </c>
      <c r="C7768" t="s">
        <v>26</v>
      </c>
      <c r="D7768" t="s">
        <v>33</v>
      </c>
      <c r="E7768" t="str">
        <f t="shared" si="363"/>
        <v>Foreign</v>
      </c>
      <c r="F7768" t="s">
        <v>40</v>
      </c>
      <c r="G7768">
        <v>8</v>
      </c>
      <c r="H7768" t="s">
        <v>47</v>
      </c>
      <c r="I7768" s="3">
        <f t="shared" si="364"/>
        <v>51.69</v>
      </c>
      <c r="J7768" s="3">
        <v>413.52</v>
      </c>
      <c r="K7768" t="s">
        <v>51</v>
      </c>
      <c r="L7768" t="s">
        <v>52</v>
      </c>
      <c r="M7768" t="s">
        <v>56</v>
      </c>
      <c r="N7768">
        <v>3.1</v>
      </c>
      <c r="O7768" t="s">
        <v>60</v>
      </c>
      <c r="P7768" t="s">
        <v>63</v>
      </c>
      <c r="Q7768" t="str">
        <f t="shared" si="365"/>
        <v>November-February</v>
      </c>
    </row>
    <row r="7769" spans="1:17" x14ac:dyDescent="0.3">
      <c r="A7769">
        <v>2021</v>
      </c>
      <c r="B7769" t="s">
        <v>20</v>
      </c>
      <c r="C7769" t="s">
        <v>27</v>
      </c>
      <c r="D7769" t="s">
        <v>29</v>
      </c>
      <c r="E7769" t="str">
        <f t="shared" si="363"/>
        <v>Domestic</v>
      </c>
      <c r="F7769" t="s">
        <v>43</v>
      </c>
      <c r="G7769">
        <v>2</v>
      </c>
      <c r="H7769" t="s">
        <v>45</v>
      </c>
      <c r="I7769" s="3">
        <f t="shared" si="364"/>
        <v>102.18</v>
      </c>
      <c r="J7769" s="3">
        <v>204.36</v>
      </c>
      <c r="K7769" t="s">
        <v>51</v>
      </c>
      <c r="L7769" t="s">
        <v>54</v>
      </c>
      <c r="M7769" t="s">
        <v>56</v>
      </c>
      <c r="N7769">
        <v>3.2</v>
      </c>
      <c r="O7769" t="s">
        <v>60</v>
      </c>
      <c r="P7769" t="s">
        <v>61</v>
      </c>
      <c r="Q7769" t="str">
        <f t="shared" si="365"/>
        <v>November-February</v>
      </c>
    </row>
    <row r="7770" spans="1:17" x14ac:dyDescent="0.3">
      <c r="A7770">
        <v>2024</v>
      </c>
      <c r="B7770" t="s">
        <v>15</v>
      </c>
      <c r="C7770" t="s">
        <v>28</v>
      </c>
      <c r="D7770" t="s">
        <v>34</v>
      </c>
      <c r="E7770" t="str">
        <f t="shared" si="363"/>
        <v>Foreign</v>
      </c>
      <c r="F7770" t="s">
        <v>40</v>
      </c>
      <c r="G7770">
        <v>7</v>
      </c>
      <c r="H7770" t="s">
        <v>45</v>
      </c>
      <c r="I7770" s="3">
        <f t="shared" si="364"/>
        <v>116.72</v>
      </c>
      <c r="J7770" s="3">
        <v>817.04</v>
      </c>
      <c r="K7770" t="s">
        <v>49</v>
      </c>
      <c r="L7770" t="s">
        <v>52</v>
      </c>
      <c r="M7770" t="s">
        <v>57</v>
      </c>
      <c r="N7770">
        <v>1.1000000000000001</v>
      </c>
      <c r="O7770" t="s">
        <v>60</v>
      </c>
      <c r="P7770" t="s">
        <v>63</v>
      </c>
      <c r="Q7770" t="str">
        <f t="shared" si="365"/>
        <v>July-October</v>
      </c>
    </row>
    <row r="7771" spans="1:17" x14ac:dyDescent="0.3">
      <c r="A7771">
        <v>2024</v>
      </c>
      <c r="B7771" t="s">
        <v>16</v>
      </c>
      <c r="C7771" t="s">
        <v>26</v>
      </c>
      <c r="D7771" t="s">
        <v>31</v>
      </c>
      <c r="E7771" t="str">
        <f t="shared" si="363"/>
        <v>Foreign</v>
      </c>
      <c r="F7771" t="s">
        <v>41</v>
      </c>
      <c r="G7771">
        <v>9</v>
      </c>
      <c r="H7771" t="s">
        <v>46</v>
      </c>
      <c r="I7771" s="3">
        <f t="shared" si="364"/>
        <v>108.24</v>
      </c>
      <c r="J7771" s="3">
        <v>974.16</v>
      </c>
      <c r="K7771" t="s">
        <v>48</v>
      </c>
      <c r="L7771" t="s">
        <v>52</v>
      </c>
      <c r="M7771" t="s">
        <v>58</v>
      </c>
      <c r="N7771">
        <v>2.5</v>
      </c>
      <c r="O7771" t="s">
        <v>60</v>
      </c>
      <c r="P7771" t="s">
        <v>61</v>
      </c>
      <c r="Q7771" t="str">
        <f t="shared" si="365"/>
        <v>March-June</v>
      </c>
    </row>
    <row r="7772" spans="1:17" x14ac:dyDescent="0.3">
      <c r="A7772">
        <v>2018</v>
      </c>
      <c r="B7772" t="s">
        <v>21</v>
      </c>
      <c r="C7772" t="s">
        <v>24</v>
      </c>
      <c r="D7772" t="s">
        <v>34</v>
      </c>
      <c r="E7772" t="str">
        <f t="shared" si="363"/>
        <v>Foreign</v>
      </c>
      <c r="F7772" t="s">
        <v>41</v>
      </c>
      <c r="G7772">
        <v>14</v>
      </c>
      <c r="H7772" t="s">
        <v>45</v>
      </c>
      <c r="I7772" s="3">
        <f t="shared" si="364"/>
        <v>240.06</v>
      </c>
      <c r="J7772" s="3">
        <v>3360.84</v>
      </c>
      <c r="K7772" t="s">
        <v>50</v>
      </c>
      <c r="L7772" t="s">
        <v>55</v>
      </c>
      <c r="M7772" t="s">
        <v>58</v>
      </c>
      <c r="N7772">
        <v>3.2</v>
      </c>
      <c r="O7772" t="s">
        <v>59</v>
      </c>
      <c r="P7772" t="s">
        <v>62</v>
      </c>
      <c r="Q7772" t="str">
        <f t="shared" si="365"/>
        <v>March-June</v>
      </c>
    </row>
    <row r="7773" spans="1:17" x14ac:dyDescent="0.3">
      <c r="A7773">
        <v>2023</v>
      </c>
      <c r="B7773" t="s">
        <v>20</v>
      </c>
      <c r="C7773" t="s">
        <v>26</v>
      </c>
      <c r="D7773" t="s">
        <v>34</v>
      </c>
      <c r="E7773" t="str">
        <f t="shared" si="363"/>
        <v>Foreign</v>
      </c>
      <c r="F7773" t="s">
        <v>43</v>
      </c>
      <c r="G7773">
        <v>11</v>
      </c>
      <c r="H7773" t="s">
        <v>44</v>
      </c>
      <c r="I7773" s="3">
        <f t="shared" si="364"/>
        <v>120.96</v>
      </c>
      <c r="J7773" s="3">
        <v>1330.56</v>
      </c>
      <c r="K7773" t="s">
        <v>50</v>
      </c>
      <c r="L7773" t="s">
        <v>54</v>
      </c>
      <c r="M7773" t="s">
        <v>56</v>
      </c>
      <c r="N7773">
        <v>3.4</v>
      </c>
      <c r="O7773" t="s">
        <v>59</v>
      </c>
      <c r="P7773" t="s">
        <v>62</v>
      </c>
      <c r="Q7773" t="str">
        <f t="shared" si="365"/>
        <v>November-February</v>
      </c>
    </row>
    <row r="7774" spans="1:17" x14ac:dyDescent="0.3">
      <c r="A7774">
        <v>2020</v>
      </c>
      <c r="B7774" t="s">
        <v>19</v>
      </c>
      <c r="C7774" t="s">
        <v>23</v>
      </c>
      <c r="D7774" t="s">
        <v>35</v>
      </c>
      <c r="E7774" t="str">
        <f t="shared" si="363"/>
        <v>Foreign</v>
      </c>
      <c r="F7774" t="s">
        <v>43</v>
      </c>
      <c r="G7774">
        <v>10</v>
      </c>
      <c r="H7774" t="s">
        <v>46</v>
      </c>
      <c r="I7774" s="3">
        <f t="shared" si="364"/>
        <v>157.88</v>
      </c>
      <c r="J7774" s="3">
        <v>1578.8</v>
      </c>
      <c r="K7774" t="s">
        <v>48</v>
      </c>
      <c r="L7774" t="s">
        <v>53</v>
      </c>
      <c r="M7774" t="s">
        <v>57</v>
      </c>
      <c r="N7774">
        <v>3</v>
      </c>
      <c r="O7774" t="s">
        <v>60</v>
      </c>
      <c r="P7774" t="s">
        <v>61</v>
      </c>
      <c r="Q7774" t="str">
        <f t="shared" si="365"/>
        <v>July-October</v>
      </c>
    </row>
    <row r="7775" spans="1:17" x14ac:dyDescent="0.3">
      <c r="A7775">
        <v>2017</v>
      </c>
      <c r="B7775" t="s">
        <v>18</v>
      </c>
      <c r="C7775" t="s">
        <v>28</v>
      </c>
      <c r="D7775" t="s">
        <v>29</v>
      </c>
      <c r="E7775" t="str">
        <f t="shared" si="363"/>
        <v>Domestic</v>
      </c>
      <c r="F7775" t="s">
        <v>43</v>
      </c>
      <c r="G7775">
        <v>5</v>
      </c>
      <c r="H7775" t="s">
        <v>44</v>
      </c>
      <c r="I7775" s="3">
        <f t="shared" si="364"/>
        <v>169.37</v>
      </c>
      <c r="J7775" s="3">
        <v>846.85</v>
      </c>
      <c r="K7775" t="s">
        <v>51</v>
      </c>
      <c r="L7775" t="s">
        <v>53</v>
      </c>
      <c r="M7775" t="s">
        <v>57</v>
      </c>
      <c r="N7775">
        <v>3.8</v>
      </c>
      <c r="O7775" t="s">
        <v>60</v>
      </c>
      <c r="P7775" t="s">
        <v>61</v>
      </c>
      <c r="Q7775" t="str">
        <f t="shared" si="365"/>
        <v>July-October</v>
      </c>
    </row>
    <row r="7776" spans="1:17" x14ac:dyDescent="0.3">
      <c r="A7776">
        <v>2020</v>
      </c>
      <c r="B7776" t="s">
        <v>19</v>
      </c>
      <c r="C7776" t="s">
        <v>27</v>
      </c>
      <c r="D7776" t="s">
        <v>31</v>
      </c>
      <c r="E7776" t="str">
        <f t="shared" si="363"/>
        <v>Foreign</v>
      </c>
      <c r="F7776" t="s">
        <v>43</v>
      </c>
      <c r="G7776">
        <v>10</v>
      </c>
      <c r="H7776" t="s">
        <v>44</v>
      </c>
      <c r="I7776" s="3">
        <f t="shared" si="364"/>
        <v>95.72</v>
      </c>
      <c r="J7776" s="3">
        <v>957.2</v>
      </c>
      <c r="K7776" t="s">
        <v>49</v>
      </c>
      <c r="L7776" t="s">
        <v>55</v>
      </c>
      <c r="M7776" t="s">
        <v>56</v>
      </c>
      <c r="N7776">
        <v>2.5</v>
      </c>
      <c r="O7776" t="s">
        <v>59</v>
      </c>
      <c r="P7776" t="s">
        <v>61</v>
      </c>
      <c r="Q7776" t="str">
        <f t="shared" si="365"/>
        <v>November-February</v>
      </c>
    </row>
    <row r="7777" spans="1:17" x14ac:dyDescent="0.3">
      <c r="A7777">
        <v>2024</v>
      </c>
      <c r="B7777" t="s">
        <v>17</v>
      </c>
      <c r="C7777" t="s">
        <v>22</v>
      </c>
      <c r="D7777" t="s">
        <v>32</v>
      </c>
      <c r="E7777" t="str">
        <f t="shared" si="363"/>
        <v>Foreign</v>
      </c>
      <c r="F7777" t="s">
        <v>42</v>
      </c>
      <c r="G7777">
        <v>14</v>
      </c>
      <c r="H7777" t="s">
        <v>45</v>
      </c>
      <c r="I7777" s="3">
        <f t="shared" si="364"/>
        <v>110.35000000000001</v>
      </c>
      <c r="J7777" s="3">
        <v>1544.9</v>
      </c>
      <c r="K7777" t="s">
        <v>49</v>
      </c>
      <c r="L7777" t="s">
        <v>52</v>
      </c>
      <c r="M7777" t="s">
        <v>58</v>
      </c>
      <c r="N7777">
        <v>1.6</v>
      </c>
      <c r="O7777" t="s">
        <v>59</v>
      </c>
      <c r="P7777" t="s">
        <v>61</v>
      </c>
      <c r="Q7777" t="str">
        <f t="shared" si="365"/>
        <v>March-June</v>
      </c>
    </row>
    <row r="7778" spans="1:17" x14ac:dyDescent="0.3">
      <c r="A7778">
        <v>2020</v>
      </c>
      <c r="B7778" t="s">
        <v>17</v>
      </c>
      <c r="C7778" t="s">
        <v>25</v>
      </c>
      <c r="D7778" t="s">
        <v>35</v>
      </c>
      <c r="E7778" t="str">
        <f t="shared" si="363"/>
        <v>Foreign</v>
      </c>
      <c r="F7778" t="s">
        <v>40</v>
      </c>
      <c r="G7778">
        <v>3</v>
      </c>
      <c r="H7778" t="s">
        <v>47</v>
      </c>
      <c r="I7778" s="3">
        <f t="shared" si="364"/>
        <v>238.4</v>
      </c>
      <c r="J7778" s="3">
        <v>715.2</v>
      </c>
      <c r="K7778" t="s">
        <v>49</v>
      </c>
      <c r="L7778" t="s">
        <v>53</v>
      </c>
      <c r="M7778" t="s">
        <v>56</v>
      </c>
      <c r="N7778">
        <v>1.1000000000000001</v>
      </c>
      <c r="O7778" t="s">
        <v>59</v>
      </c>
      <c r="P7778" t="s">
        <v>63</v>
      </c>
      <c r="Q7778" t="str">
        <f t="shared" si="365"/>
        <v>November-February</v>
      </c>
    </row>
    <row r="7779" spans="1:17" x14ac:dyDescent="0.3">
      <c r="A7779">
        <v>2019</v>
      </c>
      <c r="B7779" t="s">
        <v>17</v>
      </c>
      <c r="C7779" t="s">
        <v>16</v>
      </c>
      <c r="D7779" t="s">
        <v>34</v>
      </c>
      <c r="E7779" t="str">
        <f t="shared" si="363"/>
        <v>Foreign</v>
      </c>
      <c r="F7779" t="s">
        <v>41</v>
      </c>
      <c r="G7779">
        <v>9</v>
      </c>
      <c r="H7779" t="s">
        <v>46</v>
      </c>
      <c r="I7779" s="3">
        <f t="shared" si="364"/>
        <v>262.67</v>
      </c>
      <c r="J7779" s="3">
        <v>2364.0300000000002</v>
      </c>
      <c r="K7779" t="s">
        <v>50</v>
      </c>
      <c r="L7779" t="s">
        <v>52</v>
      </c>
      <c r="M7779" t="s">
        <v>57</v>
      </c>
      <c r="N7779">
        <v>3.3</v>
      </c>
      <c r="O7779" t="s">
        <v>60</v>
      </c>
      <c r="P7779" t="s">
        <v>63</v>
      </c>
      <c r="Q7779" t="str">
        <f t="shared" si="365"/>
        <v>July-October</v>
      </c>
    </row>
    <row r="7780" spans="1:17" x14ac:dyDescent="0.3">
      <c r="A7780">
        <v>2016</v>
      </c>
      <c r="B7780" t="s">
        <v>20</v>
      </c>
      <c r="C7780" t="s">
        <v>22</v>
      </c>
      <c r="D7780" t="s">
        <v>34</v>
      </c>
      <c r="E7780" t="str">
        <f t="shared" si="363"/>
        <v>Foreign</v>
      </c>
      <c r="F7780" t="s">
        <v>42</v>
      </c>
      <c r="G7780">
        <v>1</v>
      </c>
      <c r="H7780" t="s">
        <v>47</v>
      </c>
      <c r="I7780" s="3">
        <f t="shared" si="364"/>
        <v>30.38</v>
      </c>
      <c r="J7780" s="3">
        <v>30.38</v>
      </c>
      <c r="K7780" t="s">
        <v>48</v>
      </c>
      <c r="L7780" t="s">
        <v>54</v>
      </c>
      <c r="M7780" t="s">
        <v>56</v>
      </c>
      <c r="N7780">
        <v>3</v>
      </c>
      <c r="O7780" t="s">
        <v>60</v>
      </c>
      <c r="P7780" t="s">
        <v>62</v>
      </c>
      <c r="Q7780" t="str">
        <f t="shared" si="365"/>
        <v>November-February</v>
      </c>
    </row>
    <row r="7781" spans="1:17" x14ac:dyDescent="0.3">
      <c r="A7781">
        <v>2024</v>
      </c>
      <c r="B7781" t="s">
        <v>17</v>
      </c>
      <c r="C7781" t="s">
        <v>22</v>
      </c>
      <c r="D7781" t="s">
        <v>33</v>
      </c>
      <c r="E7781" t="str">
        <f t="shared" si="363"/>
        <v>Foreign</v>
      </c>
      <c r="F7781" t="s">
        <v>43</v>
      </c>
      <c r="G7781">
        <v>12</v>
      </c>
      <c r="H7781" t="s">
        <v>46</v>
      </c>
      <c r="I7781" s="3">
        <f t="shared" si="364"/>
        <v>189.44000000000003</v>
      </c>
      <c r="J7781" s="3">
        <v>2273.2800000000002</v>
      </c>
      <c r="K7781" t="s">
        <v>48</v>
      </c>
      <c r="L7781" t="s">
        <v>53</v>
      </c>
      <c r="M7781" t="s">
        <v>56</v>
      </c>
      <c r="N7781">
        <v>1.9</v>
      </c>
      <c r="O7781" t="s">
        <v>60</v>
      </c>
      <c r="P7781" t="s">
        <v>62</v>
      </c>
      <c r="Q7781" t="str">
        <f t="shared" si="365"/>
        <v>November-February</v>
      </c>
    </row>
    <row r="7782" spans="1:17" x14ac:dyDescent="0.3">
      <c r="A7782">
        <v>2024</v>
      </c>
      <c r="B7782" t="s">
        <v>21</v>
      </c>
      <c r="C7782" t="s">
        <v>25</v>
      </c>
      <c r="D7782" t="s">
        <v>32</v>
      </c>
      <c r="E7782" t="str">
        <f t="shared" si="363"/>
        <v>Foreign</v>
      </c>
      <c r="F7782" t="s">
        <v>39</v>
      </c>
      <c r="G7782">
        <v>14</v>
      </c>
      <c r="H7782" t="s">
        <v>44</v>
      </c>
      <c r="I7782" s="3">
        <f t="shared" si="364"/>
        <v>197.35999999999999</v>
      </c>
      <c r="J7782" s="3">
        <v>2763.04</v>
      </c>
      <c r="K7782" t="s">
        <v>49</v>
      </c>
      <c r="L7782" t="s">
        <v>53</v>
      </c>
      <c r="M7782" t="s">
        <v>56</v>
      </c>
      <c r="N7782">
        <v>1.9</v>
      </c>
      <c r="O7782" t="s">
        <v>60</v>
      </c>
      <c r="P7782" t="s">
        <v>61</v>
      </c>
      <c r="Q7782" t="str">
        <f t="shared" si="365"/>
        <v>November-February</v>
      </c>
    </row>
    <row r="7783" spans="1:17" x14ac:dyDescent="0.3">
      <c r="A7783">
        <v>2016</v>
      </c>
      <c r="B7783" t="s">
        <v>18</v>
      </c>
      <c r="C7783" t="s">
        <v>27</v>
      </c>
      <c r="D7783" t="s">
        <v>33</v>
      </c>
      <c r="E7783" t="str">
        <f t="shared" si="363"/>
        <v>Foreign</v>
      </c>
      <c r="F7783" t="s">
        <v>39</v>
      </c>
      <c r="G7783">
        <v>3</v>
      </c>
      <c r="H7783" t="s">
        <v>45</v>
      </c>
      <c r="I7783" s="3">
        <f t="shared" si="364"/>
        <v>226.44999999999996</v>
      </c>
      <c r="J7783" s="3">
        <v>679.34999999999991</v>
      </c>
      <c r="K7783" t="s">
        <v>49</v>
      </c>
      <c r="L7783" t="s">
        <v>53</v>
      </c>
      <c r="M7783" t="s">
        <v>57</v>
      </c>
      <c r="N7783">
        <v>3.3</v>
      </c>
      <c r="O7783" t="s">
        <v>60</v>
      </c>
      <c r="P7783" t="s">
        <v>63</v>
      </c>
      <c r="Q7783" t="str">
        <f t="shared" si="365"/>
        <v>July-October</v>
      </c>
    </row>
    <row r="7784" spans="1:17" x14ac:dyDescent="0.3">
      <c r="A7784">
        <v>2021</v>
      </c>
      <c r="B7784" t="s">
        <v>17</v>
      </c>
      <c r="C7784" t="s">
        <v>22</v>
      </c>
      <c r="D7784" t="s">
        <v>32</v>
      </c>
      <c r="E7784" t="str">
        <f t="shared" si="363"/>
        <v>Foreign</v>
      </c>
      <c r="F7784" t="s">
        <v>40</v>
      </c>
      <c r="G7784">
        <v>2</v>
      </c>
      <c r="H7784" t="s">
        <v>45</v>
      </c>
      <c r="I7784" s="3">
        <f t="shared" si="364"/>
        <v>214.28</v>
      </c>
      <c r="J7784" s="3">
        <v>428.56</v>
      </c>
      <c r="K7784" t="s">
        <v>48</v>
      </c>
      <c r="L7784" t="s">
        <v>55</v>
      </c>
      <c r="M7784" t="s">
        <v>58</v>
      </c>
      <c r="N7784">
        <v>1.4</v>
      </c>
      <c r="O7784" t="s">
        <v>59</v>
      </c>
      <c r="P7784" t="s">
        <v>61</v>
      </c>
      <c r="Q7784" t="str">
        <f t="shared" si="365"/>
        <v>March-June</v>
      </c>
    </row>
    <row r="7785" spans="1:17" x14ac:dyDescent="0.3">
      <c r="A7785">
        <v>2016</v>
      </c>
      <c r="B7785" t="s">
        <v>20</v>
      </c>
      <c r="C7785" t="s">
        <v>28</v>
      </c>
      <c r="D7785" t="s">
        <v>34</v>
      </c>
      <c r="E7785" t="str">
        <f t="shared" si="363"/>
        <v>Foreign</v>
      </c>
      <c r="F7785" t="s">
        <v>41</v>
      </c>
      <c r="G7785">
        <v>2</v>
      </c>
      <c r="H7785" t="s">
        <v>45</v>
      </c>
      <c r="I7785" s="3">
        <f t="shared" si="364"/>
        <v>265.68</v>
      </c>
      <c r="J7785" s="3">
        <v>531.36</v>
      </c>
      <c r="K7785" t="s">
        <v>50</v>
      </c>
      <c r="L7785" t="s">
        <v>54</v>
      </c>
      <c r="M7785" t="s">
        <v>56</v>
      </c>
      <c r="N7785">
        <v>1.5</v>
      </c>
      <c r="O7785" t="s">
        <v>60</v>
      </c>
      <c r="P7785" t="s">
        <v>61</v>
      </c>
      <c r="Q7785" t="str">
        <f t="shared" si="365"/>
        <v>November-February</v>
      </c>
    </row>
    <row r="7786" spans="1:17" x14ac:dyDescent="0.3">
      <c r="A7786">
        <v>2020</v>
      </c>
      <c r="B7786" t="s">
        <v>18</v>
      </c>
      <c r="C7786" t="s">
        <v>25</v>
      </c>
      <c r="D7786" t="s">
        <v>32</v>
      </c>
      <c r="E7786" t="str">
        <f t="shared" si="363"/>
        <v>Foreign</v>
      </c>
      <c r="F7786" t="s">
        <v>41</v>
      </c>
      <c r="G7786">
        <v>14</v>
      </c>
      <c r="H7786" t="s">
        <v>47</v>
      </c>
      <c r="I7786" s="3">
        <f t="shared" si="364"/>
        <v>41.969999999999992</v>
      </c>
      <c r="J7786" s="3">
        <v>587.57999999999993</v>
      </c>
      <c r="K7786" t="s">
        <v>51</v>
      </c>
      <c r="L7786" t="s">
        <v>52</v>
      </c>
      <c r="M7786" t="s">
        <v>58</v>
      </c>
      <c r="N7786">
        <v>2</v>
      </c>
      <c r="O7786" t="s">
        <v>60</v>
      </c>
      <c r="P7786" t="s">
        <v>62</v>
      </c>
      <c r="Q7786" t="str">
        <f t="shared" si="365"/>
        <v>March-June</v>
      </c>
    </row>
    <row r="7787" spans="1:17" x14ac:dyDescent="0.3">
      <c r="A7787">
        <v>2019</v>
      </c>
      <c r="B7787" t="s">
        <v>17</v>
      </c>
      <c r="C7787" t="s">
        <v>27</v>
      </c>
      <c r="D7787" t="s">
        <v>29</v>
      </c>
      <c r="E7787" t="str">
        <f t="shared" si="363"/>
        <v>Domestic</v>
      </c>
      <c r="F7787" t="s">
        <v>40</v>
      </c>
      <c r="G7787">
        <v>3</v>
      </c>
      <c r="H7787" t="s">
        <v>45</v>
      </c>
      <c r="I7787" s="3">
        <f t="shared" si="364"/>
        <v>128.74</v>
      </c>
      <c r="J7787" s="3">
        <v>386.22</v>
      </c>
      <c r="K7787" t="s">
        <v>49</v>
      </c>
      <c r="L7787" t="s">
        <v>52</v>
      </c>
      <c r="M7787" t="s">
        <v>58</v>
      </c>
      <c r="N7787">
        <v>4.5</v>
      </c>
      <c r="O7787" t="s">
        <v>60</v>
      </c>
      <c r="P7787" t="s">
        <v>63</v>
      </c>
      <c r="Q7787" t="str">
        <f t="shared" si="365"/>
        <v>March-June</v>
      </c>
    </row>
    <row r="7788" spans="1:17" x14ac:dyDescent="0.3">
      <c r="A7788">
        <v>2018</v>
      </c>
      <c r="B7788" t="s">
        <v>15</v>
      </c>
      <c r="C7788" t="s">
        <v>23</v>
      </c>
      <c r="D7788" t="s">
        <v>30</v>
      </c>
      <c r="E7788" t="str">
        <f t="shared" si="363"/>
        <v>Foreign</v>
      </c>
      <c r="F7788" t="s">
        <v>43</v>
      </c>
      <c r="G7788">
        <v>10</v>
      </c>
      <c r="H7788" t="s">
        <v>45</v>
      </c>
      <c r="I7788" s="3">
        <f t="shared" si="364"/>
        <v>238.99</v>
      </c>
      <c r="J7788" s="3">
        <v>2389.9</v>
      </c>
      <c r="K7788" t="s">
        <v>48</v>
      </c>
      <c r="L7788" t="s">
        <v>54</v>
      </c>
      <c r="M7788" t="s">
        <v>57</v>
      </c>
      <c r="N7788">
        <v>3.8</v>
      </c>
      <c r="O7788" t="s">
        <v>60</v>
      </c>
      <c r="P7788" t="s">
        <v>62</v>
      </c>
      <c r="Q7788" t="str">
        <f t="shared" si="365"/>
        <v>July-October</v>
      </c>
    </row>
    <row r="7789" spans="1:17" x14ac:dyDescent="0.3">
      <c r="A7789">
        <v>2021</v>
      </c>
      <c r="B7789" t="s">
        <v>17</v>
      </c>
      <c r="C7789" t="s">
        <v>22</v>
      </c>
      <c r="D7789" t="s">
        <v>33</v>
      </c>
      <c r="E7789" t="str">
        <f t="shared" si="363"/>
        <v>Foreign</v>
      </c>
      <c r="F7789" t="s">
        <v>43</v>
      </c>
      <c r="G7789">
        <v>7</v>
      </c>
      <c r="H7789" t="s">
        <v>47</v>
      </c>
      <c r="I7789" s="3">
        <f t="shared" si="364"/>
        <v>257.04000000000002</v>
      </c>
      <c r="J7789" s="3">
        <v>1799.28</v>
      </c>
      <c r="K7789" t="s">
        <v>50</v>
      </c>
      <c r="L7789" t="s">
        <v>52</v>
      </c>
      <c r="M7789" t="s">
        <v>56</v>
      </c>
      <c r="N7789">
        <v>3.2</v>
      </c>
      <c r="O7789" t="s">
        <v>59</v>
      </c>
      <c r="P7789" t="s">
        <v>61</v>
      </c>
      <c r="Q7789" t="str">
        <f t="shared" si="365"/>
        <v>November-February</v>
      </c>
    </row>
    <row r="7790" spans="1:17" x14ac:dyDescent="0.3">
      <c r="A7790">
        <v>2022</v>
      </c>
      <c r="B7790" t="s">
        <v>16</v>
      </c>
      <c r="C7790" t="s">
        <v>25</v>
      </c>
      <c r="D7790" t="s">
        <v>33</v>
      </c>
      <c r="E7790" t="str">
        <f t="shared" si="363"/>
        <v>Foreign</v>
      </c>
      <c r="F7790" t="s">
        <v>41</v>
      </c>
      <c r="G7790">
        <v>13</v>
      </c>
      <c r="H7790" t="s">
        <v>47</v>
      </c>
      <c r="I7790" s="3">
        <f t="shared" si="364"/>
        <v>94.14</v>
      </c>
      <c r="J7790" s="3">
        <v>1223.82</v>
      </c>
      <c r="K7790" t="s">
        <v>51</v>
      </c>
      <c r="L7790" t="s">
        <v>55</v>
      </c>
      <c r="M7790" t="s">
        <v>56</v>
      </c>
      <c r="N7790">
        <v>2.5</v>
      </c>
      <c r="O7790" t="s">
        <v>60</v>
      </c>
      <c r="P7790" t="s">
        <v>62</v>
      </c>
      <c r="Q7790" t="str">
        <f t="shared" si="365"/>
        <v>November-February</v>
      </c>
    </row>
    <row r="7791" spans="1:17" x14ac:dyDescent="0.3">
      <c r="A7791">
        <v>2018</v>
      </c>
      <c r="B7791" t="s">
        <v>19</v>
      </c>
      <c r="C7791" t="s">
        <v>16</v>
      </c>
      <c r="D7791" t="s">
        <v>35</v>
      </c>
      <c r="E7791" t="str">
        <f t="shared" si="363"/>
        <v>Foreign</v>
      </c>
      <c r="F7791" t="s">
        <v>41</v>
      </c>
      <c r="G7791">
        <v>6</v>
      </c>
      <c r="H7791" t="s">
        <v>45</v>
      </c>
      <c r="I7791" s="3">
        <f t="shared" si="364"/>
        <v>183.88</v>
      </c>
      <c r="J7791" s="3">
        <v>1103.28</v>
      </c>
      <c r="K7791" t="s">
        <v>48</v>
      </c>
      <c r="L7791" t="s">
        <v>52</v>
      </c>
      <c r="M7791" t="s">
        <v>58</v>
      </c>
      <c r="N7791">
        <v>2.7</v>
      </c>
      <c r="O7791" t="s">
        <v>59</v>
      </c>
      <c r="P7791" t="s">
        <v>62</v>
      </c>
      <c r="Q7791" t="str">
        <f t="shared" si="365"/>
        <v>March-June</v>
      </c>
    </row>
    <row r="7792" spans="1:17" x14ac:dyDescent="0.3">
      <c r="A7792">
        <v>2015</v>
      </c>
      <c r="B7792" t="s">
        <v>21</v>
      </c>
      <c r="C7792" t="s">
        <v>24</v>
      </c>
      <c r="D7792" t="s">
        <v>29</v>
      </c>
      <c r="E7792" t="str">
        <f t="shared" si="363"/>
        <v>Domestic</v>
      </c>
      <c r="F7792" t="s">
        <v>41</v>
      </c>
      <c r="G7792">
        <v>12</v>
      </c>
      <c r="H7792" t="s">
        <v>45</v>
      </c>
      <c r="I7792" s="3">
        <f t="shared" si="364"/>
        <v>70.61</v>
      </c>
      <c r="J7792" s="3">
        <v>847.31999999999994</v>
      </c>
      <c r="K7792" t="s">
        <v>49</v>
      </c>
      <c r="L7792" t="s">
        <v>55</v>
      </c>
      <c r="M7792" t="s">
        <v>58</v>
      </c>
      <c r="N7792">
        <v>1.7</v>
      </c>
      <c r="O7792" t="s">
        <v>59</v>
      </c>
      <c r="P7792" t="s">
        <v>62</v>
      </c>
      <c r="Q7792" t="str">
        <f t="shared" si="365"/>
        <v>March-June</v>
      </c>
    </row>
    <row r="7793" spans="1:17" x14ac:dyDescent="0.3">
      <c r="A7793">
        <v>2015</v>
      </c>
      <c r="B7793" t="s">
        <v>18</v>
      </c>
      <c r="C7793" t="s">
        <v>27</v>
      </c>
      <c r="D7793" t="s">
        <v>31</v>
      </c>
      <c r="E7793" t="str">
        <f t="shared" si="363"/>
        <v>Foreign</v>
      </c>
      <c r="F7793" t="s">
        <v>43</v>
      </c>
      <c r="G7793">
        <v>9</v>
      </c>
      <c r="H7793" t="s">
        <v>44</v>
      </c>
      <c r="I7793" s="3">
        <f t="shared" si="364"/>
        <v>258.25</v>
      </c>
      <c r="J7793" s="3">
        <v>2324.25</v>
      </c>
      <c r="K7793" t="s">
        <v>48</v>
      </c>
      <c r="L7793" t="s">
        <v>55</v>
      </c>
      <c r="M7793" t="s">
        <v>58</v>
      </c>
      <c r="N7793">
        <v>4.4000000000000004</v>
      </c>
      <c r="O7793" t="s">
        <v>60</v>
      </c>
      <c r="P7793" t="s">
        <v>63</v>
      </c>
      <c r="Q7793" t="str">
        <f t="shared" si="365"/>
        <v>March-June</v>
      </c>
    </row>
    <row r="7794" spans="1:17" x14ac:dyDescent="0.3">
      <c r="A7794">
        <v>2015</v>
      </c>
      <c r="B7794" t="s">
        <v>21</v>
      </c>
      <c r="C7794" t="s">
        <v>27</v>
      </c>
      <c r="D7794" t="s">
        <v>33</v>
      </c>
      <c r="E7794" t="str">
        <f t="shared" si="363"/>
        <v>Foreign</v>
      </c>
      <c r="F7794" t="s">
        <v>39</v>
      </c>
      <c r="G7794">
        <v>10</v>
      </c>
      <c r="H7794" t="s">
        <v>45</v>
      </c>
      <c r="I7794" s="3">
        <f t="shared" si="364"/>
        <v>224.51999999999998</v>
      </c>
      <c r="J7794" s="3">
        <v>2245.1999999999998</v>
      </c>
      <c r="K7794" t="s">
        <v>50</v>
      </c>
      <c r="L7794" t="s">
        <v>54</v>
      </c>
      <c r="M7794" t="s">
        <v>57</v>
      </c>
      <c r="N7794">
        <v>1.7</v>
      </c>
      <c r="O7794" t="s">
        <v>59</v>
      </c>
      <c r="P7794" t="s">
        <v>62</v>
      </c>
      <c r="Q7794" t="str">
        <f t="shared" si="365"/>
        <v>July-October</v>
      </c>
    </row>
    <row r="7795" spans="1:17" x14ac:dyDescent="0.3">
      <c r="A7795">
        <v>2025</v>
      </c>
      <c r="B7795" t="s">
        <v>15</v>
      </c>
      <c r="C7795" t="s">
        <v>26</v>
      </c>
      <c r="D7795" t="s">
        <v>32</v>
      </c>
      <c r="E7795" t="str">
        <f t="shared" si="363"/>
        <v>Foreign</v>
      </c>
      <c r="F7795" t="s">
        <v>40</v>
      </c>
      <c r="G7795">
        <v>13</v>
      </c>
      <c r="H7795" t="s">
        <v>47</v>
      </c>
      <c r="I7795" s="3">
        <f t="shared" si="364"/>
        <v>82.179999999999993</v>
      </c>
      <c r="J7795" s="3">
        <v>1068.3399999999999</v>
      </c>
      <c r="K7795" t="s">
        <v>49</v>
      </c>
      <c r="L7795" t="s">
        <v>55</v>
      </c>
      <c r="M7795" t="s">
        <v>57</v>
      </c>
      <c r="N7795">
        <v>4</v>
      </c>
      <c r="O7795" t="s">
        <v>59</v>
      </c>
      <c r="P7795" t="s">
        <v>61</v>
      </c>
      <c r="Q7795" t="str">
        <f t="shared" si="365"/>
        <v>July-October</v>
      </c>
    </row>
    <row r="7796" spans="1:17" x14ac:dyDescent="0.3">
      <c r="A7796">
        <v>2015</v>
      </c>
      <c r="B7796" t="s">
        <v>15</v>
      </c>
      <c r="C7796" t="s">
        <v>23</v>
      </c>
      <c r="D7796" t="s">
        <v>32</v>
      </c>
      <c r="E7796" t="str">
        <f t="shared" si="363"/>
        <v>Foreign</v>
      </c>
      <c r="F7796" t="s">
        <v>40</v>
      </c>
      <c r="G7796">
        <v>11</v>
      </c>
      <c r="H7796" t="s">
        <v>46</v>
      </c>
      <c r="I7796" s="3">
        <f t="shared" si="364"/>
        <v>194.66000000000003</v>
      </c>
      <c r="J7796" s="3">
        <v>2141.2600000000002</v>
      </c>
      <c r="K7796" t="s">
        <v>48</v>
      </c>
      <c r="L7796" t="s">
        <v>53</v>
      </c>
      <c r="M7796" t="s">
        <v>58</v>
      </c>
      <c r="N7796">
        <v>2</v>
      </c>
      <c r="O7796" t="s">
        <v>59</v>
      </c>
      <c r="P7796" t="s">
        <v>63</v>
      </c>
      <c r="Q7796" t="str">
        <f t="shared" si="365"/>
        <v>March-June</v>
      </c>
    </row>
    <row r="7797" spans="1:17" x14ac:dyDescent="0.3">
      <c r="A7797">
        <v>2019</v>
      </c>
      <c r="B7797" t="s">
        <v>16</v>
      </c>
      <c r="C7797" t="s">
        <v>25</v>
      </c>
      <c r="D7797" t="s">
        <v>30</v>
      </c>
      <c r="E7797" t="str">
        <f t="shared" si="363"/>
        <v>Foreign</v>
      </c>
      <c r="F7797" t="s">
        <v>42</v>
      </c>
      <c r="G7797">
        <v>10</v>
      </c>
      <c r="H7797" t="s">
        <v>45</v>
      </c>
      <c r="I7797" s="3">
        <f t="shared" si="364"/>
        <v>162.60999999999999</v>
      </c>
      <c r="J7797" s="3">
        <v>1626.1</v>
      </c>
      <c r="K7797" t="s">
        <v>48</v>
      </c>
      <c r="L7797" t="s">
        <v>55</v>
      </c>
      <c r="M7797" t="s">
        <v>57</v>
      </c>
      <c r="N7797">
        <v>4</v>
      </c>
      <c r="O7797" t="s">
        <v>60</v>
      </c>
      <c r="P7797" t="s">
        <v>61</v>
      </c>
      <c r="Q7797" t="str">
        <f t="shared" si="365"/>
        <v>July-October</v>
      </c>
    </row>
    <row r="7798" spans="1:17" x14ac:dyDescent="0.3">
      <c r="A7798">
        <v>2018</v>
      </c>
      <c r="B7798" t="s">
        <v>21</v>
      </c>
      <c r="C7798" t="s">
        <v>22</v>
      </c>
      <c r="D7798" t="s">
        <v>31</v>
      </c>
      <c r="E7798" t="str">
        <f t="shared" si="363"/>
        <v>Foreign</v>
      </c>
      <c r="F7798" t="s">
        <v>42</v>
      </c>
      <c r="G7798">
        <v>14</v>
      </c>
      <c r="H7798" t="s">
        <v>46</v>
      </c>
      <c r="I7798" s="3">
        <f t="shared" si="364"/>
        <v>92.47</v>
      </c>
      <c r="J7798" s="3">
        <v>1294.58</v>
      </c>
      <c r="K7798" t="s">
        <v>49</v>
      </c>
      <c r="L7798" t="s">
        <v>52</v>
      </c>
      <c r="M7798" t="s">
        <v>57</v>
      </c>
      <c r="N7798">
        <v>2.2000000000000002</v>
      </c>
      <c r="O7798" t="s">
        <v>59</v>
      </c>
      <c r="P7798" t="s">
        <v>63</v>
      </c>
      <c r="Q7798" t="str">
        <f t="shared" si="365"/>
        <v>July-October</v>
      </c>
    </row>
    <row r="7799" spans="1:17" x14ac:dyDescent="0.3">
      <c r="A7799">
        <v>2023</v>
      </c>
      <c r="B7799" t="s">
        <v>18</v>
      </c>
      <c r="C7799" t="s">
        <v>24</v>
      </c>
      <c r="D7799" t="s">
        <v>30</v>
      </c>
      <c r="E7799" t="str">
        <f t="shared" si="363"/>
        <v>Foreign</v>
      </c>
      <c r="F7799" t="s">
        <v>39</v>
      </c>
      <c r="G7799">
        <v>3</v>
      </c>
      <c r="H7799" t="s">
        <v>45</v>
      </c>
      <c r="I7799" s="3">
        <f t="shared" si="364"/>
        <v>270.07</v>
      </c>
      <c r="J7799" s="3">
        <v>810.21</v>
      </c>
      <c r="K7799" t="s">
        <v>49</v>
      </c>
      <c r="L7799" t="s">
        <v>54</v>
      </c>
      <c r="M7799" t="s">
        <v>57</v>
      </c>
      <c r="N7799">
        <v>4.9000000000000004</v>
      </c>
      <c r="O7799" t="s">
        <v>60</v>
      </c>
      <c r="P7799" t="s">
        <v>63</v>
      </c>
      <c r="Q7799" t="str">
        <f t="shared" si="365"/>
        <v>July-October</v>
      </c>
    </row>
    <row r="7800" spans="1:17" x14ac:dyDescent="0.3">
      <c r="A7800">
        <v>2017</v>
      </c>
      <c r="B7800" t="s">
        <v>15</v>
      </c>
      <c r="C7800" t="s">
        <v>25</v>
      </c>
      <c r="D7800" t="s">
        <v>31</v>
      </c>
      <c r="E7800" t="str">
        <f t="shared" si="363"/>
        <v>Foreign</v>
      </c>
      <c r="F7800" t="s">
        <v>41</v>
      </c>
      <c r="G7800">
        <v>13</v>
      </c>
      <c r="H7800" t="s">
        <v>45</v>
      </c>
      <c r="I7800" s="3">
        <f t="shared" si="364"/>
        <v>61.399999999999991</v>
      </c>
      <c r="J7800" s="3">
        <v>798.19999999999993</v>
      </c>
      <c r="K7800" t="s">
        <v>50</v>
      </c>
      <c r="L7800" t="s">
        <v>52</v>
      </c>
      <c r="M7800" t="s">
        <v>56</v>
      </c>
      <c r="N7800">
        <v>4.7</v>
      </c>
      <c r="O7800" t="s">
        <v>59</v>
      </c>
      <c r="P7800" t="s">
        <v>63</v>
      </c>
      <c r="Q7800" t="str">
        <f t="shared" si="365"/>
        <v>November-February</v>
      </c>
    </row>
    <row r="7801" spans="1:17" x14ac:dyDescent="0.3">
      <c r="A7801">
        <v>2021</v>
      </c>
      <c r="B7801" t="s">
        <v>15</v>
      </c>
      <c r="C7801" t="s">
        <v>16</v>
      </c>
      <c r="D7801" t="s">
        <v>33</v>
      </c>
      <c r="E7801" t="str">
        <f t="shared" si="363"/>
        <v>Foreign</v>
      </c>
      <c r="F7801" t="s">
        <v>39</v>
      </c>
      <c r="G7801">
        <v>5</v>
      </c>
      <c r="H7801" t="s">
        <v>44</v>
      </c>
      <c r="I7801" s="3">
        <f t="shared" si="364"/>
        <v>150.88999999999999</v>
      </c>
      <c r="J7801" s="3">
        <v>754.44999999999993</v>
      </c>
      <c r="K7801" t="s">
        <v>49</v>
      </c>
      <c r="L7801" t="s">
        <v>53</v>
      </c>
      <c r="M7801" t="s">
        <v>57</v>
      </c>
      <c r="N7801">
        <v>4.5</v>
      </c>
      <c r="O7801" t="s">
        <v>60</v>
      </c>
      <c r="P7801" t="s">
        <v>62</v>
      </c>
      <c r="Q7801" t="str">
        <f t="shared" si="365"/>
        <v>July-October</v>
      </c>
    </row>
    <row r="7802" spans="1:17" x14ac:dyDescent="0.3">
      <c r="A7802">
        <v>2025</v>
      </c>
      <c r="B7802" t="s">
        <v>17</v>
      </c>
      <c r="C7802" t="s">
        <v>28</v>
      </c>
      <c r="D7802" t="s">
        <v>33</v>
      </c>
      <c r="E7802" t="str">
        <f t="shared" si="363"/>
        <v>Foreign</v>
      </c>
      <c r="F7802" t="s">
        <v>42</v>
      </c>
      <c r="G7802">
        <v>9</v>
      </c>
      <c r="H7802" t="s">
        <v>45</v>
      </c>
      <c r="I7802" s="3">
        <f t="shared" si="364"/>
        <v>183.17999999999998</v>
      </c>
      <c r="J7802" s="3">
        <v>1648.62</v>
      </c>
      <c r="K7802" t="s">
        <v>50</v>
      </c>
      <c r="L7802" t="s">
        <v>55</v>
      </c>
      <c r="M7802" t="s">
        <v>58</v>
      </c>
      <c r="N7802">
        <v>1.7</v>
      </c>
      <c r="O7802" t="s">
        <v>59</v>
      </c>
      <c r="P7802" t="s">
        <v>63</v>
      </c>
      <c r="Q7802" t="str">
        <f t="shared" si="365"/>
        <v>March-June</v>
      </c>
    </row>
    <row r="7803" spans="1:17" x14ac:dyDescent="0.3">
      <c r="A7803">
        <v>2022</v>
      </c>
      <c r="B7803" t="s">
        <v>16</v>
      </c>
      <c r="C7803" t="s">
        <v>27</v>
      </c>
      <c r="D7803" t="s">
        <v>35</v>
      </c>
      <c r="E7803" t="str">
        <f t="shared" si="363"/>
        <v>Foreign</v>
      </c>
      <c r="F7803" t="s">
        <v>42</v>
      </c>
      <c r="G7803">
        <v>3</v>
      </c>
      <c r="H7803" t="s">
        <v>47</v>
      </c>
      <c r="I7803" s="3">
        <f t="shared" si="364"/>
        <v>250.59</v>
      </c>
      <c r="J7803" s="3">
        <v>751.77</v>
      </c>
      <c r="K7803" t="s">
        <v>48</v>
      </c>
      <c r="L7803" t="s">
        <v>53</v>
      </c>
      <c r="M7803" t="s">
        <v>56</v>
      </c>
      <c r="N7803">
        <v>1.3</v>
      </c>
      <c r="O7803" t="s">
        <v>60</v>
      </c>
      <c r="P7803" t="s">
        <v>62</v>
      </c>
      <c r="Q7803" t="str">
        <f t="shared" si="365"/>
        <v>November-February</v>
      </c>
    </row>
    <row r="7804" spans="1:17" x14ac:dyDescent="0.3">
      <c r="A7804">
        <v>2020</v>
      </c>
      <c r="B7804" t="s">
        <v>19</v>
      </c>
      <c r="C7804" t="s">
        <v>28</v>
      </c>
      <c r="D7804" t="s">
        <v>32</v>
      </c>
      <c r="E7804" t="str">
        <f t="shared" si="363"/>
        <v>Foreign</v>
      </c>
      <c r="F7804" t="s">
        <v>40</v>
      </c>
      <c r="G7804">
        <v>12</v>
      </c>
      <c r="H7804" t="s">
        <v>45</v>
      </c>
      <c r="I7804" s="3">
        <f t="shared" si="364"/>
        <v>62.04999999999999</v>
      </c>
      <c r="J7804" s="3">
        <v>744.59999999999991</v>
      </c>
      <c r="K7804" t="s">
        <v>49</v>
      </c>
      <c r="L7804" t="s">
        <v>55</v>
      </c>
      <c r="M7804" t="s">
        <v>58</v>
      </c>
      <c r="N7804">
        <v>4.9000000000000004</v>
      </c>
      <c r="O7804" t="s">
        <v>60</v>
      </c>
      <c r="P7804" t="s">
        <v>61</v>
      </c>
      <c r="Q7804" t="str">
        <f t="shared" si="365"/>
        <v>March-June</v>
      </c>
    </row>
    <row r="7805" spans="1:17" x14ac:dyDescent="0.3">
      <c r="A7805">
        <v>2024</v>
      </c>
      <c r="B7805" t="s">
        <v>20</v>
      </c>
      <c r="C7805" t="s">
        <v>28</v>
      </c>
      <c r="D7805" t="s">
        <v>35</v>
      </c>
      <c r="E7805" t="str">
        <f t="shared" si="363"/>
        <v>Foreign</v>
      </c>
      <c r="F7805" t="s">
        <v>39</v>
      </c>
      <c r="G7805">
        <v>8</v>
      </c>
      <c r="H7805" t="s">
        <v>46</v>
      </c>
      <c r="I7805" s="3">
        <f t="shared" si="364"/>
        <v>190.57</v>
      </c>
      <c r="J7805" s="3">
        <v>1524.56</v>
      </c>
      <c r="K7805" t="s">
        <v>50</v>
      </c>
      <c r="L7805" t="s">
        <v>53</v>
      </c>
      <c r="M7805" t="s">
        <v>57</v>
      </c>
      <c r="N7805">
        <v>2.7</v>
      </c>
      <c r="O7805" t="s">
        <v>60</v>
      </c>
      <c r="P7805" t="s">
        <v>63</v>
      </c>
      <c r="Q7805" t="str">
        <f t="shared" si="365"/>
        <v>July-October</v>
      </c>
    </row>
    <row r="7806" spans="1:17" x14ac:dyDescent="0.3">
      <c r="A7806">
        <v>2015</v>
      </c>
      <c r="B7806" t="s">
        <v>19</v>
      </c>
      <c r="C7806" t="s">
        <v>28</v>
      </c>
      <c r="D7806" t="s">
        <v>31</v>
      </c>
      <c r="E7806" t="str">
        <f t="shared" si="363"/>
        <v>Foreign</v>
      </c>
      <c r="F7806" t="s">
        <v>43</v>
      </c>
      <c r="G7806">
        <v>9</v>
      </c>
      <c r="H7806" t="s">
        <v>45</v>
      </c>
      <c r="I7806" s="3">
        <f t="shared" si="364"/>
        <v>21.84</v>
      </c>
      <c r="J7806" s="3">
        <v>196.56</v>
      </c>
      <c r="K7806" t="s">
        <v>48</v>
      </c>
      <c r="L7806" t="s">
        <v>53</v>
      </c>
      <c r="M7806" t="s">
        <v>58</v>
      </c>
      <c r="N7806">
        <v>4.5</v>
      </c>
      <c r="O7806" t="s">
        <v>59</v>
      </c>
      <c r="P7806" t="s">
        <v>63</v>
      </c>
      <c r="Q7806" t="str">
        <f t="shared" si="365"/>
        <v>March-June</v>
      </c>
    </row>
    <row r="7807" spans="1:17" x14ac:dyDescent="0.3">
      <c r="A7807">
        <v>2022</v>
      </c>
      <c r="B7807" t="s">
        <v>19</v>
      </c>
      <c r="C7807" t="s">
        <v>23</v>
      </c>
      <c r="D7807" t="s">
        <v>32</v>
      </c>
      <c r="E7807" t="str">
        <f t="shared" si="363"/>
        <v>Foreign</v>
      </c>
      <c r="F7807" t="s">
        <v>42</v>
      </c>
      <c r="G7807">
        <v>11</v>
      </c>
      <c r="H7807" t="s">
        <v>47</v>
      </c>
      <c r="I7807" s="3">
        <f t="shared" si="364"/>
        <v>250.32</v>
      </c>
      <c r="J7807" s="3">
        <v>2753.52</v>
      </c>
      <c r="K7807" t="s">
        <v>51</v>
      </c>
      <c r="L7807" t="s">
        <v>53</v>
      </c>
      <c r="M7807" t="s">
        <v>58</v>
      </c>
      <c r="N7807">
        <v>2.9</v>
      </c>
      <c r="O7807" t="s">
        <v>60</v>
      </c>
      <c r="P7807" t="s">
        <v>63</v>
      </c>
      <c r="Q7807" t="str">
        <f t="shared" si="365"/>
        <v>March-June</v>
      </c>
    </row>
    <row r="7808" spans="1:17" x14ac:dyDescent="0.3">
      <c r="A7808">
        <v>2024</v>
      </c>
      <c r="B7808" t="s">
        <v>15</v>
      </c>
      <c r="C7808" t="s">
        <v>26</v>
      </c>
      <c r="D7808" t="s">
        <v>33</v>
      </c>
      <c r="E7808" t="str">
        <f t="shared" si="363"/>
        <v>Foreign</v>
      </c>
      <c r="F7808" t="s">
        <v>40</v>
      </c>
      <c r="G7808">
        <v>11</v>
      </c>
      <c r="H7808" t="s">
        <v>45</v>
      </c>
      <c r="I7808" s="3">
        <f t="shared" si="364"/>
        <v>85.73</v>
      </c>
      <c r="J7808" s="3">
        <v>943.03000000000009</v>
      </c>
      <c r="K7808" t="s">
        <v>48</v>
      </c>
      <c r="L7808" t="s">
        <v>53</v>
      </c>
      <c r="M7808" t="s">
        <v>57</v>
      </c>
      <c r="N7808">
        <v>3.6</v>
      </c>
      <c r="O7808" t="s">
        <v>59</v>
      </c>
      <c r="P7808" t="s">
        <v>63</v>
      </c>
      <c r="Q7808" t="str">
        <f t="shared" si="365"/>
        <v>July-October</v>
      </c>
    </row>
    <row r="7809" spans="1:17" x14ac:dyDescent="0.3">
      <c r="A7809">
        <v>2017</v>
      </c>
      <c r="B7809" t="s">
        <v>18</v>
      </c>
      <c r="C7809" t="s">
        <v>25</v>
      </c>
      <c r="D7809" t="s">
        <v>30</v>
      </c>
      <c r="E7809" t="str">
        <f t="shared" si="363"/>
        <v>Foreign</v>
      </c>
      <c r="F7809" t="s">
        <v>41</v>
      </c>
      <c r="G7809">
        <v>7</v>
      </c>
      <c r="H7809" t="s">
        <v>46</v>
      </c>
      <c r="I7809" s="3">
        <f t="shared" si="364"/>
        <v>221.85999999999999</v>
      </c>
      <c r="J7809" s="3">
        <v>1553.02</v>
      </c>
      <c r="K7809" t="s">
        <v>49</v>
      </c>
      <c r="L7809" t="s">
        <v>53</v>
      </c>
      <c r="M7809" t="s">
        <v>58</v>
      </c>
      <c r="N7809">
        <v>4</v>
      </c>
      <c r="O7809" t="s">
        <v>59</v>
      </c>
      <c r="P7809" t="s">
        <v>61</v>
      </c>
      <c r="Q7809" t="str">
        <f t="shared" si="365"/>
        <v>March-June</v>
      </c>
    </row>
    <row r="7810" spans="1:17" x14ac:dyDescent="0.3">
      <c r="A7810">
        <v>2022</v>
      </c>
      <c r="B7810" t="s">
        <v>18</v>
      </c>
      <c r="C7810" t="s">
        <v>28</v>
      </c>
      <c r="D7810" t="s">
        <v>33</v>
      </c>
      <c r="E7810" t="str">
        <f t="shared" si="363"/>
        <v>Foreign</v>
      </c>
      <c r="F7810" t="s">
        <v>39</v>
      </c>
      <c r="G7810">
        <v>13</v>
      </c>
      <c r="H7810" t="s">
        <v>45</v>
      </c>
      <c r="I7810" s="3">
        <f t="shared" si="364"/>
        <v>188.53</v>
      </c>
      <c r="J7810" s="3">
        <v>2450.89</v>
      </c>
      <c r="K7810" t="s">
        <v>50</v>
      </c>
      <c r="L7810" t="s">
        <v>53</v>
      </c>
      <c r="M7810" t="s">
        <v>57</v>
      </c>
      <c r="N7810">
        <v>3.1</v>
      </c>
      <c r="O7810" t="s">
        <v>60</v>
      </c>
      <c r="P7810" t="s">
        <v>62</v>
      </c>
      <c r="Q7810" t="str">
        <f t="shared" si="365"/>
        <v>July-October</v>
      </c>
    </row>
    <row r="7811" spans="1:17" x14ac:dyDescent="0.3">
      <c r="A7811">
        <v>2018</v>
      </c>
      <c r="B7811" t="s">
        <v>17</v>
      </c>
      <c r="C7811" t="s">
        <v>22</v>
      </c>
      <c r="D7811" t="s">
        <v>33</v>
      </c>
      <c r="E7811" t="str">
        <f t="shared" ref="E7811:E7874" si="366">IF(D7811="India","Domestic","Foreign")</f>
        <v>Foreign</v>
      </c>
      <c r="F7811" t="s">
        <v>42</v>
      </c>
      <c r="G7811">
        <v>6</v>
      </c>
      <c r="H7811" t="s">
        <v>44</v>
      </c>
      <c r="I7811" s="3">
        <f t="shared" ref="I7811:I7874" si="367">J7811/G7811</f>
        <v>34.04</v>
      </c>
      <c r="J7811" s="3">
        <v>204.24</v>
      </c>
      <c r="K7811" t="s">
        <v>51</v>
      </c>
      <c r="L7811" t="s">
        <v>55</v>
      </c>
      <c r="M7811" t="s">
        <v>57</v>
      </c>
      <c r="N7811">
        <v>4.7</v>
      </c>
      <c r="O7811" t="s">
        <v>59</v>
      </c>
      <c r="P7811" t="s">
        <v>61</v>
      </c>
      <c r="Q7811" t="str">
        <f t="shared" ref="Q7811:Q7874" si="368">IF(M7811="Summer","March-June",IF(M7811="Monsoon","July-October","November-February"))</f>
        <v>July-October</v>
      </c>
    </row>
    <row r="7812" spans="1:17" x14ac:dyDescent="0.3">
      <c r="A7812">
        <v>2022</v>
      </c>
      <c r="B7812" t="s">
        <v>18</v>
      </c>
      <c r="C7812" t="s">
        <v>22</v>
      </c>
      <c r="D7812" t="s">
        <v>34</v>
      </c>
      <c r="E7812" t="str">
        <f t="shared" si="366"/>
        <v>Foreign</v>
      </c>
      <c r="F7812" t="s">
        <v>43</v>
      </c>
      <c r="G7812">
        <v>13</v>
      </c>
      <c r="H7812" t="s">
        <v>45</v>
      </c>
      <c r="I7812" s="3">
        <f t="shared" si="367"/>
        <v>71.3</v>
      </c>
      <c r="J7812" s="3">
        <v>926.9</v>
      </c>
      <c r="K7812" t="s">
        <v>50</v>
      </c>
      <c r="L7812" t="s">
        <v>52</v>
      </c>
      <c r="M7812" t="s">
        <v>57</v>
      </c>
      <c r="N7812">
        <v>1.2</v>
      </c>
      <c r="O7812" t="s">
        <v>59</v>
      </c>
      <c r="P7812" t="s">
        <v>62</v>
      </c>
      <c r="Q7812" t="str">
        <f t="shared" si="368"/>
        <v>July-October</v>
      </c>
    </row>
    <row r="7813" spans="1:17" x14ac:dyDescent="0.3">
      <c r="A7813">
        <v>2025</v>
      </c>
      <c r="B7813" t="s">
        <v>17</v>
      </c>
      <c r="C7813" t="s">
        <v>24</v>
      </c>
      <c r="D7813" t="s">
        <v>30</v>
      </c>
      <c r="E7813" t="str">
        <f t="shared" si="366"/>
        <v>Foreign</v>
      </c>
      <c r="F7813" t="s">
        <v>42</v>
      </c>
      <c r="G7813">
        <v>11</v>
      </c>
      <c r="H7813" t="s">
        <v>46</v>
      </c>
      <c r="I7813" s="3">
        <f t="shared" si="367"/>
        <v>94.970000000000013</v>
      </c>
      <c r="J7813" s="3">
        <v>1044.67</v>
      </c>
      <c r="K7813" t="s">
        <v>50</v>
      </c>
      <c r="L7813" t="s">
        <v>54</v>
      </c>
      <c r="M7813" t="s">
        <v>58</v>
      </c>
      <c r="N7813">
        <v>4.3</v>
      </c>
      <c r="O7813" t="s">
        <v>60</v>
      </c>
      <c r="P7813" t="s">
        <v>62</v>
      </c>
      <c r="Q7813" t="str">
        <f t="shared" si="368"/>
        <v>March-June</v>
      </c>
    </row>
    <row r="7814" spans="1:17" x14ac:dyDescent="0.3">
      <c r="A7814">
        <v>2015</v>
      </c>
      <c r="B7814" t="s">
        <v>15</v>
      </c>
      <c r="C7814" t="s">
        <v>24</v>
      </c>
      <c r="D7814" t="s">
        <v>34</v>
      </c>
      <c r="E7814" t="str">
        <f t="shared" si="366"/>
        <v>Foreign</v>
      </c>
      <c r="F7814" t="s">
        <v>43</v>
      </c>
      <c r="G7814">
        <v>6</v>
      </c>
      <c r="H7814" t="s">
        <v>46</v>
      </c>
      <c r="I7814" s="3">
        <f t="shared" si="367"/>
        <v>268.28000000000003</v>
      </c>
      <c r="J7814" s="3">
        <v>1609.68</v>
      </c>
      <c r="K7814" t="s">
        <v>51</v>
      </c>
      <c r="L7814" t="s">
        <v>54</v>
      </c>
      <c r="M7814" t="s">
        <v>58</v>
      </c>
      <c r="N7814">
        <v>3.8</v>
      </c>
      <c r="O7814" t="s">
        <v>60</v>
      </c>
      <c r="P7814" t="s">
        <v>63</v>
      </c>
      <c r="Q7814" t="str">
        <f t="shared" si="368"/>
        <v>March-June</v>
      </c>
    </row>
    <row r="7815" spans="1:17" x14ac:dyDescent="0.3">
      <c r="A7815">
        <v>2017</v>
      </c>
      <c r="B7815" t="s">
        <v>15</v>
      </c>
      <c r="C7815" t="s">
        <v>16</v>
      </c>
      <c r="D7815" t="s">
        <v>29</v>
      </c>
      <c r="E7815" t="str">
        <f t="shared" si="366"/>
        <v>Domestic</v>
      </c>
      <c r="F7815" t="s">
        <v>39</v>
      </c>
      <c r="G7815">
        <v>6</v>
      </c>
      <c r="H7815" t="s">
        <v>46</v>
      </c>
      <c r="I7815" s="3">
        <f t="shared" si="367"/>
        <v>154.62</v>
      </c>
      <c r="J7815" s="3">
        <v>927.72</v>
      </c>
      <c r="K7815" t="s">
        <v>51</v>
      </c>
      <c r="L7815" t="s">
        <v>52</v>
      </c>
      <c r="M7815" t="s">
        <v>58</v>
      </c>
      <c r="N7815">
        <v>2.2999999999999998</v>
      </c>
      <c r="O7815" t="s">
        <v>59</v>
      </c>
      <c r="P7815" t="s">
        <v>61</v>
      </c>
      <c r="Q7815" t="str">
        <f t="shared" si="368"/>
        <v>March-June</v>
      </c>
    </row>
    <row r="7816" spans="1:17" x14ac:dyDescent="0.3">
      <c r="A7816">
        <v>2020</v>
      </c>
      <c r="B7816" t="s">
        <v>19</v>
      </c>
      <c r="C7816" t="s">
        <v>28</v>
      </c>
      <c r="D7816" t="s">
        <v>29</v>
      </c>
      <c r="E7816" t="str">
        <f t="shared" si="366"/>
        <v>Domestic</v>
      </c>
      <c r="F7816" t="s">
        <v>43</v>
      </c>
      <c r="G7816">
        <v>5</v>
      </c>
      <c r="H7816" t="s">
        <v>44</v>
      </c>
      <c r="I7816" s="3">
        <f t="shared" si="367"/>
        <v>275.78000000000003</v>
      </c>
      <c r="J7816" s="3">
        <v>1378.9</v>
      </c>
      <c r="K7816" t="s">
        <v>50</v>
      </c>
      <c r="L7816" t="s">
        <v>55</v>
      </c>
      <c r="M7816" t="s">
        <v>56</v>
      </c>
      <c r="N7816">
        <v>2.9</v>
      </c>
      <c r="O7816" t="s">
        <v>59</v>
      </c>
      <c r="P7816" t="s">
        <v>62</v>
      </c>
      <c r="Q7816" t="str">
        <f t="shared" si="368"/>
        <v>November-February</v>
      </c>
    </row>
    <row r="7817" spans="1:17" x14ac:dyDescent="0.3">
      <c r="A7817">
        <v>2023</v>
      </c>
      <c r="B7817" t="s">
        <v>15</v>
      </c>
      <c r="C7817" t="s">
        <v>28</v>
      </c>
      <c r="D7817" t="s">
        <v>30</v>
      </c>
      <c r="E7817" t="str">
        <f t="shared" si="366"/>
        <v>Foreign</v>
      </c>
      <c r="F7817" t="s">
        <v>43</v>
      </c>
      <c r="G7817">
        <v>7</v>
      </c>
      <c r="H7817" t="s">
        <v>45</v>
      </c>
      <c r="I7817" s="3">
        <f t="shared" si="367"/>
        <v>33.29</v>
      </c>
      <c r="J7817" s="3">
        <v>233.03</v>
      </c>
      <c r="K7817" t="s">
        <v>49</v>
      </c>
      <c r="L7817" t="s">
        <v>55</v>
      </c>
      <c r="M7817" t="s">
        <v>58</v>
      </c>
      <c r="N7817">
        <v>2.9</v>
      </c>
      <c r="O7817" t="s">
        <v>60</v>
      </c>
      <c r="P7817" t="s">
        <v>62</v>
      </c>
      <c r="Q7817" t="str">
        <f t="shared" si="368"/>
        <v>March-June</v>
      </c>
    </row>
    <row r="7818" spans="1:17" x14ac:dyDescent="0.3">
      <c r="A7818">
        <v>2016</v>
      </c>
      <c r="B7818" t="s">
        <v>15</v>
      </c>
      <c r="C7818" t="s">
        <v>26</v>
      </c>
      <c r="D7818" t="s">
        <v>31</v>
      </c>
      <c r="E7818" t="str">
        <f t="shared" si="366"/>
        <v>Foreign</v>
      </c>
      <c r="F7818" t="s">
        <v>40</v>
      </c>
      <c r="G7818">
        <v>7</v>
      </c>
      <c r="H7818" t="s">
        <v>46</v>
      </c>
      <c r="I7818" s="3">
        <f t="shared" si="367"/>
        <v>21.84</v>
      </c>
      <c r="J7818" s="3">
        <v>152.88</v>
      </c>
      <c r="K7818" t="s">
        <v>51</v>
      </c>
      <c r="L7818" t="s">
        <v>54</v>
      </c>
      <c r="M7818" t="s">
        <v>57</v>
      </c>
      <c r="N7818">
        <v>1.2</v>
      </c>
      <c r="O7818" t="s">
        <v>59</v>
      </c>
      <c r="P7818" t="s">
        <v>63</v>
      </c>
      <c r="Q7818" t="str">
        <f t="shared" si="368"/>
        <v>July-October</v>
      </c>
    </row>
    <row r="7819" spans="1:17" x14ac:dyDescent="0.3">
      <c r="A7819">
        <v>2025</v>
      </c>
      <c r="B7819" t="s">
        <v>20</v>
      </c>
      <c r="C7819" t="s">
        <v>25</v>
      </c>
      <c r="D7819" t="s">
        <v>35</v>
      </c>
      <c r="E7819" t="str">
        <f t="shared" si="366"/>
        <v>Foreign</v>
      </c>
      <c r="F7819" t="s">
        <v>39</v>
      </c>
      <c r="G7819">
        <v>7</v>
      </c>
      <c r="H7819" t="s">
        <v>44</v>
      </c>
      <c r="I7819" s="3">
        <f t="shared" si="367"/>
        <v>285.51</v>
      </c>
      <c r="J7819" s="3">
        <v>1998.57</v>
      </c>
      <c r="K7819" t="s">
        <v>49</v>
      </c>
      <c r="L7819" t="s">
        <v>54</v>
      </c>
      <c r="M7819" t="s">
        <v>57</v>
      </c>
      <c r="N7819">
        <v>3.1</v>
      </c>
      <c r="O7819" t="s">
        <v>60</v>
      </c>
      <c r="P7819" t="s">
        <v>61</v>
      </c>
      <c r="Q7819" t="str">
        <f t="shared" si="368"/>
        <v>July-October</v>
      </c>
    </row>
    <row r="7820" spans="1:17" x14ac:dyDescent="0.3">
      <c r="A7820">
        <v>2015</v>
      </c>
      <c r="B7820" t="s">
        <v>16</v>
      </c>
      <c r="C7820" t="s">
        <v>28</v>
      </c>
      <c r="D7820" t="s">
        <v>29</v>
      </c>
      <c r="E7820" t="str">
        <f t="shared" si="366"/>
        <v>Domestic</v>
      </c>
      <c r="F7820" t="s">
        <v>42</v>
      </c>
      <c r="G7820">
        <v>3</v>
      </c>
      <c r="H7820" t="s">
        <v>44</v>
      </c>
      <c r="I7820" s="3">
        <f t="shared" si="367"/>
        <v>222.69999999999996</v>
      </c>
      <c r="J7820" s="3">
        <v>668.09999999999991</v>
      </c>
      <c r="K7820" t="s">
        <v>51</v>
      </c>
      <c r="L7820" t="s">
        <v>53</v>
      </c>
      <c r="M7820" t="s">
        <v>56</v>
      </c>
      <c r="N7820">
        <v>1.3</v>
      </c>
      <c r="O7820" t="s">
        <v>59</v>
      </c>
      <c r="P7820" t="s">
        <v>63</v>
      </c>
      <c r="Q7820" t="str">
        <f t="shared" si="368"/>
        <v>November-February</v>
      </c>
    </row>
    <row r="7821" spans="1:17" x14ac:dyDescent="0.3">
      <c r="A7821">
        <v>2024</v>
      </c>
      <c r="B7821" t="s">
        <v>19</v>
      </c>
      <c r="C7821" t="s">
        <v>28</v>
      </c>
      <c r="D7821" t="s">
        <v>34</v>
      </c>
      <c r="E7821" t="str">
        <f t="shared" si="366"/>
        <v>Foreign</v>
      </c>
      <c r="F7821" t="s">
        <v>41</v>
      </c>
      <c r="G7821">
        <v>11</v>
      </c>
      <c r="H7821" t="s">
        <v>46</v>
      </c>
      <c r="I7821" s="3">
        <f t="shared" si="367"/>
        <v>239.33</v>
      </c>
      <c r="J7821" s="3">
        <v>2632.63</v>
      </c>
      <c r="K7821" t="s">
        <v>50</v>
      </c>
      <c r="L7821" t="s">
        <v>52</v>
      </c>
      <c r="M7821" t="s">
        <v>56</v>
      </c>
      <c r="N7821">
        <v>3.1</v>
      </c>
      <c r="O7821" t="s">
        <v>59</v>
      </c>
      <c r="P7821" t="s">
        <v>62</v>
      </c>
      <c r="Q7821" t="str">
        <f t="shared" si="368"/>
        <v>November-February</v>
      </c>
    </row>
    <row r="7822" spans="1:17" x14ac:dyDescent="0.3">
      <c r="A7822">
        <v>2017</v>
      </c>
      <c r="B7822" t="s">
        <v>19</v>
      </c>
      <c r="C7822" t="s">
        <v>23</v>
      </c>
      <c r="D7822" t="s">
        <v>31</v>
      </c>
      <c r="E7822" t="str">
        <f t="shared" si="366"/>
        <v>Foreign</v>
      </c>
      <c r="F7822" t="s">
        <v>39</v>
      </c>
      <c r="G7822">
        <v>6</v>
      </c>
      <c r="H7822" t="s">
        <v>47</v>
      </c>
      <c r="I7822" s="3">
        <f t="shared" si="367"/>
        <v>276.43</v>
      </c>
      <c r="J7822" s="3">
        <v>1658.58</v>
      </c>
      <c r="K7822" t="s">
        <v>51</v>
      </c>
      <c r="L7822" t="s">
        <v>53</v>
      </c>
      <c r="M7822" t="s">
        <v>56</v>
      </c>
      <c r="N7822">
        <v>1.9</v>
      </c>
      <c r="O7822" t="s">
        <v>60</v>
      </c>
      <c r="P7822" t="s">
        <v>63</v>
      </c>
      <c r="Q7822" t="str">
        <f t="shared" si="368"/>
        <v>November-February</v>
      </c>
    </row>
    <row r="7823" spans="1:17" x14ac:dyDescent="0.3">
      <c r="A7823">
        <v>2018</v>
      </c>
      <c r="B7823" t="s">
        <v>16</v>
      </c>
      <c r="C7823" t="s">
        <v>25</v>
      </c>
      <c r="D7823" t="s">
        <v>35</v>
      </c>
      <c r="E7823" t="str">
        <f t="shared" si="366"/>
        <v>Foreign</v>
      </c>
      <c r="F7823" t="s">
        <v>39</v>
      </c>
      <c r="G7823">
        <v>9</v>
      </c>
      <c r="H7823" t="s">
        <v>45</v>
      </c>
      <c r="I7823" s="3">
        <f t="shared" si="367"/>
        <v>295.67</v>
      </c>
      <c r="J7823" s="3">
        <v>2661.03</v>
      </c>
      <c r="K7823" t="s">
        <v>50</v>
      </c>
      <c r="L7823" t="s">
        <v>53</v>
      </c>
      <c r="M7823" t="s">
        <v>56</v>
      </c>
      <c r="N7823">
        <v>4.3</v>
      </c>
      <c r="O7823" t="s">
        <v>60</v>
      </c>
      <c r="P7823" t="s">
        <v>61</v>
      </c>
      <c r="Q7823" t="str">
        <f t="shared" si="368"/>
        <v>November-February</v>
      </c>
    </row>
    <row r="7824" spans="1:17" x14ac:dyDescent="0.3">
      <c r="A7824">
        <v>2025</v>
      </c>
      <c r="B7824" t="s">
        <v>20</v>
      </c>
      <c r="C7824" t="s">
        <v>28</v>
      </c>
      <c r="D7824" t="s">
        <v>35</v>
      </c>
      <c r="E7824" t="str">
        <f t="shared" si="366"/>
        <v>Foreign</v>
      </c>
      <c r="F7824" t="s">
        <v>41</v>
      </c>
      <c r="G7824">
        <v>9</v>
      </c>
      <c r="H7824" t="s">
        <v>46</v>
      </c>
      <c r="I7824" s="3">
        <f t="shared" si="367"/>
        <v>47.36</v>
      </c>
      <c r="J7824" s="3">
        <v>426.24</v>
      </c>
      <c r="K7824" t="s">
        <v>51</v>
      </c>
      <c r="L7824" t="s">
        <v>53</v>
      </c>
      <c r="M7824" t="s">
        <v>58</v>
      </c>
      <c r="N7824">
        <v>1.3</v>
      </c>
      <c r="O7824" t="s">
        <v>60</v>
      </c>
      <c r="P7824" t="s">
        <v>63</v>
      </c>
      <c r="Q7824" t="str">
        <f t="shared" si="368"/>
        <v>March-June</v>
      </c>
    </row>
    <row r="7825" spans="1:17" x14ac:dyDescent="0.3">
      <c r="A7825">
        <v>2019</v>
      </c>
      <c r="B7825" t="s">
        <v>15</v>
      </c>
      <c r="C7825" t="s">
        <v>27</v>
      </c>
      <c r="D7825" t="s">
        <v>32</v>
      </c>
      <c r="E7825" t="str">
        <f t="shared" si="366"/>
        <v>Foreign</v>
      </c>
      <c r="F7825" t="s">
        <v>42</v>
      </c>
      <c r="G7825">
        <v>4</v>
      </c>
      <c r="H7825" t="s">
        <v>45</v>
      </c>
      <c r="I7825" s="3">
        <f t="shared" si="367"/>
        <v>64.319999999999993</v>
      </c>
      <c r="J7825" s="3">
        <v>257.27999999999997</v>
      </c>
      <c r="K7825" t="s">
        <v>51</v>
      </c>
      <c r="L7825" t="s">
        <v>52</v>
      </c>
      <c r="M7825" t="s">
        <v>58</v>
      </c>
      <c r="N7825">
        <v>2.2000000000000002</v>
      </c>
      <c r="O7825" t="s">
        <v>59</v>
      </c>
      <c r="P7825" t="s">
        <v>61</v>
      </c>
      <c r="Q7825" t="str">
        <f t="shared" si="368"/>
        <v>March-June</v>
      </c>
    </row>
    <row r="7826" spans="1:17" x14ac:dyDescent="0.3">
      <c r="A7826">
        <v>2017</v>
      </c>
      <c r="B7826" t="s">
        <v>18</v>
      </c>
      <c r="C7826" t="s">
        <v>27</v>
      </c>
      <c r="D7826" t="s">
        <v>33</v>
      </c>
      <c r="E7826" t="str">
        <f t="shared" si="366"/>
        <v>Foreign</v>
      </c>
      <c r="F7826" t="s">
        <v>40</v>
      </c>
      <c r="G7826">
        <v>9</v>
      </c>
      <c r="H7826" t="s">
        <v>44</v>
      </c>
      <c r="I7826" s="3">
        <f t="shared" si="367"/>
        <v>72.8</v>
      </c>
      <c r="J7826" s="3">
        <v>655.19999999999993</v>
      </c>
      <c r="K7826" t="s">
        <v>51</v>
      </c>
      <c r="L7826" t="s">
        <v>52</v>
      </c>
      <c r="M7826" t="s">
        <v>57</v>
      </c>
      <c r="N7826">
        <v>2.6</v>
      </c>
      <c r="O7826" t="s">
        <v>60</v>
      </c>
      <c r="P7826" t="s">
        <v>62</v>
      </c>
      <c r="Q7826" t="str">
        <f t="shared" si="368"/>
        <v>July-October</v>
      </c>
    </row>
    <row r="7827" spans="1:17" x14ac:dyDescent="0.3">
      <c r="A7827">
        <v>2024</v>
      </c>
      <c r="B7827" t="s">
        <v>17</v>
      </c>
      <c r="C7827" t="s">
        <v>23</v>
      </c>
      <c r="D7827" t="s">
        <v>32</v>
      </c>
      <c r="E7827" t="str">
        <f t="shared" si="366"/>
        <v>Foreign</v>
      </c>
      <c r="F7827" t="s">
        <v>42</v>
      </c>
      <c r="G7827">
        <v>2</v>
      </c>
      <c r="H7827" t="s">
        <v>45</v>
      </c>
      <c r="I7827" s="3">
        <f t="shared" si="367"/>
        <v>249.16</v>
      </c>
      <c r="J7827" s="3">
        <v>498.32</v>
      </c>
      <c r="K7827" t="s">
        <v>48</v>
      </c>
      <c r="L7827" t="s">
        <v>52</v>
      </c>
      <c r="M7827" t="s">
        <v>58</v>
      </c>
      <c r="N7827">
        <v>3.4</v>
      </c>
      <c r="O7827" t="s">
        <v>60</v>
      </c>
      <c r="P7827" t="s">
        <v>62</v>
      </c>
      <c r="Q7827" t="str">
        <f t="shared" si="368"/>
        <v>March-June</v>
      </c>
    </row>
    <row r="7828" spans="1:17" x14ac:dyDescent="0.3">
      <c r="A7828">
        <v>2025</v>
      </c>
      <c r="B7828" t="s">
        <v>19</v>
      </c>
      <c r="C7828" t="s">
        <v>23</v>
      </c>
      <c r="D7828" t="s">
        <v>33</v>
      </c>
      <c r="E7828" t="str">
        <f t="shared" si="366"/>
        <v>Foreign</v>
      </c>
      <c r="F7828" t="s">
        <v>41</v>
      </c>
      <c r="G7828">
        <v>8</v>
      </c>
      <c r="H7828" t="s">
        <v>47</v>
      </c>
      <c r="I7828" s="3">
        <f t="shared" si="367"/>
        <v>119.55</v>
      </c>
      <c r="J7828" s="3">
        <v>956.4</v>
      </c>
      <c r="K7828" t="s">
        <v>51</v>
      </c>
      <c r="L7828" t="s">
        <v>53</v>
      </c>
      <c r="M7828" t="s">
        <v>56</v>
      </c>
      <c r="N7828">
        <v>5</v>
      </c>
      <c r="O7828" t="s">
        <v>60</v>
      </c>
      <c r="P7828" t="s">
        <v>61</v>
      </c>
      <c r="Q7828" t="str">
        <f t="shared" si="368"/>
        <v>November-February</v>
      </c>
    </row>
    <row r="7829" spans="1:17" x14ac:dyDescent="0.3">
      <c r="A7829">
        <v>2016</v>
      </c>
      <c r="B7829" t="s">
        <v>16</v>
      </c>
      <c r="C7829" t="s">
        <v>26</v>
      </c>
      <c r="D7829" t="s">
        <v>32</v>
      </c>
      <c r="E7829" t="str">
        <f t="shared" si="366"/>
        <v>Foreign</v>
      </c>
      <c r="F7829" t="s">
        <v>42</v>
      </c>
      <c r="G7829">
        <v>2</v>
      </c>
      <c r="H7829" t="s">
        <v>45</v>
      </c>
      <c r="I7829" s="3">
        <f t="shared" si="367"/>
        <v>186.12</v>
      </c>
      <c r="J7829" s="3">
        <v>372.24</v>
      </c>
      <c r="K7829" t="s">
        <v>48</v>
      </c>
      <c r="L7829" t="s">
        <v>55</v>
      </c>
      <c r="M7829" t="s">
        <v>56</v>
      </c>
      <c r="N7829">
        <v>1.5</v>
      </c>
      <c r="O7829" t="s">
        <v>59</v>
      </c>
      <c r="P7829" t="s">
        <v>63</v>
      </c>
      <c r="Q7829" t="str">
        <f t="shared" si="368"/>
        <v>November-February</v>
      </c>
    </row>
    <row r="7830" spans="1:17" x14ac:dyDescent="0.3">
      <c r="A7830">
        <v>2016</v>
      </c>
      <c r="B7830" t="s">
        <v>21</v>
      </c>
      <c r="C7830" t="s">
        <v>23</v>
      </c>
      <c r="D7830" t="s">
        <v>34</v>
      </c>
      <c r="E7830" t="str">
        <f t="shared" si="366"/>
        <v>Foreign</v>
      </c>
      <c r="F7830" t="s">
        <v>39</v>
      </c>
      <c r="G7830">
        <v>5</v>
      </c>
      <c r="H7830" t="s">
        <v>46</v>
      </c>
      <c r="I7830" s="3">
        <f t="shared" si="367"/>
        <v>259.45999999999998</v>
      </c>
      <c r="J7830" s="3">
        <v>1297.3</v>
      </c>
      <c r="K7830" t="s">
        <v>49</v>
      </c>
      <c r="L7830" t="s">
        <v>52</v>
      </c>
      <c r="M7830" t="s">
        <v>56</v>
      </c>
      <c r="N7830">
        <v>2.5</v>
      </c>
      <c r="O7830" t="s">
        <v>60</v>
      </c>
      <c r="P7830" t="s">
        <v>61</v>
      </c>
      <c r="Q7830" t="str">
        <f t="shared" si="368"/>
        <v>November-February</v>
      </c>
    </row>
    <row r="7831" spans="1:17" x14ac:dyDescent="0.3">
      <c r="A7831">
        <v>2021</v>
      </c>
      <c r="B7831" t="s">
        <v>17</v>
      </c>
      <c r="C7831" t="s">
        <v>26</v>
      </c>
      <c r="D7831" t="s">
        <v>34</v>
      </c>
      <c r="E7831" t="str">
        <f t="shared" si="366"/>
        <v>Foreign</v>
      </c>
      <c r="F7831" t="s">
        <v>40</v>
      </c>
      <c r="G7831">
        <v>6</v>
      </c>
      <c r="H7831" t="s">
        <v>46</v>
      </c>
      <c r="I7831" s="3">
        <f t="shared" si="367"/>
        <v>211.28</v>
      </c>
      <c r="J7831" s="3">
        <v>1267.68</v>
      </c>
      <c r="K7831" t="s">
        <v>49</v>
      </c>
      <c r="L7831" t="s">
        <v>53</v>
      </c>
      <c r="M7831" t="s">
        <v>56</v>
      </c>
      <c r="N7831">
        <v>3.7</v>
      </c>
      <c r="O7831" t="s">
        <v>60</v>
      </c>
      <c r="P7831" t="s">
        <v>61</v>
      </c>
      <c r="Q7831" t="str">
        <f t="shared" si="368"/>
        <v>November-February</v>
      </c>
    </row>
    <row r="7832" spans="1:17" x14ac:dyDescent="0.3">
      <c r="A7832">
        <v>2023</v>
      </c>
      <c r="B7832" t="s">
        <v>21</v>
      </c>
      <c r="C7832" t="s">
        <v>23</v>
      </c>
      <c r="D7832" t="s">
        <v>33</v>
      </c>
      <c r="E7832" t="str">
        <f t="shared" si="366"/>
        <v>Foreign</v>
      </c>
      <c r="F7832" t="s">
        <v>43</v>
      </c>
      <c r="G7832">
        <v>2</v>
      </c>
      <c r="H7832" t="s">
        <v>46</v>
      </c>
      <c r="I7832" s="3">
        <f t="shared" si="367"/>
        <v>38.32</v>
      </c>
      <c r="J7832" s="3">
        <v>76.64</v>
      </c>
      <c r="K7832" t="s">
        <v>51</v>
      </c>
      <c r="L7832" t="s">
        <v>55</v>
      </c>
      <c r="M7832" t="s">
        <v>58</v>
      </c>
      <c r="N7832">
        <v>2.5</v>
      </c>
      <c r="O7832" t="s">
        <v>59</v>
      </c>
      <c r="P7832" t="s">
        <v>62</v>
      </c>
      <c r="Q7832" t="str">
        <f t="shared" si="368"/>
        <v>March-June</v>
      </c>
    </row>
    <row r="7833" spans="1:17" x14ac:dyDescent="0.3">
      <c r="A7833">
        <v>2024</v>
      </c>
      <c r="B7833" t="s">
        <v>21</v>
      </c>
      <c r="C7833" t="s">
        <v>23</v>
      </c>
      <c r="D7833" t="s">
        <v>29</v>
      </c>
      <c r="E7833" t="str">
        <f t="shared" si="366"/>
        <v>Domestic</v>
      </c>
      <c r="F7833" t="s">
        <v>42</v>
      </c>
      <c r="G7833">
        <v>9</v>
      </c>
      <c r="H7833" t="s">
        <v>45</v>
      </c>
      <c r="I7833" s="3">
        <f t="shared" si="367"/>
        <v>144.79</v>
      </c>
      <c r="J7833" s="3">
        <v>1303.1099999999999</v>
      </c>
      <c r="K7833" t="s">
        <v>49</v>
      </c>
      <c r="L7833" t="s">
        <v>54</v>
      </c>
      <c r="M7833" t="s">
        <v>57</v>
      </c>
      <c r="N7833">
        <v>2</v>
      </c>
      <c r="O7833" t="s">
        <v>59</v>
      </c>
      <c r="P7833" t="s">
        <v>63</v>
      </c>
      <c r="Q7833" t="str">
        <f t="shared" si="368"/>
        <v>July-October</v>
      </c>
    </row>
    <row r="7834" spans="1:17" x14ac:dyDescent="0.3">
      <c r="A7834">
        <v>2016</v>
      </c>
      <c r="B7834" t="s">
        <v>19</v>
      </c>
      <c r="C7834" t="s">
        <v>22</v>
      </c>
      <c r="D7834" t="s">
        <v>35</v>
      </c>
      <c r="E7834" t="str">
        <f t="shared" si="366"/>
        <v>Foreign</v>
      </c>
      <c r="F7834" t="s">
        <v>43</v>
      </c>
      <c r="G7834">
        <v>6</v>
      </c>
      <c r="H7834" t="s">
        <v>46</v>
      </c>
      <c r="I7834" s="3">
        <f t="shared" si="367"/>
        <v>38.9</v>
      </c>
      <c r="J7834" s="3">
        <v>233.4</v>
      </c>
      <c r="K7834" t="s">
        <v>51</v>
      </c>
      <c r="L7834" t="s">
        <v>53</v>
      </c>
      <c r="M7834" t="s">
        <v>57</v>
      </c>
      <c r="N7834">
        <v>4.3</v>
      </c>
      <c r="O7834" t="s">
        <v>60</v>
      </c>
      <c r="P7834" t="s">
        <v>61</v>
      </c>
      <c r="Q7834" t="str">
        <f t="shared" si="368"/>
        <v>July-October</v>
      </c>
    </row>
    <row r="7835" spans="1:17" x14ac:dyDescent="0.3">
      <c r="A7835">
        <v>2021</v>
      </c>
      <c r="B7835" t="s">
        <v>15</v>
      </c>
      <c r="C7835" t="s">
        <v>26</v>
      </c>
      <c r="D7835" t="s">
        <v>34</v>
      </c>
      <c r="E7835" t="str">
        <f t="shared" si="366"/>
        <v>Foreign</v>
      </c>
      <c r="F7835" t="s">
        <v>40</v>
      </c>
      <c r="G7835">
        <v>8</v>
      </c>
      <c r="H7835" t="s">
        <v>45</v>
      </c>
      <c r="I7835" s="3">
        <f t="shared" si="367"/>
        <v>154.08000000000001</v>
      </c>
      <c r="J7835" s="3">
        <v>1232.6400000000001</v>
      </c>
      <c r="K7835" t="s">
        <v>48</v>
      </c>
      <c r="L7835" t="s">
        <v>54</v>
      </c>
      <c r="M7835" t="s">
        <v>58</v>
      </c>
      <c r="N7835">
        <v>1.7</v>
      </c>
      <c r="O7835" t="s">
        <v>59</v>
      </c>
      <c r="P7835" t="s">
        <v>61</v>
      </c>
      <c r="Q7835" t="str">
        <f t="shared" si="368"/>
        <v>March-June</v>
      </c>
    </row>
    <row r="7836" spans="1:17" x14ac:dyDescent="0.3">
      <c r="A7836">
        <v>2021</v>
      </c>
      <c r="B7836" t="s">
        <v>21</v>
      </c>
      <c r="C7836" t="s">
        <v>16</v>
      </c>
      <c r="D7836" t="s">
        <v>35</v>
      </c>
      <c r="E7836" t="str">
        <f t="shared" si="366"/>
        <v>Foreign</v>
      </c>
      <c r="F7836" t="s">
        <v>43</v>
      </c>
      <c r="G7836">
        <v>4</v>
      </c>
      <c r="H7836" t="s">
        <v>45</v>
      </c>
      <c r="I7836" s="3">
        <f t="shared" si="367"/>
        <v>81.400000000000006</v>
      </c>
      <c r="J7836" s="3">
        <v>325.60000000000002</v>
      </c>
      <c r="K7836" t="s">
        <v>49</v>
      </c>
      <c r="L7836" t="s">
        <v>54</v>
      </c>
      <c r="M7836" t="s">
        <v>56</v>
      </c>
      <c r="N7836">
        <v>2.2999999999999998</v>
      </c>
      <c r="O7836" t="s">
        <v>59</v>
      </c>
      <c r="P7836" t="s">
        <v>63</v>
      </c>
      <c r="Q7836" t="str">
        <f t="shared" si="368"/>
        <v>November-February</v>
      </c>
    </row>
    <row r="7837" spans="1:17" x14ac:dyDescent="0.3">
      <c r="A7837">
        <v>2025</v>
      </c>
      <c r="B7837" t="s">
        <v>15</v>
      </c>
      <c r="C7837" t="s">
        <v>22</v>
      </c>
      <c r="D7837" t="s">
        <v>31</v>
      </c>
      <c r="E7837" t="str">
        <f t="shared" si="366"/>
        <v>Foreign</v>
      </c>
      <c r="F7837" t="s">
        <v>42</v>
      </c>
      <c r="G7837">
        <v>3</v>
      </c>
      <c r="H7837" t="s">
        <v>46</v>
      </c>
      <c r="I7837" s="3">
        <f t="shared" si="367"/>
        <v>20.37</v>
      </c>
      <c r="J7837" s="3">
        <v>61.11</v>
      </c>
      <c r="K7837" t="s">
        <v>50</v>
      </c>
      <c r="L7837" t="s">
        <v>52</v>
      </c>
      <c r="M7837" t="s">
        <v>58</v>
      </c>
      <c r="N7837">
        <v>2</v>
      </c>
      <c r="O7837" t="s">
        <v>59</v>
      </c>
      <c r="P7837" t="s">
        <v>62</v>
      </c>
      <c r="Q7837" t="str">
        <f t="shared" si="368"/>
        <v>March-June</v>
      </c>
    </row>
    <row r="7838" spans="1:17" x14ac:dyDescent="0.3">
      <c r="A7838">
        <v>2021</v>
      </c>
      <c r="B7838" t="s">
        <v>20</v>
      </c>
      <c r="C7838" t="s">
        <v>23</v>
      </c>
      <c r="D7838" t="s">
        <v>30</v>
      </c>
      <c r="E7838" t="str">
        <f t="shared" si="366"/>
        <v>Foreign</v>
      </c>
      <c r="F7838" t="s">
        <v>41</v>
      </c>
      <c r="G7838">
        <v>4</v>
      </c>
      <c r="H7838" t="s">
        <v>47</v>
      </c>
      <c r="I7838" s="3">
        <f t="shared" si="367"/>
        <v>247.68</v>
      </c>
      <c r="J7838" s="3">
        <v>990.72</v>
      </c>
      <c r="K7838" t="s">
        <v>51</v>
      </c>
      <c r="L7838" t="s">
        <v>53</v>
      </c>
      <c r="M7838" t="s">
        <v>58</v>
      </c>
      <c r="N7838">
        <v>4.8</v>
      </c>
      <c r="O7838" t="s">
        <v>60</v>
      </c>
      <c r="P7838" t="s">
        <v>62</v>
      </c>
      <c r="Q7838" t="str">
        <f t="shared" si="368"/>
        <v>March-June</v>
      </c>
    </row>
    <row r="7839" spans="1:17" x14ac:dyDescent="0.3">
      <c r="A7839">
        <v>2017</v>
      </c>
      <c r="B7839" t="s">
        <v>18</v>
      </c>
      <c r="C7839" t="s">
        <v>25</v>
      </c>
      <c r="D7839" t="s">
        <v>35</v>
      </c>
      <c r="E7839" t="str">
        <f t="shared" si="366"/>
        <v>Foreign</v>
      </c>
      <c r="F7839" t="s">
        <v>39</v>
      </c>
      <c r="G7839">
        <v>1</v>
      </c>
      <c r="H7839" t="s">
        <v>46</v>
      </c>
      <c r="I7839" s="3">
        <f t="shared" si="367"/>
        <v>291.43</v>
      </c>
      <c r="J7839" s="3">
        <v>291.43</v>
      </c>
      <c r="K7839" t="s">
        <v>51</v>
      </c>
      <c r="L7839" t="s">
        <v>52</v>
      </c>
      <c r="M7839" t="s">
        <v>57</v>
      </c>
      <c r="N7839">
        <v>4.3</v>
      </c>
      <c r="O7839" t="s">
        <v>59</v>
      </c>
      <c r="P7839" t="s">
        <v>63</v>
      </c>
      <c r="Q7839" t="str">
        <f t="shared" si="368"/>
        <v>July-October</v>
      </c>
    </row>
    <row r="7840" spans="1:17" x14ac:dyDescent="0.3">
      <c r="A7840">
        <v>2021</v>
      </c>
      <c r="B7840" t="s">
        <v>21</v>
      </c>
      <c r="C7840" t="s">
        <v>28</v>
      </c>
      <c r="D7840" t="s">
        <v>35</v>
      </c>
      <c r="E7840" t="str">
        <f t="shared" si="366"/>
        <v>Foreign</v>
      </c>
      <c r="F7840" t="s">
        <v>39</v>
      </c>
      <c r="G7840">
        <v>1</v>
      </c>
      <c r="H7840" t="s">
        <v>44</v>
      </c>
      <c r="I7840" s="3">
        <f t="shared" si="367"/>
        <v>289.95999999999998</v>
      </c>
      <c r="J7840" s="3">
        <v>289.95999999999998</v>
      </c>
      <c r="K7840" t="s">
        <v>49</v>
      </c>
      <c r="L7840" t="s">
        <v>55</v>
      </c>
      <c r="M7840" t="s">
        <v>58</v>
      </c>
      <c r="N7840">
        <v>2.8</v>
      </c>
      <c r="O7840" t="s">
        <v>60</v>
      </c>
      <c r="P7840" t="s">
        <v>62</v>
      </c>
      <c r="Q7840" t="str">
        <f t="shared" si="368"/>
        <v>March-June</v>
      </c>
    </row>
    <row r="7841" spans="1:17" x14ac:dyDescent="0.3">
      <c r="A7841">
        <v>2015</v>
      </c>
      <c r="B7841" t="s">
        <v>19</v>
      </c>
      <c r="C7841" t="s">
        <v>23</v>
      </c>
      <c r="D7841" t="s">
        <v>31</v>
      </c>
      <c r="E7841" t="str">
        <f t="shared" si="366"/>
        <v>Foreign</v>
      </c>
      <c r="F7841" t="s">
        <v>43</v>
      </c>
      <c r="G7841">
        <v>8</v>
      </c>
      <c r="H7841" t="s">
        <v>44</v>
      </c>
      <c r="I7841" s="3">
        <f t="shared" si="367"/>
        <v>103.77</v>
      </c>
      <c r="J7841" s="3">
        <v>830.16</v>
      </c>
      <c r="K7841" t="s">
        <v>49</v>
      </c>
      <c r="L7841" t="s">
        <v>52</v>
      </c>
      <c r="M7841" t="s">
        <v>56</v>
      </c>
      <c r="N7841">
        <v>4.4000000000000004</v>
      </c>
      <c r="O7841" t="s">
        <v>59</v>
      </c>
      <c r="P7841" t="s">
        <v>62</v>
      </c>
      <c r="Q7841" t="str">
        <f t="shared" si="368"/>
        <v>November-February</v>
      </c>
    </row>
    <row r="7842" spans="1:17" x14ac:dyDescent="0.3">
      <c r="A7842">
        <v>2024</v>
      </c>
      <c r="B7842" t="s">
        <v>18</v>
      </c>
      <c r="C7842" t="s">
        <v>26</v>
      </c>
      <c r="D7842" t="s">
        <v>33</v>
      </c>
      <c r="E7842" t="str">
        <f t="shared" si="366"/>
        <v>Foreign</v>
      </c>
      <c r="F7842" t="s">
        <v>39</v>
      </c>
      <c r="G7842">
        <v>1</v>
      </c>
      <c r="H7842" t="s">
        <v>47</v>
      </c>
      <c r="I7842" s="3">
        <f t="shared" si="367"/>
        <v>252.06</v>
      </c>
      <c r="J7842" s="3">
        <v>252.06</v>
      </c>
      <c r="K7842" t="s">
        <v>49</v>
      </c>
      <c r="L7842" t="s">
        <v>54</v>
      </c>
      <c r="M7842" t="s">
        <v>58</v>
      </c>
      <c r="N7842">
        <v>3.7</v>
      </c>
      <c r="O7842" t="s">
        <v>60</v>
      </c>
      <c r="P7842" t="s">
        <v>63</v>
      </c>
      <c r="Q7842" t="str">
        <f t="shared" si="368"/>
        <v>March-June</v>
      </c>
    </row>
    <row r="7843" spans="1:17" x14ac:dyDescent="0.3">
      <c r="A7843">
        <v>2015</v>
      </c>
      <c r="B7843" t="s">
        <v>15</v>
      </c>
      <c r="C7843" t="s">
        <v>16</v>
      </c>
      <c r="D7843" t="s">
        <v>32</v>
      </c>
      <c r="E7843" t="str">
        <f t="shared" si="366"/>
        <v>Foreign</v>
      </c>
      <c r="F7843" t="s">
        <v>39</v>
      </c>
      <c r="G7843">
        <v>5</v>
      </c>
      <c r="H7843" t="s">
        <v>44</v>
      </c>
      <c r="I7843" s="3">
        <f t="shared" si="367"/>
        <v>210.06</v>
      </c>
      <c r="J7843" s="3">
        <v>1050.3</v>
      </c>
      <c r="K7843" t="s">
        <v>51</v>
      </c>
      <c r="L7843" t="s">
        <v>54</v>
      </c>
      <c r="M7843" t="s">
        <v>57</v>
      </c>
      <c r="N7843">
        <v>2.4</v>
      </c>
      <c r="O7843" t="s">
        <v>60</v>
      </c>
      <c r="P7843" t="s">
        <v>63</v>
      </c>
      <c r="Q7843" t="str">
        <f t="shared" si="368"/>
        <v>July-October</v>
      </c>
    </row>
    <row r="7844" spans="1:17" x14ac:dyDescent="0.3">
      <c r="A7844">
        <v>2019</v>
      </c>
      <c r="B7844" t="s">
        <v>21</v>
      </c>
      <c r="C7844" t="s">
        <v>26</v>
      </c>
      <c r="D7844" t="s">
        <v>36</v>
      </c>
      <c r="E7844" t="str">
        <f t="shared" si="366"/>
        <v>Foreign</v>
      </c>
      <c r="F7844" t="s">
        <v>41</v>
      </c>
      <c r="G7844">
        <v>10</v>
      </c>
      <c r="H7844" t="s">
        <v>47</v>
      </c>
      <c r="I7844" s="3">
        <f t="shared" si="367"/>
        <v>244.01999999999998</v>
      </c>
      <c r="J7844" s="3">
        <v>2440.1999999999998</v>
      </c>
      <c r="K7844" t="s">
        <v>50</v>
      </c>
      <c r="L7844" t="s">
        <v>53</v>
      </c>
      <c r="M7844" t="s">
        <v>57</v>
      </c>
      <c r="N7844">
        <v>1.8</v>
      </c>
      <c r="O7844" t="s">
        <v>59</v>
      </c>
      <c r="P7844" t="s">
        <v>62</v>
      </c>
      <c r="Q7844" t="str">
        <f t="shared" si="368"/>
        <v>July-October</v>
      </c>
    </row>
    <row r="7845" spans="1:17" x14ac:dyDescent="0.3">
      <c r="A7845">
        <v>2016</v>
      </c>
      <c r="B7845" t="s">
        <v>17</v>
      </c>
      <c r="C7845" t="s">
        <v>23</v>
      </c>
      <c r="D7845" t="s">
        <v>29</v>
      </c>
      <c r="E7845" t="str">
        <f t="shared" si="366"/>
        <v>Domestic</v>
      </c>
      <c r="F7845" t="s">
        <v>43</v>
      </c>
      <c r="G7845">
        <v>9</v>
      </c>
      <c r="H7845" t="s">
        <v>45</v>
      </c>
      <c r="I7845" s="3">
        <f t="shared" si="367"/>
        <v>256.95000000000005</v>
      </c>
      <c r="J7845" s="3">
        <v>2312.5500000000002</v>
      </c>
      <c r="K7845" t="s">
        <v>51</v>
      </c>
      <c r="L7845" t="s">
        <v>55</v>
      </c>
      <c r="M7845" t="s">
        <v>57</v>
      </c>
      <c r="N7845">
        <v>2.4</v>
      </c>
      <c r="O7845" t="s">
        <v>60</v>
      </c>
      <c r="P7845" t="s">
        <v>62</v>
      </c>
      <c r="Q7845" t="str">
        <f t="shared" si="368"/>
        <v>July-October</v>
      </c>
    </row>
    <row r="7846" spans="1:17" x14ac:dyDescent="0.3">
      <c r="A7846">
        <v>2023</v>
      </c>
      <c r="B7846" t="s">
        <v>19</v>
      </c>
      <c r="C7846" t="s">
        <v>26</v>
      </c>
      <c r="D7846" t="s">
        <v>33</v>
      </c>
      <c r="E7846" t="str">
        <f t="shared" si="366"/>
        <v>Foreign</v>
      </c>
      <c r="F7846" t="s">
        <v>41</v>
      </c>
      <c r="G7846">
        <v>3</v>
      </c>
      <c r="H7846" t="s">
        <v>44</v>
      </c>
      <c r="I7846" s="3">
        <f t="shared" si="367"/>
        <v>294.48</v>
      </c>
      <c r="J7846" s="3">
        <v>883.44</v>
      </c>
      <c r="K7846" t="s">
        <v>51</v>
      </c>
      <c r="L7846" t="s">
        <v>54</v>
      </c>
      <c r="M7846" t="s">
        <v>58</v>
      </c>
      <c r="N7846">
        <v>3.1</v>
      </c>
      <c r="O7846" t="s">
        <v>59</v>
      </c>
      <c r="P7846" t="s">
        <v>61</v>
      </c>
      <c r="Q7846" t="str">
        <f t="shared" si="368"/>
        <v>March-June</v>
      </c>
    </row>
    <row r="7847" spans="1:17" x14ac:dyDescent="0.3">
      <c r="A7847">
        <v>2021</v>
      </c>
      <c r="B7847" t="s">
        <v>20</v>
      </c>
      <c r="C7847" t="s">
        <v>22</v>
      </c>
      <c r="D7847" t="s">
        <v>32</v>
      </c>
      <c r="E7847" t="str">
        <f t="shared" si="366"/>
        <v>Foreign</v>
      </c>
      <c r="F7847" t="s">
        <v>41</v>
      </c>
      <c r="G7847">
        <v>10</v>
      </c>
      <c r="H7847" t="s">
        <v>47</v>
      </c>
      <c r="I7847" s="3">
        <f t="shared" si="367"/>
        <v>62.48</v>
      </c>
      <c r="J7847" s="3">
        <v>624.79999999999995</v>
      </c>
      <c r="K7847" t="s">
        <v>48</v>
      </c>
      <c r="L7847" t="s">
        <v>53</v>
      </c>
      <c r="M7847" t="s">
        <v>56</v>
      </c>
      <c r="N7847">
        <v>1.8</v>
      </c>
      <c r="O7847" t="s">
        <v>59</v>
      </c>
      <c r="P7847" t="s">
        <v>62</v>
      </c>
      <c r="Q7847" t="str">
        <f t="shared" si="368"/>
        <v>November-February</v>
      </c>
    </row>
    <row r="7848" spans="1:17" x14ac:dyDescent="0.3">
      <c r="A7848">
        <v>2018</v>
      </c>
      <c r="B7848" t="s">
        <v>16</v>
      </c>
      <c r="C7848" t="s">
        <v>25</v>
      </c>
      <c r="D7848" t="s">
        <v>32</v>
      </c>
      <c r="E7848" t="str">
        <f t="shared" si="366"/>
        <v>Foreign</v>
      </c>
      <c r="F7848" t="s">
        <v>40</v>
      </c>
      <c r="G7848">
        <v>2</v>
      </c>
      <c r="H7848" t="s">
        <v>46</v>
      </c>
      <c r="I7848" s="3">
        <f t="shared" si="367"/>
        <v>235.53</v>
      </c>
      <c r="J7848" s="3">
        <v>471.06</v>
      </c>
      <c r="K7848" t="s">
        <v>51</v>
      </c>
      <c r="L7848" t="s">
        <v>53</v>
      </c>
      <c r="M7848" t="s">
        <v>56</v>
      </c>
      <c r="N7848">
        <v>2.1</v>
      </c>
      <c r="O7848" t="s">
        <v>59</v>
      </c>
      <c r="P7848" t="s">
        <v>61</v>
      </c>
      <c r="Q7848" t="str">
        <f t="shared" si="368"/>
        <v>November-February</v>
      </c>
    </row>
    <row r="7849" spans="1:17" x14ac:dyDescent="0.3">
      <c r="A7849">
        <v>2018</v>
      </c>
      <c r="B7849" t="s">
        <v>20</v>
      </c>
      <c r="C7849" t="s">
        <v>25</v>
      </c>
      <c r="D7849" t="s">
        <v>29</v>
      </c>
      <c r="E7849" t="str">
        <f t="shared" si="366"/>
        <v>Domestic</v>
      </c>
      <c r="F7849" t="s">
        <v>43</v>
      </c>
      <c r="G7849">
        <v>5</v>
      </c>
      <c r="H7849" t="s">
        <v>44</v>
      </c>
      <c r="I7849" s="3">
        <f t="shared" si="367"/>
        <v>225.56</v>
      </c>
      <c r="J7849" s="3">
        <v>1127.8</v>
      </c>
      <c r="K7849" t="s">
        <v>51</v>
      </c>
      <c r="L7849" t="s">
        <v>52</v>
      </c>
      <c r="M7849" t="s">
        <v>56</v>
      </c>
      <c r="N7849">
        <v>3.6</v>
      </c>
      <c r="O7849" t="s">
        <v>60</v>
      </c>
      <c r="P7849" t="s">
        <v>63</v>
      </c>
      <c r="Q7849" t="str">
        <f t="shared" si="368"/>
        <v>November-February</v>
      </c>
    </row>
    <row r="7850" spans="1:17" x14ac:dyDescent="0.3">
      <c r="A7850">
        <v>2016</v>
      </c>
      <c r="B7850" t="s">
        <v>21</v>
      </c>
      <c r="C7850" t="s">
        <v>22</v>
      </c>
      <c r="D7850" t="s">
        <v>33</v>
      </c>
      <c r="E7850" t="str">
        <f t="shared" si="366"/>
        <v>Foreign</v>
      </c>
      <c r="F7850" t="s">
        <v>41</v>
      </c>
      <c r="G7850">
        <v>12</v>
      </c>
      <c r="H7850" t="s">
        <v>44</v>
      </c>
      <c r="I7850" s="3">
        <f t="shared" si="367"/>
        <v>100.57</v>
      </c>
      <c r="J7850" s="3">
        <v>1206.8399999999999</v>
      </c>
      <c r="K7850" t="s">
        <v>51</v>
      </c>
      <c r="L7850" t="s">
        <v>54</v>
      </c>
      <c r="M7850" t="s">
        <v>57</v>
      </c>
      <c r="N7850">
        <v>3.9</v>
      </c>
      <c r="O7850" t="s">
        <v>59</v>
      </c>
      <c r="P7850" t="s">
        <v>61</v>
      </c>
      <c r="Q7850" t="str">
        <f t="shared" si="368"/>
        <v>July-October</v>
      </c>
    </row>
    <row r="7851" spans="1:17" x14ac:dyDescent="0.3">
      <c r="A7851">
        <v>2019</v>
      </c>
      <c r="B7851" t="s">
        <v>19</v>
      </c>
      <c r="C7851" t="s">
        <v>23</v>
      </c>
      <c r="D7851" t="s">
        <v>33</v>
      </c>
      <c r="E7851" t="str">
        <f t="shared" si="366"/>
        <v>Foreign</v>
      </c>
      <c r="F7851" t="s">
        <v>42</v>
      </c>
      <c r="G7851">
        <v>14</v>
      </c>
      <c r="H7851" t="s">
        <v>47</v>
      </c>
      <c r="I7851" s="3">
        <f t="shared" si="367"/>
        <v>129.92000000000002</v>
      </c>
      <c r="J7851" s="3">
        <v>1818.88</v>
      </c>
      <c r="K7851" t="s">
        <v>50</v>
      </c>
      <c r="L7851" t="s">
        <v>52</v>
      </c>
      <c r="M7851" t="s">
        <v>57</v>
      </c>
      <c r="N7851">
        <v>2.8</v>
      </c>
      <c r="O7851" t="s">
        <v>60</v>
      </c>
      <c r="P7851" t="s">
        <v>62</v>
      </c>
      <c r="Q7851" t="str">
        <f t="shared" si="368"/>
        <v>July-October</v>
      </c>
    </row>
    <row r="7852" spans="1:17" x14ac:dyDescent="0.3">
      <c r="A7852">
        <v>2018</v>
      </c>
      <c r="B7852" t="s">
        <v>20</v>
      </c>
      <c r="C7852" t="s">
        <v>24</v>
      </c>
      <c r="D7852" t="s">
        <v>29</v>
      </c>
      <c r="E7852" t="str">
        <f t="shared" si="366"/>
        <v>Domestic</v>
      </c>
      <c r="F7852" t="s">
        <v>39</v>
      </c>
      <c r="G7852">
        <v>2</v>
      </c>
      <c r="H7852" t="s">
        <v>45</v>
      </c>
      <c r="I7852" s="3">
        <f t="shared" si="367"/>
        <v>69.489999999999995</v>
      </c>
      <c r="J7852" s="3">
        <v>138.97999999999999</v>
      </c>
      <c r="K7852" t="s">
        <v>49</v>
      </c>
      <c r="L7852" t="s">
        <v>54</v>
      </c>
      <c r="M7852" t="s">
        <v>57</v>
      </c>
      <c r="N7852">
        <v>4.9000000000000004</v>
      </c>
      <c r="O7852" t="s">
        <v>59</v>
      </c>
      <c r="P7852" t="s">
        <v>61</v>
      </c>
      <c r="Q7852" t="str">
        <f t="shared" si="368"/>
        <v>July-October</v>
      </c>
    </row>
    <row r="7853" spans="1:17" x14ac:dyDescent="0.3">
      <c r="A7853">
        <v>2015</v>
      </c>
      <c r="B7853" t="s">
        <v>16</v>
      </c>
      <c r="C7853" t="s">
        <v>22</v>
      </c>
      <c r="D7853" t="s">
        <v>35</v>
      </c>
      <c r="E7853" t="str">
        <f t="shared" si="366"/>
        <v>Foreign</v>
      </c>
      <c r="F7853" t="s">
        <v>43</v>
      </c>
      <c r="G7853">
        <v>10</v>
      </c>
      <c r="H7853" t="s">
        <v>47</v>
      </c>
      <c r="I7853" s="3">
        <f t="shared" si="367"/>
        <v>275.71999999999997</v>
      </c>
      <c r="J7853" s="3">
        <v>2757.2</v>
      </c>
      <c r="K7853" t="s">
        <v>51</v>
      </c>
      <c r="L7853" t="s">
        <v>54</v>
      </c>
      <c r="M7853" t="s">
        <v>56</v>
      </c>
      <c r="N7853">
        <v>2.2000000000000002</v>
      </c>
      <c r="O7853" t="s">
        <v>60</v>
      </c>
      <c r="P7853" t="s">
        <v>62</v>
      </c>
      <c r="Q7853" t="str">
        <f t="shared" si="368"/>
        <v>November-February</v>
      </c>
    </row>
    <row r="7854" spans="1:17" x14ac:dyDescent="0.3">
      <c r="A7854">
        <v>2022</v>
      </c>
      <c r="B7854" t="s">
        <v>17</v>
      </c>
      <c r="C7854" t="s">
        <v>22</v>
      </c>
      <c r="D7854" t="s">
        <v>35</v>
      </c>
      <c r="E7854" t="str">
        <f t="shared" si="366"/>
        <v>Foreign</v>
      </c>
      <c r="F7854" t="s">
        <v>40</v>
      </c>
      <c r="G7854">
        <v>1</v>
      </c>
      <c r="H7854" t="s">
        <v>47</v>
      </c>
      <c r="I7854" s="3">
        <f t="shared" si="367"/>
        <v>266.20999999999998</v>
      </c>
      <c r="J7854" s="3">
        <v>266.20999999999998</v>
      </c>
      <c r="K7854" t="s">
        <v>48</v>
      </c>
      <c r="L7854" t="s">
        <v>55</v>
      </c>
      <c r="M7854" t="s">
        <v>57</v>
      </c>
      <c r="N7854">
        <v>4.5999999999999996</v>
      </c>
      <c r="O7854" t="s">
        <v>59</v>
      </c>
      <c r="P7854" t="s">
        <v>62</v>
      </c>
      <c r="Q7854" t="str">
        <f t="shared" si="368"/>
        <v>July-October</v>
      </c>
    </row>
    <row r="7855" spans="1:17" x14ac:dyDescent="0.3">
      <c r="A7855">
        <v>2017</v>
      </c>
      <c r="B7855" t="s">
        <v>18</v>
      </c>
      <c r="C7855" t="s">
        <v>27</v>
      </c>
      <c r="D7855" t="s">
        <v>34</v>
      </c>
      <c r="E7855" t="str">
        <f t="shared" si="366"/>
        <v>Foreign</v>
      </c>
      <c r="F7855" t="s">
        <v>41</v>
      </c>
      <c r="G7855">
        <v>11</v>
      </c>
      <c r="H7855" t="s">
        <v>44</v>
      </c>
      <c r="I7855" s="3">
        <f t="shared" si="367"/>
        <v>191.93</v>
      </c>
      <c r="J7855" s="3">
        <v>2111.23</v>
      </c>
      <c r="K7855" t="s">
        <v>48</v>
      </c>
      <c r="L7855" t="s">
        <v>52</v>
      </c>
      <c r="M7855" t="s">
        <v>57</v>
      </c>
      <c r="N7855">
        <v>2.1</v>
      </c>
      <c r="O7855" t="s">
        <v>59</v>
      </c>
      <c r="P7855" t="s">
        <v>62</v>
      </c>
      <c r="Q7855" t="str">
        <f t="shared" si="368"/>
        <v>July-October</v>
      </c>
    </row>
    <row r="7856" spans="1:17" x14ac:dyDescent="0.3">
      <c r="A7856">
        <v>2020</v>
      </c>
      <c r="B7856" t="s">
        <v>17</v>
      </c>
      <c r="C7856" t="s">
        <v>23</v>
      </c>
      <c r="D7856" t="s">
        <v>34</v>
      </c>
      <c r="E7856" t="str">
        <f t="shared" si="366"/>
        <v>Foreign</v>
      </c>
      <c r="F7856" t="s">
        <v>42</v>
      </c>
      <c r="G7856">
        <v>9</v>
      </c>
      <c r="H7856" t="s">
        <v>47</v>
      </c>
      <c r="I7856" s="3">
        <f t="shared" si="367"/>
        <v>163.26</v>
      </c>
      <c r="J7856" s="3">
        <v>1469.34</v>
      </c>
      <c r="K7856" t="s">
        <v>49</v>
      </c>
      <c r="L7856" t="s">
        <v>53</v>
      </c>
      <c r="M7856" t="s">
        <v>58</v>
      </c>
      <c r="N7856">
        <v>3.9</v>
      </c>
      <c r="O7856" t="s">
        <v>59</v>
      </c>
      <c r="P7856" t="s">
        <v>63</v>
      </c>
      <c r="Q7856" t="str">
        <f t="shared" si="368"/>
        <v>March-June</v>
      </c>
    </row>
    <row r="7857" spans="1:17" x14ac:dyDescent="0.3">
      <c r="A7857">
        <v>2018</v>
      </c>
      <c r="B7857" t="s">
        <v>20</v>
      </c>
      <c r="C7857" t="s">
        <v>26</v>
      </c>
      <c r="D7857" t="s">
        <v>30</v>
      </c>
      <c r="E7857" t="str">
        <f t="shared" si="366"/>
        <v>Foreign</v>
      </c>
      <c r="F7857" t="s">
        <v>39</v>
      </c>
      <c r="G7857">
        <v>11</v>
      </c>
      <c r="H7857" t="s">
        <v>46</v>
      </c>
      <c r="I7857" s="3">
        <f t="shared" si="367"/>
        <v>85.21</v>
      </c>
      <c r="J7857" s="3">
        <v>937.31</v>
      </c>
      <c r="K7857" t="s">
        <v>48</v>
      </c>
      <c r="L7857" t="s">
        <v>52</v>
      </c>
      <c r="M7857" t="s">
        <v>57</v>
      </c>
      <c r="N7857">
        <v>5</v>
      </c>
      <c r="O7857" t="s">
        <v>59</v>
      </c>
      <c r="P7857" t="s">
        <v>61</v>
      </c>
      <c r="Q7857" t="str">
        <f t="shared" si="368"/>
        <v>July-October</v>
      </c>
    </row>
    <row r="7858" spans="1:17" x14ac:dyDescent="0.3">
      <c r="A7858">
        <v>2023</v>
      </c>
      <c r="B7858" t="s">
        <v>16</v>
      </c>
      <c r="C7858" t="s">
        <v>22</v>
      </c>
      <c r="D7858" t="s">
        <v>30</v>
      </c>
      <c r="E7858" t="str">
        <f t="shared" si="366"/>
        <v>Foreign</v>
      </c>
      <c r="F7858" t="s">
        <v>39</v>
      </c>
      <c r="G7858">
        <v>10</v>
      </c>
      <c r="H7858" t="s">
        <v>47</v>
      </c>
      <c r="I7858" s="3">
        <f t="shared" si="367"/>
        <v>241.09</v>
      </c>
      <c r="J7858" s="3">
        <v>2410.9</v>
      </c>
      <c r="K7858" t="s">
        <v>48</v>
      </c>
      <c r="L7858" t="s">
        <v>55</v>
      </c>
      <c r="M7858" t="s">
        <v>57</v>
      </c>
      <c r="N7858">
        <v>4.3</v>
      </c>
      <c r="O7858" t="s">
        <v>60</v>
      </c>
      <c r="P7858" t="s">
        <v>61</v>
      </c>
      <c r="Q7858" t="str">
        <f t="shared" si="368"/>
        <v>July-October</v>
      </c>
    </row>
    <row r="7859" spans="1:17" x14ac:dyDescent="0.3">
      <c r="A7859">
        <v>2021</v>
      </c>
      <c r="B7859" t="s">
        <v>18</v>
      </c>
      <c r="C7859" t="s">
        <v>26</v>
      </c>
      <c r="D7859" t="s">
        <v>36</v>
      </c>
      <c r="E7859" t="str">
        <f t="shared" si="366"/>
        <v>Foreign</v>
      </c>
      <c r="F7859" t="s">
        <v>42</v>
      </c>
      <c r="G7859">
        <v>11</v>
      </c>
      <c r="H7859" t="s">
        <v>46</v>
      </c>
      <c r="I7859" s="3">
        <f t="shared" si="367"/>
        <v>22.3</v>
      </c>
      <c r="J7859" s="3">
        <v>245.3</v>
      </c>
      <c r="K7859" t="s">
        <v>50</v>
      </c>
      <c r="L7859" t="s">
        <v>54</v>
      </c>
      <c r="M7859" t="s">
        <v>56</v>
      </c>
      <c r="N7859">
        <v>2.9</v>
      </c>
      <c r="O7859" t="s">
        <v>59</v>
      </c>
      <c r="P7859" t="s">
        <v>61</v>
      </c>
      <c r="Q7859" t="str">
        <f t="shared" si="368"/>
        <v>November-February</v>
      </c>
    </row>
    <row r="7860" spans="1:17" x14ac:dyDescent="0.3">
      <c r="A7860">
        <v>2023</v>
      </c>
      <c r="B7860" t="s">
        <v>19</v>
      </c>
      <c r="C7860" t="s">
        <v>26</v>
      </c>
      <c r="D7860" t="s">
        <v>33</v>
      </c>
      <c r="E7860" t="str">
        <f t="shared" si="366"/>
        <v>Foreign</v>
      </c>
      <c r="F7860" t="s">
        <v>43</v>
      </c>
      <c r="G7860">
        <v>9</v>
      </c>
      <c r="H7860" t="s">
        <v>46</v>
      </c>
      <c r="I7860" s="3">
        <f t="shared" si="367"/>
        <v>149.58000000000001</v>
      </c>
      <c r="J7860" s="3">
        <v>1346.22</v>
      </c>
      <c r="K7860" t="s">
        <v>51</v>
      </c>
      <c r="L7860" t="s">
        <v>52</v>
      </c>
      <c r="M7860" t="s">
        <v>56</v>
      </c>
      <c r="N7860">
        <v>1.5</v>
      </c>
      <c r="O7860" t="s">
        <v>60</v>
      </c>
      <c r="P7860" t="s">
        <v>61</v>
      </c>
      <c r="Q7860" t="str">
        <f t="shared" si="368"/>
        <v>November-February</v>
      </c>
    </row>
    <row r="7861" spans="1:17" x14ac:dyDescent="0.3">
      <c r="A7861">
        <v>2024</v>
      </c>
      <c r="B7861" t="s">
        <v>16</v>
      </c>
      <c r="C7861" t="s">
        <v>27</v>
      </c>
      <c r="D7861" t="s">
        <v>34</v>
      </c>
      <c r="E7861" t="str">
        <f t="shared" si="366"/>
        <v>Foreign</v>
      </c>
      <c r="F7861" t="s">
        <v>39</v>
      </c>
      <c r="G7861">
        <v>1</v>
      </c>
      <c r="H7861" t="s">
        <v>47</v>
      </c>
      <c r="I7861" s="3">
        <f t="shared" si="367"/>
        <v>260.95</v>
      </c>
      <c r="J7861" s="3">
        <v>260.95</v>
      </c>
      <c r="K7861" t="s">
        <v>51</v>
      </c>
      <c r="L7861" t="s">
        <v>52</v>
      </c>
      <c r="M7861" t="s">
        <v>58</v>
      </c>
      <c r="N7861">
        <v>4.9000000000000004</v>
      </c>
      <c r="O7861" t="s">
        <v>59</v>
      </c>
      <c r="P7861" t="s">
        <v>62</v>
      </c>
      <c r="Q7861" t="str">
        <f t="shared" si="368"/>
        <v>March-June</v>
      </c>
    </row>
    <row r="7862" spans="1:17" x14ac:dyDescent="0.3">
      <c r="A7862">
        <v>2017</v>
      </c>
      <c r="B7862" t="s">
        <v>17</v>
      </c>
      <c r="C7862" t="s">
        <v>23</v>
      </c>
      <c r="D7862" t="s">
        <v>33</v>
      </c>
      <c r="E7862" t="str">
        <f t="shared" si="366"/>
        <v>Foreign</v>
      </c>
      <c r="F7862" t="s">
        <v>39</v>
      </c>
      <c r="G7862">
        <v>4</v>
      </c>
      <c r="H7862" t="s">
        <v>45</v>
      </c>
      <c r="I7862" s="3">
        <f t="shared" si="367"/>
        <v>193.18</v>
      </c>
      <c r="J7862" s="3">
        <v>772.72</v>
      </c>
      <c r="K7862" t="s">
        <v>51</v>
      </c>
      <c r="L7862" t="s">
        <v>55</v>
      </c>
      <c r="M7862" t="s">
        <v>56</v>
      </c>
      <c r="N7862">
        <v>3.9</v>
      </c>
      <c r="O7862" t="s">
        <v>60</v>
      </c>
      <c r="P7862" t="s">
        <v>61</v>
      </c>
      <c r="Q7862" t="str">
        <f t="shared" si="368"/>
        <v>November-February</v>
      </c>
    </row>
    <row r="7863" spans="1:17" x14ac:dyDescent="0.3">
      <c r="A7863">
        <v>2015</v>
      </c>
      <c r="B7863" t="s">
        <v>15</v>
      </c>
      <c r="C7863" t="s">
        <v>26</v>
      </c>
      <c r="D7863" t="s">
        <v>35</v>
      </c>
      <c r="E7863" t="str">
        <f t="shared" si="366"/>
        <v>Foreign</v>
      </c>
      <c r="F7863" t="s">
        <v>39</v>
      </c>
      <c r="G7863">
        <v>5</v>
      </c>
      <c r="H7863" t="s">
        <v>46</v>
      </c>
      <c r="I7863" s="3">
        <f t="shared" si="367"/>
        <v>197.83</v>
      </c>
      <c r="J7863" s="3">
        <v>989.15000000000009</v>
      </c>
      <c r="K7863" t="s">
        <v>51</v>
      </c>
      <c r="L7863" t="s">
        <v>54</v>
      </c>
      <c r="M7863" t="s">
        <v>56</v>
      </c>
      <c r="N7863">
        <v>4.4000000000000004</v>
      </c>
      <c r="O7863" t="s">
        <v>59</v>
      </c>
      <c r="P7863" t="s">
        <v>61</v>
      </c>
      <c r="Q7863" t="str">
        <f t="shared" si="368"/>
        <v>November-February</v>
      </c>
    </row>
    <row r="7864" spans="1:17" x14ac:dyDescent="0.3">
      <c r="A7864">
        <v>2019</v>
      </c>
      <c r="B7864" t="s">
        <v>15</v>
      </c>
      <c r="C7864" t="s">
        <v>16</v>
      </c>
      <c r="D7864" t="s">
        <v>31</v>
      </c>
      <c r="E7864" t="str">
        <f t="shared" si="366"/>
        <v>Foreign</v>
      </c>
      <c r="F7864" t="s">
        <v>41</v>
      </c>
      <c r="G7864">
        <v>12</v>
      </c>
      <c r="H7864" t="s">
        <v>46</v>
      </c>
      <c r="I7864" s="3">
        <f t="shared" si="367"/>
        <v>39.800000000000004</v>
      </c>
      <c r="J7864" s="3">
        <v>477.6</v>
      </c>
      <c r="K7864" t="s">
        <v>51</v>
      </c>
      <c r="L7864" t="s">
        <v>54</v>
      </c>
      <c r="M7864" t="s">
        <v>57</v>
      </c>
      <c r="N7864">
        <v>3.3</v>
      </c>
      <c r="O7864" t="s">
        <v>59</v>
      </c>
      <c r="P7864" t="s">
        <v>63</v>
      </c>
      <c r="Q7864" t="str">
        <f t="shared" si="368"/>
        <v>July-October</v>
      </c>
    </row>
    <row r="7865" spans="1:17" x14ac:dyDescent="0.3">
      <c r="A7865">
        <v>2017</v>
      </c>
      <c r="B7865" t="s">
        <v>18</v>
      </c>
      <c r="C7865" t="s">
        <v>22</v>
      </c>
      <c r="D7865" t="s">
        <v>34</v>
      </c>
      <c r="E7865" t="str">
        <f t="shared" si="366"/>
        <v>Foreign</v>
      </c>
      <c r="F7865" t="s">
        <v>41</v>
      </c>
      <c r="G7865">
        <v>2</v>
      </c>
      <c r="H7865" t="s">
        <v>46</v>
      </c>
      <c r="I7865" s="3">
        <f t="shared" si="367"/>
        <v>100.28</v>
      </c>
      <c r="J7865" s="3">
        <v>200.56</v>
      </c>
      <c r="K7865" t="s">
        <v>48</v>
      </c>
      <c r="L7865" t="s">
        <v>53</v>
      </c>
      <c r="M7865" t="s">
        <v>58</v>
      </c>
      <c r="N7865">
        <v>2.9</v>
      </c>
      <c r="O7865" t="s">
        <v>59</v>
      </c>
      <c r="P7865" t="s">
        <v>63</v>
      </c>
      <c r="Q7865" t="str">
        <f t="shared" si="368"/>
        <v>March-June</v>
      </c>
    </row>
    <row r="7866" spans="1:17" x14ac:dyDescent="0.3">
      <c r="A7866">
        <v>2020</v>
      </c>
      <c r="B7866" t="s">
        <v>18</v>
      </c>
      <c r="C7866" t="s">
        <v>26</v>
      </c>
      <c r="D7866" t="s">
        <v>35</v>
      </c>
      <c r="E7866" t="str">
        <f t="shared" si="366"/>
        <v>Foreign</v>
      </c>
      <c r="F7866" t="s">
        <v>39</v>
      </c>
      <c r="G7866">
        <v>11</v>
      </c>
      <c r="H7866" t="s">
        <v>45</v>
      </c>
      <c r="I7866" s="3">
        <f t="shared" si="367"/>
        <v>208.68</v>
      </c>
      <c r="J7866" s="3">
        <v>2295.48</v>
      </c>
      <c r="K7866" t="s">
        <v>50</v>
      </c>
      <c r="L7866" t="s">
        <v>54</v>
      </c>
      <c r="M7866" t="s">
        <v>57</v>
      </c>
      <c r="N7866">
        <v>1.3</v>
      </c>
      <c r="O7866" t="s">
        <v>60</v>
      </c>
      <c r="P7866" t="s">
        <v>61</v>
      </c>
      <c r="Q7866" t="str">
        <f t="shared" si="368"/>
        <v>July-October</v>
      </c>
    </row>
    <row r="7867" spans="1:17" x14ac:dyDescent="0.3">
      <c r="A7867">
        <v>2022</v>
      </c>
      <c r="B7867" t="s">
        <v>18</v>
      </c>
      <c r="C7867" t="s">
        <v>24</v>
      </c>
      <c r="D7867" t="s">
        <v>33</v>
      </c>
      <c r="E7867" t="str">
        <f t="shared" si="366"/>
        <v>Foreign</v>
      </c>
      <c r="F7867" t="s">
        <v>40</v>
      </c>
      <c r="G7867">
        <v>9</v>
      </c>
      <c r="H7867" t="s">
        <v>47</v>
      </c>
      <c r="I7867" s="3">
        <f t="shared" si="367"/>
        <v>33.89</v>
      </c>
      <c r="J7867" s="3">
        <v>305.01</v>
      </c>
      <c r="K7867" t="s">
        <v>51</v>
      </c>
      <c r="L7867" t="s">
        <v>54</v>
      </c>
      <c r="M7867" t="s">
        <v>57</v>
      </c>
      <c r="N7867">
        <v>1.2</v>
      </c>
      <c r="O7867" t="s">
        <v>59</v>
      </c>
      <c r="P7867" t="s">
        <v>63</v>
      </c>
      <c r="Q7867" t="str">
        <f t="shared" si="368"/>
        <v>July-October</v>
      </c>
    </row>
    <row r="7868" spans="1:17" x14ac:dyDescent="0.3">
      <c r="A7868">
        <v>2025</v>
      </c>
      <c r="B7868" t="s">
        <v>15</v>
      </c>
      <c r="C7868" t="s">
        <v>24</v>
      </c>
      <c r="D7868" t="s">
        <v>29</v>
      </c>
      <c r="E7868" t="str">
        <f t="shared" si="366"/>
        <v>Domestic</v>
      </c>
      <c r="F7868" t="s">
        <v>39</v>
      </c>
      <c r="G7868">
        <v>9</v>
      </c>
      <c r="H7868" t="s">
        <v>45</v>
      </c>
      <c r="I7868" s="3">
        <f t="shared" si="367"/>
        <v>112.66000000000001</v>
      </c>
      <c r="J7868" s="3">
        <v>1013.94</v>
      </c>
      <c r="K7868" t="s">
        <v>48</v>
      </c>
      <c r="L7868" t="s">
        <v>54</v>
      </c>
      <c r="M7868" t="s">
        <v>58</v>
      </c>
      <c r="N7868">
        <v>3.3</v>
      </c>
      <c r="O7868" t="s">
        <v>59</v>
      </c>
      <c r="P7868" t="s">
        <v>63</v>
      </c>
      <c r="Q7868" t="str">
        <f t="shared" si="368"/>
        <v>March-June</v>
      </c>
    </row>
    <row r="7869" spans="1:17" x14ac:dyDescent="0.3">
      <c r="A7869">
        <v>2018</v>
      </c>
      <c r="B7869" t="s">
        <v>17</v>
      </c>
      <c r="C7869" t="s">
        <v>27</v>
      </c>
      <c r="D7869" t="s">
        <v>34</v>
      </c>
      <c r="E7869" t="str">
        <f t="shared" si="366"/>
        <v>Foreign</v>
      </c>
      <c r="F7869" t="s">
        <v>43</v>
      </c>
      <c r="G7869">
        <v>9</v>
      </c>
      <c r="H7869" t="s">
        <v>47</v>
      </c>
      <c r="I7869" s="3">
        <f t="shared" si="367"/>
        <v>119.10000000000001</v>
      </c>
      <c r="J7869" s="3">
        <v>1071.9000000000001</v>
      </c>
      <c r="K7869" t="s">
        <v>49</v>
      </c>
      <c r="L7869" t="s">
        <v>54</v>
      </c>
      <c r="M7869" t="s">
        <v>56</v>
      </c>
      <c r="N7869">
        <v>1.8</v>
      </c>
      <c r="O7869" t="s">
        <v>59</v>
      </c>
      <c r="P7869" t="s">
        <v>63</v>
      </c>
      <c r="Q7869" t="str">
        <f t="shared" si="368"/>
        <v>November-February</v>
      </c>
    </row>
    <row r="7870" spans="1:17" x14ac:dyDescent="0.3">
      <c r="A7870">
        <v>2019</v>
      </c>
      <c r="B7870" t="s">
        <v>18</v>
      </c>
      <c r="C7870" t="s">
        <v>16</v>
      </c>
      <c r="D7870" t="s">
        <v>32</v>
      </c>
      <c r="E7870" t="str">
        <f t="shared" si="366"/>
        <v>Foreign</v>
      </c>
      <c r="F7870" t="s">
        <v>40</v>
      </c>
      <c r="G7870">
        <v>8</v>
      </c>
      <c r="H7870" t="s">
        <v>46</v>
      </c>
      <c r="I7870" s="3">
        <f t="shared" si="367"/>
        <v>159.63999999999999</v>
      </c>
      <c r="J7870" s="3">
        <v>1277.1199999999999</v>
      </c>
      <c r="K7870" t="s">
        <v>48</v>
      </c>
      <c r="L7870" t="s">
        <v>54</v>
      </c>
      <c r="M7870" t="s">
        <v>58</v>
      </c>
      <c r="N7870">
        <v>3.7</v>
      </c>
      <c r="O7870" t="s">
        <v>60</v>
      </c>
      <c r="P7870" t="s">
        <v>62</v>
      </c>
      <c r="Q7870" t="str">
        <f t="shared" si="368"/>
        <v>March-June</v>
      </c>
    </row>
    <row r="7871" spans="1:17" x14ac:dyDescent="0.3">
      <c r="A7871">
        <v>2019</v>
      </c>
      <c r="B7871" t="s">
        <v>15</v>
      </c>
      <c r="C7871" t="s">
        <v>25</v>
      </c>
      <c r="D7871" t="s">
        <v>34</v>
      </c>
      <c r="E7871" t="str">
        <f t="shared" si="366"/>
        <v>Foreign</v>
      </c>
      <c r="F7871" t="s">
        <v>43</v>
      </c>
      <c r="G7871">
        <v>6</v>
      </c>
      <c r="H7871" t="s">
        <v>44</v>
      </c>
      <c r="I7871" s="3">
        <f t="shared" si="367"/>
        <v>121.46999999999998</v>
      </c>
      <c r="J7871" s="3">
        <v>728.81999999999994</v>
      </c>
      <c r="K7871" t="s">
        <v>50</v>
      </c>
      <c r="L7871" t="s">
        <v>53</v>
      </c>
      <c r="M7871" t="s">
        <v>57</v>
      </c>
      <c r="N7871">
        <v>4.8</v>
      </c>
      <c r="O7871" t="s">
        <v>60</v>
      </c>
      <c r="P7871" t="s">
        <v>63</v>
      </c>
      <c r="Q7871" t="str">
        <f t="shared" si="368"/>
        <v>July-October</v>
      </c>
    </row>
    <row r="7872" spans="1:17" x14ac:dyDescent="0.3">
      <c r="A7872">
        <v>2018</v>
      </c>
      <c r="B7872" t="s">
        <v>18</v>
      </c>
      <c r="C7872" t="s">
        <v>25</v>
      </c>
      <c r="D7872" t="s">
        <v>33</v>
      </c>
      <c r="E7872" t="str">
        <f t="shared" si="366"/>
        <v>Foreign</v>
      </c>
      <c r="F7872" t="s">
        <v>42</v>
      </c>
      <c r="G7872">
        <v>1</v>
      </c>
      <c r="H7872" t="s">
        <v>46</v>
      </c>
      <c r="I7872" s="3">
        <f t="shared" si="367"/>
        <v>147.15</v>
      </c>
      <c r="J7872" s="3">
        <v>147.15</v>
      </c>
      <c r="K7872" t="s">
        <v>51</v>
      </c>
      <c r="L7872" t="s">
        <v>54</v>
      </c>
      <c r="M7872" t="s">
        <v>58</v>
      </c>
      <c r="N7872">
        <v>2.4</v>
      </c>
      <c r="O7872" t="s">
        <v>59</v>
      </c>
      <c r="P7872" t="s">
        <v>63</v>
      </c>
      <c r="Q7872" t="str">
        <f t="shared" si="368"/>
        <v>March-June</v>
      </c>
    </row>
    <row r="7873" spans="1:17" x14ac:dyDescent="0.3">
      <c r="A7873">
        <v>2018</v>
      </c>
      <c r="B7873" t="s">
        <v>18</v>
      </c>
      <c r="C7873" t="s">
        <v>22</v>
      </c>
      <c r="D7873" t="s">
        <v>33</v>
      </c>
      <c r="E7873" t="str">
        <f t="shared" si="366"/>
        <v>Foreign</v>
      </c>
      <c r="F7873" t="s">
        <v>42</v>
      </c>
      <c r="G7873">
        <v>14</v>
      </c>
      <c r="H7873" t="s">
        <v>47</v>
      </c>
      <c r="I7873" s="3">
        <f t="shared" si="367"/>
        <v>173.16</v>
      </c>
      <c r="J7873" s="3">
        <v>2424.2399999999998</v>
      </c>
      <c r="K7873" t="s">
        <v>51</v>
      </c>
      <c r="L7873" t="s">
        <v>52</v>
      </c>
      <c r="M7873" t="s">
        <v>56</v>
      </c>
      <c r="N7873">
        <v>3.9</v>
      </c>
      <c r="O7873" t="s">
        <v>60</v>
      </c>
      <c r="P7873" t="s">
        <v>61</v>
      </c>
      <c r="Q7873" t="str">
        <f t="shared" si="368"/>
        <v>November-February</v>
      </c>
    </row>
    <row r="7874" spans="1:17" x14ac:dyDescent="0.3">
      <c r="A7874">
        <v>2018</v>
      </c>
      <c r="B7874" t="s">
        <v>16</v>
      </c>
      <c r="C7874" t="s">
        <v>23</v>
      </c>
      <c r="D7874" t="s">
        <v>36</v>
      </c>
      <c r="E7874" t="str">
        <f t="shared" si="366"/>
        <v>Foreign</v>
      </c>
      <c r="F7874" t="s">
        <v>41</v>
      </c>
      <c r="G7874">
        <v>10</v>
      </c>
      <c r="H7874" t="s">
        <v>45</v>
      </c>
      <c r="I7874" s="3">
        <f t="shared" si="367"/>
        <v>55.94</v>
      </c>
      <c r="J7874" s="3">
        <v>559.4</v>
      </c>
      <c r="K7874" t="s">
        <v>51</v>
      </c>
      <c r="L7874" t="s">
        <v>52</v>
      </c>
      <c r="M7874" t="s">
        <v>58</v>
      </c>
      <c r="N7874">
        <v>4.5999999999999996</v>
      </c>
      <c r="O7874" t="s">
        <v>60</v>
      </c>
      <c r="P7874" t="s">
        <v>61</v>
      </c>
      <c r="Q7874" t="str">
        <f t="shared" si="368"/>
        <v>March-June</v>
      </c>
    </row>
    <row r="7875" spans="1:17" x14ac:dyDescent="0.3">
      <c r="A7875">
        <v>2018</v>
      </c>
      <c r="B7875" t="s">
        <v>18</v>
      </c>
      <c r="C7875" t="s">
        <v>27</v>
      </c>
      <c r="D7875" t="s">
        <v>33</v>
      </c>
      <c r="E7875" t="str">
        <f t="shared" ref="E7875:E7938" si="369">IF(D7875="India","Domestic","Foreign")</f>
        <v>Foreign</v>
      </c>
      <c r="F7875" t="s">
        <v>41</v>
      </c>
      <c r="G7875">
        <v>5</v>
      </c>
      <c r="H7875" t="s">
        <v>46</v>
      </c>
      <c r="I7875" s="3">
        <f t="shared" ref="I7875:I7938" si="370">J7875/G7875</f>
        <v>70.53</v>
      </c>
      <c r="J7875" s="3">
        <v>352.65</v>
      </c>
      <c r="K7875" t="s">
        <v>50</v>
      </c>
      <c r="L7875" t="s">
        <v>54</v>
      </c>
      <c r="M7875" t="s">
        <v>57</v>
      </c>
      <c r="N7875">
        <v>4.4000000000000004</v>
      </c>
      <c r="O7875" t="s">
        <v>59</v>
      </c>
      <c r="P7875" t="s">
        <v>62</v>
      </c>
      <c r="Q7875" t="str">
        <f t="shared" ref="Q7875:Q7938" si="371">IF(M7875="Summer","March-June",IF(M7875="Monsoon","July-October","November-February"))</f>
        <v>July-October</v>
      </c>
    </row>
    <row r="7876" spans="1:17" x14ac:dyDescent="0.3">
      <c r="A7876">
        <v>2018</v>
      </c>
      <c r="B7876" t="s">
        <v>15</v>
      </c>
      <c r="C7876" t="s">
        <v>24</v>
      </c>
      <c r="D7876" t="s">
        <v>32</v>
      </c>
      <c r="E7876" t="str">
        <f t="shared" si="369"/>
        <v>Foreign</v>
      </c>
      <c r="F7876" t="s">
        <v>41</v>
      </c>
      <c r="G7876">
        <v>8</v>
      </c>
      <c r="H7876" t="s">
        <v>46</v>
      </c>
      <c r="I7876" s="3">
        <f t="shared" si="370"/>
        <v>253.1</v>
      </c>
      <c r="J7876" s="3">
        <v>2024.8</v>
      </c>
      <c r="K7876" t="s">
        <v>49</v>
      </c>
      <c r="L7876" t="s">
        <v>52</v>
      </c>
      <c r="M7876" t="s">
        <v>57</v>
      </c>
      <c r="N7876">
        <v>1.3</v>
      </c>
      <c r="O7876" t="s">
        <v>60</v>
      </c>
      <c r="P7876" t="s">
        <v>63</v>
      </c>
      <c r="Q7876" t="str">
        <f t="shared" si="371"/>
        <v>July-October</v>
      </c>
    </row>
    <row r="7877" spans="1:17" x14ac:dyDescent="0.3">
      <c r="A7877">
        <v>2019</v>
      </c>
      <c r="B7877" t="s">
        <v>17</v>
      </c>
      <c r="C7877" t="s">
        <v>16</v>
      </c>
      <c r="D7877" t="s">
        <v>35</v>
      </c>
      <c r="E7877" t="str">
        <f t="shared" si="369"/>
        <v>Foreign</v>
      </c>
      <c r="F7877" t="s">
        <v>42</v>
      </c>
      <c r="G7877">
        <v>12</v>
      </c>
      <c r="H7877" t="s">
        <v>47</v>
      </c>
      <c r="I7877" s="3">
        <f t="shared" si="370"/>
        <v>148.74</v>
      </c>
      <c r="J7877" s="3">
        <v>1784.88</v>
      </c>
      <c r="K7877" t="s">
        <v>49</v>
      </c>
      <c r="L7877" t="s">
        <v>53</v>
      </c>
      <c r="M7877" t="s">
        <v>57</v>
      </c>
      <c r="N7877">
        <v>3.7</v>
      </c>
      <c r="O7877" t="s">
        <v>60</v>
      </c>
      <c r="P7877" t="s">
        <v>61</v>
      </c>
      <c r="Q7877" t="str">
        <f t="shared" si="371"/>
        <v>July-October</v>
      </c>
    </row>
    <row r="7878" spans="1:17" x14ac:dyDescent="0.3">
      <c r="A7878">
        <v>2016</v>
      </c>
      <c r="B7878" t="s">
        <v>15</v>
      </c>
      <c r="C7878" t="s">
        <v>22</v>
      </c>
      <c r="D7878" t="s">
        <v>32</v>
      </c>
      <c r="E7878" t="str">
        <f t="shared" si="369"/>
        <v>Foreign</v>
      </c>
      <c r="F7878" t="s">
        <v>43</v>
      </c>
      <c r="G7878">
        <v>14</v>
      </c>
      <c r="H7878" t="s">
        <v>47</v>
      </c>
      <c r="I7878" s="3">
        <f t="shared" si="370"/>
        <v>119.44000000000001</v>
      </c>
      <c r="J7878" s="3">
        <v>1672.16</v>
      </c>
      <c r="K7878" t="s">
        <v>48</v>
      </c>
      <c r="L7878" t="s">
        <v>52</v>
      </c>
      <c r="M7878" t="s">
        <v>57</v>
      </c>
      <c r="N7878">
        <v>2.2000000000000002</v>
      </c>
      <c r="O7878" t="s">
        <v>59</v>
      </c>
      <c r="P7878" t="s">
        <v>62</v>
      </c>
      <c r="Q7878" t="str">
        <f t="shared" si="371"/>
        <v>July-October</v>
      </c>
    </row>
    <row r="7879" spans="1:17" x14ac:dyDescent="0.3">
      <c r="A7879">
        <v>2016</v>
      </c>
      <c r="B7879" t="s">
        <v>15</v>
      </c>
      <c r="C7879" t="s">
        <v>26</v>
      </c>
      <c r="D7879" t="s">
        <v>34</v>
      </c>
      <c r="E7879" t="str">
        <f t="shared" si="369"/>
        <v>Foreign</v>
      </c>
      <c r="F7879" t="s">
        <v>40</v>
      </c>
      <c r="G7879">
        <v>4</v>
      </c>
      <c r="H7879" t="s">
        <v>44</v>
      </c>
      <c r="I7879" s="3">
        <f t="shared" si="370"/>
        <v>141.49</v>
      </c>
      <c r="J7879" s="3">
        <v>565.96</v>
      </c>
      <c r="K7879" t="s">
        <v>48</v>
      </c>
      <c r="L7879" t="s">
        <v>53</v>
      </c>
      <c r="M7879" t="s">
        <v>56</v>
      </c>
      <c r="N7879">
        <v>4.5999999999999996</v>
      </c>
      <c r="O7879" t="s">
        <v>60</v>
      </c>
      <c r="P7879" t="s">
        <v>61</v>
      </c>
      <c r="Q7879" t="str">
        <f t="shared" si="371"/>
        <v>November-February</v>
      </c>
    </row>
    <row r="7880" spans="1:17" x14ac:dyDescent="0.3">
      <c r="A7880">
        <v>2023</v>
      </c>
      <c r="B7880" t="s">
        <v>18</v>
      </c>
      <c r="C7880" t="s">
        <v>22</v>
      </c>
      <c r="D7880" t="s">
        <v>29</v>
      </c>
      <c r="E7880" t="str">
        <f t="shared" si="369"/>
        <v>Domestic</v>
      </c>
      <c r="F7880" t="s">
        <v>41</v>
      </c>
      <c r="G7880">
        <v>8</v>
      </c>
      <c r="H7880" t="s">
        <v>46</v>
      </c>
      <c r="I7880" s="3">
        <f t="shared" si="370"/>
        <v>68.95</v>
      </c>
      <c r="J7880" s="3">
        <v>551.6</v>
      </c>
      <c r="K7880" t="s">
        <v>51</v>
      </c>
      <c r="L7880" t="s">
        <v>53</v>
      </c>
      <c r="M7880" t="s">
        <v>58</v>
      </c>
      <c r="N7880">
        <v>1.7</v>
      </c>
      <c r="O7880" t="s">
        <v>59</v>
      </c>
      <c r="P7880" t="s">
        <v>61</v>
      </c>
      <c r="Q7880" t="str">
        <f t="shared" si="371"/>
        <v>March-June</v>
      </c>
    </row>
    <row r="7881" spans="1:17" x14ac:dyDescent="0.3">
      <c r="A7881">
        <v>2016</v>
      </c>
      <c r="B7881" t="s">
        <v>16</v>
      </c>
      <c r="C7881" t="s">
        <v>28</v>
      </c>
      <c r="D7881" t="s">
        <v>32</v>
      </c>
      <c r="E7881" t="str">
        <f t="shared" si="369"/>
        <v>Foreign</v>
      </c>
      <c r="F7881" t="s">
        <v>42</v>
      </c>
      <c r="G7881">
        <v>6</v>
      </c>
      <c r="H7881" t="s">
        <v>46</v>
      </c>
      <c r="I7881" s="3">
        <f t="shared" si="370"/>
        <v>87.160000000000011</v>
      </c>
      <c r="J7881" s="3">
        <v>522.96</v>
      </c>
      <c r="K7881" t="s">
        <v>51</v>
      </c>
      <c r="L7881" t="s">
        <v>55</v>
      </c>
      <c r="M7881" t="s">
        <v>58</v>
      </c>
      <c r="N7881">
        <v>1.9</v>
      </c>
      <c r="O7881" t="s">
        <v>59</v>
      </c>
      <c r="P7881" t="s">
        <v>63</v>
      </c>
      <c r="Q7881" t="str">
        <f t="shared" si="371"/>
        <v>March-June</v>
      </c>
    </row>
    <row r="7882" spans="1:17" x14ac:dyDescent="0.3">
      <c r="A7882">
        <v>2020</v>
      </c>
      <c r="B7882" t="s">
        <v>21</v>
      </c>
      <c r="C7882" t="s">
        <v>22</v>
      </c>
      <c r="D7882" t="s">
        <v>36</v>
      </c>
      <c r="E7882" t="str">
        <f t="shared" si="369"/>
        <v>Foreign</v>
      </c>
      <c r="F7882" t="s">
        <v>41</v>
      </c>
      <c r="G7882">
        <v>1</v>
      </c>
      <c r="H7882" t="s">
        <v>46</v>
      </c>
      <c r="I7882" s="3">
        <f t="shared" si="370"/>
        <v>164.35</v>
      </c>
      <c r="J7882" s="3">
        <v>164.35</v>
      </c>
      <c r="K7882" t="s">
        <v>51</v>
      </c>
      <c r="L7882" t="s">
        <v>52</v>
      </c>
      <c r="M7882" t="s">
        <v>58</v>
      </c>
      <c r="N7882">
        <v>3</v>
      </c>
      <c r="O7882" t="s">
        <v>59</v>
      </c>
      <c r="P7882" t="s">
        <v>61</v>
      </c>
      <c r="Q7882" t="str">
        <f t="shared" si="371"/>
        <v>March-June</v>
      </c>
    </row>
    <row r="7883" spans="1:17" x14ac:dyDescent="0.3">
      <c r="A7883">
        <v>2016</v>
      </c>
      <c r="B7883" t="s">
        <v>19</v>
      </c>
      <c r="C7883" t="s">
        <v>26</v>
      </c>
      <c r="D7883" t="s">
        <v>31</v>
      </c>
      <c r="E7883" t="str">
        <f t="shared" si="369"/>
        <v>Foreign</v>
      </c>
      <c r="F7883" t="s">
        <v>39</v>
      </c>
      <c r="G7883">
        <v>1</v>
      </c>
      <c r="H7883" t="s">
        <v>44</v>
      </c>
      <c r="I7883" s="3">
        <f t="shared" si="370"/>
        <v>120.5</v>
      </c>
      <c r="J7883" s="3">
        <v>120.5</v>
      </c>
      <c r="K7883" t="s">
        <v>48</v>
      </c>
      <c r="L7883" t="s">
        <v>52</v>
      </c>
      <c r="M7883" t="s">
        <v>56</v>
      </c>
      <c r="N7883">
        <v>2.2999999999999998</v>
      </c>
      <c r="O7883" t="s">
        <v>60</v>
      </c>
      <c r="P7883" t="s">
        <v>63</v>
      </c>
      <c r="Q7883" t="str">
        <f t="shared" si="371"/>
        <v>November-February</v>
      </c>
    </row>
    <row r="7884" spans="1:17" x14ac:dyDescent="0.3">
      <c r="A7884">
        <v>2019</v>
      </c>
      <c r="B7884" t="s">
        <v>21</v>
      </c>
      <c r="C7884" t="s">
        <v>28</v>
      </c>
      <c r="D7884" t="s">
        <v>32</v>
      </c>
      <c r="E7884" t="str">
        <f t="shared" si="369"/>
        <v>Foreign</v>
      </c>
      <c r="F7884" t="s">
        <v>40</v>
      </c>
      <c r="G7884">
        <v>3</v>
      </c>
      <c r="H7884" t="s">
        <v>44</v>
      </c>
      <c r="I7884" s="3">
        <f t="shared" si="370"/>
        <v>153.13</v>
      </c>
      <c r="J7884" s="3">
        <v>459.39</v>
      </c>
      <c r="K7884" t="s">
        <v>51</v>
      </c>
      <c r="L7884" t="s">
        <v>54</v>
      </c>
      <c r="M7884" t="s">
        <v>58</v>
      </c>
      <c r="N7884">
        <v>2.4</v>
      </c>
      <c r="O7884" t="s">
        <v>59</v>
      </c>
      <c r="P7884" t="s">
        <v>63</v>
      </c>
      <c r="Q7884" t="str">
        <f t="shared" si="371"/>
        <v>March-June</v>
      </c>
    </row>
    <row r="7885" spans="1:17" x14ac:dyDescent="0.3">
      <c r="A7885">
        <v>2018</v>
      </c>
      <c r="B7885" t="s">
        <v>21</v>
      </c>
      <c r="C7885" t="s">
        <v>25</v>
      </c>
      <c r="D7885" t="s">
        <v>33</v>
      </c>
      <c r="E7885" t="str">
        <f t="shared" si="369"/>
        <v>Foreign</v>
      </c>
      <c r="F7885" t="s">
        <v>43</v>
      </c>
      <c r="G7885">
        <v>1</v>
      </c>
      <c r="H7885" t="s">
        <v>46</v>
      </c>
      <c r="I7885" s="3">
        <f t="shared" si="370"/>
        <v>61.92</v>
      </c>
      <c r="J7885" s="3">
        <v>61.92</v>
      </c>
      <c r="K7885" t="s">
        <v>48</v>
      </c>
      <c r="L7885" t="s">
        <v>54</v>
      </c>
      <c r="M7885" t="s">
        <v>58</v>
      </c>
      <c r="N7885">
        <v>2.7</v>
      </c>
      <c r="O7885" t="s">
        <v>60</v>
      </c>
      <c r="P7885" t="s">
        <v>61</v>
      </c>
      <c r="Q7885" t="str">
        <f t="shared" si="371"/>
        <v>March-June</v>
      </c>
    </row>
    <row r="7886" spans="1:17" x14ac:dyDescent="0.3">
      <c r="A7886">
        <v>2021</v>
      </c>
      <c r="B7886" t="s">
        <v>15</v>
      </c>
      <c r="C7886" t="s">
        <v>16</v>
      </c>
      <c r="D7886" t="s">
        <v>36</v>
      </c>
      <c r="E7886" t="str">
        <f t="shared" si="369"/>
        <v>Foreign</v>
      </c>
      <c r="F7886" t="s">
        <v>41</v>
      </c>
      <c r="G7886">
        <v>4</v>
      </c>
      <c r="H7886" t="s">
        <v>47</v>
      </c>
      <c r="I7886" s="3">
        <f t="shared" si="370"/>
        <v>63.81</v>
      </c>
      <c r="J7886" s="3">
        <v>255.24</v>
      </c>
      <c r="K7886" t="s">
        <v>48</v>
      </c>
      <c r="L7886" t="s">
        <v>55</v>
      </c>
      <c r="M7886" t="s">
        <v>56</v>
      </c>
      <c r="N7886">
        <v>1.6</v>
      </c>
      <c r="O7886" t="s">
        <v>60</v>
      </c>
      <c r="P7886" t="s">
        <v>62</v>
      </c>
      <c r="Q7886" t="str">
        <f t="shared" si="371"/>
        <v>November-February</v>
      </c>
    </row>
    <row r="7887" spans="1:17" x14ac:dyDescent="0.3">
      <c r="A7887">
        <v>2021</v>
      </c>
      <c r="B7887" t="s">
        <v>18</v>
      </c>
      <c r="C7887" t="s">
        <v>27</v>
      </c>
      <c r="D7887" t="s">
        <v>32</v>
      </c>
      <c r="E7887" t="str">
        <f t="shared" si="369"/>
        <v>Foreign</v>
      </c>
      <c r="F7887" t="s">
        <v>39</v>
      </c>
      <c r="G7887">
        <v>3</v>
      </c>
      <c r="H7887" t="s">
        <v>45</v>
      </c>
      <c r="I7887" s="3">
        <f t="shared" si="370"/>
        <v>127.5</v>
      </c>
      <c r="J7887" s="3">
        <v>382.5</v>
      </c>
      <c r="K7887" t="s">
        <v>50</v>
      </c>
      <c r="L7887" t="s">
        <v>54</v>
      </c>
      <c r="M7887" t="s">
        <v>57</v>
      </c>
      <c r="N7887">
        <v>1.4</v>
      </c>
      <c r="O7887" t="s">
        <v>60</v>
      </c>
      <c r="P7887" t="s">
        <v>61</v>
      </c>
      <c r="Q7887" t="str">
        <f t="shared" si="371"/>
        <v>July-October</v>
      </c>
    </row>
    <row r="7888" spans="1:17" x14ac:dyDescent="0.3">
      <c r="A7888">
        <v>2020</v>
      </c>
      <c r="B7888" t="s">
        <v>19</v>
      </c>
      <c r="C7888" t="s">
        <v>16</v>
      </c>
      <c r="D7888" t="s">
        <v>30</v>
      </c>
      <c r="E7888" t="str">
        <f t="shared" si="369"/>
        <v>Foreign</v>
      </c>
      <c r="F7888" t="s">
        <v>39</v>
      </c>
      <c r="G7888">
        <v>7</v>
      </c>
      <c r="H7888" t="s">
        <v>46</v>
      </c>
      <c r="I7888" s="3">
        <f t="shared" si="370"/>
        <v>126.08</v>
      </c>
      <c r="J7888" s="3">
        <v>882.56</v>
      </c>
      <c r="K7888" t="s">
        <v>51</v>
      </c>
      <c r="L7888" t="s">
        <v>52</v>
      </c>
      <c r="M7888" t="s">
        <v>57</v>
      </c>
      <c r="N7888">
        <v>1.8</v>
      </c>
      <c r="O7888" t="s">
        <v>59</v>
      </c>
      <c r="P7888" t="s">
        <v>62</v>
      </c>
      <c r="Q7888" t="str">
        <f t="shared" si="371"/>
        <v>July-October</v>
      </c>
    </row>
    <row r="7889" spans="1:17" x14ac:dyDescent="0.3">
      <c r="A7889">
        <v>2024</v>
      </c>
      <c r="B7889" t="s">
        <v>21</v>
      </c>
      <c r="C7889" t="s">
        <v>22</v>
      </c>
      <c r="D7889" t="s">
        <v>31</v>
      </c>
      <c r="E7889" t="str">
        <f t="shared" si="369"/>
        <v>Foreign</v>
      </c>
      <c r="F7889" t="s">
        <v>40</v>
      </c>
      <c r="G7889">
        <v>11</v>
      </c>
      <c r="H7889" t="s">
        <v>46</v>
      </c>
      <c r="I7889" s="3">
        <f t="shared" si="370"/>
        <v>267.33</v>
      </c>
      <c r="J7889" s="3">
        <v>2940.63</v>
      </c>
      <c r="K7889" t="s">
        <v>51</v>
      </c>
      <c r="L7889" t="s">
        <v>53</v>
      </c>
      <c r="M7889" t="s">
        <v>56</v>
      </c>
      <c r="N7889">
        <v>3.1</v>
      </c>
      <c r="O7889" t="s">
        <v>60</v>
      </c>
      <c r="P7889" t="s">
        <v>61</v>
      </c>
      <c r="Q7889" t="str">
        <f t="shared" si="371"/>
        <v>November-February</v>
      </c>
    </row>
    <row r="7890" spans="1:17" x14ac:dyDescent="0.3">
      <c r="A7890">
        <v>2019</v>
      </c>
      <c r="B7890" t="s">
        <v>20</v>
      </c>
      <c r="C7890" t="s">
        <v>25</v>
      </c>
      <c r="D7890" t="s">
        <v>35</v>
      </c>
      <c r="E7890" t="str">
        <f t="shared" si="369"/>
        <v>Foreign</v>
      </c>
      <c r="F7890" t="s">
        <v>42</v>
      </c>
      <c r="G7890">
        <v>9</v>
      </c>
      <c r="H7890" t="s">
        <v>46</v>
      </c>
      <c r="I7890" s="3">
        <f t="shared" si="370"/>
        <v>29.369999999999997</v>
      </c>
      <c r="J7890" s="3">
        <v>264.33</v>
      </c>
      <c r="K7890" t="s">
        <v>48</v>
      </c>
      <c r="L7890" t="s">
        <v>55</v>
      </c>
      <c r="M7890" t="s">
        <v>56</v>
      </c>
      <c r="N7890">
        <v>2.6</v>
      </c>
      <c r="O7890" t="s">
        <v>59</v>
      </c>
      <c r="P7890" t="s">
        <v>63</v>
      </c>
      <c r="Q7890" t="str">
        <f t="shared" si="371"/>
        <v>November-February</v>
      </c>
    </row>
    <row r="7891" spans="1:17" x14ac:dyDescent="0.3">
      <c r="A7891">
        <v>2015</v>
      </c>
      <c r="B7891" t="s">
        <v>20</v>
      </c>
      <c r="C7891" t="s">
        <v>27</v>
      </c>
      <c r="D7891" t="s">
        <v>33</v>
      </c>
      <c r="E7891" t="str">
        <f t="shared" si="369"/>
        <v>Foreign</v>
      </c>
      <c r="F7891" t="s">
        <v>42</v>
      </c>
      <c r="G7891">
        <v>7</v>
      </c>
      <c r="H7891" t="s">
        <v>47</v>
      </c>
      <c r="I7891" s="3">
        <f t="shared" si="370"/>
        <v>298</v>
      </c>
      <c r="J7891" s="3">
        <v>2086</v>
      </c>
      <c r="K7891" t="s">
        <v>48</v>
      </c>
      <c r="L7891" t="s">
        <v>53</v>
      </c>
      <c r="M7891" t="s">
        <v>57</v>
      </c>
      <c r="N7891">
        <v>3.7</v>
      </c>
      <c r="O7891" t="s">
        <v>60</v>
      </c>
      <c r="P7891" t="s">
        <v>62</v>
      </c>
      <c r="Q7891" t="str">
        <f t="shared" si="371"/>
        <v>July-October</v>
      </c>
    </row>
    <row r="7892" spans="1:17" x14ac:dyDescent="0.3">
      <c r="A7892">
        <v>2017</v>
      </c>
      <c r="B7892" t="s">
        <v>20</v>
      </c>
      <c r="C7892" t="s">
        <v>22</v>
      </c>
      <c r="D7892" t="s">
        <v>36</v>
      </c>
      <c r="E7892" t="str">
        <f t="shared" si="369"/>
        <v>Foreign</v>
      </c>
      <c r="F7892" t="s">
        <v>41</v>
      </c>
      <c r="G7892">
        <v>11</v>
      </c>
      <c r="H7892" t="s">
        <v>44</v>
      </c>
      <c r="I7892" s="3">
        <f t="shared" si="370"/>
        <v>287.83</v>
      </c>
      <c r="J7892" s="3">
        <v>3166.13</v>
      </c>
      <c r="K7892" t="s">
        <v>48</v>
      </c>
      <c r="L7892" t="s">
        <v>54</v>
      </c>
      <c r="M7892" t="s">
        <v>56</v>
      </c>
      <c r="N7892">
        <v>3.8</v>
      </c>
      <c r="O7892" t="s">
        <v>59</v>
      </c>
      <c r="P7892" t="s">
        <v>61</v>
      </c>
      <c r="Q7892" t="str">
        <f t="shared" si="371"/>
        <v>November-February</v>
      </c>
    </row>
    <row r="7893" spans="1:17" x14ac:dyDescent="0.3">
      <c r="A7893">
        <v>2023</v>
      </c>
      <c r="B7893" t="s">
        <v>17</v>
      </c>
      <c r="C7893" t="s">
        <v>24</v>
      </c>
      <c r="D7893" t="s">
        <v>32</v>
      </c>
      <c r="E7893" t="str">
        <f t="shared" si="369"/>
        <v>Foreign</v>
      </c>
      <c r="F7893" t="s">
        <v>41</v>
      </c>
      <c r="G7893">
        <v>5</v>
      </c>
      <c r="H7893" t="s">
        <v>45</v>
      </c>
      <c r="I7893" s="3">
        <f t="shared" si="370"/>
        <v>171.83</v>
      </c>
      <c r="J7893" s="3">
        <v>859.15000000000009</v>
      </c>
      <c r="K7893" t="s">
        <v>50</v>
      </c>
      <c r="L7893" t="s">
        <v>53</v>
      </c>
      <c r="M7893" t="s">
        <v>58</v>
      </c>
      <c r="N7893">
        <v>3.5</v>
      </c>
      <c r="O7893" t="s">
        <v>59</v>
      </c>
      <c r="P7893" t="s">
        <v>61</v>
      </c>
      <c r="Q7893" t="str">
        <f t="shared" si="371"/>
        <v>March-June</v>
      </c>
    </row>
    <row r="7894" spans="1:17" x14ac:dyDescent="0.3">
      <c r="A7894">
        <v>2015</v>
      </c>
      <c r="B7894" t="s">
        <v>18</v>
      </c>
      <c r="C7894" t="s">
        <v>24</v>
      </c>
      <c r="D7894" t="s">
        <v>29</v>
      </c>
      <c r="E7894" t="str">
        <f t="shared" si="369"/>
        <v>Domestic</v>
      </c>
      <c r="F7894" t="s">
        <v>42</v>
      </c>
      <c r="G7894">
        <v>1</v>
      </c>
      <c r="H7894" t="s">
        <v>45</v>
      </c>
      <c r="I7894" s="3">
        <f t="shared" si="370"/>
        <v>221.25</v>
      </c>
      <c r="J7894" s="3">
        <v>221.25</v>
      </c>
      <c r="K7894" t="s">
        <v>50</v>
      </c>
      <c r="L7894" t="s">
        <v>55</v>
      </c>
      <c r="M7894" t="s">
        <v>58</v>
      </c>
      <c r="N7894">
        <v>1.9</v>
      </c>
      <c r="O7894" t="s">
        <v>60</v>
      </c>
      <c r="P7894" t="s">
        <v>63</v>
      </c>
      <c r="Q7894" t="str">
        <f t="shared" si="371"/>
        <v>March-June</v>
      </c>
    </row>
    <row r="7895" spans="1:17" x14ac:dyDescent="0.3">
      <c r="A7895">
        <v>2019</v>
      </c>
      <c r="B7895" t="s">
        <v>15</v>
      </c>
      <c r="C7895" t="s">
        <v>26</v>
      </c>
      <c r="D7895" t="s">
        <v>31</v>
      </c>
      <c r="E7895" t="str">
        <f t="shared" si="369"/>
        <v>Foreign</v>
      </c>
      <c r="F7895" t="s">
        <v>43</v>
      </c>
      <c r="G7895">
        <v>5</v>
      </c>
      <c r="H7895" t="s">
        <v>44</v>
      </c>
      <c r="I7895" s="3">
        <f t="shared" si="370"/>
        <v>281.87</v>
      </c>
      <c r="J7895" s="3">
        <v>1409.35</v>
      </c>
      <c r="K7895" t="s">
        <v>48</v>
      </c>
      <c r="L7895" t="s">
        <v>52</v>
      </c>
      <c r="M7895" t="s">
        <v>56</v>
      </c>
      <c r="N7895">
        <v>3.5</v>
      </c>
      <c r="O7895" t="s">
        <v>60</v>
      </c>
      <c r="P7895" t="s">
        <v>61</v>
      </c>
      <c r="Q7895" t="str">
        <f t="shared" si="371"/>
        <v>November-February</v>
      </c>
    </row>
    <row r="7896" spans="1:17" x14ac:dyDescent="0.3">
      <c r="A7896">
        <v>2016</v>
      </c>
      <c r="B7896" t="s">
        <v>15</v>
      </c>
      <c r="C7896" t="s">
        <v>25</v>
      </c>
      <c r="D7896" t="s">
        <v>35</v>
      </c>
      <c r="E7896" t="str">
        <f t="shared" si="369"/>
        <v>Foreign</v>
      </c>
      <c r="F7896" t="s">
        <v>43</v>
      </c>
      <c r="G7896">
        <v>1</v>
      </c>
      <c r="H7896" t="s">
        <v>46</v>
      </c>
      <c r="I7896" s="3">
        <f t="shared" si="370"/>
        <v>90.33</v>
      </c>
      <c r="J7896" s="3">
        <v>90.33</v>
      </c>
      <c r="K7896" t="s">
        <v>50</v>
      </c>
      <c r="L7896" t="s">
        <v>52</v>
      </c>
      <c r="M7896" t="s">
        <v>57</v>
      </c>
      <c r="N7896">
        <v>3.3</v>
      </c>
      <c r="O7896" t="s">
        <v>60</v>
      </c>
      <c r="P7896" t="s">
        <v>63</v>
      </c>
      <c r="Q7896" t="str">
        <f t="shared" si="371"/>
        <v>July-October</v>
      </c>
    </row>
    <row r="7897" spans="1:17" x14ac:dyDescent="0.3">
      <c r="A7897">
        <v>2018</v>
      </c>
      <c r="B7897" t="s">
        <v>18</v>
      </c>
      <c r="C7897" t="s">
        <v>23</v>
      </c>
      <c r="D7897" t="s">
        <v>31</v>
      </c>
      <c r="E7897" t="str">
        <f t="shared" si="369"/>
        <v>Foreign</v>
      </c>
      <c r="F7897" t="s">
        <v>39</v>
      </c>
      <c r="G7897">
        <v>6</v>
      </c>
      <c r="H7897" t="s">
        <v>46</v>
      </c>
      <c r="I7897" s="3">
        <f t="shared" si="370"/>
        <v>108.38</v>
      </c>
      <c r="J7897" s="3">
        <v>650.28</v>
      </c>
      <c r="K7897" t="s">
        <v>50</v>
      </c>
      <c r="L7897" t="s">
        <v>55</v>
      </c>
      <c r="M7897" t="s">
        <v>58</v>
      </c>
      <c r="N7897">
        <v>3.6</v>
      </c>
      <c r="O7897" t="s">
        <v>59</v>
      </c>
      <c r="P7897" t="s">
        <v>62</v>
      </c>
      <c r="Q7897" t="str">
        <f t="shared" si="371"/>
        <v>March-June</v>
      </c>
    </row>
    <row r="7898" spans="1:17" x14ac:dyDescent="0.3">
      <c r="A7898">
        <v>2025</v>
      </c>
      <c r="B7898" t="s">
        <v>16</v>
      </c>
      <c r="C7898" t="s">
        <v>25</v>
      </c>
      <c r="D7898" t="s">
        <v>36</v>
      </c>
      <c r="E7898" t="str">
        <f t="shared" si="369"/>
        <v>Foreign</v>
      </c>
      <c r="F7898" t="s">
        <v>40</v>
      </c>
      <c r="G7898">
        <v>13</v>
      </c>
      <c r="H7898" t="s">
        <v>45</v>
      </c>
      <c r="I7898" s="3">
        <f t="shared" si="370"/>
        <v>51.059999999999995</v>
      </c>
      <c r="J7898" s="3">
        <v>663.78</v>
      </c>
      <c r="K7898" t="s">
        <v>49</v>
      </c>
      <c r="L7898" t="s">
        <v>53</v>
      </c>
      <c r="M7898" t="s">
        <v>57</v>
      </c>
      <c r="N7898">
        <v>2</v>
      </c>
      <c r="O7898" t="s">
        <v>60</v>
      </c>
      <c r="P7898" t="s">
        <v>61</v>
      </c>
      <c r="Q7898" t="str">
        <f t="shared" si="371"/>
        <v>July-October</v>
      </c>
    </row>
    <row r="7899" spans="1:17" x14ac:dyDescent="0.3">
      <c r="A7899">
        <v>2015</v>
      </c>
      <c r="B7899" t="s">
        <v>19</v>
      </c>
      <c r="C7899" t="s">
        <v>23</v>
      </c>
      <c r="D7899" t="s">
        <v>30</v>
      </c>
      <c r="E7899" t="str">
        <f t="shared" si="369"/>
        <v>Foreign</v>
      </c>
      <c r="F7899" t="s">
        <v>43</v>
      </c>
      <c r="G7899">
        <v>8</v>
      </c>
      <c r="H7899" t="s">
        <v>45</v>
      </c>
      <c r="I7899" s="3">
        <f t="shared" si="370"/>
        <v>177.88</v>
      </c>
      <c r="J7899" s="3">
        <v>1423.04</v>
      </c>
      <c r="K7899" t="s">
        <v>51</v>
      </c>
      <c r="L7899" t="s">
        <v>55</v>
      </c>
      <c r="M7899" t="s">
        <v>58</v>
      </c>
      <c r="N7899">
        <v>5</v>
      </c>
      <c r="O7899" t="s">
        <v>59</v>
      </c>
      <c r="P7899" t="s">
        <v>61</v>
      </c>
      <c r="Q7899" t="str">
        <f t="shared" si="371"/>
        <v>March-June</v>
      </c>
    </row>
    <row r="7900" spans="1:17" x14ac:dyDescent="0.3">
      <c r="A7900">
        <v>2017</v>
      </c>
      <c r="B7900" t="s">
        <v>16</v>
      </c>
      <c r="C7900" t="s">
        <v>16</v>
      </c>
      <c r="D7900" t="s">
        <v>36</v>
      </c>
      <c r="E7900" t="str">
        <f t="shared" si="369"/>
        <v>Foreign</v>
      </c>
      <c r="F7900" t="s">
        <v>41</v>
      </c>
      <c r="G7900">
        <v>7</v>
      </c>
      <c r="H7900" t="s">
        <v>46</v>
      </c>
      <c r="I7900" s="3">
        <f t="shared" si="370"/>
        <v>64.65000000000002</v>
      </c>
      <c r="J7900" s="3">
        <v>452.55000000000013</v>
      </c>
      <c r="K7900" t="s">
        <v>48</v>
      </c>
      <c r="L7900" t="s">
        <v>52</v>
      </c>
      <c r="M7900" t="s">
        <v>57</v>
      </c>
      <c r="N7900">
        <v>4.9000000000000004</v>
      </c>
      <c r="O7900" t="s">
        <v>60</v>
      </c>
      <c r="P7900" t="s">
        <v>63</v>
      </c>
      <c r="Q7900" t="str">
        <f t="shared" si="371"/>
        <v>July-October</v>
      </c>
    </row>
    <row r="7901" spans="1:17" x14ac:dyDescent="0.3">
      <c r="A7901">
        <v>2024</v>
      </c>
      <c r="B7901" t="s">
        <v>17</v>
      </c>
      <c r="C7901" t="s">
        <v>24</v>
      </c>
      <c r="D7901" t="s">
        <v>36</v>
      </c>
      <c r="E7901" t="str">
        <f t="shared" si="369"/>
        <v>Foreign</v>
      </c>
      <c r="F7901" t="s">
        <v>43</v>
      </c>
      <c r="G7901">
        <v>1</v>
      </c>
      <c r="H7901" t="s">
        <v>47</v>
      </c>
      <c r="I7901" s="3">
        <f t="shared" si="370"/>
        <v>280.64</v>
      </c>
      <c r="J7901" s="3">
        <v>280.64</v>
      </c>
      <c r="K7901" t="s">
        <v>49</v>
      </c>
      <c r="L7901" t="s">
        <v>53</v>
      </c>
      <c r="M7901" t="s">
        <v>56</v>
      </c>
      <c r="N7901">
        <v>4.5</v>
      </c>
      <c r="O7901" t="s">
        <v>60</v>
      </c>
      <c r="P7901" t="s">
        <v>63</v>
      </c>
      <c r="Q7901" t="str">
        <f t="shared" si="371"/>
        <v>November-February</v>
      </c>
    </row>
    <row r="7902" spans="1:17" x14ac:dyDescent="0.3">
      <c r="A7902">
        <v>2021</v>
      </c>
      <c r="B7902" t="s">
        <v>18</v>
      </c>
      <c r="C7902" t="s">
        <v>28</v>
      </c>
      <c r="D7902" t="s">
        <v>29</v>
      </c>
      <c r="E7902" t="str">
        <f t="shared" si="369"/>
        <v>Domestic</v>
      </c>
      <c r="F7902" t="s">
        <v>40</v>
      </c>
      <c r="G7902">
        <v>8</v>
      </c>
      <c r="H7902" t="s">
        <v>46</v>
      </c>
      <c r="I7902" s="3">
        <f t="shared" si="370"/>
        <v>140.84</v>
      </c>
      <c r="J7902" s="3">
        <v>1126.72</v>
      </c>
      <c r="K7902" t="s">
        <v>49</v>
      </c>
      <c r="L7902" t="s">
        <v>54</v>
      </c>
      <c r="M7902" t="s">
        <v>58</v>
      </c>
      <c r="N7902">
        <v>2</v>
      </c>
      <c r="O7902" t="s">
        <v>59</v>
      </c>
      <c r="P7902" t="s">
        <v>61</v>
      </c>
      <c r="Q7902" t="str">
        <f t="shared" si="371"/>
        <v>March-June</v>
      </c>
    </row>
    <row r="7903" spans="1:17" x14ac:dyDescent="0.3">
      <c r="A7903">
        <v>2024</v>
      </c>
      <c r="B7903" t="s">
        <v>16</v>
      </c>
      <c r="C7903" t="s">
        <v>28</v>
      </c>
      <c r="D7903" t="s">
        <v>35</v>
      </c>
      <c r="E7903" t="str">
        <f t="shared" si="369"/>
        <v>Foreign</v>
      </c>
      <c r="F7903" t="s">
        <v>41</v>
      </c>
      <c r="G7903">
        <v>12</v>
      </c>
      <c r="H7903" t="s">
        <v>47</v>
      </c>
      <c r="I7903" s="3">
        <f t="shared" si="370"/>
        <v>277.51</v>
      </c>
      <c r="J7903" s="3">
        <v>3330.12</v>
      </c>
      <c r="K7903" t="s">
        <v>50</v>
      </c>
      <c r="L7903" t="s">
        <v>52</v>
      </c>
      <c r="M7903" t="s">
        <v>58</v>
      </c>
      <c r="N7903">
        <v>4</v>
      </c>
      <c r="O7903" t="s">
        <v>60</v>
      </c>
      <c r="P7903" t="s">
        <v>62</v>
      </c>
      <c r="Q7903" t="str">
        <f t="shared" si="371"/>
        <v>March-June</v>
      </c>
    </row>
    <row r="7904" spans="1:17" x14ac:dyDescent="0.3">
      <c r="A7904">
        <v>2017</v>
      </c>
      <c r="B7904" t="s">
        <v>19</v>
      </c>
      <c r="C7904" t="s">
        <v>25</v>
      </c>
      <c r="D7904" t="s">
        <v>29</v>
      </c>
      <c r="E7904" t="str">
        <f t="shared" si="369"/>
        <v>Domestic</v>
      </c>
      <c r="F7904" t="s">
        <v>40</v>
      </c>
      <c r="G7904">
        <v>14</v>
      </c>
      <c r="H7904" t="s">
        <v>46</v>
      </c>
      <c r="I7904" s="3">
        <f t="shared" si="370"/>
        <v>77.429999999999993</v>
      </c>
      <c r="J7904" s="3">
        <v>1084.02</v>
      </c>
      <c r="K7904" t="s">
        <v>48</v>
      </c>
      <c r="L7904" t="s">
        <v>55</v>
      </c>
      <c r="M7904" t="s">
        <v>58</v>
      </c>
      <c r="N7904">
        <v>1.5</v>
      </c>
      <c r="O7904" t="s">
        <v>59</v>
      </c>
      <c r="P7904" t="s">
        <v>63</v>
      </c>
      <c r="Q7904" t="str">
        <f t="shared" si="371"/>
        <v>March-June</v>
      </c>
    </row>
    <row r="7905" spans="1:17" x14ac:dyDescent="0.3">
      <c r="A7905">
        <v>2018</v>
      </c>
      <c r="B7905" t="s">
        <v>17</v>
      </c>
      <c r="C7905" t="s">
        <v>25</v>
      </c>
      <c r="D7905" t="s">
        <v>29</v>
      </c>
      <c r="E7905" t="str">
        <f t="shared" si="369"/>
        <v>Domestic</v>
      </c>
      <c r="F7905" t="s">
        <v>42</v>
      </c>
      <c r="G7905">
        <v>14</v>
      </c>
      <c r="H7905" t="s">
        <v>45</v>
      </c>
      <c r="I7905" s="3">
        <f t="shared" si="370"/>
        <v>214.32999999999998</v>
      </c>
      <c r="J7905" s="3">
        <v>3000.62</v>
      </c>
      <c r="K7905" t="s">
        <v>50</v>
      </c>
      <c r="L7905" t="s">
        <v>52</v>
      </c>
      <c r="M7905" t="s">
        <v>56</v>
      </c>
      <c r="N7905">
        <v>4.7</v>
      </c>
      <c r="O7905" t="s">
        <v>60</v>
      </c>
      <c r="P7905" t="s">
        <v>62</v>
      </c>
      <c r="Q7905" t="str">
        <f t="shared" si="371"/>
        <v>November-February</v>
      </c>
    </row>
    <row r="7906" spans="1:17" x14ac:dyDescent="0.3">
      <c r="A7906">
        <v>2016</v>
      </c>
      <c r="B7906" t="s">
        <v>21</v>
      </c>
      <c r="C7906" t="s">
        <v>22</v>
      </c>
      <c r="D7906" t="s">
        <v>35</v>
      </c>
      <c r="E7906" t="str">
        <f t="shared" si="369"/>
        <v>Foreign</v>
      </c>
      <c r="F7906" t="s">
        <v>40</v>
      </c>
      <c r="G7906">
        <v>14</v>
      </c>
      <c r="H7906" t="s">
        <v>46</v>
      </c>
      <c r="I7906" s="3">
        <f t="shared" si="370"/>
        <v>201.32999999999998</v>
      </c>
      <c r="J7906" s="3">
        <v>2818.62</v>
      </c>
      <c r="K7906" t="s">
        <v>49</v>
      </c>
      <c r="L7906" t="s">
        <v>54</v>
      </c>
      <c r="M7906" t="s">
        <v>56</v>
      </c>
      <c r="N7906">
        <v>1.9</v>
      </c>
      <c r="O7906" t="s">
        <v>59</v>
      </c>
      <c r="P7906" t="s">
        <v>62</v>
      </c>
      <c r="Q7906" t="str">
        <f t="shared" si="371"/>
        <v>November-February</v>
      </c>
    </row>
    <row r="7907" spans="1:17" x14ac:dyDescent="0.3">
      <c r="A7907">
        <v>2017</v>
      </c>
      <c r="B7907" t="s">
        <v>21</v>
      </c>
      <c r="C7907" t="s">
        <v>25</v>
      </c>
      <c r="D7907" t="s">
        <v>32</v>
      </c>
      <c r="E7907" t="str">
        <f t="shared" si="369"/>
        <v>Foreign</v>
      </c>
      <c r="F7907" t="s">
        <v>40</v>
      </c>
      <c r="G7907">
        <v>9</v>
      </c>
      <c r="H7907" t="s">
        <v>46</v>
      </c>
      <c r="I7907" s="3">
        <f t="shared" si="370"/>
        <v>131.91</v>
      </c>
      <c r="J7907" s="3">
        <v>1187.19</v>
      </c>
      <c r="K7907" t="s">
        <v>49</v>
      </c>
      <c r="L7907" t="s">
        <v>53</v>
      </c>
      <c r="M7907" t="s">
        <v>57</v>
      </c>
      <c r="N7907">
        <v>2.8</v>
      </c>
      <c r="O7907" t="s">
        <v>60</v>
      </c>
      <c r="P7907" t="s">
        <v>62</v>
      </c>
      <c r="Q7907" t="str">
        <f t="shared" si="371"/>
        <v>July-October</v>
      </c>
    </row>
    <row r="7908" spans="1:17" x14ac:dyDescent="0.3">
      <c r="A7908">
        <v>2023</v>
      </c>
      <c r="B7908" t="s">
        <v>17</v>
      </c>
      <c r="C7908" t="s">
        <v>27</v>
      </c>
      <c r="D7908" t="s">
        <v>34</v>
      </c>
      <c r="E7908" t="str">
        <f t="shared" si="369"/>
        <v>Foreign</v>
      </c>
      <c r="F7908" t="s">
        <v>40</v>
      </c>
      <c r="G7908">
        <v>12</v>
      </c>
      <c r="H7908" t="s">
        <v>44</v>
      </c>
      <c r="I7908" s="3">
        <f t="shared" si="370"/>
        <v>271.54000000000002</v>
      </c>
      <c r="J7908" s="3">
        <v>3258.48</v>
      </c>
      <c r="K7908" t="s">
        <v>49</v>
      </c>
      <c r="L7908" t="s">
        <v>55</v>
      </c>
      <c r="M7908" t="s">
        <v>57</v>
      </c>
      <c r="N7908">
        <v>3.6</v>
      </c>
      <c r="O7908" t="s">
        <v>59</v>
      </c>
      <c r="P7908" t="s">
        <v>63</v>
      </c>
      <c r="Q7908" t="str">
        <f t="shared" si="371"/>
        <v>July-October</v>
      </c>
    </row>
    <row r="7909" spans="1:17" x14ac:dyDescent="0.3">
      <c r="A7909">
        <v>2017</v>
      </c>
      <c r="B7909" t="s">
        <v>18</v>
      </c>
      <c r="C7909" t="s">
        <v>28</v>
      </c>
      <c r="D7909" t="s">
        <v>36</v>
      </c>
      <c r="E7909" t="str">
        <f t="shared" si="369"/>
        <v>Foreign</v>
      </c>
      <c r="F7909" t="s">
        <v>41</v>
      </c>
      <c r="G7909">
        <v>10</v>
      </c>
      <c r="H7909" t="s">
        <v>46</v>
      </c>
      <c r="I7909" s="3">
        <f t="shared" si="370"/>
        <v>141.74</v>
      </c>
      <c r="J7909" s="3">
        <v>1417.4</v>
      </c>
      <c r="K7909" t="s">
        <v>51</v>
      </c>
      <c r="L7909" t="s">
        <v>52</v>
      </c>
      <c r="M7909" t="s">
        <v>57</v>
      </c>
      <c r="N7909">
        <v>2.5</v>
      </c>
      <c r="O7909" t="s">
        <v>60</v>
      </c>
      <c r="P7909" t="s">
        <v>63</v>
      </c>
      <c r="Q7909" t="str">
        <f t="shared" si="371"/>
        <v>July-October</v>
      </c>
    </row>
    <row r="7910" spans="1:17" x14ac:dyDescent="0.3">
      <c r="A7910">
        <v>2025</v>
      </c>
      <c r="B7910" t="s">
        <v>21</v>
      </c>
      <c r="C7910" t="s">
        <v>22</v>
      </c>
      <c r="D7910" t="s">
        <v>35</v>
      </c>
      <c r="E7910" t="str">
        <f t="shared" si="369"/>
        <v>Foreign</v>
      </c>
      <c r="F7910" t="s">
        <v>40</v>
      </c>
      <c r="G7910">
        <v>14</v>
      </c>
      <c r="H7910" t="s">
        <v>46</v>
      </c>
      <c r="I7910" s="3">
        <f t="shared" si="370"/>
        <v>75.559999999999988</v>
      </c>
      <c r="J7910" s="3">
        <v>1057.8399999999999</v>
      </c>
      <c r="K7910" t="s">
        <v>48</v>
      </c>
      <c r="L7910" t="s">
        <v>52</v>
      </c>
      <c r="M7910" t="s">
        <v>58</v>
      </c>
      <c r="N7910">
        <v>2</v>
      </c>
      <c r="O7910" t="s">
        <v>59</v>
      </c>
      <c r="P7910" t="s">
        <v>62</v>
      </c>
      <c r="Q7910" t="str">
        <f t="shared" si="371"/>
        <v>March-June</v>
      </c>
    </row>
    <row r="7911" spans="1:17" x14ac:dyDescent="0.3">
      <c r="A7911">
        <v>2019</v>
      </c>
      <c r="B7911" t="s">
        <v>18</v>
      </c>
      <c r="C7911" t="s">
        <v>23</v>
      </c>
      <c r="D7911" t="s">
        <v>29</v>
      </c>
      <c r="E7911" t="str">
        <f t="shared" si="369"/>
        <v>Domestic</v>
      </c>
      <c r="F7911" t="s">
        <v>40</v>
      </c>
      <c r="G7911">
        <v>2</v>
      </c>
      <c r="H7911" t="s">
        <v>46</v>
      </c>
      <c r="I7911" s="3">
        <f t="shared" si="370"/>
        <v>293.56</v>
      </c>
      <c r="J7911" s="3">
        <v>587.12</v>
      </c>
      <c r="K7911" t="s">
        <v>51</v>
      </c>
      <c r="L7911" t="s">
        <v>55</v>
      </c>
      <c r="M7911" t="s">
        <v>57</v>
      </c>
      <c r="N7911">
        <v>4.2</v>
      </c>
      <c r="O7911" t="s">
        <v>60</v>
      </c>
      <c r="P7911" t="s">
        <v>63</v>
      </c>
      <c r="Q7911" t="str">
        <f t="shared" si="371"/>
        <v>July-October</v>
      </c>
    </row>
    <row r="7912" spans="1:17" x14ac:dyDescent="0.3">
      <c r="A7912">
        <v>2016</v>
      </c>
      <c r="B7912" t="s">
        <v>16</v>
      </c>
      <c r="C7912" t="s">
        <v>27</v>
      </c>
      <c r="D7912" t="s">
        <v>36</v>
      </c>
      <c r="E7912" t="str">
        <f t="shared" si="369"/>
        <v>Foreign</v>
      </c>
      <c r="F7912" t="s">
        <v>39</v>
      </c>
      <c r="G7912">
        <v>1</v>
      </c>
      <c r="H7912" t="s">
        <v>45</v>
      </c>
      <c r="I7912" s="3">
        <f t="shared" si="370"/>
        <v>143.61000000000001</v>
      </c>
      <c r="J7912" s="3">
        <v>143.61000000000001</v>
      </c>
      <c r="K7912" t="s">
        <v>49</v>
      </c>
      <c r="L7912" t="s">
        <v>53</v>
      </c>
      <c r="M7912" t="s">
        <v>57</v>
      </c>
      <c r="N7912">
        <v>4.3</v>
      </c>
      <c r="O7912" t="s">
        <v>59</v>
      </c>
      <c r="P7912" t="s">
        <v>61</v>
      </c>
      <c r="Q7912" t="str">
        <f t="shared" si="371"/>
        <v>July-October</v>
      </c>
    </row>
    <row r="7913" spans="1:17" x14ac:dyDescent="0.3">
      <c r="A7913">
        <v>2018</v>
      </c>
      <c r="B7913" t="s">
        <v>21</v>
      </c>
      <c r="C7913" t="s">
        <v>25</v>
      </c>
      <c r="D7913" t="s">
        <v>36</v>
      </c>
      <c r="E7913" t="str">
        <f t="shared" si="369"/>
        <v>Foreign</v>
      </c>
      <c r="F7913" t="s">
        <v>41</v>
      </c>
      <c r="G7913">
        <v>6</v>
      </c>
      <c r="H7913" t="s">
        <v>46</v>
      </c>
      <c r="I7913" s="3">
        <f t="shared" si="370"/>
        <v>78.260000000000019</v>
      </c>
      <c r="J7913" s="3">
        <v>469.56000000000012</v>
      </c>
      <c r="K7913" t="s">
        <v>49</v>
      </c>
      <c r="L7913" t="s">
        <v>54</v>
      </c>
      <c r="M7913" t="s">
        <v>58</v>
      </c>
      <c r="N7913">
        <v>2.9</v>
      </c>
      <c r="O7913" t="s">
        <v>60</v>
      </c>
      <c r="P7913" t="s">
        <v>62</v>
      </c>
      <c r="Q7913" t="str">
        <f t="shared" si="371"/>
        <v>March-June</v>
      </c>
    </row>
    <row r="7914" spans="1:17" x14ac:dyDescent="0.3">
      <c r="A7914">
        <v>2021</v>
      </c>
      <c r="B7914" t="s">
        <v>19</v>
      </c>
      <c r="C7914" t="s">
        <v>25</v>
      </c>
      <c r="D7914" t="s">
        <v>29</v>
      </c>
      <c r="E7914" t="str">
        <f t="shared" si="369"/>
        <v>Domestic</v>
      </c>
      <c r="F7914" t="s">
        <v>40</v>
      </c>
      <c r="G7914">
        <v>12</v>
      </c>
      <c r="H7914" t="s">
        <v>47</v>
      </c>
      <c r="I7914" s="3">
        <f t="shared" si="370"/>
        <v>121.82</v>
      </c>
      <c r="J7914" s="3">
        <v>1461.84</v>
      </c>
      <c r="K7914" t="s">
        <v>49</v>
      </c>
      <c r="L7914" t="s">
        <v>55</v>
      </c>
      <c r="M7914" t="s">
        <v>57</v>
      </c>
      <c r="N7914">
        <v>2.2000000000000002</v>
      </c>
      <c r="O7914" t="s">
        <v>59</v>
      </c>
      <c r="P7914" t="s">
        <v>61</v>
      </c>
      <c r="Q7914" t="str">
        <f t="shared" si="371"/>
        <v>July-October</v>
      </c>
    </row>
    <row r="7915" spans="1:17" x14ac:dyDescent="0.3">
      <c r="A7915">
        <v>2021</v>
      </c>
      <c r="B7915" t="s">
        <v>19</v>
      </c>
      <c r="C7915" t="s">
        <v>24</v>
      </c>
      <c r="D7915" t="s">
        <v>35</v>
      </c>
      <c r="E7915" t="str">
        <f t="shared" si="369"/>
        <v>Foreign</v>
      </c>
      <c r="F7915" t="s">
        <v>43</v>
      </c>
      <c r="G7915">
        <v>4</v>
      </c>
      <c r="H7915" t="s">
        <v>47</v>
      </c>
      <c r="I7915" s="3">
        <f t="shared" si="370"/>
        <v>191.78</v>
      </c>
      <c r="J7915" s="3">
        <v>767.12</v>
      </c>
      <c r="K7915" t="s">
        <v>51</v>
      </c>
      <c r="L7915" t="s">
        <v>52</v>
      </c>
      <c r="M7915" t="s">
        <v>58</v>
      </c>
      <c r="N7915">
        <v>3.8</v>
      </c>
      <c r="O7915" t="s">
        <v>60</v>
      </c>
      <c r="P7915" t="s">
        <v>63</v>
      </c>
      <c r="Q7915" t="str">
        <f t="shared" si="371"/>
        <v>March-June</v>
      </c>
    </row>
    <row r="7916" spans="1:17" x14ac:dyDescent="0.3">
      <c r="A7916">
        <v>2017</v>
      </c>
      <c r="B7916" t="s">
        <v>16</v>
      </c>
      <c r="C7916" t="s">
        <v>22</v>
      </c>
      <c r="D7916" t="s">
        <v>30</v>
      </c>
      <c r="E7916" t="str">
        <f t="shared" si="369"/>
        <v>Foreign</v>
      </c>
      <c r="F7916" t="s">
        <v>40</v>
      </c>
      <c r="G7916">
        <v>14</v>
      </c>
      <c r="H7916" t="s">
        <v>46</v>
      </c>
      <c r="I7916" s="3">
        <f t="shared" si="370"/>
        <v>163.36999999999998</v>
      </c>
      <c r="J7916" s="3">
        <v>2287.1799999999998</v>
      </c>
      <c r="K7916" t="s">
        <v>50</v>
      </c>
      <c r="L7916" t="s">
        <v>54</v>
      </c>
      <c r="M7916" t="s">
        <v>58</v>
      </c>
      <c r="N7916">
        <v>4.5999999999999996</v>
      </c>
      <c r="O7916" t="s">
        <v>59</v>
      </c>
      <c r="P7916" t="s">
        <v>61</v>
      </c>
      <c r="Q7916" t="str">
        <f t="shared" si="371"/>
        <v>March-June</v>
      </c>
    </row>
    <row r="7917" spans="1:17" x14ac:dyDescent="0.3">
      <c r="A7917">
        <v>2019</v>
      </c>
      <c r="B7917" t="s">
        <v>19</v>
      </c>
      <c r="C7917" t="s">
        <v>27</v>
      </c>
      <c r="D7917" t="s">
        <v>30</v>
      </c>
      <c r="E7917" t="str">
        <f t="shared" si="369"/>
        <v>Foreign</v>
      </c>
      <c r="F7917" t="s">
        <v>43</v>
      </c>
      <c r="G7917">
        <v>7</v>
      </c>
      <c r="H7917" t="s">
        <v>45</v>
      </c>
      <c r="I7917" s="3">
        <f t="shared" si="370"/>
        <v>197.82999999999998</v>
      </c>
      <c r="J7917" s="3">
        <v>1384.81</v>
      </c>
      <c r="K7917" t="s">
        <v>48</v>
      </c>
      <c r="L7917" t="s">
        <v>53</v>
      </c>
      <c r="M7917" t="s">
        <v>57</v>
      </c>
      <c r="N7917">
        <v>4.2</v>
      </c>
      <c r="O7917" t="s">
        <v>59</v>
      </c>
      <c r="P7917" t="s">
        <v>62</v>
      </c>
      <c r="Q7917" t="str">
        <f t="shared" si="371"/>
        <v>July-October</v>
      </c>
    </row>
    <row r="7918" spans="1:17" x14ac:dyDescent="0.3">
      <c r="A7918">
        <v>2015</v>
      </c>
      <c r="B7918" t="s">
        <v>18</v>
      </c>
      <c r="C7918" t="s">
        <v>26</v>
      </c>
      <c r="D7918" t="s">
        <v>36</v>
      </c>
      <c r="E7918" t="str">
        <f t="shared" si="369"/>
        <v>Foreign</v>
      </c>
      <c r="F7918" t="s">
        <v>42</v>
      </c>
      <c r="G7918">
        <v>3</v>
      </c>
      <c r="H7918" t="s">
        <v>47</v>
      </c>
      <c r="I7918" s="3">
        <f t="shared" si="370"/>
        <v>205.32000000000002</v>
      </c>
      <c r="J7918" s="3">
        <v>615.96</v>
      </c>
      <c r="K7918" t="s">
        <v>50</v>
      </c>
      <c r="L7918" t="s">
        <v>55</v>
      </c>
      <c r="M7918" t="s">
        <v>57</v>
      </c>
      <c r="N7918">
        <v>3.2</v>
      </c>
      <c r="O7918" t="s">
        <v>59</v>
      </c>
      <c r="P7918" t="s">
        <v>61</v>
      </c>
      <c r="Q7918" t="str">
        <f t="shared" si="371"/>
        <v>July-October</v>
      </c>
    </row>
    <row r="7919" spans="1:17" x14ac:dyDescent="0.3">
      <c r="A7919">
        <v>2024</v>
      </c>
      <c r="B7919" t="s">
        <v>18</v>
      </c>
      <c r="C7919" t="s">
        <v>25</v>
      </c>
      <c r="D7919" t="s">
        <v>30</v>
      </c>
      <c r="E7919" t="str">
        <f t="shared" si="369"/>
        <v>Foreign</v>
      </c>
      <c r="F7919" t="s">
        <v>42</v>
      </c>
      <c r="G7919">
        <v>3</v>
      </c>
      <c r="H7919" t="s">
        <v>46</v>
      </c>
      <c r="I7919" s="3">
        <f t="shared" si="370"/>
        <v>54.550000000000004</v>
      </c>
      <c r="J7919" s="3">
        <v>163.65</v>
      </c>
      <c r="K7919" t="s">
        <v>50</v>
      </c>
      <c r="L7919" t="s">
        <v>53</v>
      </c>
      <c r="M7919" t="s">
        <v>57</v>
      </c>
      <c r="N7919">
        <v>1.2</v>
      </c>
      <c r="O7919" t="s">
        <v>60</v>
      </c>
      <c r="P7919" t="s">
        <v>63</v>
      </c>
      <c r="Q7919" t="str">
        <f t="shared" si="371"/>
        <v>July-October</v>
      </c>
    </row>
    <row r="7920" spans="1:17" x14ac:dyDescent="0.3">
      <c r="A7920">
        <v>2024</v>
      </c>
      <c r="B7920" t="s">
        <v>19</v>
      </c>
      <c r="C7920" t="s">
        <v>16</v>
      </c>
      <c r="D7920" t="s">
        <v>36</v>
      </c>
      <c r="E7920" t="str">
        <f t="shared" si="369"/>
        <v>Foreign</v>
      </c>
      <c r="F7920" t="s">
        <v>41</v>
      </c>
      <c r="G7920">
        <v>14</v>
      </c>
      <c r="H7920" t="s">
        <v>46</v>
      </c>
      <c r="I7920" s="3">
        <f t="shared" si="370"/>
        <v>108.17</v>
      </c>
      <c r="J7920" s="3">
        <v>1514.38</v>
      </c>
      <c r="K7920" t="s">
        <v>49</v>
      </c>
      <c r="L7920" t="s">
        <v>54</v>
      </c>
      <c r="M7920" t="s">
        <v>56</v>
      </c>
      <c r="N7920">
        <v>4.7</v>
      </c>
      <c r="O7920" t="s">
        <v>60</v>
      </c>
      <c r="P7920" t="s">
        <v>61</v>
      </c>
      <c r="Q7920" t="str">
        <f t="shared" si="371"/>
        <v>November-February</v>
      </c>
    </row>
    <row r="7921" spans="1:17" x14ac:dyDescent="0.3">
      <c r="A7921">
        <v>2024</v>
      </c>
      <c r="B7921" t="s">
        <v>20</v>
      </c>
      <c r="C7921" t="s">
        <v>16</v>
      </c>
      <c r="D7921" t="s">
        <v>29</v>
      </c>
      <c r="E7921" t="str">
        <f t="shared" si="369"/>
        <v>Domestic</v>
      </c>
      <c r="F7921" t="s">
        <v>41</v>
      </c>
      <c r="G7921">
        <v>8</v>
      </c>
      <c r="H7921" t="s">
        <v>47</v>
      </c>
      <c r="I7921" s="3">
        <f t="shared" si="370"/>
        <v>229.64</v>
      </c>
      <c r="J7921" s="3">
        <v>1837.12</v>
      </c>
      <c r="K7921" t="s">
        <v>51</v>
      </c>
      <c r="L7921" t="s">
        <v>53</v>
      </c>
      <c r="M7921" t="s">
        <v>57</v>
      </c>
      <c r="N7921">
        <v>4.5999999999999996</v>
      </c>
      <c r="O7921" t="s">
        <v>60</v>
      </c>
      <c r="P7921" t="s">
        <v>62</v>
      </c>
      <c r="Q7921" t="str">
        <f t="shared" si="371"/>
        <v>July-October</v>
      </c>
    </row>
    <row r="7922" spans="1:17" x14ac:dyDescent="0.3">
      <c r="A7922">
        <v>2025</v>
      </c>
      <c r="B7922" t="s">
        <v>17</v>
      </c>
      <c r="C7922" t="s">
        <v>25</v>
      </c>
      <c r="D7922" t="s">
        <v>32</v>
      </c>
      <c r="E7922" t="str">
        <f t="shared" si="369"/>
        <v>Foreign</v>
      </c>
      <c r="F7922" t="s">
        <v>42</v>
      </c>
      <c r="G7922">
        <v>7</v>
      </c>
      <c r="H7922" t="s">
        <v>45</v>
      </c>
      <c r="I7922" s="3">
        <f t="shared" si="370"/>
        <v>202.1</v>
      </c>
      <c r="J7922" s="3">
        <v>1414.7</v>
      </c>
      <c r="K7922" t="s">
        <v>50</v>
      </c>
      <c r="L7922" t="s">
        <v>54</v>
      </c>
      <c r="M7922" t="s">
        <v>56</v>
      </c>
      <c r="N7922">
        <v>2</v>
      </c>
      <c r="O7922" t="s">
        <v>60</v>
      </c>
      <c r="P7922" t="s">
        <v>61</v>
      </c>
      <c r="Q7922" t="str">
        <f t="shared" si="371"/>
        <v>November-February</v>
      </c>
    </row>
    <row r="7923" spans="1:17" x14ac:dyDescent="0.3">
      <c r="A7923">
        <v>2015</v>
      </c>
      <c r="B7923" t="s">
        <v>15</v>
      </c>
      <c r="C7923" t="s">
        <v>26</v>
      </c>
      <c r="D7923" t="s">
        <v>35</v>
      </c>
      <c r="E7923" t="str">
        <f t="shared" si="369"/>
        <v>Foreign</v>
      </c>
      <c r="F7923" t="s">
        <v>41</v>
      </c>
      <c r="G7923">
        <v>5</v>
      </c>
      <c r="H7923" t="s">
        <v>45</v>
      </c>
      <c r="I7923" s="3">
        <f t="shared" si="370"/>
        <v>44.739999999999995</v>
      </c>
      <c r="J7923" s="3">
        <v>223.7</v>
      </c>
      <c r="K7923" t="s">
        <v>51</v>
      </c>
      <c r="L7923" t="s">
        <v>52</v>
      </c>
      <c r="M7923" t="s">
        <v>58</v>
      </c>
      <c r="N7923">
        <v>3.7</v>
      </c>
      <c r="O7923" t="s">
        <v>60</v>
      </c>
      <c r="P7923" t="s">
        <v>63</v>
      </c>
      <c r="Q7923" t="str">
        <f t="shared" si="371"/>
        <v>March-June</v>
      </c>
    </row>
    <row r="7924" spans="1:17" x14ac:dyDescent="0.3">
      <c r="A7924">
        <v>2019</v>
      </c>
      <c r="B7924" t="s">
        <v>17</v>
      </c>
      <c r="C7924" t="s">
        <v>28</v>
      </c>
      <c r="D7924" t="s">
        <v>36</v>
      </c>
      <c r="E7924" t="str">
        <f t="shared" si="369"/>
        <v>Foreign</v>
      </c>
      <c r="F7924" t="s">
        <v>43</v>
      </c>
      <c r="G7924">
        <v>3</v>
      </c>
      <c r="H7924" t="s">
        <v>47</v>
      </c>
      <c r="I7924" s="3">
        <f t="shared" si="370"/>
        <v>108.24000000000001</v>
      </c>
      <c r="J7924" s="3">
        <v>324.72000000000003</v>
      </c>
      <c r="K7924" t="s">
        <v>51</v>
      </c>
      <c r="L7924" t="s">
        <v>54</v>
      </c>
      <c r="M7924" t="s">
        <v>58</v>
      </c>
      <c r="N7924">
        <v>2.5</v>
      </c>
      <c r="O7924" t="s">
        <v>59</v>
      </c>
      <c r="P7924" t="s">
        <v>63</v>
      </c>
      <c r="Q7924" t="str">
        <f t="shared" si="371"/>
        <v>March-June</v>
      </c>
    </row>
    <row r="7925" spans="1:17" x14ac:dyDescent="0.3">
      <c r="A7925">
        <v>2024</v>
      </c>
      <c r="B7925" t="s">
        <v>19</v>
      </c>
      <c r="C7925" t="s">
        <v>16</v>
      </c>
      <c r="D7925" t="s">
        <v>30</v>
      </c>
      <c r="E7925" t="str">
        <f t="shared" si="369"/>
        <v>Foreign</v>
      </c>
      <c r="F7925" t="s">
        <v>43</v>
      </c>
      <c r="G7925">
        <v>1</v>
      </c>
      <c r="H7925" t="s">
        <v>46</v>
      </c>
      <c r="I7925" s="3">
        <f t="shared" si="370"/>
        <v>280.77</v>
      </c>
      <c r="J7925" s="3">
        <v>280.77</v>
      </c>
      <c r="K7925" t="s">
        <v>51</v>
      </c>
      <c r="L7925" t="s">
        <v>55</v>
      </c>
      <c r="M7925" t="s">
        <v>57</v>
      </c>
      <c r="N7925">
        <v>1.9</v>
      </c>
      <c r="O7925" t="s">
        <v>60</v>
      </c>
      <c r="P7925" t="s">
        <v>61</v>
      </c>
      <c r="Q7925" t="str">
        <f t="shared" si="371"/>
        <v>July-October</v>
      </c>
    </row>
    <row r="7926" spans="1:17" x14ac:dyDescent="0.3">
      <c r="A7926">
        <v>2023</v>
      </c>
      <c r="B7926" t="s">
        <v>18</v>
      </c>
      <c r="C7926" t="s">
        <v>27</v>
      </c>
      <c r="D7926" t="s">
        <v>30</v>
      </c>
      <c r="E7926" t="str">
        <f t="shared" si="369"/>
        <v>Foreign</v>
      </c>
      <c r="F7926" t="s">
        <v>39</v>
      </c>
      <c r="G7926">
        <v>11</v>
      </c>
      <c r="H7926" t="s">
        <v>45</v>
      </c>
      <c r="I7926" s="3">
        <f t="shared" si="370"/>
        <v>261.36</v>
      </c>
      <c r="J7926" s="3">
        <v>2874.96</v>
      </c>
      <c r="K7926" t="s">
        <v>48</v>
      </c>
      <c r="L7926" t="s">
        <v>54</v>
      </c>
      <c r="M7926" t="s">
        <v>57</v>
      </c>
      <c r="N7926">
        <v>1</v>
      </c>
      <c r="O7926" t="s">
        <v>59</v>
      </c>
      <c r="P7926" t="s">
        <v>62</v>
      </c>
      <c r="Q7926" t="str">
        <f t="shared" si="371"/>
        <v>July-October</v>
      </c>
    </row>
    <row r="7927" spans="1:17" x14ac:dyDescent="0.3">
      <c r="A7927">
        <v>2015</v>
      </c>
      <c r="B7927" t="s">
        <v>18</v>
      </c>
      <c r="C7927" t="s">
        <v>25</v>
      </c>
      <c r="D7927" t="s">
        <v>31</v>
      </c>
      <c r="E7927" t="str">
        <f t="shared" si="369"/>
        <v>Foreign</v>
      </c>
      <c r="F7927" t="s">
        <v>41</v>
      </c>
      <c r="G7927">
        <v>3</v>
      </c>
      <c r="H7927" t="s">
        <v>44</v>
      </c>
      <c r="I7927" s="3">
        <f t="shared" si="370"/>
        <v>207.78</v>
      </c>
      <c r="J7927" s="3">
        <v>623.34</v>
      </c>
      <c r="K7927" t="s">
        <v>50</v>
      </c>
      <c r="L7927" t="s">
        <v>54</v>
      </c>
      <c r="M7927" t="s">
        <v>57</v>
      </c>
      <c r="N7927">
        <v>2.5</v>
      </c>
      <c r="O7927" t="s">
        <v>60</v>
      </c>
      <c r="P7927" t="s">
        <v>61</v>
      </c>
      <c r="Q7927" t="str">
        <f t="shared" si="371"/>
        <v>July-October</v>
      </c>
    </row>
    <row r="7928" spans="1:17" x14ac:dyDescent="0.3">
      <c r="A7928">
        <v>2015</v>
      </c>
      <c r="B7928" t="s">
        <v>17</v>
      </c>
      <c r="C7928" t="s">
        <v>25</v>
      </c>
      <c r="D7928" t="s">
        <v>31</v>
      </c>
      <c r="E7928" t="str">
        <f t="shared" si="369"/>
        <v>Foreign</v>
      </c>
      <c r="F7928" t="s">
        <v>41</v>
      </c>
      <c r="G7928">
        <v>9</v>
      </c>
      <c r="H7928" t="s">
        <v>46</v>
      </c>
      <c r="I7928" s="3">
        <f t="shared" si="370"/>
        <v>40.400000000000006</v>
      </c>
      <c r="J7928" s="3">
        <v>363.6</v>
      </c>
      <c r="K7928" t="s">
        <v>49</v>
      </c>
      <c r="L7928" t="s">
        <v>52</v>
      </c>
      <c r="M7928" t="s">
        <v>56</v>
      </c>
      <c r="N7928">
        <v>1.8</v>
      </c>
      <c r="O7928" t="s">
        <v>60</v>
      </c>
      <c r="P7928" t="s">
        <v>62</v>
      </c>
      <c r="Q7928" t="str">
        <f t="shared" si="371"/>
        <v>November-February</v>
      </c>
    </row>
    <row r="7929" spans="1:17" x14ac:dyDescent="0.3">
      <c r="A7929">
        <v>2018</v>
      </c>
      <c r="B7929" t="s">
        <v>18</v>
      </c>
      <c r="C7929" t="s">
        <v>25</v>
      </c>
      <c r="D7929" t="s">
        <v>33</v>
      </c>
      <c r="E7929" t="str">
        <f t="shared" si="369"/>
        <v>Foreign</v>
      </c>
      <c r="F7929" t="s">
        <v>39</v>
      </c>
      <c r="G7929">
        <v>1</v>
      </c>
      <c r="H7929" t="s">
        <v>45</v>
      </c>
      <c r="I7929" s="3">
        <f t="shared" si="370"/>
        <v>189.98</v>
      </c>
      <c r="J7929" s="3">
        <v>189.98</v>
      </c>
      <c r="K7929" t="s">
        <v>49</v>
      </c>
      <c r="L7929" t="s">
        <v>53</v>
      </c>
      <c r="M7929" t="s">
        <v>58</v>
      </c>
      <c r="N7929">
        <v>1.1000000000000001</v>
      </c>
      <c r="O7929" t="s">
        <v>60</v>
      </c>
      <c r="P7929" t="s">
        <v>61</v>
      </c>
      <c r="Q7929" t="str">
        <f t="shared" si="371"/>
        <v>March-June</v>
      </c>
    </row>
    <row r="7930" spans="1:17" x14ac:dyDescent="0.3">
      <c r="A7930">
        <v>2018</v>
      </c>
      <c r="B7930" t="s">
        <v>16</v>
      </c>
      <c r="C7930" t="s">
        <v>26</v>
      </c>
      <c r="D7930" t="s">
        <v>30</v>
      </c>
      <c r="E7930" t="str">
        <f t="shared" si="369"/>
        <v>Foreign</v>
      </c>
      <c r="F7930" t="s">
        <v>40</v>
      </c>
      <c r="G7930">
        <v>5</v>
      </c>
      <c r="H7930" t="s">
        <v>46</v>
      </c>
      <c r="I7930" s="3">
        <f t="shared" si="370"/>
        <v>23.41</v>
      </c>
      <c r="J7930" s="3">
        <v>117.05</v>
      </c>
      <c r="K7930" t="s">
        <v>48</v>
      </c>
      <c r="L7930" t="s">
        <v>52</v>
      </c>
      <c r="M7930" t="s">
        <v>56</v>
      </c>
      <c r="N7930">
        <v>3.1</v>
      </c>
      <c r="O7930" t="s">
        <v>60</v>
      </c>
      <c r="P7930" t="s">
        <v>63</v>
      </c>
      <c r="Q7930" t="str">
        <f t="shared" si="371"/>
        <v>November-February</v>
      </c>
    </row>
    <row r="7931" spans="1:17" x14ac:dyDescent="0.3">
      <c r="A7931">
        <v>2016</v>
      </c>
      <c r="B7931" t="s">
        <v>21</v>
      </c>
      <c r="C7931" t="s">
        <v>28</v>
      </c>
      <c r="D7931" t="s">
        <v>33</v>
      </c>
      <c r="E7931" t="str">
        <f t="shared" si="369"/>
        <v>Foreign</v>
      </c>
      <c r="F7931" t="s">
        <v>43</v>
      </c>
      <c r="G7931">
        <v>4</v>
      </c>
      <c r="H7931" t="s">
        <v>44</v>
      </c>
      <c r="I7931" s="3">
        <f t="shared" si="370"/>
        <v>205.12</v>
      </c>
      <c r="J7931" s="3">
        <v>820.48</v>
      </c>
      <c r="K7931" t="s">
        <v>50</v>
      </c>
      <c r="L7931" t="s">
        <v>55</v>
      </c>
      <c r="M7931" t="s">
        <v>57</v>
      </c>
      <c r="N7931">
        <v>1.9</v>
      </c>
      <c r="O7931" t="s">
        <v>59</v>
      </c>
      <c r="P7931" t="s">
        <v>62</v>
      </c>
      <c r="Q7931" t="str">
        <f t="shared" si="371"/>
        <v>July-October</v>
      </c>
    </row>
    <row r="7932" spans="1:17" x14ac:dyDescent="0.3">
      <c r="A7932">
        <v>2023</v>
      </c>
      <c r="B7932" t="s">
        <v>18</v>
      </c>
      <c r="C7932" t="s">
        <v>22</v>
      </c>
      <c r="D7932" t="s">
        <v>33</v>
      </c>
      <c r="E7932" t="str">
        <f t="shared" si="369"/>
        <v>Foreign</v>
      </c>
      <c r="F7932" t="s">
        <v>40</v>
      </c>
      <c r="G7932">
        <v>11</v>
      </c>
      <c r="H7932" t="s">
        <v>47</v>
      </c>
      <c r="I7932" s="3">
        <f t="shared" si="370"/>
        <v>224.73999999999998</v>
      </c>
      <c r="J7932" s="3">
        <v>2472.14</v>
      </c>
      <c r="K7932" t="s">
        <v>49</v>
      </c>
      <c r="L7932" t="s">
        <v>54</v>
      </c>
      <c r="M7932" t="s">
        <v>56</v>
      </c>
      <c r="N7932">
        <v>3.4</v>
      </c>
      <c r="O7932" t="s">
        <v>59</v>
      </c>
      <c r="P7932" t="s">
        <v>62</v>
      </c>
      <c r="Q7932" t="str">
        <f t="shared" si="371"/>
        <v>November-February</v>
      </c>
    </row>
    <row r="7933" spans="1:17" x14ac:dyDescent="0.3">
      <c r="A7933">
        <v>2023</v>
      </c>
      <c r="B7933" t="s">
        <v>19</v>
      </c>
      <c r="C7933" t="s">
        <v>25</v>
      </c>
      <c r="D7933" t="s">
        <v>33</v>
      </c>
      <c r="E7933" t="str">
        <f t="shared" si="369"/>
        <v>Foreign</v>
      </c>
      <c r="F7933" t="s">
        <v>39</v>
      </c>
      <c r="G7933">
        <v>14</v>
      </c>
      <c r="H7933" t="s">
        <v>44</v>
      </c>
      <c r="I7933" s="3">
        <f t="shared" si="370"/>
        <v>159.22999999999999</v>
      </c>
      <c r="J7933" s="3">
        <v>2229.2199999999998</v>
      </c>
      <c r="K7933" t="s">
        <v>51</v>
      </c>
      <c r="L7933" t="s">
        <v>52</v>
      </c>
      <c r="M7933" t="s">
        <v>58</v>
      </c>
      <c r="N7933">
        <v>2.7</v>
      </c>
      <c r="O7933" t="s">
        <v>60</v>
      </c>
      <c r="P7933" t="s">
        <v>62</v>
      </c>
      <c r="Q7933" t="str">
        <f t="shared" si="371"/>
        <v>March-June</v>
      </c>
    </row>
    <row r="7934" spans="1:17" x14ac:dyDescent="0.3">
      <c r="A7934">
        <v>2016</v>
      </c>
      <c r="B7934" t="s">
        <v>19</v>
      </c>
      <c r="C7934" t="s">
        <v>22</v>
      </c>
      <c r="D7934" t="s">
        <v>32</v>
      </c>
      <c r="E7934" t="str">
        <f t="shared" si="369"/>
        <v>Foreign</v>
      </c>
      <c r="F7934" t="s">
        <v>41</v>
      </c>
      <c r="G7934">
        <v>6</v>
      </c>
      <c r="H7934" t="s">
        <v>46</v>
      </c>
      <c r="I7934" s="3">
        <f t="shared" si="370"/>
        <v>21.07</v>
      </c>
      <c r="J7934" s="3">
        <v>126.42</v>
      </c>
      <c r="K7934" t="s">
        <v>49</v>
      </c>
      <c r="L7934" t="s">
        <v>55</v>
      </c>
      <c r="M7934" t="s">
        <v>57</v>
      </c>
      <c r="N7934">
        <v>2.4</v>
      </c>
      <c r="O7934" t="s">
        <v>59</v>
      </c>
      <c r="P7934" t="s">
        <v>63</v>
      </c>
      <c r="Q7934" t="str">
        <f t="shared" si="371"/>
        <v>July-October</v>
      </c>
    </row>
    <row r="7935" spans="1:17" x14ac:dyDescent="0.3">
      <c r="A7935">
        <v>2023</v>
      </c>
      <c r="B7935" t="s">
        <v>17</v>
      </c>
      <c r="C7935" t="s">
        <v>27</v>
      </c>
      <c r="D7935" t="s">
        <v>34</v>
      </c>
      <c r="E7935" t="str">
        <f t="shared" si="369"/>
        <v>Foreign</v>
      </c>
      <c r="F7935" t="s">
        <v>40</v>
      </c>
      <c r="G7935">
        <v>2</v>
      </c>
      <c r="H7935" t="s">
        <v>47</v>
      </c>
      <c r="I7935" s="3">
        <f t="shared" si="370"/>
        <v>206.65</v>
      </c>
      <c r="J7935" s="3">
        <v>413.3</v>
      </c>
      <c r="K7935" t="s">
        <v>50</v>
      </c>
      <c r="L7935" t="s">
        <v>53</v>
      </c>
      <c r="M7935" t="s">
        <v>56</v>
      </c>
      <c r="N7935">
        <v>2.5</v>
      </c>
      <c r="O7935" t="s">
        <v>60</v>
      </c>
      <c r="P7935" t="s">
        <v>63</v>
      </c>
      <c r="Q7935" t="str">
        <f t="shared" si="371"/>
        <v>November-February</v>
      </c>
    </row>
    <row r="7936" spans="1:17" x14ac:dyDescent="0.3">
      <c r="A7936">
        <v>2020</v>
      </c>
      <c r="B7936" t="s">
        <v>17</v>
      </c>
      <c r="C7936" t="s">
        <v>27</v>
      </c>
      <c r="D7936" t="s">
        <v>36</v>
      </c>
      <c r="E7936" t="str">
        <f t="shared" si="369"/>
        <v>Foreign</v>
      </c>
      <c r="F7936" t="s">
        <v>41</v>
      </c>
      <c r="G7936">
        <v>4</v>
      </c>
      <c r="H7936" t="s">
        <v>44</v>
      </c>
      <c r="I7936" s="3">
        <f t="shared" si="370"/>
        <v>249.53</v>
      </c>
      <c r="J7936" s="3">
        <v>998.12</v>
      </c>
      <c r="K7936" t="s">
        <v>51</v>
      </c>
      <c r="L7936" t="s">
        <v>52</v>
      </c>
      <c r="M7936" t="s">
        <v>58</v>
      </c>
      <c r="N7936">
        <v>3.3</v>
      </c>
      <c r="O7936" t="s">
        <v>60</v>
      </c>
      <c r="P7936" t="s">
        <v>63</v>
      </c>
      <c r="Q7936" t="str">
        <f t="shared" si="371"/>
        <v>March-June</v>
      </c>
    </row>
    <row r="7937" spans="1:17" x14ac:dyDescent="0.3">
      <c r="A7937">
        <v>2022</v>
      </c>
      <c r="B7937" t="s">
        <v>17</v>
      </c>
      <c r="C7937" t="s">
        <v>23</v>
      </c>
      <c r="D7937" t="s">
        <v>31</v>
      </c>
      <c r="E7937" t="str">
        <f t="shared" si="369"/>
        <v>Foreign</v>
      </c>
      <c r="F7937" t="s">
        <v>39</v>
      </c>
      <c r="G7937">
        <v>9</v>
      </c>
      <c r="H7937" t="s">
        <v>45</v>
      </c>
      <c r="I7937" s="3">
        <f t="shared" si="370"/>
        <v>184.04</v>
      </c>
      <c r="J7937" s="3">
        <v>1656.36</v>
      </c>
      <c r="K7937" t="s">
        <v>48</v>
      </c>
      <c r="L7937" t="s">
        <v>54</v>
      </c>
      <c r="M7937" t="s">
        <v>57</v>
      </c>
      <c r="N7937">
        <v>4.3</v>
      </c>
      <c r="O7937" t="s">
        <v>59</v>
      </c>
      <c r="P7937" t="s">
        <v>61</v>
      </c>
      <c r="Q7937" t="str">
        <f t="shared" si="371"/>
        <v>July-October</v>
      </c>
    </row>
    <row r="7938" spans="1:17" x14ac:dyDescent="0.3">
      <c r="A7938">
        <v>2024</v>
      </c>
      <c r="B7938" t="s">
        <v>19</v>
      </c>
      <c r="C7938" t="s">
        <v>27</v>
      </c>
      <c r="D7938" t="s">
        <v>36</v>
      </c>
      <c r="E7938" t="str">
        <f t="shared" si="369"/>
        <v>Foreign</v>
      </c>
      <c r="F7938" t="s">
        <v>42</v>
      </c>
      <c r="G7938">
        <v>14</v>
      </c>
      <c r="H7938" t="s">
        <v>44</v>
      </c>
      <c r="I7938" s="3">
        <f t="shared" si="370"/>
        <v>218.57999999999998</v>
      </c>
      <c r="J7938" s="3">
        <v>3060.12</v>
      </c>
      <c r="K7938" t="s">
        <v>49</v>
      </c>
      <c r="L7938" t="s">
        <v>52</v>
      </c>
      <c r="M7938" t="s">
        <v>57</v>
      </c>
      <c r="N7938">
        <v>3.7</v>
      </c>
      <c r="O7938" t="s">
        <v>59</v>
      </c>
      <c r="P7938" t="s">
        <v>61</v>
      </c>
      <c r="Q7938" t="str">
        <f t="shared" si="371"/>
        <v>July-October</v>
      </c>
    </row>
    <row r="7939" spans="1:17" x14ac:dyDescent="0.3">
      <c r="A7939">
        <v>2018</v>
      </c>
      <c r="B7939" t="s">
        <v>20</v>
      </c>
      <c r="C7939" t="s">
        <v>16</v>
      </c>
      <c r="D7939" t="s">
        <v>31</v>
      </c>
      <c r="E7939" t="str">
        <f t="shared" ref="E7939:E8002" si="372">IF(D7939="India","Domestic","Foreign")</f>
        <v>Foreign</v>
      </c>
      <c r="F7939" t="s">
        <v>41</v>
      </c>
      <c r="G7939">
        <v>11</v>
      </c>
      <c r="H7939" t="s">
        <v>46</v>
      </c>
      <c r="I7939" s="3">
        <f t="shared" ref="I7939:I8002" si="373">J7939/G7939</f>
        <v>45.29</v>
      </c>
      <c r="J7939" s="3">
        <v>498.19</v>
      </c>
      <c r="K7939" t="s">
        <v>49</v>
      </c>
      <c r="L7939" t="s">
        <v>52</v>
      </c>
      <c r="M7939" t="s">
        <v>57</v>
      </c>
      <c r="N7939">
        <v>1.4</v>
      </c>
      <c r="O7939" t="s">
        <v>59</v>
      </c>
      <c r="P7939" t="s">
        <v>61</v>
      </c>
      <c r="Q7939" t="str">
        <f t="shared" ref="Q7939:Q8002" si="374">IF(M7939="Summer","March-June",IF(M7939="Monsoon","July-October","November-February"))</f>
        <v>July-October</v>
      </c>
    </row>
    <row r="7940" spans="1:17" x14ac:dyDescent="0.3">
      <c r="A7940">
        <v>2016</v>
      </c>
      <c r="B7940" t="s">
        <v>19</v>
      </c>
      <c r="C7940" t="s">
        <v>27</v>
      </c>
      <c r="D7940" t="s">
        <v>35</v>
      </c>
      <c r="E7940" t="str">
        <f t="shared" si="372"/>
        <v>Foreign</v>
      </c>
      <c r="F7940" t="s">
        <v>40</v>
      </c>
      <c r="G7940">
        <v>5</v>
      </c>
      <c r="H7940" t="s">
        <v>45</v>
      </c>
      <c r="I7940" s="3">
        <f t="shared" si="373"/>
        <v>220.29000000000002</v>
      </c>
      <c r="J7940" s="3">
        <v>1101.45</v>
      </c>
      <c r="K7940" t="s">
        <v>48</v>
      </c>
      <c r="L7940" t="s">
        <v>54</v>
      </c>
      <c r="M7940" t="s">
        <v>57</v>
      </c>
      <c r="N7940">
        <v>3.3</v>
      </c>
      <c r="O7940" t="s">
        <v>59</v>
      </c>
      <c r="P7940" t="s">
        <v>62</v>
      </c>
      <c r="Q7940" t="str">
        <f t="shared" si="374"/>
        <v>July-October</v>
      </c>
    </row>
    <row r="7941" spans="1:17" x14ac:dyDescent="0.3">
      <c r="A7941">
        <v>2016</v>
      </c>
      <c r="B7941" t="s">
        <v>16</v>
      </c>
      <c r="C7941" t="s">
        <v>23</v>
      </c>
      <c r="D7941" t="s">
        <v>35</v>
      </c>
      <c r="E7941" t="str">
        <f t="shared" si="372"/>
        <v>Foreign</v>
      </c>
      <c r="F7941" t="s">
        <v>40</v>
      </c>
      <c r="G7941">
        <v>8</v>
      </c>
      <c r="H7941" t="s">
        <v>44</v>
      </c>
      <c r="I7941" s="3">
        <f t="shared" si="373"/>
        <v>191.97</v>
      </c>
      <c r="J7941" s="3">
        <v>1535.76</v>
      </c>
      <c r="K7941" t="s">
        <v>50</v>
      </c>
      <c r="L7941" t="s">
        <v>55</v>
      </c>
      <c r="M7941" t="s">
        <v>56</v>
      </c>
      <c r="N7941">
        <v>4.0999999999999996</v>
      </c>
      <c r="O7941" t="s">
        <v>60</v>
      </c>
      <c r="P7941" t="s">
        <v>62</v>
      </c>
      <c r="Q7941" t="str">
        <f t="shared" si="374"/>
        <v>November-February</v>
      </c>
    </row>
    <row r="7942" spans="1:17" x14ac:dyDescent="0.3">
      <c r="A7942">
        <v>2023</v>
      </c>
      <c r="B7942" t="s">
        <v>19</v>
      </c>
      <c r="C7942" t="s">
        <v>25</v>
      </c>
      <c r="D7942" t="s">
        <v>30</v>
      </c>
      <c r="E7942" t="str">
        <f t="shared" si="372"/>
        <v>Foreign</v>
      </c>
      <c r="F7942" t="s">
        <v>39</v>
      </c>
      <c r="G7942">
        <v>2</v>
      </c>
      <c r="H7942" t="s">
        <v>46</v>
      </c>
      <c r="I7942" s="3">
        <f t="shared" si="373"/>
        <v>112.69</v>
      </c>
      <c r="J7942" s="3">
        <v>225.38</v>
      </c>
      <c r="K7942" t="s">
        <v>51</v>
      </c>
      <c r="L7942" t="s">
        <v>54</v>
      </c>
      <c r="M7942" t="s">
        <v>56</v>
      </c>
      <c r="N7942">
        <v>2.2000000000000002</v>
      </c>
      <c r="O7942" t="s">
        <v>59</v>
      </c>
      <c r="P7942" t="s">
        <v>62</v>
      </c>
      <c r="Q7942" t="str">
        <f t="shared" si="374"/>
        <v>November-February</v>
      </c>
    </row>
    <row r="7943" spans="1:17" x14ac:dyDescent="0.3">
      <c r="A7943">
        <v>2015</v>
      </c>
      <c r="B7943" t="s">
        <v>16</v>
      </c>
      <c r="C7943" t="s">
        <v>26</v>
      </c>
      <c r="D7943" t="s">
        <v>35</v>
      </c>
      <c r="E7943" t="str">
        <f t="shared" si="372"/>
        <v>Foreign</v>
      </c>
      <c r="F7943" t="s">
        <v>40</v>
      </c>
      <c r="G7943">
        <v>12</v>
      </c>
      <c r="H7943" t="s">
        <v>47</v>
      </c>
      <c r="I7943" s="3">
        <f t="shared" si="373"/>
        <v>211.89</v>
      </c>
      <c r="J7943" s="3">
        <v>2542.6799999999998</v>
      </c>
      <c r="K7943" t="s">
        <v>49</v>
      </c>
      <c r="L7943" t="s">
        <v>53</v>
      </c>
      <c r="M7943" t="s">
        <v>57</v>
      </c>
      <c r="N7943">
        <v>3.5</v>
      </c>
      <c r="O7943" t="s">
        <v>60</v>
      </c>
      <c r="P7943" t="s">
        <v>62</v>
      </c>
      <c r="Q7943" t="str">
        <f t="shared" si="374"/>
        <v>July-October</v>
      </c>
    </row>
    <row r="7944" spans="1:17" x14ac:dyDescent="0.3">
      <c r="A7944">
        <v>2021</v>
      </c>
      <c r="B7944" t="s">
        <v>19</v>
      </c>
      <c r="C7944" t="s">
        <v>26</v>
      </c>
      <c r="D7944" t="s">
        <v>29</v>
      </c>
      <c r="E7944" t="str">
        <f t="shared" si="372"/>
        <v>Domestic</v>
      </c>
      <c r="F7944" t="s">
        <v>43</v>
      </c>
      <c r="G7944">
        <v>11</v>
      </c>
      <c r="H7944" t="s">
        <v>44</v>
      </c>
      <c r="I7944" s="3">
        <f t="shared" si="373"/>
        <v>200.76000000000002</v>
      </c>
      <c r="J7944" s="3">
        <v>2208.36</v>
      </c>
      <c r="K7944" t="s">
        <v>50</v>
      </c>
      <c r="L7944" t="s">
        <v>52</v>
      </c>
      <c r="M7944" t="s">
        <v>57</v>
      </c>
      <c r="N7944">
        <v>1</v>
      </c>
      <c r="O7944" t="s">
        <v>59</v>
      </c>
      <c r="P7944" t="s">
        <v>63</v>
      </c>
      <c r="Q7944" t="str">
        <f t="shared" si="374"/>
        <v>July-October</v>
      </c>
    </row>
    <row r="7945" spans="1:17" x14ac:dyDescent="0.3">
      <c r="A7945">
        <v>2025</v>
      </c>
      <c r="B7945" t="s">
        <v>19</v>
      </c>
      <c r="C7945" t="s">
        <v>28</v>
      </c>
      <c r="D7945" t="s">
        <v>35</v>
      </c>
      <c r="E7945" t="str">
        <f t="shared" si="372"/>
        <v>Foreign</v>
      </c>
      <c r="F7945" t="s">
        <v>41</v>
      </c>
      <c r="G7945">
        <v>9</v>
      </c>
      <c r="H7945" t="s">
        <v>47</v>
      </c>
      <c r="I7945" s="3">
        <f t="shared" si="373"/>
        <v>187.85000000000002</v>
      </c>
      <c r="J7945" s="3">
        <v>1690.65</v>
      </c>
      <c r="K7945" t="s">
        <v>51</v>
      </c>
      <c r="L7945" t="s">
        <v>55</v>
      </c>
      <c r="M7945" t="s">
        <v>56</v>
      </c>
      <c r="N7945">
        <v>4.8</v>
      </c>
      <c r="O7945" t="s">
        <v>59</v>
      </c>
      <c r="P7945" t="s">
        <v>62</v>
      </c>
      <c r="Q7945" t="str">
        <f t="shared" si="374"/>
        <v>November-February</v>
      </c>
    </row>
    <row r="7946" spans="1:17" x14ac:dyDescent="0.3">
      <c r="A7946">
        <v>2017</v>
      </c>
      <c r="B7946" t="s">
        <v>20</v>
      </c>
      <c r="C7946" t="s">
        <v>26</v>
      </c>
      <c r="D7946" t="s">
        <v>34</v>
      </c>
      <c r="E7946" t="str">
        <f t="shared" si="372"/>
        <v>Foreign</v>
      </c>
      <c r="F7946" t="s">
        <v>43</v>
      </c>
      <c r="G7946">
        <v>12</v>
      </c>
      <c r="H7946" t="s">
        <v>45</v>
      </c>
      <c r="I7946" s="3">
        <f t="shared" si="373"/>
        <v>71.22</v>
      </c>
      <c r="J7946" s="3">
        <v>854.64</v>
      </c>
      <c r="K7946" t="s">
        <v>49</v>
      </c>
      <c r="L7946" t="s">
        <v>53</v>
      </c>
      <c r="M7946" t="s">
        <v>56</v>
      </c>
      <c r="N7946">
        <v>2.1</v>
      </c>
      <c r="O7946" t="s">
        <v>59</v>
      </c>
      <c r="P7946" t="s">
        <v>61</v>
      </c>
      <c r="Q7946" t="str">
        <f t="shared" si="374"/>
        <v>November-February</v>
      </c>
    </row>
    <row r="7947" spans="1:17" x14ac:dyDescent="0.3">
      <c r="A7947">
        <v>2017</v>
      </c>
      <c r="B7947" t="s">
        <v>16</v>
      </c>
      <c r="C7947" t="s">
        <v>23</v>
      </c>
      <c r="D7947" t="s">
        <v>33</v>
      </c>
      <c r="E7947" t="str">
        <f t="shared" si="372"/>
        <v>Foreign</v>
      </c>
      <c r="F7947" t="s">
        <v>39</v>
      </c>
      <c r="G7947">
        <v>7</v>
      </c>
      <c r="H7947" t="s">
        <v>47</v>
      </c>
      <c r="I7947" s="3">
        <f t="shared" si="373"/>
        <v>102.93999999999998</v>
      </c>
      <c r="J7947" s="3">
        <v>720.57999999999993</v>
      </c>
      <c r="K7947" t="s">
        <v>50</v>
      </c>
      <c r="L7947" t="s">
        <v>54</v>
      </c>
      <c r="M7947" t="s">
        <v>57</v>
      </c>
      <c r="N7947">
        <v>4.5999999999999996</v>
      </c>
      <c r="O7947" t="s">
        <v>60</v>
      </c>
      <c r="P7947" t="s">
        <v>61</v>
      </c>
      <c r="Q7947" t="str">
        <f t="shared" si="374"/>
        <v>July-October</v>
      </c>
    </row>
    <row r="7948" spans="1:17" x14ac:dyDescent="0.3">
      <c r="A7948">
        <v>2016</v>
      </c>
      <c r="B7948" t="s">
        <v>20</v>
      </c>
      <c r="C7948" t="s">
        <v>16</v>
      </c>
      <c r="D7948" t="s">
        <v>32</v>
      </c>
      <c r="E7948" t="str">
        <f t="shared" si="372"/>
        <v>Foreign</v>
      </c>
      <c r="F7948" t="s">
        <v>43</v>
      </c>
      <c r="G7948">
        <v>7</v>
      </c>
      <c r="H7948" t="s">
        <v>46</v>
      </c>
      <c r="I7948" s="3">
        <f t="shared" si="373"/>
        <v>297.59000000000003</v>
      </c>
      <c r="J7948" s="3">
        <v>2083.13</v>
      </c>
      <c r="K7948" t="s">
        <v>50</v>
      </c>
      <c r="L7948" t="s">
        <v>55</v>
      </c>
      <c r="M7948" t="s">
        <v>57</v>
      </c>
      <c r="N7948">
        <v>1.9</v>
      </c>
      <c r="O7948" t="s">
        <v>60</v>
      </c>
      <c r="P7948" t="s">
        <v>63</v>
      </c>
      <c r="Q7948" t="str">
        <f t="shared" si="374"/>
        <v>July-October</v>
      </c>
    </row>
    <row r="7949" spans="1:17" x14ac:dyDescent="0.3">
      <c r="A7949">
        <v>2024</v>
      </c>
      <c r="B7949" t="s">
        <v>16</v>
      </c>
      <c r="C7949" t="s">
        <v>23</v>
      </c>
      <c r="D7949" t="s">
        <v>30</v>
      </c>
      <c r="E7949" t="str">
        <f t="shared" si="372"/>
        <v>Foreign</v>
      </c>
      <c r="F7949" t="s">
        <v>43</v>
      </c>
      <c r="G7949">
        <v>2</v>
      </c>
      <c r="H7949" t="s">
        <v>45</v>
      </c>
      <c r="I7949" s="3">
        <f t="shared" si="373"/>
        <v>141.27000000000001</v>
      </c>
      <c r="J7949" s="3">
        <v>282.54000000000002</v>
      </c>
      <c r="K7949" t="s">
        <v>48</v>
      </c>
      <c r="L7949" t="s">
        <v>55</v>
      </c>
      <c r="M7949" t="s">
        <v>56</v>
      </c>
      <c r="N7949">
        <v>4.5999999999999996</v>
      </c>
      <c r="O7949" t="s">
        <v>59</v>
      </c>
      <c r="P7949" t="s">
        <v>62</v>
      </c>
      <c r="Q7949" t="str">
        <f t="shared" si="374"/>
        <v>November-February</v>
      </c>
    </row>
    <row r="7950" spans="1:17" x14ac:dyDescent="0.3">
      <c r="A7950">
        <v>2020</v>
      </c>
      <c r="B7950" t="s">
        <v>20</v>
      </c>
      <c r="C7950" t="s">
        <v>22</v>
      </c>
      <c r="D7950" t="s">
        <v>34</v>
      </c>
      <c r="E7950" t="str">
        <f t="shared" si="372"/>
        <v>Foreign</v>
      </c>
      <c r="F7950" t="s">
        <v>41</v>
      </c>
      <c r="G7950">
        <v>8</v>
      </c>
      <c r="H7950" t="s">
        <v>44</v>
      </c>
      <c r="I7950" s="3">
        <f t="shared" si="373"/>
        <v>36.64</v>
      </c>
      <c r="J7950" s="3">
        <v>293.12</v>
      </c>
      <c r="K7950" t="s">
        <v>49</v>
      </c>
      <c r="L7950" t="s">
        <v>54</v>
      </c>
      <c r="M7950" t="s">
        <v>56</v>
      </c>
      <c r="N7950">
        <v>3.2</v>
      </c>
      <c r="O7950" t="s">
        <v>59</v>
      </c>
      <c r="P7950" t="s">
        <v>63</v>
      </c>
      <c r="Q7950" t="str">
        <f t="shared" si="374"/>
        <v>November-February</v>
      </c>
    </row>
    <row r="7951" spans="1:17" x14ac:dyDescent="0.3">
      <c r="A7951">
        <v>2024</v>
      </c>
      <c r="B7951" t="s">
        <v>20</v>
      </c>
      <c r="C7951" t="s">
        <v>23</v>
      </c>
      <c r="D7951" t="s">
        <v>29</v>
      </c>
      <c r="E7951" t="str">
        <f t="shared" si="372"/>
        <v>Domestic</v>
      </c>
      <c r="F7951" t="s">
        <v>41</v>
      </c>
      <c r="G7951">
        <v>9</v>
      </c>
      <c r="H7951" t="s">
        <v>47</v>
      </c>
      <c r="I7951" s="3">
        <f t="shared" si="373"/>
        <v>271.72000000000003</v>
      </c>
      <c r="J7951" s="3">
        <v>2445.48</v>
      </c>
      <c r="K7951" t="s">
        <v>51</v>
      </c>
      <c r="L7951" t="s">
        <v>55</v>
      </c>
      <c r="M7951" t="s">
        <v>56</v>
      </c>
      <c r="N7951">
        <v>1.7</v>
      </c>
      <c r="O7951" t="s">
        <v>59</v>
      </c>
      <c r="P7951" t="s">
        <v>63</v>
      </c>
      <c r="Q7951" t="str">
        <f t="shared" si="374"/>
        <v>November-February</v>
      </c>
    </row>
    <row r="7952" spans="1:17" x14ac:dyDescent="0.3">
      <c r="A7952">
        <v>2016</v>
      </c>
      <c r="B7952" t="s">
        <v>16</v>
      </c>
      <c r="C7952" t="s">
        <v>28</v>
      </c>
      <c r="D7952" t="s">
        <v>30</v>
      </c>
      <c r="E7952" t="str">
        <f t="shared" si="372"/>
        <v>Foreign</v>
      </c>
      <c r="F7952" t="s">
        <v>42</v>
      </c>
      <c r="G7952">
        <v>10</v>
      </c>
      <c r="H7952" t="s">
        <v>45</v>
      </c>
      <c r="I7952" s="3">
        <f t="shared" si="373"/>
        <v>68.42</v>
      </c>
      <c r="J7952" s="3">
        <v>684.2</v>
      </c>
      <c r="K7952" t="s">
        <v>49</v>
      </c>
      <c r="L7952" t="s">
        <v>53</v>
      </c>
      <c r="M7952" t="s">
        <v>56</v>
      </c>
      <c r="N7952">
        <v>2.2999999999999998</v>
      </c>
      <c r="O7952" t="s">
        <v>59</v>
      </c>
      <c r="P7952" t="s">
        <v>61</v>
      </c>
      <c r="Q7952" t="str">
        <f t="shared" si="374"/>
        <v>November-February</v>
      </c>
    </row>
    <row r="7953" spans="1:17" x14ac:dyDescent="0.3">
      <c r="A7953">
        <v>2024</v>
      </c>
      <c r="B7953" t="s">
        <v>20</v>
      </c>
      <c r="C7953" t="s">
        <v>26</v>
      </c>
      <c r="D7953" t="s">
        <v>32</v>
      </c>
      <c r="E7953" t="str">
        <f t="shared" si="372"/>
        <v>Foreign</v>
      </c>
      <c r="F7953" t="s">
        <v>43</v>
      </c>
      <c r="G7953">
        <v>11</v>
      </c>
      <c r="H7953" t="s">
        <v>45</v>
      </c>
      <c r="I7953" s="3">
        <f t="shared" si="373"/>
        <v>132.99</v>
      </c>
      <c r="J7953" s="3">
        <v>1462.89</v>
      </c>
      <c r="K7953" t="s">
        <v>48</v>
      </c>
      <c r="L7953" t="s">
        <v>55</v>
      </c>
      <c r="M7953" t="s">
        <v>57</v>
      </c>
      <c r="N7953">
        <v>4.3</v>
      </c>
      <c r="O7953" t="s">
        <v>60</v>
      </c>
      <c r="P7953" t="s">
        <v>63</v>
      </c>
      <c r="Q7953" t="str">
        <f t="shared" si="374"/>
        <v>July-October</v>
      </c>
    </row>
    <row r="7954" spans="1:17" x14ac:dyDescent="0.3">
      <c r="A7954">
        <v>2018</v>
      </c>
      <c r="B7954" t="s">
        <v>19</v>
      </c>
      <c r="C7954" t="s">
        <v>27</v>
      </c>
      <c r="D7954" t="s">
        <v>30</v>
      </c>
      <c r="E7954" t="str">
        <f t="shared" si="372"/>
        <v>Foreign</v>
      </c>
      <c r="F7954" t="s">
        <v>41</v>
      </c>
      <c r="G7954">
        <v>12</v>
      </c>
      <c r="H7954" t="s">
        <v>44</v>
      </c>
      <c r="I7954" s="3">
        <f t="shared" si="373"/>
        <v>97.839999999999989</v>
      </c>
      <c r="J7954" s="3">
        <v>1174.08</v>
      </c>
      <c r="K7954" t="s">
        <v>51</v>
      </c>
      <c r="L7954" t="s">
        <v>53</v>
      </c>
      <c r="M7954" t="s">
        <v>56</v>
      </c>
      <c r="N7954">
        <v>4.8</v>
      </c>
      <c r="O7954" t="s">
        <v>60</v>
      </c>
      <c r="P7954" t="s">
        <v>63</v>
      </c>
      <c r="Q7954" t="str">
        <f t="shared" si="374"/>
        <v>November-February</v>
      </c>
    </row>
    <row r="7955" spans="1:17" x14ac:dyDescent="0.3">
      <c r="A7955">
        <v>2024</v>
      </c>
      <c r="B7955" t="s">
        <v>16</v>
      </c>
      <c r="C7955" t="s">
        <v>26</v>
      </c>
      <c r="D7955" t="s">
        <v>36</v>
      </c>
      <c r="E7955" t="str">
        <f t="shared" si="372"/>
        <v>Foreign</v>
      </c>
      <c r="F7955" t="s">
        <v>43</v>
      </c>
      <c r="G7955">
        <v>5</v>
      </c>
      <c r="H7955" t="s">
        <v>44</v>
      </c>
      <c r="I7955" s="3">
        <f t="shared" si="373"/>
        <v>289.89</v>
      </c>
      <c r="J7955" s="3">
        <v>1449.45</v>
      </c>
      <c r="K7955" t="s">
        <v>50</v>
      </c>
      <c r="L7955" t="s">
        <v>55</v>
      </c>
      <c r="M7955" t="s">
        <v>57</v>
      </c>
      <c r="N7955">
        <v>4.5</v>
      </c>
      <c r="O7955" t="s">
        <v>59</v>
      </c>
      <c r="P7955" t="s">
        <v>61</v>
      </c>
      <c r="Q7955" t="str">
        <f t="shared" si="374"/>
        <v>July-October</v>
      </c>
    </row>
    <row r="7956" spans="1:17" x14ac:dyDescent="0.3">
      <c r="A7956">
        <v>2023</v>
      </c>
      <c r="B7956" t="s">
        <v>20</v>
      </c>
      <c r="C7956" t="s">
        <v>24</v>
      </c>
      <c r="D7956" t="s">
        <v>36</v>
      </c>
      <c r="E7956" t="str">
        <f t="shared" si="372"/>
        <v>Foreign</v>
      </c>
      <c r="F7956" t="s">
        <v>43</v>
      </c>
      <c r="G7956">
        <v>3</v>
      </c>
      <c r="H7956" t="s">
        <v>44</v>
      </c>
      <c r="I7956" s="3">
        <f t="shared" si="373"/>
        <v>125.87</v>
      </c>
      <c r="J7956" s="3">
        <v>377.61</v>
      </c>
      <c r="K7956" t="s">
        <v>48</v>
      </c>
      <c r="L7956" t="s">
        <v>52</v>
      </c>
      <c r="M7956" t="s">
        <v>56</v>
      </c>
      <c r="N7956">
        <v>4.5</v>
      </c>
      <c r="O7956" t="s">
        <v>60</v>
      </c>
      <c r="P7956" t="s">
        <v>61</v>
      </c>
      <c r="Q7956" t="str">
        <f t="shared" si="374"/>
        <v>November-February</v>
      </c>
    </row>
    <row r="7957" spans="1:17" x14ac:dyDescent="0.3">
      <c r="A7957">
        <v>2023</v>
      </c>
      <c r="B7957" t="s">
        <v>19</v>
      </c>
      <c r="C7957" t="s">
        <v>28</v>
      </c>
      <c r="D7957" t="s">
        <v>36</v>
      </c>
      <c r="E7957" t="str">
        <f t="shared" si="372"/>
        <v>Foreign</v>
      </c>
      <c r="F7957" t="s">
        <v>39</v>
      </c>
      <c r="G7957">
        <v>14</v>
      </c>
      <c r="H7957" t="s">
        <v>44</v>
      </c>
      <c r="I7957" s="3">
        <f t="shared" si="373"/>
        <v>218.44</v>
      </c>
      <c r="J7957" s="3">
        <v>3058.16</v>
      </c>
      <c r="K7957" t="s">
        <v>51</v>
      </c>
      <c r="L7957" t="s">
        <v>55</v>
      </c>
      <c r="M7957" t="s">
        <v>56</v>
      </c>
      <c r="N7957">
        <v>1</v>
      </c>
      <c r="O7957" t="s">
        <v>60</v>
      </c>
      <c r="P7957" t="s">
        <v>62</v>
      </c>
      <c r="Q7957" t="str">
        <f t="shared" si="374"/>
        <v>November-February</v>
      </c>
    </row>
    <row r="7958" spans="1:17" x14ac:dyDescent="0.3">
      <c r="A7958">
        <v>2020</v>
      </c>
      <c r="B7958" t="s">
        <v>19</v>
      </c>
      <c r="C7958" t="s">
        <v>25</v>
      </c>
      <c r="D7958" t="s">
        <v>35</v>
      </c>
      <c r="E7958" t="str">
        <f t="shared" si="372"/>
        <v>Foreign</v>
      </c>
      <c r="F7958" t="s">
        <v>39</v>
      </c>
      <c r="G7958">
        <v>3</v>
      </c>
      <c r="H7958" t="s">
        <v>47</v>
      </c>
      <c r="I7958" s="3">
        <f t="shared" si="373"/>
        <v>187.55000000000004</v>
      </c>
      <c r="J7958" s="3">
        <v>562.65000000000009</v>
      </c>
      <c r="K7958" t="s">
        <v>51</v>
      </c>
      <c r="L7958" t="s">
        <v>53</v>
      </c>
      <c r="M7958" t="s">
        <v>58</v>
      </c>
      <c r="N7958">
        <v>2.8</v>
      </c>
      <c r="O7958" t="s">
        <v>60</v>
      </c>
      <c r="P7958" t="s">
        <v>61</v>
      </c>
      <c r="Q7958" t="str">
        <f t="shared" si="374"/>
        <v>March-June</v>
      </c>
    </row>
    <row r="7959" spans="1:17" x14ac:dyDescent="0.3">
      <c r="A7959">
        <v>2018</v>
      </c>
      <c r="B7959" t="s">
        <v>17</v>
      </c>
      <c r="C7959" t="s">
        <v>25</v>
      </c>
      <c r="D7959" t="s">
        <v>32</v>
      </c>
      <c r="E7959" t="str">
        <f t="shared" si="372"/>
        <v>Foreign</v>
      </c>
      <c r="F7959" t="s">
        <v>43</v>
      </c>
      <c r="G7959">
        <v>13</v>
      </c>
      <c r="H7959" t="s">
        <v>45</v>
      </c>
      <c r="I7959" s="3">
        <f t="shared" si="373"/>
        <v>32.03</v>
      </c>
      <c r="J7959" s="3">
        <v>416.39</v>
      </c>
      <c r="K7959" t="s">
        <v>49</v>
      </c>
      <c r="L7959" t="s">
        <v>52</v>
      </c>
      <c r="M7959" t="s">
        <v>58</v>
      </c>
      <c r="N7959">
        <v>4.3</v>
      </c>
      <c r="O7959" t="s">
        <v>60</v>
      </c>
      <c r="P7959" t="s">
        <v>63</v>
      </c>
      <c r="Q7959" t="str">
        <f t="shared" si="374"/>
        <v>March-June</v>
      </c>
    </row>
    <row r="7960" spans="1:17" x14ac:dyDescent="0.3">
      <c r="A7960">
        <v>2021</v>
      </c>
      <c r="B7960" t="s">
        <v>15</v>
      </c>
      <c r="C7960" t="s">
        <v>16</v>
      </c>
      <c r="D7960" t="s">
        <v>34</v>
      </c>
      <c r="E7960" t="str">
        <f t="shared" si="372"/>
        <v>Foreign</v>
      </c>
      <c r="F7960" t="s">
        <v>39</v>
      </c>
      <c r="G7960">
        <v>13</v>
      </c>
      <c r="H7960" t="s">
        <v>44</v>
      </c>
      <c r="I7960" s="3">
        <f t="shared" si="373"/>
        <v>127.61</v>
      </c>
      <c r="J7960" s="3">
        <v>1658.93</v>
      </c>
      <c r="K7960" t="s">
        <v>50</v>
      </c>
      <c r="L7960" t="s">
        <v>54</v>
      </c>
      <c r="M7960" t="s">
        <v>58</v>
      </c>
      <c r="N7960">
        <v>1.1000000000000001</v>
      </c>
      <c r="O7960" t="s">
        <v>59</v>
      </c>
      <c r="P7960" t="s">
        <v>61</v>
      </c>
      <c r="Q7960" t="str">
        <f t="shared" si="374"/>
        <v>March-June</v>
      </c>
    </row>
    <row r="7961" spans="1:17" x14ac:dyDescent="0.3">
      <c r="A7961">
        <v>2015</v>
      </c>
      <c r="B7961" t="s">
        <v>16</v>
      </c>
      <c r="C7961" t="s">
        <v>26</v>
      </c>
      <c r="D7961" t="s">
        <v>34</v>
      </c>
      <c r="E7961" t="str">
        <f t="shared" si="372"/>
        <v>Foreign</v>
      </c>
      <c r="F7961" t="s">
        <v>41</v>
      </c>
      <c r="G7961">
        <v>6</v>
      </c>
      <c r="H7961" t="s">
        <v>45</v>
      </c>
      <c r="I7961" s="3">
        <f t="shared" si="373"/>
        <v>129.21</v>
      </c>
      <c r="J7961" s="3">
        <v>775.26</v>
      </c>
      <c r="K7961" t="s">
        <v>48</v>
      </c>
      <c r="L7961" t="s">
        <v>54</v>
      </c>
      <c r="M7961" t="s">
        <v>56</v>
      </c>
      <c r="N7961">
        <v>3.8</v>
      </c>
      <c r="O7961" t="s">
        <v>60</v>
      </c>
      <c r="P7961" t="s">
        <v>63</v>
      </c>
      <c r="Q7961" t="str">
        <f t="shared" si="374"/>
        <v>November-February</v>
      </c>
    </row>
    <row r="7962" spans="1:17" x14ac:dyDescent="0.3">
      <c r="A7962">
        <v>2018</v>
      </c>
      <c r="B7962" t="s">
        <v>20</v>
      </c>
      <c r="C7962" t="s">
        <v>26</v>
      </c>
      <c r="D7962" t="s">
        <v>29</v>
      </c>
      <c r="E7962" t="str">
        <f t="shared" si="372"/>
        <v>Domestic</v>
      </c>
      <c r="F7962" t="s">
        <v>43</v>
      </c>
      <c r="G7962">
        <v>14</v>
      </c>
      <c r="H7962" t="s">
        <v>45</v>
      </c>
      <c r="I7962" s="3">
        <f t="shared" si="373"/>
        <v>297.14999999999998</v>
      </c>
      <c r="J7962" s="3">
        <v>4160.0999999999995</v>
      </c>
      <c r="K7962" t="s">
        <v>50</v>
      </c>
      <c r="L7962" t="s">
        <v>55</v>
      </c>
      <c r="M7962" t="s">
        <v>58</v>
      </c>
      <c r="N7962">
        <v>3</v>
      </c>
      <c r="O7962" t="s">
        <v>60</v>
      </c>
      <c r="P7962" t="s">
        <v>61</v>
      </c>
      <c r="Q7962" t="str">
        <f t="shared" si="374"/>
        <v>March-June</v>
      </c>
    </row>
    <row r="7963" spans="1:17" x14ac:dyDescent="0.3">
      <c r="A7963">
        <v>2019</v>
      </c>
      <c r="B7963" t="s">
        <v>17</v>
      </c>
      <c r="C7963" t="s">
        <v>16</v>
      </c>
      <c r="D7963" t="s">
        <v>31</v>
      </c>
      <c r="E7963" t="str">
        <f t="shared" si="372"/>
        <v>Foreign</v>
      </c>
      <c r="F7963" t="s">
        <v>39</v>
      </c>
      <c r="G7963">
        <v>1</v>
      </c>
      <c r="H7963" t="s">
        <v>46</v>
      </c>
      <c r="I7963" s="3">
        <f t="shared" si="373"/>
        <v>247.34</v>
      </c>
      <c r="J7963" s="3">
        <v>247.34</v>
      </c>
      <c r="K7963" t="s">
        <v>48</v>
      </c>
      <c r="L7963" t="s">
        <v>52</v>
      </c>
      <c r="M7963" t="s">
        <v>58</v>
      </c>
      <c r="N7963">
        <v>4.2</v>
      </c>
      <c r="O7963" t="s">
        <v>60</v>
      </c>
      <c r="P7963" t="s">
        <v>62</v>
      </c>
      <c r="Q7963" t="str">
        <f t="shared" si="374"/>
        <v>March-June</v>
      </c>
    </row>
    <row r="7964" spans="1:17" x14ac:dyDescent="0.3">
      <c r="A7964">
        <v>2022</v>
      </c>
      <c r="B7964" t="s">
        <v>15</v>
      </c>
      <c r="C7964" t="s">
        <v>23</v>
      </c>
      <c r="D7964" t="s">
        <v>34</v>
      </c>
      <c r="E7964" t="str">
        <f t="shared" si="372"/>
        <v>Foreign</v>
      </c>
      <c r="F7964" t="s">
        <v>41</v>
      </c>
      <c r="G7964">
        <v>10</v>
      </c>
      <c r="H7964" t="s">
        <v>46</v>
      </c>
      <c r="I7964" s="3">
        <f t="shared" si="373"/>
        <v>259.86</v>
      </c>
      <c r="J7964" s="3">
        <v>2598.6</v>
      </c>
      <c r="K7964" t="s">
        <v>49</v>
      </c>
      <c r="L7964" t="s">
        <v>55</v>
      </c>
      <c r="M7964" t="s">
        <v>57</v>
      </c>
      <c r="N7964">
        <v>2</v>
      </c>
      <c r="O7964" t="s">
        <v>60</v>
      </c>
      <c r="P7964" t="s">
        <v>62</v>
      </c>
      <c r="Q7964" t="str">
        <f t="shared" si="374"/>
        <v>July-October</v>
      </c>
    </row>
    <row r="7965" spans="1:17" x14ac:dyDescent="0.3">
      <c r="A7965">
        <v>2016</v>
      </c>
      <c r="B7965" t="s">
        <v>20</v>
      </c>
      <c r="C7965" t="s">
        <v>22</v>
      </c>
      <c r="D7965" t="s">
        <v>33</v>
      </c>
      <c r="E7965" t="str">
        <f t="shared" si="372"/>
        <v>Foreign</v>
      </c>
      <c r="F7965" t="s">
        <v>43</v>
      </c>
      <c r="G7965">
        <v>11</v>
      </c>
      <c r="H7965" t="s">
        <v>44</v>
      </c>
      <c r="I7965" s="3">
        <f t="shared" si="373"/>
        <v>107.79</v>
      </c>
      <c r="J7965" s="3">
        <v>1185.69</v>
      </c>
      <c r="K7965" t="s">
        <v>51</v>
      </c>
      <c r="L7965" t="s">
        <v>55</v>
      </c>
      <c r="M7965" t="s">
        <v>58</v>
      </c>
      <c r="N7965">
        <v>4.5</v>
      </c>
      <c r="O7965" t="s">
        <v>60</v>
      </c>
      <c r="P7965" t="s">
        <v>63</v>
      </c>
      <c r="Q7965" t="str">
        <f t="shared" si="374"/>
        <v>March-June</v>
      </c>
    </row>
    <row r="7966" spans="1:17" x14ac:dyDescent="0.3">
      <c r="A7966">
        <v>2019</v>
      </c>
      <c r="B7966" t="s">
        <v>15</v>
      </c>
      <c r="C7966" t="s">
        <v>27</v>
      </c>
      <c r="D7966" t="s">
        <v>36</v>
      </c>
      <c r="E7966" t="str">
        <f t="shared" si="372"/>
        <v>Foreign</v>
      </c>
      <c r="F7966" t="s">
        <v>43</v>
      </c>
      <c r="G7966">
        <v>9</v>
      </c>
      <c r="H7966" t="s">
        <v>44</v>
      </c>
      <c r="I7966" s="3">
        <f t="shared" si="373"/>
        <v>112.14</v>
      </c>
      <c r="J7966" s="3">
        <v>1009.26</v>
      </c>
      <c r="K7966" t="s">
        <v>49</v>
      </c>
      <c r="L7966" t="s">
        <v>52</v>
      </c>
      <c r="M7966" t="s">
        <v>58</v>
      </c>
      <c r="N7966">
        <v>2.2000000000000002</v>
      </c>
      <c r="O7966" t="s">
        <v>59</v>
      </c>
      <c r="P7966" t="s">
        <v>62</v>
      </c>
      <c r="Q7966" t="str">
        <f t="shared" si="374"/>
        <v>March-June</v>
      </c>
    </row>
    <row r="7967" spans="1:17" x14ac:dyDescent="0.3">
      <c r="A7967">
        <v>2020</v>
      </c>
      <c r="B7967" t="s">
        <v>16</v>
      </c>
      <c r="C7967" t="s">
        <v>23</v>
      </c>
      <c r="D7967" t="s">
        <v>33</v>
      </c>
      <c r="E7967" t="str">
        <f t="shared" si="372"/>
        <v>Foreign</v>
      </c>
      <c r="F7967" t="s">
        <v>39</v>
      </c>
      <c r="G7967">
        <v>6</v>
      </c>
      <c r="H7967" t="s">
        <v>46</v>
      </c>
      <c r="I7967" s="3">
        <f t="shared" si="373"/>
        <v>164.37</v>
      </c>
      <c r="J7967" s="3">
        <v>986.22</v>
      </c>
      <c r="K7967" t="s">
        <v>48</v>
      </c>
      <c r="L7967" t="s">
        <v>54</v>
      </c>
      <c r="M7967" t="s">
        <v>57</v>
      </c>
      <c r="N7967">
        <v>4.8</v>
      </c>
      <c r="O7967" t="s">
        <v>59</v>
      </c>
      <c r="P7967" t="s">
        <v>63</v>
      </c>
      <c r="Q7967" t="str">
        <f t="shared" si="374"/>
        <v>July-October</v>
      </c>
    </row>
    <row r="7968" spans="1:17" x14ac:dyDescent="0.3">
      <c r="A7968">
        <v>2019</v>
      </c>
      <c r="B7968" t="s">
        <v>19</v>
      </c>
      <c r="C7968" t="s">
        <v>27</v>
      </c>
      <c r="D7968" t="s">
        <v>29</v>
      </c>
      <c r="E7968" t="str">
        <f t="shared" si="372"/>
        <v>Domestic</v>
      </c>
      <c r="F7968" t="s">
        <v>41</v>
      </c>
      <c r="G7968">
        <v>9</v>
      </c>
      <c r="H7968" t="s">
        <v>45</v>
      </c>
      <c r="I7968" s="3">
        <f t="shared" si="373"/>
        <v>196.67999999999998</v>
      </c>
      <c r="J7968" s="3">
        <v>1770.12</v>
      </c>
      <c r="K7968" t="s">
        <v>50</v>
      </c>
      <c r="L7968" t="s">
        <v>52</v>
      </c>
      <c r="M7968" t="s">
        <v>56</v>
      </c>
      <c r="N7968">
        <v>3.6</v>
      </c>
      <c r="O7968" t="s">
        <v>59</v>
      </c>
      <c r="P7968" t="s">
        <v>61</v>
      </c>
      <c r="Q7968" t="str">
        <f t="shared" si="374"/>
        <v>November-February</v>
      </c>
    </row>
    <row r="7969" spans="1:17" x14ac:dyDescent="0.3">
      <c r="A7969">
        <v>2023</v>
      </c>
      <c r="B7969" t="s">
        <v>19</v>
      </c>
      <c r="C7969" t="s">
        <v>22</v>
      </c>
      <c r="D7969" t="s">
        <v>33</v>
      </c>
      <c r="E7969" t="str">
        <f t="shared" si="372"/>
        <v>Foreign</v>
      </c>
      <c r="F7969" t="s">
        <v>43</v>
      </c>
      <c r="G7969">
        <v>3</v>
      </c>
      <c r="H7969" t="s">
        <v>44</v>
      </c>
      <c r="I7969" s="3">
        <f t="shared" si="373"/>
        <v>223.92</v>
      </c>
      <c r="J7969" s="3">
        <v>671.76</v>
      </c>
      <c r="K7969" t="s">
        <v>51</v>
      </c>
      <c r="L7969" t="s">
        <v>53</v>
      </c>
      <c r="M7969" t="s">
        <v>58</v>
      </c>
      <c r="N7969">
        <v>1.8</v>
      </c>
      <c r="O7969" t="s">
        <v>60</v>
      </c>
      <c r="P7969" t="s">
        <v>62</v>
      </c>
      <c r="Q7969" t="str">
        <f t="shared" si="374"/>
        <v>March-June</v>
      </c>
    </row>
    <row r="7970" spans="1:17" x14ac:dyDescent="0.3">
      <c r="A7970">
        <v>2024</v>
      </c>
      <c r="B7970" t="s">
        <v>15</v>
      </c>
      <c r="C7970" t="s">
        <v>22</v>
      </c>
      <c r="D7970" t="s">
        <v>36</v>
      </c>
      <c r="E7970" t="str">
        <f t="shared" si="372"/>
        <v>Foreign</v>
      </c>
      <c r="F7970" t="s">
        <v>43</v>
      </c>
      <c r="G7970">
        <v>10</v>
      </c>
      <c r="H7970" t="s">
        <v>47</v>
      </c>
      <c r="I7970" s="3">
        <f t="shared" si="373"/>
        <v>249.82</v>
      </c>
      <c r="J7970" s="3">
        <v>2498.1999999999998</v>
      </c>
      <c r="K7970" t="s">
        <v>48</v>
      </c>
      <c r="L7970" t="s">
        <v>52</v>
      </c>
      <c r="M7970" t="s">
        <v>57</v>
      </c>
      <c r="N7970">
        <v>4.0999999999999996</v>
      </c>
      <c r="O7970" t="s">
        <v>59</v>
      </c>
      <c r="P7970" t="s">
        <v>61</v>
      </c>
      <c r="Q7970" t="str">
        <f t="shared" si="374"/>
        <v>July-October</v>
      </c>
    </row>
    <row r="7971" spans="1:17" x14ac:dyDescent="0.3">
      <c r="A7971">
        <v>2015</v>
      </c>
      <c r="B7971" t="s">
        <v>19</v>
      </c>
      <c r="C7971" t="s">
        <v>24</v>
      </c>
      <c r="D7971" t="s">
        <v>31</v>
      </c>
      <c r="E7971" t="str">
        <f t="shared" si="372"/>
        <v>Foreign</v>
      </c>
      <c r="F7971" t="s">
        <v>42</v>
      </c>
      <c r="G7971">
        <v>13</v>
      </c>
      <c r="H7971" t="s">
        <v>44</v>
      </c>
      <c r="I7971" s="3">
        <f t="shared" si="373"/>
        <v>264.5</v>
      </c>
      <c r="J7971" s="3">
        <v>3438.5</v>
      </c>
      <c r="K7971" t="s">
        <v>51</v>
      </c>
      <c r="L7971" t="s">
        <v>54</v>
      </c>
      <c r="M7971" t="s">
        <v>57</v>
      </c>
      <c r="N7971">
        <v>3.1</v>
      </c>
      <c r="O7971" t="s">
        <v>59</v>
      </c>
      <c r="P7971" t="s">
        <v>61</v>
      </c>
      <c r="Q7971" t="str">
        <f t="shared" si="374"/>
        <v>July-October</v>
      </c>
    </row>
    <row r="7972" spans="1:17" x14ac:dyDescent="0.3">
      <c r="A7972">
        <v>2017</v>
      </c>
      <c r="B7972" t="s">
        <v>21</v>
      </c>
      <c r="C7972" t="s">
        <v>23</v>
      </c>
      <c r="D7972" t="s">
        <v>35</v>
      </c>
      <c r="E7972" t="str">
        <f t="shared" si="372"/>
        <v>Foreign</v>
      </c>
      <c r="F7972" t="s">
        <v>43</v>
      </c>
      <c r="G7972">
        <v>3</v>
      </c>
      <c r="H7972" t="s">
        <v>44</v>
      </c>
      <c r="I7972" s="3">
        <f t="shared" si="373"/>
        <v>26.899999999999995</v>
      </c>
      <c r="J7972" s="3">
        <v>80.699999999999989</v>
      </c>
      <c r="K7972" t="s">
        <v>51</v>
      </c>
      <c r="L7972" t="s">
        <v>52</v>
      </c>
      <c r="M7972" t="s">
        <v>58</v>
      </c>
      <c r="N7972">
        <v>2.6</v>
      </c>
      <c r="O7972" t="s">
        <v>59</v>
      </c>
      <c r="P7972" t="s">
        <v>63</v>
      </c>
      <c r="Q7972" t="str">
        <f t="shared" si="374"/>
        <v>March-June</v>
      </c>
    </row>
    <row r="7973" spans="1:17" x14ac:dyDescent="0.3">
      <c r="A7973">
        <v>2016</v>
      </c>
      <c r="B7973" t="s">
        <v>18</v>
      </c>
      <c r="C7973" t="s">
        <v>16</v>
      </c>
      <c r="D7973" t="s">
        <v>34</v>
      </c>
      <c r="E7973" t="str">
        <f t="shared" si="372"/>
        <v>Foreign</v>
      </c>
      <c r="F7973" t="s">
        <v>42</v>
      </c>
      <c r="G7973">
        <v>10</v>
      </c>
      <c r="H7973" t="s">
        <v>47</v>
      </c>
      <c r="I7973" s="3">
        <f t="shared" si="373"/>
        <v>242.91</v>
      </c>
      <c r="J7973" s="3">
        <v>2429.1</v>
      </c>
      <c r="K7973" t="s">
        <v>49</v>
      </c>
      <c r="L7973" t="s">
        <v>53</v>
      </c>
      <c r="M7973" t="s">
        <v>57</v>
      </c>
      <c r="N7973">
        <v>2.9</v>
      </c>
      <c r="O7973" t="s">
        <v>59</v>
      </c>
      <c r="P7973" t="s">
        <v>63</v>
      </c>
      <c r="Q7973" t="str">
        <f t="shared" si="374"/>
        <v>July-October</v>
      </c>
    </row>
    <row r="7974" spans="1:17" x14ac:dyDescent="0.3">
      <c r="A7974">
        <v>2017</v>
      </c>
      <c r="B7974" t="s">
        <v>19</v>
      </c>
      <c r="C7974" t="s">
        <v>28</v>
      </c>
      <c r="D7974" t="s">
        <v>32</v>
      </c>
      <c r="E7974" t="str">
        <f t="shared" si="372"/>
        <v>Foreign</v>
      </c>
      <c r="F7974" t="s">
        <v>42</v>
      </c>
      <c r="G7974">
        <v>13</v>
      </c>
      <c r="H7974" t="s">
        <v>44</v>
      </c>
      <c r="I7974" s="3">
        <f t="shared" si="373"/>
        <v>191.03</v>
      </c>
      <c r="J7974" s="3">
        <v>2483.39</v>
      </c>
      <c r="K7974" t="s">
        <v>48</v>
      </c>
      <c r="L7974" t="s">
        <v>52</v>
      </c>
      <c r="M7974" t="s">
        <v>58</v>
      </c>
      <c r="N7974">
        <v>2.6</v>
      </c>
      <c r="O7974" t="s">
        <v>59</v>
      </c>
      <c r="P7974" t="s">
        <v>62</v>
      </c>
      <c r="Q7974" t="str">
        <f t="shared" si="374"/>
        <v>March-June</v>
      </c>
    </row>
    <row r="7975" spans="1:17" x14ac:dyDescent="0.3">
      <c r="A7975">
        <v>2024</v>
      </c>
      <c r="B7975" t="s">
        <v>21</v>
      </c>
      <c r="C7975" t="s">
        <v>27</v>
      </c>
      <c r="D7975" t="s">
        <v>31</v>
      </c>
      <c r="E7975" t="str">
        <f t="shared" si="372"/>
        <v>Foreign</v>
      </c>
      <c r="F7975" t="s">
        <v>41</v>
      </c>
      <c r="G7975">
        <v>7</v>
      </c>
      <c r="H7975" t="s">
        <v>45</v>
      </c>
      <c r="I7975" s="3">
        <f t="shared" si="373"/>
        <v>168.98</v>
      </c>
      <c r="J7975" s="3">
        <v>1182.8599999999999</v>
      </c>
      <c r="K7975" t="s">
        <v>50</v>
      </c>
      <c r="L7975" t="s">
        <v>55</v>
      </c>
      <c r="M7975" t="s">
        <v>56</v>
      </c>
      <c r="N7975">
        <v>3.8</v>
      </c>
      <c r="O7975" t="s">
        <v>60</v>
      </c>
      <c r="P7975" t="s">
        <v>61</v>
      </c>
      <c r="Q7975" t="str">
        <f t="shared" si="374"/>
        <v>November-February</v>
      </c>
    </row>
    <row r="7976" spans="1:17" x14ac:dyDescent="0.3">
      <c r="A7976">
        <v>2023</v>
      </c>
      <c r="B7976" t="s">
        <v>16</v>
      </c>
      <c r="C7976" t="s">
        <v>22</v>
      </c>
      <c r="D7976" t="s">
        <v>34</v>
      </c>
      <c r="E7976" t="str">
        <f t="shared" si="372"/>
        <v>Foreign</v>
      </c>
      <c r="F7976" t="s">
        <v>40</v>
      </c>
      <c r="G7976">
        <v>7</v>
      </c>
      <c r="H7976" t="s">
        <v>47</v>
      </c>
      <c r="I7976" s="3">
        <f t="shared" si="373"/>
        <v>195.97</v>
      </c>
      <c r="J7976" s="3">
        <v>1371.79</v>
      </c>
      <c r="K7976" t="s">
        <v>49</v>
      </c>
      <c r="L7976" t="s">
        <v>52</v>
      </c>
      <c r="M7976" t="s">
        <v>58</v>
      </c>
      <c r="N7976">
        <v>2</v>
      </c>
      <c r="O7976" t="s">
        <v>60</v>
      </c>
      <c r="P7976" t="s">
        <v>61</v>
      </c>
      <c r="Q7976" t="str">
        <f t="shared" si="374"/>
        <v>March-June</v>
      </c>
    </row>
    <row r="7977" spans="1:17" x14ac:dyDescent="0.3">
      <c r="A7977">
        <v>2023</v>
      </c>
      <c r="B7977" t="s">
        <v>16</v>
      </c>
      <c r="C7977" t="s">
        <v>22</v>
      </c>
      <c r="D7977" t="s">
        <v>35</v>
      </c>
      <c r="E7977" t="str">
        <f t="shared" si="372"/>
        <v>Foreign</v>
      </c>
      <c r="F7977" t="s">
        <v>42</v>
      </c>
      <c r="G7977">
        <v>4</v>
      </c>
      <c r="H7977" t="s">
        <v>47</v>
      </c>
      <c r="I7977" s="3">
        <f t="shared" si="373"/>
        <v>266.94</v>
      </c>
      <c r="J7977" s="3">
        <v>1067.76</v>
      </c>
      <c r="K7977" t="s">
        <v>49</v>
      </c>
      <c r="L7977" t="s">
        <v>52</v>
      </c>
      <c r="M7977" t="s">
        <v>56</v>
      </c>
      <c r="N7977">
        <v>3</v>
      </c>
      <c r="O7977" t="s">
        <v>60</v>
      </c>
      <c r="P7977" t="s">
        <v>61</v>
      </c>
      <c r="Q7977" t="str">
        <f t="shared" si="374"/>
        <v>November-February</v>
      </c>
    </row>
    <row r="7978" spans="1:17" x14ac:dyDescent="0.3">
      <c r="A7978">
        <v>2024</v>
      </c>
      <c r="B7978" t="s">
        <v>15</v>
      </c>
      <c r="C7978" t="s">
        <v>16</v>
      </c>
      <c r="D7978" t="s">
        <v>33</v>
      </c>
      <c r="E7978" t="str">
        <f t="shared" si="372"/>
        <v>Foreign</v>
      </c>
      <c r="F7978" t="s">
        <v>41</v>
      </c>
      <c r="G7978">
        <v>11</v>
      </c>
      <c r="H7978" t="s">
        <v>46</v>
      </c>
      <c r="I7978" s="3">
        <f t="shared" si="373"/>
        <v>172.68</v>
      </c>
      <c r="J7978" s="3">
        <v>1899.48</v>
      </c>
      <c r="K7978" t="s">
        <v>49</v>
      </c>
      <c r="L7978" t="s">
        <v>54</v>
      </c>
      <c r="M7978" t="s">
        <v>57</v>
      </c>
      <c r="N7978">
        <v>4</v>
      </c>
      <c r="O7978" t="s">
        <v>60</v>
      </c>
      <c r="P7978" t="s">
        <v>62</v>
      </c>
      <c r="Q7978" t="str">
        <f t="shared" si="374"/>
        <v>July-October</v>
      </c>
    </row>
    <row r="7979" spans="1:17" x14ac:dyDescent="0.3">
      <c r="A7979">
        <v>2016</v>
      </c>
      <c r="B7979" t="s">
        <v>19</v>
      </c>
      <c r="C7979" t="s">
        <v>25</v>
      </c>
      <c r="D7979" t="s">
        <v>32</v>
      </c>
      <c r="E7979" t="str">
        <f t="shared" si="372"/>
        <v>Foreign</v>
      </c>
      <c r="F7979" t="s">
        <v>39</v>
      </c>
      <c r="G7979">
        <v>14</v>
      </c>
      <c r="H7979" t="s">
        <v>45</v>
      </c>
      <c r="I7979" s="3">
        <f t="shared" si="373"/>
        <v>65.41</v>
      </c>
      <c r="J7979" s="3">
        <v>915.74</v>
      </c>
      <c r="K7979" t="s">
        <v>48</v>
      </c>
      <c r="L7979" t="s">
        <v>55</v>
      </c>
      <c r="M7979" t="s">
        <v>57</v>
      </c>
      <c r="N7979">
        <v>1.6</v>
      </c>
      <c r="O7979" t="s">
        <v>59</v>
      </c>
      <c r="P7979" t="s">
        <v>61</v>
      </c>
      <c r="Q7979" t="str">
        <f t="shared" si="374"/>
        <v>July-October</v>
      </c>
    </row>
    <row r="7980" spans="1:17" x14ac:dyDescent="0.3">
      <c r="A7980">
        <v>2017</v>
      </c>
      <c r="B7980" t="s">
        <v>19</v>
      </c>
      <c r="C7980" t="s">
        <v>28</v>
      </c>
      <c r="D7980" t="s">
        <v>32</v>
      </c>
      <c r="E7980" t="str">
        <f t="shared" si="372"/>
        <v>Foreign</v>
      </c>
      <c r="F7980" t="s">
        <v>42</v>
      </c>
      <c r="G7980">
        <v>8</v>
      </c>
      <c r="H7980" t="s">
        <v>46</v>
      </c>
      <c r="I7980" s="3">
        <f t="shared" si="373"/>
        <v>142.30000000000001</v>
      </c>
      <c r="J7980" s="3">
        <v>1138.4000000000001</v>
      </c>
      <c r="K7980" t="s">
        <v>48</v>
      </c>
      <c r="L7980" t="s">
        <v>55</v>
      </c>
      <c r="M7980" t="s">
        <v>56</v>
      </c>
      <c r="N7980">
        <v>2.2000000000000002</v>
      </c>
      <c r="O7980" t="s">
        <v>59</v>
      </c>
      <c r="P7980" t="s">
        <v>61</v>
      </c>
      <c r="Q7980" t="str">
        <f t="shared" si="374"/>
        <v>November-February</v>
      </c>
    </row>
    <row r="7981" spans="1:17" x14ac:dyDescent="0.3">
      <c r="A7981">
        <v>2018</v>
      </c>
      <c r="B7981" t="s">
        <v>19</v>
      </c>
      <c r="C7981" t="s">
        <v>22</v>
      </c>
      <c r="D7981" t="s">
        <v>29</v>
      </c>
      <c r="E7981" t="str">
        <f t="shared" si="372"/>
        <v>Domestic</v>
      </c>
      <c r="F7981" t="s">
        <v>40</v>
      </c>
      <c r="G7981">
        <v>11</v>
      </c>
      <c r="H7981" t="s">
        <v>45</v>
      </c>
      <c r="I7981" s="3">
        <f t="shared" si="373"/>
        <v>278.84999999999997</v>
      </c>
      <c r="J7981" s="3">
        <v>3067.35</v>
      </c>
      <c r="K7981" t="s">
        <v>51</v>
      </c>
      <c r="L7981" t="s">
        <v>55</v>
      </c>
      <c r="M7981" t="s">
        <v>58</v>
      </c>
      <c r="N7981">
        <v>1.9</v>
      </c>
      <c r="O7981" t="s">
        <v>59</v>
      </c>
      <c r="P7981" t="s">
        <v>61</v>
      </c>
      <c r="Q7981" t="str">
        <f t="shared" si="374"/>
        <v>March-June</v>
      </c>
    </row>
    <row r="7982" spans="1:17" x14ac:dyDescent="0.3">
      <c r="A7982">
        <v>2023</v>
      </c>
      <c r="B7982" t="s">
        <v>17</v>
      </c>
      <c r="C7982" t="s">
        <v>25</v>
      </c>
      <c r="D7982" t="s">
        <v>33</v>
      </c>
      <c r="E7982" t="str">
        <f t="shared" si="372"/>
        <v>Foreign</v>
      </c>
      <c r="F7982" t="s">
        <v>39</v>
      </c>
      <c r="G7982">
        <v>14</v>
      </c>
      <c r="H7982" t="s">
        <v>44</v>
      </c>
      <c r="I7982" s="3">
        <f t="shared" si="373"/>
        <v>248.06</v>
      </c>
      <c r="J7982" s="3">
        <v>3472.84</v>
      </c>
      <c r="K7982" t="s">
        <v>51</v>
      </c>
      <c r="L7982" t="s">
        <v>52</v>
      </c>
      <c r="M7982" t="s">
        <v>58</v>
      </c>
      <c r="N7982">
        <v>3.3</v>
      </c>
      <c r="O7982" t="s">
        <v>59</v>
      </c>
      <c r="P7982" t="s">
        <v>61</v>
      </c>
      <c r="Q7982" t="str">
        <f t="shared" si="374"/>
        <v>March-June</v>
      </c>
    </row>
    <row r="7983" spans="1:17" x14ac:dyDescent="0.3">
      <c r="A7983">
        <v>2017</v>
      </c>
      <c r="B7983" t="s">
        <v>20</v>
      </c>
      <c r="C7983" t="s">
        <v>24</v>
      </c>
      <c r="D7983" t="s">
        <v>35</v>
      </c>
      <c r="E7983" t="str">
        <f t="shared" si="372"/>
        <v>Foreign</v>
      </c>
      <c r="F7983" t="s">
        <v>42</v>
      </c>
      <c r="G7983">
        <v>2</v>
      </c>
      <c r="H7983" t="s">
        <v>46</v>
      </c>
      <c r="I7983" s="3">
        <f t="shared" si="373"/>
        <v>76.849999999999994</v>
      </c>
      <c r="J7983" s="3">
        <v>153.69999999999999</v>
      </c>
      <c r="K7983" t="s">
        <v>51</v>
      </c>
      <c r="L7983" t="s">
        <v>53</v>
      </c>
      <c r="M7983" t="s">
        <v>58</v>
      </c>
      <c r="N7983">
        <v>2.6</v>
      </c>
      <c r="O7983" t="s">
        <v>60</v>
      </c>
      <c r="P7983" t="s">
        <v>62</v>
      </c>
      <c r="Q7983" t="str">
        <f t="shared" si="374"/>
        <v>March-June</v>
      </c>
    </row>
    <row r="7984" spans="1:17" x14ac:dyDescent="0.3">
      <c r="A7984">
        <v>2021</v>
      </c>
      <c r="B7984" t="s">
        <v>18</v>
      </c>
      <c r="C7984" t="s">
        <v>28</v>
      </c>
      <c r="D7984" t="s">
        <v>34</v>
      </c>
      <c r="E7984" t="str">
        <f t="shared" si="372"/>
        <v>Foreign</v>
      </c>
      <c r="F7984" t="s">
        <v>42</v>
      </c>
      <c r="G7984">
        <v>1</v>
      </c>
      <c r="H7984" t="s">
        <v>44</v>
      </c>
      <c r="I7984" s="3">
        <f t="shared" si="373"/>
        <v>219.96</v>
      </c>
      <c r="J7984" s="3">
        <v>219.96</v>
      </c>
      <c r="K7984" t="s">
        <v>51</v>
      </c>
      <c r="L7984" t="s">
        <v>54</v>
      </c>
      <c r="M7984" t="s">
        <v>57</v>
      </c>
      <c r="N7984">
        <v>2.2999999999999998</v>
      </c>
      <c r="O7984" t="s">
        <v>60</v>
      </c>
      <c r="P7984" t="s">
        <v>62</v>
      </c>
      <c r="Q7984" t="str">
        <f t="shared" si="374"/>
        <v>July-October</v>
      </c>
    </row>
    <row r="7985" spans="1:17" x14ac:dyDescent="0.3">
      <c r="A7985">
        <v>2017</v>
      </c>
      <c r="B7985" t="s">
        <v>19</v>
      </c>
      <c r="C7985" t="s">
        <v>25</v>
      </c>
      <c r="D7985" t="s">
        <v>33</v>
      </c>
      <c r="E7985" t="str">
        <f t="shared" si="372"/>
        <v>Foreign</v>
      </c>
      <c r="F7985" t="s">
        <v>40</v>
      </c>
      <c r="G7985">
        <v>1</v>
      </c>
      <c r="H7985" t="s">
        <v>44</v>
      </c>
      <c r="I7985" s="3">
        <f t="shared" si="373"/>
        <v>91.74</v>
      </c>
      <c r="J7985" s="3">
        <v>91.74</v>
      </c>
      <c r="K7985" t="s">
        <v>49</v>
      </c>
      <c r="L7985" t="s">
        <v>52</v>
      </c>
      <c r="M7985" t="s">
        <v>57</v>
      </c>
      <c r="N7985">
        <v>2.4</v>
      </c>
      <c r="O7985" t="s">
        <v>60</v>
      </c>
      <c r="P7985" t="s">
        <v>61</v>
      </c>
      <c r="Q7985" t="str">
        <f t="shared" si="374"/>
        <v>July-October</v>
      </c>
    </row>
    <row r="7986" spans="1:17" x14ac:dyDescent="0.3">
      <c r="A7986">
        <v>2021</v>
      </c>
      <c r="B7986" t="s">
        <v>20</v>
      </c>
      <c r="C7986" t="s">
        <v>24</v>
      </c>
      <c r="D7986" t="s">
        <v>30</v>
      </c>
      <c r="E7986" t="str">
        <f t="shared" si="372"/>
        <v>Foreign</v>
      </c>
      <c r="F7986" t="s">
        <v>43</v>
      </c>
      <c r="G7986">
        <v>2</v>
      </c>
      <c r="H7986" t="s">
        <v>46</v>
      </c>
      <c r="I7986" s="3">
        <f t="shared" si="373"/>
        <v>117.59</v>
      </c>
      <c r="J7986" s="3">
        <v>235.18</v>
      </c>
      <c r="K7986" t="s">
        <v>50</v>
      </c>
      <c r="L7986" t="s">
        <v>54</v>
      </c>
      <c r="M7986" t="s">
        <v>56</v>
      </c>
      <c r="N7986">
        <v>2.9</v>
      </c>
      <c r="O7986" t="s">
        <v>60</v>
      </c>
      <c r="P7986" t="s">
        <v>61</v>
      </c>
      <c r="Q7986" t="str">
        <f t="shared" si="374"/>
        <v>November-February</v>
      </c>
    </row>
    <row r="7987" spans="1:17" x14ac:dyDescent="0.3">
      <c r="A7987">
        <v>2021</v>
      </c>
      <c r="B7987" t="s">
        <v>17</v>
      </c>
      <c r="C7987" t="s">
        <v>26</v>
      </c>
      <c r="D7987" t="s">
        <v>29</v>
      </c>
      <c r="E7987" t="str">
        <f t="shared" si="372"/>
        <v>Domestic</v>
      </c>
      <c r="F7987" t="s">
        <v>40</v>
      </c>
      <c r="G7987">
        <v>11</v>
      </c>
      <c r="H7987" t="s">
        <v>46</v>
      </c>
      <c r="I7987" s="3">
        <f t="shared" si="373"/>
        <v>151.29999999999998</v>
      </c>
      <c r="J7987" s="3">
        <v>1664.3</v>
      </c>
      <c r="K7987" t="s">
        <v>51</v>
      </c>
      <c r="L7987" t="s">
        <v>52</v>
      </c>
      <c r="M7987" t="s">
        <v>58</v>
      </c>
      <c r="N7987">
        <v>2.7</v>
      </c>
      <c r="O7987" t="s">
        <v>60</v>
      </c>
      <c r="P7987" t="s">
        <v>62</v>
      </c>
      <c r="Q7987" t="str">
        <f t="shared" si="374"/>
        <v>March-June</v>
      </c>
    </row>
    <row r="7988" spans="1:17" x14ac:dyDescent="0.3">
      <c r="A7988">
        <v>2023</v>
      </c>
      <c r="B7988" t="s">
        <v>16</v>
      </c>
      <c r="C7988" t="s">
        <v>27</v>
      </c>
      <c r="D7988" t="s">
        <v>34</v>
      </c>
      <c r="E7988" t="str">
        <f t="shared" si="372"/>
        <v>Foreign</v>
      </c>
      <c r="F7988" t="s">
        <v>41</v>
      </c>
      <c r="G7988">
        <v>11</v>
      </c>
      <c r="H7988" t="s">
        <v>44</v>
      </c>
      <c r="I7988" s="3">
        <f t="shared" si="373"/>
        <v>143.44</v>
      </c>
      <c r="J7988" s="3">
        <v>1577.84</v>
      </c>
      <c r="K7988" t="s">
        <v>48</v>
      </c>
      <c r="L7988" t="s">
        <v>55</v>
      </c>
      <c r="M7988" t="s">
        <v>57</v>
      </c>
      <c r="N7988">
        <v>3.8</v>
      </c>
      <c r="O7988" t="s">
        <v>60</v>
      </c>
      <c r="P7988" t="s">
        <v>62</v>
      </c>
      <c r="Q7988" t="str">
        <f t="shared" si="374"/>
        <v>July-October</v>
      </c>
    </row>
    <row r="7989" spans="1:17" x14ac:dyDescent="0.3">
      <c r="A7989">
        <v>2016</v>
      </c>
      <c r="B7989" t="s">
        <v>18</v>
      </c>
      <c r="C7989" t="s">
        <v>22</v>
      </c>
      <c r="D7989" t="s">
        <v>33</v>
      </c>
      <c r="E7989" t="str">
        <f t="shared" si="372"/>
        <v>Foreign</v>
      </c>
      <c r="F7989" t="s">
        <v>41</v>
      </c>
      <c r="G7989">
        <v>6</v>
      </c>
      <c r="H7989" t="s">
        <v>44</v>
      </c>
      <c r="I7989" s="3">
        <f t="shared" si="373"/>
        <v>28.2</v>
      </c>
      <c r="J7989" s="3">
        <v>169.2</v>
      </c>
      <c r="K7989" t="s">
        <v>51</v>
      </c>
      <c r="L7989" t="s">
        <v>54</v>
      </c>
      <c r="M7989" t="s">
        <v>57</v>
      </c>
      <c r="N7989">
        <v>3.8</v>
      </c>
      <c r="O7989" t="s">
        <v>59</v>
      </c>
      <c r="P7989" t="s">
        <v>62</v>
      </c>
      <c r="Q7989" t="str">
        <f t="shared" si="374"/>
        <v>July-October</v>
      </c>
    </row>
    <row r="7990" spans="1:17" x14ac:dyDescent="0.3">
      <c r="A7990">
        <v>2020</v>
      </c>
      <c r="B7990" t="s">
        <v>21</v>
      </c>
      <c r="C7990" t="s">
        <v>25</v>
      </c>
      <c r="D7990" t="s">
        <v>33</v>
      </c>
      <c r="E7990" t="str">
        <f t="shared" si="372"/>
        <v>Foreign</v>
      </c>
      <c r="F7990" t="s">
        <v>40</v>
      </c>
      <c r="G7990">
        <v>8</v>
      </c>
      <c r="H7990" t="s">
        <v>45</v>
      </c>
      <c r="I7990" s="3">
        <f t="shared" si="373"/>
        <v>236.72</v>
      </c>
      <c r="J7990" s="3">
        <v>1893.76</v>
      </c>
      <c r="K7990" t="s">
        <v>48</v>
      </c>
      <c r="L7990" t="s">
        <v>55</v>
      </c>
      <c r="M7990" t="s">
        <v>57</v>
      </c>
      <c r="N7990">
        <v>1.1000000000000001</v>
      </c>
      <c r="O7990" t="s">
        <v>59</v>
      </c>
      <c r="P7990" t="s">
        <v>63</v>
      </c>
      <c r="Q7990" t="str">
        <f t="shared" si="374"/>
        <v>July-October</v>
      </c>
    </row>
    <row r="7991" spans="1:17" x14ac:dyDescent="0.3">
      <c r="A7991">
        <v>2023</v>
      </c>
      <c r="B7991" t="s">
        <v>16</v>
      </c>
      <c r="C7991" t="s">
        <v>28</v>
      </c>
      <c r="D7991" t="s">
        <v>31</v>
      </c>
      <c r="E7991" t="str">
        <f t="shared" si="372"/>
        <v>Foreign</v>
      </c>
      <c r="F7991" t="s">
        <v>40</v>
      </c>
      <c r="G7991">
        <v>3</v>
      </c>
      <c r="H7991" t="s">
        <v>44</v>
      </c>
      <c r="I7991" s="3">
        <f t="shared" si="373"/>
        <v>256.99</v>
      </c>
      <c r="J7991" s="3">
        <v>770.97</v>
      </c>
      <c r="K7991" t="s">
        <v>50</v>
      </c>
      <c r="L7991" t="s">
        <v>52</v>
      </c>
      <c r="M7991" t="s">
        <v>56</v>
      </c>
      <c r="N7991">
        <v>3.8</v>
      </c>
      <c r="O7991" t="s">
        <v>59</v>
      </c>
      <c r="P7991" t="s">
        <v>62</v>
      </c>
      <c r="Q7991" t="str">
        <f t="shared" si="374"/>
        <v>November-February</v>
      </c>
    </row>
    <row r="7992" spans="1:17" x14ac:dyDescent="0.3">
      <c r="A7992">
        <v>2016</v>
      </c>
      <c r="B7992" t="s">
        <v>16</v>
      </c>
      <c r="C7992" t="s">
        <v>24</v>
      </c>
      <c r="D7992" t="s">
        <v>31</v>
      </c>
      <c r="E7992" t="str">
        <f t="shared" si="372"/>
        <v>Foreign</v>
      </c>
      <c r="F7992" t="s">
        <v>40</v>
      </c>
      <c r="G7992">
        <v>12</v>
      </c>
      <c r="H7992" t="s">
        <v>47</v>
      </c>
      <c r="I7992" s="3">
        <f t="shared" si="373"/>
        <v>168.66</v>
      </c>
      <c r="J7992" s="3">
        <v>2023.92</v>
      </c>
      <c r="K7992" t="s">
        <v>49</v>
      </c>
      <c r="L7992" t="s">
        <v>53</v>
      </c>
      <c r="M7992" t="s">
        <v>57</v>
      </c>
      <c r="N7992">
        <v>1.9</v>
      </c>
      <c r="O7992" t="s">
        <v>59</v>
      </c>
      <c r="P7992" t="s">
        <v>62</v>
      </c>
      <c r="Q7992" t="str">
        <f t="shared" si="374"/>
        <v>July-October</v>
      </c>
    </row>
    <row r="7993" spans="1:17" x14ac:dyDescent="0.3">
      <c r="A7993">
        <v>2016</v>
      </c>
      <c r="B7993" t="s">
        <v>15</v>
      </c>
      <c r="C7993" t="s">
        <v>27</v>
      </c>
      <c r="D7993" t="s">
        <v>34</v>
      </c>
      <c r="E7993" t="str">
        <f t="shared" si="372"/>
        <v>Foreign</v>
      </c>
      <c r="F7993" t="s">
        <v>40</v>
      </c>
      <c r="G7993">
        <v>6</v>
      </c>
      <c r="H7993" t="s">
        <v>44</v>
      </c>
      <c r="I7993" s="3">
        <f t="shared" si="373"/>
        <v>68.429999999999993</v>
      </c>
      <c r="J7993" s="3">
        <v>410.58</v>
      </c>
      <c r="K7993" t="s">
        <v>50</v>
      </c>
      <c r="L7993" t="s">
        <v>54</v>
      </c>
      <c r="M7993" t="s">
        <v>56</v>
      </c>
      <c r="N7993">
        <v>2.7</v>
      </c>
      <c r="O7993" t="s">
        <v>59</v>
      </c>
      <c r="P7993" t="s">
        <v>62</v>
      </c>
      <c r="Q7993" t="str">
        <f t="shared" si="374"/>
        <v>November-February</v>
      </c>
    </row>
    <row r="7994" spans="1:17" x14ac:dyDescent="0.3">
      <c r="A7994">
        <v>2019</v>
      </c>
      <c r="B7994" t="s">
        <v>17</v>
      </c>
      <c r="C7994" t="s">
        <v>23</v>
      </c>
      <c r="D7994" t="s">
        <v>29</v>
      </c>
      <c r="E7994" t="str">
        <f t="shared" si="372"/>
        <v>Domestic</v>
      </c>
      <c r="F7994" t="s">
        <v>40</v>
      </c>
      <c r="G7994">
        <v>8</v>
      </c>
      <c r="H7994" t="s">
        <v>44</v>
      </c>
      <c r="I7994" s="3">
        <f t="shared" si="373"/>
        <v>89.42</v>
      </c>
      <c r="J7994" s="3">
        <v>715.36</v>
      </c>
      <c r="K7994" t="s">
        <v>50</v>
      </c>
      <c r="L7994" t="s">
        <v>55</v>
      </c>
      <c r="M7994" t="s">
        <v>56</v>
      </c>
      <c r="N7994">
        <v>1.9</v>
      </c>
      <c r="O7994" t="s">
        <v>60</v>
      </c>
      <c r="P7994" t="s">
        <v>61</v>
      </c>
      <c r="Q7994" t="str">
        <f t="shared" si="374"/>
        <v>November-February</v>
      </c>
    </row>
    <row r="7995" spans="1:17" x14ac:dyDescent="0.3">
      <c r="A7995">
        <v>2024</v>
      </c>
      <c r="B7995" t="s">
        <v>15</v>
      </c>
      <c r="C7995" t="s">
        <v>27</v>
      </c>
      <c r="D7995" t="s">
        <v>36</v>
      </c>
      <c r="E7995" t="str">
        <f t="shared" si="372"/>
        <v>Foreign</v>
      </c>
      <c r="F7995" t="s">
        <v>42</v>
      </c>
      <c r="G7995">
        <v>9</v>
      </c>
      <c r="H7995" t="s">
        <v>44</v>
      </c>
      <c r="I7995" s="3">
        <f t="shared" si="373"/>
        <v>55.37</v>
      </c>
      <c r="J7995" s="3">
        <v>498.33</v>
      </c>
      <c r="K7995" t="s">
        <v>49</v>
      </c>
      <c r="L7995" t="s">
        <v>52</v>
      </c>
      <c r="M7995" t="s">
        <v>56</v>
      </c>
      <c r="N7995">
        <v>1.5</v>
      </c>
      <c r="O7995" t="s">
        <v>59</v>
      </c>
      <c r="P7995" t="s">
        <v>62</v>
      </c>
      <c r="Q7995" t="str">
        <f t="shared" si="374"/>
        <v>November-February</v>
      </c>
    </row>
    <row r="7996" spans="1:17" x14ac:dyDescent="0.3">
      <c r="A7996">
        <v>2024</v>
      </c>
      <c r="B7996" t="s">
        <v>15</v>
      </c>
      <c r="C7996" t="s">
        <v>23</v>
      </c>
      <c r="D7996" t="s">
        <v>31</v>
      </c>
      <c r="E7996" t="str">
        <f t="shared" si="372"/>
        <v>Foreign</v>
      </c>
      <c r="F7996" t="s">
        <v>39</v>
      </c>
      <c r="G7996">
        <v>8</v>
      </c>
      <c r="H7996" t="s">
        <v>46</v>
      </c>
      <c r="I7996" s="3">
        <f t="shared" si="373"/>
        <v>67.459999999999994</v>
      </c>
      <c r="J7996" s="3">
        <v>539.67999999999995</v>
      </c>
      <c r="K7996" t="s">
        <v>48</v>
      </c>
      <c r="L7996" t="s">
        <v>55</v>
      </c>
      <c r="M7996" t="s">
        <v>58</v>
      </c>
      <c r="N7996">
        <v>3.3</v>
      </c>
      <c r="O7996" t="s">
        <v>60</v>
      </c>
      <c r="P7996" t="s">
        <v>61</v>
      </c>
      <c r="Q7996" t="str">
        <f t="shared" si="374"/>
        <v>March-June</v>
      </c>
    </row>
    <row r="7997" spans="1:17" x14ac:dyDescent="0.3">
      <c r="A7997">
        <v>2024</v>
      </c>
      <c r="B7997" t="s">
        <v>20</v>
      </c>
      <c r="C7997" t="s">
        <v>23</v>
      </c>
      <c r="D7997" t="s">
        <v>30</v>
      </c>
      <c r="E7997" t="str">
        <f t="shared" si="372"/>
        <v>Foreign</v>
      </c>
      <c r="F7997" t="s">
        <v>41</v>
      </c>
      <c r="G7997">
        <v>7</v>
      </c>
      <c r="H7997" t="s">
        <v>46</v>
      </c>
      <c r="I7997" s="3">
        <f t="shared" si="373"/>
        <v>265.39</v>
      </c>
      <c r="J7997" s="3">
        <v>1857.73</v>
      </c>
      <c r="K7997" t="s">
        <v>50</v>
      </c>
      <c r="L7997" t="s">
        <v>52</v>
      </c>
      <c r="M7997" t="s">
        <v>58</v>
      </c>
      <c r="N7997">
        <v>4.8</v>
      </c>
      <c r="O7997" t="s">
        <v>60</v>
      </c>
      <c r="P7997" t="s">
        <v>61</v>
      </c>
      <c r="Q7997" t="str">
        <f t="shared" si="374"/>
        <v>March-June</v>
      </c>
    </row>
    <row r="7998" spans="1:17" x14ac:dyDescent="0.3">
      <c r="A7998">
        <v>2022</v>
      </c>
      <c r="B7998" t="s">
        <v>16</v>
      </c>
      <c r="C7998" t="s">
        <v>22</v>
      </c>
      <c r="D7998" t="s">
        <v>36</v>
      </c>
      <c r="E7998" t="str">
        <f t="shared" si="372"/>
        <v>Foreign</v>
      </c>
      <c r="F7998" t="s">
        <v>41</v>
      </c>
      <c r="G7998">
        <v>4</v>
      </c>
      <c r="H7998" t="s">
        <v>47</v>
      </c>
      <c r="I7998" s="3">
        <f t="shared" si="373"/>
        <v>154.44999999999999</v>
      </c>
      <c r="J7998" s="3">
        <v>617.79999999999995</v>
      </c>
      <c r="K7998" t="s">
        <v>49</v>
      </c>
      <c r="L7998" t="s">
        <v>55</v>
      </c>
      <c r="M7998" t="s">
        <v>57</v>
      </c>
      <c r="N7998">
        <v>2.5</v>
      </c>
      <c r="O7998" t="s">
        <v>60</v>
      </c>
      <c r="P7998" t="s">
        <v>61</v>
      </c>
      <c r="Q7998" t="str">
        <f t="shared" si="374"/>
        <v>July-October</v>
      </c>
    </row>
    <row r="7999" spans="1:17" x14ac:dyDescent="0.3">
      <c r="A7999">
        <v>2025</v>
      </c>
      <c r="B7999" t="s">
        <v>17</v>
      </c>
      <c r="C7999" t="s">
        <v>25</v>
      </c>
      <c r="D7999" t="s">
        <v>30</v>
      </c>
      <c r="E7999" t="str">
        <f t="shared" si="372"/>
        <v>Foreign</v>
      </c>
      <c r="F7999" t="s">
        <v>39</v>
      </c>
      <c r="G7999">
        <v>3</v>
      </c>
      <c r="H7999" t="s">
        <v>44</v>
      </c>
      <c r="I7999" s="3">
        <f t="shared" si="373"/>
        <v>51.080000000000005</v>
      </c>
      <c r="J7999" s="3">
        <v>153.24</v>
      </c>
      <c r="K7999" t="s">
        <v>48</v>
      </c>
      <c r="L7999" t="s">
        <v>55</v>
      </c>
      <c r="M7999" t="s">
        <v>58</v>
      </c>
      <c r="N7999">
        <v>3.7</v>
      </c>
      <c r="O7999" t="s">
        <v>60</v>
      </c>
      <c r="P7999" t="s">
        <v>61</v>
      </c>
      <c r="Q7999" t="str">
        <f t="shared" si="374"/>
        <v>March-June</v>
      </c>
    </row>
    <row r="8000" spans="1:17" x14ac:dyDescent="0.3">
      <c r="A8000">
        <v>2023</v>
      </c>
      <c r="B8000" t="s">
        <v>15</v>
      </c>
      <c r="C8000" t="s">
        <v>23</v>
      </c>
      <c r="D8000" t="s">
        <v>32</v>
      </c>
      <c r="E8000" t="str">
        <f t="shared" si="372"/>
        <v>Foreign</v>
      </c>
      <c r="F8000" t="s">
        <v>40</v>
      </c>
      <c r="G8000">
        <v>7</v>
      </c>
      <c r="H8000" t="s">
        <v>45</v>
      </c>
      <c r="I8000" s="3">
        <f t="shared" si="373"/>
        <v>91.33</v>
      </c>
      <c r="J8000" s="3">
        <v>639.30999999999995</v>
      </c>
      <c r="K8000" t="s">
        <v>48</v>
      </c>
      <c r="L8000" t="s">
        <v>52</v>
      </c>
      <c r="M8000" t="s">
        <v>58</v>
      </c>
      <c r="N8000">
        <v>2.8</v>
      </c>
      <c r="O8000" t="s">
        <v>59</v>
      </c>
      <c r="P8000" t="s">
        <v>62</v>
      </c>
      <c r="Q8000" t="str">
        <f t="shared" si="374"/>
        <v>March-June</v>
      </c>
    </row>
    <row r="8001" spans="1:17" x14ac:dyDescent="0.3">
      <c r="A8001">
        <v>2016</v>
      </c>
      <c r="B8001" t="s">
        <v>21</v>
      </c>
      <c r="C8001" t="s">
        <v>27</v>
      </c>
      <c r="D8001" t="s">
        <v>31</v>
      </c>
      <c r="E8001" t="str">
        <f t="shared" si="372"/>
        <v>Foreign</v>
      </c>
      <c r="F8001" t="s">
        <v>39</v>
      </c>
      <c r="G8001">
        <v>1</v>
      </c>
      <c r="H8001" t="s">
        <v>45</v>
      </c>
      <c r="I8001" s="3">
        <f t="shared" si="373"/>
        <v>285.86</v>
      </c>
      <c r="J8001" s="3">
        <v>285.86</v>
      </c>
      <c r="K8001" t="s">
        <v>48</v>
      </c>
      <c r="L8001" t="s">
        <v>55</v>
      </c>
      <c r="M8001" t="s">
        <v>57</v>
      </c>
      <c r="N8001">
        <v>1.7</v>
      </c>
      <c r="O8001" t="s">
        <v>60</v>
      </c>
      <c r="P8001" t="s">
        <v>63</v>
      </c>
      <c r="Q8001" t="str">
        <f t="shared" si="374"/>
        <v>July-October</v>
      </c>
    </row>
    <row r="8002" spans="1:17" x14ac:dyDescent="0.3">
      <c r="A8002">
        <v>2019</v>
      </c>
      <c r="B8002" t="s">
        <v>18</v>
      </c>
      <c r="C8002" t="s">
        <v>22</v>
      </c>
      <c r="D8002" t="s">
        <v>33</v>
      </c>
      <c r="E8002" t="str">
        <f t="shared" si="372"/>
        <v>Foreign</v>
      </c>
      <c r="F8002" t="s">
        <v>40</v>
      </c>
      <c r="G8002">
        <v>7</v>
      </c>
      <c r="H8002" t="s">
        <v>44</v>
      </c>
      <c r="I8002" s="3">
        <f t="shared" si="373"/>
        <v>162.59</v>
      </c>
      <c r="J8002" s="3">
        <v>1138.1300000000001</v>
      </c>
      <c r="K8002" t="s">
        <v>49</v>
      </c>
      <c r="L8002" t="s">
        <v>54</v>
      </c>
      <c r="M8002" t="s">
        <v>56</v>
      </c>
      <c r="N8002">
        <v>4.7</v>
      </c>
      <c r="O8002" t="s">
        <v>60</v>
      </c>
      <c r="P8002" t="s">
        <v>61</v>
      </c>
      <c r="Q8002" t="str">
        <f t="shared" si="374"/>
        <v>November-February</v>
      </c>
    </row>
    <row r="8003" spans="1:17" x14ac:dyDescent="0.3">
      <c r="A8003">
        <v>2021</v>
      </c>
      <c r="B8003" t="s">
        <v>19</v>
      </c>
      <c r="C8003" t="s">
        <v>25</v>
      </c>
      <c r="D8003" t="s">
        <v>36</v>
      </c>
      <c r="E8003" t="str">
        <f t="shared" ref="E8003:E8066" si="375">IF(D8003="India","Domestic","Foreign")</f>
        <v>Foreign</v>
      </c>
      <c r="F8003" t="s">
        <v>41</v>
      </c>
      <c r="G8003">
        <v>6</v>
      </c>
      <c r="H8003" t="s">
        <v>44</v>
      </c>
      <c r="I8003" s="3">
        <f t="shared" ref="I8003:I8066" si="376">J8003/G8003</f>
        <v>164.38</v>
      </c>
      <c r="J8003" s="3">
        <v>986.28</v>
      </c>
      <c r="K8003" t="s">
        <v>51</v>
      </c>
      <c r="L8003" t="s">
        <v>54</v>
      </c>
      <c r="M8003" t="s">
        <v>56</v>
      </c>
      <c r="N8003">
        <v>2.8</v>
      </c>
      <c r="O8003" t="s">
        <v>60</v>
      </c>
      <c r="P8003" t="s">
        <v>62</v>
      </c>
      <c r="Q8003" t="str">
        <f t="shared" ref="Q8003:Q8066" si="377">IF(M8003="Summer","March-June",IF(M8003="Monsoon","July-October","November-February"))</f>
        <v>November-February</v>
      </c>
    </row>
    <row r="8004" spans="1:17" x14ac:dyDescent="0.3">
      <c r="A8004">
        <v>2020</v>
      </c>
      <c r="B8004" t="s">
        <v>17</v>
      </c>
      <c r="C8004" t="s">
        <v>23</v>
      </c>
      <c r="D8004" t="s">
        <v>34</v>
      </c>
      <c r="E8004" t="str">
        <f t="shared" si="375"/>
        <v>Foreign</v>
      </c>
      <c r="F8004" t="s">
        <v>43</v>
      </c>
      <c r="G8004">
        <v>3</v>
      </c>
      <c r="H8004" t="s">
        <v>44</v>
      </c>
      <c r="I8004" s="3">
        <f t="shared" si="376"/>
        <v>167.18</v>
      </c>
      <c r="J8004" s="3">
        <v>501.54</v>
      </c>
      <c r="K8004" t="s">
        <v>49</v>
      </c>
      <c r="L8004" t="s">
        <v>52</v>
      </c>
      <c r="M8004" t="s">
        <v>57</v>
      </c>
      <c r="N8004">
        <v>1</v>
      </c>
      <c r="O8004" t="s">
        <v>60</v>
      </c>
      <c r="P8004" t="s">
        <v>62</v>
      </c>
      <c r="Q8004" t="str">
        <f t="shared" si="377"/>
        <v>July-October</v>
      </c>
    </row>
    <row r="8005" spans="1:17" x14ac:dyDescent="0.3">
      <c r="A8005">
        <v>2020</v>
      </c>
      <c r="B8005" t="s">
        <v>20</v>
      </c>
      <c r="C8005" t="s">
        <v>25</v>
      </c>
      <c r="D8005" t="s">
        <v>36</v>
      </c>
      <c r="E8005" t="str">
        <f t="shared" si="375"/>
        <v>Foreign</v>
      </c>
      <c r="F8005" t="s">
        <v>41</v>
      </c>
      <c r="G8005">
        <v>14</v>
      </c>
      <c r="H8005" t="s">
        <v>44</v>
      </c>
      <c r="I8005" s="3">
        <f t="shared" si="376"/>
        <v>51.25</v>
      </c>
      <c r="J8005" s="3">
        <v>717.5</v>
      </c>
      <c r="K8005" t="s">
        <v>50</v>
      </c>
      <c r="L8005" t="s">
        <v>52</v>
      </c>
      <c r="M8005" t="s">
        <v>57</v>
      </c>
      <c r="N8005">
        <v>2.8</v>
      </c>
      <c r="O8005" t="s">
        <v>60</v>
      </c>
      <c r="P8005" t="s">
        <v>63</v>
      </c>
      <c r="Q8005" t="str">
        <f t="shared" si="377"/>
        <v>July-October</v>
      </c>
    </row>
    <row r="8006" spans="1:17" x14ac:dyDescent="0.3">
      <c r="A8006">
        <v>2021</v>
      </c>
      <c r="B8006" t="s">
        <v>17</v>
      </c>
      <c r="C8006" t="s">
        <v>26</v>
      </c>
      <c r="D8006" t="s">
        <v>33</v>
      </c>
      <c r="E8006" t="str">
        <f t="shared" si="375"/>
        <v>Foreign</v>
      </c>
      <c r="F8006" t="s">
        <v>41</v>
      </c>
      <c r="G8006">
        <v>3</v>
      </c>
      <c r="H8006" t="s">
        <v>44</v>
      </c>
      <c r="I8006" s="3">
        <f t="shared" si="376"/>
        <v>291.69</v>
      </c>
      <c r="J8006" s="3">
        <v>875.06999999999994</v>
      </c>
      <c r="K8006" t="s">
        <v>49</v>
      </c>
      <c r="L8006" t="s">
        <v>55</v>
      </c>
      <c r="M8006" t="s">
        <v>58</v>
      </c>
      <c r="N8006">
        <v>1</v>
      </c>
      <c r="O8006" t="s">
        <v>60</v>
      </c>
      <c r="P8006" t="s">
        <v>63</v>
      </c>
      <c r="Q8006" t="str">
        <f t="shared" si="377"/>
        <v>March-June</v>
      </c>
    </row>
    <row r="8007" spans="1:17" x14ac:dyDescent="0.3">
      <c r="A8007">
        <v>2017</v>
      </c>
      <c r="B8007" t="s">
        <v>16</v>
      </c>
      <c r="C8007" t="s">
        <v>22</v>
      </c>
      <c r="D8007" t="s">
        <v>32</v>
      </c>
      <c r="E8007" t="str">
        <f t="shared" si="375"/>
        <v>Foreign</v>
      </c>
      <c r="F8007" t="s">
        <v>43</v>
      </c>
      <c r="G8007">
        <v>2</v>
      </c>
      <c r="H8007" t="s">
        <v>46</v>
      </c>
      <c r="I8007" s="3">
        <f t="shared" si="376"/>
        <v>43.66</v>
      </c>
      <c r="J8007" s="3">
        <v>87.32</v>
      </c>
      <c r="K8007" t="s">
        <v>49</v>
      </c>
      <c r="L8007" t="s">
        <v>52</v>
      </c>
      <c r="M8007" t="s">
        <v>56</v>
      </c>
      <c r="N8007">
        <v>4.2</v>
      </c>
      <c r="O8007" t="s">
        <v>60</v>
      </c>
      <c r="P8007" t="s">
        <v>61</v>
      </c>
      <c r="Q8007" t="str">
        <f t="shared" si="377"/>
        <v>November-February</v>
      </c>
    </row>
    <row r="8008" spans="1:17" x14ac:dyDescent="0.3">
      <c r="A8008">
        <v>2017</v>
      </c>
      <c r="B8008" t="s">
        <v>20</v>
      </c>
      <c r="C8008" t="s">
        <v>16</v>
      </c>
      <c r="D8008" t="s">
        <v>30</v>
      </c>
      <c r="E8008" t="str">
        <f t="shared" si="375"/>
        <v>Foreign</v>
      </c>
      <c r="F8008" t="s">
        <v>39</v>
      </c>
      <c r="G8008">
        <v>1</v>
      </c>
      <c r="H8008" t="s">
        <v>47</v>
      </c>
      <c r="I8008" s="3">
        <f t="shared" si="376"/>
        <v>216.01</v>
      </c>
      <c r="J8008" s="3">
        <v>216.01</v>
      </c>
      <c r="K8008" t="s">
        <v>50</v>
      </c>
      <c r="L8008" t="s">
        <v>55</v>
      </c>
      <c r="M8008" t="s">
        <v>58</v>
      </c>
      <c r="N8008">
        <v>2.5</v>
      </c>
      <c r="O8008" t="s">
        <v>60</v>
      </c>
      <c r="P8008" t="s">
        <v>63</v>
      </c>
      <c r="Q8008" t="str">
        <f t="shared" si="377"/>
        <v>March-June</v>
      </c>
    </row>
    <row r="8009" spans="1:17" x14ac:dyDescent="0.3">
      <c r="A8009">
        <v>2024</v>
      </c>
      <c r="B8009" t="s">
        <v>18</v>
      </c>
      <c r="C8009" t="s">
        <v>23</v>
      </c>
      <c r="D8009" t="s">
        <v>32</v>
      </c>
      <c r="E8009" t="str">
        <f t="shared" si="375"/>
        <v>Foreign</v>
      </c>
      <c r="F8009" t="s">
        <v>42</v>
      </c>
      <c r="G8009">
        <v>11</v>
      </c>
      <c r="H8009" t="s">
        <v>46</v>
      </c>
      <c r="I8009" s="3">
        <f t="shared" si="376"/>
        <v>36.17</v>
      </c>
      <c r="J8009" s="3">
        <v>397.87</v>
      </c>
      <c r="K8009" t="s">
        <v>49</v>
      </c>
      <c r="L8009" t="s">
        <v>54</v>
      </c>
      <c r="M8009" t="s">
        <v>56</v>
      </c>
      <c r="N8009">
        <v>3.5</v>
      </c>
      <c r="O8009" t="s">
        <v>59</v>
      </c>
      <c r="P8009" t="s">
        <v>63</v>
      </c>
      <c r="Q8009" t="str">
        <f t="shared" si="377"/>
        <v>November-February</v>
      </c>
    </row>
    <row r="8010" spans="1:17" x14ac:dyDescent="0.3">
      <c r="A8010">
        <v>2023</v>
      </c>
      <c r="B8010" t="s">
        <v>21</v>
      </c>
      <c r="C8010" t="s">
        <v>24</v>
      </c>
      <c r="D8010" t="s">
        <v>35</v>
      </c>
      <c r="E8010" t="str">
        <f t="shared" si="375"/>
        <v>Foreign</v>
      </c>
      <c r="F8010" t="s">
        <v>40</v>
      </c>
      <c r="G8010">
        <v>5</v>
      </c>
      <c r="H8010" t="s">
        <v>45</v>
      </c>
      <c r="I8010" s="3">
        <f t="shared" si="376"/>
        <v>144.21</v>
      </c>
      <c r="J8010" s="3">
        <v>721.05000000000007</v>
      </c>
      <c r="K8010" t="s">
        <v>49</v>
      </c>
      <c r="L8010" t="s">
        <v>53</v>
      </c>
      <c r="M8010" t="s">
        <v>56</v>
      </c>
      <c r="N8010">
        <v>4.0999999999999996</v>
      </c>
      <c r="O8010" t="s">
        <v>59</v>
      </c>
      <c r="P8010" t="s">
        <v>61</v>
      </c>
      <c r="Q8010" t="str">
        <f t="shared" si="377"/>
        <v>November-February</v>
      </c>
    </row>
    <row r="8011" spans="1:17" x14ac:dyDescent="0.3">
      <c r="A8011">
        <v>2022</v>
      </c>
      <c r="B8011" t="s">
        <v>15</v>
      </c>
      <c r="C8011" t="s">
        <v>16</v>
      </c>
      <c r="D8011" t="s">
        <v>31</v>
      </c>
      <c r="E8011" t="str">
        <f t="shared" si="375"/>
        <v>Foreign</v>
      </c>
      <c r="F8011" t="s">
        <v>40</v>
      </c>
      <c r="G8011">
        <v>13</v>
      </c>
      <c r="H8011" t="s">
        <v>46</v>
      </c>
      <c r="I8011" s="3">
        <f t="shared" si="376"/>
        <v>271.90999999999997</v>
      </c>
      <c r="J8011" s="3">
        <v>3534.83</v>
      </c>
      <c r="K8011" t="s">
        <v>50</v>
      </c>
      <c r="L8011" t="s">
        <v>53</v>
      </c>
      <c r="M8011" t="s">
        <v>58</v>
      </c>
      <c r="N8011">
        <v>1.1000000000000001</v>
      </c>
      <c r="O8011" t="s">
        <v>59</v>
      </c>
      <c r="P8011" t="s">
        <v>62</v>
      </c>
      <c r="Q8011" t="str">
        <f t="shared" si="377"/>
        <v>March-June</v>
      </c>
    </row>
    <row r="8012" spans="1:17" x14ac:dyDescent="0.3">
      <c r="A8012">
        <v>2019</v>
      </c>
      <c r="B8012" t="s">
        <v>17</v>
      </c>
      <c r="C8012" t="s">
        <v>25</v>
      </c>
      <c r="D8012" t="s">
        <v>34</v>
      </c>
      <c r="E8012" t="str">
        <f t="shared" si="375"/>
        <v>Foreign</v>
      </c>
      <c r="F8012" t="s">
        <v>41</v>
      </c>
      <c r="G8012">
        <v>7</v>
      </c>
      <c r="H8012" t="s">
        <v>46</v>
      </c>
      <c r="I8012" s="3">
        <f t="shared" si="376"/>
        <v>235.16</v>
      </c>
      <c r="J8012" s="3">
        <v>1646.12</v>
      </c>
      <c r="K8012" t="s">
        <v>51</v>
      </c>
      <c r="L8012" t="s">
        <v>52</v>
      </c>
      <c r="M8012" t="s">
        <v>56</v>
      </c>
      <c r="N8012">
        <v>3.1</v>
      </c>
      <c r="O8012" t="s">
        <v>60</v>
      </c>
      <c r="P8012" t="s">
        <v>63</v>
      </c>
      <c r="Q8012" t="str">
        <f t="shared" si="377"/>
        <v>November-February</v>
      </c>
    </row>
    <row r="8013" spans="1:17" x14ac:dyDescent="0.3">
      <c r="A8013">
        <v>2020</v>
      </c>
      <c r="B8013" t="s">
        <v>20</v>
      </c>
      <c r="C8013" t="s">
        <v>25</v>
      </c>
      <c r="D8013" t="s">
        <v>30</v>
      </c>
      <c r="E8013" t="str">
        <f t="shared" si="375"/>
        <v>Foreign</v>
      </c>
      <c r="F8013" t="s">
        <v>43</v>
      </c>
      <c r="G8013">
        <v>7</v>
      </c>
      <c r="H8013" t="s">
        <v>47</v>
      </c>
      <c r="I8013" s="3">
        <f t="shared" si="376"/>
        <v>113.71</v>
      </c>
      <c r="J8013" s="3">
        <v>795.96999999999991</v>
      </c>
      <c r="K8013" t="s">
        <v>51</v>
      </c>
      <c r="L8013" t="s">
        <v>54</v>
      </c>
      <c r="M8013" t="s">
        <v>56</v>
      </c>
      <c r="N8013">
        <v>3.6</v>
      </c>
      <c r="O8013" t="s">
        <v>60</v>
      </c>
      <c r="P8013" t="s">
        <v>63</v>
      </c>
      <c r="Q8013" t="str">
        <f t="shared" si="377"/>
        <v>November-February</v>
      </c>
    </row>
    <row r="8014" spans="1:17" x14ac:dyDescent="0.3">
      <c r="A8014">
        <v>2025</v>
      </c>
      <c r="B8014" t="s">
        <v>18</v>
      </c>
      <c r="C8014" t="s">
        <v>27</v>
      </c>
      <c r="D8014" t="s">
        <v>32</v>
      </c>
      <c r="E8014" t="str">
        <f t="shared" si="375"/>
        <v>Foreign</v>
      </c>
      <c r="F8014" t="s">
        <v>41</v>
      </c>
      <c r="G8014">
        <v>6</v>
      </c>
      <c r="H8014" t="s">
        <v>45</v>
      </c>
      <c r="I8014" s="3">
        <f t="shared" si="376"/>
        <v>174.38</v>
      </c>
      <c r="J8014" s="3">
        <v>1046.28</v>
      </c>
      <c r="K8014" t="s">
        <v>48</v>
      </c>
      <c r="L8014" t="s">
        <v>52</v>
      </c>
      <c r="M8014" t="s">
        <v>56</v>
      </c>
      <c r="N8014">
        <v>2.9</v>
      </c>
      <c r="O8014" t="s">
        <v>59</v>
      </c>
      <c r="P8014" t="s">
        <v>62</v>
      </c>
      <c r="Q8014" t="str">
        <f t="shared" si="377"/>
        <v>November-February</v>
      </c>
    </row>
    <row r="8015" spans="1:17" x14ac:dyDescent="0.3">
      <c r="A8015">
        <v>2024</v>
      </c>
      <c r="B8015" t="s">
        <v>15</v>
      </c>
      <c r="C8015" t="s">
        <v>27</v>
      </c>
      <c r="D8015" t="s">
        <v>34</v>
      </c>
      <c r="E8015" t="str">
        <f t="shared" si="375"/>
        <v>Foreign</v>
      </c>
      <c r="F8015" t="s">
        <v>41</v>
      </c>
      <c r="G8015">
        <v>11</v>
      </c>
      <c r="H8015" t="s">
        <v>45</v>
      </c>
      <c r="I8015" s="3">
        <f t="shared" si="376"/>
        <v>66.28</v>
      </c>
      <c r="J8015" s="3">
        <v>729.08</v>
      </c>
      <c r="K8015" t="s">
        <v>51</v>
      </c>
      <c r="L8015" t="s">
        <v>52</v>
      </c>
      <c r="M8015" t="s">
        <v>58</v>
      </c>
      <c r="N8015">
        <v>2.2000000000000002</v>
      </c>
      <c r="O8015" t="s">
        <v>59</v>
      </c>
      <c r="P8015" t="s">
        <v>63</v>
      </c>
      <c r="Q8015" t="str">
        <f t="shared" si="377"/>
        <v>March-June</v>
      </c>
    </row>
    <row r="8016" spans="1:17" x14ac:dyDescent="0.3">
      <c r="A8016">
        <v>2015</v>
      </c>
      <c r="B8016" t="s">
        <v>19</v>
      </c>
      <c r="C8016" t="s">
        <v>27</v>
      </c>
      <c r="D8016" t="s">
        <v>31</v>
      </c>
      <c r="E8016" t="str">
        <f t="shared" si="375"/>
        <v>Foreign</v>
      </c>
      <c r="F8016" t="s">
        <v>39</v>
      </c>
      <c r="G8016">
        <v>10</v>
      </c>
      <c r="H8016" t="s">
        <v>44</v>
      </c>
      <c r="I8016" s="3">
        <f t="shared" si="376"/>
        <v>287.70999999999998</v>
      </c>
      <c r="J8016" s="3">
        <v>2877.1</v>
      </c>
      <c r="K8016" t="s">
        <v>49</v>
      </c>
      <c r="L8016" t="s">
        <v>54</v>
      </c>
      <c r="M8016" t="s">
        <v>58</v>
      </c>
      <c r="N8016">
        <v>2.9</v>
      </c>
      <c r="O8016" t="s">
        <v>59</v>
      </c>
      <c r="P8016" t="s">
        <v>61</v>
      </c>
      <c r="Q8016" t="str">
        <f t="shared" si="377"/>
        <v>March-June</v>
      </c>
    </row>
    <row r="8017" spans="1:17" x14ac:dyDescent="0.3">
      <c r="A8017">
        <v>2024</v>
      </c>
      <c r="B8017" t="s">
        <v>18</v>
      </c>
      <c r="C8017" t="s">
        <v>25</v>
      </c>
      <c r="D8017" t="s">
        <v>33</v>
      </c>
      <c r="E8017" t="str">
        <f t="shared" si="375"/>
        <v>Foreign</v>
      </c>
      <c r="F8017" t="s">
        <v>40</v>
      </c>
      <c r="G8017">
        <v>6</v>
      </c>
      <c r="H8017" t="s">
        <v>47</v>
      </c>
      <c r="I8017" s="3">
        <f t="shared" si="376"/>
        <v>218.42999999999998</v>
      </c>
      <c r="J8017" s="3">
        <v>1310.58</v>
      </c>
      <c r="K8017" t="s">
        <v>50</v>
      </c>
      <c r="L8017" t="s">
        <v>53</v>
      </c>
      <c r="M8017" t="s">
        <v>57</v>
      </c>
      <c r="N8017">
        <v>2.6</v>
      </c>
      <c r="O8017" t="s">
        <v>60</v>
      </c>
      <c r="P8017" t="s">
        <v>62</v>
      </c>
      <c r="Q8017" t="str">
        <f t="shared" si="377"/>
        <v>July-October</v>
      </c>
    </row>
    <row r="8018" spans="1:17" x14ac:dyDescent="0.3">
      <c r="A8018">
        <v>2015</v>
      </c>
      <c r="B8018" t="s">
        <v>21</v>
      </c>
      <c r="C8018" t="s">
        <v>22</v>
      </c>
      <c r="D8018" t="s">
        <v>34</v>
      </c>
      <c r="E8018" t="str">
        <f t="shared" si="375"/>
        <v>Foreign</v>
      </c>
      <c r="F8018" t="s">
        <v>42</v>
      </c>
      <c r="G8018">
        <v>11</v>
      </c>
      <c r="H8018" t="s">
        <v>46</v>
      </c>
      <c r="I8018" s="3">
        <f t="shared" si="376"/>
        <v>124.8</v>
      </c>
      <c r="J8018" s="3">
        <v>1372.8</v>
      </c>
      <c r="K8018" t="s">
        <v>48</v>
      </c>
      <c r="L8018" t="s">
        <v>55</v>
      </c>
      <c r="M8018" t="s">
        <v>56</v>
      </c>
      <c r="N8018">
        <v>3.4</v>
      </c>
      <c r="O8018" t="s">
        <v>59</v>
      </c>
      <c r="P8018" t="s">
        <v>63</v>
      </c>
      <c r="Q8018" t="str">
        <f t="shared" si="377"/>
        <v>November-February</v>
      </c>
    </row>
    <row r="8019" spans="1:17" x14ac:dyDescent="0.3">
      <c r="A8019">
        <v>2018</v>
      </c>
      <c r="B8019" t="s">
        <v>15</v>
      </c>
      <c r="C8019" t="s">
        <v>28</v>
      </c>
      <c r="D8019" t="s">
        <v>31</v>
      </c>
      <c r="E8019" t="str">
        <f t="shared" si="375"/>
        <v>Foreign</v>
      </c>
      <c r="F8019" t="s">
        <v>43</v>
      </c>
      <c r="G8019">
        <v>7</v>
      </c>
      <c r="H8019" t="s">
        <v>46</v>
      </c>
      <c r="I8019" s="3">
        <f t="shared" si="376"/>
        <v>109.02</v>
      </c>
      <c r="J8019" s="3">
        <v>763.14</v>
      </c>
      <c r="K8019" t="s">
        <v>49</v>
      </c>
      <c r="L8019" t="s">
        <v>54</v>
      </c>
      <c r="M8019" t="s">
        <v>56</v>
      </c>
      <c r="N8019">
        <v>2.9</v>
      </c>
      <c r="O8019" t="s">
        <v>60</v>
      </c>
      <c r="P8019" t="s">
        <v>63</v>
      </c>
      <c r="Q8019" t="str">
        <f t="shared" si="377"/>
        <v>November-February</v>
      </c>
    </row>
    <row r="8020" spans="1:17" x14ac:dyDescent="0.3">
      <c r="A8020">
        <v>2016</v>
      </c>
      <c r="B8020" t="s">
        <v>15</v>
      </c>
      <c r="C8020" t="s">
        <v>22</v>
      </c>
      <c r="D8020" t="s">
        <v>31</v>
      </c>
      <c r="E8020" t="str">
        <f t="shared" si="375"/>
        <v>Foreign</v>
      </c>
      <c r="F8020" t="s">
        <v>42</v>
      </c>
      <c r="G8020">
        <v>8</v>
      </c>
      <c r="H8020" t="s">
        <v>46</v>
      </c>
      <c r="I8020" s="3">
        <f t="shared" si="376"/>
        <v>86.82</v>
      </c>
      <c r="J8020" s="3">
        <v>694.56</v>
      </c>
      <c r="K8020" t="s">
        <v>48</v>
      </c>
      <c r="L8020" t="s">
        <v>52</v>
      </c>
      <c r="M8020" t="s">
        <v>56</v>
      </c>
      <c r="N8020">
        <v>1.5</v>
      </c>
      <c r="O8020" t="s">
        <v>60</v>
      </c>
      <c r="P8020" t="s">
        <v>61</v>
      </c>
      <c r="Q8020" t="str">
        <f t="shared" si="377"/>
        <v>November-February</v>
      </c>
    </row>
    <row r="8021" spans="1:17" x14ac:dyDescent="0.3">
      <c r="A8021">
        <v>2025</v>
      </c>
      <c r="B8021" t="s">
        <v>19</v>
      </c>
      <c r="C8021" t="s">
        <v>24</v>
      </c>
      <c r="D8021" t="s">
        <v>31</v>
      </c>
      <c r="E8021" t="str">
        <f t="shared" si="375"/>
        <v>Foreign</v>
      </c>
      <c r="F8021" t="s">
        <v>43</v>
      </c>
      <c r="G8021">
        <v>5</v>
      </c>
      <c r="H8021" t="s">
        <v>45</v>
      </c>
      <c r="I8021" s="3">
        <f t="shared" si="376"/>
        <v>240.23000000000002</v>
      </c>
      <c r="J8021" s="3">
        <v>1201.1500000000001</v>
      </c>
      <c r="K8021" t="s">
        <v>50</v>
      </c>
      <c r="L8021" t="s">
        <v>53</v>
      </c>
      <c r="M8021" t="s">
        <v>58</v>
      </c>
      <c r="N8021">
        <v>1.3</v>
      </c>
      <c r="O8021" t="s">
        <v>60</v>
      </c>
      <c r="P8021" t="s">
        <v>61</v>
      </c>
      <c r="Q8021" t="str">
        <f t="shared" si="377"/>
        <v>March-June</v>
      </c>
    </row>
    <row r="8022" spans="1:17" x14ac:dyDescent="0.3">
      <c r="A8022">
        <v>2021</v>
      </c>
      <c r="B8022" t="s">
        <v>15</v>
      </c>
      <c r="C8022" t="s">
        <v>22</v>
      </c>
      <c r="D8022" t="s">
        <v>32</v>
      </c>
      <c r="E8022" t="str">
        <f t="shared" si="375"/>
        <v>Foreign</v>
      </c>
      <c r="F8022" t="s">
        <v>40</v>
      </c>
      <c r="G8022">
        <v>1</v>
      </c>
      <c r="H8022" t="s">
        <v>45</v>
      </c>
      <c r="I8022" s="3">
        <f t="shared" si="376"/>
        <v>141.69</v>
      </c>
      <c r="J8022" s="3">
        <v>141.69</v>
      </c>
      <c r="K8022" t="s">
        <v>49</v>
      </c>
      <c r="L8022" t="s">
        <v>54</v>
      </c>
      <c r="M8022" t="s">
        <v>56</v>
      </c>
      <c r="N8022">
        <v>1.7</v>
      </c>
      <c r="O8022" t="s">
        <v>60</v>
      </c>
      <c r="P8022" t="s">
        <v>62</v>
      </c>
      <c r="Q8022" t="str">
        <f t="shared" si="377"/>
        <v>November-February</v>
      </c>
    </row>
    <row r="8023" spans="1:17" x14ac:dyDescent="0.3">
      <c r="A8023">
        <v>2016</v>
      </c>
      <c r="B8023" t="s">
        <v>20</v>
      </c>
      <c r="C8023" t="s">
        <v>27</v>
      </c>
      <c r="D8023" t="s">
        <v>33</v>
      </c>
      <c r="E8023" t="str">
        <f t="shared" si="375"/>
        <v>Foreign</v>
      </c>
      <c r="F8023" t="s">
        <v>39</v>
      </c>
      <c r="G8023">
        <v>7</v>
      </c>
      <c r="H8023" t="s">
        <v>46</v>
      </c>
      <c r="I8023" s="3">
        <f t="shared" si="376"/>
        <v>112.46</v>
      </c>
      <c r="J8023" s="3">
        <v>787.21999999999991</v>
      </c>
      <c r="K8023" t="s">
        <v>48</v>
      </c>
      <c r="L8023" t="s">
        <v>55</v>
      </c>
      <c r="M8023" t="s">
        <v>58</v>
      </c>
      <c r="N8023">
        <v>1.3</v>
      </c>
      <c r="O8023" t="s">
        <v>60</v>
      </c>
      <c r="P8023" t="s">
        <v>61</v>
      </c>
      <c r="Q8023" t="str">
        <f t="shared" si="377"/>
        <v>March-June</v>
      </c>
    </row>
    <row r="8024" spans="1:17" x14ac:dyDescent="0.3">
      <c r="A8024">
        <v>2024</v>
      </c>
      <c r="B8024" t="s">
        <v>15</v>
      </c>
      <c r="C8024" t="s">
        <v>26</v>
      </c>
      <c r="D8024" t="s">
        <v>31</v>
      </c>
      <c r="E8024" t="str">
        <f t="shared" si="375"/>
        <v>Foreign</v>
      </c>
      <c r="F8024" t="s">
        <v>42</v>
      </c>
      <c r="G8024">
        <v>2</v>
      </c>
      <c r="H8024" t="s">
        <v>45</v>
      </c>
      <c r="I8024" s="3">
        <f t="shared" si="376"/>
        <v>273.45999999999998</v>
      </c>
      <c r="J8024" s="3">
        <v>546.91999999999996</v>
      </c>
      <c r="K8024" t="s">
        <v>48</v>
      </c>
      <c r="L8024" t="s">
        <v>55</v>
      </c>
      <c r="M8024" t="s">
        <v>58</v>
      </c>
      <c r="N8024">
        <v>2</v>
      </c>
      <c r="O8024" t="s">
        <v>59</v>
      </c>
      <c r="P8024" t="s">
        <v>63</v>
      </c>
      <c r="Q8024" t="str">
        <f t="shared" si="377"/>
        <v>March-June</v>
      </c>
    </row>
    <row r="8025" spans="1:17" x14ac:dyDescent="0.3">
      <c r="A8025">
        <v>2016</v>
      </c>
      <c r="B8025" t="s">
        <v>18</v>
      </c>
      <c r="C8025" t="s">
        <v>24</v>
      </c>
      <c r="D8025" t="s">
        <v>34</v>
      </c>
      <c r="E8025" t="str">
        <f t="shared" si="375"/>
        <v>Foreign</v>
      </c>
      <c r="F8025" t="s">
        <v>43</v>
      </c>
      <c r="G8025">
        <v>11</v>
      </c>
      <c r="H8025" t="s">
        <v>44</v>
      </c>
      <c r="I8025" s="3">
        <f t="shared" si="376"/>
        <v>62.060000000000009</v>
      </c>
      <c r="J8025" s="3">
        <v>682.66000000000008</v>
      </c>
      <c r="K8025" t="s">
        <v>51</v>
      </c>
      <c r="L8025" t="s">
        <v>53</v>
      </c>
      <c r="M8025" t="s">
        <v>58</v>
      </c>
      <c r="N8025">
        <v>1.3</v>
      </c>
      <c r="O8025" t="s">
        <v>60</v>
      </c>
      <c r="P8025" t="s">
        <v>61</v>
      </c>
      <c r="Q8025" t="str">
        <f t="shared" si="377"/>
        <v>March-June</v>
      </c>
    </row>
    <row r="8026" spans="1:17" x14ac:dyDescent="0.3">
      <c r="A8026">
        <v>2019</v>
      </c>
      <c r="B8026" t="s">
        <v>20</v>
      </c>
      <c r="C8026" t="s">
        <v>16</v>
      </c>
      <c r="D8026" t="s">
        <v>33</v>
      </c>
      <c r="E8026" t="str">
        <f t="shared" si="375"/>
        <v>Foreign</v>
      </c>
      <c r="F8026" t="s">
        <v>41</v>
      </c>
      <c r="G8026">
        <v>5</v>
      </c>
      <c r="H8026" t="s">
        <v>46</v>
      </c>
      <c r="I8026" s="3">
        <f t="shared" si="376"/>
        <v>93.87</v>
      </c>
      <c r="J8026" s="3">
        <v>469.35</v>
      </c>
      <c r="K8026" t="s">
        <v>48</v>
      </c>
      <c r="L8026" t="s">
        <v>55</v>
      </c>
      <c r="M8026" t="s">
        <v>58</v>
      </c>
      <c r="N8026">
        <v>3.4</v>
      </c>
      <c r="O8026" t="s">
        <v>59</v>
      </c>
      <c r="P8026" t="s">
        <v>63</v>
      </c>
      <c r="Q8026" t="str">
        <f t="shared" si="377"/>
        <v>March-June</v>
      </c>
    </row>
    <row r="8027" spans="1:17" x14ac:dyDescent="0.3">
      <c r="A8027">
        <v>2018</v>
      </c>
      <c r="B8027" t="s">
        <v>15</v>
      </c>
      <c r="C8027" t="s">
        <v>26</v>
      </c>
      <c r="D8027" t="s">
        <v>35</v>
      </c>
      <c r="E8027" t="str">
        <f t="shared" si="375"/>
        <v>Foreign</v>
      </c>
      <c r="F8027" t="s">
        <v>40</v>
      </c>
      <c r="G8027">
        <v>7</v>
      </c>
      <c r="H8027" t="s">
        <v>46</v>
      </c>
      <c r="I8027" s="3">
        <f t="shared" si="376"/>
        <v>116.53</v>
      </c>
      <c r="J8027" s="3">
        <v>815.71</v>
      </c>
      <c r="K8027" t="s">
        <v>51</v>
      </c>
      <c r="L8027" t="s">
        <v>54</v>
      </c>
      <c r="M8027" t="s">
        <v>57</v>
      </c>
      <c r="N8027">
        <v>2.8</v>
      </c>
      <c r="O8027" t="s">
        <v>60</v>
      </c>
      <c r="P8027" t="s">
        <v>62</v>
      </c>
      <c r="Q8027" t="str">
        <f t="shared" si="377"/>
        <v>July-October</v>
      </c>
    </row>
    <row r="8028" spans="1:17" x14ac:dyDescent="0.3">
      <c r="A8028">
        <v>2022</v>
      </c>
      <c r="B8028" t="s">
        <v>18</v>
      </c>
      <c r="C8028" t="s">
        <v>24</v>
      </c>
      <c r="D8028" t="s">
        <v>34</v>
      </c>
      <c r="E8028" t="str">
        <f t="shared" si="375"/>
        <v>Foreign</v>
      </c>
      <c r="F8028" t="s">
        <v>39</v>
      </c>
      <c r="G8028">
        <v>7</v>
      </c>
      <c r="H8028" t="s">
        <v>44</v>
      </c>
      <c r="I8028" s="3">
        <f t="shared" si="376"/>
        <v>92.76</v>
      </c>
      <c r="J8028" s="3">
        <v>649.32000000000005</v>
      </c>
      <c r="K8028" t="s">
        <v>51</v>
      </c>
      <c r="L8028" t="s">
        <v>54</v>
      </c>
      <c r="M8028" t="s">
        <v>58</v>
      </c>
      <c r="N8028">
        <v>2</v>
      </c>
      <c r="O8028" t="s">
        <v>59</v>
      </c>
      <c r="P8028" t="s">
        <v>61</v>
      </c>
      <c r="Q8028" t="str">
        <f t="shared" si="377"/>
        <v>March-June</v>
      </c>
    </row>
    <row r="8029" spans="1:17" x14ac:dyDescent="0.3">
      <c r="A8029">
        <v>2018</v>
      </c>
      <c r="B8029" t="s">
        <v>18</v>
      </c>
      <c r="C8029" t="s">
        <v>24</v>
      </c>
      <c r="D8029" t="s">
        <v>32</v>
      </c>
      <c r="E8029" t="str">
        <f t="shared" si="375"/>
        <v>Foreign</v>
      </c>
      <c r="F8029" t="s">
        <v>41</v>
      </c>
      <c r="G8029">
        <v>9</v>
      </c>
      <c r="H8029" t="s">
        <v>45</v>
      </c>
      <c r="I8029" s="3">
        <f t="shared" si="376"/>
        <v>183.91</v>
      </c>
      <c r="J8029" s="3">
        <v>1655.19</v>
      </c>
      <c r="K8029" t="s">
        <v>50</v>
      </c>
      <c r="L8029" t="s">
        <v>53</v>
      </c>
      <c r="M8029" t="s">
        <v>57</v>
      </c>
      <c r="N8029">
        <v>1.1000000000000001</v>
      </c>
      <c r="O8029" t="s">
        <v>59</v>
      </c>
      <c r="P8029" t="s">
        <v>61</v>
      </c>
      <c r="Q8029" t="str">
        <f t="shared" si="377"/>
        <v>July-October</v>
      </c>
    </row>
    <row r="8030" spans="1:17" x14ac:dyDescent="0.3">
      <c r="A8030">
        <v>2020</v>
      </c>
      <c r="B8030" t="s">
        <v>17</v>
      </c>
      <c r="C8030" t="s">
        <v>25</v>
      </c>
      <c r="D8030" t="s">
        <v>31</v>
      </c>
      <c r="E8030" t="str">
        <f t="shared" si="375"/>
        <v>Foreign</v>
      </c>
      <c r="F8030" t="s">
        <v>39</v>
      </c>
      <c r="G8030">
        <v>5</v>
      </c>
      <c r="H8030" t="s">
        <v>46</v>
      </c>
      <c r="I8030" s="3">
        <f t="shared" si="376"/>
        <v>188.29</v>
      </c>
      <c r="J8030" s="3">
        <v>941.44999999999993</v>
      </c>
      <c r="K8030" t="s">
        <v>51</v>
      </c>
      <c r="L8030" t="s">
        <v>53</v>
      </c>
      <c r="M8030" t="s">
        <v>58</v>
      </c>
      <c r="N8030">
        <v>1.6</v>
      </c>
      <c r="O8030" t="s">
        <v>59</v>
      </c>
      <c r="P8030" t="s">
        <v>63</v>
      </c>
      <c r="Q8030" t="str">
        <f t="shared" si="377"/>
        <v>March-June</v>
      </c>
    </row>
    <row r="8031" spans="1:17" x14ac:dyDescent="0.3">
      <c r="A8031">
        <v>2019</v>
      </c>
      <c r="B8031" t="s">
        <v>18</v>
      </c>
      <c r="C8031" t="s">
        <v>27</v>
      </c>
      <c r="D8031" t="s">
        <v>29</v>
      </c>
      <c r="E8031" t="str">
        <f t="shared" si="375"/>
        <v>Domestic</v>
      </c>
      <c r="F8031" t="s">
        <v>43</v>
      </c>
      <c r="G8031">
        <v>6</v>
      </c>
      <c r="H8031" t="s">
        <v>44</v>
      </c>
      <c r="I8031" s="3">
        <f t="shared" si="376"/>
        <v>35.33</v>
      </c>
      <c r="J8031" s="3">
        <v>211.98</v>
      </c>
      <c r="K8031" t="s">
        <v>48</v>
      </c>
      <c r="L8031" t="s">
        <v>55</v>
      </c>
      <c r="M8031" t="s">
        <v>58</v>
      </c>
      <c r="N8031">
        <v>3.7</v>
      </c>
      <c r="O8031" t="s">
        <v>60</v>
      </c>
      <c r="P8031" t="s">
        <v>63</v>
      </c>
      <c r="Q8031" t="str">
        <f t="shared" si="377"/>
        <v>March-June</v>
      </c>
    </row>
    <row r="8032" spans="1:17" x14ac:dyDescent="0.3">
      <c r="A8032">
        <v>2025</v>
      </c>
      <c r="B8032" t="s">
        <v>19</v>
      </c>
      <c r="C8032" t="s">
        <v>25</v>
      </c>
      <c r="D8032" t="s">
        <v>33</v>
      </c>
      <c r="E8032" t="str">
        <f t="shared" si="375"/>
        <v>Foreign</v>
      </c>
      <c r="F8032" t="s">
        <v>41</v>
      </c>
      <c r="G8032">
        <v>10</v>
      </c>
      <c r="H8032" t="s">
        <v>47</v>
      </c>
      <c r="I8032" s="3">
        <f t="shared" si="376"/>
        <v>60.470000000000006</v>
      </c>
      <c r="J8032" s="3">
        <v>604.70000000000005</v>
      </c>
      <c r="K8032" t="s">
        <v>51</v>
      </c>
      <c r="L8032" t="s">
        <v>52</v>
      </c>
      <c r="M8032" t="s">
        <v>56</v>
      </c>
      <c r="N8032">
        <v>2</v>
      </c>
      <c r="O8032" t="s">
        <v>60</v>
      </c>
      <c r="P8032" t="s">
        <v>62</v>
      </c>
      <c r="Q8032" t="str">
        <f t="shared" si="377"/>
        <v>November-February</v>
      </c>
    </row>
    <row r="8033" spans="1:17" x14ac:dyDescent="0.3">
      <c r="A8033">
        <v>2016</v>
      </c>
      <c r="B8033" t="s">
        <v>16</v>
      </c>
      <c r="C8033" t="s">
        <v>23</v>
      </c>
      <c r="D8033" t="s">
        <v>35</v>
      </c>
      <c r="E8033" t="str">
        <f t="shared" si="375"/>
        <v>Foreign</v>
      </c>
      <c r="F8033" t="s">
        <v>39</v>
      </c>
      <c r="G8033">
        <v>14</v>
      </c>
      <c r="H8033" t="s">
        <v>44</v>
      </c>
      <c r="I8033" s="3">
        <f t="shared" si="376"/>
        <v>75.59</v>
      </c>
      <c r="J8033" s="3">
        <v>1058.26</v>
      </c>
      <c r="K8033" t="s">
        <v>51</v>
      </c>
      <c r="L8033" t="s">
        <v>52</v>
      </c>
      <c r="M8033" t="s">
        <v>58</v>
      </c>
      <c r="N8033">
        <v>2.2999999999999998</v>
      </c>
      <c r="O8033" t="s">
        <v>59</v>
      </c>
      <c r="P8033" t="s">
        <v>63</v>
      </c>
      <c r="Q8033" t="str">
        <f t="shared" si="377"/>
        <v>March-June</v>
      </c>
    </row>
    <row r="8034" spans="1:17" x14ac:dyDescent="0.3">
      <c r="A8034">
        <v>2025</v>
      </c>
      <c r="B8034" t="s">
        <v>21</v>
      </c>
      <c r="C8034" t="s">
        <v>16</v>
      </c>
      <c r="D8034" t="s">
        <v>32</v>
      </c>
      <c r="E8034" t="str">
        <f t="shared" si="375"/>
        <v>Foreign</v>
      </c>
      <c r="F8034" t="s">
        <v>40</v>
      </c>
      <c r="G8034">
        <v>12</v>
      </c>
      <c r="H8034" t="s">
        <v>46</v>
      </c>
      <c r="I8034" s="3">
        <f t="shared" si="376"/>
        <v>39.69</v>
      </c>
      <c r="J8034" s="3">
        <v>476.28</v>
      </c>
      <c r="K8034" t="s">
        <v>48</v>
      </c>
      <c r="L8034" t="s">
        <v>53</v>
      </c>
      <c r="M8034" t="s">
        <v>56</v>
      </c>
      <c r="N8034">
        <v>1.3</v>
      </c>
      <c r="O8034" t="s">
        <v>60</v>
      </c>
      <c r="P8034" t="s">
        <v>62</v>
      </c>
      <c r="Q8034" t="str">
        <f t="shared" si="377"/>
        <v>November-February</v>
      </c>
    </row>
    <row r="8035" spans="1:17" x14ac:dyDescent="0.3">
      <c r="A8035">
        <v>2022</v>
      </c>
      <c r="B8035" t="s">
        <v>15</v>
      </c>
      <c r="C8035" t="s">
        <v>22</v>
      </c>
      <c r="D8035" t="s">
        <v>30</v>
      </c>
      <c r="E8035" t="str">
        <f t="shared" si="375"/>
        <v>Foreign</v>
      </c>
      <c r="F8035" t="s">
        <v>42</v>
      </c>
      <c r="G8035">
        <v>11</v>
      </c>
      <c r="H8035" t="s">
        <v>44</v>
      </c>
      <c r="I8035" s="3">
        <f t="shared" si="376"/>
        <v>54.93</v>
      </c>
      <c r="J8035" s="3">
        <v>604.23</v>
      </c>
      <c r="K8035" t="s">
        <v>50</v>
      </c>
      <c r="L8035" t="s">
        <v>52</v>
      </c>
      <c r="M8035" t="s">
        <v>58</v>
      </c>
      <c r="N8035">
        <v>3.2</v>
      </c>
      <c r="O8035" t="s">
        <v>59</v>
      </c>
      <c r="P8035" t="s">
        <v>62</v>
      </c>
      <c r="Q8035" t="str">
        <f t="shared" si="377"/>
        <v>March-June</v>
      </c>
    </row>
    <row r="8036" spans="1:17" x14ac:dyDescent="0.3">
      <c r="A8036">
        <v>2016</v>
      </c>
      <c r="B8036" t="s">
        <v>19</v>
      </c>
      <c r="C8036" t="s">
        <v>25</v>
      </c>
      <c r="D8036" t="s">
        <v>30</v>
      </c>
      <c r="E8036" t="str">
        <f t="shared" si="375"/>
        <v>Foreign</v>
      </c>
      <c r="F8036" t="s">
        <v>42</v>
      </c>
      <c r="G8036">
        <v>6</v>
      </c>
      <c r="H8036" t="s">
        <v>45</v>
      </c>
      <c r="I8036" s="3">
        <f t="shared" si="376"/>
        <v>87.09999999999998</v>
      </c>
      <c r="J8036" s="3">
        <v>522.59999999999991</v>
      </c>
      <c r="K8036" t="s">
        <v>50</v>
      </c>
      <c r="L8036" t="s">
        <v>52</v>
      </c>
      <c r="M8036" t="s">
        <v>57</v>
      </c>
      <c r="N8036">
        <v>4.2</v>
      </c>
      <c r="O8036" t="s">
        <v>60</v>
      </c>
      <c r="P8036" t="s">
        <v>62</v>
      </c>
      <c r="Q8036" t="str">
        <f t="shared" si="377"/>
        <v>July-October</v>
      </c>
    </row>
    <row r="8037" spans="1:17" x14ac:dyDescent="0.3">
      <c r="A8037">
        <v>2023</v>
      </c>
      <c r="B8037" t="s">
        <v>15</v>
      </c>
      <c r="C8037" t="s">
        <v>23</v>
      </c>
      <c r="D8037" t="s">
        <v>29</v>
      </c>
      <c r="E8037" t="str">
        <f t="shared" si="375"/>
        <v>Domestic</v>
      </c>
      <c r="F8037" t="s">
        <v>41</v>
      </c>
      <c r="G8037">
        <v>1</v>
      </c>
      <c r="H8037" t="s">
        <v>46</v>
      </c>
      <c r="I8037" s="3">
        <f t="shared" si="376"/>
        <v>116.77</v>
      </c>
      <c r="J8037" s="3">
        <v>116.77</v>
      </c>
      <c r="K8037" t="s">
        <v>48</v>
      </c>
      <c r="L8037" t="s">
        <v>54</v>
      </c>
      <c r="M8037" t="s">
        <v>57</v>
      </c>
      <c r="N8037">
        <v>2.4</v>
      </c>
      <c r="O8037" t="s">
        <v>59</v>
      </c>
      <c r="P8037" t="s">
        <v>63</v>
      </c>
      <c r="Q8037" t="str">
        <f t="shared" si="377"/>
        <v>July-October</v>
      </c>
    </row>
    <row r="8038" spans="1:17" x14ac:dyDescent="0.3">
      <c r="A8038">
        <v>2023</v>
      </c>
      <c r="B8038" t="s">
        <v>15</v>
      </c>
      <c r="C8038" t="s">
        <v>16</v>
      </c>
      <c r="D8038" t="s">
        <v>29</v>
      </c>
      <c r="E8038" t="str">
        <f t="shared" si="375"/>
        <v>Domestic</v>
      </c>
      <c r="F8038" t="s">
        <v>40</v>
      </c>
      <c r="G8038">
        <v>10</v>
      </c>
      <c r="H8038" t="s">
        <v>46</v>
      </c>
      <c r="I8038" s="3">
        <f t="shared" si="376"/>
        <v>241.57</v>
      </c>
      <c r="J8038" s="3">
        <v>2415.6999999999998</v>
      </c>
      <c r="K8038" t="s">
        <v>49</v>
      </c>
      <c r="L8038" t="s">
        <v>52</v>
      </c>
      <c r="M8038" t="s">
        <v>57</v>
      </c>
      <c r="N8038">
        <v>1.5</v>
      </c>
      <c r="O8038" t="s">
        <v>59</v>
      </c>
      <c r="P8038" t="s">
        <v>63</v>
      </c>
      <c r="Q8038" t="str">
        <f t="shared" si="377"/>
        <v>July-October</v>
      </c>
    </row>
    <row r="8039" spans="1:17" x14ac:dyDescent="0.3">
      <c r="A8039">
        <v>2017</v>
      </c>
      <c r="B8039" t="s">
        <v>18</v>
      </c>
      <c r="C8039" t="s">
        <v>27</v>
      </c>
      <c r="D8039" t="s">
        <v>30</v>
      </c>
      <c r="E8039" t="str">
        <f t="shared" si="375"/>
        <v>Foreign</v>
      </c>
      <c r="F8039" t="s">
        <v>40</v>
      </c>
      <c r="G8039">
        <v>7</v>
      </c>
      <c r="H8039" t="s">
        <v>45</v>
      </c>
      <c r="I8039" s="3">
        <f t="shared" si="376"/>
        <v>81.010000000000005</v>
      </c>
      <c r="J8039" s="3">
        <v>567.07000000000005</v>
      </c>
      <c r="K8039" t="s">
        <v>49</v>
      </c>
      <c r="L8039" t="s">
        <v>54</v>
      </c>
      <c r="M8039" t="s">
        <v>58</v>
      </c>
      <c r="N8039">
        <v>4.8</v>
      </c>
      <c r="O8039" t="s">
        <v>59</v>
      </c>
      <c r="P8039" t="s">
        <v>63</v>
      </c>
      <c r="Q8039" t="str">
        <f t="shared" si="377"/>
        <v>March-June</v>
      </c>
    </row>
    <row r="8040" spans="1:17" x14ac:dyDescent="0.3">
      <c r="A8040">
        <v>2018</v>
      </c>
      <c r="B8040" t="s">
        <v>18</v>
      </c>
      <c r="C8040" t="s">
        <v>27</v>
      </c>
      <c r="D8040" t="s">
        <v>35</v>
      </c>
      <c r="E8040" t="str">
        <f t="shared" si="375"/>
        <v>Foreign</v>
      </c>
      <c r="F8040" t="s">
        <v>39</v>
      </c>
      <c r="G8040">
        <v>10</v>
      </c>
      <c r="H8040" t="s">
        <v>45</v>
      </c>
      <c r="I8040" s="3">
        <f t="shared" si="376"/>
        <v>207.60999999999999</v>
      </c>
      <c r="J8040" s="3">
        <v>2076.1</v>
      </c>
      <c r="K8040" t="s">
        <v>48</v>
      </c>
      <c r="L8040" t="s">
        <v>52</v>
      </c>
      <c r="M8040" t="s">
        <v>56</v>
      </c>
      <c r="N8040">
        <v>3</v>
      </c>
      <c r="O8040" t="s">
        <v>59</v>
      </c>
      <c r="P8040" t="s">
        <v>61</v>
      </c>
      <c r="Q8040" t="str">
        <f t="shared" si="377"/>
        <v>November-February</v>
      </c>
    </row>
    <row r="8041" spans="1:17" x14ac:dyDescent="0.3">
      <c r="A8041">
        <v>2022</v>
      </c>
      <c r="B8041" t="s">
        <v>15</v>
      </c>
      <c r="C8041" t="s">
        <v>23</v>
      </c>
      <c r="D8041" t="s">
        <v>33</v>
      </c>
      <c r="E8041" t="str">
        <f t="shared" si="375"/>
        <v>Foreign</v>
      </c>
      <c r="F8041" t="s">
        <v>41</v>
      </c>
      <c r="G8041">
        <v>7</v>
      </c>
      <c r="H8041" t="s">
        <v>45</v>
      </c>
      <c r="I8041" s="3">
        <f t="shared" si="376"/>
        <v>36.21</v>
      </c>
      <c r="J8041" s="3">
        <v>253.47</v>
      </c>
      <c r="K8041" t="s">
        <v>51</v>
      </c>
      <c r="L8041" t="s">
        <v>53</v>
      </c>
      <c r="M8041" t="s">
        <v>58</v>
      </c>
      <c r="N8041">
        <v>1.4</v>
      </c>
      <c r="O8041" t="s">
        <v>59</v>
      </c>
      <c r="P8041" t="s">
        <v>61</v>
      </c>
      <c r="Q8041" t="str">
        <f t="shared" si="377"/>
        <v>March-June</v>
      </c>
    </row>
    <row r="8042" spans="1:17" x14ac:dyDescent="0.3">
      <c r="A8042">
        <v>2023</v>
      </c>
      <c r="B8042" t="s">
        <v>16</v>
      </c>
      <c r="C8042" t="s">
        <v>25</v>
      </c>
      <c r="D8042" t="s">
        <v>34</v>
      </c>
      <c r="E8042" t="str">
        <f t="shared" si="375"/>
        <v>Foreign</v>
      </c>
      <c r="F8042" t="s">
        <v>40</v>
      </c>
      <c r="G8042">
        <v>4</v>
      </c>
      <c r="H8042" t="s">
        <v>47</v>
      </c>
      <c r="I8042" s="3">
        <f t="shared" si="376"/>
        <v>204.31</v>
      </c>
      <c r="J8042" s="3">
        <v>817.24</v>
      </c>
      <c r="K8042" t="s">
        <v>48</v>
      </c>
      <c r="L8042" t="s">
        <v>54</v>
      </c>
      <c r="M8042" t="s">
        <v>56</v>
      </c>
      <c r="N8042">
        <v>3</v>
      </c>
      <c r="O8042" t="s">
        <v>60</v>
      </c>
      <c r="P8042" t="s">
        <v>61</v>
      </c>
      <c r="Q8042" t="str">
        <f t="shared" si="377"/>
        <v>November-February</v>
      </c>
    </row>
    <row r="8043" spans="1:17" x14ac:dyDescent="0.3">
      <c r="A8043">
        <v>2017</v>
      </c>
      <c r="B8043" t="s">
        <v>20</v>
      </c>
      <c r="C8043" t="s">
        <v>27</v>
      </c>
      <c r="D8043" t="s">
        <v>35</v>
      </c>
      <c r="E8043" t="str">
        <f t="shared" si="375"/>
        <v>Foreign</v>
      </c>
      <c r="F8043" t="s">
        <v>39</v>
      </c>
      <c r="G8043">
        <v>4</v>
      </c>
      <c r="H8043" t="s">
        <v>46</v>
      </c>
      <c r="I8043" s="3">
        <f t="shared" si="376"/>
        <v>242.52</v>
      </c>
      <c r="J8043" s="3">
        <v>970.08</v>
      </c>
      <c r="K8043" t="s">
        <v>48</v>
      </c>
      <c r="L8043" t="s">
        <v>52</v>
      </c>
      <c r="M8043" t="s">
        <v>57</v>
      </c>
      <c r="N8043">
        <v>1.2</v>
      </c>
      <c r="O8043" t="s">
        <v>59</v>
      </c>
      <c r="P8043" t="s">
        <v>62</v>
      </c>
      <c r="Q8043" t="str">
        <f t="shared" si="377"/>
        <v>July-October</v>
      </c>
    </row>
    <row r="8044" spans="1:17" x14ac:dyDescent="0.3">
      <c r="A8044">
        <v>2019</v>
      </c>
      <c r="B8044" t="s">
        <v>20</v>
      </c>
      <c r="C8044" t="s">
        <v>26</v>
      </c>
      <c r="D8044" t="s">
        <v>29</v>
      </c>
      <c r="E8044" t="str">
        <f t="shared" si="375"/>
        <v>Domestic</v>
      </c>
      <c r="F8044" t="s">
        <v>40</v>
      </c>
      <c r="G8044">
        <v>11</v>
      </c>
      <c r="H8044" t="s">
        <v>46</v>
      </c>
      <c r="I8044" s="3">
        <f t="shared" si="376"/>
        <v>189.35</v>
      </c>
      <c r="J8044" s="3">
        <v>2082.85</v>
      </c>
      <c r="K8044" t="s">
        <v>49</v>
      </c>
      <c r="L8044" t="s">
        <v>55</v>
      </c>
      <c r="M8044" t="s">
        <v>56</v>
      </c>
      <c r="N8044">
        <v>1.2</v>
      </c>
      <c r="O8044" t="s">
        <v>59</v>
      </c>
      <c r="P8044" t="s">
        <v>61</v>
      </c>
      <c r="Q8044" t="str">
        <f t="shared" si="377"/>
        <v>November-February</v>
      </c>
    </row>
    <row r="8045" spans="1:17" x14ac:dyDescent="0.3">
      <c r="A8045">
        <v>2025</v>
      </c>
      <c r="B8045" t="s">
        <v>21</v>
      </c>
      <c r="C8045" t="s">
        <v>16</v>
      </c>
      <c r="D8045" t="s">
        <v>33</v>
      </c>
      <c r="E8045" t="str">
        <f t="shared" si="375"/>
        <v>Foreign</v>
      </c>
      <c r="F8045" t="s">
        <v>41</v>
      </c>
      <c r="G8045">
        <v>6</v>
      </c>
      <c r="H8045" t="s">
        <v>46</v>
      </c>
      <c r="I8045" s="3">
        <f t="shared" si="376"/>
        <v>76.39</v>
      </c>
      <c r="J8045" s="3">
        <v>458.34</v>
      </c>
      <c r="K8045" t="s">
        <v>49</v>
      </c>
      <c r="L8045" t="s">
        <v>55</v>
      </c>
      <c r="M8045" t="s">
        <v>57</v>
      </c>
      <c r="N8045">
        <v>2.2999999999999998</v>
      </c>
      <c r="O8045" t="s">
        <v>60</v>
      </c>
      <c r="P8045" t="s">
        <v>61</v>
      </c>
      <c r="Q8045" t="str">
        <f t="shared" si="377"/>
        <v>July-October</v>
      </c>
    </row>
    <row r="8046" spans="1:17" x14ac:dyDescent="0.3">
      <c r="A8046">
        <v>2022</v>
      </c>
      <c r="B8046" t="s">
        <v>17</v>
      </c>
      <c r="C8046" t="s">
        <v>16</v>
      </c>
      <c r="D8046" t="s">
        <v>35</v>
      </c>
      <c r="E8046" t="str">
        <f t="shared" si="375"/>
        <v>Foreign</v>
      </c>
      <c r="F8046" t="s">
        <v>40</v>
      </c>
      <c r="G8046">
        <v>3</v>
      </c>
      <c r="H8046" t="s">
        <v>44</v>
      </c>
      <c r="I8046" s="3">
        <f t="shared" si="376"/>
        <v>112.50999999999999</v>
      </c>
      <c r="J8046" s="3">
        <v>337.53</v>
      </c>
      <c r="K8046" t="s">
        <v>48</v>
      </c>
      <c r="L8046" t="s">
        <v>55</v>
      </c>
      <c r="M8046" t="s">
        <v>56</v>
      </c>
      <c r="N8046">
        <v>3.7</v>
      </c>
      <c r="O8046" t="s">
        <v>59</v>
      </c>
      <c r="P8046" t="s">
        <v>61</v>
      </c>
      <c r="Q8046" t="str">
        <f t="shared" si="377"/>
        <v>November-February</v>
      </c>
    </row>
    <row r="8047" spans="1:17" x14ac:dyDescent="0.3">
      <c r="A8047">
        <v>2017</v>
      </c>
      <c r="B8047" t="s">
        <v>19</v>
      </c>
      <c r="C8047" t="s">
        <v>24</v>
      </c>
      <c r="D8047" t="s">
        <v>33</v>
      </c>
      <c r="E8047" t="str">
        <f t="shared" si="375"/>
        <v>Foreign</v>
      </c>
      <c r="F8047" t="s">
        <v>40</v>
      </c>
      <c r="G8047">
        <v>14</v>
      </c>
      <c r="H8047" t="s">
        <v>46</v>
      </c>
      <c r="I8047" s="3">
        <f t="shared" si="376"/>
        <v>245.45000000000002</v>
      </c>
      <c r="J8047" s="3">
        <v>3436.3</v>
      </c>
      <c r="K8047" t="s">
        <v>51</v>
      </c>
      <c r="L8047" t="s">
        <v>53</v>
      </c>
      <c r="M8047" t="s">
        <v>56</v>
      </c>
      <c r="N8047">
        <v>3.8</v>
      </c>
      <c r="O8047" t="s">
        <v>60</v>
      </c>
      <c r="P8047" t="s">
        <v>61</v>
      </c>
      <c r="Q8047" t="str">
        <f t="shared" si="377"/>
        <v>November-February</v>
      </c>
    </row>
    <row r="8048" spans="1:17" x14ac:dyDescent="0.3">
      <c r="A8048">
        <v>2021</v>
      </c>
      <c r="B8048" t="s">
        <v>21</v>
      </c>
      <c r="C8048" t="s">
        <v>28</v>
      </c>
      <c r="D8048" t="s">
        <v>35</v>
      </c>
      <c r="E8048" t="str">
        <f t="shared" si="375"/>
        <v>Foreign</v>
      </c>
      <c r="F8048" t="s">
        <v>40</v>
      </c>
      <c r="G8048">
        <v>14</v>
      </c>
      <c r="H8048" t="s">
        <v>46</v>
      </c>
      <c r="I8048" s="3">
        <f t="shared" si="376"/>
        <v>140.94999999999999</v>
      </c>
      <c r="J8048" s="3">
        <v>1973.3</v>
      </c>
      <c r="K8048" t="s">
        <v>50</v>
      </c>
      <c r="L8048" t="s">
        <v>54</v>
      </c>
      <c r="M8048" t="s">
        <v>56</v>
      </c>
      <c r="N8048">
        <v>4.5999999999999996</v>
      </c>
      <c r="O8048" t="s">
        <v>59</v>
      </c>
      <c r="P8048" t="s">
        <v>62</v>
      </c>
      <c r="Q8048" t="str">
        <f t="shared" si="377"/>
        <v>November-February</v>
      </c>
    </row>
    <row r="8049" spans="1:17" x14ac:dyDescent="0.3">
      <c r="A8049">
        <v>2025</v>
      </c>
      <c r="B8049" t="s">
        <v>15</v>
      </c>
      <c r="C8049" t="s">
        <v>22</v>
      </c>
      <c r="D8049" t="s">
        <v>30</v>
      </c>
      <c r="E8049" t="str">
        <f t="shared" si="375"/>
        <v>Foreign</v>
      </c>
      <c r="F8049" t="s">
        <v>42</v>
      </c>
      <c r="G8049">
        <v>10</v>
      </c>
      <c r="H8049" t="s">
        <v>45</v>
      </c>
      <c r="I8049" s="3">
        <f t="shared" si="376"/>
        <v>91.47</v>
      </c>
      <c r="J8049" s="3">
        <v>914.7</v>
      </c>
      <c r="K8049" t="s">
        <v>48</v>
      </c>
      <c r="L8049" t="s">
        <v>52</v>
      </c>
      <c r="M8049" t="s">
        <v>57</v>
      </c>
      <c r="N8049">
        <v>1.4</v>
      </c>
      <c r="O8049" t="s">
        <v>59</v>
      </c>
      <c r="P8049" t="s">
        <v>62</v>
      </c>
      <c r="Q8049" t="str">
        <f t="shared" si="377"/>
        <v>July-October</v>
      </c>
    </row>
    <row r="8050" spans="1:17" x14ac:dyDescent="0.3">
      <c r="A8050">
        <v>2022</v>
      </c>
      <c r="B8050" t="s">
        <v>19</v>
      </c>
      <c r="C8050" t="s">
        <v>23</v>
      </c>
      <c r="D8050" t="s">
        <v>36</v>
      </c>
      <c r="E8050" t="str">
        <f t="shared" si="375"/>
        <v>Foreign</v>
      </c>
      <c r="F8050" t="s">
        <v>43</v>
      </c>
      <c r="G8050">
        <v>6</v>
      </c>
      <c r="H8050" t="s">
        <v>45</v>
      </c>
      <c r="I8050" s="3">
        <f t="shared" si="376"/>
        <v>281.15000000000003</v>
      </c>
      <c r="J8050" s="3">
        <v>1686.9</v>
      </c>
      <c r="K8050" t="s">
        <v>48</v>
      </c>
      <c r="L8050" t="s">
        <v>53</v>
      </c>
      <c r="M8050" t="s">
        <v>57</v>
      </c>
      <c r="N8050">
        <v>2.9</v>
      </c>
      <c r="O8050" t="s">
        <v>59</v>
      </c>
      <c r="P8050" t="s">
        <v>63</v>
      </c>
      <c r="Q8050" t="str">
        <f t="shared" si="377"/>
        <v>July-October</v>
      </c>
    </row>
    <row r="8051" spans="1:17" x14ac:dyDescent="0.3">
      <c r="A8051">
        <v>2024</v>
      </c>
      <c r="B8051" t="s">
        <v>15</v>
      </c>
      <c r="C8051" t="s">
        <v>27</v>
      </c>
      <c r="D8051" t="s">
        <v>33</v>
      </c>
      <c r="E8051" t="str">
        <f t="shared" si="375"/>
        <v>Foreign</v>
      </c>
      <c r="F8051" t="s">
        <v>41</v>
      </c>
      <c r="G8051">
        <v>11</v>
      </c>
      <c r="H8051" t="s">
        <v>45</v>
      </c>
      <c r="I8051" s="3">
        <f t="shared" si="376"/>
        <v>198.46</v>
      </c>
      <c r="J8051" s="3">
        <v>2183.06</v>
      </c>
      <c r="K8051" t="s">
        <v>50</v>
      </c>
      <c r="L8051" t="s">
        <v>55</v>
      </c>
      <c r="M8051" t="s">
        <v>57</v>
      </c>
      <c r="N8051">
        <v>2.9</v>
      </c>
      <c r="O8051" t="s">
        <v>60</v>
      </c>
      <c r="P8051" t="s">
        <v>63</v>
      </c>
      <c r="Q8051" t="str">
        <f t="shared" si="377"/>
        <v>July-October</v>
      </c>
    </row>
    <row r="8052" spans="1:17" x14ac:dyDescent="0.3">
      <c r="A8052">
        <v>2025</v>
      </c>
      <c r="B8052" t="s">
        <v>15</v>
      </c>
      <c r="C8052" t="s">
        <v>16</v>
      </c>
      <c r="D8052" t="s">
        <v>33</v>
      </c>
      <c r="E8052" t="str">
        <f t="shared" si="375"/>
        <v>Foreign</v>
      </c>
      <c r="F8052" t="s">
        <v>42</v>
      </c>
      <c r="G8052">
        <v>11</v>
      </c>
      <c r="H8052" t="s">
        <v>46</v>
      </c>
      <c r="I8052" s="3">
        <f t="shared" si="376"/>
        <v>245.6</v>
      </c>
      <c r="J8052" s="3">
        <v>2701.6</v>
      </c>
      <c r="K8052" t="s">
        <v>49</v>
      </c>
      <c r="L8052" t="s">
        <v>54</v>
      </c>
      <c r="M8052" t="s">
        <v>57</v>
      </c>
      <c r="N8052">
        <v>2.8</v>
      </c>
      <c r="O8052" t="s">
        <v>60</v>
      </c>
      <c r="P8052" t="s">
        <v>62</v>
      </c>
      <c r="Q8052" t="str">
        <f t="shared" si="377"/>
        <v>July-October</v>
      </c>
    </row>
    <row r="8053" spans="1:17" x14ac:dyDescent="0.3">
      <c r="A8053">
        <v>2017</v>
      </c>
      <c r="B8053" t="s">
        <v>17</v>
      </c>
      <c r="C8053" t="s">
        <v>16</v>
      </c>
      <c r="D8053" t="s">
        <v>33</v>
      </c>
      <c r="E8053" t="str">
        <f t="shared" si="375"/>
        <v>Foreign</v>
      </c>
      <c r="F8053" t="s">
        <v>43</v>
      </c>
      <c r="G8053">
        <v>4</v>
      </c>
      <c r="H8053" t="s">
        <v>45</v>
      </c>
      <c r="I8053" s="3">
        <f t="shared" si="376"/>
        <v>26.86</v>
      </c>
      <c r="J8053" s="3">
        <v>107.44</v>
      </c>
      <c r="K8053" t="s">
        <v>51</v>
      </c>
      <c r="L8053" t="s">
        <v>52</v>
      </c>
      <c r="M8053" t="s">
        <v>56</v>
      </c>
      <c r="N8053">
        <v>4.4000000000000004</v>
      </c>
      <c r="O8053" t="s">
        <v>60</v>
      </c>
      <c r="P8053" t="s">
        <v>62</v>
      </c>
      <c r="Q8053" t="str">
        <f t="shared" si="377"/>
        <v>November-February</v>
      </c>
    </row>
    <row r="8054" spans="1:17" x14ac:dyDescent="0.3">
      <c r="A8054">
        <v>2016</v>
      </c>
      <c r="B8054" t="s">
        <v>18</v>
      </c>
      <c r="C8054" t="s">
        <v>24</v>
      </c>
      <c r="D8054" t="s">
        <v>34</v>
      </c>
      <c r="E8054" t="str">
        <f t="shared" si="375"/>
        <v>Foreign</v>
      </c>
      <c r="F8054" t="s">
        <v>40</v>
      </c>
      <c r="G8054">
        <v>10</v>
      </c>
      <c r="H8054" t="s">
        <v>47</v>
      </c>
      <c r="I8054" s="3">
        <f t="shared" si="376"/>
        <v>115.00999999999999</v>
      </c>
      <c r="J8054" s="3">
        <v>1150.0999999999999</v>
      </c>
      <c r="K8054" t="s">
        <v>49</v>
      </c>
      <c r="L8054" t="s">
        <v>52</v>
      </c>
      <c r="M8054" t="s">
        <v>57</v>
      </c>
      <c r="N8054">
        <v>4.2</v>
      </c>
      <c r="O8054" t="s">
        <v>59</v>
      </c>
      <c r="P8054" t="s">
        <v>62</v>
      </c>
      <c r="Q8054" t="str">
        <f t="shared" si="377"/>
        <v>July-October</v>
      </c>
    </row>
    <row r="8055" spans="1:17" x14ac:dyDescent="0.3">
      <c r="A8055">
        <v>2024</v>
      </c>
      <c r="B8055" t="s">
        <v>17</v>
      </c>
      <c r="C8055" t="s">
        <v>23</v>
      </c>
      <c r="D8055" t="s">
        <v>36</v>
      </c>
      <c r="E8055" t="str">
        <f t="shared" si="375"/>
        <v>Foreign</v>
      </c>
      <c r="F8055" t="s">
        <v>40</v>
      </c>
      <c r="G8055">
        <v>8</v>
      </c>
      <c r="H8055" t="s">
        <v>45</v>
      </c>
      <c r="I8055" s="3">
        <f t="shared" si="376"/>
        <v>148.49</v>
      </c>
      <c r="J8055" s="3">
        <v>1187.92</v>
      </c>
      <c r="K8055" t="s">
        <v>50</v>
      </c>
      <c r="L8055" t="s">
        <v>54</v>
      </c>
      <c r="M8055" t="s">
        <v>58</v>
      </c>
      <c r="N8055">
        <v>3</v>
      </c>
      <c r="O8055" t="s">
        <v>59</v>
      </c>
      <c r="P8055" t="s">
        <v>63</v>
      </c>
      <c r="Q8055" t="str">
        <f t="shared" si="377"/>
        <v>March-June</v>
      </c>
    </row>
    <row r="8056" spans="1:17" x14ac:dyDescent="0.3">
      <c r="A8056">
        <v>2021</v>
      </c>
      <c r="B8056" t="s">
        <v>21</v>
      </c>
      <c r="C8056" t="s">
        <v>22</v>
      </c>
      <c r="D8056" t="s">
        <v>36</v>
      </c>
      <c r="E8056" t="str">
        <f t="shared" si="375"/>
        <v>Foreign</v>
      </c>
      <c r="F8056" t="s">
        <v>42</v>
      </c>
      <c r="G8056">
        <v>5</v>
      </c>
      <c r="H8056" t="s">
        <v>47</v>
      </c>
      <c r="I8056" s="3">
        <f t="shared" si="376"/>
        <v>184.48</v>
      </c>
      <c r="J8056" s="3">
        <v>922.4</v>
      </c>
      <c r="K8056" t="s">
        <v>50</v>
      </c>
      <c r="L8056" t="s">
        <v>53</v>
      </c>
      <c r="M8056" t="s">
        <v>56</v>
      </c>
      <c r="N8056">
        <v>4.0999999999999996</v>
      </c>
      <c r="O8056" t="s">
        <v>60</v>
      </c>
      <c r="P8056" t="s">
        <v>61</v>
      </c>
      <c r="Q8056" t="str">
        <f t="shared" si="377"/>
        <v>November-February</v>
      </c>
    </row>
    <row r="8057" spans="1:17" x14ac:dyDescent="0.3">
      <c r="A8057">
        <v>2023</v>
      </c>
      <c r="B8057" t="s">
        <v>18</v>
      </c>
      <c r="C8057" t="s">
        <v>28</v>
      </c>
      <c r="D8057" t="s">
        <v>35</v>
      </c>
      <c r="E8057" t="str">
        <f t="shared" si="375"/>
        <v>Foreign</v>
      </c>
      <c r="F8057" t="s">
        <v>39</v>
      </c>
      <c r="G8057">
        <v>13</v>
      </c>
      <c r="H8057" t="s">
        <v>44</v>
      </c>
      <c r="I8057" s="3">
        <f t="shared" si="376"/>
        <v>73.19</v>
      </c>
      <c r="J8057" s="3">
        <v>951.47</v>
      </c>
      <c r="K8057" t="s">
        <v>50</v>
      </c>
      <c r="L8057" t="s">
        <v>54</v>
      </c>
      <c r="M8057" t="s">
        <v>58</v>
      </c>
      <c r="N8057">
        <v>1.2</v>
      </c>
      <c r="O8057" t="s">
        <v>59</v>
      </c>
      <c r="P8057" t="s">
        <v>61</v>
      </c>
      <c r="Q8057" t="str">
        <f t="shared" si="377"/>
        <v>March-June</v>
      </c>
    </row>
    <row r="8058" spans="1:17" x14ac:dyDescent="0.3">
      <c r="A8058">
        <v>2015</v>
      </c>
      <c r="B8058" t="s">
        <v>18</v>
      </c>
      <c r="C8058" t="s">
        <v>28</v>
      </c>
      <c r="D8058" t="s">
        <v>34</v>
      </c>
      <c r="E8058" t="str">
        <f t="shared" si="375"/>
        <v>Foreign</v>
      </c>
      <c r="F8058" t="s">
        <v>41</v>
      </c>
      <c r="G8058">
        <v>8</v>
      </c>
      <c r="H8058" t="s">
        <v>47</v>
      </c>
      <c r="I8058" s="3">
        <f t="shared" si="376"/>
        <v>159.43</v>
      </c>
      <c r="J8058" s="3">
        <v>1275.44</v>
      </c>
      <c r="K8058" t="s">
        <v>50</v>
      </c>
      <c r="L8058" t="s">
        <v>53</v>
      </c>
      <c r="M8058" t="s">
        <v>57</v>
      </c>
      <c r="N8058">
        <v>3.1</v>
      </c>
      <c r="O8058" t="s">
        <v>59</v>
      </c>
      <c r="P8058" t="s">
        <v>62</v>
      </c>
      <c r="Q8058" t="str">
        <f t="shared" si="377"/>
        <v>July-October</v>
      </c>
    </row>
    <row r="8059" spans="1:17" x14ac:dyDescent="0.3">
      <c r="A8059">
        <v>2017</v>
      </c>
      <c r="B8059" t="s">
        <v>21</v>
      </c>
      <c r="C8059" t="s">
        <v>27</v>
      </c>
      <c r="D8059" t="s">
        <v>36</v>
      </c>
      <c r="E8059" t="str">
        <f t="shared" si="375"/>
        <v>Foreign</v>
      </c>
      <c r="F8059" t="s">
        <v>43</v>
      </c>
      <c r="G8059">
        <v>9</v>
      </c>
      <c r="H8059" t="s">
        <v>47</v>
      </c>
      <c r="I8059" s="3">
        <f t="shared" si="376"/>
        <v>211.98</v>
      </c>
      <c r="J8059" s="3">
        <v>1907.82</v>
      </c>
      <c r="K8059" t="s">
        <v>51</v>
      </c>
      <c r="L8059" t="s">
        <v>55</v>
      </c>
      <c r="M8059" t="s">
        <v>56</v>
      </c>
      <c r="N8059">
        <v>1.4</v>
      </c>
      <c r="O8059" t="s">
        <v>59</v>
      </c>
      <c r="P8059" t="s">
        <v>63</v>
      </c>
      <c r="Q8059" t="str">
        <f t="shared" si="377"/>
        <v>November-February</v>
      </c>
    </row>
    <row r="8060" spans="1:17" x14ac:dyDescent="0.3">
      <c r="A8060">
        <v>2019</v>
      </c>
      <c r="B8060" t="s">
        <v>18</v>
      </c>
      <c r="C8060" t="s">
        <v>28</v>
      </c>
      <c r="D8060" t="s">
        <v>31</v>
      </c>
      <c r="E8060" t="str">
        <f t="shared" si="375"/>
        <v>Foreign</v>
      </c>
      <c r="F8060" t="s">
        <v>40</v>
      </c>
      <c r="G8060">
        <v>4</v>
      </c>
      <c r="H8060" t="s">
        <v>44</v>
      </c>
      <c r="I8060" s="3">
        <f t="shared" si="376"/>
        <v>116.85</v>
      </c>
      <c r="J8060" s="3">
        <v>467.4</v>
      </c>
      <c r="K8060" t="s">
        <v>48</v>
      </c>
      <c r="L8060" t="s">
        <v>55</v>
      </c>
      <c r="M8060" t="s">
        <v>57</v>
      </c>
      <c r="N8060">
        <v>4.5</v>
      </c>
      <c r="O8060" t="s">
        <v>59</v>
      </c>
      <c r="P8060" t="s">
        <v>62</v>
      </c>
      <c r="Q8060" t="str">
        <f t="shared" si="377"/>
        <v>July-October</v>
      </c>
    </row>
    <row r="8061" spans="1:17" x14ac:dyDescent="0.3">
      <c r="A8061">
        <v>2017</v>
      </c>
      <c r="B8061" t="s">
        <v>19</v>
      </c>
      <c r="C8061" t="s">
        <v>28</v>
      </c>
      <c r="D8061" t="s">
        <v>35</v>
      </c>
      <c r="E8061" t="str">
        <f t="shared" si="375"/>
        <v>Foreign</v>
      </c>
      <c r="F8061" t="s">
        <v>41</v>
      </c>
      <c r="G8061">
        <v>1</v>
      </c>
      <c r="H8061" t="s">
        <v>47</v>
      </c>
      <c r="I8061" s="3">
        <f t="shared" si="376"/>
        <v>213.6</v>
      </c>
      <c r="J8061" s="3">
        <v>213.6</v>
      </c>
      <c r="K8061" t="s">
        <v>48</v>
      </c>
      <c r="L8061" t="s">
        <v>53</v>
      </c>
      <c r="M8061" t="s">
        <v>56</v>
      </c>
      <c r="N8061">
        <v>3</v>
      </c>
      <c r="O8061" t="s">
        <v>60</v>
      </c>
      <c r="P8061" t="s">
        <v>63</v>
      </c>
      <c r="Q8061" t="str">
        <f t="shared" si="377"/>
        <v>November-February</v>
      </c>
    </row>
    <row r="8062" spans="1:17" x14ac:dyDescent="0.3">
      <c r="A8062">
        <v>2015</v>
      </c>
      <c r="B8062" t="s">
        <v>20</v>
      </c>
      <c r="C8062" t="s">
        <v>25</v>
      </c>
      <c r="D8062" t="s">
        <v>35</v>
      </c>
      <c r="E8062" t="str">
        <f t="shared" si="375"/>
        <v>Foreign</v>
      </c>
      <c r="F8062" t="s">
        <v>40</v>
      </c>
      <c r="G8062">
        <v>10</v>
      </c>
      <c r="H8062" t="s">
        <v>46</v>
      </c>
      <c r="I8062" s="3">
        <f t="shared" si="376"/>
        <v>129.1</v>
      </c>
      <c r="J8062" s="3">
        <v>1291</v>
      </c>
      <c r="K8062" t="s">
        <v>50</v>
      </c>
      <c r="L8062" t="s">
        <v>54</v>
      </c>
      <c r="M8062" t="s">
        <v>56</v>
      </c>
      <c r="N8062">
        <v>1.1000000000000001</v>
      </c>
      <c r="O8062" t="s">
        <v>60</v>
      </c>
      <c r="P8062" t="s">
        <v>61</v>
      </c>
      <c r="Q8062" t="str">
        <f t="shared" si="377"/>
        <v>November-February</v>
      </c>
    </row>
    <row r="8063" spans="1:17" x14ac:dyDescent="0.3">
      <c r="A8063">
        <v>2021</v>
      </c>
      <c r="B8063" t="s">
        <v>21</v>
      </c>
      <c r="C8063" t="s">
        <v>22</v>
      </c>
      <c r="D8063" t="s">
        <v>35</v>
      </c>
      <c r="E8063" t="str">
        <f t="shared" si="375"/>
        <v>Foreign</v>
      </c>
      <c r="F8063" t="s">
        <v>40</v>
      </c>
      <c r="G8063">
        <v>7</v>
      </c>
      <c r="H8063" t="s">
        <v>46</v>
      </c>
      <c r="I8063" s="3">
        <f t="shared" si="376"/>
        <v>151.45000000000002</v>
      </c>
      <c r="J8063" s="3">
        <v>1060.1500000000001</v>
      </c>
      <c r="K8063" t="s">
        <v>51</v>
      </c>
      <c r="L8063" t="s">
        <v>53</v>
      </c>
      <c r="M8063" t="s">
        <v>57</v>
      </c>
      <c r="N8063">
        <v>3.2</v>
      </c>
      <c r="O8063" t="s">
        <v>59</v>
      </c>
      <c r="P8063" t="s">
        <v>61</v>
      </c>
      <c r="Q8063" t="str">
        <f t="shared" si="377"/>
        <v>July-October</v>
      </c>
    </row>
    <row r="8064" spans="1:17" x14ac:dyDescent="0.3">
      <c r="A8064">
        <v>2021</v>
      </c>
      <c r="B8064" t="s">
        <v>21</v>
      </c>
      <c r="C8064" t="s">
        <v>23</v>
      </c>
      <c r="D8064" t="s">
        <v>31</v>
      </c>
      <c r="E8064" t="str">
        <f t="shared" si="375"/>
        <v>Foreign</v>
      </c>
      <c r="F8064" t="s">
        <v>40</v>
      </c>
      <c r="G8064">
        <v>13</v>
      </c>
      <c r="H8064" t="s">
        <v>45</v>
      </c>
      <c r="I8064" s="3">
        <f t="shared" si="376"/>
        <v>57.600000000000009</v>
      </c>
      <c r="J8064" s="3">
        <v>748.80000000000007</v>
      </c>
      <c r="K8064" t="s">
        <v>50</v>
      </c>
      <c r="L8064" t="s">
        <v>55</v>
      </c>
      <c r="M8064" t="s">
        <v>57</v>
      </c>
      <c r="N8064">
        <v>4</v>
      </c>
      <c r="O8064" t="s">
        <v>60</v>
      </c>
      <c r="P8064" t="s">
        <v>62</v>
      </c>
      <c r="Q8064" t="str">
        <f t="shared" si="377"/>
        <v>July-October</v>
      </c>
    </row>
    <row r="8065" spans="1:17" x14ac:dyDescent="0.3">
      <c r="A8065">
        <v>2024</v>
      </c>
      <c r="B8065" t="s">
        <v>20</v>
      </c>
      <c r="C8065" t="s">
        <v>22</v>
      </c>
      <c r="D8065" t="s">
        <v>29</v>
      </c>
      <c r="E8065" t="str">
        <f t="shared" si="375"/>
        <v>Domestic</v>
      </c>
      <c r="F8065" t="s">
        <v>41</v>
      </c>
      <c r="G8065">
        <v>7</v>
      </c>
      <c r="H8065" t="s">
        <v>45</v>
      </c>
      <c r="I8065" s="3">
        <f t="shared" si="376"/>
        <v>202.35999999999999</v>
      </c>
      <c r="J8065" s="3">
        <v>1416.52</v>
      </c>
      <c r="K8065" t="s">
        <v>51</v>
      </c>
      <c r="L8065" t="s">
        <v>52</v>
      </c>
      <c r="M8065" t="s">
        <v>56</v>
      </c>
      <c r="N8065">
        <v>1.5</v>
      </c>
      <c r="O8065" t="s">
        <v>59</v>
      </c>
      <c r="P8065" t="s">
        <v>61</v>
      </c>
      <c r="Q8065" t="str">
        <f t="shared" si="377"/>
        <v>November-February</v>
      </c>
    </row>
    <row r="8066" spans="1:17" x14ac:dyDescent="0.3">
      <c r="A8066">
        <v>2022</v>
      </c>
      <c r="B8066" t="s">
        <v>17</v>
      </c>
      <c r="C8066" t="s">
        <v>25</v>
      </c>
      <c r="D8066" t="s">
        <v>31</v>
      </c>
      <c r="E8066" t="str">
        <f t="shared" si="375"/>
        <v>Foreign</v>
      </c>
      <c r="F8066" t="s">
        <v>42</v>
      </c>
      <c r="G8066">
        <v>5</v>
      </c>
      <c r="H8066" t="s">
        <v>45</v>
      </c>
      <c r="I8066" s="3">
        <f t="shared" si="376"/>
        <v>82.8</v>
      </c>
      <c r="J8066" s="3">
        <v>414</v>
      </c>
      <c r="K8066" t="s">
        <v>48</v>
      </c>
      <c r="L8066" t="s">
        <v>54</v>
      </c>
      <c r="M8066" t="s">
        <v>58</v>
      </c>
      <c r="N8066">
        <v>2.1</v>
      </c>
      <c r="O8066" t="s">
        <v>60</v>
      </c>
      <c r="P8066" t="s">
        <v>62</v>
      </c>
      <c r="Q8066" t="str">
        <f t="shared" si="377"/>
        <v>March-June</v>
      </c>
    </row>
    <row r="8067" spans="1:17" x14ac:dyDescent="0.3">
      <c r="A8067">
        <v>2019</v>
      </c>
      <c r="B8067" t="s">
        <v>17</v>
      </c>
      <c r="C8067" t="s">
        <v>27</v>
      </c>
      <c r="D8067" t="s">
        <v>30</v>
      </c>
      <c r="E8067" t="str">
        <f t="shared" ref="E8067:E8130" si="378">IF(D8067="India","Domestic","Foreign")</f>
        <v>Foreign</v>
      </c>
      <c r="F8067" t="s">
        <v>41</v>
      </c>
      <c r="G8067">
        <v>5</v>
      </c>
      <c r="H8067" t="s">
        <v>45</v>
      </c>
      <c r="I8067" s="3">
        <f t="shared" ref="I8067:I8130" si="379">J8067/G8067</f>
        <v>252.08</v>
      </c>
      <c r="J8067" s="3">
        <v>1260.4000000000001</v>
      </c>
      <c r="K8067" t="s">
        <v>51</v>
      </c>
      <c r="L8067" t="s">
        <v>55</v>
      </c>
      <c r="M8067" t="s">
        <v>56</v>
      </c>
      <c r="N8067">
        <v>2.8</v>
      </c>
      <c r="O8067" t="s">
        <v>60</v>
      </c>
      <c r="P8067" t="s">
        <v>63</v>
      </c>
      <c r="Q8067" t="str">
        <f t="shared" ref="Q8067:Q8130" si="380">IF(M8067="Summer","March-June",IF(M8067="Monsoon","July-October","November-February"))</f>
        <v>November-February</v>
      </c>
    </row>
    <row r="8068" spans="1:17" x14ac:dyDescent="0.3">
      <c r="A8068">
        <v>2024</v>
      </c>
      <c r="B8068" t="s">
        <v>17</v>
      </c>
      <c r="C8068" t="s">
        <v>16</v>
      </c>
      <c r="D8068" t="s">
        <v>29</v>
      </c>
      <c r="E8068" t="str">
        <f t="shared" si="378"/>
        <v>Domestic</v>
      </c>
      <c r="F8068" t="s">
        <v>41</v>
      </c>
      <c r="G8068">
        <v>1</v>
      </c>
      <c r="H8068" t="s">
        <v>46</v>
      </c>
      <c r="I8068" s="3">
        <f t="shared" si="379"/>
        <v>174.96</v>
      </c>
      <c r="J8068" s="3">
        <v>174.96</v>
      </c>
      <c r="K8068" t="s">
        <v>48</v>
      </c>
      <c r="L8068" t="s">
        <v>53</v>
      </c>
      <c r="M8068" t="s">
        <v>57</v>
      </c>
      <c r="N8068">
        <v>2.7</v>
      </c>
      <c r="O8068" t="s">
        <v>60</v>
      </c>
      <c r="P8068" t="s">
        <v>62</v>
      </c>
      <c r="Q8068" t="str">
        <f t="shared" si="380"/>
        <v>July-October</v>
      </c>
    </row>
    <row r="8069" spans="1:17" x14ac:dyDescent="0.3">
      <c r="A8069">
        <v>2019</v>
      </c>
      <c r="B8069" t="s">
        <v>18</v>
      </c>
      <c r="C8069" t="s">
        <v>24</v>
      </c>
      <c r="D8069" t="s">
        <v>32</v>
      </c>
      <c r="E8069" t="str">
        <f t="shared" si="378"/>
        <v>Foreign</v>
      </c>
      <c r="F8069" t="s">
        <v>39</v>
      </c>
      <c r="G8069">
        <v>3</v>
      </c>
      <c r="H8069" t="s">
        <v>45</v>
      </c>
      <c r="I8069" s="3">
        <f t="shared" si="379"/>
        <v>176.87</v>
      </c>
      <c r="J8069" s="3">
        <v>530.61</v>
      </c>
      <c r="K8069" t="s">
        <v>51</v>
      </c>
      <c r="L8069" t="s">
        <v>55</v>
      </c>
      <c r="M8069" t="s">
        <v>57</v>
      </c>
      <c r="N8069">
        <v>3</v>
      </c>
      <c r="O8069" t="s">
        <v>59</v>
      </c>
      <c r="P8069" t="s">
        <v>63</v>
      </c>
      <c r="Q8069" t="str">
        <f t="shared" si="380"/>
        <v>July-October</v>
      </c>
    </row>
    <row r="8070" spans="1:17" x14ac:dyDescent="0.3">
      <c r="A8070">
        <v>2019</v>
      </c>
      <c r="B8070" t="s">
        <v>20</v>
      </c>
      <c r="C8070" t="s">
        <v>27</v>
      </c>
      <c r="D8070" t="s">
        <v>34</v>
      </c>
      <c r="E8070" t="str">
        <f t="shared" si="378"/>
        <v>Foreign</v>
      </c>
      <c r="F8070" t="s">
        <v>39</v>
      </c>
      <c r="G8070">
        <v>1</v>
      </c>
      <c r="H8070" t="s">
        <v>47</v>
      </c>
      <c r="I8070" s="3">
        <f t="shared" si="379"/>
        <v>275.49</v>
      </c>
      <c r="J8070" s="3">
        <v>275.49</v>
      </c>
      <c r="K8070" t="s">
        <v>49</v>
      </c>
      <c r="L8070" t="s">
        <v>52</v>
      </c>
      <c r="M8070" t="s">
        <v>58</v>
      </c>
      <c r="N8070">
        <v>1.1000000000000001</v>
      </c>
      <c r="O8070" t="s">
        <v>60</v>
      </c>
      <c r="P8070" t="s">
        <v>62</v>
      </c>
      <c r="Q8070" t="str">
        <f t="shared" si="380"/>
        <v>March-June</v>
      </c>
    </row>
    <row r="8071" spans="1:17" x14ac:dyDescent="0.3">
      <c r="A8071">
        <v>2015</v>
      </c>
      <c r="B8071" t="s">
        <v>19</v>
      </c>
      <c r="C8071" t="s">
        <v>26</v>
      </c>
      <c r="D8071" t="s">
        <v>32</v>
      </c>
      <c r="E8071" t="str">
        <f t="shared" si="378"/>
        <v>Foreign</v>
      </c>
      <c r="F8071" t="s">
        <v>42</v>
      </c>
      <c r="G8071">
        <v>7</v>
      </c>
      <c r="H8071" t="s">
        <v>44</v>
      </c>
      <c r="I8071" s="3">
        <f t="shared" si="379"/>
        <v>66.86999999999999</v>
      </c>
      <c r="J8071" s="3">
        <v>468.09</v>
      </c>
      <c r="K8071" t="s">
        <v>51</v>
      </c>
      <c r="L8071" t="s">
        <v>53</v>
      </c>
      <c r="M8071" t="s">
        <v>58</v>
      </c>
      <c r="N8071">
        <v>4</v>
      </c>
      <c r="O8071" t="s">
        <v>60</v>
      </c>
      <c r="P8071" t="s">
        <v>62</v>
      </c>
      <c r="Q8071" t="str">
        <f t="shared" si="380"/>
        <v>March-June</v>
      </c>
    </row>
    <row r="8072" spans="1:17" x14ac:dyDescent="0.3">
      <c r="A8072">
        <v>2024</v>
      </c>
      <c r="B8072" t="s">
        <v>21</v>
      </c>
      <c r="C8072" t="s">
        <v>28</v>
      </c>
      <c r="D8072" t="s">
        <v>35</v>
      </c>
      <c r="E8072" t="str">
        <f t="shared" si="378"/>
        <v>Foreign</v>
      </c>
      <c r="F8072" t="s">
        <v>39</v>
      </c>
      <c r="G8072">
        <v>5</v>
      </c>
      <c r="H8072" t="s">
        <v>47</v>
      </c>
      <c r="I8072" s="3">
        <f t="shared" si="379"/>
        <v>168.47</v>
      </c>
      <c r="J8072" s="3">
        <v>842.35</v>
      </c>
      <c r="K8072" t="s">
        <v>50</v>
      </c>
      <c r="L8072" t="s">
        <v>54</v>
      </c>
      <c r="M8072" t="s">
        <v>56</v>
      </c>
      <c r="N8072">
        <v>2.2999999999999998</v>
      </c>
      <c r="O8072" t="s">
        <v>59</v>
      </c>
      <c r="P8072" t="s">
        <v>63</v>
      </c>
      <c r="Q8072" t="str">
        <f t="shared" si="380"/>
        <v>November-February</v>
      </c>
    </row>
    <row r="8073" spans="1:17" x14ac:dyDescent="0.3">
      <c r="A8073">
        <v>2019</v>
      </c>
      <c r="B8073" t="s">
        <v>21</v>
      </c>
      <c r="C8073" t="s">
        <v>25</v>
      </c>
      <c r="D8073" t="s">
        <v>36</v>
      </c>
      <c r="E8073" t="str">
        <f t="shared" si="378"/>
        <v>Foreign</v>
      </c>
      <c r="F8073" t="s">
        <v>42</v>
      </c>
      <c r="G8073">
        <v>12</v>
      </c>
      <c r="H8073" t="s">
        <v>44</v>
      </c>
      <c r="I8073" s="3">
        <f t="shared" si="379"/>
        <v>127.02</v>
      </c>
      <c r="J8073" s="3">
        <v>1524.24</v>
      </c>
      <c r="K8073" t="s">
        <v>49</v>
      </c>
      <c r="L8073" t="s">
        <v>52</v>
      </c>
      <c r="M8073" t="s">
        <v>56</v>
      </c>
      <c r="N8073">
        <v>3.8</v>
      </c>
      <c r="O8073" t="s">
        <v>59</v>
      </c>
      <c r="P8073" t="s">
        <v>61</v>
      </c>
      <c r="Q8073" t="str">
        <f t="shared" si="380"/>
        <v>November-February</v>
      </c>
    </row>
    <row r="8074" spans="1:17" x14ac:dyDescent="0.3">
      <c r="A8074">
        <v>2020</v>
      </c>
      <c r="B8074" t="s">
        <v>21</v>
      </c>
      <c r="C8074" t="s">
        <v>24</v>
      </c>
      <c r="D8074" t="s">
        <v>35</v>
      </c>
      <c r="E8074" t="str">
        <f t="shared" si="378"/>
        <v>Foreign</v>
      </c>
      <c r="F8074" t="s">
        <v>40</v>
      </c>
      <c r="G8074">
        <v>4</v>
      </c>
      <c r="H8074" t="s">
        <v>46</v>
      </c>
      <c r="I8074" s="3">
        <f t="shared" si="379"/>
        <v>290.57</v>
      </c>
      <c r="J8074" s="3">
        <v>1162.28</v>
      </c>
      <c r="K8074" t="s">
        <v>49</v>
      </c>
      <c r="L8074" t="s">
        <v>53</v>
      </c>
      <c r="M8074" t="s">
        <v>58</v>
      </c>
      <c r="N8074">
        <v>4.4000000000000004</v>
      </c>
      <c r="O8074" t="s">
        <v>59</v>
      </c>
      <c r="P8074" t="s">
        <v>63</v>
      </c>
      <c r="Q8074" t="str">
        <f t="shared" si="380"/>
        <v>March-June</v>
      </c>
    </row>
    <row r="8075" spans="1:17" x14ac:dyDescent="0.3">
      <c r="A8075">
        <v>2015</v>
      </c>
      <c r="B8075" t="s">
        <v>18</v>
      </c>
      <c r="C8075" t="s">
        <v>16</v>
      </c>
      <c r="D8075" t="s">
        <v>36</v>
      </c>
      <c r="E8075" t="str">
        <f t="shared" si="378"/>
        <v>Foreign</v>
      </c>
      <c r="F8075" t="s">
        <v>40</v>
      </c>
      <c r="G8075">
        <v>14</v>
      </c>
      <c r="H8075" t="s">
        <v>44</v>
      </c>
      <c r="I8075" s="3">
        <f t="shared" si="379"/>
        <v>241.96</v>
      </c>
      <c r="J8075" s="3">
        <v>3387.44</v>
      </c>
      <c r="K8075" t="s">
        <v>49</v>
      </c>
      <c r="L8075" t="s">
        <v>55</v>
      </c>
      <c r="M8075" t="s">
        <v>56</v>
      </c>
      <c r="N8075">
        <v>3.7</v>
      </c>
      <c r="O8075" t="s">
        <v>59</v>
      </c>
      <c r="P8075" t="s">
        <v>62</v>
      </c>
      <c r="Q8075" t="str">
        <f t="shared" si="380"/>
        <v>November-February</v>
      </c>
    </row>
    <row r="8076" spans="1:17" x14ac:dyDescent="0.3">
      <c r="A8076">
        <v>2025</v>
      </c>
      <c r="B8076" t="s">
        <v>18</v>
      </c>
      <c r="C8076" t="s">
        <v>16</v>
      </c>
      <c r="D8076" t="s">
        <v>30</v>
      </c>
      <c r="E8076" t="str">
        <f t="shared" si="378"/>
        <v>Foreign</v>
      </c>
      <c r="F8076" t="s">
        <v>41</v>
      </c>
      <c r="G8076">
        <v>7</v>
      </c>
      <c r="H8076" t="s">
        <v>45</v>
      </c>
      <c r="I8076" s="3">
        <f t="shared" si="379"/>
        <v>232.1</v>
      </c>
      <c r="J8076" s="3">
        <v>1624.7</v>
      </c>
      <c r="K8076" t="s">
        <v>49</v>
      </c>
      <c r="L8076" t="s">
        <v>55</v>
      </c>
      <c r="M8076" t="s">
        <v>57</v>
      </c>
      <c r="N8076">
        <v>3.7</v>
      </c>
      <c r="O8076" t="s">
        <v>59</v>
      </c>
      <c r="P8076" t="s">
        <v>61</v>
      </c>
      <c r="Q8076" t="str">
        <f t="shared" si="380"/>
        <v>July-October</v>
      </c>
    </row>
    <row r="8077" spans="1:17" x14ac:dyDescent="0.3">
      <c r="A8077">
        <v>2021</v>
      </c>
      <c r="B8077" t="s">
        <v>16</v>
      </c>
      <c r="C8077" t="s">
        <v>22</v>
      </c>
      <c r="D8077" t="s">
        <v>33</v>
      </c>
      <c r="E8077" t="str">
        <f t="shared" si="378"/>
        <v>Foreign</v>
      </c>
      <c r="F8077" t="s">
        <v>40</v>
      </c>
      <c r="G8077">
        <v>9</v>
      </c>
      <c r="H8077" t="s">
        <v>46</v>
      </c>
      <c r="I8077" s="3">
        <f t="shared" si="379"/>
        <v>77.150000000000006</v>
      </c>
      <c r="J8077" s="3">
        <v>694.35</v>
      </c>
      <c r="K8077" t="s">
        <v>49</v>
      </c>
      <c r="L8077" t="s">
        <v>54</v>
      </c>
      <c r="M8077" t="s">
        <v>56</v>
      </c>
      <c r="N8077">
        <v>3.3</v>
      </c>
      <c r="O8077" t="s">
        <v>59</v>
      </c>
      <c r="P8077" t="s">
        <v>63</v>
      </c>
      <c r="Q8077" t="str">
        <f t="shared" si="380"/>
        <v>November-February</v>
      </c>
    </row>
    <row r="8078" spans="1:17" x14ac:dyDescent="0.3">
      <c r="A8078">
        <v>2015</v>
      </c>
      <c r="B8078" t="s">
        <v>19</v>
      </c>
      <c r="C8078" t="s">
        <v>26</v>
      </c>
      <c r="D8078" t="s">
        <v>32</v>
      </c>
      <c r="E8078" t="str">
        <f t="shared" si="378"/>
        <v>Foreign</v>
      </c>
      <c r="F8078" t="s">
        <v>39</v>
      </c>
      <c r="G8078">
        <v>6</v>
      </c>
      <c r="H8078" t="s">
        <v>45</v>
      </c>
      <c r="I8078" s="3">
        <f t="shared" si="379"/>
        <v>86.45</v>
      </c>
      <c r="J8078" s="3">
        <v>518.70000000000005</v>
      </c>
      <c r="K8078" t="s">
        <v>49</v>
      </c>
      <c r="L8078" t="s">
        <v>53</v>
      </c>
      <c r="M8078" t="s">
        <v>56</v>
      </c>
      <c r="N8078">
        <v>1</v>
      </c>
      <c r="O8078" t="s">
        <v>60</v>
      </c>
      <c r="P8078" t="s">
        <v>63</v>
      </c>
      <c r="Q8078" t="str">
        <f t="shared" si="380"/>
        <v>November-February</v>
      </c>
    </row>
    <row r="8079" spans="1:17" x14ac:dyDescent="0.3">
      <c r="A8079">
        <v>2025</v>
      </c>
      <c r="B8079" t="s">
        <v>17</v>
      </c>
      <c r="C8079" t="s">
        <v>23</v>
      </c>
      <c r="D8079" t="s">
        <v>33</v>
      </c>
      <c r="E8079" t="str">
        <f t="shared" si="378"/>
        <v>Foreign</v>
      </c>
      <c r="F8079" t="s">
        <v>43</v>
      </c>
      <c r="G8079">
        <v>14</v>
      </c>
      <c r="H8079" t="s">
        <v>47</v>
      </c>
      <c r="I8079" s="3">
        <f t="shared" si="379"/>
        <v>28.169999999999998</v>
      </c>
      <c r="J8079" s="3">
        <v>394.38</v>
      </c>
      <c r="K8079" t="s">
        <v>49</v>
      </c>
      <c r="L8079" t="s">
        <v>55</v>
      </c>
      <c r="M8079" t="s">
        <v>58</v>
      </c>
      <c r="N8079">
        <v>4.5999999999999996</v>
      </c>
      <c r="O8079" t="s">
        <v>59</v>
      </c>
      <c r="P8079" t="s">
        <v>61</v>
      </c>
      <c r="Q8079" t="str">
        <f t="shared" si="380"/>
        <v>March-June</v>
      </c>
    </row>
    <row r="8080" spans="1:17" x14ac:dyDescent="0.3">
      <c r="A8080">
        <v>2016</v>
      </c>
      <c r="B8080" t="s">
        <v>16</v>
      </c>
      <c r="C8080" t="s">
        <v>16</v>
      </c>
      <c r="D8080" t="s">
        <v>33</v>
      </c>
      <c r="E8080" t="str">
        <f t="shared" si="378"/>
        <v>Foreign</v>
      </c>
      <c r="F8080" t="s">
        <v>41</v>
      </c>
      <c r="G8080">
        <v>9</v>
      </c>
      <c r="H8080" t="s">
        <v>47</v>
      </c>
      <c r="I8080" s="3">
        <f t="shared" si="379"/>
        <v>198.79</v>
      </c>
      <c r="J8080" s="3">
        <v>1789.11</v>
      </c>
      <c r="K8080" t="s">
        <v>51</v>
      </c>
      <c r="L8080" t="s">
        <v>54</v>
      </c>
      <c r="M8080" t="s">
        <v>57</v>
      </c>
      <c r="N8080">
        <v>4.3</v>
      </c>
      <c r="O8080" t="s">
        <v>59</v>
      </c>
      <c r="P8080" t="s">
        <v>61</v>
      </c>
      <c r="Q8080" t="str">
        <f t="shared" si="380"/>
        <v>July-October</v>
      </c>
    </row>
    <row r="8081" spans="1:17" x14ac:dyDescent="0.3">
      <c r="A8081">
        <v>2016</v>
      </c>
      <c r="B8081" t="s">
        <v>16</v>
      </c>
      <c r="C8081" t="s">
        <v>26</v>
      </c>
      <c r="D8081" t="s">
        <v>35</v>
      </c>
      <c r="E8081" t="str">
        <f t="shared" si="378"/>
        <v>Foreign</v>
      </c>
      <c r="F8081" t="s">
        <v>42</v>
      </c>
      <c r="G8081">
        <v>6</v>
      </c>
      <c r="H8081" t="s">
        <v>45</v>
      </c>
      <c r="I8081" s="3">
        <f t="shared" si="379"/>
        <v>123.83</v>
      </c>
      <c r="J8081" s="3">
        <v>742.98</v>
      </c>
      <c r="K8081" t="s">
        <v>50</v>
      </c>
      <c r="L8081" t="s">
        <v>52</v>
      </c>
      <c r="M8081" t="s">
        <v>56</v>
      </c>
      <c r="N8081">
        <v>1.8</v>
      </c>
      <c r="O8081" t="s">
        <v>59</v>
      </c>
      <c r="P8081" t="s">
        <v>63</v>
      </c>
      <c r="Q8081" t="str">
        <f t="shared" si="380"/>
        <v>November-February</v>
      </c>
    </row>
    <row r="8082" spans="1:17" x14ac:dyDescent="0.3">
      <c r="A8082">
        <v>2019</v>
      </c>
      <c r="B8082" t="s">
        <v>18</v>
      </c>
      <c r="C8082" t="s">
        <v>28</v>
      </c>
      <c r="D8082" t="s">
        <v>32</v>
      </c>
      <c r="E8082" t="str">
        <f t="shared" si="378"/>
        <v>Foreign</v>
      </c>
      <c r="F8082" t="s">
        <v>40</v>
      </c>
      <c r="G8082">
        <v>10</v>
      </c>
      <c r="H8082" t="s">
        <v>44</v>
      </c>
      <c r="I8082" s="3">
        <f t="shared" si="379"/>
        <v>107.37</v>
      </c>
      <c r="J8082" s="3">
        <v>1073.7</v>
      </c>
      <c r="K8082" t="s">
        <v>51</v>
      </c>
      <c r="L8082" t="s">
        <v>54</v>
      </c>
      <c r="M8082" t="s">
        <v>56</v>
      </c>
      <c r="N8082">
        <v>1.7</v>
      </c>
      <c r="O8082" t="s">
        <v>60</v>
      </c>
      <c r="P8082" t="s">
        <v>63</v>
      </c>
      <c r="Q8082" t="str">
        <f t="shared" si="380"/>
        <v>November-February</v>
      </c>
    </row>
    <row r="8083" spans="1:17" x14ac:dyDescent="0.3">
      <c r="A8083">
        <v>2024</v>
      </c>
      <c r="B8083" t="s">
        <v>17</v>
      </c>
      <c r="C8083" t="s">
        <v>22</v>
      </c>
      <c r="D8083" t="s">
        <v>29</v>
      </c>
      <c r="E8083" t="str">
        <f t="shared" si="378"/>
        <v>Domestic</v>
      </c>
      <c r="F8083" t="s">
        <v>41</v>
      </c>
      <c r="G8083">
        <v>9</v>
      </c>
      <c r="H8083" t="s">
        <v>47</v>
      </c>
      <c r="I8083" s="3">
        <f t="shared" si="379"/>
        <v>198.37</v>
      </c>
      <c r="J8083" s="3">
        <v>1785.33</v>
      </c>
      <c r="K8083" t="s">
        <v>49</v>
      </c>
      <c r="L8083" t="s">
        <v>52</v>
      </c>
      <c r="M8083" t="s">
        <v>57</v>
      </c>
      <c r="N8083">
        <v>1.1000000000000001</v>
      </c>
      <c r="O8083" t="s">
        <v>60</v>
      </c>
      <c r="P8083" t="s">
        <v>62</v>
      </c>
      <c r="Q8083" t="str">
        <f t="shared" si="380"/>
        <v>July-October</v>
      </c>
    </row>
    <row r="8084" spans="1:17" x14ac:dyDescent="0.3">
      <c r="A8084">
        <v>2021</v>
      </c>
      <c r="B8084" t="s">
        <v>17</v>
      </c>
      <c r="C8084" t="s">
        <v>24</v>
      </c>
      <c r="D8084" t="s">
        <v>29</v>
      </c>
      <c r="E8084" t="str">
        <f t="shared" si="378"/>
        <v>Domestic</v>
      </c>
      <c r="F8084" t="s">
        <v>41</v>
      </c>
      <c r="G8084">
        <v>6</v>
      </c>
      <c r="H8084" t="s">
        <v>44</v>
      </c>
      <c r="I8084" s="3">
        <f t="shared" si="379"/>
        <v>252.03</v>
      </c>
      <c r="J8084" s="3">
        <v>1512.18</v>
      </c>
      <c r="K8084" t="s">
        <v>49</v>
      </c>
      <c r="L8084" t="s">
        <v>53</v>
      </c>
      <c r="M8084" t="s">
        <v>57</v>
      </c>
      <c r="N8084">
        <v>2.5</v>
      </c>
      <c r="O8084" t="s">
        <v>59</v>
      </c>
      <c r="P8084" t="s">
        <v>63</v>
      </c>
      <c r="Q8084" t="str">
        <f t="shared" si="380"/>
        <v>July-October</v>
      </c>
    </row>
    <row r="8085" spans="1:17" x14ac:dyDescent="0.3">
      <c r="A8085">
        <v>2015</v>
      </c>
      <c r="B8085" t="s">
        <v>21</v>
      </c>
      <c r="C8085" t="s">
        <v>22</v>
      </c>
      <c r="D8085" t="s">
        <v>30</v>
      </c>
      <c r="E8085" t="str">
        <f t="shared" si="378"/>
        <v>Foreign</v>
      </c>
      <c r="F8085" t="s">
        <v>41</v>
      </c>
      <c r="G8085">
        <v>14</v>
      </c>
      <c r="H8085" t="s">
        <v>47</v>
      </c>
      <c r="I8085" s="3">
        <f t="shared" si="379"/>
        <v>57.25</v>
      </c>
      <c r="J8085" s="3">
        <v>801.5</v>
      </c>
      <c r="K8085" t="s">
        <v>49</v>
      </c>
      <c r="L8085" t="s">
        <v>55</v>
      </c>
      <c r="M8085" t="s">
        <v>57</v>
      </c>
      <c r="N8085">
        <v>4.9000000000000004</v>
      </c>
      <c r="O8085" t="s">
        <v>60</v>
      </c>
      <c r="P8085" t="s">
        <v>61</v>
      </c>
      <c r="Q8085" t="str">
        <f t="shared" si="380"/>
        <v>July-October</v>
      </c>
    </row>
    <row r="8086" spans="1:17" x14ac:dyDescent="0.3">
      <c r="A8086">
        <v>2024</v>
      </c>
      <c r="B8086" t="s">
        <v>18</v>
      </c>
      <c r="C8086" t="s">
        <v>28</v>
      </c>
      <c r="D8086" t="s">
        <v>32</v>
      </c>
      <c r="E8086" t="str">
        <f t="shared" si="378"/>
        <v>Foreign</v>
      </c>
      <c r="F8086" t="s">
        <v>40</v>
      </c>
      <c r="G8086">
        <v>9</v>
      </c>
      <c r="H8086" t="s">
        <v>45</v>
      </c>
      <c r="I8086" s="3">
        <f t="shared" si="379"/>
        <v>277.23</v>
      </c>
      <c r="J8086" s="3">
        <v>2495.0700000000002</v>
      </c>
      <c r="K8086" t="s">
        <v>51</v>
      </c>
      <c r="L8086" t="s">
        <v>53</v>
      </c>
      <c r="M8086" t="s">
        <v>56</v>
      </c>
      <c r="N8086">
        <v>1.4</v>
      </c>
      <c r="O8086" t="s">
        <v>60</v>
      </c>
      <c r="P8086" t="s">
        <v>63</v>
      </c>
      <c r="Q8086" t="str">
        <f t="shared" si="380"/>
        <v>November-February</v>
      </c>
    </row>
    <row r="8087" spans="1:17" x14ac:dyDescent="0.3">
      <c r="A8087">
        <v>2015</v>
      </c>
      <c r="B8087" t="s">
        <v>17</v>
      </c>
      <c r="C8087" t="s">
        <v>25</v>
      </c>
      <c r="D8087" t="s">
        <v>36</v>
      </c>
      <c r="E8087" t="str">
        <f t="shared" si="378"/>
        <v>Foreign</v>
      </c>
      <c r="F8087" t="s">
        <v>42</v>
      </c>
      <c r="G8087">
        <v>13</v>
      </c>
      <c r="H8087" t="s">
        <v>45</v>
      </c>
      <c r="I8087" s="3">
        <f t="shared" si="379"/>
        <v>29.6</v>
      </c>
      <c r="J8087" s="3">
        <v>384.8</v>
      </c>
      <c r="K8087" t="s">
        <v>50</v>
      </c>
      <c r="L8087" t="s">
        <v>52</v>
      </c>
      <c r="M8087" t="s">
        <v>58</v>
      </c>
      <c r="N8087">
        <v>3.3</v>
      </c>
      <c r="O8087" t="s">
        <v>60</v>
      </c>
      <c r="P8087" t="s">
        <v>61</v>
      </c>
      <c r="Q8087" t="str">
        <f t="shared" si="380"/>
        <v>March-June</v>
      </c>
    </row>
    <row r="8088" spans="1:17" x14ac:dyDescent="0.3">
      <c r="A8088">
        <v>2015</v>
      </c>
      <c r="B8088" t="s">
        <v>16</v>
      </c>
      <c r="C8088" t="s">
        <v>16</v>
      </c>
      <c r="D8088" t="s">
        <v>34</v>
      </c>
      <c r="E8088" t="str">
        <f t="shared" si="378"/>
        <v>Foreign</v>
      </c>
      <c r="F8088" t="s">
        <v>41</v>
      </c>
      <c r="G8088">
        <v>14</v>
      </c>
      <c r="H8088" t="s">
        <v>47</v>
      </c>
      <c r="I8088" s="3">
        <f t="shared" si="379"/>
        <v>46.63</v>
      </c>
      <c r="J8088" s="3">
        <v>652.82000000000005</v>
      </c>
      <c r="K8088" t="s">
        <v>50</v>
      </c>
      <c r="L8088" t="s">
        <v>53</v>
      </c>
      <c r="M8088" t="s">
        <v>56</v>
      </c>
      <c r="N8088">
        <v>2.1</v>
      </c>
      <c r="O8088" t="s">
        <v>59</v>
      </c>
      <c r="P8088" t="s">
        <v>62</v>
      </c>
      <c r="Q8088" t="str">
        <f t="shared" si="380"/>
        <v>November-February</v>
      </c>
    </row>
    <row r="8089" spans="1:17" x14ac:dyDescent="0.3">
      <c r="A8089">
        <v>2020</v>
      </c>
      <c r="B8089" t="s">
        <v>20</v>
      </c>
      <c r="C8089" t="s">
        <v>26</v>
      </c>
      <c r="D8089" t="s">
        <v>33</v>
      </c>
      <c r="E8089" t="str">
        <f t="shared" si="378"/>
        <v>Foreign</v>
      </c>
      <c r="F8089" t="s">
        <v>41</v>
      </c>
      <c r="G8089">
        <v>3</v>
      </c>
      <c r="H8089" t="s">
        <v>47</v>
      </c>
      <c r="I8089" s="3">
        <f t="shared" si="379"/>
        <v>254.67999999999998</v>
      </c>
      <c r="J8089" s="3">
        <v>764.04</v>
      </c>
      <c r="K8089" t="s">
        <v>51</v>
      </c>
      <c r="L8089" t="s">
        <v>52</v>
      </c>
      <c r="M8089" t="s">
        <v>56</v>
      </c>
      <c r="N8089">
        <v>4.4000000000000004</v>
      </c>
      <c r="O8089" t="s">
        <v>59</v>
      </c>
      <c r="P8089" t="s">
        <v>61</v>
      </c>
      <c r="Q8089" t="str">
        <f t="shared" si="380"/>
        <v>November-February</v>
      </c>
    </row>
    <row r="8090" spans="1:17" x14ac:dyDescent="0.3">
      <c r="A8090">
        <v>2016</v>
      </c>
      <c r="B8090" t="s">
        <v>20</v>
      </c>
      <c r="C8090" t="s">
        <v>25</v>
      </c>
      <c r="D8090" t="s">
        <v>29</v>
      </c>
      <c r="E8090" t="str">
        <f t="shared" si="378"/>
        <v>Domestic</v>
      </c>
      <c r="F8090" t="s">
        <v>41</v>
      </c>
      <c r="G8090">
        <v>5</v>
      </c>
      <c r="H8090" t="s">
        <v>44</v>
      </c>
      <c r="I8090" s="3">
        <f t="shared" si="379"/>
        <v>157.96</v>
      </c>
      <c r="J8090" s="3">
        <v>789.80000000000007</v>
      </c>
      <c r="K8090" t="s">
        <v>48</v>
      </c>
      <c r="L8090" t="s">
        <v>53</v>
      </c>
      <c r="M8090" t="s">
        <v>57</v>
      </c>
      <c r="N8090">
        <v>3</v>
      </c>
      <c r="O8090" t="s">
        <v>60</v>
      </c>
      <c r="P8090" t="s">
        <v>61</v>
      </c>
      <c r="Q8090" t="str">
        <f t="shared" si="380"/>
        <v>July-October</v>
      </c>
    </row>
    <row r="8091" spans="1:17" x14ac:dyDescent="0.3">
      <c r="A8091">
        <v>2015</v>
      </c>
      <c r="B8091" t="s">
        <v>18</v>
      </c>
      <c r="C8091" t="s">
        <v>28</v>
      </c>
      <c r="D8091" t="s">
        <v>30</v>
      </c>
      <c r="E8091" t="str">
        <f t="shared" si="378"/>
        <v>Foreign</v>
      </c>
      <c r="F8091" t="s">
        <v>40</v>
      </c>
      <c r="G8091">
        <v>11</v>
      </c>
      <c r="H8091" t="s">
        <v>44</v>
      </c>
      <c r="I8091" s="3">
        <f t="shared" si="379"/>
        <v>282.99</v>
      </c>
      <c r="J8091" s="3">
        <v>3112.89</v>
      </c>
      <c r="K8091" t="s">
        <v>48</v>
      </c>
      <c r="L8091" t="s">
        <v>55</v>
      </c>
      <c r="M8091" t="s">
        <v>57</v>
      </c>
      <c r="N8091">
        <v>4.4000000000000004</v>
      </c>
      <c r="O8091" t="s">
        <v>59</v>
      </c>
      <c r="P8091" t="s">
        <v>61</v>
      </c>
      <c r="Q8091" t="str">
        <f t="shared" si="380"/>
        <v>July-October</v>
      </c>
    </row>
    <row r="8092" spans="1:17" x14ac:dyDescent="0.3">
      <c r="A8092">
        <v>2020</v>
      </c>
      <c r="B8092" t="s">
        <v>21</v>
      </c>
      <c r="C8092" t="s">
        <v>16</v>
      </c>
      <c r="D8092" t="s">
        <v>32</v>
      </c>
      <c r="E8092" t="str">
        <f t="shared" si="378"/>
        <v>Foreign</v>
      </c>
      <c r="F8092" t="s">
        <v>39</v>
      </c>
      <c r="G8092">
        <v>5</v>
      </c>
      <c r="H8092" t="s">
        <v>44</v>
      </c>
      <c r="I8092" s="3">
        <f t="shared" si="379"/>
        <v>149.26</v>
      </c>
      <c r="J8092" s="3">
        <v>746.3</v>
      </c>
      <c r="K8092" t="s">
        <v>50</v>
      </c>
      <c r="L8092" t="s">
        <v>53</v>
      </c>
      <c r="M8092" t="s">
        <v>56</v>
      </c>
      <c r="N8092">
        <v>4.7</v>
      </c>
      <c r="O8092" t="s">
        <v>59</v>
      </c>
      <c r="P8092" t="s">
        <v>63</v>
      </c>
      <c r="Q8092" t="str">
        <f t="shared" si="380"/>
        <v>November-February</v>
      </c>
    </row>
    <row r="8093" spans="1:17" x14ac:dyDescent="0.3">
      <c r="A8093">
        <v>2016</v>
      </c>
      <c r="B8093" t="s">
        <v>21</v>
      </c>
      <c r="C8093" t="s">
        <v>27</v>
      </c>
      <c r="D8093" t="s">
        <v>35</v>
      </c>
      <c r="E8093" t="str">
        <f t="shared" si="378"/>
        <v>Foreign</v>
      </c>
      <c r="F8093" t="s">
        <v>42</v>
      </c>
      <c r="G8093">
        <v>13</v>
      </c>
      <c r="H8093" t="s">
        <v>45</v>
      </c>
      <c r="I8093" s="3">
        <f t="shared" si="379"/>
        <v>279.31</v>
      </c>
      <c r="J8093" s="3">
        <v>3631.03</v>
      </c>
      <c r="K8093" t="s">
        <v>48</v>
      </c>
      <c r="L8093" t="s">
        <v>54</v>
      </c>
      <c r="M8093" t="s">
        <v>57</v>
      </c>
      <c r="N8093">
        <v>3.5</v>
      </c>
      <c r="O8093" t="s">
        <v>59</v>
      </c>
      <c r="P8093" t="s">
        <v>63</v>
      </c>
      <c r="Q8093" t="str">
        <f t="shared" si="380"/>
        <v>July-October</v>
      </c>
    </row>
    <row r="8094" spans="1:17" x14ac:dyDescent="0.3">
      <c r="A8094">
        <v>2020</v>
      </c>
      <c r="B8094" t="s">
        <v>17</v>
      </c>
      <c r="C8094" t="s">
        <v>23</v>
      </c>
      <c r="D8094" t="s">
        <v>31</v>
      </c>
      <c r="E8094" t="str">
        <f t="shared" si="378"/>
        <v>Foreign</v>
      </c>
      <c r="F8094" t="s">
        <v>41</v>
      </c>
      <c r="G8094">
        <v>10</v>
      </c>
      <c r="H8094" t="s">
        <v>47</v>
      </c>
      <c r="I8094" s="3">
        <f t="shared" si="379"/>
        <v>87.1</v>
      </c>
      <c r="J8094" s="3">
        <v>871</v>
      </c>
      <c r="K8094" t="s">
        <v>51</v>
      </c>
      <c r="L8094" t="s">
        <v>55</v>
      </c>
      <c r="M8094" t="s">
        <v>56</v>
      </c>
      <c r="N8094">
        <v>2.1</v>
      </c>
      <c r="O8094" t="s">
        <v>59</v>
      </c>
      <c r="P8094" t="s">
        <v>63</v>
      </c>
      <c r="Q8094" t="str">
        <f t="shared" si="380"/>
        <v>November-February</v>
      </c>
    </row>
    <row r="8095" spans="1:17" x14ac:dyDescent="0.3">
      <c r="A8095">
        <v>2024</v>
      </c>
      <c r="B8095" t="s">
        <v>19</v>
      </c>
      <c r="C8095" t="s">
        <v>26</v>
      </c>
      <c r="D8095" t="s">
        <v>31</v>
      </c>
      <c r="E8095" t="str">
        <f t="shared" si="378"/>
        <v>Foreign</v>
      </c>
      <c r="F8095" t="s">
        <v>41</v>
      </c>
      <c r="G8095">
        <v>14</v>
      </c>
      <c r="H8095" t="s">
        <v>46</v>
      </c>
      <c r="I8095" s="3">
        <f t="shared" si="379"/>
        <v>192.60999999999999</v>
      </c>
      <c r="J8095" s="3">
        <v>2696.54</v>
      </c>
      <c r="K8095" t="s">
        <v>50</v>
      </c>
      <c r="L8095" t="s">
        <v>54</v>
      </c>
      <c r="M8095" t="s">
        <v>57</v>
      </c>
      <c r="N8095">
        <v>2.8</v>
      </c>
      <c r="O8095" t="s">
        <v>60</v>
      </c>
      <c r="P8095" t="s">
        <v>61</v>
      </c>
      <c r="Q8095" t="str">
        <f t="shared" si="380"/>
        <v>July-October</v>
      </c>
    </row>
    <row r="8096" spans="1:17" x14ac:dyDescent="0.3">
      <c r="A8096">
        <v>2022</v>
      </c>
      <c r="B8096" t="s">
        <v>18</v>
      </c>
      <c r="C8096" t="s">
        <v>28</v>
      </c>
      <c r="D8096" t="s">
        <v>30</v>
      </c>
      <c r="E8096" t="str">
        <f t="shared" si="378"/>
        <v>Foreign</v>
      </c>
      <c r="F8096" t="s">
        <v>41</v>
      </c>
      <c r="G8096">
        <v>8</v>
      </c>
      <c r="H8096" t="s">
        <v>44</v>
      </c>
      <c r="I8096" s="3">
        <f t="shared" si="379"/>
        <v>298.45</v>
      </c>
      <c r="J8096" s="3">
        <v>2387.6</v>
      </c>
      <c r="K8096" t="s">
        <v>50</v>
      </c>
      <c r="L8096" t="s">
        <v>54</v>
      </c>
      <c r="M8096" t="s">
        <v>58</v>
      </c>
      <c r="N8096">
        <v>3.5</v>
      </c>
      <c r="O8096" t="s">
        <v>59</v>
      </c>
      <c r="P8096" t="s">
        <v>63</v>
      </c>
      <c r="Q8096" t="str">
        <f t="shared" si="380"/>
        <v>March-June</v>
      </c>
    </row>
    <row r="8097" spans="1:17" x14ac:dyDescent="0.3">
      <c r="A8097">
        <v>2016</v>
      </c>
      <c r="B8097" t="s">
        <v>19</v>
      </c>
      <c r="C8097" t="s">
        <v>24</v>
      </c>
      <c r="D8097" t="s">
        <v>29</v>
      </c>
      <c r="E8097" t="str">
        <f t="shared" si="378"/>
        <v>Domestic</v>
      </c>
      <c r="F8097" t="s">
        <v>40</v>
      </c>
      <c r="G8097">
        <v>11</v>
      </c>
      <c r="H8097" t="s">
        <v>46</v>
      </c>
      <c r="I8097" s="3">
        <f t="shared" si="379"/>
        <v>125.3</v>
      </c>
      <c r="J8097" s="3">
        <v>1378.3</v>
      </c>
      <c r="K8097" t="s">
        <v>51</v>
      </c>
      <c r="L8097" t="s">
        <v>55</v>
      </c>
      <c r="M8097" t="s">
        <v>56</v>
      </c>
      <c r="N8097">
        <v>3.6</v>
      </c>
      <c r="O8097" t="s">
        <v>60</v>
      </c>
      <c r="P8097" t="s">
        <v>63</v>
      </c>
      <c r="Q8097" t="str">
        <f t="shared" si="380"/>
        <v>November-February</v>
      </c>
    </row>
    <row r="8098" spans="1:17" x14ac:dyDescent="0.3">
      <c r="A8098">
        <v>2025</v>
      </c>
      <c r="B8098" t="s">
        <v>20</v>
      </c>
      <c r="C8098" t="s">
        <v>24</v>
      </c>
      <c r="D8098" t="s">
        <v>31</v>
      </c>
      <c r="E8098" t="str">
        <f t="shared" si="378"/>
        <v>Foreign</v>
      </c>
      <c r="F8098" t="s">
        <v>39</v>
      </c>
      <c r="G8098">
        <v>13</v>
      </c>
      <c r="H8098" t="s">
        <v>45</v>
      </c>
      <c r="I8098" s="3">
        <f t="shared" si="379"/>
        <v>20.41</v>
      </c>
      <c r="J8098" s="3">
        <v>265.33</v>
      </c>
      <c r="K8098" t="s">
        <v>51</v>
      </c>
      <c r="L8098" t="s">
        <v>52</v>
      </c>
      <c r="M8098" t="s">
        <v>56</v>
      </c>
      <c r="N8098">
        <v>1.3</v>
      </c>
      <c r="O8098" t="s">
        <v>59</v>
      </c>
      <c r="P8098" t="s">
        <v>61</v>
      </c>
      <c r="Q8098" t="str">
        <f t="shared" si="380"/>
        <v>November-February</v>
      </c>
    </row>
    <row r="8099" spans="1:17" x14ac:dyDescent="0.3">
      <c r="A8099">
        <v>2023</v>
      </c>
      <c r="B8099" t="s">
        <v>16</v>
      </c>
      <c r="C8099" t="s">
        <v>16</v>
      </c>
      <c r="D8099" t="s">
        <v>29</v>
      </c>
      <c r="E8099" t="str">
        <f t="shared" si="378"/>
        <v>Domestic</v>
      </c>
      <c r="F8099" t="s">
        <v>41</v>
      </c>
      <c r="G8099">
        <v>13</v>
      </c>
      <c r="H8099" t="s">
        <v>44</v>
      </c>
      <c r="I8099" s="3">
        <f t="shared" si="379"/>
        <v>37.93</v>
      </c>
      <c r="J8099" s="3">
        <v>493.09</v>
      </c>
      <c r="K8099" t="s">
        <v>51</v>
      </c>
      <c r="L8099" t="s">
        <v>54</v>
      </c>
      <c r="M8099" t="s">
        <v>57</v>
      </c>
      <c r="N8099">
        <v>2.4</v>
      </c>
      <c r="O8099" t="s">
        <v>60</v>
      </c>
      <c r="P8099" t="s">
        <v>61</v>
      </c>
      <c r="Q8099" t="str">
        <f t="shared" si="380"/>
        <v>July-October</v>
      </c>
    </row>
    <row r="8100" spans="1:17" x14ac:dyDescent="0.3">
      <c r="A8100">
        <v>2022</v>
      </c>
      <c r="B8100" t="s">
        <v>17</v>
      </c>
      <c r="C8100" t="s">
        <v>16</v>
      </c>
      <c r="D8100" t="s">
        <v>34</v>
      </c>
      <c r="E8100" t="str">
        <f t="shared" si="378"/>
        <v>Foreign</v>
      </c>
      <c r="F8100" t="s">
        <v>41</v>
      </c>
      <c r="G8100">
        <v>11</v>
      </c>
      <c r="H8100" t="s">
        <v>44</v>
      </c>
      <c r="I8100" s="3">
        <f t="shared" si="379"/>
        <v>260.54000000000002</v>
      </c>
      <c r="J8100" s="3">
        <v>2865.94</v>
      </c>
      <c r="K8100" t="s">
        <v>49</v>
      </c>
      <c r="L8100" t="s">
        <v>54</v>
      </c>
      <c r="M8100" t="s">
        <v>56</v>
      </c>
      <c r="N8100">
        <v>3.1</v>
      </c>
      <c r="O8100" t="s">
        <v>59</v>
      </c>
      <c r="P8100" t="s">
        <v>63</v>
      </c>
      <c r="Q8100" t="str">
        <f t="shared" si="380"/>
        <v>November-February</v>
      </c>
    </row>
    <row r="8101" spans="1:17" x14ac:dyDescent="0.3">
      <c r="A8101">
        <v>2024</v>
      </c>
      <c r="B8101" t="s">
        <v>16</v>
      </c>
      <c r="C8101" t="s">
        <v>24</v>
      </c>
      <c r="D8101" t="s">
        <v>30</v>
      </c>
      <c r="E8101" t="str">
        <f t="shared" si="378"/>
        <v>Foreign</v>
      </c>
      <c r="F8101" t="s">
        <v>40</v>
      </c>
      <c r="G8101">
        <v>7</v>
      </c>
      <c r="H8101" t="s">
        <v>46</v>
      </c>
      <c r="I8101" s="3">
        <f t="shared" si="379"/>
        <v>157.72999999999999</v>
      </c>
      <c r="J8101" s="3">
        <v>1104.1099999999999</v>
      </c>
      <c r="K8101" t="s">
        <v>48</v>
      </c>
      <c r="L8101" t="s">
        <v>54</v>
      </c>
      <c r="M8101" t="s">
        <v>56</v>
      </c>
      <c r="N8101">
        <v>2.2999999999999998</v>
      </c>
      <c r="O8101" t="s">
        <v>59</v>
      </c>
      <c r="P8101" t="s">
        <v>63</v>
      </c>
      <c r="Q8101" t="str">
        <f t="shared" si="380"/>
        <v>November-February</v>
      </c>
    </row>
    <row r="8102" spans="1:17" x14ac:dyDescent="0.3">
      <c r="A8102">
        <v>2015</v>
      </c>
      <c r="B8102" t="s">
        <v>19</v>
      </c>
      <c r="C8102" t="s">
        <v>23</v>
      </c>
      <c r="D8102" t="s">
        <v>35</v>
      </c>
      <c r="E8102" t="str">
        <f t="shared" si="378"/>
        <v>Foreign</v>
      </c>
      <c r="F8102" t="s">
        <v>42</v>
      </c>
      <c r="G8102">
        <v>2</v>
      </c>
      <c r="H8102" t="s">
        <v>46</v>
      </c>
      <c r="I8102" s="3">
        <f t="shared" si="379"/>
        <v>170.28</v>
      </c>
      <c r="J8102" s="3">
        <v>340.56</v>
      </c>
      <c r="K8102" t="s">
        <v>48</v>
      </c>
      <c r="L8102" t="s">
        <v>53</v>
      </c>
      <c r="M8102" t="s">
        <v>56</v>
      </c>
      <c r="N8102">
        <v>3.3</v>
      </c>
      <c r="O8102" t="s">
        <v>59</v>
      </c>
      <c r="P8102" t="s">
        <v>63</v>
      </c>
      <c r="Q8102" t="str">
        <f t="shared" si="380"/>
        <v>November-February</v>
      </c>
    </row>
    <row r="8103" spans="1:17" x14ac:dyDescent="0.3">
      <c r="A8103">
        <v>2021</v>
      </c>
      <c r="B8103" t="s">
        <v>17</v>
      </c>
      <c r="C8103" t="s">
        <v>27</v>
      </c>
      <c r="D8103" t="s">
        <v>35</v>
      </c>
      <c r="E8103" t="str">
        <f t="shared" si="378"/>
        <v>Foreign</v>
      </c>
      <c r="F8103" t="s">
        <v>42</v>
      </c>
      <c r="G8103">
        <v>11</v>
      </c>
      <c r="H8103" t="s">
        <v>47</v>
      </c>
      <c r="I8103" s="3">
        <f t="shared" si="379"/>
        <v>243.83999999999997</v>
      </c>
      <c r="J8103" s="3">
        <v>2682.24</v>
      </c>
      <c r="K8103" t="s">
        <v>50</v>
      </c>
      <c r="L8103" t="s">
        <v>52</v>
      </c>
      <c r="M8103" t="s">
        <v>57</v>
      </c>
      <c r="N8103">
        <v>1.7</v>
      </c>
      <c r="O8103" t="s">
        <v>60</v>
      </c>
      <c r="P8103" t="s">
        <v>62</v>
      </c>
      <c r="Q8103" t="str">
        <f t="shared" si="380"/>
        <v>July-October</v>
      </c>
    </row>
    <row r="8104" spans="1:17" x14ac:dyDescent="0.3">
      <c r="A8104">
        <v>2024</v>
      </c>
      <c r="B8104" t="s">
        <v>15</v>
      </c>
      <c r="C8104" t="s">
        <v>22</v>
      </c>
      <c r="D8104" t="s">
        <v>30</v>
      </c>
      <c r="E8104" t="str">
        <f t="shared" si="378"/>
        <v>Foreign</v>
      </c>
      <c r="F8104" t="s">
        <v>39</v>
      </c>
      <c r="G8104">
        <v>2</v>
      </c>
      <c r="H8104" t="s">
        <v>46</v>
      </c>
      <c r="I8104" s="3">
        <f t="shared" si="379"/>
        <v>247.24</v>
      </c>
      <c r="J8104" s="3">
        <v>494.48</v>
      </c>
      <c r="K8104" t="s">
        <v>48</v>
      </c>
      <c r="L8104" t="s">
        <v>54</v>
      </c>
      <c r="M8104" t="s">
        <v>57</v>
      </c>
      <c r="N8104">
        <v>1.1000000000000001</v>
      </c>
      <c r="O8104" t="s">
        <v>60</v>
      </c>
      <c r="P8104" t="s">
        <v>63</v>
      </c>
      <c r="Q8104" t="str">
        <f t="shared" si="380"/>
        <v>July-October</v>
      </c>
    </row>
    <row r="8105" spans="1:17" x14ac:dyDescent="0.3">
      <c r="A8105">
        <v>2020</v>
      </c>
      <c r="B8105" t="s">
        <v>16</v>
      </c>
      <c r="C8105" t="s">
        <v>24</v>
      </c>
      <c r="D8105" t="s">
        <v>31</v>
      </c>
      <c r="E8105" t="str">
        <f t="shared" si="378"/>
        <v>Foreign</v>
      </c>
      <c r="F8105" t="s">
        <v>42</v>
      </c>
      <c r="G8105">
        <v>7</v>
      </c>
      <c r="H8105" t="s">
        <v>45</v>
      </c>
      <c r="I8105" s="3">
        <f t="shared" si="379"/>
        <v>153.68</v>
      </c>
      <c r="J8105" s="3">
        <v>1075.76</v>
      </c>
      <c r="K8105" t="s">
        <v>50</v>
      </c>
      <c r="L8105" t="s">
        <v>55</v>
      </c>
      <c r="M8105" t="s">
        <v>56</v>
      </c>
      <c r="N8105">
        <v>2.4</v>
      </c>
      <c r="O8105" t="s">
        <v>59</v>
      </c>
      <c r="P8105" t="s">
        <v>61</v>
      </c>
      <c r="Q8105" t="str">
        <f t="shared" si="380"/>
        <v>November-February</v>
      </c>
    </row>
    <row r="8106" spans="1:17" x14ac:dyDescent="0.3">
      <c r="A8106">
        <v>2020</v>
      </c>
      <c r="B8106" t="s">
        <v>18</v>
      </c>
      <c r="C8106" t="s">
        <v>23</v>
      </c>
      <c r="D8106" t="s">
        <v>31</v>
      </c>
      <c r="E8106" t="str">
        <f t="shared" si="378"/>
        <v>Foreign</v>
      </c>
      <c r="F8106" t="s">
        <v>41</v>
      </c>
      <c r="G8106">
        <v>10</v>
      </c>
      <c r="H8106" t="s">
        <v>44</v>
      </c>
      <c r="I8106" s="3">
        <f t="shared" si="379"/>
        <v>260.26</v>
      </c>
      <c r="J8106" s="3">
        <v>2602.6</v>
      </c>
      <c r="K8106" t="s">
        <v>50</v>
      </c>
      <c r="L8106" t="s">
        <v>54</v>
      </c>
      <c r="M8106" t="s">
        <v>58</v>
      </c>
      <c r="N8106">
        <v>3.3</v>
      </c>
      <c r="O8106" t="s">
        <v>59</v>
      </c>
      <c r="P8106" t="s">
        <v>63</v>
      </c>
      <c r="Q8106" t="str">
        <f t="shared" si="380"/>
        <v>March-June</v>
      </c>
    </row>
    <row r="8107" spans="1:17" x14ac:dyDescent="0.3">
      <c r="A8107">
        <v>2020</v>
      </c>
      <c r="B8107" t="s">
        <v>16</v>
      </c>
      <c r="C8107" t="s">
        <v>23</v>
      </c>
      <c r="D8107" t="s">
        <v>35</v>
      </c>
      <c r="E8107" t="str">
        <f t="shared" si="378"/>
        <v>Foreign</v>
      </c>
      <c r="F8107" t="s">
        <v>40</v>
      </c>
      <c r="G8107">
        <v>12</v>
      </c>
      <c r="H8107" t="s">
        <v>46</v>
      </c>
      <c r="I8107" s="3">
        <f t="shared" si="379"/>
        <v>151.16</v>
      </c>
      <c r="J8107" s="3">
        <v>1813.92</v>
      </c>
      <c r="K8107" t="s">
        <v>49</v>
      </c>
      <c r="L8107" t="s">
        <v>54</v>
      </c>
      <c r="M8107" t="s">
        <v>58</v>
      </c>
      <c r="N8107">
        <v>1</v>
      </c>
      <c r="O8107" t="s">
        <v>59</v>
      </c>
      <c r="P8107" t="s">
        <v>62</v>
      </c>
      <c r="Q8107" t="str">
        <f t="shared" si="380"/>
        <v>March-June</v>
      </c>
    </row>
    <row r="8108" spans="1:17" x14ac:dyDescent="0.3">
      <c r="A8108">
        <v>2020</v>
      </c>
      <c r="B8108" t="s">
        <v>16</v>
      </c>
      <c r="C8108" t="s">
        <v>16</v>
      </c>
      <c r="D8108" t="s">
        <v>34</v>
      </c>
      <c r="E8108" t="str">
        <f t="shared" si="378"/>
        <v>Foreign</v>
      </c>
      <c r="F8108" t="s">
        <v>41</v>
      </c>
      <c r="G8108">
        <v>10</v>
      </c>
      <c r="H8108" t="s">
        <v>45</v>
      </c>
      <c r="I8108" s="3">
        <f t="shared" si="379"/>
        <v>209.01</v>
      </c>
      <c r="J8108" s="3">
        <v>2090.1</v>
      </c>
      <c r="K8108" t="s">
        <v>50</v>
      </c>
      <c r="L8108" t="s">
        <v>53</v>
      </c>
      <c r="M8108" t="s">
        <v>56</v>
      </c>
      <c r="N8108">
        <v>3.4</v>
      </c>
      <c r="O8108" t="s">
        <v>59</v>
      </c>
      <c r="P8108" t="s">
        <v>62</v>
      </c>
      <c r="Q8108" t="str">
        <f t="shared" si="380"/>
        <v>November-February</v>
      </c>
    </row>
    <row r="8109" spans="1:17" x14ac:dyDescent="0.3">
      <c r="A8109">
        <v>2024</v>
      </c>
      <c r="B8109" t="s">
        <v>17</v>
      </c>
      <c r="C8109" t="s">
        <v>16</v>
      </c>
      <c r="D8109" t="s">
        <v>36</v>
      </c>
      <c r="E8109" t="str">
        <f t="shared" si="378"/>
        <v>Foreign</v>
      </c>
      <c r="F8109" t="s">
        <v>41</v>
      </c>
      <c r="G8109">
        <v>4</v>
      </c>
      <c r="H8109" t="s">
        <v>46</v>
      </c>
      <c r="I8109" s="3">
        <f t="shared" si="379"/>
        <v>29.34</v>
      </c>
      <c r="J8109" s="3">
        <v>117.36</v>
      </c>
      <c r="K8109" t="s">
        <v>49</v>
      </c>
      <c r="L8109" t="s">
        <v>52</v>
      </c>
      <c r="M8109" t="s">
        <v>58</v>
      </c>
      <c r="N8109">
        <v>2.4</v>
      </c>
      <c r="O8109" t="s">
        <v>59</v>
      </c>
      <c r="P8109" t="s">
        <v>62</v>
      </c>
      <c r="Q8109" t="str">
        <f t="shared" si="380"/>
        <v>March-June</v>
      </c>
    </row>
    <row r="8110" spans="1:17" x14ac:dyDescent="0.3">
      <c r="A8110">
        <v>2021</v>
      </c>
      <c r="B8110" t="s">
        <v>20</v>
      </c>
      <c r="C8110" t="s">
        <v>27</v>
      </c>
      <c r="D8110" t="s">
        <v>31</v>
      </c>
      <c r="E8110" t="str">
        <f t="shared" si="378"/>
        <v>Foreign</v>
      </c>
      <c r="F8110" t="s">
        <v>39</v>
      </c>
      <c r="G8110">
        <v>6</v>
      </c>
      <c r="H8110" t="s">
        <v>46</v>
      </c>
      <c r="I8110" s="3">
        <f t="shared" si="379"/>
        <v>58.639999999999993</v>
      </c>
      <c r="J8110" s="3">
        <v>351.84</v>
      </c>
      <c r="K8110" t="s">
        <v>48</v>
      </c>
      <c r="L8110" t="s">
        <v>54</v>
      </c>
      <c r="M8110" t="s">
        <v>56</v>
      </c>
      <c r="N8110">
        <v>5</v>
      </c>
      <c r="O8110" t="s">
        <v>60</v>
      </c>
      <c r="P8110" t="s">
        <v>63</v>
      </c>
      <c r="Q8110" t="str">
        <f t="shared" si="380"/>
        <v>November-February</v>
      </c>
    </row>
    <row r="8111" spans="1:17" x14ac:dyDescent="0.3">
      <c r="A8111">
        <v>2017</v>
      </c>
      <c r="B8111" t="s">
        <v>19</v>
      </c>
      <c r="C8111" t="s">
        <v>24</v>
      </c>
      <c r="D8111" t="s">
        <v>34</v>
      </c>
      <c r="E8111" t="str">
        <f t="shared" si="378"/>
        <v>Foreign</v>
      </c>
      <c r="F8111" t="s">
        <v>42</v>
      </c>
      <c r="G8111">
        <v>9</v>
      </c>
      <c r="H8111" t="s">
        <v>46</v>
      </c>
      <c r="I8111" s="3">
        <f t="shared" si="379"/>
        <v>258.39999999999998</v>
      </c>
      <c r="J8111" s="3">
        <v>2325.6</v>
      </c>
      <c r="K8111" t="s">
        <v>49</v>
      </c>
      <c r="L8111" t="s">
        <v>54</v>
      </c>
      <c r="M8111" t="s">
        <v>57</v>
      </c>
      <c r="N8111">
        <v>4.0999999999999996</v>
      </c>
      <c r="O8111" t="s">
        <v>59</v>
      </c>
      <c r="P8111" t="s">
        <v>61</v>
      </c>
      <c r="Q8111" t="str">
        <f t="shared" si="380"/>
        <v>July-October</v>
      </c>
    </row>
    <row r="8112" spans="1:17" x14ac:dyDescent="0.3">
      <c r="A8112">
        <v>2020</v>
      </c>
      <c r="B8112" t="s">
        <v>15</v>
      </c>
      <c r="C8112" t="s">
        <v>27</v>
      </c>
      <c r="D8112" t="s">
        <v>33</v>
      </c>
      <c r="E8112" t="str">
        <f t="shared" si="378"/>
        <v>Foreign</v>
      </c>
      <c r="F8112" t="s">
        <v>42</v>
      </c>
      <c r="G8112">
        <v>10</v>
      </c>
      <c r="H8112" t="s">
        <v>47</v>
      </c>
      <c r="I8112" s="3">
        <f t="shared" si="379"/>
        <v>107.67</v>
      </c>
      <c r="J8112" s="3">
        <v>1076.7</v>
      </c>
      <c r="K8112" t="s">
        <v>51</v>
      </c>
      <c r="L8112" t="s">
        <v>54</v>
      </c>
      <c r="M8112" t="s">
        <v>58</v>
      </c>
      <c r="N8112">
        <v>2.2000000000000002</v>
      </c>
      <c r="O8112" t="s">
        <v>60</v>
      </c>
      <c r="P8112" t="s">
        <v>61</v>
      </c>
      <c r="Q8112" t="str">
        <f t="shared" si="380"/>
        <v>March-June</v>
      </c>
    </row>
    <row r="8113" spans="1:17" x14ac:dyDescent="0.3">
      <c r="A8113">
        <v>2017</v>
      </c>
      <c r="B8113" t="s">
        <v>16</v>
      </c>
      <c r="C8113" t="s">
        <v>23</v>
      </c>
      <c r="D8113" t="s">
        <v>31</v>
      </c>
      <c r="E8113" t="str">
        <f t="shared" si="378"/>
        <v>Foreign</v>
      </c>
      <c r="F8113" t="s">
        <v>42</v>
      </c>
      <c r="G8113">
        <v>11</v>
      </c>
      <c r="H8113" t="s">
        <v>44</v>
      </c>
      <c r="I8113" s="3">
        <f t="shared" si="379"/>
        <v>113.73</v>
      </c>
      <c r="J8113" s="3">
        <v>1251.03</v>
      </c>
      <c r="K8113" t="s">
        <v>49</v>
      </c>
      <c r="L8113" t="s">
        <v>53</v>
      </c>
      <c r="M8113" t="s">
        <v>58</v>
      </c>
      <c r="N8113">
        <v>4.9000000000000004</v>
      </c>
      <c r="O8113" t="s">
        <v>59</v>
      </c>
      <c r="P8113" t="s">
        <v>63</v>
      </c>
      <c r="Q8113" t="str">
        <f t="shared" si="380"/>
        <v>March-June</v>
      </c>
    </row>
    <row r="8114" spans="1:17" x14ac:dyDescent="0.3">
      <c r="A8114">
        <v>2021</v>
      </c>
      <c r="B8114" t="s">
        <v>19</v>
      </c>
      <c r="C8114" t="s">
        <v>24</v>
      </c>
      <c r="D8114" t="s">
        <v>36</v>
      </c>
      <c r="E8114" t="str">
        <f t="shared" si="378"/>
        <v>Foreign</v>
      </c>
      <c r="F8114" t="s">
        <v>41</v>
      </c>
      <c r="G8114">
        <v>4</v>
      </c>
      <c r="H8114" t="s">
        <v>44</v>
      </c>
      <c r="I8114" s="3">
        <f t="shared" si="379"/>
        <v>205.64</v>
      </c>
      <c r="J8114" s="3">
        <v>822.56</v>
      </c>
      <c r="K8114" t="s">
        <v>50</v>
      </c>
      <c r="L8114" t="s">
        <v>53</v>
      </c>
      <c r="M8114" t="s">
        <v>56</v>
      </c>
      <c r="N8114">
        <v>2.1</v>
      </c>
      <c r="O8114" t="s">
        <v>60</v>
      </c>
      <c r="P8114" t="s">
        <v>63</v>
      </c>
      <c r="Q8114" t="str">
        <f t="shared" si="380"/>
        <v>November-February</v>
      </c>
    </row>
    <row r="8115" spans="1:17" x14ac:dyDescent="0.3">
      <c r="A8115">
        <v>2021</v>
      </c>
      <c r="B8115" t="s">
        <v>19</v>
      </c>
      <c r="C8115" t="s">
        <v>22</v>
      </c>
      <c r="D8115" t="s">
        <v>30</v>
      </c>
      <c r="E8115" t="str">
        <f t="shared" si="378"/>
        <v>Foreign</v>
      </c>
      <c r="F8115" t="s">
        <v>40</v>
      </c>
      <c r="G8115">
        <v>7</v>
      </c>
      <c r="H8115" t="s">
        <v>44</v>
      </c>
      <c r="I8115" s="3">
        <f t="shared" si="379"/>
        <v>185.91</v>
      </c>
      <c r="J8115" s="3">
        <v>1301.3699999999999</v>
      </c>
      <c r="K8115" t="s">
        <v>48</v>
      </c>
      <c r="L8115" t="s">
        <v>55</v>
      </c>
      <c r="M8115" t="s">
        <v>56</v>
      </c>
      <c r="N8115">
        <v>1.4</v>
      </c>
      <c r="O8115" t="s">
        <v>59</v>
      </c>
      <c r="P8115" t="s">
        <v>63</v>
      </c>
      <c r="Q8115" t="str">
        <f t="shared" si="380"/>
        <v>November-February</v>
      </c>
    </row>
    <row r="8116" spans="1:17" x14ac:dyDescent="0.3">
      <c r="A8116">
        <v>2022</v>
      </c>
      <c r="B8116" t="s">
        <v>20</v>
      </c>
      <c r="C8116" t="s">
        <v>28</v>
      </c>
      <c r="D8116" t="s">
        <v>32</v>
      </c>
      <c r="E8116" t="str">
        <f t="shared" si="378"/>
        <v>Foreign</v>
      </c>
      <c r="F8116" t="s">
        <v>40</v>
      </c>
      <c r="G8116">
        <v>9</v>
      </c>
      <c r="H8116" t="s">
        <v>47</v>
      </c>
      <c r="I8116" s="3">
        <f t="shared" si="379"/>
        <v>43.01</v>
      </c>
      <c r="J8116" s="3">
        <v>387.09</v>
      </c>
      <c r="K8116" t="s">
        <v>50</v>
      </c>
      <c r="L8116" t="s">
        <v>54</v>
      </c>
      <c r="M8116" t="s">
        <v>57</v>
      </c>
      <c r="N8116">
        <v>1.1000000000000001</v>
      </c>
      <c r="O8116" t="s">
        <v>60</v>
      </c>
      <c r="P8116" t="s">
        <v>63</v>
      </c>
      <c r="Q8116" t="str">
        <f t="shared" si="380"/>
        <v>July-October</v>
      </c>
    </row>
    <row r="8117" spans="1:17" x14ac:dyDescent="0.3">
      <c r="A8117">
        <v>2016</v>
      </c>
      <c r="B8117" t="s">
        <v>21</v>
      </c>
      <c r="C8117" t="s">
        <v>24</v>
      </c>
      <c r="D8117" t="s">
        <v>35</v>
      </c>
      <c r="E8117" t="str">
        <f t="shared" si="378"/>
        <v>Foreign</v>
      </c>
      <c r="F8117" t="s">
        <v>41</v>
      </c>
      <c r="G8117">
        <v>14</v>
      </c>
      <c r="H8117" t="s">
        <v>46</v>
      </c>
      <c r="I8117" s="3">
        <f t="shared" si="379"/>
        <v>234.41</v>
      </c>
      <c r="J8117" s="3">
        <v>3281.74</v>
      </c>
      <c r="K8117" t="s">
        <v>48</v>
      </c>
      <c r="L8117" t="s">
        <v>53</v>
      </c>
      <c r="M8117" t="s">
        <v>58</v>
      </c>
      <c r="N8117">
        <v>4.0999999999999996</v>
      </c>
      <c r="O8117" t="s">
        <v>59</v>
      </c>
      <c r="P8117" t="s">
        <v>61</v>
      </c>
      <c r="Q8117" t="str">
        <f t="shared" si="380"/>
        <v>March-June</v>
      </c>
    </row>
    <row r="8118" spans="1:17" x14ac:dyDescent="0.3">
      <c r="A8118">
        <v>2023</v>
      </c>
      <c r="B8118" t="s">
        <v>15</v>
      </c>
      <c r="C8118" t="s">
        <v>28</v>
      </c>
      <c r="D8118" t="s">
        <v>30</v>
      </c>
      <c r="E8118" t="str">
        <f t="shared" si="378"/>
        <v>Foreign</v>
      </c>
      <c r="F8118" t="s">
        <v>43</v>
      </c>
      <c r="G8118">
        <v>1</v>
      </c>
      <c r="H8118" t="s">
        <v>44</v>
      </c>
      <c r="I8118" s="3">
        <f t="shared" si="379"/>
        <v>192.82</v>
      </c>
      <c r="J8118" s="3">
        <v>192.82</v>
      </c>
      <c r="K8118" t="s">
        <v>50</v>
      </c>
      <c r="L8118" t="s">
        <v>55</v>
      </c>
      <c r="M8118" t="s">
        <v>58</v>
      </c>
      <c r="N8118">
        <v>2.2999999999999998</v>
      </c>
      <c r="O8118" t="s">
        <v>59</v>
      </c>
      <c r="P8118" t="s">
        <v>62</v>
      </c>
      <c r="Q8118" t="str">
        <f t="shared" si="380"/>
        <v>March-June</v>
      </c>
    </row>
    <row r="8119" spans="1:17" x14ac:dyDescent="0.3">
      <c r="A8119">
        <v>2019</v>
      </c>
      <c r="B8119" t="s">
        <v>15</v>
      </c>
      <c r="C8119" t="s">
        <v>24</v>
      </c>
      <c r="D8119" t="s">
        <v>31</v>
      </c>
      <c r="E8119" t="str">
        <f t="shared" si="378"/>
        <v>Foreign</v>
      </c>
      <c r="F8119" t="s">
        <v>41</v>
      </c>
      <c r="G8119">
        <v>10</v>
      </c>
      <c r="H8119" t="s">
        <v>44</v>
      </c>
      <c r="I8119" s="3">
        <f t="shared" si="379"/>
        <v>259.49</v>
      </c>
      <c r="J8119" s="3">
        <v>2594.9</v>
      </c>
      <c r="K8119" t="s">
        <v>49</v>
      </c>
      <c r="L8119" t="s">
        <v>55</v>
      </c>
      <c r="M8119" t="s">
        <v>58</v>
      </c>
      <c r="N8119">
        <v>4.9000000000000004</v>
      </c>
      <c r="O8119" t="s">
        <v>60</v>
      </c>
      <c r="P8119" t="s">
        <v>62</v>
      </c>
      <c r="Q8119" t="str">
        <f t="shared" si="380"/>
        <v>March-June</v>
      </c>
    </row>
    <row r="8120" spans="1:17" x14ac:dyDescent="0.3">
      <c r="A8120">
        <v>2023</v>
      </c>
      <c r="B8120" t="s">
        <v>19</v>
      </c>
      <c r="C8120" t="s">
        <v>22</v>
      </c>
      <c r="D8120" t="s">
        <v>36</v>
      </c>
      <c r="E8120" t="str">
        <f t="shared" si="378"/>
        <v>Foreign</v>
      </c>
      <c r="F8120" t="s">
        <v>42</v>
      </c>
      <c r="G8120">
        <v>11</v>
      </c>
      <c r="H8120" t="s">
        <v>46</v>
      </c>
      <c r="I8120" s="3">
        <f t="shared" si="379"/>
        <v>169.94</v>
      </c>
      <c r="J8120" s="3">
        <v>1869.34</v>
      </c>
      <c r="K8120" t="s">
        <v>50</v>
      </c>
      <c r="L8120" t="s">
        <v>52</v>
      </c>
      <c r="M8120" t="s">
        <v>58</v>
      </c>
      <c r="N8120">
        <v>3.5</v>
      </c>
      <c r="O8120" t="s">
        <v>60</v>
      </c>
      <c r="P8120" t="s">
        <v>61</v>
      </c>
      <c r="Q8120" t="str">
        <f t="shared" si="380"/>
        <v>March-June</v>
      </c>
    </row>
    <row r="8121" spans="1:17" x14ac:dyDescent="0.3">
      <c r="A8121">
        <v>2024</v>
      </c>
      <c r="B8121" t="s">
        <v>17</v>
      </c>
      <c r="C8121" t="s">
        <v>23</v>
      </c>
      <c r="D8121" t="s">
        <v>35</v>
      </c>
      <c r="E8121" t="str">
        <f t="shared" si="378"/>
        <v>Foreign</v>
      </c>
      <c r="F8121" t="s">
        <v>41</v>
      </c>
      <c r="G8121">
        <v>2</v>
      </c>
      <c r="H8121" t="s">
        <v>44</v>
      </c>
      <c r="I8121" s="3">
        <f t="shared" si="379"/>
        <v>136.01</v>
      </c>
      <c r="J8121" s="3">
        <v>272.02</v>
      </c>
      <c r="K8121" t="s">
        <v>51</v>
      </c>
      <c r="L8121" t="s">
        <v>55</v>
      </c>
      <c r="M8121" t="s">
        <v>56</v>
      </c>
      <c r="N8121">
        <v>1.7</v>
      </c>
      <c r="O8121" t="s">
        <v>59</v>
      </c>
      <c r="P8121" t="s">
        <v>63</v>
      </c>
      <c r="Q8121" t="str">
        <f t="shared" si="380"/>
        <v>November-February</v>
      </c>
    </row>
    <row r="8122" spans="1:17" x14ac:dyDescent="0.3">
      <c r="A8122">
        <v>2019</v>
      </c>
      <c r="B8122" t="s">
        <v>16</v>
      </c>
      <c r="C8122" t="s">
        <v>25</v>
      </c>
      <c r="D8122" t="s">
        <v>32</v>
      </c>
      <c r="E8122" t="str">
        <f t="shared" si="378"/>
        <v>Foreign</v>
      </c>
      <c r="F8122" t="s">
        <v>43</v>
      </c>
      <c r="G8122">
        <v>13</v>
      </c>
      <c r="H8122" t="s">
        <v>46</v>
      </c>
      <c r="I8122" s="3">
        <f t="shared" si="379"/>
        <v>123.98</v>
      </c>
      <c r="J8122" s="3">
        <v>1611.74</v>
      </c>
      <c r="K8122" t="s">
        <v>51</v>
      </c>
      <c r="L8122" t="s">
        <v>54</v>
      </c>
      <c r="M8122" t="s">
        <v>57</v>
      </c>
      <c r="N8122">
        <v>2.2999999999999998</v>
      </c>
      <c r="O8122" t="s">
        <v>59</v>
      </c>
      <c r="P8122" t="s">
        <v>63</v>
      </c>
      <c r="Q8122" t="str">
        <f t="shared" si="380"/>
        <v>July-October</v>
      </c>
    </row>
    <row r="8123" spans="1:17" x14ac:dyDescent="0.3">
      <c r="A8123">
        <v>2021</v>
      </c>
      <c r="B8123" t="s">
        <v>21</v>
      </c>
      <c r="C8123" t="s">
        <v>16</v>
      </c>
      <c r="D8123" t="s">
        <v>32</v>
      </c>
      <c r="E8123" t="str">
        <f t="shared" si="378"/>
        <v>Foreign</v>
      </c>
      <c r="F8123" t="s">
        <v>41</v>
      </c>
      <c r="G8123">
        <v>9</v>
      </c>
      <c r="H8123" t="s">
        <v>47</v>
      </c>
      <c r="I8123" s="3">
        <f t="shared" si="379"/>
        <v>21.24</v>
      </c>
      <c r="J8123" s="3">
        <v>191.16</v>
      </c>
      <c r="K8123" t="s">
        <v>48</v>
      </c>
      <c r="L8123" t="s">
        <v>52</v>
      </c>
      <c r="M8123" t="s">
        <v>58</v>
      </c>
      <c r="N8123">
        <v>3</v>
      </c>
      <c r="O8123" t="s">
        <v>60</v>
      </c>
      <c r="P8123" t="s">
        <v>61</v>
      </c>
      <c r="Q8123" t="str">
        <f t="shared" si="380"/>
        <v>March-June</v>
      </c>
    </row>
    <row r="8124" spans="1:17" x14ac:dyDescent="0.3">
      <c r="A8124">
        <v>2025</v>
      </c>
      <c r="B8124" t="s">
        <v>17</v>
      </c>
      <c r="C8124" t="s">
        <v>28</v>
      </c>
      <c r="D8124" t="s">
        <v>36</v>
      </c>
      <c r="E8124" t="str">
        <f t="shared" si="378"/>
        <v>Foreign</v>
      </c>
      <c r="F8124" t="s">
        <v>42</v>
      </c>
      <c r="G8124">
        <v>13</v>
      </c>
      <c r="H8124" t="s">
        <v>44</v>
      </c>
      <c r="I8124" s="3">
        <f t="shared" si="379"/>
        <v>31.14</v>
      </c>
      <c r="J8124" s="3">
        <v>404.82</v>
      </c>
      <c r="K8124" t="s">
        <v>48</v>
      </c>
      <c r="L8124" t="s">
        <v>52</v>
      </c>
      <c r="M8124" t="s">
        <v>57</v>
      </c>
      <c r="N8124">
        <v>3.9</v>
      </c>
      <c r="O8124" t="s">
        <v>59</v>
      </c>
      <c r="P8124" t="s">
        <v>61</v>
      </c>
      <c r="Q8124" t="str">
        <f t="shared" si="380"/>
        <v>July-October</v>
      </c>
    </row>
    <row r="8125" spans="1:17" x14ac:dyDescent="0.3">
      <c r="A8125">
        <v>2023</v>
      </c>
      <c r="B8125" t="s">
        <v>18</v>
      </c>
      <c r="C8125" t="s">
        <v>23</v>
      </c>
      <c r="D8125" t="s">
        <v>36</v>
      </c>
      <c r="E8125" t="str">
        <f t="shared" si="378"/>
        <v>Foreign</v>
      </c>
      <c r="F8125" t="s">
        <v>39</v>
      </c>
      <c r="G8125">
        <v>5</v>
      </c>
      <c r="H8125" t="s">
        <v>44</v>
      </c>
      <c r="I8125" s="3">
        <f t="shared" si="379"/>
        <v>56.739999999999995</v>
      </c>
      <c r="J8125" s="3">
        <v>283.7</v>
      </c>
      <c r="K8125" t="s">
        <v>49</v>
      </c>
      <c r="L8125" t="s">
        <v>52</v>
      </c>
      <c r="M8125" t="s">
        <v>56</v>
      </c>
      <c r="N8125">
        <v>3.4</v>
      </c>
      <c r="O8125" t="s">
        <v>60</v>
      </c>
      <c r="P8125" t="s">
        <v>62</v>
      </c>
      <c r="Q8125" t="str">
        <f t="shared" si="380"/>
        <v>November-February</v>
      </c>
    </row>
    <row r="8126" spans="1:17" x14ac:dyDescent="0.3">
      <c r="A8126">
        <v>2018</v>
      </c>
      <c r="B8126" t="s">
        <v>20</v>
      </c>
      <c r="C8126" t="s">
        <v>27</v>
      </c>
      <c r="D8126" t="s">
        <v>31</v>
      </c>
      <c r="E8126" t="str">
        <f t="shared" si="378"/>
        <v>Foreign</v>
      </c>
      <c r="F8126" t="s">
        <v>40</v>
      </c>
      <c r="G8126">
        <v>4</v>
      </c>
      <c r="H8126" t="s">
        <v>46</v>
      </c>
      <c r="I8126" s="3">
        <f t="shared" si="379"/>
        <v>280.27</v>
      </c>
      <c r="J8126" s="3">
        <v>1121.08</v>
      </c>
      <c r="K8126" t="s">
        <v>50</v>
      </c>
      <c r="L8126" t="s">
        <v>53</v>
      </c>
      <c r="M8126" t="s">
        <v>56</v>
      </c>
      <c r="N8126">
        <v>2</v>
      </c>
      <c r="O8126" t="s">
        <v>60</v>
      </c>
      <c r="P8126" t="s">
        <v>61</v>
      </c>
      <c r="Q8126" t="str">
        <f t="shared" si="380"/>
        <v>November-February</v>
      </c>
    </row>
    <row r="8127" spans="1:17" x14ac:dyDescent="0.3">
      <c r="A8127">
        <v>2016</v>
      </c>
      <c r="B8127" t="s">
        <v>20</v>
      </c>
      <c r="C8127" t="s">
        <v>24</v>
      </c>
      <c r="D8127" t="s">
        <v>35</v>
      </c>
      <c r="E8127" t="str">
        <f t="shared" si="378"/>
        <v>Foreign</v>
      </c>
      <c r="F8127" t="s">
        <v>43</v>
      </c>
      <c r="G8127">
        <v>7</v>
      </c>
      <c r="H8127" t="s">
        <v>45</v>
      </c>
      <c r="I8127" s="3">
        <f t="shared" si="379"/>
        <v>266.58</v>
      </c>
      <c r="J8127" s="3">
        <v>1866.06</v>
      </c>
      <c r="K8127" t="s">
        <v>51</v>
      </c>
      <c r="L8127" t="s">
        <v>53</v>
      </c>
      <c r="M8127" t="s">
        <v>56</v>
      </c>
      <c r="N8127">
        <v>2.9</v>
      </c>
      <c r="O8127" t="s">
        <v>59</v>
      </c>
      <c r="P8127" t="s">
        <v>63</v>
      </c>
      <c r="Q8127" t="str">
        <f t="shared" si="380"/>
        <v>November-February</v>
      </c>
    </row>
    <row r="8128" spans="1:17" x14ac:dyDescent="0.3">
      <c r="A8128">
        <v>2023</v>
      </c>
      <c r="B8128" t="s">
        <v>17</v>
      </c>
      <c r="C8128" t="s">
        <v>16</v>
      </c>
      <c r="D8128" t="s">
        <v>33</v>
      </c>
      <c r="E8128" t="str">
        <f t="shared" si="378"/>
        <v>Foreign</v>
      </c>
      <c r="F8128" t="s">
        <v>39</v>
      </c>
      <c r="G8128">
        <v>5</v>
      </c>
      <c r="H8128" t="s">
        <v>47</v>
      </c>
      <c r="I8128" s="3">
        <f t="shared" si="379"/>
        <v>159.21</v>
      </c>
      <c r="J8128" s="3">
        <v>796.05000000000007</v>
      </c>
      <c r="K8128" t="s">
        <v>49</v>
      </c>
      <c r="L8128" t="s">
        <v>52</v>
      </c>
      <c r="M8128" t="s">
        <v>57</v>
      </c>
      <c r="N8128">
        <v>1.9</v>
      </c>
      <c r="O8128" t="s">
        <v>60</v>
      </c>
      <c r="P8128" t="s">
        <v>61</v>
      </c>
      <c r="Q8128" t="str">
        <f t="shared" si="380"/>
        <v>July-October</v>
      </c>
    </row>
    <row r="8129" spans="1:17" x14ac:dyDescent="0.3">
      <c r="A8129">
        <v>2016</v>
      </c>
      <c r="B8129" t="s">
        <v>19</v>
      </c>
      <c r="C8129" t="s">
        <v>24</v>
      </c>
      <c r="D8129" t="s">
        <v>33</v>
      </c>
      <c r="E8129" t="str">
        <f t="shared" si="378"/>
        <v>Foreign</v>
      </c>
      <c r="F8129" t="s">
        <v>40</v>
      </c>
      <c r="G8129">
        <v>1</v>
      </c>
      <c r="H8129" t="s">
        <v>44</v>
      </c>
      <c r="I8129" s="3">
        <f t="shared" si="379"/>
        <v>70.45</v>
      </c>
      <c r="J8129" s="3">
        <v>70.45</v>
      </c>
      <c r="K8129" t="s">
        <v>48</v>
      </c>
      <c r="L8129" t="s">
        <v>53</v>
      </c>
      <c r="M8129" t="s">
        <v>57</v>
      </c>
      <c r="N8129">
        <v>2.4</v>
      </c>
      <c r="O8129" t="s">
        <v>59</v>
      </c>
      <c r="P8129" t="s">
        <v>61</v>
      </c>
      <c r="Q8129" t="str">
        <f t="shared" si="380"/>
        <v>July-October</v>
      </c>
    </row>
    <row r="8130" spans="1:17" x14ac:dyDescent="0.3">
      <c r="A8130">
        <v>2017</v>
      </c>
      <c r="B8130" t="s">
        <v>20</v>
      </c>
      <c r="C8130" t="s">
        <v>27</v>
      </c>
      <c r="D8130" t="s">
        <v>29</v>
      </c>
      <c r="E8130" t="str">
        <f t="shared" si="378"/>
        <v>Domestic</v>
      </c>
      <c r="F8130" t="s">
        <v>39</v>
      </c>
      <c r="G8130">
        <v>9</v>
      </c>
      <c r="H8130" t="s">
        <v>46</v>
      </c>
      <c r="I8130" s="3">
        <f t="shared" si="379"/>
        <v>60.91</v>
      </c>
      <c r="J8130" s="3">
        <v>548.18999999999994</v>
      </c>
      <c r="K8130" t="s">
        <v>49</v>
      </c>
      <c r="L8130" t="s">
        <v>53</v>
      </c>
      <c r="M8130" t="s">
        <v>58</v>
      </c>
      <c r="N8130">
        <v>2.1</v>
      </c>
      <c r="O8130" t="s">
        <v>60</v>
      </c>
      <c r="P8130" t="s">
        <v>61</v>
      </c>
      <c r="Q8130" t="str">
        <f t="shared" si="380"/>
        <v>March-June</v>
      </c>
    </row>
    <row r="8131" spans="1:17" x14ac:dyDescent="0.3">
      <c r="A8131">
        <v>2024</v>
      </c>
      <c r="B8131" t="s">
        <v>16</v>
      </c>
      <c r="C8131" t="s">
        <v>23</v>
      </c>
      <c r="D8131" t="s">
        <v>31</v>
      </c>
      <c r="E8131" t="str">
        <f t="shared" ref="E8131:E8194" si="381">IF(D8131="India","Domestic","Foreign")</f>
        <v>Foreign</v>
      </c>
      <c r="F8131" t="s">
        <v>41</v>
      </c>
      <c r="G8131">
        <v>8</v>
      </c>
      <c r="H8131" t="s">
        <v>47</v>
      </c>
      <c r="I8131" s="3">
        <f t="shared" ref="I8131:I8194" si="382">J8131/G8131</f>
        <v>91.72</v>
      </c>
      <c r="J8131" s="3">
        <v>733.76</v>
      </c>
      <c r="K8131" t="s">
        <v>48</v>
      </c>
      <c r="L8131" t="s">
        <v>54</v>
      </c>
      <c r="M8131" t="s">
        <v>57</v>
      </c>
      <c r="N8131">
        <v>4.5999999999999996</v>
      </c>
      <c r="O8131" t="s">
        <v>60</v>
      </c>
      <c r="P8131" t="s">
        <v>63</v>
      </c>
      <c r="Q8131" t="str">
        <f t="shared" ref="Q8131:Q8194" si="383">IF(M8131="Summer","March-June",IF(M8131="Monsoon","July-October","November-February"))</f>
        <v>July-October</v>
      </c>
    </row>
    <row r="8132" spans="1:17" x14ac:dyDescent="0.3">
      <c r="A8132">
        <v>2016</v>
      </c>
      <c r="B8132" t="s">
        <v>20</v>
      </c>
      <c r="C8132" t="s">
        <v>22</v>
      </c>
      <c r="D8132" t="s">
        <v>32</v>
      </c>
      <c r="E8132" t="str">
        <f t="shared" si="381"/>
        <v>Foreign</v>
      </c>
      <c r="F8132" t="s">
        <v>41</v>
      </c>
      <c r="G8132">
        <v>3</v>
      </c>
      <c r="H8132" t="s">
        <v>46</v>
      </c>
      <c r="I8132" s="3">
        <f t="shared" si="382"/>
        <v>274.44</v>
      </c>
      <c r="J8132" s="3">
        <v>823.31999999999994</v>
      </c>
      <c r="K8132" t="s">
        <v>48</v>
      </c>
      <c r="L8132" t="s">
        <v>55</v>
      </c>
      <c r="M8132" t="s">
        <v>57</v>
      </c>
      <c r="N8132">
        <v>4.2</v>
      </c>
      <c r="O8132" t="s">
        <v>59</v>
      </c>
      <c r="P8132" t="s">
        <v>63</v>
      </c>
      <c r="Q8132" t="str">
        <f t="shared" si="383"/>
        <v>July-October</v>
      </c>
    </row>
    <row r="8133" spans="1:17" x14ac:dyDescent="0.3">
      <c r="A8133">
        <v>2017</v>
      </c>
      <c r="B8133" t="s">
        <v>16</v>
      </c>
      <c r="C8133" t="s">
        <v>26</v>
      </c>
      <c r="D8133" t="s">
        <v>30</v>
      </c>
      <c r="E8133" t="str">
        <f t="shared" si="381"/>
        <v>Foreign</v>
      </c>
      <c r="F8133" t="s">
        <v>40</v>
      </c>
      <c r="G8133">
        <v>10</v>
      </c>
      <c r="H8133" t="s">
        <v>45</v>
      </c>
      <c r="I8133" s="3">
        <f t="shared" si="382"/>
        <v>166.01</v>
      </c>
      <c r="J8133" s="3">
        <v>1660.1</v>
      </c>
      <c r="K8133" t="s">
        <v>49</v>
      </c>
      <c r="L8133" t="s">
        <v>54</v>
      </c>
      <c r="M8133" t="s">
        <v>58</v>
      </c>
      <c r="N8133">
        <v>3.1</v>
      </c>
      <c r="O8133" t="s">
        <v>60</v>
      </c>
      <c r="P8133" t="s">
        <v>62</v>
      </c>
      <c r="Q8133" t="str">
        <f t="shared" si="383"/>
        <v>March-June</v>
      </c>
    </row>
    <row r="8134" spans="1:17" x14ac:dyDescent="0.3">
      <c r="A8134">
        <v>2020</v>
      </c>
      <c r="B8134" t="s">
        <v>18</v>
      </c>
      <c r="C8134" t="s">
        <v>24</v>
      </c>
      <c r="D8134" t="s">
        <v>30</v>
      </c>
      <c r="E8134" t="str">
        <f t="shared" si="381"/>
        <v>Foreign</v>
      </c>
      <c r="F8134" t="s">
        <v>40</v>
      </c>
      <c r="G8134">
        <v>3</v>
      </c>
      <c r="H8134" t="s">
        <v>44</v>
      </c>
      <c r="I8134" s="3">
        <f t="shared" si="382"/>
        <v>245.13</v>
      </c>
      <c r="J8134" s="3">
        <v>735.39</v>
      </c>
      <c r="K8134" t="s">
        <v>50</v>
      </c>
      <c r="L8134" t="s">
        <v>54</v>
      </c>
      <c r="M8134" t="s">
        <v>56</v>
      </c>
      <c r="N8134">
        <v>1.7</v>
      </c>
      <c r="O8134" t="s">
        <v>60</v>
      </c>
      <c r="P8134" t="s">
        <v>61</v>
      </c>
      <c r="Q8134" t="str">
        <f t="shared" si="383"/>
        <v>November-February</v>
      </c>
    </row>
    <row r="8135" spans="1:17" x14ac:dyDescent="0.3">
      <c r="A8135">
        <v>2017</v>
      </c>
      <c r="B8135" t="s">
        <v>21</v>
      </c>
      <c r="C8135" t="s">
        <v>25</v>
      </c>
      <c r="D8135" t="s">
        <v>34</v>
      </c>
      <c r="E8135" t="str">
        <f t="shared" si="381"/>
        <v>Foreign</v>
      </c>
      <c r="F8135" t="s">
        <v>41</v>
      </c>
      <c r="G8135">
        <v>3</v>
      </c>
      <c r="H8135" t="s">
        <v>45</v>
      </c>
      <c r="I8135" s="3">
        <f t="shared" si="382"/>
        <v>161.89000000000001</v>
      </c>
      <c r="J8135" s="3">
        <v>485.67</v>
      </c>
      <c r="K8135" t="s">
        <v>49</v>
      </c>
      <c r="L8135" t="s">
        <v>54</v>
      </c>
      <c r="M8135" t="s">
        <v>56</v>
      </c>
      <c r="N8135">
        <v>3.4</v>
      </c>
      <c r="O8135" t="s">
        <v>59</v>
      </c>
      <c r="P8135" t="s">
        <v>63</v>
      </c>
      <c r="Q8135" t="str">
        <f t="shared" si="383"/>
        <v>November-February</v>
      </c>
    </row>
    <row r="8136" spans="1:17" x14ac:dyDescent="0.3">
      <c r="A8136">
        <v>2024</v>
      </c>
      <c r="B8136" t="s">
        <v>15</v>
      </c>
      <c r="C8136" t="s">
        <v>27</v>
      </c>
      <c r="D8136" t="s">
        <v>32</v>
      </c>
      <c r="E8136" t="str">
        <f t="shared" si="381"/>
        <v>Foreign</v>
      </c>
      <c r="F8136" t="s">
        <v>41</v>
      </c>
      <c r="G8136">
        <v>7</v>
      </c>
      <c r="H8136" t="s">
        <v>44</v>
      </c>
      <c r="I8136" s="3">
        <f t="shared" si="382"/>
        <v>190.65</v>
      </c>
      <c r="J8136" s="3">
        <v>1334.55</v>
      </c>
      <c r="K8136" t="s">
        <v>48</v>
      </c>
      <c r="L8136" t="s">
        <v>52</v>
      </c>
      <c r="M8136" t="s">
        <v>57</v>
      </c>
      <c r="N8136">
        <v>2.4</v>
      </c>
      <c r="O8136" t="s">
        <v>60</v>
      </c>
      <c r="P8136" t="s">
        <v>62</v>
      </c>
      <c r="Q8136" t="str">
        <f t="shared" si="383"/>
        <v>July-October</v>
      </c>
    </row>
    <row r="8137" spans="1:17" x14ac:dyDescent="0.3">
      <c r="A8137">
        <v>2022</v>
      </c>
      <c r="B8137" t="s">
        <v>17</v>
      </c>
      <c r="C8137" t="s">
        <v>26</v>
      </c>
      <c r="D8137" t="s">
        <v>33</v>
      </c>
      <c r="E8137" t="str">
        <f t="shared" si="381"/>
        <v>Foreign</v>
      </c>
      <c r="F8137" t="s">
        <v>40</v>
      </c>
      <c r="G8137">
        <v>2</v>
      </c>
      <c r="H8137" t="s">
        <v>45</v>
      </c>
      <c r="I8137" s="3">
        <f t="shared" si="382"/>
        <v>190.83</v>
      </c>
      <c r="J8137" s="3">
        <v>381.66</v>
      </c>
      <c r="K8137" t="s">
        <v>51</v>
      </c>
      <c r="L8137" t="s">
        <v>53</v>
      </c>
      <c r="M8137" t="s">
        <v>58</v>
      </c>
      <c r="N8137">
        <v>1.1000000000000001</v>
      </c>
      <c r="O8137" t="s">
        <v>60</v>
      </c>
      <c r="P8137" t="s">
        <v>63</v>
      </c>
      <c r="Q8137" t="str">
        <f t="shared" si="383"/>
        <v>March-June</v>
      </c>
    </row>
    <row r="8138" spans="1:17" x14ac:dyDescent="0.3">
      <c r="A8138">
        <v>2025</v>
      </c>
      <c r="B8138" t="s">
        <v>17</v>
      </c>
      <c r="C8138" t="s">
        <v>24</v>
      </c>
      <c r="D8138" t="s">
        <v>33</v>
      </c>
      <c r="E8138" t="str">
        <f t="shared" si="381"/>
        <v>Foreign</v>
      </c>
      <c r="F8138" t="s">
        <v>40</v>
      </c>
      <c r="G8138">
        <v>9</v>
      </c>
      <c r="H8138" t="s">
        <v>44</v>
      </c>
      <c r="I8138" s="3">
        <f t="shared" si="382"/>
        <v>28.77</v>
      </c>
      <c r="J8138" s="3">
        <v>258.93</v>
      </c>
      <c r="K8138" t="s">
        <v>50</v>
      </c>
      <c r="L8138" t="s">
        <v>52</v>
      </c>
      <c r="M8138" t="s">
        <v>57</v>
      </c>
      <c r="N8138">
        <v>3.8</v>
      </c>
      <c r="O8138" t="s">
        <v>59</v>
      </c>
      <c r="P8138" t="s">
        <v>62</v>
      </c>
      <c r="Q8138" t="str">
        <f t="shared" si="383"/>
        <v>July-October</v>
      </c>
    </row>
    <row r="8139" spans="1:17" x14ac:dyDescent="0.3">
      <c r="A8139">
        <v>2020</v>
      </c>
      <c r="B8139" t="s">
        <v>16</v>
      </c>
      <c r="C8139" t="s">
        <v>28</v>
      </c>
      <c r="D8139" t="s">
        <v>32</v>
      </c>
      <c r="E8139" t="str">
        <f t="shared" si="381"/>
        <v>Foreign</v>
      </c>
      <c r="F8139" t="s">
        <v>40</v>
      </c>
      <c r="G8139">
        <v>4</v>
      </c>
      <c r="H8139" t="s">
        <v>46</v>
      </c>
      <c r="I8139" s="3">
        <f t="shared" si="382"/>
        <v>144.68</v>
      </c>
      <c r="J8139" s="3">
        <v>578.72</v>
      </c>
      <c r="K8139" t="s">
        <v>50</v>
      </c>
      <c r="L8139" t="s">
        <v>54</v>
      </c>
      <c r="M8139" t="s">
        <v>57</v>
      </c>
      <c r="N8139">
        <v>2</v>
      </c>
      <c r="O8139" t="s">
        <v>60</v>
      </c>
      <c r="P8139" t="s">
        <v>61</v>
      </c>
      <c r="Q8139" t="str">
        <f t="shared" si="383"/>
        <v>July-October</v>
      </c>
    </row>
    <row r="8140" spans="1:17" x14ac:dyDescent="0.3">
      <c r="A8140">
        <v>2021</v>
      </c>
      <c r="B8140" t="s">
        <v>18</v>
      </c>
      <c r="C8140" t="s">
        <v>23</v>
      </c>
      <c r="D8140" t="s">
        <v>31</v>
      </c>
      <c r="E8140" t="str">
        <f t="shared" si="381"/>
        <v>Foreign</v>
      </c>
      <c r="F8140" t="s">
        <v>42</v>
      </c>
      <c r="G8140">
        <v>7</v>
      </c>
      <c r="H8140" t="s">
        <v>47</v>
      </c>
      <c r="I8140" s="3">
        <f t="shared" si="382"/>
        <v>261.93</v>
      </c>
      <c r="J8140" s="3">
        <v>1833.51</v>
      </c>
      <c r="K8140" t="s">
        <v>51</v>
      </c>
      <c r="L8140" t="s">
        <v>55</v>
      </c>
      <c r="M8140" t="s">
        <v>56</v>
      </c>
      <c r="N8140">
        <v>1.9</v>
      </c>
      <c r="O8140" t="s">
        <v>60</v>
      </c>
      <c r="P8140" t="s">
        <v>62</v>
      </c>
      <c r="Q8140" t="str">
        <f t="shared" si="383"/>
        <v>November-February</v>
      </c>
    </row>
    <row r="8141" spans="1:17" x14ac:dyDescent="0.3">
      <c r="A8141">
        <v>2015</v>
      </c>
      <c r="B8141" t="s">
        <v>18</v>
      </c>
      <c r="C8141" t="s">
        <v>16</v>
      </c>
      <c r="D8141" t="s">
        <v>34</v>
      </c>
      <c r="E8141" t="str">
        <f t="shared" si="381"/>
        <v>Foreign</v>
      </c>
      <c r="F8141" t="s">
        <v>42</v>
      </c>
      <c r="G8141">
        <v>8</v>
      </c>
      <c r="H8141" t="s">
        <v>44</v>
      </c>
      <c r="I8141" s="3">
        <f t="shared" si="382"/>
        <v>156.94999999999999</v>
      </c>
      <c r="J8141" s="3">
        <v>1255.5999999999999</v>
      </c>
      <c r="K8141" t="s">
        <v>50</v>
      </c>
      <c r="L8141" t="s">
        <v>54</v>
      </c>
      <c r="M8141" t="s">
        <v>58</v>
      </c>
      <c r="N8141">
        <v>3.7</v>
      </c>
      <c r="O8141" t="s">
        <v>60</v>
      </c>
      <c r="P8141" t="s">
        <v>61</v>
      </c>
      <c r="Q8141" t="str">
        <f t="shared" si="383"/>
        <v>March-June</v>
      </c>
    </row>
    <row r="8142" spans="1:17" x14ac:dyDescent="0.3">
      <c r="A8142">
        <v>2017</v>
      </c>
      <c r="B8142" t="s">
        <v>19</v>
      </c>
      <c r="C8142" t="s">
        <v>16</v>
      </c>
      <c r="D8142" t="s">
        <v>29</v>
      </c>
      <c r="E8142" t="str">
        <f t="shared" si="381"/>
        <v>Domestic</v>
      </c>
      <c r="F8142" t="s">
        <v>41</v>
      </c>
      <c r="G8142">
        <v>5</v>
      </c>
      <c r="H8142" t="s">
        <v>44</v>
      </c>
      <c r="I8142" s="3">
        <f t="shared" si="382"/>
        <v>141.88999999999999</v>
      </c>
      <c r="J8142" s="3">
        <v>709.44999999999993</v>
      </c>
      <c r="K8142" t="s">
        <v>48</v>
      </c>
      <c r="L8142" t="s">
        <v>53</v>
      </c>
      <c r="M8142" t="s">
        <v>57</v>
      </c>
      <c r="N8142">
        <v>4.5</v>
      </c>
      <c r="O8142" t="s">
        <v>59</v>
      </c>
      <c r="P8142" t="s">
        <v>61</v>
      </c>
      <c r="Q8142" t="str">
        <f t="shared" si="383"/>
        <v>July-October</v>
      </c>
    </row>
    <row r="8143" spans="1:17" x14ac:dyDescent="0.3">
      <c r="A8143">
        <v>2017</v>
      </c>
      <c r="B8143" t="s">
        <v>15</v>
      </c>
      <c r="C8143" t="s">
        <v>27</v>
      </c>
      <c r="D8143" t="s">
        <v>36</v>
      </c>
      <c r="E8143" t="str">
        <f t="shared" si="381"/>
        <v>Foreign</v>
      </c>
      <c r="F8143" t="s">
        <v>42</v>
      </c>
      <c r="G8143">
        <v>8</v>
      </c>
      <c r="H8143" t="s">
        <v>46</v>
      </c>
      <c r="I8143" s="3">
        <f t="shared" si="382"/>
        <v>167.43</v>
      </c>
      <c r="J8143" s="3">
        <v>1339.44</v>
      </c>
      <c r="K8143" t="s">
        <v>49</v>
      </c>
      <c r="L8143" t="s">
        <v>55</v>
      </c>
      <c r="M8143" t="s">
        <v>57</v>
      </c>
      <c r="N8143">
        <v>2.1</v>
      </c>
      <c r="O8143" t="s">
        <v>60</v>
      </c>
      <c r="P8143" t="s">
        <v>61</v>
      </c>
      <c r="Q8143" t="str">
        <f t="shared" si="383"/>
        <v>July-October</v>
      </c>
    </row>
    <row r="8144" spans="1:17" x14ac:dyDescent="0.3">
      <c r="A8144">
        <v>2016</v>
      </c>
      <c r="B8144" t="s">
        <v>21</v>
      </c>
      <c r="C8144" t="s">
        <v>28</v>
      </c>
      <c r="D8144" t="s">
        <v>34</v>
      </c>
      <c r="E8144" t="str">
        <f t="shared" si="381"/>
        <v>Foreign</v>
      </c>
      <c r="F8144" t="s">
        <v>43</v>
      </c>
      <c r="G8144">
        <v>4</v>
      </c>
      <c r="H8144" t="s">
        <v>45</v>
      </c>
      <c r="I8144" s="3">
        <f t="shared" si="382"/>
        <v>126.61</v>
      </c>
      <c r="J8144" s="3">
        <v>506.44</v>
      </c>
      <c r="K8144" t="s">
        <v>48</v>
      </c>
      <c r="L8144" t="s">
        <v>55</v>
      </c>
      <c r="M8144" t="s">
        <v>57</v>
      </c>
      <c r="N8144">
        <v>4.0999999999999996</v>
      </c>
      <c r="O8144" t="s">
        <v>59</v>
      </c>
      <c r="P8144" t="s">
        <v>61</v>
      </c>
      <c r="Q8144" t="str">
        <f t="shared" si="383"/>
        <v>July-October</v>
      </c>
    </row>
    <row r="8145" spans="1:17" x14ac:dyDescent="0.3">
      <c r="A8145">
        <v>2021</v>
      </c>
      <c r="B8145" t="s">
        <v>17</v>
      </c>
      <c r="C8145" t="s">
        <v>22</v>
      </c>
      <c r="D8145" t="s">
        <v>35</v>
      </c>
      <c r="E8145" t="str">
        <f t="shared" si="381"/>
        <v>Foreign</v>
      </c>
      <c r="F8145" t="s">
        <v>41</v>
      </c>
      <c r="G8145">
        <v>13</v>
      </c>
      <c r="H8145" t="s">
        <v>44</v>
      </c>
      <c r="I8145" s="3">
        <f t="shared" si="382"/>
        <v>164.31</v>
      </c>
      <c r="J8145" s="3">
        <v>2136.0300000000002</v>
      </c>
      <c r="K8145" t="s">
        <v>50</v>
      </c>
      <c r="L8145" t="s">
        <v>53</v>
      </c>
      <c r="M8145" t="s">
        <v>56</v>
      </c>
      <c r="N8145">
        <v>4.5</v>
      </c>
      <c r="O8145" t="s">
        <v>60</v>
      </c>
      <c r="P8145" t="s">
        <v>62</v>
      </c>
      <c r="Q8145" t="str">
        <f t="shared" si="383"/>
        <v>November-February</v>
      </c>
    </row>
    <row r="8146" spans="1:17" x14ac:dyDescent="0.3">
      <c r="A8146">
        <v>2023</v>
      </c>
      <c r="B8146" t="s">
        <v>16</v>
      </c>
      <c r="C8146" t="s">
        <v>26</v>
      </c>
      <c r="D8146" t="s">
        <v>31</v>
      </c>
      <c r="E8146" t="str">
        <f t="shared" si="381"/>
        <v>Foreign</v>
      </c>
      <c r="F8146" t="s">
        <v>43</v>
      </c>
      <c r="G8146">
        <v>10</v>
      </c>
      <c r="H8146" t="s">
        <v>45</v>
      </c>
      <c r="I8146" s="3">
        <f t="shared" si="382"/>
        <v>57.9</v>
      </c>
      <c r="J8146" s="3">
        <v>579</v>
      </c>
      <c r="K8146" t="s">
        <v>51</v>
      </c>
      <c r="L8146" t="s">
        <v>53</v>
      </c>
      <c r="M8146" t="s">
        <v>56</v>
      </c>
      <c r="N8146">
        <v>1.8</v>
      </c>
      <c r="O8146" t="s">
        <v>59</v>
      </c>
      <c r="P8146" t="s">
        <v>62</v>
      </c>
      <c r="Q8146" t="str">
        <f t="shared" si="383"/>
        <v>November-February</v>
      </c>
    </row>
    <row r="8147" spans="1:17" x14ac:dyDescent="0.3">
      <c r="A8147">
        <v>2018</v>
      </c>
      <c r="B8147" t="s">
        <v>18</v>
      </c>
      <c r="C8147" t="s">
        <v>27</v>
      </c>
      <c r="D8147" t="s">
        <v>36</v>
      </c>
      <c r="E8147" t="str">
        <f t="shared" si="381"/>
        <v>Foreign</v>
      </c>
      <c r="F8147" t="s">
        <v>39</v>
      </c>
      <c r="G8147">
        <v>2</v>
      </c>
      <c r="H8147" t="s">
        <v>46</v>
      </c>
      <c r="I8147" s="3">
        <f t="shared" si="382"/>
        <v>291.02999999999997</v>
      </c>
      <c r="J8147" s="3">
        <v>582.05999999999995</v>
      </c>
      <c r="K8147" t="s">
        <v>50</v>
      </c>
      <c r="L8147" t="s">
        <v>54</v>
      </c>
      <c r="M8147" t="s">
        <v>57</v>
      </c>
      <c r="N8147">
        <v>4.7</v>
      </c>
      <c r="O8147" t="s">
        <v>60</v>
      </c>
      <c r="P8147" t="s">
        <v>63</v>
      </c>
      <c r="Q8147" t="str">
        <f t="shared" si="383"/>
        <v>July-October</v>
      </c>
    </row>
    <row r="8148" spans="1:17" x14ac:dyDescent="0.3">
      <c r="A8148">
        <v>2019</v>
      </c>
      <c r="B8148" t="s">
        <v>17</v>
      </c>
      <c r="C8148" t="s">
        <v>25</v>
      </c>
      <c r="D8148" t="s">
        <v>36</v>
      </c>
      <c r="E8148" t="str">
        <f t="shared" si="381"/>
        <v>Foreign</v>
      </c>
      <c r="F8148" t="s">
        <v>43</v>
      </c>
      <c r="G8148">
        <v>3</v>
      </c>
      <c r="H8148" t="s">
        <v>44</v>
      </c>
      <c r="I8148" s="3">
        <f t="shared" si="382"/>
        <v>29.56</v>
      </c>
      <c r="J8148" s="3">
        <v>88.679999999999993</v>
      </c>
      <c r="K8148" t="s">
        <v>48</v>
      </c>
      <c r="L8148" t="s">
        <v>53</v>
      </c>
      <c r="M8148" t="s">
        <v>58</v>
      </c>
      <c r="N8148">
        <v>2.1</v>
      </c>
      <c r="O8148" t="s">
        <v>59</v>
      </c>
      <c r="P8148" t="s">
        <v>62</v>
      </c>
      <c r="Q8148" t="str">
        <f t="shared" si="383"/>
        <v>March-June</v>
      </c>
    </row>
    <row r="8149" spans="1:17" x14ac:dyDescent="0.3">
      <c r="A8149">
        <v>2017</v>
      </c>
      <c r="B8149" t="s">
        <v>16</v>
      </c>
      <c r="C8149" t="s">
        <v>24</v>
      </c>
      <c r="D8149" t="s">
        <v>33</v>
      </c>
      <c r="E8149" t="str">
        <f t="shared" si="381"/>
        <v>Foreign</v>
      </c>
      <c r="F8149" t="s">
        <v>39</v>
      </c>
      <c r="G8149">
        <v>14</v>
      </c>
      <c r="H8149" t="s">
        <v>47</v>
      </c>
      <c r="I8149" s="3">
        <f t="shared" si="382"/>
        <v>155.29999999999998</v>
      </c>
      <c r="J8149" s="3">
        <v>2174.1999999999998</v>
      </c>
      <c r="K8149" t="s">
        <v>50</v>
      </c>
      <c r="L8149" t="s">
        <v>55</v>
      </c>
      <c r="M8149" t="s">
        <v>56</v>
      </c>
      <c r="N8149">
        <v>1.9</v>
      </c>
      <c r="O8149" t="s">
        <v>59</v>
      </c>
      <c r="P8149" t="s">
        <v>61</v>
      </c>
      <c r="Q8149" t="str">
        <f t="shared" si="383"/>
        <v>November-February</v>
      </c>
    </row>
    <row r="8150" spans="1:17" x14ac:dyDescent="0.3">
      <c r="A8150">
        <v>2025</v>
      </c>
      <c r="B8150" t="s">
        <v>20</v>
      </c>
      <c r="C8150" t="s">
        <v>16</v>
      </c>
      <c r="D8150" t="s">
        <v>30</v>
      </c>
      <c r="E8150" t="str">
        <f t="shared" si="381"/>
        <v>Foreign</v>
      </c>
      <c r="F8150" t="s">
        <v>43</v>
      </c>
      <c r="G8150">
        <v>6</v>
      </c>
      <c r="H8150" t="s">
        <v>44</v>
      </c>
      <c r="I8150" s="3">
        <f t="shared" si="382"/>
        <v>78.8</v>
      </c>
      <c r="J8150" s="3">
        <v>472.8</v>
      </c>
      <c r="K8150" t="s">
        <v>50</v>
      </c>
      <c r="L8150" t="s">
        <v>53</v>
      </c>
      <c r="M8150" t="s">
        <v>57</v>
      </c>
      <c r="N8150">
        <v>2.4</v>
      </c>
      <c r="O8150" t="s">
        <v>60</v>
      </c>
      <c r="P8150" t="s">
        <v>63</v>
      </c>
      <c r="Q8150" t="str">
        <f t="shared" si="383"/>
        <v>July-October</v>
      </c>
    </row>
    <row r="8151" spans="1:17" x14ac:dyDescent="0.3">
      <c r="A8151">
        <v>2023</v>
      </c>
      <c r="B8151" t="s">
        <v>17</v>
      </c>
      <c r="C8151" t="s">
        <v>24</v>
      </c>
      <c r="D8151" t="s">
        <v>35</v>
      </c>
      <c r="E8151" t="str">
        <f t="shared" si="381"/>
        <v>Foreign</v>
      </c>
      <c r="F8151" t="s">
        <v>39</v>
      </c>
      <c r="G8151">
        <v>10</v>
      </c>
      <c r="H8151" t="s">
        <v>46</v>
      </c>
      <c r="I8151" s="3">
        <f t="shared" si="382"/>
        <v>36.339999999999996</v>
      </c>
      <c r="J8151" s="3">
        <v>363.4</v>
      </c>
      <c r="K8151" t="s">
        <v>48</v>
      </c>
      <c r="L8151" t="s">
        <v>54</v>
      </c>
      <c r="M8151" t="s">
        <v>56</v>
      </c>
      <c r="N8151">
        <v>1.9</v>
      </c>
      <c r="O8151" t="s">
        <v>59</v>
      </c>
      <c r="P8151" t="s">
        <v>62</v>
      </c>
      <c r="Q8151" t="str">
        <f t="shared" si="383"/>
        <v>November-February</v>
      </c>
    </row>
    <row r="8152" spans="1:17" x14ac:dyDescent="0.3">
      <c r="A8152">
        <v>2018</v>
      </c>
      <c r="B8152" t="s">
        <v>21</v>
      </c>
      <c r="C8152" t="s">
        <v>26</v>
      </c>
      <c r="D8152" t="s">
        <v>34</v>
      </c>
      <c r="E8152" t="str">
        <f t="shared" si="381"/>
        <v>Foreign</v>
      </c>
      <c r="F8152" t="s">
        <v>39</v>
      </c>
      <c r="G8152">
        <v>13</v>
      </c>
      <c r="H8152" t="s">
        <v>45</v>
      </c>
      <c r="I8152" s="3">
        <f t="shared" si="382"/>
        <v>202.48</v>
      </c>
      <c r="J8152" s="3">
        <v>2632.24</v>
      </c>
      <c r="K8152" t="s">
        <v>50</v>
      </c>
      <c r="L8152" t="s">
        <v>52</v>
      </c>
      <c r="M8152" t="s">
        <v>56</v>
      </c>
      <c r="N8152">
        <v>3.3</v>
      </c>
      <c r="O8152" t="s">
        <v>59</v>
      </c>
      <c r="P8152" t="s">
        <v>61</v>
      </c>
      <c r="Q8152" t="str">
        <f t="shared" si="383"/>
        <v>November-February</v>
      </c>
    </row>
    <row r="8153" spans="1:17" x14ac:dyDescent="0.3">
      <c r="A8153">
        <v>2019</v>
      </c>
      <c r="B8153" t="s">
        <v>16</v>
      </c>
      <c r="C8153" t="s">
        <v>28</v>
      </c>
      <c r="D8153" t="s">
        <v>30</v>
      </c>
      <c r="E8153" t="str">
        <f t="shared" si="381"/>
        <v>Foreign</v>
      </c>
      <c r="F8153" t="s">
        <v>41</v>
      </c>
      <c r="G8153">
        <v>6</v>
      </c>
      <c r="H8153" t="s">
        <v>44</v>
      </c>
      <c r="I8153" s="3">
        <f t="shared" si="382"/>
        <v>295.84999999999997</v>
      </c>
      <c r="J8153" s="3">
        <v>1775.1</v>
      </c>
      <c r="K8153" t="s">
        <v>48</v>
      </c>
      <c r="L8153" t="s">
        <v>52</v>
      </c>
      <c r="M8153" t="s">
        <v>57</v>
      </c>
      <c r="N8153">
        <v>2.9</v>
      </c>
      <c r="O8153" t="s">
        <v>59</v>
      </c>
      <c r="P8153" t="s">
        <v>63</v>
      </c>
      <c r="Q8153" t="str">
        <f t="shared" si="383"/>
        <v>July-October</v>
      </c>
    </row>
    <row r="8154" spans="1:17" x14ac:dyDescent="0.3">
      <c r="A8154">
        <v>2015</v>
      </c>
      <c r="B8154" t="s">
        <v>21</v>
      </c>
      <c r="C8154" t="s">
        <v>28</v>
      </c>
      <c r="D8154" t="s">
        <v>32</v>
      </c>
      <c r="E8154" t="str">
        <f t="shared" si="381"/>
        <v>Foreign</v>
      </c>
      <c r="F8154" t="s">
        <v>40</v>
      </c>
      <c r="G8154">
        <v>12</v>
      </c>
      <c r="H8154" t="s">
        <v>46</v>
      </c>
      <c r="I8154" s="3">
        <f t="shared" si="382"/>
        <v>229.89</v>
      </c>
      <c r="J8154" s="3">
        <v>2758.68</v>
      </c>
      <c r="K8154" t="s">
        <v>51</v>
      </c>
      <c r="L8154" t="s">
        <v>54</v>
      </c>
      <c r="M8154" t="s">
        <v>56</v>
      </c>
      <c r="N8154">
        <v>3.7</v>
      </c>
      <c r="O8154" t="s">
        <v>60</v>
      </c>
      <c r="P8154" t="s">
        <v>62</v>
      </c>
      <c r="Q8154" t="str">
        <f t="shared" si="383"/>
        <v>November-February</v>
      </c>
    </row>
    <row r="8155" spans="1:17" x14ac:dyDescent="0.3">
      <c r="A8155">
        <v>2025</v>
      </c>
      <c r="B8155" t="s">
        <v>17</v>
      </c>
      <c r="C8155" t="s">
        <v>27</v>
      </c>
      <c r="D8155" t="s">
        <v>31</v>
      </c>
      <c r="E8155" t="str">
        <f t="shared" si="381"/>
        <v>Foreign</v>
      </c>
      <c r="F8155" t="s">
        <v>40</v>
      </c>
      <c r="G8155">
        <v>12</v>
      </c>
      <c r="H8155" t="s">
        <v>46</v>
      </c>
      <c r="I8155" s="3">
        <f t="shared" si="382"/>
        <v>91.13</v>
      </c>
      <c r="J8155" s="3">
        <v>1093.56</v>
      </c>
      <c r="K8155" t="s">
        <v>50</v>
      </c>
      <c r="L8155" t="s">
        <v>55</v>
      </c>
      <c r="M8155" t="s">
        <v>56</v>
      </c>
      <c r="N8155">
        <v>3.9</v>
      </c>
      <c r="O8155" t="s">
        <v>60</v>
      </c>
      <c r="P8155" t="s">
        <v>63</v>
      </c>
      <c r="Q8155" t="str">
        <f t="shared" si="383"/>
        <v>November-February</v>
      </c>
    </row>
    <row r="8156" spans="1:17" x14ac:dyDescent="0.3">
      <c r="A8156">
        <v>2016</v>
      </c>
      <c r="B8156" t="s">
        <v>20</v>
      </c>
      <c r="C8156" t="s">
        <v>27</v>
      </c>
      <c r="D8156" t="s">
        <v>29</v>
      </c>
      <c r="E8156" t="str">
        <f t="shared" si="381"/>
        <v>Domestic</v>
      </c>
      <c r="F8156" t="s">
        <v>41</v>
      </c>
      <c r="G8156">
        <v>12</v>
      </c>
      <c r="H8156" t="s">
        <v>46</v>
      </c>
      <c r="I8156" s="3">
        <f t="shared" si="382"/>
        <v>158.15</v>
      </c>
      <c r="J8156" s="3">
        <v>1897.8</v>
      </c>
      <c r="K8156" t="s">
        <v>51</v>
      </c>
      <c r="L8156" t="s">
        <v>52</v>
      </c>
      <c r="M8156" t="s">
        <v>57</v>
      </c>
      <c r="N8156">
        <v>1.3</v>
      </c>
      <c r="O8156" t="s">
        <v>59</v>
      </c>
      <c r="P8156" t="s">
        <v>62</v>
      </c>
      <c r="Q8156" t="str">
        <f t="shared" si="383"/>
        <v>July-October</v>
      </c>
    </row>
    <row r="8157" spans="1:17" x14ac:dyDescent="0.3">
      <c r="A8157">
        <v>2023</v>
      </c>
      <c r="B8157" t="s">
        <v>21</v>
      </c>
      <c r="C8157" t="s">
        <v>28</v>
      </c>
      <c r="D8157" t="s">
        <v>34</v>
      </c>
      <c r="E8157" t="str">
        <f t="shared" si="381"/>
        <v>Foreign</v>
      </c>
      <c r="F8157" t="s">
        <v>39</v>
      </c>
      <c r="G8157">
        <v>14</v>
      </c>
      <c r="H8157" t="s">
        <v>45</v>
      </c>
      <c r="I8157" s="3">
        <f t="shared" si="382"/>
        <v>33.940000000000005</v>
      </c>
      <c r="J8157" s="3">
        <v>475.16</v>
      </c>
      <c r="K8157" t="s">
        <v>49</v>
      </c>
      <c r="L8157" t="s">
        <v>54</v>
      </c>
      <c r="M8157" t="s">
        <v>56</v>
      </c>
      <c r="N8157">
        <v>1.6</v>
      </c>
      <c r="O8157" t="s">
        <v>59</v>
      </c>
      <c r="P8157" t="s">
        <v>62</v>
      </c>
      <c r="Q8157" t="str">
        <f t="shared" si="383"/>
        <v>November-February</v>
      </c>
    </row>
    <row r="8158" spans="1:17" x14ac:dyDescent="0.3">
      <c r="A8158">
        <v>2016</v>
      </c>
      <c r="B8158" t="s">
        <v>18</v>
      </c>
      <c r="C8158" t="s">
        <v>27</v>
      </c>
      <c r="D8158" t="s">
        <v>32</v>
      </c>
      <c r="E8158" t="str">
        <f t="shared" si="381"/>
        <v>Foreign</v>
      </c>
      <c r="F8158" t="s">
        <v>40</v>
      </c>
      <c r="G8158">
        <v>7</v>
      </c>
      <c r="H8158" t="s">
        <v>45</v>
      </c>
      <c r="I8158" s="3">
        <f t="shared" si="382"/>
        <v>168.86999999999998</v>
      </c>
      <c r="J8158" s="3">
        <v>1182.0899999999999</v>
      </c>
      <c r="K8158" t="s">
        <v>50</v>
      </c>
      <c r="L8158" t="s">
        <v>52</v>
      </c>
      <c r="M8158" t="s">
        <v>57</v>
      </c>
      <c r="N8158">
        <v>4.2</v>
      </c>
      <c r="O8158" t="s">
        <v>59</v>
      </c>
      <c r="P8158" t="s">
        <v>63</v>
      </c>
      <c r="Q8158" t="str">
        <f t="shared" si="383"/>
        <v>July-October</v>
      </c>
    </row>
    <row r="8159" spans="1:17" x14ac:dyDescent="0.3">
      <c r="A8159">
        <v>2019</v>
      </c>
      <c r="B8159" t="s">
        <v>16</v>
      </c>
      <c r="C8159" t="s">
        <v>28</v>
      </c>
      <c r="D8159" t="s">
        <v>36</v>
      </c>
      <c r="E8159" t="str">
        <f t="shared" si="381"/>
        <v>Foreign</v>
      </c>
      <c r="F8159" t="s">
        <v>40</v>
      </c>
      <c r="G8159">
        <v>12</v>
      </c>
      <c r="H8159" t="s">
        <v>47</v>
      </c>
      <c r="I8159" s="3">
        <f t="shared" si="382"/>
        <v>47.85</v>
      </c>
      <c r="J8159" s="3">
        <v>574.20000000000005</v>
      </c>
      <c r="K8159" t="s">
        <v>49</v>
      </c>
      <c r="L8159" t="s">
        <v>55</v>
      </c>
      <c r="M8159" t="s">
        <v>57</v>
      </c>
      <c r="N8159">
        <v>1.3</v>
      </c>
      <c r="O8159" t="s">
        <v>60</v>
      </c>
      <c r="P8159" t="s">
        <v>63</v>
      </c>
      <c r="Q8159" t="str">
        <f t="shared" si="383"/>
        <v>July-October</v>
      </c>
    </row>
    <row r="8160" spans="1:17" x14ac:dyDescent="0.3">
      <c r="A8160">
        <v>2022</v>
      </c>
      <c r="B8160" t="s">
        <v>17</v>
      </c>
      <c r="C8160" t="s">
        <v>26</v>
      </c>
      <c r="D8160" t="s">
        <v>33</v>
      </c>
      <c r="E8160" t="str">
        <f t="shared" si="381"/>
        <v>Foreign</v>
      </c>
      <c r="F8160" t="s">
        <v>43</v>
      </c>
      <c r="G8160">
        <v>11</v>
      </c>
      <c r="H8160" t="s">
        <v>47</v>
      </c>
      <c r="I8160" s="3">
        <f t="shared" si="382"/>
        <v>242.48999999999998</v>
      </c>
      <c r="J8160" s="3">
        <v>2667.39</v>
      </c>
      <c r="K8160" t="s">
        <v>51</v>
      </c>
      <c r="L8160" t="s">
        <v>55</v>
      </c>
      <c r="M8160" t="s">
        <v>57</v>
      </c>
      <c r="N8160">
        <v>3.6</v>
      </c>
      <c r="O8160" t="s">
        <v>60</v>
      </c>
      <c r="P8160" t="s">
        <v>63</v>
      </c>
      <c r="Q8160" t="str">
        <f t="shared" si="383"/>
        <v>July-October</v>
      </c>
    </row>
    <row r="8161" spans="1:17" x14ac:dyDescent="0.3">
      <c r="A8161">
        <v>2017</v>
      </c>
      <c r="B8161" t="s">
        <v>20</v>
      </c>
      <c r="C8161" t="s">
        <v>27</v>
      </c>
      <c r="D8161" t="s">
        <v>34</v>
      </c>
      <c r="E8161" t="str">
        <f t="shared" si="381"/>
        <v>Foreign</v>
      </c>
      <c r="F8161" t="s">
        <v>42</v>
      </c>
      <c r="G8161">
        <v>14</v>
      </c>
      <c r="H8161" t="s">
        <v>44</v>
      </c>
      <c r="I8161" s="3">
        <f t="shared" si="382"/>
        <v>35.88000000000001</v>
      </c>
      <c r="J8161" s="3">
        <v>502.32000000000011</v>
      </c>
      <c r="K8161" t="s">
        <v>51</v>
      </c>
      <c r="L8161" t="s">
        <v>55</v>
      </c>
      <c r="M8161" t="s">
        <v>56</v>
      </c>
      <c r="N8161">
        <v>3.7</v>
      </c>
      <c r="O8161" t="s">
        <v>60</v>
      </c>
      <c r="P8161" t="s">
        <v>61</v>
      </c>
      <c r="Q8161" t="str">
        <f t="shared" si="383"/>
        <v>November-February</v>
      </c>
    </row>
    <row r="8162" spans="1:17" x14ac:dyDescent="0.3">
      <c r="A8162">
        <v>2020</v>
      </c>
      <c r="B8162" t="s">
        <v>18</v>
      </c>
      <c r="C8162" t="s">
        <v>28</v>
      </c>
      <c r="D8162" t="s">
        <v>30</v>
      </c>
      <c r="E8162" t="str">
        <f t="shared" si="381"/>
        <v>Foreign</v>
      </c>
      <c r="F8162" t="s">
        <v>41</v>
      </c>
      <c r="G8162">
        <v>4</v>
      </c>
      <c r="H8162" t="s">
        <v>46</v>
      </c>
      <c r="I8162" s="3">
        <f t="shared" si="382"/>
        <v>22.62</v>
      </c>
      <c r="J8162" s="3">
        <v>90.48</v>
      </c>
      <c r="K8162" t="s">
        <v>48</v>
      </c>
      <c r="L8162" t="s">
        <v>53</v>
      </c>
      <c r="M8162" t="s">
        <v>58</v>
      </c>
      <c r="N8162">
        <v>3.9</v>
      </c>
      <c r="O8162" t="s">
        <v>59</v>
      </c>
      <c r="P8162" t="s">
        <v>61</v>
      </c>
      <c r="Q8162" t="str">
        <f t="shared" si="383"/>
        <v>March-June</v>
      </c>
    </row>
    <row r="8163" spans="1:17" x14ac:dyDescent="0.3">
      <c r="A8163">
        <v>2018</v>
      </c>
      <c r="B8163" t="s">
        <v>17</v>
      </c>
      <c r="C8163" t="s">
        <v>27</v>
      </c>
      <c r="D8163" t="s">
        <v>35</v>
      </c>
      <c r="E8163" t="str">
        <f t="shared" si="381"/>
        <v>Foreign</v>
      </c>
      <c r="F8163" t="s">
        <v>42</v>
      </c>
      <c r="G8163">
        <v>13</v>
      </c>
      <c r="H8163" t="s">
        <v>47</v>
      </c>
      <c r="I8163" s="3">
        <f t="shared" si="382"/>
        <v>261.24</v>
      </c>
      <c r="J8163" s="3">
        <v>3396.12</v>
      </c>
      <c r="K8163" t="s">
        <v>49</v>
      </c>
      <c r="L8163" t="s">
        <v>55</v>
      </c>
      <c r="M8163" t="s">
        <v>58</v>
      </c>
      <c r="N8163">
        <v>1.9</v>
      </c>
      <c r="O8163" t="s">
        <v>60</v>
      </c>
      <c r="P8163" t="s">
        <v>63</v>
      </c>
      <c r="Q8163" t="str">
        <f t="shared" si="383"/>
        <v>March-June</v>
      </c>
    </row>
    <row r="8164" spans="1:17" x14ac:dyDescent="0.3">
      <c r="A8164">
        <v>2025</v>
      </c>
      <c r="B8164" t="s">
        <v>19</v>
      </c>
      <c r="C8164" t="s">
        <v>24</v>
      </c>
      <c r="D8164" t="s">
        <v>30</v>
      </c>
      <c r="E8164" t="str">
        <f t="shared" si="381"/>
        <v>Foreign</v>
      </c>
      <c r="F8164" t="s">
        <v>39</v>
      </c>
      <c r="G8164">
        <v>8</v>
      </c>
      <c r="H8164" t="s">
        <v>45</v>
      </c>
      <c r="I8164" s="3">
        <f t="shared" si="382"/>
        <v>283.91000000000003</v>
      </c>
      <c r="J8164" s="3">
        <v>2271.2800000000002</v>
      </c>
      <c r="K8164" t="s">
        <v>49</v>
      </c>
      <c r="L8164" t="s">
        <v>55</v>
      </c>
      <c r="M8164" t="s">
        <v>56</v>
      </c>
      <c r="N8164">
        <v>1.6</v>
      </c>
      <c r="O8164" t="s">
        <v>59</v>
      </c>
      <c r="P8164" t="s">
        <v>62</v>
      </c>
      <c r="Q8164" t="str">
        <f t="shared" si="383"/>
        <v>November-February</v>
      </c>
    </row>
    <row r="8165" spans="1:17" x14ac:dyDescent="0.3">
      <c r="A8165">
        <v>2021</v>
      </c>
      <c r="B8165" t="s">
        <v>20</v>
      </c>
      <c r="C8165" t="s">
        <v>23</v>
      </c>
      <c r="D8165" t="s">
        <v>31</v>
      </c>
      <c r="E8165" t="str">
        <f t="shared" si="381"/>
        <v>Foreign</v>
      </c>
      <c r="F8165" t="s">
        <v>43</v>
      </c>
      <c r="G8165">
        <v>8</v>
      </c>
      <c r="H8165" t="s">
        <v>46</v>
      </c>
      <c r="I8165" s="3">
        <f t="shared" si="382"/>
        <v>44.24</v>
      </c>
      <c r="J8165" s="3">
        <v>353.92</v>
      </c>
      <c r="K8165" t="s">
        <v>48</v>
      </c>
      <c r="L8165" t="s">
        <v>55</v>
      </c>
      <c r="M8165" t="s">
        <v>56</v>
      </c>
      <c r="N8165">
        <v>2.8</v>
      </c>
      <c r="O8165" t="s">
        <v>59</v>
      </c>
      <c r="P8165" t="s">
        <v>63</v>
      </c>
      <c r="Q8165" t="str">
        <f t="shared" si="383"/>
        <v>November-February</v>
      </c>
    </row>
    <row r="8166" spans="1:17" x14ac:dyDescent="0.3">
      <c r="A8166">
        <v>2024</v>
      </c>
      <c r="B8166" t="s">
        <v>18</v>
      </c>
      <c r="C8166" t="s">
        <v>16</v>
      </c>
      <c r="D8166" t="s">
        <v>33</v>
      </c>
      <c r="E8166" t="str">
        <f t="shared" si="381"/>
        <v>Foreign</v>
      </c>
      <c r="F8166" t="s">
        <v>40</v>
      </c>
      <c r="G8166">
        <v>11</v>
      </c>
      <c r="H8166" t="s">
        <v>44</v>
      </c>
      <c r="I8166" s="3">
        <f t="shared" si="382"/>
        <v>98.1</v>
      </c>
      <c r="J8166" s="3">
        <v>1079.0999999999999</v>
      </c>
      <c r="K8166" t="s">
        <v>49</v>
      </c>
      <c r="L8166" t="s">
        <v>52</v>
      </c>
      <c r="M8166" t="s">
        <v>57</v>
      </c>
      <c r="N8166">
        <v>1.2</v>
      </c>
      <c r="O8166" t="s">
        <v>60</v>
      </c>
      <c r="P8166" t="s">
        <v>61</v>
      </c>
      <c r="Q8166" t="str">
        <f t="shared" si="383"/>
        <v>July-October</v>
      </c>
    </row>
    <row r="8167" spans="1:17" x14ac:dyDescent="0.3">
      <c r="A8167">
        <v>2017</v>
      </c>
      <c r="B8167" t="s">
        <v>21</v>
      </c>
      <c r="C8167" t="s">
        <v>24</v>
      </c>
      <c r="D8167" t="s">
        <v>31</v>
      </c>
      <c r="E8167" t="str">
        <f t="shared" si="381"/>
        <v>Foreign</v>
      </c>
      <c r="F8167" t="s">
        <v>43</v>
      </c>
      <c r="G8167">
        <v>7</v>
      </c>
      <c r="H8167" t="s">
        <v>46</v>
      </c>
      <c r="I8167" s="3">
        <f t="shared" si="382"/>
        <v>227.68</v>
      </c>
      <c r="J8167" s="3">
        <v>1593.76</v>
      </c>
      <c r="K8167" t="s">
        <v>51</v>
      </c>
      <c r="L8167" t="s">
        <v>54</v>
      </c>
      <c r="M8167" t="s">
        <v>58</v>
      </c>
      <c r="N8167">
        <v>4.4000000000000004</v>
      </c>
      <c r="O8167" t="s">
        <v>59</v>
      </c>
      <c r="P8167" t="s">
        <v>63</v>
      </c>
      <c r="Q8167" t="str">
        <f t="shared" si="383"/>
        <v>March-June</v>
      </c>
    </row>
    <row r="8168" spans="1:17" x14ac:dyDescent="0.3">
      <c r="A8168">
        <v>2020</v>
      </c>
      <c r="B8168" t="s">
        <v>17</v>
      </c>
      <c r="C8168" t="s">
        <v>22</v>
      </c>
      <c r="D8168" t="s">
        <v>34</v>
      </c>
      <c r="E8168" t="str">
        <f t="shared" si="381"/>
        <v>Foreign</v>
      </c>
      <c r="F8168" t="s">
        <v>41</v>
      </c>
      <c r="G8168">
        <v>3</v>
      </c>
      <c r="H8168" t="s">
        <v>47</v>
      </c>
      <c r="I8168" s="3">
        <f t="shared" si="382"/>
        <v>171.1</v>
      </c>
      <c r="J8168" s="3">
        <v>513.29999999999995</v>
      </c>
      <c r="K8168" t="s">
        <v>51</v>
      </c>
      <c r="L8168" t="s">
        <v>54</v>
      </c>
      <c r="M8168" t="s">
        <v>58</v>
      </c>
      <c r="N8168">
        <v>4</v>
      </c>
      <c r="O8168" t="s">
        <v>59</v>
      </c>
      <c r="P8168" t="s">
        <v>63</v>
      </c>
      <c r="Q8168" t="str">
        <f t="shared" si="383"/>
        <v>March-June</v>
      </c>
    </row>
    <row r="8169" spans="1:17" x14ac:dyDescent="0.3">
      <c r="A8169">
        <v>2024</v>
      </c>
      <c r="B8169" t="s">
        <v>17</v>
      </c>
      <c r="C8169" t="s">
        <v>28</v>
      </c>
      <c r="D8169" t="s">
        <v>30</v>
      </c>
      <c r="E8169" t="str">
        <f t="shared" si="381"/>
        <v>Foreign</v>
      </c>
      <c r="F8169" t="s">
        <v>39</v>
      </c>
      <c r="G8169">
        <v>14</v>
      </c>
      <c r="H8169" t="s">
        <v>47</v>
      </c>
      <c r="I8169" s="3">
        <f t="shared" si="382"/>
        <v>285.79000000000002</v>
      </c>
      <c r="J8169" s="3">
        <v>4001.06</v>
      </c>
      <c r="K8169" t="s">
        <v>51</v>
      </c>
      <c r="L8169" t="s">
        <v>55</v>
      </c>
      <c r="M8169" t="s">
        <v>56</v>
      </c>
      <c r="N8169">
        <v>4.5</v>
      </c>
      <c r="O8169" t="s">
        <v>60</v>
      </c>
      <c r="P8169" t="s">
        <v>61</v>
      </c>
      <c r="Q8169" t="str">
        <f t="shared" si="383"/>
        <v>November-February</v>
      </c>
    </row>
    <row r="8170" spans="1:17" x14ac:dyDescent="0.3">
      <c r="A8170">
        <v>2023</v>
      </c>
      <c r="B8170" t="s">
        <v>21</v>
      </c>
      <c r="C8170" t="s">
        <v>22</v>
      </c>
      <c r="D8170" t="s">
        <v>35</v>
      </c>
      <c r="E8170" t="str">
        <f t="shared" si="381"/>
        <v>Foreign</v>
      </c>
      <c r="F8170" t="s">
        <v>43</v>
      </c>
      <c r="G8170">
        <v>3</v>
      </c>
      <c r="H8170" t="s">
        <v>46</v>
      </c>
      <c r="I8170" s="3">
        <f t="shared" si="382"/>
        <v>128.97</v>
      </c>
      <c r="J8170" s="3">
        <v>386.91</v>
      </c>
      <c r="K8170" t="s">
        <v>51</v>
      </c>
      <c r="L8170" t="s">
        <v>52</v>
      </c>
      <c r="M8170" t="s">
        <v>57</v>
      </c>
      <c r="N8170">
        <v>1.3</v>
      </c>
      <c r="O8170" t="s">
        <v>59</v>
      </c>
      <c r="P8170" t="s">
        <v>62</v>
      </c>
      <c r="Q8170" t="str">
        <f t="shared" si="383"/>
        <v>July-October</v>
      </c>
    </row>
    <row r="8171" spans="1:17" x14ac:dyDescent="0.3">
      <c r="A8171">
        <v>2025</v>
      </c>
      <c r="B8171" t="s">
        <v>19</v>
      </c>
      <c r="C8171" t="s">
        <v>28</v>
      </c>
      <c r="D8171" t="s">
        <v>36</v>
      </c>
      <c r="E8171" t="str">
        <f t="shared" si="381"/>
        <v>Foreign</v>
      </c>
      <c r="F8171" t="s">
        <v>43</v>
      </c>
      <c r="G8171">
        <v>2</v>
      </c>
      <c r="H8171" t="s">
        <v>45</v>
      </c>
      <c r="I8171" s="3">
        <f t="shared" si="382"/>
        <v>20.93</v>
      </c>
      <c r="J8171" s="3">
        <v>41.86</v>
      </c>
      <c r="K8171" t="s">
        <v>50</v>
      </c>
      <c r="L8171" t="s">
        <v>54</v>
      </c>
      <c r="M8171" t="s">
        <v>56</v>
      </c>
      <c r="N8171">
        <v>4.7</v>
      </c>
      <c r="O8171" t="s">
        <v>59</v>
      </c>
      <c r="P8171" t="s">
        <v>62</v>
      </c>
      <c r="Q8171" t="str">
        <f t="shared" si="383"/>
        <v>November-February</v>
      </c>
    </row>
    <row r="8172" spans="1:17" x14ac:dyDescent="0.3">
      <c r="A8172">
        <v>2024</v>
      </c>
      <c r="B8172" t="s">
        <v>15</v>
      </c>
      <c r="C8172" t="s">
        <v>23</v>
      </c>
      <c r="D8172" t="s">
        <v>31</v>
      </c>
      <c r="E8172" t="str">
        <f t="shared" si="381"/>
        <v>Foreign</v>
      </c>
      <c r="F8172" t="s">
        <v>43</v>
      </c>
      <c r="G8172">
        <v>11</v>
      </c>
      <c r="H8172" t="s">
        <v>46</v>
      </c>
      <c r="I8172" s="3">
        <f t="shared" si="382"/>
        <v>25.529999999999998</v>
      </c>
      <c r="J8172" s="3">
        <v>280.83</v>
      </c>
      <c r="K8172" t="s">
        <v>48</v>
      </c>
      <c r="L8172" t="s">
        <v>52</v>
      </c>
      <c r="M8172" t="s">
        <v>56</v>
      </c>
      <c r="N8172">
        <v>4</v>
      </c>
      <c r="O8172" t="s">
        <v>60</v>
      </c>
      <c r="P8172" t="s">
        <v>61</v>
      </c>
      <c r="Q8172" t="str">
        <f t="shared" si="383"/>
        <v>November-February</v>
      </c>
    </row>
    <row r="8173" spans="1:17" x14ac:dyDescent="0.3">
      <c r="A8173">
        <v>2015</v>
      </c>
      <c r="B8173" t="s">
        <v>18</v>
      </c>
      <c r="C8173" t="s">
        <v>16</v>
      </c>
      <c r="D8173" t="s">
        <v>35</v>
      </c>
      <c r="E8173" t="str">
        <f t="shared" si="381"/>
        <v>Foreign</v>
      </c>
      <c r="F8173" t="s">
        <v>40</v>
      </c>
      <c r="G8173">
        <v>13</v>
      </c>
      <c r="H8173" t="s">
        <v>46</v>
      </c>
      <c r="I8173" s="3">
        <f t="shared" si="382"/>
        <v>178.16</v>
      </c>
      <c r="J8173" s="3">
        <v>2316.08</v>
      </c>
      <c r="K8173" t="s">
        <v>50</v>
      </c>
      <c r="L8173" t="s">
        <v>54</v>
      </c>
      <c r="M8173" t="s">
        <v>58</v>
      </c>
      <c r="N8173">
        <v>1.5</v>
      </c>
      <c r="O8173" t="s">
        <v>59</v>
      </c>
      <c r="P8173" t="s">
        <v>61</v>
      </c>
      <c r="Q8173" t="str">
        <f t="shared" si="383"/>
        <v>March-June</v>
      </c>
    </row>
    <row r="8174" spans="1:17" x14ac:dyDescent="0.3">
      <c r="A8174">
        <v>2017</v>
      </c>
      <c r="B8174" t="s">
        <v>21</v>
      </c>
      <c r="C8174" t="s">
        <v>27</v>
      </c>
      <c r="D8174" t="s">
        <v>32</v>
      </c>
      <c r="E8174" t="str">
        <f t="shared" si="381"/>
        <v>Foreign</v>
      </c>
      <c r="F8174" t="s">
        <v>39</v>
      </c>
      <c r="G8174">
        <v>7</v>
      </c>
      <c r="H8174" t="s">
        <v>46</v>
      </c>
      <c r="I8174" s="3">
        <f t="shared" si="382"/>
        <v>230.59</v>
      </c>
      <c r="J8174" s="3">
        <v>1614.13</v>
      </c>
      <c r="K8174" t="s">
        <v>50</v>
      </c>
      <c r="L8174" t="s">
        <v>53</v>
      </c>
      <c r="M8174" t="s">
        <v>56</v>
      </c>
      <c r="N8174">
        <v>1.4</v>
      </c>
      <c r="O8174" t="s">
        <v>59</v>
      </c>
      <c r="P8174" t="s">
        <v>63</v>
      </c>
      <c r="Q8174" t="str">
        <f t="shared" si="383"/>
        <v>November-February</v>
      </c>
    </row>
    <row r="8175" spans="1:17" x14ac:dyDescent="0.3">
      <c r="A8175">
        <v>2016</v>
      </c>
      <c r="B8175" t="s">
        <v>17</v>
      </c>
      <c r="C8175" t="s">
        <v>28</v>
      </c>
      <c r="D8175" t="s">
        <v>34</v>
      </c>
      <c r="E8175" t="str">
        <f t="shared" si="381"/>
        <v>Foreign</v>
      </c>
      <c r="F8175" t="s">
        <v>40</v>
      </c>
      <c r="G8175">
        <v>14</v>
      </c>
      <c r="H8175" t="s">
        <v>46</v>
      </c>
      <c r="I8175" s="3">
        <f t="shared" si="382"/>
        <v>241.36999999999998</v>
      </c>
      <c r="J8175" s="3">
        <v>3379.18</v>
      </c>
      <c r="K8175" t="s">
        <v>49</v>
      </c>
      <c r="L8175" t="s">
        <v>55</v>
      </c>
      <c r="M8175" t="s">
        <v>58</v>
      </c>
      <c r="N8175">
        <v>4.5999999999999996</v>
      </c>
      <c r="O8175" t="s">
        <v>60</v>
      </c>
      <c r="P8175" t="s">
        <v>62</v>
      </c>
      <c r="Q8175" t="str">
        <f t="shared" si="383"/>
        <v>March-June</v>
      </c>
    </row>
    <row r="8176" spans="1:17" x14ac:dyDescent="0.3">
      <c r="A8176">
        <v>2022</v>
      </c>
      <c r="B8176" t="s">
        <v>18</v>
      </c>
      <c r="C8176" t="s">
        <v>23</v>
      </c>
      <c r="D8176" t="s">
        <v>35</v>
      </c>
      <c r="E8176" t="str">
        <f t="shared" si="381"/>
        <v>Foreign</v>
      </c>
      <c r="F8176" t="s">
        <v>43</v>
      </c>
      <c r="G8176">
        <v>6</v>
      </c>
      <c r="H8176" t="s">
        <v>46</v>
      </c>
      <c r="I8176" s="3">
        <f t="shared" si="382"/>
        <v>275.21999999999997</v>
      </c>
      <c r="J8176" s="3">
        <v>1651.32</v>
      </c>
      <c r="K8176" t="s">
        <v>48</v>
      </c>
      <c r="L8176" t="s">
        <v>52</v>
      </c>
      <c r="M8176" t="s">
        <v>56</v>
      </c>
      <c r="N8176">
        <v>2.9</v>
      </c>
      <c r="O8176" t="s">
        <v>59</v>
      </c>
      <c r="P8176" t="s">
        <v>62</v>
      </c>
      <c r="Q8176" t="str">
        <f t="shared" si="383"/>
        <v>November-February</v>
      </c>
    </row>
    <row r="8177" spans="1:17" x14ac:dyDescent="0.3">
      <c r="A8177">
        <v>2021</v>
      </c>
      <c r="B8177" t="s">
        <v>19</v>
      </c>
      <c r="C8177" t="s">
        <v>24</v>
      </c>
      <c r="D8177" t="s">
        <v>34</v>
      </c>
      <c r="E8177" t="str">
        <f t="shared" si="381"/>
        <v>Foreign</v>
      </c>
      <c r="F8177" t="s">
        <v>40</v>
      </c>
      <c r="G8177">
        <v>12</v>
      </c>
      <c r="H8177" t="s">
        <v>45</v>
      </c>
      <c r="I8177" s="3">
        <f t="shared" si="382"/>
        <v>84.14</v>
      </c>
      <c r="J8177" s="3">
        <v>1009.68</v>
      </c>
      <c r="K8177" t="s">
        <v>50</v>
      </c>
      <c r="L8177" t="s">
        <v>52</v>
      </c>
      <c r="M8177" t="s">
        <v>58</v>
      </c>
      <c r="N8177">
        <v>5</v>
      </c>
      <c r="O8177" t="s">
        <v>59</v>
      </c>
      <c r="P8177" t="s">
        <v>61</v>
      </c>
      <c r="Q8177" t="str">
        <f t="shared" si="383"/>
        <v>March-June</v>
      </c>
    </row>
    <row r="8178" spans="1:17" x14ac:dyDescent="0.3">
      <c r="A8178">
        <v>2016</v>
      </c>
      <c r="B8178" t="s">
        <v>18</v>
      </c>
      <c r="C8178" t="s">
        <v>27</v>
      </c>
      <c r="D8178" t="s">
        <v>32</v>
      </c>
      <c r="E8178" t="str">
        <f t="shared" si="381"/>
        <v>Foreign</v>
      </c>
      <c r="F8178" t="s">
        <v>40</v>
      </c>
      <c r="G8178">
        <v>7</v>
      </c>
      <c r="H8178" t="s">
        <v>44</v>
      </c>
      <c r="I8178" s="3">
        <f t="shared" si="382"/>
        <v>226.75</v>
      </c>
      <c r="J8178" s="3">
        <v>1587.25</v>
      </c>
      <c r="K8178" t="s">
        <v>50</v>
      </c>
      <c r="L8178" t="s">
        <v>53</v>
      </c>
      <c r="M8178" t="s">
        <v>58</v>
      </c>
      <c r="N8178">
        <v>3.5</v>
      </c>
      <c r="O8178" t="s">
        <v>59</v>
      </c>
      <c r="P8178" t="s">
        <v>62</v>
      </c>
      <c r="Q8178" t="str">
        <f t="shared" si="383"/>
        <v>March-June</v>
      </c>
    </row>
    <row r="8179" spans="1:17" x14ac:dyDescent="0.3">
      <c r="A8179">
        <v>2020</v>
      </c>
      <c r="B8179" t="s">
        <v>15</v>
      </c>
      <c r="C8179" t="s">
        <v>16</v>
      </c>
      <c r="D8179" t="s">
        <v>35</v>
      </c>
      <c r="E8179" t="str">
        <f t="shared" si="381"/>
        <v>Foreign</v>
      </c>
      <c r="F8179" t="s">
        <v>41</v>
      </c>
      <c r="G8179">
        <v>2</v>
      </c>
      <c r="H8179" t="s">
        <v>44</v>
      </c>
      <c r="I8179" s="3">
        <f t="shared" si="382"/>
        <v>251.59</v>
      </c>
      <c r="J8179" s="3">
        <v>503.18</v>
      </c>
      <c r="K8179" t="s">
        <v>48</v>
      </c>
      <c r="L8179" t="s">
        <v>54</v>
      </c>
      <c r="M8179" t="s">
        <v>58</v>
      </c>
      <c r="N8179">
        <v>3.8</v>
      </c>
      <c r="O8179" t="s">
        <v>60</v>
      </c>
      <c r="P8179" t="s">
        <v>61</v>
      </c>
      <c r="Q8179" t="str">
        <f t="shared" si="383"/>
        <v>March-June</v>
      </c>
    </row>
    <row r="8180" spans="1:17" x14ac:dyDescent="0.3">
      <c r="A8180">
        <v>2017</v>
      </c>
      <c r="B8180" t="s">
        <v>17</v>
      </c>
      <c r="C8180" t="s">
        <v>24</v>
      </c>
      <c r="D8180" t="s">
        <v>33</v>
      </c>
      <c r="E8180" t="str">
        <f t="shared" si="381"/>
        <v>Foreign</v>
      </c>
      <c r="F8180" t="s">
        <v>42</v>
      </c>
      <c r="G8180">
        <v>4</v>
      </c>
      <c r="H8180" t="s">
        <v>47</v>
      </c>
      <c r="I8180" s="3">
        <f t="shared" si="382"/>
        <v>254.16</v>
      </c>
      <c r="J8180" s="3">
        <v>1016.64</v>
      </c>
      <c r="K8180" t="s">
        <v>51</v>
      </c>
      <c r="L8180" t="s">
        <v>52</v>
      </c>
      <c r="M8180" t="s">
        <v>58</v>
      </c>
      <c r="N8180">
        <v>2.9</v>
      </c>
      <c r="O8180" t="s">
        <v>59</v>
      </c>
      <c r="P8180" t="s">
        <v>62</v>
      </c>
      <c r="Q8180" t="str">
        <f t="shared" si="383"/>
        <v>March-June</v>
      </c>
    </row>
    <row r="8181" spans="1:17" x14ac:dyDescent="0.3">
      <c r="A8181">
        <v>2022</v>
      </c>
      <c r="B8181" t="s">
        <v>20</v>
      </c>
      <c r="C8181" t="s">
        <v>27</v>
      </c>
      <c r="D8181" t="s">
        <v>35</v>
      </c>
      <c r="E8181" t="str">
        <f t="shared" si="381"/>
        <v>Foreign</v>
      </c>
      <c r="F8181" t="s">
        <v>42</v>
      </c>
      <c r="G8181">
        <v>1</v>
      </c>
      <c r="H8181" t="s">
        <v>45</v>
      </c>
      <c r="I8181" s="3">
        <f t="shared" si="382"/>
        <v>135.22999999999999</v>
      </c>
      <c r="J8181" s="3">
        <v>135.22999999999999</v>
      </c>
      <c r="K8181" t="s">
        <v>48</v>
      </c>
      <c r="L8181" t="s">
        <v>55</v>
      </c>
      <c r="M8181" t="s">
        <v>57</v>
      </c>
      <c r="N8181">
        <v>2.7</v>
      </c>
      <c r="O8181" t="s">
        <v>59</v>
      </c>
      <c r="P8181" t="s">
        <v>62</v>
      </c>
      <c r="Q8181" t="str">
        <f t="shared" si="383"/>
        <v>July-October</v>
      </c>
    </row>
    <row r="8182" spans="1:17" x14ac:dyDescent="0.3">
      <c r="A8182">
        <v>2024</v>
      </c>
      <c r="B8182" t="s">
        <v>15</v>
      </c>
      <c r="C8182" t="s">
        <v>28</v>
      </c>
      <c r="D8182" t="s">
        <v>36</v>
      </c>
      <c r="E8182" t="str">
        <f t="shared" si="381"/>
        <v>Foreign</v>
      </c>
      <c r="F8182" t="s">
        <v>41</v>
      </c>
      <c r="G8182">
        <v>2</v>
      </c>
      <c r="H8182" t="s">
        <v>46</v>
      </c>
      <c r="I8182" s="3">
        <f t="shared" si="382"/>
        <v>195.28</v>
      </c>
      <c r="J8182" s="3">
        <v>390.56</v>
      </c>
      <c r="K8182" t="s">
        <v>48</v>
      </c>
      <c r="L8182" t="s">
        <v>53</v>
      </c>
      <c r="M8182" t="s">
        <v>58</v>
      </c>
      <c r="N8182">
        <v>4.2</v>
      </c>
      <c r="O8182" t="s">
        <v>60</v>
      </c>
      <c r="P8182" t="s">
        <v>61</v>
      </c>
      <c r="Q8182" t="str">
        <f t="shared" si="383"/>
        <v>March-June</v>
      </c>
    </row>
    <row r="8183" spans="1:17" x14ac:dyDescent="0.3">
      <c r="A8183">
        <v>2017</v>
      </c>
      <c r="B8183" t="s">
        <v>15</v>
      </c>
      <c r="C8183" t="s">
        <v>28</v>
      </c>
      <c r="D8183" t="s">
        <v>32</v>
      </c>
      <c r="E8183" t="str">
        <f t="shared" si="381"/>
        <v>Foreign</v>
      </c>
      <c r="F8183" t="s">
        <v>41</v>
      </c>
      <c r="G8183">
        <v>7</v>
      </c>
      <c r="H8183" t="s">
        <v>45</v>
      </c>
      <c r="I8183" s="3">
        <f t="shared" si="382"/>
        <v>174.44</v>
      </c>
      <c r="J8183" s="3">
        <v>1221.08</v>
      </c>
      <c r="K8183" t="s">
        <v>48</v>
      </c>
      <c r="L8183" t="s">
        <v>55</v>
      </c>
      <c r="M8183" t="s">
        <v>57</v>
      </c>
      <c r="N8183">
        <v>2.8</v>
      </c>
      <c r="O8183" t="s">
        <v>59</v>
      </c>
      <c r="P8183" t="s">
        <v>63</v>
      </c>
      <c r="Q8183" t="str">
        <f t="shared" si="383"/>
        <v>July-October</v>
      </c>
    </row>
    <row r="8184" spans="1:17" x14ac:dyDescent="0.3">
      <c r="A8184">
        <v>2024</v>
      </c>
      <c r="B8184" t="s">
        <v>20</v>
      </c>
      <c r="C8184" t="s">
        <v>24</v>
      </c>
      <c r="D8184" t="s">
        <v>29</v>
      </c>
      <c r="E8184" t="str">
        <f t="shared" si="381"/>
        <v>Domestic</v>
      </c>
      <c r="F8184" t="s">
        <v>40</v>
      </c>
      <c r="G8184">
        <v>5</v>
      </c>
      <c r="H8184" t="s">
        <v>44</v>
      </c>
      <c r="I8184" s="3">
        <f t="shared" si="382"/>
        <v>187.3</v>
      </c>
      <c r="J8184" s="3">
        <v>936.5</v>
      </c>
      <c r="K8184" t="s">
        <v>51</v>
      </c>
      <c r="L8184" t="s">
        <v>54</v>
      </c>
      <c r="M8184" t="s">
        <v>57</v>
      </c>
      <c r="N8184">
        <v>3</v>
      </c>
      <c r="O8184" t="s">
        <v>60</v>
      </c>
      <c r="P8184" t="s">
        <v>63</v>
      </c>
      <c r="Q8184" t="str">
        <f t="shared" si="383"/>
        <v>July-October</v>
      </c>
    </row>
    <row r="8185" spans="1:17" x14ac:dyDescent="0.3">
      <c r="A8185">
        <v>2023</v>
      </c>
      <c r="B8185" t="s">
        <v>20</v>
      </c>
      <c r="C8185" t="s">
        <v>26</v>
      </c>
      <c r="D8185" t="s">
        <v>33</v>
      </c>
      <c r="E8185" t="str">
        <f t="shared" si="381"/>
        <v>Foreign</v>
      </c>
      <c r="F8185" t="s">
        <v>40</v>
      </c>
      <c r="G8185">
        <v>10</v>
      </c>
      <c r="H8185" t="s">
        <v>46</v>
      </c>
      <c r="I8185" s="3">
        <f t="shared" si="382"/>
        <v>98.97</v>
      </c>
      <c r="J8185" s="3">
        <v>989.7</v>
      </c>
      <c r="K8185" t="s">
        <v>48</v>
      </c>
      <c r="L8185" t="s">
        <v>55</v>
      </c>
      <c r="M8185" t="s">
        <v>56</v>
      </c>
      <c r="N8185">
        <v>2.6</v>
      </c>
      <c r="O8185" t="s">
        <v>60</v>
      </c>
      <c r="P8185" t="s">
        <v>62</v>
      </c>
      <c r="Q8185" t="str">
        <f t="shared" si="383"/>
        <v>November-February</v>
      </c>
    </row>
    <row r="8186" spans="1:17" x14ac:dyDescent="0.3">
      <c r="A8186">
        <v>2015</v>
      </c>
      <c r="B8186" t="s">
        <v>19</v>
      </c>
      <c r="C8186" t="s">
        <v>28</v>
      </c>
      <c r="D8186" t="s">
        <v>33</v>
      </c>
      <c r="E8186" t="str">
        <f t="shared" si="381"/>
        <v>Foreign</v>
      </c>
      <c r="F8186" t="s">
        <v>39</v>
      </c>
      <c r="G8186">
        <v>3</v>
      </c>
      <c r="H8186" t="s">
        <v>45</v>
      </c>
      <c r="I8186" s="3">
        <f t="shared" si="382"/>
        <v>211.31000000000003</v>
      </c>
      <c r="J8186" s="3">
        <v>633.93000000000006</v>
      </c>
      <c r="K8186" t="s">
        <v>51</v>
      </c>
      <c r="L8186" t="s">
        <v>53</v>
      </c>
      <c r="M8186" t="s">
        <v>58</v>
      </c>
      <c r="N8186">
        <v>1.8</v>
      </c>
      <c r="O8186" t="s">
        <v>59</v>
      </c>
      <c r="P8186" t="s">
        <v>63</v>
      </c>
      <c r="Q8186" t="str">
        <f t="shared" si="383"/>
        <v>March-June</v>
      </c>
    </row>
    <row r="8187" spans="1:17" x14ac:dyDescent="0.3">
      <c r="A8187">
        <v>2019</v>
      </c>
      <c r="B8187" t="s">
        <v>19</v>
      </c>
      <c r="C8187" t="s">
        <v>23</v>
      </c>
      <c r="D8187" t="s">
        <v>30</v>
      </c>
      <c r="E8187" t="str">
        <f t="shared" si="381"/>
        <v>Foreign</v>
      </c>
      <c r="F8187" t="s">
        <v>42</v>
      </c>
      <c r="G8187">
        <v>2</v>
      </c>
      <c r="H8187" t="s">
        <v>47</v>
      </c>
      <c r="I8187" s="3">
        <f t="shared" si="382"/>
        <v>218.8</v>
      </c>
      <c r="J8187" s="3">
        <v>437.6</v>
      </c>
      <c r="K8187" t="s">
        <v>50</v>
      </c>
      <c r="L8187" t="s">
        <v>53</v>
      </c>
      <c r="M8187" t="s">
        <v>56</v>
      </c>
      <c r="N8187">
        <v>4.4000000000000004</v>
      </c>
      <c r="O8187" t="s">
        <v>59</v>
      </c>
      <c r="P8187" t="s">
        <v>62</v>
      </c>
      <c r="Q8187" t="str">
        <f t="shared" si="383"/>
        <v>November-February</v>
      </c>
    </row>
    <row r="8188" spans="1:17" x14ac:dyDescent="0.3">
      <c r="A8188">
        <v>2017</v>
      </c>
      <c r="B8188" t="s">
        <v>15</v>
      </c>
      <c r="C8188" t="s">
        <v>26</v>
      </c>
      <c r="D8188" t="s">
        <v>29</v>
      </c>
      <c r="E8188" t="str">
        <f t="shared" si="381"/>
        <v>Domestic</v>
      </c>
      <c r="F8188" t="s">
        <v>40</v>
      </c>
      <c r="G8188">
        <v>3</v>
      </c>
      <c r="H8188" t="s">
        <v>44</v>
      </c>
      <c r="I8188" s="3">
        <f t="shared" si="382"/>
        <v>74.87</v>
      </c>
      <c r="J8188" s="3">
        <v>224.61</v>
      </c>
      <c r="K8188" t="s">
        <v>50</v>
      </c>
      <c r="L8188" t="s">
        <v>52</v>
      </c>
      <c r="M8188" t="s">
        <v>56</v>
      </c>
      <c r="N8188">
        <v>1.9</v>
      </c>
      <c r="O8188" t="s">
        <v>60</v>
      </c>
      <c r="P8188" t="s">
        <v>63</v>
      </c>
      <c r="Q8188" t="str">
        <f t="shared" si="383"/>
        <v>November-February</v>
      </c>
    </row>
    <row r="8189" spans="1:17" x14ac:dyDescent="0.3">
      <c r="A8189">
        <v>2020</v>
      </c>
      <c r="B8189" t="s">
        <v>18</v>
      </c>
      <c r="C8189" t="s">
        <v>27</v>
      </c>
      <c r="D8189" t="s">
        <v>35</v>
      </c>
      <c r="E8189" t="str">
        <f t="shared" si="381"/>
        <v>Foreign</v>
      </c>
      <c r="F8189" t="s">
        <v>39</v>
      </c>
      <c r="G8189">
        <v>4</v>
      </c>
      <c r="H8189" t="s">
        <v>46</v>
      </c>
      <c r="I8189" s="3">
        <f t="shared" si="382"/>
        <v>144.22</v>
      </c>
      <c r="J8189" s="3">
        <v>576.88</v>
      </c>
      <c r="K8189" t="s">
        <v>51</v>
      </c>
      <c r="L8189" t="s">
        <v>55</v>
      </c>
      <c r="M8189" t="s">
        <v>58</v>
      </c>
      <c r="N8189">
        <v>2.2000000000000002</v>
      </c>
      <c r="O8189" t="s">
        <v>60</v>
      </c>
      <c r="P8189" t="s">
        <v>63</v>
      </c>
      <c r="Q8189" t="str">
        <f t="shared" si="383"/>
        <v>March-June</v>
      </c>
    </row>
    <row r="8190" spans="1:17" x14ac:dyDescent="0.3">
      <c r="A8190">
        <v>2024</v>
      </c>
      <c r="B8190" t="s">
        <v>21</v>
      </c>
      <c r="C8190" t="s">
        <v>26</v>
      </c>
      <c r="D8190" t="s">
        <v>36</v>
      </c>
      <c r="E8190" t="str">
        <f t="shared" si="381"/>
        <v>Foreign</v>
      </c>
      <c r="F8190" t="s">
        <v>42</v>
      </c>
      <c r="G8190">
        <v>10</v>
      </c>
      <c r="H8190" t="s">
        <v>46</v>
      </c>
      <c r="I8190" s="3">
        <f t="shared" si="382"/>
        <v>138.19</v>
      </c>
      <c r="J8190" s="3">
        <v>1381.9</v>
      </c>
      <c r="K8190" t="s">
        <v>49</v>
      </c>
      <c r="L8190" t="s">
        <v>55</v>
      </c>
      <c r="M8190" t="s">
        <v>58</v>
      </c>
      <c r="N8190">
        <v>3.4</v>
      </c>
      <c r="O8190" t="s">
        <v>60</v>
      </c>
      <c r="P8190" t="s">
        <v>62</v>
      </c>
      <c r="Q8190" t="str">
        <f t="shared" si="383"/>
        <v>March-June</v>
      </c>
    </row>
    <row r="8191" spans="1:17" x14ac:dyDescent="0.3">
      <c r="A8191">
        <v>2016</v>
      </c>
      <c r="B8191" t="s">
        <v>21</v>
      </c>
      <c r="C8191" t="s">
        <v>24</v>
      </c>
      <c r="D8191" t="s">
        <v>35</v>
      </c>
      <c r="E8191" t="str">
        <f t="shared" si="381"/>
        <v>Foreign</v>
      </c>
      <c r="F8191" t="s">
        <v>39</v>
      </c>
      <c r="G8191">
        <v>10</v>
      </c>
      <c r="H8191" t="s">
        <v>46</v>
      </c>
      <c r="I8191" s="3">
        <f t="shared" si="382"/>
        <v>229.70999999999998</v>
      </c>
      <c r="J8191" s="3">
        <v>2297.1</v>
      </c>
      <c r="K8191" t="s">
        <v>48</v>
      </c>
      <c r="L8191" t="s">
        <v>54</v>
      </c>
      <c r="M8191" t="s">
        <v>56</v>
      </c>
      <c r="N8191">
        <v>2.2999999999999998</v>
      </c>
      <c r="O8191" t="s">
        <v>59</v>
      </c>
      <c r="P8191" t="s">
        <v>63</v>
      </c>
      <c r="Q8191" t="str">
        <f t="shared" si="383"/>
        <v>November-February</v>
      </c>
    </row>
    <row r="8192" spans="1:17" x14ac:dyDescent="0.3">
      <c r="A8192">
        <v>2023</v>
      </c>
      <c r="B8192" t="s">
        <v>15</v>
      </c>
      <c r="C8192" t="s">
        <v>22</v>
      </c>
      <c r="D8192" t="s">
        <v>36</v>
      </c>
      <c r="E8192" t="str">
        <f t="shared" si="381"/>
        <v>Foreign</v>
      </c>
      <c r="F8192" t="s">
        <v>39</v>
      </c>
      <c r="G8192">
        <v>5</v>
      </c>
      <c r="H8192" t="s">
        <v>46</v>
      </c>
      <c r="I8192" s="3">
        <f t="shared" si="382"/>
        <v>206.61999999999998</v>
      </c>
      <c r="J8192" s="3">
        <v>1033.0999999999999</v>
      </c>
      <c r="K8192" t="s">
        <v>50</v>
      </c>
      <c r="L8192" t="s">
        <v>52</v>
      </c>
      <c r="M8192" t="s">
        <v>56</v>
      </c>
      <c r="N8192">
        <v>2.4</v>
      </c>
      <c r="O8192" t="s">
        <v>60</v>
      </c>
      <c r="P8192" t="s">
        <v>61</v>
      </c>
      <c r="Q8192" t="str">
        <f t="shared" si="383"/>
        <v>November-February</v>
      </c>
    </row>
    <row r="8193" spans="1:17" x14ac:dyDescent="0.3">
      <c r="A8193">
        <v>2020</v>
      </c>
      <c r="B8193" t="s">
        <v>18</v>
      </c>
      <c r="C8193" t="s">
        <v>22</v>
      </c>
      <c r="D8193" t="s">
        <v>33</v>
      </c>
      <c r="E8193" t="str">
        <f t="shared" si="381"/>
        <v>Foreign</v>
      </c>
      <c r="F8193" t="s">
        <v>41</v>
      </c>
      <c r="G8193">
        <v>8</v>
      </c>
      <c r="H8193" t="s">
        <v>46</v>
      </c>
      <c r="I8193" s="3">
        <f t="shared" si="382"/>
        <v>153.33000000000001</v>
      </c>
      <c r="J8193" s="3">
        <v>1226.6400000000001</v>
      </c>
      <c r="K8193" t="s">
        <v>50</v>
      </c>
      <c r="L8193" t="s">
        <v>54</v>
      </c>
      <c r="M8193" t="s">
        <v>58</v>
      </c>
      <c r="N8193">
        <v>1</v>
      </c>
      <c r="O8193" t="s">
        <v>59</v>
      </c>
      <c r="P8193" t="s">
        <v>63</v>
      </c>
      <c r="Q8193" t="str">
        <f t="shared" si="383"/>
        <v>March-June</v>
      </c>
    </row>
    <row r="8194" spans="1:17" x14ac:dyDescent="0.3">
      <c r="A8194">
        <v>2021</v>
      </c>
      <c r="B8194" t="s">
        <v>20</v>
      </c>
      <c r="C8194" t="s">
        <v>24</v>
      </c>
      <c r="D8194" t="s">
        <v>31</v>
      </c>
      <c r="E8194" t="str">
        <f t="shared" si="381"/>
        <v>Foreign</v>
      </c>
      <c r="F8194" t="s">
        <v>43</v>
      </c>
      <c r="G8194">
        <v>9</v>
      </c>
      <c r="H8194" t="s">
        <v>46</v>
      </c>
      <c r="I8194" s="3">
        <f t="shared" si="382"/>
        <v>202.71</v>
      </c>
      <c r="J8194" s="3">
        <v>1824.39</v>
      </c>
      <c r="K8194" t="s">
        <v>51</v>
      </c>
      <c r="L8194" t="s">
        <v>54</v>
      </c>
      <c r="M8194" t="s">
        <v>57</v>
      </c>
      <c r="N8194">
        <v>4.2</v>
      </c>
      <c r="O8194" t="s">
        <v>60</v>
      </c>
      <c r="P8194" t="s">
        <v>62</v>
      </c>
      <c r="Q8194" t="str">
        <f t="shared" si="383"/>
        <v>July-October</v>
      </c>
    </row>
    <row r="8195" spans="1:17" x14ac:dyDescent="0.3">
      <c r="A8195">
        <v>2019</v>
      </c>
      <c r="B8195" t="s">
        <v>16</v>
      </c>
      <c r="C8195" t="s">
        <v>25</v>
      </c>
      <c r="D8195" t="s">
        <v>33</v>
      </c>
      <c r="E8195" t="str">
        <f t="shared" ref="E8195:E8258" si="384">IF(D8195="India","Domestic","Foreign")</f>
        <v>Foreign</v>
      </c>
      <c r="F8195" t="s">
        <v>43</v>
      </c>
      <c r="G8195">
        <v>2</v>
      </c>
      <c r="H8195" t="s">
        <v>45</v>
      </c>
      <c r="I8195" s="3">
        <f t="shared" ref="I8195:I8258" si="385">J8195/G8195</f>
        <v>93.6</v>
      </c>
      <c r="J8195" s="3">
        <v>187.2</v>
      </c>
      <c r="K8195" t="s">
        <v>49</v>
      </c>
      <c r="L8195" t="s">
        <v>53</v>
      </c>
      <c r="M8195" t="s">
        <v>57</v>
      </c>
      <c r="N8195">
        <v>3</v>
      </c>
      <c r="O8195" t="s">
        <v>59</v>
      </c>
      <c r="P8195" t="s">
        <v>63</v>
      </c>
      <c r="Q8195" t="str">
        <f t="shared" ref="Q8195:Q8258" si="386">IF(M8195="Summer","March-June",IF(M8195="Monsoon","July-October","November-February"))</f>
        <v>July-October</v>
      </c>
    </row>
    <row r="8196" spans="1:17" x14ac:dyDescent="0.3">
      <c r="A8196">
        <v>2023</v>
      </c>
      <c r="B8196" t="s">
        <v>15</v>
      </c>
      <c r="C8196" t="s">
        <v>23</v>
      </c>
      <c r="D8196" t="s">
        <v>30</v>
      </c>
      <c r="E8196" t="str">
        <f t="shared" si="384"/>
        <v>Foreign</v>
      </c>
      <c r="F8196" t="s">
        <v>43</v>
      </c>
      <c r="G8196">
        <v>12</v>
      </c>
      <c r="H8196" t="s">
        <v>47</v>
      </c>
      <c r="I8196" s="3">
        <f t="shared" si="385"/>
        <v>85.06</v>
      </c>
      <c r="J8196" s="3">
        <v>1020.72</v>
      </c>
      <c r="K8196" t="s">
        <v>49</v>
      </c>
      <c r="L8196" t="s">
        <v>53</v>
      </c>
      <c r="M8196" t="s">
        <v>56</v>
      </c>
      <c r="N8196">
        <v>1.8</v>
      </c>
      <c r="O8196" t="s">
        <v>60</v>
      </c>
      <c r="P8196" t="s">
        <v>61</v>
      </c>
      <c r="Q8196" t="str">
        <f t="shared" si="386"/>
        <v>November-February</v>
      </c>
    </row>
    <row r="8197" spans="1:17" x14ac:dyDescent="0.3">
      <c r="A8197">
        <v>2015</v>
      </c>
      <c r="B8197" t="s">
        <v>17</v>
      </c>
      <c r="C8197" t="s">
        <v>22</v>
      </c>
      <c r="D8197" t="s">
        <v>35</v>
      </c>
      <c r="E8197" t="str">
        <f t="shared" si="384"/>
        <v>Foreign</v>
      </c>
      <c r="F8197" t="s">
        <v>39</v>
      </c>
      <c r="G8197">
        <v>3</v>
      </c>
      <c r="H8197" t="s">
        <v>45</v>
      </c>
      <c r="I8197" s="3">
        <f t="shared" si="385"/>
        <v>87.18</v>
      </c>
      <c r="J8197" s="3">
        <v>261.54000000000002</v>
      </c>
      <c r="K8197" t="s">
        <v>49</v>
      </c>
      <c r="L8197" t="s">
        <v>52</v>
      </c>
      <c r="M8197" t="s">
        <v>57</v>
      </c>
      <c r="N8197">
        <v>3.8</v>
      </c>
      <c r="O8197" t="s">
        <v>60</v>
      </c>
      <c r="P8197" t="s">
        <v>61</v>
      </c>
      <c r="Q8197" t="str">
        <f t="shared" si="386"/>
        <v>July-October</v>
      </c>
    </row>
    <row r="8198" spans="1:17" x14ac:dyDescent="0.3">
      <c r="A8198">
        <v>2019</v>
      </c>
      <c r="B8198" t="s">
        <v>18</v>
      </c>
      <c r="C8198" t="s">
        <v>24</v>
      </c>
      <c r="D8198" t="s">
        <v>29</v>
      </c>
      <c r="E8198" t="str">
        <f t="shared" si="384"/>
        <v>Domestic</v>
      </c>
      <c r="F8198" t="s">
        <v>40</v>
      </c>
      <c r="G8198">
        <v>4</v>
      </c>
      <c r="H8198" t="s">
        <v>45</v>
      </c>
      <c r="I8198" s="3">
        <f t="shared" si="385"/>
        <v>28.26</v>
      </c>
      <c r="J8198" s="3">
        <v>113.04</v>
      </c>
      <c r="K8198" t="s">
        <v>51</v>
      </c>
      <c r="L8198" t="s">
        <v>54</v>
      </c>
      <c r="M8198" t="s">
        <v>56</v>
      </c>
      <c r="N8198">
        <v>3.6</v>
      </c>
      <c r="O8198" t="s">
        <v>60</v>
      </c>
      <c r="P8198" t="s">
        <v>63</v>
      </c>
      <c r="Q8198" t="str">
        <f t="shared" si="386"/>
        <v>November-February</v>
      </c>
    </row>
    <row r="8199" spans="1:17" x14ac:dyDescent="0.3">
      <c r="A8199">
        <v>2025</v>
      </c>
      <c r="B8199" t="s">
        <v>17</v>
      </c>
      <c r="C8199" t="s">
        <v>28</v>
      </c>
      <c r="D8199" t="s">
        <v>32</v>
      </c>
      <c r="E8199" t="str">
        <f t="shared" si="384"/>
        <v>Foreign</v>
      </c>
      <c r="F8199" t="s">
        <v>43</v>
      </c>
      <c r="G8199">
        <v>7</v>
      </c>
      <c r="H8199" t="s">
        <v>46</v>
      </c>
      <c r="I8199" s="3">
        <f t="shared" si="385"/>
        <v>213.5</v>
      </c>
      <c r="J8199" s="3">
        <v>1494.5</v>
      </c>
      <c r="K8199" t="s">
        <v>51</v>
      </c>
      <c r="L8199" t="s">
        <v>55</v>
      </c>
      <c r="M8199" t="s">
        <v>58</v>
      </c>
      <c r="N8199">
        <v>2.5</v>
      </c>
      <c r="O8199" t="s">
        <v>59</v>
      </c>
      <c r="P8199" t="s">
        <v>62</v>
      </c>
      <c r="Q8199" t="str">
        <f t="shared" si="386"/>
        <v>March-June</v>
      </c>
    </row>
    <row r="8200" spans="1:17" x14ac:dyDescent="0.3">
      <c r="A8200">
        <v>2024</v>
      </c>
      <c r="B8200" t="s">
        <v>17</v>
      </c>
      <c r="C8200" t="s">
        <v>26</v>
      </c>
      <c r="D8200" t="s">
        <v>34</v>
      </c>
      <c r="E8200" t="str">
        <f t="shared" si="384"/>
        <v>Foreign</v>
      </c>
      <c r="F8200" t="s">
        <v>40</v>
      </c>
      <c r="G8200">
        <v>14</v>
      </c>
      <c r="H8200" t="s">
        <v>46</v>
      </c>
      <c r="I8200" s="3">
        <f t="shared" si="385"/>
        <v>296.04000000000002</v>
      </c>
      <c r="J8200" s="3">
        <v>4144.5600000000004</v>
      </c>
      <c r="K8200" t="s">
        <v>48</v>
      </c>
      <c r="L8200" t="s">
        <v>55</v>
      </c>
      <c r="M8200" t="s">
        <v>56</v>
      </c>
      <c r="N8200">
        <v>3.3</v>
      </c>
      <c r="O8200" t="s">
        <v>59</v>
      </c>
      <c r="P8200" t="s">
        <v>61</v>
      </c>
      <c r="Q8200" t="str">
        <f t="shared" si="386"/>
        <v>November-February</v>
      </c>
    </row>
    <row r="8201" spans="1:17" x14ac:dyDescent="0.3">
      <c r="A8201">
        <v>2025</v>
      </c>
      <c r="B8201" t="s">
        <v>15</v>
      </c>
      <c r="C8201" t="s">
        <v>22</v>
      </c>
      <c r="D8201" t="s">
        <v>32</v>
      </c>
      <c r="E8201" t="str">
        <f t="shared" si="384"/>
        <v>Foreign</v>
      </c>
      <c r="F8201" t="s">
        <v>42</v>
      </c>
      <c r="G8201">
        <v>6</v>
      </c>
      <c r="H8201" t="s">
        <v>45</v>
      </c>
      <c r="I8201" s="3">
        <f t="shared" si="385"/>
        <v>106.53000000000002</v>
      </c>
      <c r="J8201" s="3">
        <v>639.18000000000006</v>
      </c>
      <c r="K8201" t="s">
        <v>50</v>
      </c>
      <c r="L8201" t="s">
        <v>53</v>
      </c>
      <c r="M8201" t="s">
        <v>57</v>
      </c>
      <c r="N8201">
        <v>3.7</v>
      </c>
      <c r="O8201" t="s">
        <v>60</v>
      </c>
      <c r="P8201" t="s">
        <v>61</v>
      </c>
      <c r="Q8201" t="str">
        <f t="shared" si="386"/>
        <v>July-October</v>
      </c>
    </row>
    <row r="8202" spans="1:17" x14ac:dyDescent="0.3">
      <c r="A8202">
        <v>2020</v>
      </c>
      <c r="B8202" t="s">
        <v>18</v>
      </c>
      <c r="C8202" t="s">
        <v>28</v>
      </c>
      <c r="D8202" t="s">
        <v>30</v>
      </c>
      <c r="E8202" t="str">
        <f t="shared" si="384"/>
        <v>Foreign</v>
      </c>
      <c r="F8202" t="s">
        <v>43</v>
      </c>
      <c r="G8202">
        <v>13</v>
      </c>
      <c r="H8202" t="s">
        <v>44</v>
      </c>
      <c r="I8202" s="3">
        <f t="shared" si="385"/>
        <v>280.35000000000002</v>
      </c>
      <c r="J8202" s="3">
        <v>3644.55</v>
      </c>
      <c r="K8202" t="s">
        <v>50</v>
      </c>
      <c r="L8202" t="s">
        <v>54</v>
      </c>
      <c r="M8202" t="s">
        <v>57</v>
      </c>
      <c r="N8202">
        <v>1.2</v>
      </c>
      <c r="O8202" t="s">
        <v>60</v>
      </c>
      <c r="P8202" t="s">
        <v>62</v>
      </c>
      <c r="Q8202" t="str">
        <f t="shared" si="386"/>
        <v>July-October</v>
      </c>
    </row>
    <row r="8203" spans="1:17" x14ac:dyDescent="0.3">
      <c r="A8203">
        <v>2021</v>
      </c>
      <c r="B8203" t="s">
        <v>17</v>
      </c>
      <c r="C8203" t="s">
        <v>22</v>
      </c>
      <c r="D8203" t="s">
        <v>31</v>
      </c>
      <c r="E8203" t="str">
        <f t="shared" si="384"/>
        <v>Foreign</v>
      </c>
      <c r="F8203" t="s">
        <v>39</v>
      </c>
      <c r="G8203">
        <v>6</v>
      </c>
      <c r="H8203" t="s">
        <v>46</v>
      </c>
      <c r="I8203" s="3">
        <f t="shared" si="385"/>
        <v>189.83</v>
      </c>
      <c r="J8203" s="3">
        <v>1138.98</v>
      </c>
      <c r="K8203" t="s">
        <v>51</v>
      </c>
      <c r="L8203" t="s">
        <v>53</v>
      </c>
      <c r="M8203" t="s">
        <v>57</v>
      </c>
      <c r="N8203">
        <v>2.7</v>
      </c>
      <c r="O8203" t="s">
        <v>60</v>
      </c>
      <c r="P8203" t="s">
        <v>61</v>
      </c>
      <c r="Q8203" t="str">
        <f t="shared" si="386"/>
        <v>July-October</v>
      </c>
    </row>
    <row r="8204" spans="1:17" x14ac:dyDescent="0.3">
      <c r="A8204">
        <v>2018</v>
      </c>
      <c r="B8204" t="s">
        <v>19</v>
      </c>
      <c r="C8204" t="s">
        <v>27</v>
      </c>
      <c r="D8204" t="s">
        <v>31</v>
      </c>
      <c r="E8204" t="str">
        <f t="shared" si="384"/>
        <v>Foreign</v>
      </c>
      <c r="F8204" t="s">
        <v>41</v>
      </c>
      <c r="G8204">
        <v>10</v>
      </c>
      <c r="H8204" t="s">
        <v>46</v>
      </c>
      <c r="I8204" s="3">
        <f t="shared" si="385"/>
        <v>82.98</v>
      </c>
      <c r="J8204" s="3">
        <v>829.80000000000007</v>
      </c>
      <c r="K8204" t="s">
        <v>50</v>
      </c>
      <c r="L8204" t="s">
        <v>53</v>
      </c>
      <c r="M8204" t="s">
        <v>58</v>
      </c>
      <c r="N8204">
        <v>3.1</v>
      </c>
      <c r="O8204" t="s">
        <v>59</v>
      </c>
      <c r="P8204" t="s">
        <v>61</v>
      </c>
      <c r="Q8204" t="str">
        <f t="shared" si="386"/>
        <v>March-June</v>
      </c>
    </row>
    <row r="8205" spans="1:17" x14ac:dyDescent="0.3">
      <c r="A8205">
        <v>2015</v>
      </c>
      <c r="B8205" t="s">
        <v>19</v>
      </c>
      <c r="C8205" t="s">
        <v>24</v>
      </c>
      <c r="D8205" t="s">
        <v>31</v>
      </c>
      <c r="E8205" t="str">
        <f t="shared" si="384"/>
        <v>Foreign</v>
      </c>
      <c r="F8205" t="s">
        <v>39</v>
      </c>
      <c r="G8205">
        <v>7</v>
      </c>
      <c r="H8205" t="s">
        <v>44</v>
      </c>
      <c r="I8205" s="3">
        <f t="shared" si="385"/>
        <v>23.32</v>
      </c>
      <c r="J8205" s="3">
        <v>163.24</v>
      </c>
      <c r="K8205" t="s">
        <v>48</v>
      </c>
      <c r="L8205" t="s">
        <v>52</v>
      </c>
      <c r="M8205" t="s">
        <v>58</v>
      </c>
      <c r="N8205">
        <v>3.9</v>
      </c>
      <c r="O8205" t="s">
        <v>59</v>
      </c>
      <c r="P8205" t="s">
        <v>61</v>
      </c>
      <c r="Q8205" t="str">
        <f t="shared" si="386"/>
        <v>March-June</v>
      </c>
    </row>
    <row r="8206" spans="1:17" x14ac:dyDescent="0.3">
      <c r="A8206">
        <v>2025</v>
      </c>
      <c r="B8206" t="s">
        <v>18</v>
      </c>
      <c r="C8206" t="s">
        <v>24</v>
      </c>
      <c r="D8206" t="s">
        <v>36</v>
      </c>
      <c r="E8206" t="str">
        <f t="shared" si="384"/>
        <v>Foreign</v>
      </c>
      <c r="F8206" t="s">
        <v>40</v>
      </c>
      <c r="G8206">
        <v>1</v>
      </c>
      <c r="H8206" t="s">
        <v>45</v>
      </c>
      <c r="I8206" s="3">
        <f t="shared" si="385"/>
        <v>222.64</v>
      </c>
      <c r="J8206" s="3">
        <v>222.64</v>
      </c>
      <c r="K8206" t="s">
        <v>51</v>
      </c>
      <c r="L8206" t="s">
        <v>54</v>
      </c>
      <c r="M8206" t="s">
        <v>58</v>
      </c>
      <c r="N8206">
        <v>2.5</v>
      </c>
      <c r="O8206" t="s">
        <v>60</v>
      </c>
      <c r="P8206" t="s">
        <v>62</v>
      </c>
      <c r="Q8206" t="str">
        <f t="shared" si="386"/>
        <v>March-June</v>
      </c>
    </row>
    <row r="8207" spans="1:17" x14ac:dyDescent="0.3">
      <c r="A8207">
        <v>2022</v>
      </c>
      <c r="B8207" t="s">
        <v>21</v>
      </c>
      <c r="C8207" t="s">
        <v>23</v>
      </c>
      <c r="D8207" t="s">
        <v>32</v>
      </c>
      <c r="E8207" t="str">
        <f t="shared" si="384"/>
        <v>Foreign</v>
      </c>
      <c r="F8207" t="s">
        <v>42</v>
      </c>
      <c r="G8207">
        <v>8</v>
      </c>
      <c r="H8207" t="s">
        <v>44</v>
      </c>
      <c r="I8207" s="3">
        <f t="shared" si="385"/>
        <v>215.04</v>
      </c>
      <c r="J8207" s="3">
        <v>1720.32</v>
      </c>
      <c r="K8207" t="s">
        <v>50</v>
      </c>
      <c r="L8207" t="s">
        <v>53</v>
      </c>
      <c r="M8207" t="s">
        <v>57</v>
      </c>
      <c r="N8207">
        <v>1.7</v>
      </c>
      <c r="O8207" t="s">
        <v>59</v>
      </c>
      <c r="P8207" t="s">
        <v>61</v>
      </c>
      <c r="Q8207" t="str">
        <f t="shared" si="386"/>
        <v>July-October</v>
      </c>
    </row>
    <row r="8208" spans="1:17" x14ac:dyDescent="0.3">
      <c r="A8208">
        <v>2024</v>
      </c>
      <c r="B8208" t="s">
        <v>16</v>
      </c>
      <c r="C8208" t="s">
        <v>28</v>
      </c>
      <c r="D8208" t="s">
        <v>29</v>
      </c>
      <c r="E8208" t="str">
        <f t="shared" si="384"/>
        <v>Domestic</v>
      </c>
      <c r="F8208" t="s">
        <v>39</v>
      </c>
      <c r="G8208">
        <v>9</v>
      </c>
      <c r="H8208" t="s">
        <v>46</v>
      </c>
      <c r="I8208" s="3">
        <f t="shared" si="385"/>
        <v>84.19</v>
      </c>
      <c r="J8208" s="3">
        <v>757.71</v>
      </c>
      <c r="K8208" t="s">
        <v>49</v>
      </c>
      <c r="L8208" t="s">
        <v>54</v>
      </c>
      <c r="M8208" t="s">
        <v>58</v>
      </c>
      <c r="N8208">
        <v>1.4</v>
      </c>
      <c r="O8208" t="s">
        <v>60</v>
      </c>
      <c r="P8208" t="s">
        <v>62</v>
      </c>
      <c r="Q8208" t="str">
        <f t="shared" si="386"/>
        <v>March-June</v>
      </c>
    </row>
    <row r="8209" spans="1:17" x14ac:dyDescent="0.3">
      <c r="A8209">
        <v>2018</v>
      </c>
      <c r="B8209" t="s">
        <v>17</v>
      </c>
      <c r="C8209" t="s">
        <v>25</v>
      </c>
      <c r="D8209" t="s">
        <v>34</v>
      </c>
      <c r="E8209" t="str">
        <f t="shared" si="384"/>
        <v>Foreign</v>
      </c>
      <c r="F8209" t="s">
        <v>41</v>
      </c>
      <c r="G8209">
        <v>2</v>
      </c>
      <c r="H8209" t="s">
        <v>47</v>
      </c>
      <c r="I8209" s="3">
        <f t="shared" si="385"/>
        <v>113.16</v>
      </c>
      <c r="J8209" s="3">
        <v>226.32</v>
      </c>
      <c r="K8209" t="s">
        <v>51</v>
      </c>
      <c r="L8209" t="s">
        <v>54</v>
      </c>
      <c r="M8209" t="s">
        <v>58</v>
      </c>
      <c r="N8209">
        <v>4.2</v>
      </c>
      <c r="O8209" t="s">
        <v>60</v>
      </c>
      <c r="P8209" t="s">
        <v>61</v>
      </c>
      <c r="Q8209" t="str">
        <f t="shared" si="386"/>
        <v>March-June</v>
      </c>
    </row>
    <row r="8210" spans="1:17" x14ac:dyDescent="0.3">
      <c r="A8210">
        <v>2017</v>
      </c>
      <c r="B8210" t="s">
        <v>17</v>
      </c>
      <c r="C8210" t="s">
        <v>27</v>
      </c>
      <c r="D8210" t="s">
        <v>33</v>
      </c>
      <c r="E8210" t="str">
        <f t="shared" si="384"/>
        <v>Foreign</v>
      </c>
      <c r="F8210" t="s">
        <v>41</v>
      </c>
      <c r="G8210">
        <v>1</v>
      </c>
      <c r="H8210" t="s">
        <v>44</v>
      </c>
      <c r="I8210" s="3">
        <f t="shared" si="385"/>
        <v>271.45</v>
      </c>
      <c r="J8210" s="3">
        <v>271.45</v>
      </c>
      <c r="K8210" t="s">
        <v>50</v>
      </c>
      <c r="L8210" t="s">
        <v>54</v>
      </c>
      <c r="M8210" t="s">
        <v>58</v>
      </c>
      <c r="N8210">
        <v>2.9</v>
      </c>
      <c r="O8210" t="s">
        <v>59</v>
      </c>
      <c r="P8210" t="s">
        <v>61</v>
      </c>
      <c r="Q8210" t="str">
        <f t="shared" si="386"/>
        <v>March-June</v>
      </c>
    </row>
    <row r="8211" spans="1:17" x14ac:dyDescent="0.3">
      <c r="A8211">
        <v>2021</v>
      </c>
      <c r="B8211" t="s">
        <v>18</v>
      </c>
      <c r="C8211" t="s">
        <v>26</v>
      </c>
      <c r="D8211" t="s">
        <v>33</v>
      </c>
      <c r="E8211" t="str">
        <f t="shared" si="384"/>
        <v>Foreign</v>
      </c>
      <c r="F8211" t="s">
        <v>42</v>
      </c>
      <c r="G8211">
        <v>4</v>
      </c>
      <c r="H8211" t="s">
        <v>44</v>
      </c>
      <c r="I8211" s="3">
        <f t="shared" si="385"/>
        <v>64.03</v>
      </c>
      <c r="J8211" s="3">
        <v>256.12</v>
      </c>
      <c r="K8211" t="s">
        <v>50</v>
      </c>
      <c r="L8211" t="s">
        <v>55</v>
      </c>
      <c r="M8211" t="s">
        <v>56</v>
      </c>
      <c r="N8211">
        <v>1.9</v>
      </c>
      <c r="O8211" t="s">
        <v>59</v>
      </c>
      <c r="P8211" t="s">
        <v>61</v>
      </c>
      <c r="Q8211" t="str">
        <f t="shared" si="386"/>
        <v>November-February</v>
      </c>
    </row>
    <row r="8212" spans="1:17" x14ac:dyDescent="0.3">
      <c r="A8212">
        <v>2016</v>
      </c>
      <c r="B8212" t="s">
        <v>19</v>
      </c>
      <c r="C8212" t="s">
        <v>23</v>
      </c>
      <c r="D8212" t="s">
        <v>34</v>
      </c>
      <c r="E8212" t="str">
        <f t="shared" si="384"/>
        <v>Foreign</v>
      </c>
      <c r="F8212" t="s">
        <v>43</v>
      </c>
      <c r="G8212">
        <v>11</v>
      </c>
      <c r="H8212" t="s">
        <v>46</v>
      </c>
      <c r="I8212" s="3">
        <f t="shared" si="385"/>
        <v>253.92</v>
      </c>
      <c r="J8212" s="3">
        <v>2793.12</v>
      </c>
      <c r="K8212" t="s">
        <v>48</v>
      </c>
      <c r="L8212" t="s">
        <v>53</v>
      </c>
      <c r="M8212" t="s">
        <v>57</v>
      </c>
      <c r="N8212">
        <v>4.2</v>
      </c>
      <c r="O8212" t="s">
        <v>60</v>
      </c>
      <c r="P8212" t="s">
        <v>62</v>
      </c>
      <c r="Q8212" t="str">
        <f t="shared" si="386"/>
        <v>July-October</v>
      </c>
    </row>
    <row r="8213" spans="1:17" x14ac:dyDescent="0.3">
      <c r="A8213">
        <v>2022</v>
      </c>
      <c r="B8213" t="s">
        <v>16</v>
      </c>
      <c r="C8213" t="s">
        <v>27</v>
      </c>
      <c r="D8213" t="s">
        <v>33</v>
      </c>
      <c r="E8213" t="str">
        <f t="shared" si="384"/>
        <v>Foreign</v>
      </c>
      <c r="F8213" t="s">
        <v>39</v>
      </c>
      <c r="G8213">
        <v>2</v>
      </c>
      <c r="H8213" t="s">
        <v>44</v>
      </c>
      <c r="I8213" s="3">
        <f t="shared" si="385"/>
        <v>67.38</v>
      </c>
      <c r="J8213" s="3">
        <v>134.76</v>
      </c>
      <c r="K8213" t="s">
        <v>48</v>
      </c>
      <c r="L8213" t="s">
        <v>54</v>
      </c>
      <c r="M8213" t="s">
        <v>57</v>
      </c>
      <c r="N8213">
        <v>4.2</v>
      </c>
      <c r="O8213" t="s">
        <v>59</v>
      </c>
      <c r="P8213" t="s">
        <v>61</v>
      </c>
      <c r="Q8213" t="str">
        <f t="shared" si="386"/>
        <v>July-October</v>
      </c>
    </row>
    <row r="8214" spans="1:17" x14ac:dyDescent="0.3">
      <c r="A8214">
        <v>2020</v>
      </c>
      <c r="B8214" t="s">
        <v>21</v>
      </c>
      <c r="C8214" t="s">
        <v>25</v>
      </c>
      <c r="D8214" t="s">
        <v>36</v>
      </c>
      <c r="E8214" t="str">
        <f t="shared" si="384"/>
        <v>Foreign</v>
      </c>
      <c r="F8214" t="s">
        <v>39</v>
      </c>
      <c r="G8214">
        <v>6</v>
      </c>
      <c r="H8214" t="s">
        <v>46</v>
      </c>
      <c r="I8214" s="3">
        <f t="shared" si="385"/>
        <v>154.88</v>
      </c>
      <c r="J8214" s="3">
        <v>929.28</v>
      </c>
      <c r="K8214" t="s">
        <v>49</v>
      </c>
      <c r="L8214" t="s">
        <v>52</v>
      </c>
      <c r="M8214" t="s">
        <v>57</v>
      </c>
      <c r="N8214">
        <v>3.6</v>
      </c>
      <c r="O8214" t="s">
        <v>60</v>
      </c>
      <c r="P8214" t="s">
        <v>63</v>
      </c>
      <c r="Q8214" t="str">
        <f t="shared" si="386"/>
        <v>July-October</v>
      </c>
    </row>
    <row r="8215" spans="1:17" x14ac:dyDescent="0.3">
      <c r="A8215">
        <v>2021</v>
      </c>
      <c r="B8215" t="s">
        <v>17</v>
      </c>
      <c r="C8215" t="s">
        <v>27</v>
      </c>
      <c r="D8215" t="s">
        <v>35</v>
      </c>
      <c r="E8215" t="str">
        <f t="shared" si="384"/>
        <v>Foreign</v>
      </c>
      <c r="F8215" t="s">
        <v>41</v>
      </c>
      <c r="G8215">
        <v>3</v>
      </c>
      <c r="H8215" t="s">
        <v>47</v>
      </c>
      <c r="I8215" s="3">
        <f t="shared" si="385"/>
        <v>159.71</v>
      </c>
      <c r="J8215" s="3">
        <v>479.13</v>
      </c>
      <c r="K8215" t="s">
        <v>49</v>
      </c>
      <c r="L8215" t="s">
        <v>52</v>
      </c>
      <c r="M8215" t="s">
        <v>58</v>
      </c>
      <c r="N8215">
        <v>1.5</v>
      </c>
      <c r="O8215" t="s">
        <v>60</v>
      </c>
      <c r="P8215" t="s">
        <v>62</v>
      </c>
      <c r="Q8215" t="str">
        <f t="shared" si="386"/>
        <v>March-June</v>
      </c>
    </row>
    <row r="8216" spans="1:17" x14ac:dyDescent="0.3">
      <c r="A8216">
        <v>2019</v>
      </c>
      <c r="B8216" t="s">
        <v>15</v>
      </c>
      <c r="C8216" t="s">
        <v>16</v>
      </c>
      <c r="D8216" t="s">
        <v>36</v>
      </c>
      <c r="E8216" t="str">
        <f t="shared" si="384"/>
        <v>Foreign</v>
      </c>
      <c r="F8216" t="s">
        <v>40</v>
      </c>
      <c r="G8216">
        <v>9</v>
      </c>
      <c r="H8216" t="s">
        <v>47</v>
      </c>
      <c r="I8216" s="3">
        <f t="shared" si="385"/>
        <v>152.19</v>
      </c>
      <c r="J8216" s="3">
        <v>1369.71</v>
      </c>
      <c r="K8216" t="s">
        <v>49</v>
      </c>
      <c r="L8216" t="s">
        <v>53</v>
      </c>
      <c r="M8216" t="s">
        <v>58</v>
      </c>
      <c r="N8216">
        <v>2.2000000000000002</v>
      </c>
      <c r="O8216" t="s">
        <v>59</v>
      </c>
      <c r="P8216" t="s">
        <v>62</v>
      </c>
      <c r="Q8216" t="str">
        <f t="shared" si="386"/>
        <v>March-June</v>
      </c>
    </row>
    <row r="8217" spans="1:17" x14ac:dyDescent="0.3">
      <c r="A8217">
        <v>2023</v>
      </c>
      <c r="B8217" t="s">
        <v>19</v>
      </c>
      <c r="C8217" t="s">
        <v>26</v>
      </c>
      <c r="D8217" t="s">
        <v>34</v>
      </c>
      <c r="E8217" t="str">
        <f t="shared" si="384"/>
        <v>Foreign</v>
      </c>
      <c r="F8217" t="s">
        <v>39</v>
      </c>
      <c r="G8217">
        <v>8</v>
      </c>
      <c r="H8217" t="s">
        <v>45</v>
      </c>
      <c r="I8217" s="3">
        <f t="shared" si="385"/>
        <v>100.62</v>
      </c>
      <c r="J8217" s="3">
        <v>804.96</v>
      </c>
      <c r="K8217" t="s">
        <v>48</v>
      </c>
      <c r="L8217" t="s">
        <v>52</v>
      </c>
      <c r="M8217" t="s">
        <v>58</v>
      </c>
      <c r="N8217">
        <v>4.5</v>
      </c>
      <c r="O8217" t="s">
        <v>59</v>
      </c>
      <c r="P8217" t="s">
        <v>63</v>
      </c>
      <c r="Q8217" t="str">
        <f t="shared" si="386"/>
        <v>March-June</v>
      </c>
    </row>
    <row r="8218" spans="1:17" x14ac:dyDescent="0.3">
      <c r="A8218">
        <v>2019</v>
      </c>
      <c r="B8218" t="s">
        <v>18</v>
      </c>
      <c r="C8218" t="s">
        <v>23</v>
      </c>
      <c r="D8218" t="s">
        <v>34</v>
      </c>
      <c r="E8218" t="str">
        <f t="shared" si="384"/>
        <v>Foreign</v>
      </c>
      <c r="F8218" t="s">
        <v>41</v>
      </c>
      <c r="G8218">
        <v>13</v>
      </c>
      <c r="H8218" t="s">
        <v>46</v>
      </c>
      <c r="I8218" s="3">
        <f t="shared" si="385"/>
        <v>90.94</v>
      </c>
      <c r="J8218" s="3">
        <v>1182.22</v>
      </c>
      <c r="K8218" t="s">
        <v>50</v>
      </c>
      <c r="L8218" t="s">
        <v>55</v>
      </c>
      <c r="M8218" t="s">
        <v>56</v>
      </c>
      <c r="N8218">
        <v>1.5</v>
      </c>
      <c r="O8218" t="s">
        <v>59</v>
      </c>
      <c r="P8218" t="s">
        <v>63</v>
      </c>
      <c r="Q8218" t="str">
        <f t="shared" si="386"/>
        <v>November-February</v>
      </c>
    </row>
    <row r="8219" spans="1:17" x14ac:dyDescent="0.3">
      <c r="A8219">
        <v>2025</v>
      </c>
      <c r="B8219" t="s">
        <v>18</v>
      </c>
      <c r="C8219" t="s">
        <v>26</v>
      </c>
      <c r="D8219" t="s">
        <v>29</v>
      </c>
      <c r="E8219" t="str">
        <f t="shared" si="384"/>
        <v>Domestic</v>
      </c>
      <c r="F8219" t="s">
        <v>40</v>
      </c>
      <c r="G8219">
        <v>7</v>
      </c>
      <c r="H8219" t="s">
        <v>47</v>
      </c>
      <c r="I8219" s="3">
        <f t="shared" si="385"/>
        <v>225.28</v>
      </c>
      <c r="J8219" s="3">
        <v>1576.96</v>
      </c>
      <c r="K8219" t="s">
        <v>51</v>
      </c>
      <c r="L8219" t="s">
        <v>52</v>
      </c>
      <c r="M8219" t="s">
        <v>56</v>
      </c>
      <c r="N8219">
        <v>3.8</v>
      </c>
      <c r="O8219" t="s">
        <v>60</v>
      </c>
      <c r="P8219" t="s">
        <v>61</v>
      </c>
      <c r="Q8219" t="str">
        <f t="shared" si="386"/>
        <v>November-February</v>
      </c>
    </row>
    <row r="8220" spans="1:17" x14ac:dyDescent="0.3">
      <c r="A8220">
        <v>2019</v>
      </c>
      <c r="B8220" t="s">
        <v>19</v>
      </c>
      <c r="C8220" t="s">
        <v>27</v>
      </c>
      <c r="D8220" t="s">
        <v>29</v>
      </c>
      <c r="E8220" t="str">
        <f t="shared" si="384"/>
        <v>Domestic</v>
      </c>
      <c r="F8220" t="s">
        <v>43</v>
      </c>
      <c r="G8220">
        <v>11</v>
      </c>
      <c r="H8220" t="s">
        <v>46</v>
      </c>
      <c r="I8220" s="3">
        <f t="shared" si="385"/>
        <v>97.19</v>
      </c>
      <c r="J8220" s="3">
        <v>1069.0899999999999</v>
      </c>
      <c r="K8220" t="s">
        <v>51</v>
      </c>
      <c r="L8220" t="s">
        <v>53</v>
      </c>
      <c r="M8220" t="s">
        <v>56</v>
      </c>
      <c r="N8220">
        <v>2</v>
      </c>
      <c r="O8220" t="s">
        <v>60</v>
      </c>
      <c r="P8220" t="s">
        <v>62</v>
      </c>
      <c r="Q8220" t="str">
        <f t="shared" si="386"/>
        <v>November-February</v>
      </c>
    </row>
    <row r="8221" spans="1:17" x14ac:dyDescent="0.3">
      <c r="A8221">
        <v>2017</v>
      </c>
      <c r="B8221" t="s">
        <v>17</v>
      </c>
      <c r="C8221" t="s">
        <v>23</v>
      </c>
      <c r="D8221" t="s">
        <v>35</v>
      </c>
      <c r="E8221" t="str">
        <f t="shared" si="384"/>
        <v>Foreign</v>
      </c>
      <c r="F8221" t="s">
        <v>43</v>
      </c>
      <c r="G8221">
        <v>7</v>
      </c>
      <c r="H8221" t="s">
        <v>44</v>
      </c>
      <c r="I8221" s="3">
        <f t="shared" si="385"/>
        <v>190.78</v>
      </c>
      <c r="J8221" s="3">
        <v>1335.46</v>
      </c>
      <c r="K8221" t="s">
        <v>48</v>
      </c>
      <c r="L8221" t="s">
        <v>54</v>
      </c>
      <c r="M8221" t="s">
        <v>58</v>
      </c>
      <c r="N8221">
        <v>1.1000000000000001</v>
      </c>
      <c r="O8221" t="s">
        <v>60</v>
      </c>
      <c r="P8221" t="s">
        <v>62</v>
      </c>
      <c r="Q8221" t="str">
        <f t="shared" si="386"/>
        <v>March-June</v>
      </c>
    </row>
    <row r="8222" spans="1:17" x14ac:dyDescent="0.3">
      <c r="A8222">
        <v>2025</v>
      </c>
      <c r="B8222" t="s">
        <v>21</v>
      </c>
      <c r="C8222" t="s">
        <v>22</v>
      </c>
      <c r="D8222" t="s">
        <v>32</v>
      </c>
      <c r="E8222" t="str">
        <f t="shared" si="384"/>
        <v>Foreign</v>
      </c>
      <c r="F8222" t="s">
        <v>41</v>
      </c>
      <c r="G8222">
        <v>7</v>
      </c>
      <c r="H8222" t="s">
        <v>44</v>
      </c>
      <c r="I8222" s="3">
        <f t="shared" si="385"/>
        <v>257.06</v>
      </c>
      <c r="J8222" s="3">
        <v>1799.42</v>
      </c>
      <c r="K8222" t="s">
        <v>48</v>
      </c>
      <c r="L8222" t="s">
        <v>55</v>
      </c>
      <c r="M8222" t="s">
        <v>58</v>
      </c>
      <c r="N8222">
        <v>3.8</v>
      </c>
      <c r="O8222" t="s">
        <v>59</v>
      </c>
      <c r="P8222" t="s">
        <v>63</v>
      </c>
      <c r="Q8222" t="str">
        <f t="shared" si="386"/>
        <v>March-June</v>
      </c>
    </row>
    <row r="8223" spans="1:17" x14ac:dyDescent="0.3">
      <c r="A8223">
        <v>2015</v>
      </c>
      <c r="B8223" t="s">
        <v>17</v>
      </c>
      <c r="C8223" t="s">
        <v>16</v>
      </c>
      <c r="D8223" t="s">
        <v>32</v>
      </c>
      <c r="E8223" t="str">
        <f t="shared" si="384"/>
        <v>Foreign</v>
      </c>
      <c r="F8223" t="s">
        <v>41</v>
      </c>
      <c r="G8223">
        <v>5</v>
      </c>
      <c r="H8223" t="s">
        <v>46</v>
      </c>
      <c r="I8223" s="3">
        <f t="shared" si="385"/>
        <v>254.36999999999998</v>
      </c>
      <c r="J8223" s="3">
        <v>1271.8499999999999</v>
      </c>
      <c r="K8223" t="s">
        <v>48</v>
      </c>
      <c r="L8223" t="s">
        <v>53</v>
      </c>
      <c r="M8223" t="s">
        <v>57</v>
      </c>
      <c r="N8223">
        <v>2.1</v>
      </c>
      <c r="O8223" t="s">
        <v>59</v>
      </c>
      <c r="P8223" t="s">
        <v>63</v>
      </c>
      <c r="Q8223" t="str">
        <f t="shared" si="386"/>
        <v>July-October</v>
      </c>
    </row>
    <row r="8224" spans="1:17" x14ac:dyDescent="0.3">
      <c r="A8224">
        <v>2016</v>
      </c>
      <c r="B8224" t="s">
        <v>19</v>
      </c>
      <c r="C8224" t="s">
        <v>22</v>
      </c>
      <c r="D8224" t="s">
        <v>30</v>
      </c>
      <c r="E8224" t="str">
        <f t="shared" si="384"/>
        <v>Foreign</v>
      </c>
      <c r="F8224" t="s">
        <v>43</v>
      </c>
      <c r="G8224">
        <v>8</v>
      </c>
      <c r="H8224" t="s">
        <v>46</v>
      </c>
      <c r="I8224" s="3">
        <f t="shared" si="385"/>
        <v>66.8</v>
      </c>
      <c r="J8224" s="3">
        <v>534.4</v>
      </c>
      <c r="K8224" t="s">
        <v>48</v>
      </c>
      <c r="L8224" t="s">
        <v>53</v>
      </c>
      <c r="M8224" t="s">
        <v>56</v>
      </c>
      <c r="N8224">
        <v>4</v>
      </c>
      <c r="O8224" t="s">
        <v>60</v>
      </c>
      <c r="P8224" t="s">
        <v>63</v>
      </c>
      <c r="Q8224" t="str">
        <f t="shared" si="386"/>
        <v>November-February</v>
      </c>
    </row>
    <row r="8225" spans="1:17" x14ac:dyDescent="0.3">
      <c r="A8225">
        <v>2022</v>
      </c>
      <c r="B8225" t="s">
        <v>20</v>
      </c>
      <c r="C8225" t="s">
        <v>27</v>
      </c>
      <c r="D8225" t="s">
        <v>29</v>
      </c>
      <c r="E8225" t="str">
        <f t="shared" si="384"/>
        <v>Domestic</v>
      </c>
      <c r="F8225" t="s">
        <v>41</v>
      </c>
      <c r="G8225">
        <v>4</v>
      </c>
      <c r="H8225" t="s">
        <v>44</v>
      </c>
      <c r="I8225" s="3">
        <f t="shared" si="385"/>
        <v>203.33</v>
      </c>
      <c r="J8225" s="3">
        <v>813.32</v>
      </c>
      <c r="K8225" t="s">
        <v>51</v>
      </c>
      <c r="L8225" t="s">
        <v>52</v>
      </c>
      <c r="M8225" t="s">
        <v>58</v>
      </c>
      <c r="N8225">
        <v>2.5</v>
      </c>
      <c r="O8225" t="s">
        <v>60</v>
      </c>
      <c r="P8225" t="s">
        <v>63</v>
      </c>
      <c r="Q8225" t="str">
        <f t="shared" si="386"/>
        <v>March-June</v>
      </c>
    </row>
    <row r="8226" spans="1:17" x14ac:dyDescent="0.3">
      <c r="A8226">
        <v>2015</v>
      </c>
      <c r="B8226" t="s">
        <v>17</v>
      </c>
      <c r="C8226" t="s">
        <v>22</v>
      </c>
      <c r="D8226" t="s">
        <v>32</v>
      </c>
      <c r="E8226" t="str">
        <f t="shared" si="384"/>
        <v>Foreign</v>
      </c>
      <c r="F8226" t="s">
        <v>42</v>
      </c>
      <c r="G8226">
        <v>5</v>
      </c>
      <c r="H8226" t="s">
        <v>46</v>
      </c>
      <c r="I8226" s="3">
        <f t="shared" si="385"/>
        <v>188.64</v>
      </c>
      <c r="J8226" s="3">
        <v>943.19999999999993</v>
      </c>
      <c r="K8226" t="s">
        <v>49</v>
      </c>
      <c r="L8226" t="s">
        <v>53</v>
      </c>
      <c r="M8226" t="s">
        <v>56</v>
      </c>
      <c r="N8226">
        <v>1.9</v>
      </c>
      <c r="O8226" t="s">
        <v>59</v>
      </c>
      <c r="P8226" t="s">
        <v>61</v>
      </c>
      <c r="Q8226" t="str">
        <f t="shared" si="386"/>
        <v>November-February</v>
      </c>
    </row>
    <row r="8227" spans="1:17" x14ac:dyDescent="0.3">
      <c r="A8227">
        <v>2021</v>
      </c>
      <c r="B8227" t="s">
        <v>16</v>
      </c>
      <c r="C8227" t="s">
        <v>26</v>
      </c>
      <c r="D8227" t="s">
        <v>31</v>
      </c>
      <c r="E8227" t="str">
        <f t="shared" si="384"/>
        <v>Foreign</v>
      </c>
      <c r="F8227" t="s">
        <v>39</v>
      </c>
      <c r="G8227">
        <v>3</v>
      </c>
      <c r="H8227" t="s">
        <v>44</v>
      </c>
      <c r="I8227" s="3">
        <f t="shared" si="385"/>
        <v>98.96</v>
      </c>
      <c r="J8227" s="3">
        <v>296.88</v>
      </c>
      <c r="K8227" t="s">
        <v>51</v>
      </c>
      <c r="L8227" t="s">
        <v>54</v>
      </c>
      <c r="M8227" t="s">
        <v>56</v>
      </c>
      <c r="N8227">
        <v>4.5999999999999996</v>
      </c>
      <c r="O8227" t="s">
        <v>59</v>
      </c>
      <c r="P8227" t="s">
        <v>63</v>
      </c>
      <c r="Q8227" t="str">
        <f t="shared" si="386"/>
        <v>November-February</v>
      </c>
    </row>
    <row r="8228" spans="1:17" x14ac:dyDescent="0.3">
      <c r="A8228">
        <v>2019</v>
      </c>
      <c r="B8228" t="s">
        <v>19</v>
      </c>
      <c r="C8228" t="s">
        <v>23</v>
      </c>
      <c r="D8228" t="s">
        <v>29</v>
      </c>
      <c r="E8228" t="str">
        <f t="shared" si="384"/>
        <v>Domestic</v>
      </c>
      <c r="F8228" t="s">
        <v>42</v>
      </c>
      <c r="G8228">
        <v>3</v>
      </c>
      <c r="H8228" t="s">
        <v>45</v>
      </c>
      <c r="I8228" s="3">
        <f t="shared" si="385"/>
        <v>129.60999999999999</v>
      </c>
      <c r="J8228" s="3">
        <v>388.83</v>
      </c>
      <c r="K8228" t="s">
        <v>48</v>
      </c>
      <c r="L8228" t="s">
        <v>53</v>
      </c>
      <c r="M8228" t="s">
        <v>58</v>
      </c>
      <c r="N8228">
        <v>2.4</v>
      </c>
      <c r="O8228" t="s">
        <v>59</v>
      </c>
      <c r="P8228" t="s">
        <v>62</v>
      </c>
      <c r="Q8228" t="str">
        <f t="shared" si="386"/>
        <v>March-June</v>
      </c>
    </row>
    <row r="8229" spans="1:17" x14ac:dyDescent="0.3">
      <c r="A8229">
        <v>2017</v>
      </c>
      <c r="B8229" t="s">
        <v>16</v>
      </c>
      <c r="C8229" t="s">
        <v>26</v>
      </c>
      <c r="D8229" t="s">
        <v>29</v>
      </c>
      <c r="E8229" t="str">
        <f t="shared" si="384"/>
        <v>Domestic</v>
      </c>
      <c r="F8229" t="s">
        <v>40</v>
      </c>
      <c r="G8229">
        <v>2</v>
      </c>
      <c r="H8229" t="s">
        <v>45</v>
      </c>
      <c r="I8229" s="3">
        <f t="shared" si="385"/>
        <v>99.83</v>
      </c>
      <c r="J8229" s="3">
        <v>199.66</v>
      </c>
      <c r="K8229" t="s">
        <v>49</v>
      </c>
      <c r="L8229" t="s">
        <v>53</v>
      </c>
      <c r="M8229" t="s">
        <v>56</v>
      </c>
      <c r="N8229">
        <v>4.7</v>
      </c>
      <c r="O8229" t="s">
        <v>59</v>
      </c>
      <c r="P8229" t="s">
        <v>63</v>
      </c>
      <c r="Q8229" t="str">
        <f t="shared" si="386"/>
        <v>November-February</v>
      </c>
    </row>
    <row r="8230" spans="1:17" x14ac:dyDescent="0.3">
      <c r="A8230">
        <v>2025</v>
      </c>
      <c r="B8230" t="s">
        <v>19</v>
      </c>
      <c r="C8230" t="s">
        <v>22</v>
      </c>
      <c r="D8230" t="s">
        <v>31</v>
      </c>
      <c r="E8230" t="str">
        <f t="shared" si="384"/>
        <v>Foreign</v>
      </c>
      <c r="F8230" t="s">
        <v>41</v>
      </c>
      <c r="G8230">
        <v>14</v>
      </c>
      <c r="H8230" t="s">
        <v>45</v>
      </c>
      <c r="I8230" s="3">
        <f t="shared" si="385"/>
        <v>170.38000000000002</v>
      </c>
      <c r="J8230" s="3">
        <v>2385.3200000000002</v>
      </c>
      <c r="K8230" t="s">
        <v>51</v>
      </c>
      <c r="L8230" t="s">
        <v>54</v>
      </c>
      <c r="M8230" t="s">
        <v>56</v>
      </c>
      <c r="N8230">
        <v>4.8</v>
      </c>
      <c r="O8230" t="s">
        <v>59</v>
      </c>
      <c r="P8230" t="s">
        <v>61</v>
      </c>
      <c r="Q8230" t="str">
        <f t="shared" si="386"/>
        <v>November-February</v>
      </c>
    </row>
    <row r="8231" spans="1:17" x14ac:dyDescent="0.3">
      <c r="A8231">
        <v>2021</v>
      </c>
      <c r="B8231" t="s">
        <v>20</v>
      </c>
      <c r="C8231" t="s">
        <v>23</v>
      </c>
      <c r="D8231" t="s">
        <v>29</v>
      </c>
      <c r="E8231" t="str">
        <f t="shared" si="384"/>
        <v>Domestic</v>
      </c>
      <c r="F8231" t="s">
        <v>41</v>
      </c>
      <c r="G8231">
        <v>5</v>
      </c>
      <c r="H8231" t="s">
        <v>46</v>
      </c>
      <c r="I8231" s="3">
        <f t="shared" si="385"/>
        <v>245.01999999999998</v>
      </c>
      <c r="J8231" s="3">
        <v>1225.0999999999999</v>
      </c>
      <c r="K8231" t="s">
        <v>48</v>
      </c>
      <c r="L8231" t="s">
        <v>53</v>
      </c>
      <c r="M8231" t="s">
        <v>58</v>
      </c>
      <c r="N8231">
        <v>2.6</v>
      </c>
      <c r="O8231" t="s">
        <v>59</v>
      </c>
      <c r="P8231" t="s">
        <v>62</v>
      </c>
      <c r="Q8231" t="str">
        <f t="shared" si="386"/>
        <v>March-June</v>
      </c>
    </row>
    <row r="8232" spans="1:17" x14ac:dyDescent="0.3">
      <c r="A8232">
        <v>2023</v>
      </c>
      <c r="B8232" t="s">
        <v>16</v>
      </c>
      <c r="C8232" t="s">
        <v>26</v>
      </c>
      <c r="D8232" t="s">
        <v>29</v>
      </c>
      <c r="E8232" t="str">
        <f t="shared" si="384"/>
        <v>Domestic</v>
      </c>
      <c r="F8232" t="s">
        <v>40</v>
      </c>
      <c r="G8232">
        <v>12</v>
      </c>
      <c r="H8232" t="s">
        <v>44</v>
      </c>
      <c r="I8232" s="3">
        <f t="shared" si="385"/>
        <v>265.7</v>
      </c>
      <c r="J8232" s="3">
        <v>3188.4</v>
      </c>
      <c r="K8232" t="s">
        <v>48</v>
      </c>
      <c r="L8232" t="s">
        <v>54</v>
      </c>
      <c r="M8232" t="s">
        <v>58</v>
      </c>
      <c r="N8232">
        <v>3.9</v>
      </c>
      <c r="O8232" t="s">
        <v>59</v>
      </c>
      <c r="P8232" t="s">
        <v>63</v>
      </c>
      <c r="Q8232" t="str">
        <f t="shared" si="386"/>
        <v>March-June</v>
      </c>
    </row>
    <row r="8233" spans="1:17" x14ac:dyDescent="0.3">
      <c r="A8233">
        <v>2016</v>
      </c>
      <c r="B8233" t="s">
        <v>16</v>
      </c>
      <c r="C8233" t="s">
        <v>24</v>
      </c>
      <c r="D8233" t="s">
        <v>30</v>
      </c>
      <c r="E8233" t="str">
        <f t="shared" si="384"/>
        <v>Foreign</v>
      </c>
      <c r="F8233" t="s">
        <v>39</v>
      </c>
      <c r="G8233">
        <v>2</v>
      </c>
      <c r="H8233" t="s">
        <v>47</v>
      </c>
      <c r="I8233" s="3">
        <f t="shared" si="385"/>
        <v>222.39</v>
      </c>
      <c r="J8233" s="3">
        <v>444.78</v>
      </c>
      <c r="K8233" t="s">
        <v>50</v>
      </c>
      <c r="L8233" t="s">
        <v>54</v>
      </c>
      <c r="M8233" t="s">
        <v>56</v>
      </c>
      <c r="N8233">
        <v>2.6</v>
      </c>
      <c r="O8233" t="s">
        <v>60</v>
      </c>
      <c r="P8233" t="s">
        <v>61</v>
      </c>
      <c r="Q8233" t="str">
        <f t="shared" si="386"/>
        <v>November-February</v>
      </c>
    </row>
    <row r="8234" spans="1:17" x14ac:dyDescent="0.3">
      <c r="A8234">
        <v>2022</v>
      </c>
      <c r="B8234" t="s">
        <v>15</v>
      </c>
      <c r="C8234" t="s">
        <v>26</v>
      </c>
      <c r="D8234" t="s">
        <v>34</v>
      </c>
      <c r="E8234" t="str">
        <f t="shared" si="384"/>
        <v>Foreign</v>
      </c>
      <c r="F8234" t="s">
        <v>43</v>
      </c>
      <c r="G8234">
        <v>10</v>
      </c>
      <c r="H8234" t="s">
        <v>47</v>
      </c>
      <c r="I8234" s="3">
        <f t="shared" si="385"/>
        <v>155.37</v>
      </c>
      <c r="J8234" s="3">
        <v>1553.7</v>
      </c>
      <c r="K8234" t="s">
        <v>50</v>
      </c>
      <c r="L8234" t="s">
        <v>52</v>
      </c>
      <c r="M8234" t="s">
        <v>57</v>
      </c>
      <c r="N8234">
        <v>3.6</v>
      </c>
      <c r="O8234" t="s">
        <v>60</v>
      </c>
      <c r="P8234" t="s">
        <v>62</v>
      </c>
      <c r="Q8234" t="str">
        <f t="shared" si="386"/>
        <v>July-October</v>
      </c>
    </row>
    <row r="8235" spans="1:17" x14ac:dyDescent="0.3">
      <c r="A8235">
        <v>2023</v>
      </c>
      <c r="B8235" t="s">
        <v>18</v>
      </c>
      <c r="C8235" t="s">
        <v>27</v>
      </c>
      <c r="D8235" t="s">
        <v>29</v>
      </c>
      <c r="E8235" t="str">
        <f t="shared" si="384"/>
        <v>Domestic</v>
      </c>
      <c r="F8235" t="s">
        <v>42</v>
      </c>
      <c r="G8235">
        <v>4</v>
      </c>
      <c r="H8235" t="s">
        <v>44</v>
      </c>
      <c r="I8235" s="3">
        <f t="shared" si="385"/>
        <v>288.27</v>
      </c>
      <c r="J8235" s="3">
        <v>1153.08</v>
      </c>
      <c r="K8235" t="s">
        <v>48</v>
      </c>
      <c r="L8235" t="s">
        <v>53</v>
      </c>
      <c r="M8235" t="s">
        <v>57</v>
      </c>
      <c r="N8235">
        <v>4.0999999999999996</v>
      </c>
      <c r="O8235" t="s">
        <v>60</v>
      </c>
      <c r="P8235" t="s">
        <v>61</v>
      </c>
      <c r="Q8235" t="str">
        <f t="shared" si="386"/>
        <v>July-October</v>
      </c>
    </row>
    <row r="8236" spans="1:17" x14ac:dyDescent="0.3">
      <c r="A8236">
        <v>2025</v>
      </c>
      <c r="B8236" t="s">
        <v>16</v>
      </c>
      <c r="C8236" t="s">
        <v>28</v>
      </c>
      <c r="D8236" t="s">
        <v>30</v>
      </c>
      <c r="E8236" t="str">
        <f t="shared" si="384"/>
        <v>Foreign</v>
      </c>
      <c r="F8236" t="s">
        <v>39</v>
      </c>
      <c r="G8236">
        <v>10</v>
      </c>
      <c r="H8236" t="s">
        <v>44</v>
      </c>
      <c r="I8236" s="3">
        <f t="shared" si="385"/>
        <v>177.89000000000001</v>
      </c>
      <c r="J8236" s="3">
        <v>1778.9</v>
      </c>
      <c r="K8236" t="s">
        <v>51</v>
      </c>
      <c r="L8236" t="s">
        <v>55</v>
      </c>
      <c r="M8236" t="s">
        <v>57</v>
      </c>
      <c r="N8236">
        <v>3.6</v>
      </c>
      <c r="O8236" t="s">
        <v>60</v>
      </c>
      <c r="P8236" t="s">
        <v>63</v>
      </c>
      <c r="Q8236" t="str">
        <f t="shared" si="386"/>
        <v>July-October</v>
      </c>
    </row>
    <row r="8237" spans="1:17" x14ac:dyDescent="0.3">
      <c r="A8237">
        <v>2017</v>
      </c>
      <c r="B8237" t="s">
        <v>18</v>
      </c>
      <c r="C8237" t="s">
        <v>22</v>
      </c>
      <c r="D8237" t="s">
        <v>35</v>
      </c>
      <c r="E8237" t="str">
        <f t="shared" si="384"/>
        <v>Foreign</v>
      </c>
      <c r="F8237" t="s">
        <v>43</v>
      </c>
      <c r="G8237">
        <v>12</v>
      </c>
      <c r="H8237" t="s">
        <v>44</v>
      </c>
      <c r="I8237" s="3">
        <f t="shared" si="385"/>
        <v>153.99</v>
      </c>
      <c r="J8237" s="3">
        <v>1847.88</v>
      </c>
      <c r="K8237" t="s">
        <v>50</v>
      </c>
      <c r="L8237" t="s">
        <v>55</v>
      </c>
      <c r="M8237" t="s">
        <v>58</v>
      </c>
      <c r="N8237">
        <v>2.2000000000000002</v>
      </c>
      <c r="O8237" t="s">
        <v>60</v>
      </c>
      <c r="P8237" t="s">
        <v>62</v>
      </c>
      <c r="Q8237" t="str">
        <f t="shared" si="386"/>
        <v>March-June</v>
      </c>
    </row>
    <row r="8238" spans="1:17" x14ac:dyDescent="0.3">
      <c r="A8238">
        <v>2016</v>
      </c>
      <c r="B8238" t="s">
        <v>19</v>
      </c>
      <c r="C8238" t="s">
        <v>16</v>
      </c>
      <c r="D8238" t="s">
        <v>30</v>
      </c>
      <c r="E8238" t="str">
        <f t="shared" si="384"/>
        <v>Foreign</v>
      </c>
      <c r="F8238" t="s">
        <v>43</v>
      </c>
      <c r="G8238">
        <v>1</v>
      </c>
      <c r="H8238" t="s">
        <v>44</v>
      </c>
      <c r="I8238" s="3">
        <f t="shared" si="385"/>
        <v>259.89999999999998</v>
      </c>
      <c r="J8238" s="3">
        <v>259.89999999999998</v>
      </c>
      <c r="K8238" t="s">
        <v>51</v>
      </c>
      <c r="L8238" t="s">
        <v>54</v>
      </c>
      <c r="M8238" t="s">
        <v>57</v>
      </c>
      <c r="N8238">
        <v>2.2000000000000002</v>
      </c>
      <c r="O8238" t="s">
        <v>60</v>
      </c>
      <c r="P8238" t="s">
        <v>62</v>
      </c>
      <c r="Q8238" t="str">
        <f t="shared" si="386"/>
        <v>July-October</v>
      </c>
    </row>
    <row r="8239" spans="1:17" x14ac:dyDescent="0.3">
      <c r="A8239">
        <v>2021</v>
      </c>
      <c r="B8239" t="s">
        <v>21</v>
      </c>
      <c r="C8239" t="s">
        <v>25</v>
      </c>
      <c r="D8239" t="s">
        <v>30</v>
      </c>
      <c r="E8239" t="str">
        <f t="shared" si="384"/>
        <v>Foreign</v>
      </c>
      <c r="F8239" t="s">
        <v>41</v>
      </c>
      <c r="G8239">
        <v>2</v>
      </c>
      <c r="H8239" t="s">
        <v>44</v>
      </c>
      <c r="I8239" s="3">
        <f t="shared" si="385"/>
        <v>71.69</v>
      </c>
      <c r="J8239" s="3">
        <v>143.38</v>
      </c>
      <c r="K8239" t="s">
        <v>51</v>
      </c>
      <c r="L8239" t="s">
        <v>53</v>
      </c>
      <c r="M8239" t="s">
        <v>58</v>
      </c>
      <c r="N8239">
        <v>4.4000000000000004</v>
      </c>
      <c r="O8239" t="s">
        <v>59</v>
      </c>
      <c r="P8239" t="s">
        <v>62</v>
      </c>
      <c r="Q8239" t="str">
        <f t="shared" si="386"/>
        <v>March-June</v>
      </c>
    </row>
    <row r="8240" spans="1:17" x14ac:dyDescent="0.3">
      <c r="A8240">
        <v>2019</v>
      </c>
      <c r="B8240" t="s">
        <v>17</v>
      </c>
      <c r="C8240" t="s">
        <v>22</v>
      </c>
      <c r="D8240" t="s">
        <v>36</v>
      </c>
      <c r="E8240" t="str">
        <f t="shared" si="384"/>
        <v>Foreign</v>
      </c>
      <c r="F8240" t="s">
        <v>40</v>
      </c>
      <c r="G8240">
        <v>11</v>
      </c>
      <c r="H8240" t="s">
        <v>47</v>
      </c>
      <c r="I8240" s="3">
        <f t="shared" si="385"/>
        <v>64.209999999999994</v>
      </c>
      <c r="J8240" s="3">
        <v>706.31</v>
      </c>
      <c r="K8240" t="s">
        <v>50</v>
      </c>
      <c r="L8240" t="s">
        <v>52</v>
      </c>
      <c r="M8240" t="s">
        <v>56</v>
      </c>
      <c r="N8240">
        <v>3.3</v>
      </c>
      <c r="O8240" t="s">
        <v>59</v>
      </c>
      <c r="P8240" t="s">
        <v>61</v>
      </c>
      <c r="Q8240" t="str">
        <f t="shared" si="386"/>
        <v>November-February</v>
      </c>
    </row>
    <row r="8241" spans="1:17" x14ac:dyDescent="0.3">
      <c r="A8241">
        <v>2019</v>
      </c>
      <c r="B8241" t="s">
        <v>15</v>
      </c>
      <c r="C8241" t="s">
        <v>25</v>
      </c>
      <c r="D8241" t="s">
        <v>31</v>
      </c>
      <c r="E8241" t="str">
        <f t="shared" si="384"/>
        <v>Foreign</v>
      </c>
      <c r="F8241" t="s">
        <v>41</v>
      </c>
      <c r="G8241">
        <v>1</v>
      </c>
      <c r="H8241" t="s">
        <v>45</v>
      </c>
      <c r="I8241" s="3">
        <f t="shared" si="385"/>
        <v>239.11</v>
      </c>
      <c r="J8241" s="3">
        <v>239.11</v>
      </c>
      <c r="K8241" t="s">
        <v>48</v>
      </c>
      <c r="L8241" t="s">
        <v>52</v>
      </c>
      <c r="M8241" t="s">
        <v>58</v>
      </c>
      <c r="N8241">
        <v>4.5999999999999996</v>
      </c>
      <c r="O8241" t="s">
        <v>59</v>
      </c>
      <c r="P8241" t="s">
        <v>62</v>
      </c>
      <c r="Q8241" t="str">
        <f t="shared" si="386"/>
        <v>March-June</v>
      </c>
    </row>
    <row r="8242" spans="1:17" x14ac:dyDescent="0.3">
      <c r="A8242">
        <v>2024</v>
      </c>
      <c r="B8242" t="s">
        <v>19</v>
      </c>
      <c r="C8242" t="s">
        <v>25</v>
      </c>
      <c r="D8242" t="s">
        <v>35</v>
      </c>
      <c r="E8242" t="str">
        <f t="shared" si="384"/>
        <v>Foreign</v>
      </c>
      <c r="F8242" t="s">
        <v>40</v>
      </c>
      <c r="G8242">
        <v>2</v>
      </c>
      <c r="H8242" t="s">
        <v>44</v>
      </c>
      <c r="I8242" s="3">
        <f t="shared" si="385"/>
        <v>263.76</v>
      </c>
      <c r="J8242" s="3">
        <v>527.52</v>
      </c>
      <c r="K8242" t="s">
        <v>50</v>
      </c>
      <c r="L8242" t="s">
        <v>52</v>
      </c>
      <c r="M8242" t="s">
        <v>57</v>
      </c>
      <c r="N8242">
        <v>2.7</v>
      </c>
      <c r="O8242" t="s">
        <v>60</v>
      </c>
      <c r="P8242" t="s">
        <v>63</v>
      </c>
      <c r="Q8242" t="str">
        <f t="shared" si="386"/>
        <v>July-October</v>
      </c>
    </row>
    <row r="8243" spans="1:17" x14ac:dyDescent="0.3">
      <c r="A8243">
        <v>2019</v>
      </c>
      <c r="B8243" t="s">
        <v>20</v>
      </c>
      <c r="C8243" t="s">
        <v>26</v>
      </c>
      <c r="D8243" t="s">
        <v>36</v>
      </c>
      <c r="E8243" t="str">
        <f t="shared" si="384"/>
        <v>Foreign</v>
      </c>
      <c r="F8243" t="s">
        <v>41</v>
      </c>
      <c r="G8243">
        <v>4</v>
      </c>
      <c r="H8243" t="s">
        <v>46</v>
      </c>
      <c r="I8243" s="3">
        <f t="shared" si="385"/>
        <v>40.380000000000003</v>
      </c>
      <c r="J8243" s="3">
        <v>161.52000000000001</v>
      </c>
      <c r="K8243" t="s">
        <v>51</v>
      </c>
      <c r="L8243" t="s">
        <v>54</v>
      </c>
      <c r="M8243" t="s">
        <v>57</v>
      </c>
      <c r="N8243">
        <v>2.1</v>
      </c>
      <c r="O8243" t="s">
        <v>60</v>
      </c>
      <c r="P8243" t="s">
        <v>63</v>
      </c>
      <c r="Q8243" t="str">
        <f t="shared" si="386"/>
        <v>July-October</v>
      </c>
    </row>
    <row r="8244" spans="1:17" x14ac:dyDescent="0.3">
      <c r="A8244">
        <v>2018</v>
      </c>
      <c r="B8244" t="s">
        <v>21</v>
      </c>
      <c r="C8244" t="s">
        <v>26</v>
      </c>
      <c r="D8244" t="s">
        <v>35</v>
      </c>
      <c r="E8244" t="str">
        <f t="shared" si="384"/>
        <v>Foreign</v>
      </c>
      <c r="F8244" t="s">
        <v>42</v>
      </c>
      <c r="G8244">
        <v>1</v>
      </c>
      <c r="H8244" t="s">
        <v>45</v>
      </c>
      <c r="I8244" s="3">
        <f t="shared" si="385"/>
        <v>233.94</v>
      </c>
      <c r="J8244" s="3">
        <v>233.94</v>
      </c>
      <c r="K8244" t="s">
        <v>49</v>
      </c>
      <c r="L8244" t="s">
        <v>52</v>
      </c>
      <c r="M8244" t="s">
        <v>57</v>
      </c>
      <c r="N8244">
        <v>3.4</v>
      </c>
      <c r="O8244" t="s">
        <v>60</v>
      </c>
      <c r="P8244" t="s">
        <v>61</v>
      </c>
      <c r="Q8244" t="str">
        <f t="shared" si="386"/>
        <v>July-October</v>
      </c>
    </row>
    <row r="8245" spans="1:17" x14ac:dyDescent="0.3">
      <c r="A8245">
        <v>2019</v>
      </c>
      <c r="B8245" t="s">
        <v>15</v>
      </c>
      <c r="C8245" t="s">
        <v>23</v>
      </c>
      <c r="D8245" t="s">
        <v>30</v>
      </c>
      <c r="E8245" t="str">
        <f t="shared" si="384"/>
        <v>Foreign</v>
      </c>
      <c r="F8245" t="s">
        <v>41</v>
      </c>
      <c r="G8245">
        <v>6</v>
      </c>
      <c r="H8245" t="s">
        <v>47</v>
      </c>
      <c r="I8245" s="3">
        <f t="shared" si="385"/>
        <v>138.85</v>
      </c>
      <c r="J8245" s="3">
        <v>833.09999999999991</v>
      </c>
      <c r="K8245" t="s">
        <v>50</v>
      </c>
      <c r="L8245" t="s">
        <v>55</v>
      </c>
      <c r="M8245" t="s">
        <v>57</v>
      </c>
      <c r="N8245">
        <v>4.5999999999999996</v>
      </c>
      <c r="O8245" t="s">
        <v>60</v>
      </c>
      <c r="P8245" t="s">
        <v>61</v>
      </c>
      <c r="Q8245" t="str">
        <f t="shared" si="386"/>
        <v>July-October</v>
      </c>
    </row>
    <row r="8246" spans="1:17" x14ac:dyDescent="0.3">
      <c r="A8246">
        <v>2018</v>
      </c>
      <c r="B8246" t="s">
        <v>15</v>
      </c>
      <c r="C8246" t="s">
        <v>23</v>
      </c>
      <c r="D8246" t="s">
        <v>29</v>
      </c>
      <c r="E8246" t="str">
        <f t="shared" si="384"/>
        <v>Domestic</v>
      </c>
      <c r="F8246" t="s">
        <v>42</v>
      </c>
      <c r="G8246">
        <v>1</v>
      </c>
      <c r="H8246" t="s">
        <v>44</v>
      </c>
      <c r="I8246" s="3">
        <f t="shared" si="385"/>
        <v>217.04</v>
      </c>
      <c r="J8246" s="3">
        <v>217.04</v>
      </c>
      <c r="K8246" t="s">
        <v>49</v>
      </c>
      <c r="L8246" t="s">
        <v>53</v>
      </c>
      <c r="M8246" t="s">
        <v>57</v>
      </c>
      <c r="N8246">
        <v>3</v>
      </c>
      <c r="O8246" t="s">
        <v>60</v>
      </c>
      <c r="P8246" t="s">
        <v>62</v>
      </c>
      <c r="Q8246" t="str">
        <f t="shared" si="386"/>
        <v>July-October</v>
      </c>
    </row>
    <row r="8247" spans="1:17" x14ac:dyDescent="0.3">
      <c r="A8247">
        <v>2020</v>
      </c>
      <c r="B8247" t="s">
        <v>19</v>
      </c>
      <c r="C8247" t="s">
        <v>28</v>
      </c>
      <c r="D8247" t="s">
        <v>36</v>
      </c>
      <c r="E8247" t="str">
        <f t="shared" si="384"/>
        <v>Foreign</v>
      </c>
      <c r="F8247" t="s">
        <v>39</v>
      </c>
      <c r="G8247">
        <v>3</v>
      </c>
      <c r="H8247" t="s">
        <v>46</v>
      </c>
      <c r="I8247" s="3">
        <f t="shared" si="385"/>
        <v>57.79</v>
      </c>
      <c r="J8247" s="3">
        <v>173.37</v>
      </c>
      <c r="K8247" t="s">
        <v>48</v>
      </c>
      <c r="L8247" t="s">
        <v>53</v>
      </c>
      <c r="M8247" t="s">
        <v>56</v>
      </c>
      <c r="N8247">
        <v>2.1</v>
      </c>
      <c r="O8247" t="s">
        <v>59</v>
      </c>
      <c r="P8247" t="s">
        <v>63</v>
      </c>
      <c r="Q8247" t="str">
        <f t="shared" si="386"/>
        <v>November-February</v>
      </c>
    </row>
    <row r="8248" spans="1:17" x14ac:dyDescent="0.3">
      <c r="A8248">
        <v>2018</v>
      </c>
      <c r="B8248" t="s">
        <v>20</v>
      </c>
      <c r="C8248" t="s">
        <v>28</v>
      </c>
      <c r="D8248" t="s">
        <v>36</v>
      </c>
      <c r="E8248" t="str">
        <f t="shared" si="384"/>
        <v>Foreign</v>
      </c>
      <c r="F8248" t="s">
        <v>39</v>
      </c>
      <c r="G8248">
        <v>2</v>
      </c>
      <c r="H8248" t="s">
        <v>47</v>
      </c>
      <c r="I8248" s="3">
        <f t="shared" si="385"/>
        <v>292.44</v>
      </c>
      <c r="J8248" s="3">
        <v>584.88</v>
      </c>
      <c r="K8248" t="s">
        <v>50</v>
      </c>
      <c r="L8248" t="s">
        <v>55</v>
      </c>
      <c r="M8248" t="s">
        <v>56</v>
      </c>
      <c r="N8248">
        <v>1.9</v>
      </c>
      <c r="O8248" t="s">
        <v>60</v>
      </c>
      <c r="P8248" t="s">
        <v>62</v>
      </c>
      <c r="Q8248" t="str">
        <f t="shared" si="386"/>
        <v>November-February</v>
      </c>
    </row>
    <row r="8249" spans="1:17" x14ac:dyDescent="0.3">
      <c r="A8249">
        <v>2016</v>
      </c>
      <c r="B8249" t="s">
        <v>20</v>
      </c>
      <c r="C8249" t="s">
        <v>16</v>
      </c>
      <c r="D8249" t="s">
        <v>35</v>
      </c>
      <c r="E8249" t="str">
        <f t="shared" si="384"/>
        <v>Foreign</v>
      </c>
      <c r="F8249" t="s">
        <v>41</v>
      </c>
      <c r="G8249">
        <v>2</v>
      </c>
      <c r="H8249" t="s">
        <v>45</v>
      </c>
      <c r="I8249" s="3">
        <f t="shared" si="385"/>
        <v>266.76</v>
      </c>
      <c r="J8249" s="3">
        <v>533.52</v>
      </c>
      <c r="K8249" t="s">
        <v>49</v>
      </c>
      <c r="L8249" t="s">
        <v>54</v>
      </c>
      <c r="M8249" t="s">
        <v>56</v>
      </c>
      <c r="N8249">
        <v>2.8</v>
      </c>
      <c r="O8249" t="s">
        <v>59</v>
      </c>
      <c r="P8249" t="s">
        <v>61</v>
      </c>
      <c r="Q8249" t="str">
        <f t="shared" si="386"/>
        <v>November-February</v>
      </c>
    </row>
    <row r="8250" spans="1:17" x14ac:dyDescent="0.3">
      <c r="A8250">
        <v>2023</v>
      </c>
      <c r="B8250" t="s">
        <v>18</v>
      </c>
      <c r="C8250" t="s">
        <v>27</v>
      </c>
      <c r="D8250" t="s">
        <v>35</v>
      </c>
      <c r="E8250" t="str">
        <f t="shared" si="384"/>
        <v>Foreign</v>
      </c>
      <c r="F8250" t="s">
        <v>39</v>
      </c>
      <c r="G8250">
        <v>4</v>
      </c>
      <c r="H8250" t="s">
        <v>45</v>
      </c>
      <c r="I8250" s="3">
        <f t="shared" si="385"/>
        <v>133.66999999999999</v>
      </c>
      <c r="J8250" s="3">
        <v>534.67999999999995</v>
      </c>
      <c r="K8250" t="s">
        <v>48</v>
      </c>
      <c r="L8250" t="s">
        <v>53</v>
      </c>
      <c r="M8250" t="s">
        <v>56</v>
      </c>
      <c r="N8250">
        <v>4.4000000000000004</v>
      </c>
      <c r="O8250" t="s">
        <v>59</v>
      </c>
      <c r="P8250" t="s">
        <v>63</v>
      </c>
      <c r="Q8250" t="str">
        <f t="shared" si="386"/>
        <v>November-February</v>
      </c>
    </row>
    <row r="8251" spans="1:17" x14ac:dyDescent="0.3">
      <c r="A8251">
        <v>2016</v>
      </c>
      <c r="B8251" t="s">
        <v>17</v>
      </c>
      <c r="C8251" t="s">
        <v>24</v>
      </c>
      <c r="D8251" t="s">
        <v>32</v>
      </c>
      <c r="E8251" t="str">
        <f t="shared" si="384"/>
        <v>Foreign</v>
      </c>
      <c r="F8251" t="s">
        <v>43</v>
      </c>
      <c r="G8251">
        <v>9</v>
      </c>
      <c r="H8251" t="s">
        <v>46</v>
      </c>
      <c r="I8251" s="3">
        <f t="shared" si="385"/>
        <v>270.14000000000004</v>
      </c>
      <c r="J8251" s="3">
        <v>2431.2600000000002</v>
      </c>
      <c r="K8251" t="s">
        <v>51</v>
      </c>
      <c r="L8251" t="s">
        <v>54</v>
      </c>
      <c r="M8251" t="s">
        <v>58</v>
      </c>
      <c r="N8251">
        <v>2.1</v>
      </c>
      <c r="O8251" t="s">
        <v>59</v>
      </c>
      <c r="P8251" t="s">
        <v>62</v>
      </c>
      <c r="Q8251" t="str">
        <f t="shared" si="386"/>
        <v>March-June</v>
      </c>
    </row>
    <row r="8252" spans="1:17" x14ac:dyDescent="0.3">
      <c r="A8252">
        <v>2023</v>
      </c>
      <c r="B8252" t="s">
        <v>19</v>
      </c>
      <c r="C8252" t="s">
        <v>27</v>
      </c>
      <c r="D8252" t="s">
        <v>33</v>
      </c>
      <c r="E8252" t="str">
        <f t="shared" si="384"/>
        <v>Foreign</v>
      </c>
      <c r="F8252" t="s">
        <v>42</v>
      </c>
      <c r="G8252">
        <v>3</v>
      </c>
      <c r="H8252" t="s">
        <v>44</v>
      </c>
      <c r="I8252" s="3">
        <f t="shared" si="385"/>
        <v>270.58</v>
      </c>
      <c r="J8252" s="3">
        <v>811.74</v>
      </c>
      <c r="K8252" t="s">
        <v>48</v>
      </c>
      <c r="L8252" t="s">
        <v>52</v>
      </c>
      <c r="M8252" t="s">
        <v>57</v>
      </c>
      <c r="N8252">
        <v>3.2</v>
      </c>
      <c r="O8252" t="s">
        <v>60</v>
      </c>
      <c r="P8252" t="s">
        <v>63</v>
      </c>
      <c r="Q8252" t="str">
        <f t="shared" si="386"/>
        <v>July-October</v>
      </c>
    </row>
    <row r="8253" spans="1:17" x14ac:dyDescent="0.3">
      <c r="A8253">
        <v>2024</v>
      </c>
      <c r="B8253" t="s">
        <v>21</v>
      </c>
      <c r="C8253" t="s">
        <v>23</v>
      </c>
      <c r="D8253" t="s">
        <v>35</v>
      </c>
      <c r="E8253" t="str">
        <f t="shared" si="384"/>
        <v>Foreign</v>
      </c>
      <c r="F8253" t="s">
        <v>40</v>
      </c>
      <c r="G8253">
        <v>12</v>
      </c>
      <c r="H8253" t="s">
        <v>46</v>
      </c>
      <c r="I8253" s="3">
        <f t="shared" si="385"/>
        <v>149.15</v>
      </c>
      <c r="J8253" s="3">
        <v>1789.8</v>
      </c>
      <c r="K8253" t="s">
        <v>48</v>
      </c>
      <c r="L8253" t="s">
        <v>54</v>
      </c>
      <c r="M8253" t="s">
        <v>57</v>
      </c>
      <c r="N8253">
        <v>1.7</v>
      </c>
      <c r="O8253" t="s">
        <v>59</v>
      </c>
      <c r="P8253" t="s">
        <v>63</v>
      </c>
      <c r="Q8253" t="str">
        <f t="shared" si="386"/>
        <v>July-October</v>
      </c>
    </row>
    <row r="8254" spans="1:17" x14ac:dyDescent="0.3">
      <c r="A8254">
        <v>2020</v>
      </c>
      <c r="B8254" t="s">
        <v>17</v>
      </c>
      <c r="C8254" t="s">
        <v>16</v>
      </c>
      <c r="D8254" t="s">
        <v>36</v>
      </c>
      <c r="E8254" t="str">
        <f t="shared" si="384"/>
        <v>Foreign</v>
      </c>
      <c r="F8254" t="s">
        <v>42</v>
      </c>
      <c r="G8254">
        <v>6</v>
      </c>
      <c r="H8254" t="s">
        <v>46</v>
      </c>
      <c r="I8254" s="3">
        <f t="shared" si="385"/>
        <v>285.13</v>
      </c>
      <c r="J8254" s="3">
        <v>1710.78</v>
      </c>
      <c r="K8254" t="s">
        <v>51</v>
      </c>
      <c r="L8254" t="s">
        <v>55</v>
      </c>
      <c r="M8254" t="s">
        <v>56</v>
      </c>
      <c r="N8254">
        <v>4</v>
      </c>
      <c r="O8254" t="s">
        <v>59</v>
      </c>
      <c r="P8254" t="s">
        <v>61</v>
      </c>
      <c r="Q8254" t="str">
        <f t="shared" si="386"/>
        <v>November-February</v>
      </c>
    </row>
    <row r="8255" spans="1:17" x14ac:dyDescent="0.3">
      <c r="A8255">
        <v>2023</v>
      </c>
      <c r="B8255" t="s">
        <v>21</v>
      </c>
      <c r="C8255" t="s">
        <v>22</v>
      </c>
      <c r="D8255" t="s">
        <v>34</v>
      </c>
      <c r="E8255" t="str">
        <f t="shared" si="384"/>
        <v>Foreign</v>
      </c>
      <c r="F8255" t="s">
        <v>41</v>
      </c>
      <c r="G8255">
        <v>12</v>
      </c>
      <c r="H8255" t="s">
        <v>47</v>
      </c>
      <c r="I8255" s="3">
        <f t="shared" si="385"/>
        <v>293.52</v>
      </c>
      <c r="J8255" s="3">
        <v>3522.24</v>
      </c>
      <c r="K8255" t="s">
        <v>48</v>
      </c>
      <c r="L8255" t="s">
        <v>54</v>
      </c>
      <c r="M8255" t="s">
        <v>56</v>
      </c>
      <c r="N8255">
        <v>2.8</v>
      </c>
      <c r="O8255" t="s">
        <v>59</v>
      </c>
      <c r="P8255" t="s">
        <v>62</v>
      </c>
      <c r="Q8255" t="str">
        <f t="shared" si="386"/>
        <v>November-February</v>
      </c>
    </row>
    <row r="8256" spans="1:17" x14ac:dyDescent="0.3">
      <c r="A8256">
        <v>2023</v>
      </c>
      <c r="B8256" t="s">
        <v>15</v>
      </c>
      <c r="C8256" t="s">
        <v>26</v>
      </c>
      <c r="D8256" t="s">
        <v>35</v>
      </c>
      <c r="E8256" t="str">
        <f t="shared" si="384"/>
        <v>Foreign</v>
      </c>
      <c r="F8256" t="s">
        <v>39</v>
      </c>
      <c r="G8256">
        <v>11</v>
      </c>
      <c r="H8256" t="s">
        <v>46</v>
      </c>
      <c r="I8256" s="3">
        <f t="shared" si="385"/>
        <v>80.819999999999993</v>
      </c>
      <c r="J8256" s="3">
        <v>889.02</v>
      </c>
      <c r="K8256" t="s">
        <v>50</v>
      </c>
      <c r="L8256" t="s">
        <v>53</v>
      </c>
      <c r="M8256" t="s">
        <v>56</v>
      </c>
      <c r="N8256">
        <v>2</v>
      </c>
      <c r="O8256" t="s">
        <v>60</v>
      </c>
      <c r="P8256" t="s">
        <v>61</v>
      </c>
      <c r="Q8256" t="str">
        <f t="shared" si="386"/>
        <v>November-February</v>
      </c>
    </row>
    <row r="8257" spans="1:17" x14ac:dyDescent="0.3">
      <c r="A8257">
        <v>2017</v>
      </c>
      <c r="B8257" t="s">
        <v>16</v>
      </c>
      <c r="C8257" t="s">
        <v>27</v>
      </c>
      <c r="D8257" t="s">
        <v>31</v>
      </c>
      <c r="E8257" t="str">
        <f t="shared" si="384"/>
        <v>Foreign</v>
      </c>
      <c r="F8257" t="s">
        <v>39</v>
      </c>
      <c r="G8257">
        <v>10</v>
      </c>
      <c r="H8257" t="s">
        <v>46</v>
      </c>
      <c r="I8257" s="3">
        <f t="shared" si="385"/>
        <v>38.67</v>
      </c>
      <c r="J8257" s="3">
        <v>386.7</v>
      </c>
      <c r="K8257" t="s">
        <v>48</v>
      </c>
      <c r="L8257" t="s">
        <v>53</v>
      </c>
      <c r="M8257" t="s">
        <v>58</v>
      </c>
      <c r="N8257">
        <v>4</v>
      </c>
      <c r="O8257" t="s">
        <v>59</v>
      </c>
      <c r="P8257" t="s">
        <v>63</v>
      </c>
      <c r="Q8257" t="str">
        <f t="shared" si="386"/>
        <v>March-June</v>
      </c>
    </row>
    <row r="8258" spans="1:17" x14ac:dyDescent="0.3">
      <c r="A8258">
        <v>2015</v>
      </c>
      <c r="B8258" t="s">
        <v>16</v>
      </c>
      <c r="C8258" t="s">
        <v>25</v>
      </c>
      <c r="D8258" t="s">
        <v>32</v>
      </c>
      <c r="E8258" t="str">
        <f t="shared" si="384"/>
        <v>Foreign</v>
      </c>
      <c r="F8258" t="s">
        <v>43</v>
      </c>
      <c r="G8258">
        <v>3</v>
      </c>
      <c r="H8258" t="s">
        <v>45</v>
      </c>
      <c r="I8258" s="3">
        <f t="shared" si="385"/>
        <v>112.72000000000001</v>
      </c>
      <c r="J8258" s="3">
        <v>338.16</v>
      </c>
      <c r="K8258" t="s">
        <v>49</v>
      </c>
      <c r="L8258" t="s">
        <v>52</v>
      </c>
      <c r="M8258" t="s">
        <v>58</v>
      </c>
      <c r="N8258">
        <v>3.9</v>
      </c>
      <c r="O8258" t="s">
        <v>60</v>
      </c>
      <c r="P8258" t="s">
        <v>61</v>
      </c>
      <c r="Q8258" t="str">
        <f t="shared" si="386"/>
        <v>March-June</v>
      </c>
    </row>
    <row r="8259" spans="1:17" x14ac:dyDescent="0.3">
      <c r="A8259">
        <v>2015</v>
      </c>
      <c r="B8259" t="s">
        <v>19</v>
      </c>
      <c r="C8259" t="s">
        <v>26</v>
      </c>
      <c r="D8259" t="s">
        <v>31</v>
      </c>
      <c r="E8259" t="str">
        <f t="shared" ref="E8259:E8322" si="387">IF(D8259="India","Domestic","Foreign")</f>
        <v>Foreign</v>
      </c>
      <c r="F8259" t="s">
        <v>39</v>
      </c>
      <c r="G8259">
        <v>10</v>
      </c>
      <c r="H8259" t="s">
        <v>47</v>
      </c>
      <c r="I8259" s="3">
        <f t="shared" ref="I8259:I8322" si="388">J8259/G8259</f>
        <v>156.87</v>
      </c>
      <c r="J8259" s="3">
        <v>1568.7</v>
      </c>
      <c r="K8259" t="s">
        <v>48</v>
      </c>
      <c r="L8259" t="s">
        <v>53</v>
      </c>
      <c r="M8259" t="s">
        <v>56</v>
      </c>
      <c r="N8259">
        <v>1.1000000000000001</v>
      </c>
      <c r="O8259" t="s">
        <v>59</v>
      </c>
      <c r="P8259" t="s">
        <v>61</v>
      </c>
      <c r="Q8259" t="str">
        <f t="shared" ref="Q8259:Q8322" si="389">IF(M8259="Summer","March-June",IF(M8259="Monsoon","July-October","November-February"))</f>
        <v>November-February</v>
      </c>
    </row>
    <row r="8260" spans="1:17" x14ac:dyDescent="0.3">
      <c r="A8260">
        <v>2017</v>
      </c>
      <c r="B8260" t="s">
        <v>20</v>
      </c>
      <c r="C8260" t="s">
        <v>26</v>
      </c>
      <c r="D8260" t="s">
        <v>33</v>
      </c>
      <c r="E8260" t="str">
        <f t="shared" si="387"/>
        <v>Foreign</v>
      </c>
      <c r="F8260" t="s">
        <v>41</v>
      </c>
      <c r="G8260">
        <v>5</v>
      </c>
      <c r="H8260" t="s">
        <v>44</v>
      </c>
      <c r="I8260" s="3">
        <f t="shared" si="388"/>
        <v>45.95</v>
      </c>
      <c r="J8260" s="3">
        <v>229.75</v>
      </c>
      <c r="K8260" t="s">
        <v>49</v>
      </c>
      <c r="L8260" t="s">
        <v>55</v>
      </c>
      <c r="M8260" t="s">
        <v>57</v>
      </c>
      <c r="N8260">
        <v>2.8</v>
      </c>
      <c r="O8260" t="s">
        <v>60</v>
      </c>
      <c r="P8260" t="s">
        <v>62</v>
      </c>
      <c r="Q8260" t="str">
        <f t="shared" si="389"/>
        <v>July-October</v>
      </c>
    </row>
    <row r="8261" spans="1:17" x14ac:dyDescent="0.3">
      <c r="A8261">
        <v>2019</v>
      </c>
      <c r="B8261" t="s">
        <v>20</v>
      </c>
      <c r="C8261" t="s">
        <v>27</v>
      </c>
      <c r="D8261" t="s">
        <v>31</v>
      </c>
      <c r="E8261" t="str">
        <f t="shared" si="387"/>
        <v>Foreign</v>
      </c>
      <c r="F8261" t="s">
        <v>41</v>
      </c>
      <c r="G8261">
        <v>9</v>
      </c>
      <c r="H8261" t="s">
        <v>45</v>
      </c>
      <c r="I8261" s="3">
        <f t="shared" si="388"/>
        <v>59.38000000000001</v>
      </c>
      <c r="J8261" s="3">
        <v>534.42000000000007</v>
      </c>
      <c r="K8261" t="s">
        <v>48</v>
      </c>
      <c r="L8261" t="s">
        <v>55</v>
      </c>
      <c r="M8261" t="s">
        <v>58</v>
      </c>
      <c r="N8261">
        <v>3.4</v>
      </c>
      <c r="O8261" t="s">
        <v>59</v>
      </c>
      <c r="P8261" t="s">
        <v>62</v>
      </c>
      <c r="Q8261" t="str">
        <f t="shared" si="389"/>
        <v>March-June</v>
      </c>
    </row>
    <row r="8262" spans="1:17" x14ac:dyDescent="0.3">
      <c r="A8262">
        <v>2017</v>
      </c>
      <c r="B8262" t="s">
        <v>15</v>
      </c>
      <c r="C8262" t="s">
        <v>27</v>
      </c>
      <c r="D8262" t="s">
        <v>34</v>
      </c>
      <c r="E8262" t="str">
        <f t="shared" si="387"/>
        <v>Foreign</v>
      </c>
      <c r="F8262" t="s">
        <v>40</v>
      </c>
      <c r="G8262">
        <v>3</v>
      </c>
      <c r="H8262" t="s">
        <v>46</v>
      </c>
      <c r="I8262" s="3">
        <f t="shared" si="388"/>
        <v>292.08</v>
      </c>
      <c r="J8262" s="3">
        <v>876.24</v>
      </c>
      <c r="K8262" t="s">
        <v>50</v>
      </c>
      <c r="L8262" t="s">
        <v>53</v>
      </c>
      <c r="M8262" t="s">
        <v>56</v>
      </c>
      <c r="N8262">
        <v>2</v>
      </c>
      <c r="O8262" t="s">
        <v>59</v>
      </c>
      <c r="P8262" t="s">
        <v>62</v>
      </c>
      <c r="Q8262" t="str">
        <f t="shared" si="389"/>
        <v>November-February</v>
      </c>
    </row>
    <row r="8263" spans="1:17" x14ac:dyDescent="0.3">
      <c r="A8263">
        <v>2023</v>
      </c>
      <c r="B8263" t="s">
        <v>15</v>
      </c>
      <c r="C8263" t="s">
        <v>25</v>
      </c>
      <c r="D8263" t="s">
        <v>29</v>
      </c>
      <c r="E8263" t="str">
        <f t="shared" si="387"/>
        <v>Domestic</v>
      </c>
      <c r="F8263" t="s">
        <v>42</v>
      </c>
      <c r="G8263">
        <v>8</v>
      </c>
      <c r="H8263" t="s">
        <v>44</v>
      </c>
      <c r="I8263" s="3">
        <f t="shared" si="388"/>
        <v>226.44</v>
      </c>
      <c r="J8263" s="3">
        <v>1811.52</v>
      </c>
      <c r="K8263" t="s">
        <v>51</v>
      </c>
      <c r="L8263" t="s">
        <v>53</v>
      </c>
      <c r="M8263" t="s">
        <v>56</v>
      </c>
      <c r="N8263">
        <v>1.2</v>
      </c>
      <c r="O8263" t="s">
        <v>59</v>
      </c>
      <c r="P8263" t="s">
        <v>63</v>
      </c>
      <c r="Q8263" t="str">
        <f t="shared" si="389"/>
        <v>November-February</v>
      </c>
    </row>
    <row r="8264" spans="1:17" x14ac:dyDescent="0.3">
      <c r="A8264">
        <v>2023</v>
      </c>
      <c r="B8264" t="s">
        <v>21</v>
      </c>
      <c r="C8264" t="s">
        <v>23</v>
      </c>
      <c r="D8264" t="s">
        <v>32</v>
      </c>
      <c r="E8264" t="str">
        <f t="shared" si="387"/>
        <v>Foreign</v>
      </c>
      <c r="F8264" t="s">
        <v>42</v>
      </c>
      <c r="G8264">
        <v>6</v>
      </c>
      <c r="H8264" t="s">
        <v>47</v>
      </c>
      <c r="I8264" s="3">
        <f t="shared" si="388"/>
        <v>264.98</v>
      </c>
      <c r="J8264" s="3">
        <v>1589.88</v>
      </c>
      <c r="K8264" t="s">
        <v>51</v>
      </c>
      <c r="L8264" t="s">
        <v>53</v>
      </c>
      <c r="M8264" t="s">
        <v>56</v>
      </c>
      <c r="N8264">
        <v>2.1</v>
      </c>
      <c r="O8264" t="s">
        <v>60</v>
      </c>
      <c r="P8264" t="s">
        <v>63</v>
      </c>
      <c r="Q8264" t="str">
        <f t="shared" si="389"/>
        <v>November-February</v>
      </c>
    </row>
    <row r="8265" spans="1:17" x14ac:dyDescent="0.3">
      <c r="A8265">
        <v>2017</v>
      </c>
      <c r="B8265" t="s">
        <v>15</v>
      </c>
      <c r="C8265" t="s">
        <v>25</v>
      </c>
      <c r="D8265" t="s">
        <v>33</v>
      </c>
      <c r="E8265" t="str">
        <f t="shared" si="387"/>
        <v>Foreign</v>
      </c>
      <c r="F8265" t="s">
        <v>42</v>
      </c>
      <c r="G8265">
        <v>14</v>
      </c>
      <c r="H8265" t="s">
        <v>45</v>
      </c>
      <c r="I8265" s="3">
        <f t="shared" si="388"/>
        <v>291.92</v>
      </c>
      <c r="J8265" s="3">
        <v>4086.88</v>
      </c>
      <c r="K8265" t="s">
        <v>49</v>
      </c>
      <c r="L8265" t="s">
        <v>53</v>
      </c>
      <c r="M8265" t="s">
        <v>57</v>
      </c>
      <c r="N8265">
        <v>4.5</v>
      </c>
      <c r="O8265" t="s">
        <v>59</v>
      </c>
      <c r="P8265" t="s">
        <v>62</v>
      </c>
      <c r="Q8265" t="str">
        <f t="shared" si="389"/>
        <v>July-October</v>
      </c>
    </row>
    <row r="8266" spans="1:17" x14ac:dyDescent="0.3">
      <c r="A8266">
        <v>2017</v>
      </c>
      <c r="B8266" t="s">
        <v>19</v>
      </c>
      <c r="C8266" t="s">
        <v>28</v>
      </c>
      <c r="D8266" t="s">
        <v>30</v>
      </c>
      <c r="E8266" t="str">
        <f t="shared" si="387"/>
        <v>Foreign</v>
      </c>
      <c r="F8266" t="s">
        <v>40</v>
      </c>
      <c r="G8266">
        <v>12</v>
      </c>
      <c r="H8266" t="s">
        <v>44</v>
      </c>
      <c r="I8266" s="3">
        <f t="shared" si="388"/>
        <v>125.88</v>
      </c>
      <c r="J8266" s="3">
        <v>1510.56</v>
      </c>
      <c r="K8266" t="s">
        <v>48</v>
      </c>
      <c r="L8266" t="s">
        <v>52</v>
      </c>
      <c r="M8266" t="s">
        <v>58</v>
      </c>
      <c r="N8266">
        <v>2.4</v>
      </c>
      <c r="O8266" t="s">
        <v>60</v>
      </c>
      <c r="P8266" t="s">
        <v>63</v>
      </c>
      <c r="Q8266" t="str">
        <f t="shared" si="389"/>
        <v>March-June</v>
      </c>
    </row>
    <row r="8267" spans="1:17" x14ac:dyDescent="0.3">
      <c r="A8267">
        <v>2019</v>
      </c>
      <c r="B8267" t="s">
        <v>21</v>
      </c>
      <c r="C8267" t="s">
        <v>23</v>
      </c>
      <c r="D8267" t="s">
        <v>36</v>
      </c>
      <c r="E8267" t="str">
        <f t="shared" si="387"/>
        <v>Foreign</v>
      </c>
      <c r="F8267" t="s">
        <v>40</v>
      </c>
      <c r="G8267">
        <v>8</v>
      </c>
      <c r="H8267" t="s">
        <v>46</v>
      </c>
      <c r="I8267" s="3">
        <f t="shared" si="388"/>
        <v>212.6</v>
      </c>
      <c r="J8267" s="3">
        <v>1700.8</v>
      </c>
      <c r="K8267" t="s">
        <v>48</v>
      </c>
      <c r="L8267" t="s">
        <v>52</v>
      </c>
      <c r="M8267" t="s">
        <v>57</v>
      </c>
      <c r="N8267">
        <v>4.0999999999999996</v>
      </c>
      <c r="O8267" t="s">
        <v>60</v>
      </c>
      <c r="P8267" t="s">
        <v>63</v>
      </c>
      <c r="Q8267" t="str">
        <f t="shared" si="389"/>
        <v>July-October</v>
      </c>
    </row>
    <row r="8268" spans="1:17" x14ac:dyDescent="0.3">
      <c r="A8268">
        <v>2016</v>
      </c>
      <c r="B8268" t="s">
        <v>17</v>
      </c>
      <c r="C8268" t="s">
        <v>16</v>
      </c>
      <c r="D8268" t="s">
        <v>36</v>
      </c>
      <c r="E8268" t="str">
        <f t="shared" si="387"/>
        <v>Foreign</v>
      </c>
      <c r="F8268" t="s">
        <v>40</v>
      </c>
      <c r="G8268">
        <v>2</v>
      </c>
      <c r="H8268" t="s">
        <v>46</v>
      </c>
      <c r="I8268" s="3">
        <f t="shared" si="388"/>
        <v>71.53</v>
      </c>
      <c r="J8268" s="3">
        <v>143.06</v>
      </c>
      <c r="K8268" t="s">
        <v>50</v>
      </c>
      <c r="L8268" t="s">
        <v>52</v>
      </c>
      <c r="M8268" t="s">
        <v>58</v>
      </c>
      <c r="N8268">
        <v>3.8</v>
      </c>
      <c r="O8268" t="s">
        <v>60</v>
      </c>
      <c r="P8268" t="s">
        <v>62</v>
      </c>
      <c r="Q8268" t="str">
        <f t="shared" si="389"/>
        <v>March-June</v>
      </c>
    </row>
    <row r="8269" spans="1:17" x14ac:dyDescent="0.3">
      <c r="A8269">
        <v>2020</v>
      </c>
      <c r="B8269" t="s">
        <v>20</v>
      </c>
      <c r="C8269" t="s">
        <v>16</v>
      </c>
      <c r="D8269" t="s">
        <v>35</v>
      </c>
      <c r="E8269" t="str">
        <f t="shared" si="387"/>
        <v>Foreign</v>
      </c>
      <c r="F8269" t="s">
        <v>43</v>
      </c>
      <c r="G8269">
        <v>9</v>
      </c>
      <c r="H8269" t="s">
        <v>44</v>
      </c>
      <c r="I8269" s="3">
        <f t="shared" si="388"/>
        <v>174.47</v>
      </c>
      <c r="J8269" s="3">
        <v>1570.23</v>
      </c>
      <c r="K8269" t="s">
        <v>48</v>
      </c>
      <c r="L8269" t="s">
        <v>52</v>
      </c>
      <c r="M8269" t="s">
        <v>57</v>
      </c>
      <c r="N8269">
        <v>4.8</v>
      </c>
      <c r="O8269" t="s">
        <v>60</v>
      </c>
      <c r="P8269" t="s">
        <v>63</v>
      </c>
      <c r="Q8269" t="str">
        <f t="shared" si="389"/>
        <v>July-October</v>
      </c>
    </row>
    <row r="8270" spans="1:17" x14ac:dyDescent="0.3">
      <c r="A8270">
        <v>2021</v>
      </c>
      <c r="B8270" t="s">
        <v>20</v>
      </c>
      <c r="C8270" t="s">
        <v>25</v>
      </c>
      <c r="D8270" t="s">
        <v>36</v>
      </c>
      <c r="E8270" t="str">
        <f t="shared" si="387"/>
        <v>Foreign</v>
      </c>
      <c r="F8270" t="s">
        <v>40</v>
      </c>
      <c r="G8270">
        <v>14</v>
      </c>
      <c r="H8270" t="s">
        <v>45</v>
      </c>
      <c r="I8270" s="3">
        <f t="shared" si="388"/>
        <v>78.77</v>
      </c>
      <c r="J8270" s="3">
        <v>1102.78</v>
      </c>
      <c r="K8270" t="s">
        <v>49</v>
      </c>
      <c r="L8270" t="s">
        <v>52</v>
      </c>
      <c r="M8270" t="s">
        <v>58</v>
      </c>
      <c r="N8270">
        <v>4.5</v>
      </c>
      <c r="O8270" t="s">
        <v>59</v>
      </c>
      <c r="P8270" t="s">
        <v>61</v>
      </c>
      <c r="Q8270" t="str">
        <f t="shared" si="389"/>
        <v>March-June</v>
      </c>
    </row>
    <row r="8271" spans="1:17" x14ac:dyDescent="0.3">
      <c r="A8271">
        <v>2023</v>
      </c>
      <c r="B8271" t="s">
        <v>16</v>
      </c>
      <c r="C8271" t="s">
        <v>24</v>
      </c>
      <c r="D8271" t="s">
        <v>34</v>
      </c>
      <c r="E8271" t="str">
        <f t="shared" si="387"/>
        <v>Foreign</v>
      </c>
      <c r="F8271" t="s">
        <v>39</v>
      </c>
      <c r="G8271">
        <v>1</v>
      </c>
      <c r="H8271" t="s">
        <v>44</v>
      </c>
      <c r="I8271" s="3">
        <f t="shared" si="388"/>
        <v>64.92</v>
      </c>
      <c r="J8271" s="3">
        <v>64.92</v>
      </c>
      <c r="K8271" t="s">
        <v>49</v>
      </c>
      <c r="L8271" t="s">
        <v>53</v>
      </c>
      <c r="M8271" t="s">
        <v>57</v>
      </c>
      <c r="N8271">
        <v>4.8</v>
      </c>
      <c r="O8271" t="s">
        <v>59</v>
      </c>
      <c r="P8271" t="s">
        <v>62</v>
      </c>
      <c r="Q8271" t="str">
        <f t="shared" si="389"/>
        <v>July-October</v>
      </c>
    </row>
    <row r="8272" spans="1:17" x14ac:dyDescent="0.3">
      <c r="A8272">
        <v>2020</v>
      </c>
      <c r="B8272" t="s">
        <v>16</v>
      </c>
      <c r="C8272" t="s">
        <v>23</v>
      </c>
      <c r="D8272" t="s">
        <v>36</v>
      </c>
      <c r="E8272" t="str">
        <f t="shared" si="387"/>
        <v>Foreign</v>
      </c>
      <c r="F8272" t="s">
        <v>43</v>
      </c>
      <c r="G8272">
        <v>3</v>
      </c>
      <c r="H8272" t="s">
        <v>46</v>
      </c>
      <c r="I8272" s="3">
        <f t="shared" si="388"/>
        <v>47.56</v>
      </c>
      <c r="J8272" s="3">
        <v>142.68</v>
      </c>
      <c r="K8272" t="s">
        <v>50</v>
      </c>
      <c r="L8272" t="s">
        <v>54</v>
      </c>
      <c r="M8272" t="s">
        <v>56</v>
      </c>
      <c r="N8272">
        <v>1.1000000000000001</v>
      </c>
      <c r="O8272" t="s">
        <v>59</v>
      </c>
      <c r="P8272" t="s">
        <v>61</v>
      </c>
      <c r="Q8272" t="str">
        <f t="shared" si="389"/>
        <v>November-February</v>
      </c>
    </row>
    <row r="8273" spans="1:17" x14ac:dyDescent="0.3">
      <c r="A8273">
        <v>2017</v>
      </c>
      <c r="B8273" t="s">
        <v>19</v>
      </c>
      <c r="C8273" t="s">
        <v>25</v>
      </c>
      <c r="D8273" t="s">
        <v>34</v>
      </c>
      <c r="E8273" t="str">
        <f t="shared" si="387"/>
        <v>Foreign</v>
      </c>
      <c r="F8273" t="s">
        <v>39</v>
      </c>
      <c r="G8273">
        <v>4</v>
      </c>
      <c r="H8273" t="s">
        <v>47</v>
      </c>
      <c r="I8273" s="3">
        <f t="shared" si="388"/>
        <v>182.33</v>
      </c>
      <c r="J8273" s="3">
        <v>729.32</v>
      </c>
      <c r="K8273" t="s">
        <v>49</v>
      </c>
      <c r="L8273" t="s">
        <v>52</v>
      </c>
      <c r="M8273" t="s">
        <v>57</v>
      </c>
      <c r="N8273">
        <v>2.2000000000000002</v>
      </c>
      <c r="O8273" t="s">
        <v>60</v>
      </c>
      <c r="P8273" t="s">
        <v>61</v>
      </c>
      <c r="Q8273" t="str">
        <f t="shared" si="389"/>
        <v>July-October</v>
      </c>
    </row>
    <row r="8274" spans="1:17" x14ac:dyDescent="0.3">
      <c r="A8274">
        <v>2019</v>
      </c>
      <c r="B8274" t="s">
        <v>20</v>
      </c>
      <c r="C8274" t="s">
        <v>28</v>
      </c>
      <c r="D8274" t="s">
        <v>30</v>
      </c>
      <c r="E8274" t="str">
        <f t="shared" si="387"/>
        <v>Foreign</v>
      </c>
      <c r="F8274" t="s">
        <v>42</v>
      </c>
      <c r="G8274">
        <v>6</v>
      </c>
      <c r="H8274" t="s">
        <v>45</v>
      </c>
      <c r="I8274" s="3">
        <f t="shared" si="388"/>
        <v>285.95999999999998</v>
      </c>
      <c r="J8274" s="3">
        <v>1715.76</v>
      </c>
      <c r="K8274" t="s">
        <v>49</v>
      </c>
      <c r="L8274" t="s">
        <v>54</v>
      </c>
      <c r="M8274" t="s">
        <v>56</v>
      </c>
      <c r="N8274">
        <v>4.5</v>
      </c>
      <c r="O8274" t="s">
        <v>59</v>
      </c>
      <c r="P8274" t="s">
        <v>61</v>
      </c>
      <c r="Q8274" t="str">
        <f t="shared" si="389"/>
        <v>November-February</v>
      </c>
    </row>
    <row r="8275" spans="1:17" x14ac:dyDescent="0.3">
      <c r="A8275">
        <v>2018</v>
      </c>
      <c r="B8275" t="s">
        <v>19</v>
      </c>
      <c r="C8275" t="s">
        <v>24</v>
      </c>
      <c r="D8275" t="s">
        <v>29</v>
      </c>
      <c r="E8275" t="str">
        <f t="shared" si="387"/>
        <v>Domestic</v>
      </c>
      <c r="F8275" t="s">
        <v>41</v>
      </c>
      <c r="G8275">
        <v>11</v>
      </c>
      <c r="H8275" t="s">
        <v>46</v>
      </c>
      <c r="I8275" s="3">
        <f t="shared" si="388"/>
        <v>54.22</v>
      </c>
      <c r="J8275" s="3">
        <v>596.41999999999996</v>
      </c>
      <c r="K8275" t="s">
        <v>50</v>
      </c>
      <c r="L8275" t="s">
        <v>52</v>
      </c>
      <c r="M8275" t="s">
        <v>57</v>
      </c>
      <c r="N8275">
        <v>2.5</v>
      </c>
      <c r="O8275" t="s">
        <v>59</v>
      </c>
      <c r="P8275" t="s">
        <v>61</v>
      </c>
      <c r="Q8275" t="str">
        <f t="shared" si="389"/>
        <v>July-October</v>
      </c>
    </row>
    <row r="8276" spans="1:17" x14ac:dyDescent="0.3">
      <c r="A8276">
        <v>2019</v>
      </c>
      <c r="B8276" t="s">
        <v>17</v>
      </c>
      <c r="C8276" t="s">
        <v>27</v>
      </c>
      <c r="D8276" t="s">
        <v>34</v>
      </c>
      <c r="E8276" t="str">
        <f t="shared" si="387"/>
        <v>Foreign</v>
      </c>
      <c r="F8276" t="s">
        <v>42</v>
      </c>
      <c r="G8276">
        <v>4</v>
      </c>
      <c r="H8276" t="s">
        <v>46</v>
      </c>
      <c r="I8276" s="3">
        <f t="shared" si="388"/>
        <v>160.65</v>
      </c>
      <c r="J8276" s="3">
        <v>642.6</v>
      </c>
      <c r="K8276" t="s">
        <v>49</v>
      </c>
      <c r="L8276" t="s">
        <v>54</v>
      </c>
      <c r="M8276" t="s">
        <v>56</v>
      </c>
      <c r="N8276">
        <v>1.2</v>
      </c>
      <c r="O8276" t="s">
        <v>60</v>
      </c>
      <c r="P8276" t="s">
        <v>61</v>
      </c>
      <c r="Q8276" t="str">
        <f t="shared" si="389"/>
        <v>November-February</v>
      </c>
    </row>
    <row r="8277" spans="1:17" x14ac:dyDescent="0.3">
      <c r="A8277">
        <v>2022</v>
      </c>
      <c r="B8277" t="s">
        <v>17</v>
      </c>
      <c r="C8277" t="s">
        <v>16</v>
      </c>
      <c r="D8277" t="s">
        <v>30</v>
      </c>
      <c r="E8277" t="str">
        <f t="shared" si="387"/>
        <v>Foreign</v>
      </c>
      <c r="F8277" t="s">
        <v>40</v>
      </c>
      <c r="G8277">
        <v>13</v>
      </c>
      <c r="H8277" t="s">
        <v>44</v>
      </c>
      <c r="I8277" s="3">
        <f t="shared" si="388"/>
        <v>212.38</v>
      </c>
      <c r="J8277" s="3">
        <v>2760.94</v>
      </c>
      <c r="K8277" t="s">
        <v>49</v>
      </c>
      <c r="L8277" t="s">
        <v>53</v>
      </c>
      <c r="M8277" t="s">
        <v>56</v>
      </c>
      <c r="N8277">
        <v>4.7</v>
      </c>
      <c r="O8277" t="s">
        <v>60</v>
      </c>
      <c r="P8277" t="s">
        <v>62</v>
      </c>
      <c r="Q8277" t="str">
        <f t="shared" si="389"/>
        <v>November-February</v>
      </c>
    </row>
    <row r="8278" spans="1:17" x14ac:dyDescent="0.3">
      <c r="A8278">
        <v>2022</v>
      </c>
      <c r="B8278" t="s">
        <v>18</v>
      </c>
      <c r="C8278" t="s">
        <v>16</v>
      </c>
      <c r="D8278" t="s">
        <v>30</v>
      </c>
      <c r="E8278" t="str">
        <f t="shared" si="387"/>
        <v>Foreign</v>
      </c>
      <c r="F8278" t="s">
        <v>41</v>
      </c>
      <c r="G8278">
        <v>11</v>
      </c>
      <c r="H8278" t="s">
        <v>46</v>
      </c>
      <c r="I8278" s="3">
        <f t="shared" si="388"/>
        <v>158.84</v>
      </c>
      <c r="J8278" s="3">
        <v>1747.24</v>
      </c>
      <c r="K8278" t="s">
        <v>51</v>
      </c>
      <c r="L8278" t="s">
        <v>53</v>
      </c>
      <c r="M8278" t="s">
        <v>57</v>
      </c>
      <c r="N8278">
        <v>2.8</v>
      </c>
      <c r="O8278" t="s">
        <v>59</v>
      </c>
      <c r="P8278" t="s">
        <v>63</v>
      </c>
      <c r="Q8278" t="str">
        <f t="shared" si="389"/>
        <v>July-October</v>
      </c>
    </row>
    <row r="8279" spans="1:17" x14ac:dyDescent="0.3">
      <c r="A8279">
        <v>2020</v>
      </c>
      <c r="B8279" t="s">
        <v>21</v>
      </c>
      <c r="C8279" t="s">
        <v>24</v>
      </c>
      <c r="D8279" t="s">
        <v>30</v>
      </c>
      <c r="E8279" t="str">
        <f t="shared" si="387"/>
        <v>Foreign</v>
      </c>
      <c r="F8279" t="s">
        <v>42</v>
      </c>
      <c r="G8279">
        <v>2</v>
      </c>
      <c r="H8279" t="s">
        <v>45</v>
      </c>
      <c r="I8279" s="3">
        <f t="shared" si="388"/>
        <v>275.3</v>
      </c>
      <c r="J8279" s="3">
        <v>550.6</v>
      </c>
      <c r="K8279" t="s">
        <v>50</v>
      </c>
      <c r="L8279" t="s">
        <v>55</v>
      </c>
      <c r="M8279" t="s">
        <v>57</v>
      </c>
      <c r="N8279">
        <v>1.2</v>
      </c>
      <c r="O8279" t="s">
        <v>59</v>
      </c>
      <c r="P8279" t="s">
        <v>63</v>
      </c>
      <c r="Q8279" t="str">
        <f t="shared" si="389"/>
        <v>July-October</v>
      </c>
    </row>
    <row r="8280" spans="1:17" x14ac:dyDescent="0.3">
      <c r="A8280">
        <v>2015</v>
      </c>
      <c r="B8280" t="s">
        <v>16</v>
      </c>
      <c r="C8280" t="s">
        <v>22</v>
      </c>
      <c r="D8280" t="s">
        <v>34</v>
      </c>
      <c r="E8280" t="str">
        <f t="shared" si="387"/>
        <v>Foreign</v>
      </c>
      <c r="F8280" t="s">
        <v>43</v>
      </c>
      <c r="G8280">
        <v>3</v>
      </c>
      <c r="H8280" t="s">
        <v>44</v>
      </c>
      <c r="I8280" s="3">
        <f t="shared" si="388"/>
        <v>66.56</v>
      </c>
      <c r="J8280" s="3">
        <v>199.68</v>
      </c>
      <c r="K8280" t="s">
        <v>51</v>
      </c>
      <c r="L8280" t="s">
        <v>53</v>
      </c>
      <c r="M8280" t="s">
        <v>57</v>
      </c>
      <c r="N8280">
        <v>2.1</v>
      </c>
      <c r="O8280" t="s">
        <v>59</v>
      </c>
      <c r="P8280" t="s">
        <v>62</v>
      </c>
      <c r="Q8280" t="str">
        <f t="shared" si="389"/>
        <v>July-October</v>
      </c>
    </row>
    <row r="8281" spans="1:17" x14ac:dyDescent="0.3">
      <c r="A8281">
        <v>2022</v>
      </c>
      <c r="B8281" t="s">
        <v>21</v>
      </c>
      <c r="C8281" t="s">
        <v>28</v>
      </c>
      <c r="D8281" t="s">
        <v>33</v>
      </c>
      <c r="E8281" t="str">
        <f t="shared" si="387"/>
        <v>Foreign</v>
      </c>
      <c r="F8281" t="s">
        <v>40</v>
      </c>
      <c r="G8281">
        <v>3</v>
      </c>
      <c r="H8281" t="s">
        <v>47</v>
      </c>
      <c r="I8281" s="3">
        <f t="shared" si="388"/>
        <v>26.77</v>
      </c>
      <c r="J8281" s="3">
        <v>80.31</v>
      </c>
      <c r="K8281" t="s">
        <v>48</v>
      </c>
      <c r="L8281" t="s">
        <v>55</v>
      </c>
      <c r="M8281" t="s">
        <v>57</v>
      </c>
      <c r="N8281">
        <v>4.4000000000000004</v>
      </c>
      <c r="O8281" t="s">
        <v>59</v>
      </c>
      <c r="P8281" t="s">
        <v>63</v>
      </c>
      <c r="Q8281" t="str">
        <f t="shared" si="389"/>
        <v>July-October</v>
      </c>
    </row>
    <row r="8282" spans="1:17" x14ac:dyDescent="0.3">
      <c r="A8282">
        <v>2022</v>
      </c>
      <c r="B8282" t="s">
        <v>16</v>
      </c>
      <c r="C8282" t="s">
        <v>28</v>
      </c>
      <c r="D8282" t="s">
        <v>30</v>
      </c>
      <c r="E8282" t="str">
        <f t="shared" si="387"/>
        <v>Foreign</v>
      </c>
      <c r="F8282" t="s">
        <v>42</v>
      </c>
      <c r="G8282">
        <v>6</v>
      </c>
      <c r="H8282" t="s">
        <v>46</v>
      </c>
      <c r="I8282" s="3">
        <f t="shared" si="388"/>
        <v>127.27</v>
      </c>
      <c r="J8282" s="3">
        <v>763.62</v>
      </c>
      <c r="K8282" t="s">
        <v>50</v>
      </c>
      <c r="L8282" t="s">
        <v>54</v>
      </c>
      <c r="M8282" t="s">
        <v>57</v>
      </c>
      <c r="N8282">
        <v>4.2</v>
      </c>
      <c r="O8282" t="s">
        <v>59</v>
      </c>
      <c r="P8282" t="s">
        <v>63</v>
      </c>
      <c r="Q8282" t="str">
        <f t="shared" si="389"/>
        <v>July-October</v>
      </c>
    </row>
    <row r="8283" spans="1:17" x14ac:dyDescent="0.3">
      <c r="A8283">
        <v>2016</v>
      </c>
      <c r="B8283" t="s">
        <v>18</v>
      </c>
      <c r="C8283" t="s">
        <v>28</v>
      </c>
      <c r="D8283" t="s">
        <v>29</v>
      </c>
      <c r="E8283" t="str">
        <f t="shared" si="387"/>
        <v>Domestic</v>
      </c>
      <c r="F8283" t="s">
        <v>41</v>
      </c>
      <c r="G8283">
        <v>5</v>
      </c>
      <c r="H8283" t="s">
        <v>45</v>
      </c>
      <c r="I8283" s="3">
        <f t="shared" si="388"/>
        <v>175.54</v>
      </c>
      <c r="J8283" s="3">
        <v>877.69999999999993</v>
      </c>
      <c r="K8283" t="s">
        <v>48</v>
      </c>
      <c r="L8283" t="s">
        <v>52</v>
      </c>
      <c r="M8283" t="s">
        <v>56</v>
      </c>
      <c r="N8283">
        <v>5</v>
      </c>
      <c r="O8283" t="s">
        <v>59</v>
      </c>
      <c r="P8283" t="s">
        <v>63</v>
      </c>
      <c r="Q8283" t="str">
        <f t="shared" si="389"/>
        <v>November-February</v>
      </c>
    </row>
    <row r="8284" spans="1:17" x14ac:dyDescent="0.3">
      <c r="A8284">
        <v>2018</v>
      </c>
      <c r="B8284" t="s">
        <v>20</v>
      </c>
      <c r="C8284" t="s">
        <v>16</v>
      </c>
      <c r="D8284" t="s">
        <v>33</v>
      </c>
      <c r="E8284" t="str">
        <f t="shared" si="387"/>
        <v>Foreign</v>
      </c>
      <c r="F8284" t="s">
        <v>39</v>
      </c>
      <c r="G8284">
        <v>14</v>
      </c>
      <c r="H8284" t="s">
        <v>45</v>
      </c>
      <c r="I8284" s="3">
        <f t="shared" si="388"/>
        <v>91.26</v>
      </c>
      <c r="J8284" s="3">
        <v>1277.6400000000001</v>
      </c>
      <c r="K8284" t="s">
        <v>49</v>
      </c>
      <c r="L8284" t="s">
        <v>53</v>
      </c>
      <c r="M8284" t="s">
        <v>56</v>
      </c>
      <c r="N8284">
        <v>2.8</v>
      </c>
      <c r="O8284" t="s">
        <v>60</v>
      </c>
      <c r="P8284" t="s">
        <v>63</v>
      </c>
      <c r="Q8284" t="str">
        <f t="shared" si="389"/>
        <v>November-February</v>
      </c>
    </row>
    <row r="8285" spans="1:17" x14ac:dyDescent="0.3">
      <c r="A8285">
        <v>2016</v>
      </c>
      <c r="B8285" t="s">
        <v>19</v>
      </c>
      <c r="C8285" t="s">
        <v>26</v>
      </c>
      <c r="D8285" t="s">
        <v>34</v>
      </c>
      <c r="E8285" t="str">
        <f t="shared" si="387"/>
        <v>Foreign</v>
      </c>
      <c r="F8285" t="s">
        <v>42</v>
      </c>
      <c r="G8285">
        <v>5</v>
      </c>
      <c r="H8285" t="s">
        <v>47</v>
      </c>
      <c r="I8285" s="3">
        <f t="shared" si="388"/>
        <v>67.16</v>
      </c>
      <c r="J8285" s="3">
        <v>335.8</v>
      </c>
      <c r="K8285" t="s">
        <v>51</v>
      </c>
      <c r="L8285" t="s">
        <v>55</v>
      </c>
      <c r="M8285" t="s">
        <v>58</v>
      </c>
      <c r="N8285">
        <v>2.2000000000000002</v>
      </c>
      <c r="O8285" t="s">
        <v>60</v>
      </c>
      <c r="P8285" t="s">
        <v>61</v>
      </c>
      <c r="Q8285" t="str">
        <f t="shared" si="389"/>
        <v>March-June</v>
      </c>
    </row>
    <row r="8286" spans="1:17" x14ac:dyDescent="0.3">
      <c r="A8286">
        <v>2018</v>
      </c>
      <c r="B8286" t="s">
        <v>21</v>
      </c>
      <c r="C8286" t="s">
        <v>16</v>
      </c>
      <c r="D8286" t="s">
        <v>29</v>
      </c>
      <c r="E8286" t="str">
        <f t="shared" si="387"/>
        <v>Domestic</v>
      </c>
      <c r="F8286" t="s">
        <v>43</v>
      </c>
      <c r="G8286">
        <v>14</v>
      </c>
      <c r="H8286" t="s">
        <v>45</v>
      </c>
      <c r="I8286" s="3">
        <f t="shared" si="388"/>
        <v>245.35</v>
      </c>
      <c r="J8286" s="3">
        <v>3434.9</v>
      </c>
      <c r="K8286" t="s">
        <v>49</v>
      </c>
      <c r="L8286" t="s">
        <v>54</v>
      </c>
      <c r="M8286" t="s">
        <v>58</v>
      </c>
      <c r="N8286">
        <v>1.5</v>
      </c>
      <c r="O8286" t="s">
        <v>59</v>
      </c>
      <c r="P8286" t="s">
        <v>63</v>
      </c>
      <c r="Q8286" t="str">
        <f t="shared" si="389"/>
        <v>March-June</v>
      </c>
    </row>
    <row r="8287" spans="1:17" x14ac:dyDescent="0.3">
      <c r="A8287">
        <v>2024</v>
      </c>
      <c r="B8287" t="s">
        <v>16</v>
      </c>
      <c r="C8287" t="s">
        <v>26</v>
      </c>
      <c r="D8287" t="s">
        <v>32</v>
      </c>
      <c r="E8287" t="str">
        <f t="shared" si="387"/>
        <v>Foreign</v>
      </c>
      <c r="F8287" t="s">
        <v>41</v>
      </c>
      <c r="G8287">
        <v>11</v>
      </c>
      <c r="H8287" t="s">
        <v>45</v>
      </c>
      <c r="I8287" s="3">
        <f t="shared" si="388"/>
        <v>72.8</v>
      </c>
      <c r="J8287" s="3">
        <v>800.8</v>
      </c>
      <c r="K8287" t="s">
        <v>51</v>
      </c>
      <c r="L8287" t="s">
        <v>52</v>
      </c>
      <c r="M8287" t="s">
        <v>58</v>
      </c>
      <c r="N8287">
        <v>2.2000000000000002</v>
      </c>
      <c r="O8287" t="s">
        <v>59</v>
      </c>
      <c r="P8287" t="s">
        <v>63</v>
      </c>
      <c r="Q8287" t="str">
        <f t="shared" si="389"/>
        <v>March-June</v>
      </c>
    </row>
    <row r="8288" spans="1:17" x14ac:dyDescent="0.3">
      <c r="A8288">
        <v>2021</v>
      </c>
      <c r="B8288" t="s">
        <v>21</v>
      </c>
      <c r="C8288" t="s">
        <v>16</v>
      </c>
      <c r="D8288" t="s">
        <v>29</v>
      </c>
      <c r="E8288" t="str">
        <f t="shared" si="387"/>
        <v>Domestic</v>
      </c>
      <c r="F8288" t="s">
        <v>42</v>
      </c>
      <c r="G8288">
        <v>4</v>
      </c>
      <c r="H8288" t="s">
        <v>47</v>
      </c>
      <c r="I8288" s="3">
        <f t="shared" si="388"/>
        <v>143.94999999999999</v>
      </c>
      <c r="J8288" s="3">
        <v>575.79999999999995</v>
      </c>
      <c r="K8288" t="s">
        <v>51</v>
      </c>
      <c r="L8288" t="s">
        <v>53</v>
      </c>
      <c r="M8288" t="s">
        <v>57</v>
      </c>
      <c r="N8288">
        <v>1.8</v>
      </c>
      <c r="O8288" t="s">
        <v>59</v>
      </c>
      <c r="P8288" t="s">
        <v>63</v>
      </c>
      <c r="Q8288" t="str">
        <f t="shared" si="389"/>
        <v>July-October</v>
      </c>
    </row>
    <row r="8289" spans="1:17" x14ac:dyDescent="0.3">
      <c r="A8289">
        <v>2023</v>
      </c>
      <c r="B8289" t="s">
        <v>20</v>
      </c>
      <c r="C8289" t="s">
        <v>23</v>
      </c>
      <c r="D8289" t="s">
        <v>30</v>
      </c>
      <c r="E8289" t="str">
        <f t="shared" si="387"/>
        <v>Foreign</v>
      </c>
      <c r="F8289" t="s">
        <v>39</v>
      </c>
      <c r="G8289">
        <v>13</v>
      </c>
      <c r="H8289" t="s">
        <v>46</v>
      </c>
      <c r="I8289" s="3">
        <f t="shared" si="388"/>
        <v>287.25</v>
      </c>
      <c r="J8289" s="3">
        <v>3734.25</v>
      </c>
      <c r="K8289" t="s">
        <v>51</v>
      </c>
      <c r="L8289" t="s">
        <v>52</v>
      </c>
      <c r="M8289" t="s">
        <v>57</v>
      </c>
      <c r="N8289">
        <v>3.7</v>
      </c>
      <c r="O8289" t="s">
        <v>59</v>
      </c>
      <c r="P8289" t="s">
        <v>61</v>
      </c>
      <c r="Q8289" t="str">
        <f t="shared" si="389"/>
        <v>July-October</v>
      </c>
    </row>
    <row r="8290" spans="1:17" x14ac:dyDescent="0.3">
      <c r="A8290">
        <v>2022</v>
      </c>
      <c r="B8290" t="s">
        <v>19</v>
      </c>
      <c r="C8290" t="s">
        <v>27</v>
      </c>
      <c r="D8290" t="s">
        <v>34</v>
      </c>
      <c r="E8290" t="str">
        <f t="shared" si="387"/>
        <v>Foreign</v>
      </c>
      <c r="F8290" t="s">
        <v>40</v>
      </c>
      <c r="G8290">
        <v>13</v>
      </c>
      <c r="H8290" t="s">
        <v>45</v>
      </c>
      <c r="I8290" s="3">
        <f t="shared" si="388"/>
        <v>191.56</v>
      </c>
      <c r="J8290" s="3">
        <v>2490.2800000000002</v>
      </c>
      <c r="K8290" t="s">
        <v>51</v>
      </c>
      <c r="L8290" t="s">
        <v>52</v>
      </c>
      <c r="M8290" t="s">
        <v>57</v>
      </c>
      <c r="N8290">
        <v>4.0999999999999996</v>
      </c>
      <c r="O8290" t="s">
        <v>60</v>
      </c>
      <c r="P8290" t="s">
        <v>63</v>
      </c>
      <c r="Q8290" t="str">
        <f t="shared" si="389"/>
        <v>July-October</v>
      </c>
    </row>
    <row r="8291" spans="1:17" x14ac:dyDescent="0.3">
      <c r="A8291">
        <v>2023</v>
      </c>
      <c r="B8291" t="s">
        <v>15</v>
      </c>
      <c r="C8291" t="s">
        <v>16</v>
      </c>
      <c r="D8291" t="s">
        <v>34</v>
      </c>
      <c r="E8291" t="str">
        <f t="shared" si="387"/>
        <v>Foreign</v>
      </c>
      <c r="F8291" t="s">
        <v>40</v>
      </c>
      <c r="G8291">
        <v>4</v>
      </c>
      <c r="H8291" t="s">
        <v>44</v>
      </c>
      <c r="I8291" s="3">
        <f t="shared" si="388"/>
        <v>159.36000000000001</v>
      </c>
      <c r="J8291" s="3">
        <v>637.44000000000005</v>
      </c>
      <c r="K8291" t="s">
        <v>49</v>
      </c>
      <c r="L8291" t="s">
        <v>53</v>
      </c>
      <c r="M8291" t="s">
        <v>57</v>
      </c>
      <c r="N8291">
        <v>4.2</v>
      </c>
      <c r="O8291" t="s">
        <v>59</v>
      </c>
      <c r="P8291" t="s">
        <v>62</v>
      </c>
      <c r="Q8291" t="str">
        <f t="shared" si="389"/>
        <v>July-October</v>
      </c>
    </row>
    <row r="8292" spans="1:17" x14ac:dyDescent="0.3">
      <c r="A8292">
        <v>2022</v>
      </c>
      <c r="B8292" t="s">
        <v>16</v>
      </c>
      <c r="C8292" t="s">
        <v>23</v>
      </c>
      <c r="D8292" t="s">
        <v>33</v>
      </c>
      <c r="E8292" t="str">
        <f t="shared" si="387"/>
        <v>Foreign</v>
      </c>
      <c r="F8292" t="s">
        <v>40</v>
      </c>
      <c r="G8292">
        <v>9</v>
      </c>
      <c r="H8292" t="s">
        <v>45</v>
      </c>
      <c r="I8292" s="3">
        <f t="shared" si="388"/>
        <v>120.86999999999999</v>
      </c>
      <c r="J8292" s="3">
        <v>1087.83</v>
      </c>
      <c r="K8292" t="s">
        <v>49</v>
      </c>
      <c r="L8292" t="s">
        <v>55</v>
      </c>
      <c r="M8292" t="s">
        <v>56</v>
      </c>
      <c r="N8292">
        <v>4</v>
      </c>
      <c r="O8292" t="s">
        <v>60</v>
      </c>
      <c r="P8292" t="s">
        <v>63</v>
      </c>
      <c r="Q8292" t="str">
        <f t="shared" si="389"/>
        <v>November-February</v>
      </c>
    </row>
    <row r="8293" spans="1:17" x14ac:dyDescent="0.3">
      <c r="A8293">
        <v>2016</v>
      </c>
      <c r="B8293" t="s">
        <v>15</v>
      </c>
      <c r="C8293" t="s">
        <v>23</v>
      </c>
      <c r="D8293" t="s">
        <v>34</v>
      </c>
      <c r="E8293" t="str">
        <f t="shared" si="387"/>
        <v>Foreign</v>
      </c>
      <c r="F8293" t="s">
        <v>41</v>
      </c>
      <c r="G8293">
        <v>7</v>
      </c>
      <c r="H8293" t="s">
        <v>44</v>
      </c>
      <c r="I8293" s="3">
        <f t="shared" si="388"/>
        <v>165.71</v>
      </c>
      <c r="J8293" s="3">
        <v>1159.97</v>
      </c>
      <c r="K8293" t="s">
        <v>49</v>
      </c>
      <c r="L8293" t="s">
        <v>53</v>
      </c>
      <c r="M8293" t="s">
        <v>56</v>
      </c>
      <c r="N8293">
        <v>3</v>
      </c>
      <c r="O8293" t="s">
        <v>60</v>
      </c>
      <c r="P8293" t="s">
        <v>62</v>
      </c>
      <c r="Q8293" t="str">
        <f t="shared" si="389"/>
        <v>November-February</v>
      </c>
    </row>
    <row r="8294" spans="1:17" x14ac:dyDescent="0.3">
      <c r="A8294">
        <v>2021</v>
      </c>
      <c r="B8294" t="s">
        <v>18</v>
      </c>
      <c r="C8294" t="s">
        <v>27</v>
      </c>
      <c r="D8294" t="s">
        <v>35</v>
      </c>
      <c r="E8294" t="str">
        <f t="shared" si="387"/>
        <v>Foreign</v>
      </c>
      <c r="F8294" t="s">
        <v>39</v>
      </c>
      <c r="G8294">
        <v>13</v>
      </c>
      <c r="H8294" t="s">
        <v>45</v>
      </c>
      <c r="I8294" s="3">
        <f t="shared" si="388"/>
        <v>225.60999999999999</v>
      </c>
      <c r="J8294" s="3">
        <v>2932.93</v>
      </c>
      <c r="K8294" t="s">
        <v>51</v>
      </c>
      <c r="L8294" t="s">
        <v>55</v>
      </c>
      <c r="M8294" t="s">
        <v>56</v>
      </c>
      <c r="N8294">
        <v>2.6</v>
      </c>
      <c r="O8294" t="s">
        <v>60</v>
      </c>
      <c r="P8294" t="s">
        <v>61</v>
      </c>
      <c r="Q8294" t="str">
        <f t="shared" si="389"/>
        <v>November-February</v>
      </c>
    </row>
    <row r="8295" spans="1:17" x14ac:dyDescent="0.3">
      <c r="A8295">
        <v>2016</v>
      </c>
      <c r="B8295" t="s">
        <v>19</v>
      </c>
      <c r="C8295" t="s">
        <v>23</v>
      </c>
      <c r="D8295" t="s">
        <v>33</v>
      </c>
      <c r="E8295" t="str">
        <f t="shared" si="387"/>
        <v>Foreign</v>
      </c>
      <c r="F8295" t="s">
        <v>39</v>
      </c>
      <c r="G8295">
        <v>13</v>
      </c>
      <c r="H8295" t="s">
        <v>46</v>
      </c>
      <c r="I8295" s="3">
        <f t="shared" si="388"/>
        <v>250.31</v>
      </c>
      <c r="J8295" s="3">
        <v>3254.03</v>
      </c>
      <c r="K8295" t="s">
        <v>48</v>
      </c>
      <c r="L8295" t="s">
        <v>55</v>
      </c>
      <c r="M8295" t="s">
        <v>58</v>
      </c>
      <c r="N8295">
        <v>1.4</v>
      </c>
      <c r="O8295" t="s">
        <v>59</v>
      </c>
      <c r="P8295" t="s">
        <v>61</v>
      </c>
      <c r="Q8295" t="str">
        <f t="shared" si="389"/>
        <v>March-June</v>
      </c>
    </row>
    <row r="8296" spans="1:17" x14ac:dyDescent="0.3">
      <c r="A8296">
        <v>2025</v>
      </c>
      <c r="B8296" t="s">
        <v>17</v>
      </c>
      <c r="C8296" t="s">
        <v>26</v>
      </c>
      <c r="D8296" t="s">
        <v>33</v>
      </c>
      <c r="E8296" t="str">
        <f t="shared" si="387"/>
        <v>Foreign</v>
      </c>
      <c r="F8296" t="s">
        <v>42</v>
      </c>
      <c r="G8296">
        <v>12</v>
      </c>
      <c r="H8296" t="s">
        <v>45</v>
      </c>
      <c r="I8296" s="3">
        <f t="shared" si="388"/>
        <v>201.96</v>
      </c>
      <c r="J8296" s="3">
        <v>2423.52</v>
      </c>
      <c r="K8296" t="s">
        <v>49</v>
      </c>
      <c r="L8296" t="s">
        <v>52</v>
      </c>
      <c r="M8296" t="s">
        <v>58</v>
      </c>
      <c r="N8296">
        <v>3.3</v>
      </c>
      <c r="O8296" t="s">
        <v>59</v>
      </c>
      <c r="P8296" t="s">
        <v>63</v>
      </c>
      <c r="Q8296" t="str">
        <f t="shared" si="389"/>
        <v>March-June</v>
      </c>
    </row>
    <row r="8297" spans="1:17" x14ac:dyDescent="0.3">
      <c r="A8297">
        <v>2016</v>
      </c>
      <c r="B8297" t="s">
        <v>21</v>
      </c>
      <c r="C8297" t="s">
        <v>28</v>
      </c>
      <c r="D8297" t="s">
        <v>35</v>
      </c>
      <c r="E8297" t="str">
        <f t="shared" si="387"/>
        <v>Foreign</v>
      </c>
      <c r="F8297" t="s">
        <v>40</v>
      </c>
      <c r="G8297">
        <v>8</v>
      </c>
      <c r="H8297" t="s">
        <v>44</v>
      </c>
      <c r="I8297" s="3">
        <f t="shared" si="388"/>
        <v>241.29</v>
      </c>
      <c r="J8297" s="3">
        <v>1930.32</v>
      </c>
      <c r="K8297" t="s">
        <v>49</v>
      </c>
      <c r="L8297" t="s">
        <v>55</v>
      </c>
      <c r="M8297" t="s">
        <v>56</v>
      </c>
      <c r="N8297">
        <v>2.8</v>
      </c>
      <c r="O8297" t="s">
        <v>59</v>
      </c>
      <c r="P8297" t="s">
        <v>63</v>
      </c>
      <c r="Q8297" t="str">
        <f t="shared" si="389"/>
        <v>November-February</v>
      </c>
    </row>
    <row r="8298" spans="1:17" x14ac:dyDescent="0.3">
      <c r="A8298">
        <v>2018</v>
      </c>
      <c r="B8298" t="s">
        <v>16</v>
      </c>
      <c r="C8298" t="s">
        <v>26</v>
      </c>
      <c r="D8298" t="s">
        <v>30</v>
      </c>
      <c r="E8298" t="str">
        <f t="shared" si="387"/>
        <v>Foreign</v>
      </c>
      <c r="F8298" t="s">
        <v>41</v>
      </c>
      <c r="G8298">
        <v>4</v>
      </c>
      <c r="H8298" t="s">
        <v>45</v>
      </c>
      <c r="I8298" s="3">
        <f t="shared" si="388"/>
        <v>44.76</v>
      </c>
      <c r="J8298" s="3">
        <v>179.04</v>
      </c>
      <c r="K8298" t="s">
        <v>50</v>
      </c>
      <c r="L8298" t="s">
        <v>55</v>
      </c>
      <c r="M8298" t="s">
        <v>56</v>
      </c>
      <c r="N8298">
        <v>2</v>
      </c>
      <c r="O8298" t="s">
        <v>60</v>
      </c>
      <c r="P8298" t="s">
        <v>63</v>
      </c>
      <c r="Q8298" t="str">
        <f t="shared" si="389"/>
        <v>November-February</v>
      </c>
    </row>
    <row r="8299" spans="1:17" x14ac:dyDescent="0.3">
      <c r="A8299">
        <v>2015</v>
      </c>
      <c r="B8299" t="s">
        <v>21</v>
      </c>
      <c r="C8299" t="s">
        <v>24</v>
      </c>
      <c r="D8299" t="s">
        <v>36</v>
      </c>
      <c r="E8299" t="str">
        <f t="shared" si="387"/>
        <v>Foreign</v>
      </c>
      <c r="F8299" t="s">
        <v>40</v>
      </c>
      <c r="G8299">
        <v>11</v>
      </c>
      <c r="H8299" t="s">
        <v>44</v>
      </c>
      <c r="I8299" s="3">
        <f t="shared" si="388"/>
        <v>24.020000000000003</v>
      </c>
      <c r="J8299" s="3">
        <v>264.22000000000003</v>
      </c>
      <c r="K8299" t="s">
        <v>48</v>
      </c>
      <c r="L8299" t="s">
        <v>53</v>
      </c>
      <c r="M8299" t="s">
        <v>56</v>
      </c>
      <c r="N8299">
        <v>4.2</v>
      </c>
      <c r="O8299" t="s">
        <v>60</v>
      </c>
      <c r="P8299" t="s">
        <v>63</v>
      </c>
      <c r="Q8299" t="str">
        <f t="shared" si="389"/>
        <v>November-February</v>
      </c>
    </row>
    <row r="8300" spans="1:17" x14ac:dyDescent="0.3">
      <c r="A8300">
        <v>2019</v>
      </c>
      <c r="B8300" t="s">
        <v>18</v>
      </c>
      <c r="C8300" t="s">
        <v>28</v>
      </c>
      <c r="D8300" t="s">
        <v>32</v>
      </c>
      <c r="E8300" t="str">
        <f t="shared" si="387"/>
        <v>Foreign</v>
      </c>
      <c r="F8300" t="s">
        <v>40</v>
      </c>
      <c r="G8300">
        <v>3</v>
      </c>
      <c r="H8300" t="s">
        <v>47</v>
      </c>
      <c r="I8300" s="3">
        <f t="shared" si="388"/>
        <v>225.64</v>
      </c>
      <c r="J8300" s="3">
        <v>676.92</v>
      </c>
      <c r="K8300" t="s">
        <v>49</v>
      </c>
      <c r="L8300" t="s">
        <v>55</v>
      </c>
      <c r="M8300" t="s">
        <v>56</v>
      </c>
      <c r="N8300">
        <v>3.8</v>
      </c>
      <c r="O8300" t="s">
        <v>60</v>
      </c>
      <c r="P8300" t="s">
        <v>61</v>
      </c>
      <c r="Q8300" t="str">
        <f t="shared" si="389"/>
        <v>November-February</v>
      </c>
    </row>
    <row r="8301" spans="1:17" x14ac:dyDescent="0.3">
      <c r="A8301">
        <v>2020</v>
      </c>
      <c r="B8301" t="s">
        <v>18</v>
      </c>
      <c r="C8301" t="s">
        <v>16</v>
      </c>
      <c r="D8301" t="s">
        <v>36</v>
      </c>
      <c r="E8301" t="str">
        <f t="shared" si="387"/>
        <v>Foreign</v>
      </c>
      <c r="F8301" t="s">
        <v>42</v>
      </c>
      <c r="G8301">
        <v>1</v>
      </c>
      <c r="H8301" t="s">
        <v>45</v>
      </c>
      <c r="I8301" s="3">
        <f t="shared" si="388"/>
        <v>93.28</v>
      </c>
      <c r="J8301" s="3">
        <v>93.28</v>
      </c>
      <c r="K8301" t="s">
        <v>49</v>
      </c>
      <c r="L8301" t="s">
        <v>53</v>
      </c>
      <c r="M8301" t="s">
        <v>56</v>
      </c>
      <c r="N8301">
        <v>3.3</v>
      </c>
      <c r="O8301" t="s">
        <v>60</v>
      </c>
      <c r="P8301" t="s">
        <v>63</v>
      </c>
      <c r="Q8301" t="str">
        <f t="shared" si="389"/>
        <v>November-February</v>
      </c>
    </row>
    <row r="8302" spans="1:17" x14ac:dyDescent="0.3">
      <c r="A8302">
        <v>2023</v>
      </c>
      <c r="B8302" t="s">
        <v>21</v>
      </c>
      <c r="C8302" t="s">
        <v>16</v>
      </c>
      <c r="D8302" t="s">
        <v>30</v>
      </c>
      <c r="E8302" t="str">
        <f t="shared" si="387"/>
        <v>Foreign</v>
      </c>
      <c r="F8302" t="s">
        <v>42</v>
      </c>
      <c r="G8302">
        <v>9</v>
      </c>
      <c r="H8302" t="s">
        <v>45</v>
      </c>
      <c r="I8302" s="3">
        <f t="shared" si="388"/>
        <v>265.75</v>
      </c>
      <c r="J8302" s="3">
        <v>2391.75</v>
      </c>
      <c r="K8302" t="s">
        <v>50</v>
      </c>
      <c r="L8302" t="s">
        <v>53</v>
      </c>
      <c r="M8302" t="s">
        <v>58</v>
      </c>
      <c r="N8302">
        <v>1.8</v>
      </c>
      <c r="O8302" t="s">
        <v>59</v>
      </c>
      <c r="P8302" t="s">
        <v>63</v>
      </c>
      <c r="Q8302" t="str">
        <f t="shared" si="389"/>
        <v>March-June</v>
      </c>
    </row>
    <row r="8303" spans="1:17" x14ac:dyDescent="0.3">
      <c r="A8303">
        <v>2024</v>
      </c>
      <c r="B8303" t="s">
        <v>16</v>
      </c>
      <c r="C8303" t="s">
        <v>16</v>
      </c>
      <c r="D8303" t="s">
        <v>31</v>
      </c>
      <c r="E8303" t="str">
        <f t="shared" si="387"/>
        <v>Foreign</v>
      </c>
      <c r="F8303" t="s">
        <v>42</v>
      </c>
      <c r="G8303">
        <v>9</v>
      </c>
      <c r="H8303" t="s">
        <v>44</v>
      </c>
      <c r="I8303" s="3">
        <f t="shared" si="388"/>
        <v>170.04</v>
      </c>
      <c r="J8303" s="3">
        <v>1530.36</v>
      </c>
      <c r="K8303" t="s">
        <v>51</v>
      </c>
      <c r="L8303" t="s">
        <v>54</v>
      </c>
      <c r="M8303" t="s">
        <v>57</v>
      </c>
      <c r="N8303">
        <v>3.3</v>
      </c>
      <c r="O8303" t="s">
        <v>59</v>
      </c>
      <c r="P8303" t="s">
        <v>63</v>
      </c>
      <c r="Q8303" t="str">
        <f t="shared" si="389"/>
        <v>July-October</v>
      </c>
    </row>
    <row r="8304" spans="1:17" x14ac:dyDescent="0.3">
      <c r="A8304">
        <v>2022</v>
      </c>
      <c r="B8304" t="s">
        <v>19</v>
      </c>
      <c r="C8304" t="s">
        <v>16</v>
      </c>
      <c r="D8304" t="s">
        <v>31</v>
      </c>
      <c r="E8304" t="str">
        <f t="shared" si="387"/>
        <v>Foreign</v>
      </c>
      <c r="F8304" t="s">
        <v>43</v>
      </c>
      <c r="G8304">
        <v>2</v>
      </c>
      <c r="H8304" t="s">
        <v>44</v>
      </c>
      <c r="I8304" s="3">
        <f t="shared" si="388"/>
        <v>153.99</v>
      </c>
      <c r="J8304" s="3">
        <v>307.98</v>
      </c>
      <c r="K8304" t="s">
        <v>48</v>
      </c>
      <c r="L8304" t="s">
        <v>55</v>
      </c>
      <c r="M8304" t="s">
        <v>57</v>
      </c>
      <c r="N8304">
        <v>1.8</v>
      </c>
      <c r="O8304" t="s">
        <v>59</v>
      </c>
      <c r="P8304" t="s">
        <v>63</v>
      </c>
      <c r="Q8304" t="str">
        <f t="shared" si="389"/>
        <v>July-October</v>
      </c>
    </row>
    <row r="8305" spans="1:17" x14ac:dyDescent="0.3">
      <c r="A8305">
        <v>2016</v>
      </c>
      <c r="B8305" t="s">
        <v>20</v>
      </c>
      <c r="C8305" t="s">
        <v>16</v>
      </c>
      <c r="D8305" t="s">
        <v>29</v>
      </c>
      <c r="E8305" t="str">
        <f t="shared" si="387"/>
        <v>Domestic</v>
      </c>
      <c r="F8305" t="s">
        <v>43</v>
      </c>
      <c r="G8305">
        <v>4</v>
      </c>
      <c r="H8305" t="s">
        <v>46</v>
      </c>
      <c r="I8305" s="3">
        <f t="shared" si="388"/>
        <v>236.39</v>
      </c>
      <c r="J8305" s="3">
        <v>945.56</v>
      </c>
      <c r="K8305" t="s">
        <v>48</v>
      </c>
      <c r="L8305" t="s">
        <v>53</v>
      </c>
      <c r="M8305" t="s">
        <v>56</v>
      </c>
      <c r="N8305">
        <v>3.9</v>
      </c>
      <c r="O8305" t="s">
        <v>60</v>
      </c>
      <c r="P8305" t="s">
        <v>63</v>
      </c>
      <c r="Q8305" t="str">
        <f t="shared" si="389"/>
        <v>November-February</v>
      </c>
    </row>
    <row r="8306" spans="1:17" x14ac:dyDescent="0.3">
      <c r="A8306">
        <v>2015</v>
      </c>
      <c r="B8306" t="s">
        <v>19</v>
      </c>
      <c r="C8306" t="s">
        <v>26</v>
      </c>
      <c r="D8306" t="s">
        <v>32</v>
      </c>
      <c r="E8306" t="str">
        <f t="shared" si="387"/>
        <v>Foreign</v>
      </c>
      <c r="F8306" t="s">
        <v>41</v>
      </c>
      <c r="G8306">
        <v>13</v>
      </c>
      <c r="H8306" t="s">
        <v>47</v>
      </c>
      <c r="I8306" s="3">
        <f t="shared" si="388"/>
        <v>227.51000000000002</v>
      </c>
      <c r="J8306" s="3">
        <v>2957.63</v>
      </c>
      <c r="K8306" t="s">
        <v>50</v>
      </c>
      <c r="L8306" t="s">
        <v>53</v>
      </c>
      <c r="M8306" t="s">
        <v>57</v>
      </c>
      <c r="N8306">
        <v>1.7</v>
      </c>
      <c r="O8306" t="s">
        <v>59</v>
      </c>
      <c r="P8306" t="s">
        <v>61</v>
      </c>
      <c r="Q8306" t="str">
        <f t="shared" si="389"/>
        <v>July-October</v>
      </c>
    </row>
    <row r="8307" spans="1:17" x14ac:dyDescent="0.3">
      <c r="A8307">
        <v>2016</v>
      </c>
      <c r="B8307" t="s">
        <v>20</v>
      </c>
      <c r="C8307" t="s">
        <v>25</v>
      </c>
      <c r="D8307" t="s">
        <v>33</v>
      </c>
      <c r="E8307" t="str">
        <f t="shared" si="387"/>
        <v>Foreign</v>
      </c>
      <c r="F8307" t="s">
        <v>41</v>
      </c>
      <c r="G8307">
        <v>4</v>
      </c>
      <c r="H8307" t="s">
        <v>44</v>
      </c>
      <c r="I8307" s="3">
        <f t="shared" si="388"/>
        <v>217.2</v>
      </c>
      <c r="J8307" s="3">
        <v>868.8</v>
      </c>
      <c r="K8307" t="s">
        <v>48</v>
      </c>
      <c r="L8307" t="s">
        <v>52</v>
      </c>
      <c r="M8307" t="s">
        <v>56</v>
      </c>
      <c r="N8307">
        <v>4</v>
      </c>
      <c r="O8307" t="s">
        <v>59</v>
      </c>
      <c r="P8307" t="s">
        <v>61</v>
      </c>
      <c r="Q8307" t="str">
        <f t="shared" si="389"/>
        <v>November-February</v>
      </c>
    </row>
    <row r="8308" spans="1:17" x14ac:dyDescent="0.3">
      <c r="A8308">
        <v>2021</v>
      </c>
      <c r="B8308" t="s">
        <v>17</v>
      </c>
      <c r="C8308" t="s">
        <v>27</v>
      </c>
      <c r="D8308" t="s">
        <v>32</v>
      </c>
      <c r="E8308" t="str">
        <f t="shared" si="387"/>
        <v>Foreign</v>
      </c>
      <c r="F8308" t="s">
        <v>42</v>
      </c>
      <c r="G8308">
        <v>12</v>
      </c>
      <c r="H8308" t="s">
        <v>46</v>
      </c>
      <c r="I8308" s="3">
        <f t="shared" si="388"/>
        <v>213.17</v>
      </c>
      <c r="J8308" s="3">
        <v>2558.04</v>
      </c>
      <c r="K8308" t="s">
        <v>49</v>
      </c>
      <c r="L8308" t="s">
        <v>55</v>
      </c>
      <c r="M8308" t="s">
        <v>56</v>
      </c>
      <c r="N8308">
        <v>3.2</v>
      </c>
      <c r="O8308" t="s">
        <v>60</v>
      </c>
      <c r="P8308" t="s">
        <v>63</v>
      </c>
      <c r="Q8308" t="str">
        <f t="shared" si="389"/>
        <v>November-February</v>
      </c>
    </row>
    <row r="8309" spans="1:17" x14ac:dyDescent="0.3">
      <c r="A8309">
        <v>2018</v>
      </c>
      <c r="B8309" t="s">
        <v>19</v>
      </c>
      <c r="C8309" t="s">
        <v>25</v>
      </c>
      <c r="D8309" t="s">
        <v>32</v>
      </c>
      <c r="E8309" t="str">
        <f t="shared" si="387"/>
        <v>Foreign</v>
      </c>
      <c r="F8309" t="s">
        <v>39</v>
      </c>
      <c r="G8309">
        <v>1</v>
      </c>
      <c r="H8309" t="s">
        <v>44</v>
      </c>
      <c r="I8309" s="3">
        <f t="shared" si="388"/>
        <v>164.31</v>
      </c>
      <c r="J8309" s="3">
        <v>164.31</v>
      </c>
      <c r="K8309" t="s">
        <v>48</v>
      </c>
      <c r="L8309" t="s">
        <v>55</v>
      </c>
      <c r="M8309" t="s">
        <v>57</v>
      </c>
      <c r="N8309">
        <v>4.9000000000000004</v>
      </c>
      <c r="O8309" t="s">
        <v>59</v>
      </c>
      <c r="P8309" t="s">
        <v>63</v>
      </c>
      <c r="Q8309" t="str">
        <f t="shared" si="389"/>
        <v>July-October</v>
      </c>
    </row>
    <row r="8310" spans="1:17" x14ac:dyDescent="0.3">
      <c r="A8310">
        <v>2024</v>
      </c>
      <c r="B8310" t="s">
        <v>21</v>
      </c>
      <c r="C8310" t="s">
        <v>26</v>
      </c>
      <c r="D8310" t="s">
        <v>35</v>
      </c>
      <c r="E8310" t="str">
        <f t="shared" si="387"/>
        <v>Foreign</v>
      </c>
      <c r="F8310" t="s">
        <v>41</v>
      </c>
      <c r="G8310">
        <v>12</v>
      </c>
      <c r="H8310" t="s">
        <v>47</v>
      </c>
      <c r="I8310" s="3">
        <f t="shared" si="388"/>
        <v>279.41000000000003</v>
      </c>
      <c r="J8310" s="3">
        <v>3352.92</v>
      </c>
      <c r="K8310" t="s">
        <v>50</v>
      </c>
      <c r="L8310" t="s">
        <v>52</v>
      </c>
      <c r="M8310" t="s">
        <v>57</v>
      </c>
      <c r="N8310">
        <v>2.9</v>
      </c>
      <c r="O8310" t="s">
        <v>60</v>
      </c>
      <c r="P8310" t="s">
        <v>62</v>
      </c>
      <c r="Q8310" t="str">
        <f t="shared" si="389"/>
        <v>July-October</v>
      </c>
    </row>
    <row r="8311" spans="1:17" x14ac:dyDescent="0.3">
      <c r="A8311">
        <v>2019</v>
      </c>
      <c r="B8311" t="s">
        <v>21</v>
      </c>
      <c r="C8311" t="s">
        <v>22</v>
      </c>
      <c r="D8311" t="s">
        <v>35</v>
      </c>
      <c r="E8311" t="str">
        <f t="shared" si="387"/>
        <v>Foreign</v>
      </c>
      <c r="F8311" t="s">
        <v>43</v>
      </c>
      <c r="G8311">
        <v>2</v>
      </c>
      <c r="H8311" t="s">
        <v>47</v>
      </c>
      <c r="I8311" s="3">
        <f t="shared" si="388"/>
        <v>269.38</v>
      </c>
      <c r="J8311" s="3">
        <v>538.76</v>
      </c>
      <c r="K8311" t="s">
        <v>51</v>
      </c>
      <c r="L8311" t="s">
        <v>53</v>
      </c>
      <c r="M8311" t="s">
        <v>57</v>
      </c>
      <c r="N8311">
        <v>2</v>
      </c>
      <c r="O8311" t="s">
        <v>60</v>
      </c>
      <c r="P8311" t="s">
        <v>62</v>
      </c>
      <c r="Q8311" t="str">
        <f t="shared" si="389"/>
        <v>July-October</v>
      </c>
    </row>
    <row r="8312" spans="1:17" x14ac:dyDescent="0.3">
      <c r="A8312">
        <v>2021</v>
      </c>
      <c r="B8312" t="s">
        <v>16</v>
      </c>
      <c r="C8312" t="s">
        <v>23</v>
      </c>
      <c r="D8312" t="s">
        <v>31</v>
      </c>
      <c r="E8312" t="str">
        <f t="shared" si="387"/>
        <v>Foreign</v>
      </c>
      <c r="F8312" t="s">
        <v>43</v>
      </c>
      <c r="G8312">
        <v>14</v>
      </c>
      <c r="H8312" t="s">
        <v>47</v>
      </c>
      <c r="I8312" s="3">
        <f t="shared" si="388"/>
        <v>112.23</v>
      </c>
      <c r="J8312" s="3">
        <v>1571.22</v>
      </c>
      <c r="K8312" t="s">
        <v>50</v>
      </c>
      <c r="L8312" t="s">
        <v>52</v>
      </c>
      <c r="M8312" t="s">
        <v>56</v>
      </c>
      <c r="N8312">
        <v>4.4000000000000004</v>
      </c>
      <c r="O8312" t="s">
        <v>59</v>
      </c>
      <c r="P8312" t="s">
        <v>63</v>
      </c>
      <c r="Q8312" t="str">
        <f t="shared" si="389"/>
        <v>November-February</v>
      </c>
    </row>
    <row r="8313" spans="1:17" x14ac:dyDescent="0.3">
      <c r="A8313">
        <v>2017</v>
      </c>
      <c r="B8313" t="s">
        <v>21</v>
      </c>
      <c r="C8313" t="s">
        <v>25</v>
      </c>
      <c r="D8313" t="s">
        <v>32</v>
      </c>
      <c r="E8313" t="str">
        <f t="shared" si="387"/>
        <v>Foreign</v>
      </c>
      <c r="F8313" t="s">
        <v>40</v>
      </c>
      <c r="G8313">
        <v>13</v>
      </c>
      <c r="H8313" t="s">
        <v>47</v>
      </c>
      <c r="I8313" s="3">
        <f t="shared" si="388"/>
        <v>245.31</v>
      </c>
      <c r="J8313" s="3">
        <v>3189.03</v>
      </c>
      <c r="K8313" t="s">
        <v>48</v>
      </c>
      <c r="L8313" t="s">
        <v>54</v>
      </c>
      <c r="M8313" t="s">
        <v>58</v>
      </c>
      <c r="N8313">
        <v>3.3</v>
      </c>
      <c r="O8313" t="s">
        <v>60</v>
      </c>
      <c r="P8313" t="s">
        <v>63</v>
      </c>
      <c r="Q8313" t="str">
        <f t="shared" si="389"/>
        <v>March-June</v>
      </c>
    </row>
    <row r="8314" spans="1:17" x14ac:dyDescent="0.3">
      <c r="A8314">
        <v>2024</v>
      </c>
      <c r="B8314" t="s">
        <v>16</v>
      </c>
      <c r="C8314" t="s">
        <v>26</v>
      </c>
      <c r="D8314" t="s">
        <v>29</v>
      </c>
      <c r="E8314" t="str">
        <f t="shared" si="387"/>
        <v>Domestic</v>
      </c>
      <c r="F8314" t="s">
        <v>42</v>
      </c>
      <c r="G8314">
        <v>8</v>
      </c>
      <c r="H8314" t="s">
        <v>45</v>
      </c>
      <c r="I8314" s="3">
        <f t="shared" si="388"/>
        <v>269.51</v>
      </c>
      <c r="J8314" s="3">
        <v>2156.08</v>
      </c>
      <c r="K8314" t="s">
        <v>50</v>
      </c>
      <c r="L8314" t="s">
        <v>53</v>
      </c>
      <c r="M8314" t="s">
        <v>56</v>
      </c>
      <c r="N8314">
        <v>3.1</v>
      </c>
      <c r="O8314" t="s">
        <v>60</v>
      </c>
      <c r="P8314" t="s">
        <v>62</v>
      </c>
      <c r="Q8314" t="str">
        <f t="shared" si="389"/>
        <v>November-February</v>
      </c>
    </row>
    <row r="8315" spans="1:17" x14ac:dyDescent="0.3">
      <c r="A8315">
        <v>2016</v>
      </c>
      <c r="B8315" t="s">
        <v>21</v>
      </c>
      <c r="C8315" t="s">
        <v>23</v>
      </c>
      <c r="D8315" t="s">
        <v>34</v>
      </c>
      <c r="E8315" t="str">
        <f t="shared" si="387"/>
        <v>Foreign</v>
      </c>
      <c r="F8315" t="s">
        <v>39</v>
      </c>
      <c r="G8315">
        <v>6</v>
      </c>
      <c r="H8315" t="s">
        <v>47</v>
      </c>
      <c r="I8315" s="3">
        <f t="shared" si="388"/>
        <v>193.11</v>
      </c>
      <c r="J8315" s="3">
        <v>1158.6600000000001</v>
      </c>
      <c r="K8315" t="s">
        <v>50</v>
      </c>
      <c r="L8315" t="s">
        <v>55</v>
      </c>
      <c r="M8315" t="s">
        <v>57</v>
      </c>
      <c r="N8315">
        <v>1.4</v>
      </c>
      <c r="O8315" t="s">
        <v>60</v>
      </c>
      <c r="P8315" t="s">
        <v>62</v>
      </c>
      <c r="Q8315" t="str">
        <f t="shared" si="389"/>
        <v>July-October</v>
      </c>
    </row>
    <row r="8316" spans="1:17" x14ac:dyDescent="0.3">
      <c r="A8316">
        <v>2021</v>
      </c>
      <c r="B8316" t="s">
        <v>18</v>
      </c>
      <c r="C8316" t="s">
        <v>28</v>
      </c>
      <c r="D8316" t="s">
        <v>36</v>
      </c>
      <c r="E8316" t="str">
        <f t="shared" si="387"/>
        <v>Foreign</v>
      </c>
      <c r="F8316" t="s">
        <v>42</v>
      </c>
      <c r="G8316">
        <v>1</v>
      </c>
      <c r="H8316" t="s">
        <v>47</v>
      </c>
      <c r="I8316" s="3">
        <f t="shared" si="388"/>
        <v>175.56</v>
      </c>
      <c r="J8316" s="3">
        <v>175.56</v>
      </c>
      <c r="K8316" t="s">
        <v>48</v>
      </c>
      <c r="L8316" t="s">
        <v>52</v>
      </c>
      <c r="M8316" t="s">
        <v>56</v>
      </c>
      <c r="N8316">
        <v>2.5</v>
      </c>
      <c r="O8316" t="s">
        <v>59</v>
      </c>
      <c r="P8316" t="s">
        <v>63</v>
      </c>
      <c r="Q8316" t="str">
        <f t="shared" si="389"/>
        <v>November-February</v>
      </c>
    </row>
    <row r="8317" spans="1:17" x14ac:dyDescent="0.3">
      <c r="A8317">
        <v>2019</v>
      </c>
      <c r="B8317" t="s">
        <v>15</v>
      </c>
      <c r="C8317" t="s">
        <v>16</v>
      </c>
      <c r="D8317" t="s">
        <v>31</v>
      </c>
      <c r="E8317" t="str">
        <f t="shared" si="387"/>
        <v>Foreign</v>
      </c>
      <c r="F8317" t="s">
        <v>43</v>
      </c>
      <c r="G8317">
        <v>7</v>
      </c>
      <c r="H8317" t="s">
        <v>46</v>
      </c>
      <c r="I8317" s="3">
        <f t="shared" si="388"/>
        <v>208.13000000000002</v>
      </c>
      <c r="J8317" s="3">
        <v>1456.91</v>
      </c>
      <c r="K8317" t="s">
        <v>51</v>
      </c>
      <c r="L8317" t="s">
        <v>52</v>
      </c>
      <c r="M8317" t="s">
        <v>58</v>
      </c>
      <c r="N8317">
        <v>1</v>
      </c>
      <c r="O8317" t="s">
        <v>59</v>
      </c>
      <c r="P8317" t="s">
        <v>61</v>
      </c>
      <c r="Q8317" t="str">
        <f t="shared" si="389"/>
        <v>March-June</v>
      </c>
    </row>
    <row r="8318" spans="1:17" x14ac:dyDescent="0.3">
      <c r="A8318">
        <v>2015</v>
      </c>
      <c r="B8318" t="s">
        <v>21</v>
      </c>
      <c r="C8318" t="s">
        <v>26</v>
      </c>
      <c r="D8318" t="s">
        <v>32</v>
      </c>
      <c r="E8318" t="str">
        <f t="shared" si="387"/>
        <v>Foreign</v>
      </c>
      <c r="F8318" t="s">
        <v>39</v>
      </c>
      <c r="G8318">
        <v>11</v>
      </c>
      <c r="H8318" t="s">
        <v>47</v>
      </c>
      <c r="I8318" s="3">
        <f t="shared" si="388"/>
        <v>65.66</v>
      </c>
      <c r="J8318" s="3">
        <v>722.26</v>
      </c>
      <c r="K8318" t="s">
        <v>49</v>
      </c>
      <c r="L8318" t="s">
        <v>53</v>
      </c>
      <c r="M8318" t="s">
        <v>58</v>
      </c>
      <c r="N8318">
        <v>1.9</v>
      </c>
      <c r="O8318" t="s">
        <v>59</v>
      </c>
      <c r="P8318" t="s">
        <v>61</v>
      </c>
      <c r="Q8318" t="str">
        <f t="shared" si="389"/>
        <v>March-June</v>
      </c>
    </row>
    <row r="8319" spans="1:17" x14ac:dyDescent="0.3">
      <c r="A8319">
        <v>2015</v>
      </c>
      <c r="B8319" t="s">
        <v>15</v>
      </c>
      <c r="C8319" t="s">
        <v>25</v>
      </c>
      <c r="D8319" t="s">
        <v>34</v>
      </c>
      <c r="E8319" t="str">
        <f t="shared" si="387"/>
        <v>Foreign</v>
      </c>
      <c r="F8319" t="s">
        <v>41</v>
      </c>
      <c r="G8319">
        <v>7</v>
      </c>
      <c r="H8319" t="s">
        <v>44</v>
      </c>
      <c r="I8319" s="3">
        <f t="shared" si="388"/>
        <v>44.46</v>
      </c>
      <c r="J8319" s="3">
        <v>311.22000000000003</v>
      </c>
      <c r="K8319" t="s">
        <v>50</v>
      </c>
      <c r="L8319" t="s">
        <v>52</v>
      </c>
      <c r="M8319" t="s">
        <v>56</v>
      </c>
      <c r="N8319">
        <v>3.1</v>
      </c>
      <c r="O8319" t="s">
        <v>60</v>
      </c>
      <c r="P8319" t="s">
        <v>61</v>
      </c>
      <c r="Q8319" t="str">
        <f t="shared" si="389"/>
        <v>November-February</v>
      </c>
    </row>
    <row r="8320" spans="1:17" x14ac:dyDescent="0.3">
      <c r="A8320">
        <v>2023</v>
      </c>
      <c r="B8320" t="s">
        <v>20</v>
      </c>
      <c r="C8320" t="s">
        <v>27</v>
      </c>
      <c r="D8320" t="s">
        <v>32</v>
      </c>
      <c r="E8320" t="str">
        <f t="shared" si="387"/>
        <v>Foreign</v>
      </c>
      <c r="F8320" t="s">
        <v>40</v>
      </c>
      <c r="G8320">
        <v>6</v>
      </c>
      <c r="H8320" t="s">
        <v>44</v>
      </c>
      <c r="I8320" s="3">
        <f t="shared" si="388"/>
        <v>249.64</v>
      </c>
      <c r="J8320" s="3">
        <v>1497.84</v>
      </c>
      <c r="K8320" t="s">
        <v>51</v>
      </c>
      <c r="L8320" t="s">
        <v>52</v>
      </c>
      <c r="M8320" t="s">
        <v>56</v>
      </c>
      <c r="N8320">
        <v>2.9</v>
      </c>
      <c r="O8320" t="s">
        <v>60</v>
      </c>
      <c r="P8320" t="s">
        <v>62</v>
      </c>
      <c r="Q8320" t="str">
        <f t="shared" si="389"/>
        <v>November-February</v>
      </c>
    </row>
    <row r="8321" spans="1:17" x14ac:dyDescent="0.3">
      <c r="A8321">
        <v>2019</v>
      </c>
      <c r="B8321" t="s">
        <v>17</v>
      </c>
      <c r="C8321" t="s">
        <v>25</v>
      </c>
      <c r="D8321" t="s">
        <v>33</v>
      </c>
      <c r="E8321" t="str">
        <f t="shared" si="387"/>
        <v>Foreign</v>
      </c>
      <c r="F8321" t="s">
        <v>43</v>
      </c>
      <c r="G8321">
        <v>13</v>
      </c>
      <c r="H8321" t="s">
        <v>44</v>
      </c>
      <c r="I8321" s="3">
        <f t="shared" si="388"/>
        <v>180.53</v>
      </c>
      <c r="J8321" s="3">
        <v>2346.89</v>
      </c>
      <c r="K8321" t="s">
        <v>51</v>
      </c>
      <c r="L8321" t="s">
        <v>55</v>
      </c>
      <c r="M8321" t="s">
        <v>58</v>
      </c>
      <c r="N8321">
        <v>3.3</v>
      </c>
      <c r="O8321" t="s">
        <v>59</v>
      </c>
      <c r="P8321" t="s">
        <v>62</v>
      </c>
      <c r="Q8321" t="str">
        <f t="shared" si="389"/>
        <v>March-June</v>
      </c>
    </row>
    <row r="8322" spans="1:17" x14ac:dyDescent="0.3">
      <c r="A8322">
        <v>2015</v>
      </c>
      <c r="B8322" t="s">
        <v>19</v>
      </c>
      <c r="C8322" t="s">
        <v>16</v>
      </c>
      <c r="D8322" t="s">
        <v>30</v>
      </c>
      <c r="E8322" t="str">
        <f t="shared" si="387"/>
        <v>Foreign</v>
      </c>
      <c r="F8322" t="s">
        <v>40</v>
      </c>
      <c r="G8322">
        <v>14</v>
      </c>
      <c r="H8322" t="s">
        <v>45</v>
      </c>
      <c r="I8322" s="3">
        <f t="shared" si="388"/>
        <v>54.3</v>
      </c>
      <c r="J8322" s="3">
        <v>760.19999999999993</v>
      </c>
      <c r="K8322" t="s">
        <v>50</v>
      </c>
      <c r="L8322" t="s">
        <v>52</v>
      </c>
      <c r="M8322" t="s">
        <v>57</v>
      </c>
      <c r="N8322">
        <v>4.5</v>
      </c>
      <c r="O8322" t="s">
        <v>60</v>
      </c>
      <c r="P8322" t="s">
        <v>63</v>
      </c>
      <c r="Q8322" t="str">
        <f t="shared" si="389"/>
        <v>July-October</v>
      </c>
    </row>
    <row r="8323" spans="1:17" x14ac:dyDescent="0.3">
      <c r="A8323">
        <v>2021</v>
      </c>
      <c r="B8323" t="s">
        <v>19</v>
      </c>
      <c r="C8323" t="s">
        <v>25</v>
      </c>
      <c r="D8323" t="s">
        <v>34</v>
      </c>
      <c r="E8323" t="str">
        <f t="shared" ref="E8323:E8386" si="390">IF(D8323="India","Domestic","Foreign")</f>
        <v>Foreign</v>
      </c>
      <c r="F8323" t="s">
        <v>42</v>
      </c>
      <c r="G8323">
        <v>11</v>
      </c>
      <c r="H8323" t="s">
        <v>44</v>
      </c>
      <c r="I8323" s="3">
        <f t="shared" ref="I8323:I8386" si="391">J8323/G8323</f>
        <v>136.57</v>
      </c>
      <c r="J8323" s="3">
        <v>1502.27</v>
      </c>
      <c r="K8323" t="s">
        <v>48</v>
      </c>
      <c r="L8323" t="s">
        <v>53</v>
      </c>
      <c r="M8323" t="s">
        <v>57</v>
      </c>
      <c r="N8323">
        <v>2</v>
      </c>
      <c r="O8323" t="s">
        <v>60</v>
      </c>
      <c r="P8323" t="s">
        <v>63</v>
      </c>
      <c r="Q8323" t="str">
        <f t="shared" ref="Q8323:Q8386" si="392">IF(M8323="Summer","March-June",IF(M8323="Monsoon","July-October","November-February"))</f>
        <v>July-October</v>
      </c>
    </row>
    <row r="8324" spans="1:17" x14ac:dyDescent="0.3">
      <c r="A8324">
        <v>2023</v>
      </c>
      <c r="B8324" t="s">
        <v>20</v>
      </c>
      <c r="C8324" t="s">
        <v>24</v>
      </c>
      <c r="D8324" t="s">
        <v>33</v>
      </c>
      <c r="E8324" t="str">
        <f t="shared" si="390"/>
        <v>Foreign</v>
      </c>
      <c r="F8324" t="s">
        <v>39</v>
      </c>
      <c r="G8324">
        <v>8</v>
      </c>
      <c r="H8324" t="s">
        <v>47</v>
      </c>
      <c r="I8324" s="3">
        <f t="shared" si="391"/>
        <v>103.51</v>
      </c>
      <c r="J8324" s="3">
        <v>828.08</v>
      </c>
      <c r="K8324" t="s">
        <v>48</v>
      </c>
      <c r="L8324" t="s">
        <v>53</v>
      </c>
      <c r="M8324" t="s">
        <v>56</v>
      </c>
      <c r="N8324">
        <v>3.7</v>
      </c>
      <c r="O8324" t="s">
        <v>59</v>
      </c>
      <c r="P8324" t="s">
        <v>63</v>
      </c>
      <c r="Q8324" t="str">
        <f t="shared" si="392"/>
        <v>November-February</v>
      </c>
    </row>
    <row r="8325" spans="1:17" x14ac:dyDescent="0.3">
      <c r="A8325">
        <v>2025</v>
      </c>
      <c r="B8325" t="s">
        <v>21</v>
      </c>
      <c r="C8325" t="s">
        <v>22</v>
      </c>
      <c r="D8325" t="s">
        <v>36</v>
      </c>
      <c r="E8325" t="str">
        <f t="shared" si="390"/>
        <v>Foreign</v>
      </c>
      <c r="F8325" t="s">
        <v>42</v>
      </c>
      <c r="G8325">
        <v>11</v>
      </c>
      <c r="H8325" t="s">
        <v>45</v>
      </c>
      <c r="I8325" s="3">
        <f t="shared" si="391"/>
        <v>265.13</v>
      </c>
      <c r="J8325" s="3">
        <v>2916.43</v>
      </c>
      <c r="K8325" t="s">
        <v>50</v>
      </c>
      <c r="L8325" t="s">
        <v>52</v>
      </c>
      <c r="M8325" t="s">
        <v>57</v>
      </c>
      <c r="N8325">
        <v>3.2</v>
      </c>
      <c r="O8325" t="s">
        <v>60</v>
      </c>
      <c r="P8325" t="s">
        <v>63</v>
      </c>
      <c r="Q8325" t="str">
        <f t="shared" si="392"/>
        <v>July-October</v>
      </c>
    </row>
    <row r="8326" spans="1:17" x14ac:dyDescent="0.3">
      <c r="A8326">
        <v>2015</v>
      </c>
      <c r="B8326" t="s">
        <v>19</v>
      </c>
      <c r="C8326" t="s">
        <v>28</v>
      </c>
      <c r="D8326" t="s">
        <v>30</v>
      </c>
      <c r="E8326" t="str">
        <f t="shared" si="390"/>
        <v>Foreign</v>
      </c>
      <c r="F8326" t="s">
        <v>40</v>
      </c>
      <c r="G8326">
        <v>12</v>
      </c>
      <c r="H8326" t="s">
        <v>47</v>
      </c>
      <c r="I8326" s="3">
        <f t="shared" si="391"/>
        <v>162.02000000000001</v>
      </c>
      <c r="J8326" s="3">
        <v>1944.24</v>
      </c>
      <c r="K8326" t="s">
        <v>48</v>
      </c>
      <c r="L8326" t="s">
        <v>52</v>
      </c>
      <c r="M8326" t="s">
        <v>57</v>
      </c>
      <c r="N8326">
        <v>4.3</v>
      </c>
      <c r="O8326" t="s">
        <v>60</v>
      </c>
      <c r="P8326" t="s">
        <v>61</v>
      </c>
      <c r="Q8326" t="str">
        <f t="shared" si="392"/>
        <v>July-October</v>
      </c>
    </row>
    <row r="8327" spans="1:17" x14ac:dyDescent="0.3">
      <c r="A8327">
        <v>2024</v>
      </c>
      <c r="B8327" t="s">
        <v>16</v>
      </c>
      <c r="C8327" t="s">
        <v>27</v>
      </c>
      <c r="D8327" t="s">
        <v>33</v>
      </c>
      <c r="E8327" t="str">
        <f t="shared" si="390"/>
        <v>Foreign</v>
      </c>
      <c r="F8327" t="s">
        <v>43</v>
      </c>
      <c r="G8327">
        <v>5</v>
      </c>
      <c r="H8327" t="s">
        <v>46</v>
      </c>
      <c r="I8327" s="3">
        <f t="shared" si="391"/>
        <v>181.7</v>
      </c>
      <c r="J8327" s="3">
        <v>908.5</v>
      </c>
      <c r="K8327" t="s">
        <v>48</v>
      </c>
      <c r="L8327" t="s">
        <v>55</v>
      </c>
      <c r="M8327" t="s">
        <v>56</v>
      </c>
      <c r="N8327">
        <v>2.1</v>
      </c>
      <c r="O8327" t="s">
        <v>59</v>
      </c>
      <c r="P8327" t="s">
        <v>62</v>
      </c>
      <c r="Q8327" t="str">
        <f t="shared" si="392"/>
        <v>November-February</v>
      </c>
    </row>
    <row r="8328" spans="1:17" x14ac:dyDescent="0.3">
      <c r="A8328">
        <v>2018</v>
      </c>
      <c r="B8328" t="s">
        <v>20</v>
      </c>
      <c r="C8328" t="s">
        <v>22</v>
      </c>
      <c r="D8328" t="s">
        <v>35</v>
      </c>
      <c r="E8328" t="str">
        <f t="shared" si="390"/>
        <v>Foreign</v>
      </c>
      <c r="F8328" t="s">
        <v>40</v>
      </c>
      <c r="G8328">
        <v>2</v>
      </c>
      <c r="H8328" t="s">
        <v>47</v>
      </c>
      <c r="I8328" s="3">
        <f t="shared" si="391"/>
        <v>85.88</v>
      </c>
      <c r="J8328" s="3">
        <v>171.76</v>
      </c>
      <c r="K8328" t="s">
        <v>51</v>
      </c>
      <c r="L8328" t="s">
        <v>52</v>
      </c>
      <c r="M8328" t="s">
        <v>57</v>
      </c>
      <c r="N8328">
        <v>5</v>
      </c>
      <c r="O8328" t="s">
        <v>60</v>
      </c>
      <c r="P8328" t="s">
        <v>62</v>
      </c>
      <c r="Q8328" t="str">
        <f t="shared" si="392"/>
        <v>July-October</v>
      </c>
    </row>
    <row r="8329" spans="1:17" x14ac:dyDescent="0.3">
      <c r="A8329">
        <v>2017</v>
      </c>
      <c r="B8329" t="s">
        <v>18</v>
      </c>
      <c r="C8329" t="s">
        <v>26</v>
      </c>
      <c r="D8329" t="s">
        <v>31</v>
      </c>
      <c r="E8329" t="str">
        <f t="shared" si="390"/>
        <v>Foreign</v>
      </c>
      <c r="F8329" t="s">
        <v>43</v>
      </c>
      <c r="G8329">
        <v>4</v>
      </c>
      <c r="H8329" t="s">
        <v>44</v>
      </c>
      <c r="I8329" s="3">
        <f t="shared" si="391"/>
        <v>243.74</v>
      </c>
      <c r="J8329" s="3">
        <v>974.96</v>
      </c>
      <c r="K8329" t="s">
        <v>49</v>
      </c>
      <c r="L8329" t="s">
        <v>53</v>
      </c>
      <c r="M8329" t="s">
        <v>58</v>
      </c>
      <c r="N8329">
        <v>3.7</v>
      </c>
      <c r="O8329" t="s">
        <v>60</v>
      </c>
      <c r="P8329" t="s">
        <v>62</v>
      </c>
      <c r="Q8329" t="str">
        <f t="shared" si="392"/>
        <v>March-June</v>
      </c>
    </row>
    <row r="8330" spans="1:17" x14ac:dyDescent="0.3">
      <c r="A8330">
        <v>2019</v>
      </c>
      <c r="B8330" t="s">
        <v>15</v>
      </c>
      <c r="C8330" t="s">
        <v>22</v>
      </c>
      <c r="D8330" t="s">
        <v>32</v>
      </c>
      <c r="E8330" t="str">
        <f t="shared" si="390"/>
        <v>Foreign</v>
      </c>
      <c r="F8330" t="s">
        <v>40</v>
      </c>
      <c r="G8330">
        <v>11</v>
      </c>
      <c r="H8330" t="s">
        <v>46</v>
      </c>
      <c r="I8330" s="3">
        <f t="shared" si="391"/>
        <v>280.43</v>
      </c>
      <c r="J8330" s="3">
        <v>3084.73</v>
      </c>
      <c r="K8330" t="s">
        <v>49</v>
      </c>
      <c r="L8330" t="s">
        <v>52</v>
      </c>
      <c r="M8330" t="s">
        <v>56</v>
      </c>
      <c r="N8330">
        <v>1.2</v>
      </c>
      <c r="O8330" t="s">
        <v>60</v>
      </c>
      <c r="P8330" t="s">
        <v>62</v>
      </c>
      <c r="Q8330" t="str">
        <f t="shared" si="392"/>
        <v>November-February</v>
      </c>
    </row>
    <row r="8331" spans="1:17" x14ac:dyDescent="0.3">
      <c r="A8331">
        <v>2021</v>
      </c>
      <c r="B8331" t="s">
        <v>16</v>
      </c>
      <c r="C8331" t="s">
        <v>16</v>
      </c>
      <c r="D8331" t="s">
        <v>31</v>
      </c>
      <c r="E8331" t="str">
        <f t="shared" si="390"/>
        <v>Foreign</v>
      </c>
      <c r="F8331" t="s">
        <v>42</v>
      </c>
      <c r="G8331">
        <v>14</v>
      </c>
      <c r="H8331" t="s">
        <v>46</v>
      </c>
      <c r="I8331" s="3">
        <f t="shared" si="391"/>
        <v>241.9</v>
      </c>
      <c r="J8331" s="3">
        <v>3386.6</v>
      </c>
      <c r="K8331" t="s">
        <v>48</v>
      </c>
      <c r="L8331" t="s">
        <v>52</v>
      </c>
      <c r="M8331" t="s">
        <v>58</v>
      </c>
      <c r="N8331">
        <v>1</v>
      </c>
      <c r="O8331" t="s">
        <v>60</v>
      </c>
      <c r="P8331" t="s">
        <v>61</v>
      </c>
      <c r="Q8331" t="str">
        <f t="shared" si="392"/>
        <v>March-June</v>
      </c>
    </row>
    <row r="8332" spans="1:17" x14ac:dyDescent="0.3">
      <c r="A8332">
        <v>2022</v>
      </c>
      <c r="B8332" t="s">
        <v>19</v>
      </c>
      <c r="C8332" t="s">
        <v>16</v>
      </c>
      <c r="D8332" t="s">
        <v>36</v>
      </c>
      <c r="E8332" t="str">
        <f t="shared" si="390"/>
        <v>Foreign</v>
      </c>
      <c r="F8332" t="s">
        <v>40</v>
      </c>
      <c r="G8332">
        <v>8</v>
      </c>
      <c r="H8332" t="s">
        <v>46</v>
      </c>
      <c r="I8332" s="3">
        <f t="shared" si="391"/>
        <v>158</v>
      </c>
      <c r="J8332" s="3">
        <v>1264</v>
      </c>
      <c r="K8332" t="s">
        <v>48</v>
      </c>
      <c r="L8332" t="s">
        <v>52</v>
      </c>
      <c r="M8332" t="s">
        <v>57</v>
      </c>
      <c r="N8332">
        <v>4.5</v>
      </c>
      <c r="O8332" t="s">
        <v>59</v>
      </c>
      <c r="P8332" t="s">
        <v>63</v>
      </c>
      <c r="Q8332" t="str">
        <f t="shared" si="392"/>
        <v>July-October</v>
      </c>
    </row>
    <row r="8333" spans="1:17" x14ac:dyDescent="0.3">
      <c r="A8333">
        <v>2016</v>
      </c>
      <c r="B8333" t="s">
        <v>16</v>
      </c>
      <c r="C8333" t="s">
        <v>24</v>
      </c>
      <c r="D8333" t="s">
        <v>32</v>
      </c>
      <c r="E8333" t="str">
        <f t="shared" si="390"/>
        <v>Foreign</v>
      </c>
      <c r="F8333" t="s">
        <v>41</v>
      </c>
      <c r="G8333">
        <v>13</v>
      </c>
      <c r="H8333" t="s">
        <v>46</v>
      </c>
      <c r="I8333" s="3">
        <f t="shared" si="391"/>
        <v>253.82</v>
      </c>
      <c r="J8333" s="3">
        <v>3299.66</v>
      </c>
      <c r="K8333" t="s">
        <v>50</v>
      </c>
      <c r="L8333" t="s">
        <v>54</v>
      </c>
      <c r="M8333" t="s">
        <v>58</v>
      </c>
      <c r="N8333">
        <v>2</v>
      </c>
      <c r="O8333" t="s">
        <v>59</v>
      </c>
      <c r="P8333" t="s">
        <v>62</v>
      </c>
      <c r="Q8333" t="str">
        <f t="shared" si="392"/>
        <v>March-June</v>
      </c>
    </row>
    <row r="8334" spans="1:17" x14ac:dyDescent="0.3">
      <c r="A8334">
        <v>2021</v>
      </c>
      <c r="B8334" t="s">
        <v>21</v>
      </c>
      <c r="C8334" t="s">
        <v>23</v>
      </c>
      <c r="D8334" t="s">
        <v>30</v>
      </c>
      <c r="E8334" t="str">
        <f t="shared" si="390"/>
        <v>Foreign</v>
      </c>
      <c r="F8334" t="s">
        <v>42</v>
      </c>
      <c r="G8334">
        <v>8</v>
      </c>
      <c r="H8334" t="s">
        <v>45</v>
      </c>
      <c r="I8334" s="3">
        <f t="shared" si="391"/>
        <v>72.63</v>
      </c>
      <c r="J8334" s="3">
        <v>581.04</v>
      </c>
      <c r="K8334" t="s">
        <v>48</v>
      </c>
      <c r="L8334" t="s">
        <v>54</v>
      </c>
      <c r="M8334" t="s">
        <v>58</v>
      </c>
      <c r="N8334">
        <v>1.9</v>
      </c>
      <c r="O8334" t="s">
        <v>60</v>
      </c>
      <c r="P8334" t="s">
        <v>62</v>
      </c>
      <c r="Q8334" t="str">
        <f t="shared" si="392"/>
        <v>March-June</v>
      </c>
    </row>
    <row r="8335" spans="1:17" x14ac:dyDescent="0.3">
      <c r="A8335">
        <v>2015</v>
      </c>
      <c r="B8335" t="s">
        <v>18</v>
      </c>
      <c r="C8335" t="s">
        <v>22</v>
      </c>
      <c r="D8335" t="s">
        <v>34</v>
      </c>
      <c r="E8335" t="str">
        <f t="shared" si="390"/>
        <v>Foreign</v>
      </c>
      <c r="F8335" t="s">
        <v>40</v>
      </c>
      <c r="G8335">
        <v>12</v>
      </c>
      <c r="H8335" t="s">
        <v>47</v>
      </c>
      <c r="I8335" s="3">
        <f t="shared" si="391"/>
        <v>51.76</v>
      </c>
      <c r="J8335" s="3">
        <v>621.12</v>
      </c>
      <c r="K8335" t="s">
        <v>50</v>
      </c>
      <c r="L8335" t="s">
        <v>52</v>
      </c>
      <c r="M8335" t="s">
        <v>58</v>
      </c>
      <c r="N8335">
        <v>3.2</v>
      </c>
      <c r="O8335" t="s">
        <v>59</v>
      </c>
      <c r="P8335" t="s">
        <v>62</v>
      </c>
      <c r="Q8335" t="str">
        <f t="shared" si="392"/>
        <v>March-June</v>
      </c>
    </row>
    <row r="8336" spans="1:17" x14ac:dyDescent="0.3">
      <c r="A8336">
        <v>2021</v>
      </c>
      <c r="B8336" t="s">
        <v>15</v>
      </c>
      <c r="C8336" t="s">
        <v>25</v>
      </c>
      <c r="D8336" t="s">
        <v>34</v>
      </c>
      <c r="E8336" t="str">
        <f t="shared" si="390"/>
        <v>Foreign</v>
      </c>
      <c r="F8336" t="s">
        <v>40</v>
      </c>
      <c r="G8336">
        <v>5</v>
      </c>
      <c r="H8336" t="s">
        <v>46</v>
      </c>
      <c r="I8336" s="3">
        <f t="shared" si="391"/>
        <v>142.69999999999999</v>
      </c>
      <c r="J8336" s="3">
        <v>713.5</v>
      </c>
      <c r="K8336" t="s">
        <v>49</v>
      </c>
      <c r="L8336" t="s">
        <v>52</v>
      </c>
      <c r="M8336" t="s">
        <v>58</v>
      </c>
      <c r="N8336">
        <v>1.7</v>
      </c>
      <c r="O8336" t="s">
        <v>59</v>
      </c>
      <c r="P8336" t="s">
        <v>63</v>
      </c>
      <c r="Q8336" t="str">
        <f t="shared" si="392"/>
        <v>March-June</v>
      </c>
    </row>
    <row r="8337" spans="1:17" x14ac:dyDescent="0.3">
      <c r="A8337">
        <v>2022</v>
      </c>
      <c r="B8337" t="s">
        <v>18</v>
      </c>
      <c r="C8337" t="s">
        <v>22</v>
      </c>
      <c r="D8337" t="s">
        <v>32</v>
      </c>
      <c r="E8337" t="str">
        <f t="shared" si="390"/>
        <v>Foreign</v>
      </c>
      <c r="F8337" t="s">
        <v>39</v>
      </c>
      <c r="G8337">
        <v>6</v>
      </c>
      <c r="H8337" t="s">
        <v>45</v>
      </c>
      <c r="I8337" s="3">
        <f t="shared" si="391"/>
        <v>70.83</v>
      </c>
      <c r="J8337" s="3">
        <v>424.98</v>
      </c>
      <c r="K8337" t="s">
        <v>51</v>
      </c>
      <c r="L8337" t="s">
        <v>54</v>
      </c>
      <c r="M8337" t="s">
        <v>58</v>
      </c>
      <c r="N8337">
        <v>2.2000000000000002</v>
      </c>
      <c r="O8337" t="s">
        <v>60</v>
      </c>
      <c r="P8337" t="s">
        <v>62</v>
      </c>
      <c r="Q8337" t="str">
        <f t="shared" si="392"/>
        <v>March-June</v>
      </c>
    </row>
    <row r="8338" spans="1:17" x14ac:dyDescent="0.3">
      <c r="A8338">
        <v>2016</v>
      </c>
      <c r="B8338" t="s">
        <v>20</v>
      </c>
      <c r="C8338" t="s">
        <v>16</v>
      </c>
      <c r="D8338" t="s">
        <v>30</v>
      </c>
      <c r="E8338" t="str">
        <f t="shared" si="390"/>
        <v>Foreign</v>
      </c>
      <c r="F8338" t="s">
        <v>42</v>
      </c>
      <c r="G8338">
        <v>9</v>
      </c>
      <c r="H8338" t="s">
        <v>45</v>
      </c>
      <c r="I8338" s="3">
        <f t="shared" si="391"/>
        <v>92.56</v>
      </c>
      <c r="J8338" s="3">
        <v>833.04</v>
      </c>
      <c r="K8338" t="s">
        <v>50</v>
      </c>
      <c r="L8338" t="s">
        <v>55</v>
      </c>
      <c r="M8338" t="s">
        <v>56</v>
      </c>
      <c r="N8338">
        <v>3.1</v>
      </c>
      <c r="O8338" t="s">
        <v>60</v>
      </c>
      <c r="P8338" t="s">
        <v>63</v>
      </c>
      <c r="Q8338" t="str">
        <f t="shared" si="392"/>
        <v>November-February</v>
      </c>
    </row>
    <row r="8339" spans="1:17" x14ac:dyDescent="0.3">
      <c r="A8339">
        <v>2023</v>
      </c>
      <c r="B8339" t="s">
        <v>21</v>
      </c>
      <c r="C8339" t="s">
        <v>23</v>
      </c>
      <c r="D8339" t="s">
        <v>32</v>
      </c>
      <c r="E8339" t="str">
        <f t="shared" si="390"/>
        <v>Foreign</v>
      </c>
      <c r="F8339" t="s">
        <v>39</v>
      </c>
      <c r="G8339">
        <v>10</v>
      </c>
      <c r="H8339" t="s">
        <v>45</v>
      </c>
      <c r="I8339" s="3">
        <f t="shared" si="391"/>
        <v>183.82999999999998</v>
      </c>
      <c r="J8339" s="3">
        <v>1838.3</v>
      </c>
      <c r="K8339" t="s">
        <v>51</v>
      </c>
      <c r="L8339" t="s">
        <v>52</v>
      </c>
      <c r="M8339" t="s">
        <v>56</v>
      </c>
      <c r="N8339">
        <v>4.9000000000000004</v>
      </c>
      <c r="O8339" t="s">
        <v>60</v>
      </c>
      <c r="P8339" t="s">
        <v>61</v>
      </c>
      <c r="Q8339" t="str">
        <f t="shared" si="392"/>
        <v>November-February</v>
      </c>
    </row>
    <row r="8340" spans="1:17" x14ac:dyDescent="0.3">
      <c r="A8340">
        <v>2015</v>
      </c>
      <c r="B8340" t="s">
        <v>16</v>
      </c>
      <c r="C8340" t="s">
        <v>26</v>
      </c>
      <c r="D8340" t="s">
        <v>32</v>
      </c>
      <c r="E8340" t="str">
        <f t="shared" si="390"/>
        <v>Foreign</v>
      </c>
      <c r="F8340" t="s">
        <v>42</v>
      </c>
      <c r="G8340">
        <v>10</v>
      </c>
      <c r="H8340" t="s">
        <v>47</v>
      </c>
      <c r="I8340" s="3">
        <f t="shared" si="391"/>
        <v>133.09</v>
      </c>
      <c r="J8340" s="3">
        <v>1330.9</v>
      </c>
      <c r="K8340" t="s">
        <v>49</v>
      </c>
      <c r="L8340" t="s">
        <v>52</v>
      </c>
      <c r="M8340" t="s">
        <v>58</v>
      </c>
      <c r="N8340">
        <v>1.6</v>
      </c>
      <c r="O8340" t="s">
        <v>60</v>
      </c>
      <c r="P8340" t="s">
        <v>62</v>
      </c>
      <c r="Q8340" t="str">
        <f t="shared" si="392"/>
        <v>March-June</v>
      </c>
    </row>
    <row r="8341" spans="1:17" x14ac:dyDescent="0.3">
      <c r="A8341">
        <v>2020</v>
      </c>
      <c r="B8341" t="s">
        <v>16</v>
      </c>
      <c r="C8341" t="s">
        <v>26</v>
      </c>
      <c r="D8341" t="s">
        <v>29</v>
      </c>
      <c r="E8341" t="str">
        <f t="shared" si="390"/>
        <v>Domestic</v>
      </c>
      <c r="F8341" t="s">
        <v>43</v>
      </c>
      <c r="G8341">
        <v>10</v>
      </c>
      <c r="H8341" t="s">
        <v>46</v>
      </c>
      <c r="I8341" s="3">
        <f t="shared" si="391"/>
        <v>262.45</v>
      </c>
      <c r="J8341" s="3">
        <v>2624.5</v>
      </c>
      <c r="K8341" t="s">
        <v>51</v>
      </c>
      <c r="L8341" t="s">
        <v>55</v>
      </c>
      <c r="M8341" t="s">
        <v>58</v>
      </c>
      <c r="N8341">
        <v>1.2</v>
      </c>
      <c r="O8341" t="s">
        <v>59</v>
      </c>
      <c r="P8341" t="s">
        <v>63</v>
      </c>
      <c r="Q8341" t="str">
        <f t="shared" si="392"/>
        <v>March-June</v>
      </c>
    </row>
    <row r="8342" spans="1:17" x14ac:dyDescent="0.3">
      <c r="A8342">
        <v>2015</v>
      </c>
      <c r="B8342" t="s">
        <v>20</v>
      </c>
      <c r="C8342" t="s">
        <v>28</v>
      </c>
      <c r="D8342" t="s">
        <v>33</v>
      </c>
      <c r="E8342" t="str">
        <f t="shared" si="390"/>
        <v>Foreign</v>
      </c>
      <c r="F8342" t="s">
        <v>42</v>
      </c>
      <c r="G8342">
        <v>11</v>
      </c>
      <c r="H8342" t="s">
        <v>47</v>
      </c>
      <c r="I8342" s="3">
        <f t="shared" si="391"/>
        <v>83.17</v>
      </c>
      <c r="J8342" s="3">
        <v>914.87</v>
      </c>
      <c r="K8342" t="s">
        <v>49</v>
      </c>
      <c r="L8342" t="s">
        <v>53</v>
      </c>
      <c r="M8342" t="s">
        <v>57</v>
      </c>
      <c r="N8342">
        <v>3.8</v>
      </c>
      <c r="O8342" t="s">
        <v>59</v>
      </c>
      <c r="P8342" t="s">
        <v>63</v>
      </c>
      <c r="Q8342" t="str">
        <f t="shared" si="392"/>
        <v>July-October</v>
      </c>
    </row>
    <row r="8343" spans="1:17" x14ac:dyDescent="0.3">
      <c r="A8343">
        <v>2017</v>
      </c>
      <c r="B8343" t="s">
        <v>16</v>
      </c>
      <c r="C8343" t="s">
        <v>25</v>
      </c>
      <c r="D8343" t="s">
        <v>32</v>
      </c>
      <c r="E8343" t="str">
        <f t="shared" si="390"/>
        <v>Foreign</v>
      </c>
      <c r="F8343" t="s">
        <v>42</v>
      </c>
      <c r="G8343">
        <v>11</v>
      </c>
      <c r="H8343" t="s">
        <v>45</v>
      </c>
      <c r="I8343" s="3">
        <f t="shared" si="391"/>
        <v>299.09999999999997</v>
      </c>
      <c r="J8343" s="3">
        <v>3290.1</v>
      </c>
      <c r="K8343" t="s">
        <v>51</v>
      </c>
      <c r="L8343" t="s">
        <v>54</v>
      </c>
      <c r="M8343" t="s">
        <v>56</v>
      </c>
      <c r="N8343">
        <v>3.5</v>
      </c>
      <c r="O8343" t="s">
        <v>59</v>
      </c>
      <c r="P8343" t="s">
        <v>62</v>
      </c>
      <c r="Q8343" t="str">
        <f t="shared" si="392"/>
        <v>November-February</v>
      </c>
    </row>
    <row r="8344" spans="1:17" x14ac:dyDescent="0.3">
      <c r="A8344">
        <v>2025</v>
      </c>
      <c r="B8344" t="s">
        <v>17</v>
      </c>
      <c r="C8344" t="s">
        <v>25</v>
      </c>
      <c r="D8344" t="s">
        <v>34</v>
      </c>
      <c r="E8344" t="str">
        <f t="shared" si="390"/>
        <v>Foreign</v>
      </c>
      <c r="F8344" t="s">
        <v>40</v>
      </c>
      <c r="G8344">
        <v>2</v>
      </c>
      <c r="H8344" t="s">
        <v>45</v>
      </c>
      <c r="I8344" s="3">
        <f t="shared" si="391"/>
        <v>120.63</v>
      </c>
      <c r="J8344" s="3">
        <v>241.26</v>
      </c>
      <c r="K8344" t="s">
        <v>51</v>
      </c>
      <c r="L8344" t="s">
        <v>54</v>
      </c>
      <c r="M8344" t="s">
        <v>56</v>
      </c>
      <c r="N8344">
        <v>2.2999999999999998</v>
      </c>
      <c r="O8344" t="s">
        <v>60</v>
      </c>
      <c r="P8344" t="s">
        <v>62</v>
      </c>
      <c r="Q8344" t="str">
        <f t="shared" si="392"/>
        <v>November-February</v>
      </c>
    </row>
    <row r="8345" spans="1:17" x14ac:dyDescent="0.3">
      <c r="A8345">
        <v>2020</v>
      </c>
      <c r="B8345" t="s">
        <v>21</v>
      </c>
      <c r="C8345" t="s">
        <v>26</v>
      </c>
      <c r="D8345" t="s">
        <v>29</v>
      </c>
      <c r="E8345" t="str">
        <f t="shared" si="390"/>
        <v>Domestic</v>
      </c>
      <c r="F8345" t="s">
        <v>41</v>
      </c>
      <c r="G8345">
        <v>5</v>
      </c>
      <c r="H8345" t="s">
        <v>47</v>
      </c>
      <c r="I8345" s="3">
        <f t="shared" si="391"/>
        <v>164.31</v>
      </c>
      <c r="J8345" s="3">
        <v>821.55</v>
      </c>
      <c r="K8345" t="s">
        <v>48</v>
      </c>
      <c r="L8345" t="s">
        <v>55</v>
      </c>
      <c r="M8345" t="s">
        <v>57</v>
      </c>
      <c r="N8345">
        <v>2.1</v>
      </c>
      <c r="O8345" t="s">
        <v>60</v>
      </c>
      <c r="P8345" t="s">
        <v>63</v>
      </c>
      <c r="Q8345" t="str">
        <f t="shared" si="392"/>
        <v>July-October</v>
      </c>
    </row>
    <row r="8346" spans="1:17" x14ac:dyDescent="0.3">
      <c r="A8346">
        <v>2017</v>
      </c>
      <c r="B8346" t="s">
        <v>20</v>
      </c>
      <c r="C8346" t="s">
        <v>22</v>
      </c>
      <c r="D8346" t="s">
        <v>36</v>
      </c>
      <c r="E8346" t="str">
        <f t="shared" si="390"/>
        <v>Foreign</v>
      </c>
      <c r="F8346" t="s">
        <v>42</v>
      </c>
      <c r="G8346">
        <v>9</v>
      </c>
      <c r="H8346" t="s">
        <v>45</v>
      </c>
      <c r="I8346" s="3">
        <f t="shared" si="391"/>
        <v>57.04999999999999</v>
      </c>
      <c r="J8346" s="3">
        <v>513.44999999999993</v>
      </c>
      <c r="K8346" t="s">
        <v>49</v>
      </c>
      <c r="L8346" t="s">
        <v>54</v>
      </c>
      <c r="M8346" t="s">
        <v>57</v>
      </c>
      <c r="N8346">
        <v>4.5</v>
      </c>
      <c r="O8346" t="s">
        <v>59</v>
      </c>
      <c r="P8346" t="s">
        <v>62</v>
      </c>
      <c r="Q8346" t="str">
        <f t="shared" si="392"/>
        <v>July-October</v>
      </c>
    </row>
    <row r="8347" spans="1:17" x14ac:dyDescent="0.3">
      <c r="A8347">
        <v>2022</v>
      </c>
      <c r="B8347" t="s">
        <v>21</v>
      </c>
      <c r="C8347" t="s">
        <v>24</v>
      </c>
      <c r="D8347" t="s">
        <v>32</v>
      </c>
      <c r="E8347" t="str">
        <f t="shared" si="390"/>
        <v>Foreign</v>
      </c>
      <c r="F8347" t="s">
        <v>39</v>
      </c>
      <c r="G8347">
        <v>3</v>
      </c>
      <c r="H8347" t="s">
        <v>45</v>
      </c>
      <c r="I8347" s="3">
        <f t="shared" si="391"/>
        <v>182.19999999999996</v>
      </c>
      <c r="J8347" s="3">
        <v>546.59999999999991</v>
      </c>
      <c r="K8347" t="s">
        <v>50</v>
      </c>
      <c r="L8347" t="s">
        <v>53</v>
      </c>
      <c r="M8347" t="s">
        <v>56</v>
      </c>
      <c r="N8347">
        <v>2.2999999999999998</v>
      </c>
      <c r="O8347" t="s">
        <v>60</v>
      </c>
      <c r="P8347" t="s">
        <v>61</v>
      </c>
      <c r="Q8347" t="str">
        <f t="shared" si="392"/>
        <v>November-February</v>
      </c>
    </row>
    <row r="8348" spans="1:17" x14ac:dyDescent="0.3">
      <c r="A8348">
        <v>2019</v>
      </c>
      <c r="B8348" t="s">
        <v>15</v>
      </c>
      <c r="C8348" t="s">
        <v>26</v>
      </c>
      <c r="D8348" t="s">
        <v>34</v>
      </c>
      <c r="E8348" t="str">
        <f t="shared" si="390"/>
        <v>Foreign</v>
      </c>
      <c r="F8348" t="s">
        <v>41</v>
      </c>
      <c r="G8348">
        <v>6</v>
      </c>
      <c r="H8348" t="s">
        <v>44</v>
      </c>
      <c r="I8348" s="3">
        <f t="shared" si="391"/>
        <v>289.16000000000003</v>
      </c>
      <c r="J8348" s="3">
        <v>1734.96</v>
      </c>
      <c r="K8348" t="s">
        <v>49</v>
      </c>
      <c r="L8348" t="s">
        <v>53</v>
      </c>
      <c r="M8348" t="s">
        <v>57</v>
      </c>
      <c r="N8348">
        <v>3.4</v>
      </c>
      <c r="O8348" t="s">
        <v>59</v>
      </c>
      <c r="P8348" t="s">
        <v>63</v>
      </c>
      <c r="Q8348" t="str">
        <f t="shared" si="392"/>
        <v>July-October</v>
      </c>
    </row>
    <row r="8349" spans="1:17" x14ac:dyDescent="0.3">
      <c r="A8349">
        <v>2016</v>
      </c>
      <c r="B8349" t="s">
        <v>21</v>
      </c>
      <c r="C8349" t="s">
        <v>25</v>
      </c>
      <c r="D8349" t="s">
        <v>35</v>
      </c>
      <c r="E8349" t="str">
        <f t="shared" si="390"/>
        <v>Foreign</v>
      </c>
      <c r="F8349" t="s">
        <v>42</v>
      </c>
      <c r="G8349">
        <v>4</v>
      </c>
      <c r="H8349" t="s">
        <v>45</v>
      </c>
      <c r="I8349" s="3">
        <f t="shared" si="391"/>
        <v>229.83</v>
      </c>
      <c r="J8349" s="3">
        <v>919.32</v>
      </c>
      <c r="K8349" t="s">
        <v>48</v>
      </c>
      <c r="L8349" t="s">
        <v>54</v>
      </c>
      <c r="M8349" t="s">
        <v>56</v>
      </c>
      <c r="N8349">
        <v>2.7</v>
      </c>
      <c r="O8349" t="s">
        <v>59</v>
      </c>
      <c r="P8349" t="s">
        <v>63</v>
      </c>
      <c r="Q8349" t="str">
        <f t="shared" si="392"/>
        <v>November-February</v>
      </c>
    </row>
    <row r="8350" spans="1:17" x14ac:dyDescent="0.3">
      <c r="A8350">
        <v>2018</v>
      </c>
      <c r="B8350" t="s">
        <v>21</v>
      </c>
      <c r="C8350" t="s">
        <v>25</v>
      </c>
      <c r="D8350" t="s">
        <v>30</v>
      </c>
      <c r="E8350" t="str">
        <f t="shared" si="390"/>
        <v>Foreign</v>
      </c>
      <c r="F8350" t="s">
        <v>41</v>
      </c>
      <c r="G8350">
        <v>4</v>
      </c>
      <c r="H8350" t="s">
        <v>47</v>
      </c>
      <c r="I8350" s="3">
        <f t="shared" si="391"/>
        <v>88.34</v>
      </c>
      <c r="J8350" s="3">
        <v>353.36</v>
      </c>
      <c r="K8350" t="s">
        <v>50</v>
      </c>
      <c r="L8350" t="s">
        <v>53</v>
      </c>
      <c r="M8350" t="s">
        <v>58</v>
      </c>
      <c r="N8350">
        <v>3.1</v>
      </c>
      <c r="O8350" t="s">
        <v>59</v>
      </c>
      <c r="P8350" t="s">
        <v>62</v>
      </c>
      <c r="Q8350" t="str">
        <f t="shared" si="392"/>
        <v>March-June</v>
      </c>
    </row>
    <row r="8351" spans="1:17" x14ac:dyDescent="0.3">
      <c r="A8351">
        <v>2023</v>
      </c>
      <c r="B8351" t="s">
        <v>15</v>
      </c>
      <c r="C8351" t="s">
        <v>16</v>
      </c>
      <c r="D8351" t="s">
        <v>35</v>
      </c>
      <c r="E8351" t="str">
        <f t="shared" si="390"/>
        <v>Foreign</v>
      </c>
      <c r="F8351" t="s">
        <v>43</v>
      </c>
      <c r="G8351">
        <v>3</v>
      </c>
      <c r="H8351" t="s">
        <v>46</v>
      </c>
      <c r="I8351" s="3">
        <f t="shared" si="391"/>
        <v>143.93</v>
      </c>
      <c r="J8351" s="3">
        <v>431.79</v>
      </c>
      <c r="K8351" t="s">
        <v>48</v>
      </c>
      <c r="L8351" t="s">
        <v>53</v>
      </c>
      <c r="M8351" t="s">
        <v>56</v>
      </c>
      <c r="N8351">
        <v>4.5999999999999996</v>
      </c>
      <c r="O8351" t="s">
        <v>60</v>
      </c>
      <c r="P8351" t="s">
        <v>63</v>
      </c>
      <c r="Q8351" t="str">
        <f t="shared" si="392"/>
        <v>November-February</v>
      </c>
    </row>
    <row r="8352" spans="1:17" x14ac:dyDescent="0.3">
      <c r="A8352">
        <v>2018</v>
      </c>
      <c r="B8352" t="s">
        <v>20</v>
      </c>
      <c r="C8352" t="s">
        <v>16</v>
      </c>
      <c r="D8352" t="s">
        <v>32</v>
      </c>
      <c r="E8352" t="str">
        <f t="shared" si="390"/>
        <v>Foreign</v>
      </c>
      <c r="F8352" t="s">
        <v>41</v>
      </c>
      <c r="G8352">
        <v>10</v>
      </c>
      <c r="H8352" t="s">
        <v>46</v>
      </c>
      <c r="I8352" s="3">
        <f t="shared" si="391"/>
        <v>139.12</v>
      </c>
      <c r="J8352" s="3">
        <v>1391.2</v>
      </c>
      <c r="K8352" t="s">
        <v>49</v>
      </c>
      <c r="L8352" t="s">
        <v>53</v>
      </c>
      <c r="M8352" t="s">
        <v>57</v>
      </c>
      <c r="N8352">
        <v>2.8</v>
      </c>
      <c r="O8352" t="s">
        <v>59</v>
      </c>
      <c r="P8352" t="s">
        <v>62</v>
      </c>
      <c r="Q8352" t="str">
        <f t="shared" si="392"/>
        <v>July-October</v>
      </c>
    </row>
    <row r="8353" spans="1:17" x14ac:dyDescent="0.3">
      <c r="A8353">
        <v>2024</v>
      </c>
      <c r="B8353" t="s">
        <v>21</v>
      </c>
      <c r="C8353" t="s">
        <v>28</v>
      </c>
      <c r="D8353" t="s">
        <v>34</v>
      </c>
      <c r="E8353" t="str">
        <f t="shared" si="390"/>
        <v>Foreign</v>
      </c>
      <c r="F8353" t="s">
        <v>43</v>
      </c>
      <c r="G8353">
        <v>13</v>
      </c>
      <c r="H8353" t="s">
        <v>47</v>
      </c>
      <c r="I8353" s="3">
        <f t="shared" si="391"/>
        <v>47.43</v>
      </c>
      <c r="J8353" s="3">
        <v>616.59</v>
      </c>
      <c r="K8353" t="s">
        <v>49</v>
      </c>
      <c r="L8353" t="s">
        <v>52</v>
      </c>
      <c r="M8353" t="s">
        <v>56</v>
      </c>
      <c r="N8353">
        <v>4.3</v>
      </c>
      <c r="O8353" t="s">
        <v>60</v>
      </c>
      <c r="P8353" t="s">
        <v>62</v>
      </c>
      <c r="Q8353" t="str">
        <f t="shared" si="392"/>
        <v>November-February</v>
      </c>
    </row>
    <row r="8354" spans="1:17" x14ac:dyDescent="0.3">
      <c r="A8354">
        <v>2024</v>
      </c>
      <c r="B8354" t="s">
        <v>18</v>
      </c>
      <c r="C8354" t="s">
        <v>23</v>
      </c>
      <c r="D8354" t="s">
        <v>30</v>
      </c>
      <c r="E8354" t="str">
        <f t="shared" si="390"/>
        <v>Foreign</v>
      </c>
      <c r="F8354" t="s">
        <v>41</v>
      </c>
      <c r="G8354">
        <v>1</v>
      </c>
      <c r="H8354" t="s">
        <v>47</v>
      </c>
      <c r="I8354" s="3">
        <f t="shared" si="391"/>
        <v>268.04000000000002</v>
      </c>
      <c r="J8354" s="3">
        <v>268.04000000000002</v>
      </c>
      <c r="K8354" t="s">
        <v>48</v>
      </c>
      <c r="L8354" t="s">
        <v>55</v>
      </c>
      <c r="M8354" t="s">
        <v>58</v>
      </c>
      <c r="N8354">
        <v>3.4</v>
      </c>
      <c r="O8354" t="s">
        <v>60</v>
      </c>
      <c r="P8354" t="s">
        <v>62</v>
      </c>
      <c r="Q8354" t="str">
        <f t="shared" si="392"/>
        <v>March-June</v>
      </c>
    </row>
    <row r="8355" spans="1:17" x14ac:dyDescent="0.3">
      <c r="A8355">
        <v>2022</v>
      </c>
      <c r="B8355" t="s">
        <v>21</v>
      </c>
      <c r="C8355" t="s">
        <v>28</v>
      </c>
      <c r="D8355" t="s">
        <v>31</v>
      </c>
      <c r="E8355" t="str">
        <f t="shared" si="390"/>
        <v>Foreign</v>
      </c>
      <c r="F8355" t="s">
        <v>41</v>
      </c>
      <c r="G8355">
        <v>12</v>
      </c>
      <c r="H8355" t="s">
        <v>45</v>
      </c>
      <c r="I8355" s="3">
        <f t="shared" si="391"/>
        <v>126.81</v>
      </c>
      <c r="J8355" s="3">
        <v>1521.72</v>
      </c>
      <c r="K8355" t="s">
        <v>50</v>
      </c>
      <c r="L8355" t="s">
        <v>54</v>
      </c>
      <c r="M8355" t="s">
        <v>58</v>
      </c>
      <c r="N8355">
        <v>2.5</v>
      </c>
      <c r="O8355" t="s">
        <v>59</v>
      </c>
      <c r="P8355" t="s">
        <v>63</v>
      </c>
      <c r="Q8355" t="str">
        <f t="shared" si="392"/>
        <v>March-June</v>
      </c>
    </row>
    <row r="8356" spans="1:17" x14ac:dyDescent="0.3">
      <c r="A8356">
        <v>2019</v>
      </c>
      <c r="B8356" t="s">
        <v>20</v>
      </c>
      <c r="C8356" t="s">
        <v>22</v>
      </c>
      <c r="D8356" t="s">
        <v>30</v>
      </c>
      <c r="E8356" t="str">
        <f t="shared" si="390"/>
        <v>Foreign</v>
      </c>
      <c r="F8356" t="s">
        <v>39</v>
      </c>
      <c r="G8356">
        <v>11</v>
      </c>
      <c r="H8356" t="s">
        <v>47</v>
      </c>
      <c r="I8356" s="3">
        <f t="shared" si="391"/>
        <v>158.38999999999999</v>
      </c>
      <c r="J8356" s="3">
        <v>1742.29</v>
      </c>
      <c r="K8356" t="s">
        <v>49</v>
      </c>
      <c r="L8356" t="s">
        <v>52</v>
      </c>
      <c r="M8356" t="s">
        <v>56</v>
      </c>
      <c r="N8356">
        <v>1.1000000000000001</v>
      </c>
      <c r="O8356" t="s">
        <v>60</v>
      </c>
      <c r="P8356" t="s">
        <v>62</v>
      </c>
      <c r="Q8356" t="str">
        <f t="shared" si="392"/>
        <v>November-February</v>
      </c>
    </row>
    <row r="8357" spans="1:17" x14ac:dyDescent="0.3">
      <c r="A8357">
        <v>2025</v>
      </c>
      <c r="B8357" t="s">
        <v>16</v>
      </c>
      <c r="C8357" t="s">
        <v>26</v>
      </c>
      <c r="D8357" t="s">
        <v>30</v>
      </c>
      <c r="E8357" t="str">
        <f t="shared" si="390"/>
        <v>Foreign</v>
      </c>
      <c r="F8357" t="s">
        <v>39</v>
      </c>
      <c r="G8357">
        <v>8</v>
      </c>
      <c r="H8357" t="s">
        <v>47</v>
      </c>
      <c r="I8357" s="3">
        <f t="shared" si="391"/>
        <v>101.55</v>
      </c>
      <c r="J8357" s="3">
        <v>812.4</v>
      </c>
      <c r="K8357" t="s">
        <v>48</v>
      </c>
      <c r="L8357" t="s">
        <v>54</v>
      </c>
      <c r="M8357" t="s">
        <v>58</v>
      </c>
      <c r="N8357">
        <v>3.7</v>
      </c>
      <c r="O8357" t="s">
        <v>59</v>
      </c>
      <c r="P8357" t="s">
        <v>62</v>
      </c>
      <c r="Q8357" t="str">
        <f t="shared" si="392"/>
        <v>March-June</v>
      </c>
    </row>
    <row r="8358" spans="1:17" x14ac:dyDescent="0.3">
      <c r="A8358">
        <v>2025</v>
      </c>
      <c r="B8358" t="s">
        <v>19</v>
      </c>
      <c r="C8358" t="s">
        <v>26</v>
      </c>
      <c r="D8358" t="s">
        <v>29</v>
      </c>
      <c r="E8358" t="str">
        <f t="shared" si="390"/>
        <v>Domestic</v>
      </c>
      <c r="F8358" t="s">
        <v>40</v>
      </c>
      <c r="G8358">
        <v>5</v>
      </c>
      <c r="H8358" t="s">
        <v>45</v>
      </c>
      <c r="I8358" s="3">
        <f t="shared" si="391"/>
        <v>62.67</v>
      </c>
      <c r="J8358" s="3">
        <v>313.35000000000002</v>
      </c>
      <c r="K8358" t="s">
        <v>49</v>
      </c>
      <c r="L8358" t="s">
        <v>55</v>
      </c>
      <c r="M8358" t="s">
        <v>58</v>
      </c>
      <c r="N8358">
        <v>3.8</v>
      </c>
      <c r="O8358" t="s">
        <v>59</v>
      </c>
      <c r="P8358" t="s">
        <v>62</v>
      </c>
      <c r="Q8358" t="str">
        <f t="shared" si="392"/>
        <v>March-June</v>
      </c>
    </row>
    <row r="8359" spans="1:17" x14ac:dyDescent="0.3">
      <c r="A8359">
        <v>2024</v>
      </c>
      <c r="B8359" t="s">
        <v>15</v>
      </c>
      <c r="C8359" t="s">
        <v>28</v>
      </c>
      <c r="D8359" t="s">
        <v>32</v>
      </c>
      <c r="E8359" t="str">
        <f t="shared" si="390"/>
        <v>Foreign</v>
      </c>
      <c r="F8359" t="s">
        <v>41</v>
      </c>
      <c r="G8359">
        <v>2</v>
      </c>
      <c r="H8359" t="s">
        <v>44</v>
      </c>
      <c r="I8359" s="3">
        <f t="shared" si="391"/>
        <v>272.58999999999997</v>
      </c>
      <c r="J8359" s="3">
        <v>545.17999999999995</v>
      </c>
      <c r="K8359" t="s">
        <v>48</v>
      </c>
      <c r="L8359" t="s">
        <v>53</v>
      </c>
      <c r="M8359" t="s">
        <v>56</v>
      </c>
      <c r="N8359">
        <v>5</v>
      </c>
      <c r="O8359" t="s">
        <v>60</v>
      </c>
      <c r="P8359" t="s">
        <v>62</v>
      </c>
      <c r="Q8359" t="str">
        <f t="shared" si="392"/>
        <v>November-February</v>
      </c>
    </row>
    <row r="8360" spans="1:17" x14ac:dyDescent="0.3">
      <c r="A8360">
        <v>2015</v>
      </c>
      <c r="B8360" t="s">
        <v>16</v>
      </c>
      <c r="C8360" t="s">
        <v>26</v>
      </c>
      <c r="D8360" t="s">
        <v>33</v>
      </c>
      <c r="E8360" t="str">
        <f t="shared" si="390"/>
        <v>Foreign</v>
      </c>
      <c r="F8360" t="s">
        <v>43</v>
      </c>
      <c r="G8360">
        <v>1</v>
      </c>
      <c r="H8360" t="s">
        <v>44</v>
      </c>
      <c r="I8360" s="3">
        <f t="shared" si="391"/>
        <v>30.47</v>
      </c>
      <c r="J8360" s="3">
        <v>30.47</v>
      </c>
      <c r="K8360" t="s">
        <v>49</v>
      </c>
      <c r="L8360" t="s">
        <v>54</v>
      </c>
      <c r="M8360" t="s">
        <v>58</v>
      </c>
      <c r="N8360">
        <v>3.8</v>
      </c>
      <c r="O8360" t="s">
        <v>60</v>
      </c>
      <c r="P8360" t="s">
        <v>62</v>
      </c>
      <c r="Q8360" t="str">
        <f t="shared" si="392"/>
        <v>March-June</v>
      </c>
    </row>
    <row r="8361" spans="1:17" x14ac:dyDescent="0.3">
      <c r="A8361">
        <v>2021</v>
      </c>
      <c r="B8361" t="s">
        <v>20</v>
      </c>
      <c r="C8361" t="s">
        <v>22</v>
      </c>
      <c r="D8361" t="s">
        <v>35</v>
      </c>
      <c r="E8361" t="str">
        <f t="shared" si="390"/>
        <v>Foreign</v>
      </c>
      <c r="F8361" t="s">
        <v>41</v>
      </c>
      <c r="G8361">
        <v>1</v>
      </c>
      <c r="H8361" t="s">
        <v>45</v>
      </c>
      <c r="I8361" s="3">
        <f t="shared" si="391"/>
        <v>131.97</v>
      </c>
      <c r="J8361" s="3">
        <v>131.97</v>
      </c>
      <c r="K8361" t="s">
        <v>49</v>
      </c>
      <c r="L8361" t="s">
        <v>54</v>
      </c>
      <c r="M8361" t="s">
        <v>56</v>
      </c>
      <c r="N8361">
        <v>4.3</v>
      </c>
      <c r="O8361" t="s">
        <v>59</v>
      </c>
      <c r="P8361" t="s">
        <v>63</v>
      </c>
      <c r="Q8361" t="str">
        <f t="shared" si="392"/>
        <v>November-February</v>
      </c>
    </row>
    <row r="8362" spans="1:17" x14ac:dyDescent="0.3">
      <c r="A8362">
        <v>2017</v>
      </c>
      <c r="B8362" t="s">
        <v>17</v>
      </c>
      <c r="C8362" t="s">
        <v>24</v>
      </c>
      <c r="D8362" t="s">
        <v>35</v>
      </c>
      <c r="E8362" t="str">
        <f t="shared" si="390"/>
        <v>Foreign</v>
      </c>
      <c r="F8362" t="s">
        <v>42</v>
      </c>
      <c r="G8362">
        <v>4</v>
      </c>
      <c r="H8362" t="s">
        <v>44</v>
      </c>
      <c r="I8362" s="3">
        <f t="shared" si="391"/>
        <v>224.59</v>
      </c>
      <c r="J8362" s="3">
        <v>898.36</v>
      </c>
      <c r="K8362" t="s">
        <v>51</v>
      </c>
      <c r="L8362" t="s">
        <v>52</v>
      </c>
      <c r="M8362" t="s">
        <v>58</v>
      </c>
      <c r="N8362">
        <v>1.7</v>
      </c>
      <c r="O8362" t="s">
        <v>59</v>
      </c>
      <c r="P8362" t="s">
        <v>62</v>
      </c>
      <c r="Q8362" t="str">
        <f t="shared" si="392"/>
        <v>March-June</v>
      </c>
    </row>
    <row r="8363" spans="1:17" x14ac:dyDescent="0.3">
      <c r="A8363">
        <v>2024</v>
      </c>
      <c r="B8363" t="s">
        <v>19</v>
      </c>
      <c r="C8363" t="s">
        <v>23</v>
      </c>
      <c r="D8363" t="s">
        <v>29</v>
      </c>
      <c r="E8363" t="str">
        <f t="shared" si="390"/>
        <v>Domestic</v>
      </c>
      <c r="F8363" t="s">
        <v>43</v>
      </c>
      <c r="G8363">
        <v>4</v>
      </c>
      <c r="H8363" t="s">
        <v>44</v>
      </c>
      <c r="I8363" s="3">
        <f t="shared" si="391"/>
        <v>106.48</v>
      </c>
      <c r="J8363" s="3">
        <v>425.92</v>
      </c>
      <c r="K8363" t="s">
        <v>50</v>
      </c>
      <c r="L8363" t="s">
        <v>52</v>
      </c>
      <c r="M8363" t="s">
        <v>57</v>
      </c>
      <c r="N8363">
        <v>4.0999999999999996</v>
      </c>
      <c r="O8363" t="s">
        <v>60</v>
      </c>
      <c r="P8363" t="s">
        <v>61</v>
      </c>
      <c r="Q8363" t="str">
        <f t="shared" si="392"/>
        <v>July-October</v>
      </c>
    </row>
    <row r="8364" spans="1:17" x14ac:dyDescent="0.3">
      <c r="A8364">
        <v>2022</v>
      </c>
      <c r="B8364" t="s">
        <v>16</v>
      </c>
      <c r="C8364" t="s">
        <v>16</v>
      </c>
      <c r="D8364" t="s">
        <v>31</v>
      </c>
      <c r="E8364" t="str">
        <f t="shared" si="390"/>
        <v>Foreign</v>
      </c>
      <c r="F8364" t="s">
        <v>42</v>
      </c>
      <c r="G8364">
        <v>6</v>
      </c>
      <c r="H8364" t="s">
        <v>45</v>
      </c>
      <c r="I8364" s="3">
        <f t="shared" si="391"/>
        <v>144.88999999999999</v>
      </c>
      <c r="J8364" s="3">
        <v>869.33999999999992</v>
      </c>
      <c r="K8364" t="s">
        <v>49</v>
      </c>
      <c r="L8364" t="s">
        <v>53</v>
      </c>
      <c r="M8364" t="s">
        <v>56</v>
      </c>
      <c r="N8364">
        <v>2.4</v>
      </c>
      <c r="O8364" t="s">
        <v>59</v>
      </c>
      <c r="P8364" t="s">
        <v>61</v>
      </c>
      <c r="Q8364" t="str">
        <f t="shared" si="392"/>
        <v>November-February</v>
      </c>
    </row>
    <row r="8365" spans="1:17" x14ac:dyDescent="0.3">
      <c r="A8365">
        <v>2017</v>
      </c>
      <c r="B8365" t="s">
        <v>21</v>
      </c>
      <c r="C8365" t="s">
        <v>22</v>
      </c>
      <c r="D8365" t="s">
        <v>32</v>
      </c>
      <c r="E8365" t="str">
        <f t="shared" si="390"/>
        <v>Foreign</v>
      </c>
      <c r="F8365" t="s">
        <v>40</v>
      </c>
      <c r="G8365">
        <v>11</v>
      </c>
      <c r="H8365" t="s">
        <v>44</v>
      </c>
      <c r="I8365" s="3">
        <f t="shared" si="391"/>
        <v>178.04999999999998</v>
      </c>
      <c r="J8365" s="3">
        <v>1958.55</v>
      </c>
      <c r="K8365" t="s">
        <v>50</v>
      </c>
      <c r="L8365" t="s">
        <v>55</v>
      </c>
      <c r="M8365" t="s">
        <v>57</v>
      </c>
      <c r="N8365">
        <v>4.9000000000000004</v>
      </c>
      <c r="O8365" t="s">
        <v>59</v>
      </c>
      <c r="P8365" t="s">
        <v>61</v>
      </c>
      <c r="Q8365" t="str">
        <f t="shared" si="392"/>
        <v>July-October</v>
      </c>
    </row>
    <row r="8366" spans="1:17" x14ac:dyDescent="0.3">
      <c r="A8366">
        <v>2015</v>
      </c>
      <c r="B8366" t="s">
        <v>19</v>
      </c>
      <c r="C8366" t="s">
        <v>26</v>
      </c>
      <c r="D8366" t="s">
        <v>30</v>
      </c>
      <c r="E8366" t="str">
        <f t="shared" si="390"/>
        <v>Foreign</v>
      </c>
      <c r="F8366" t="s">
        <v>42</v>
      </c>
      <c r="G8366">
        <v>7</v>
      </c>
      <c r="H8366" t="s">
        <v>47</v>
      </c>
      <c r="I8366" s="3">
        <f t="shared" si="391"/>
        <v>298.62</v>
      </c>
      <c r="J8366" s="3">
        <v>2090.34</v>
      </c>
      <c r="K8366" t="s">
        <v>48</v>
      </c>
      <c r="L8366" t="s">
        <v>53</v>
      </c>
      <c r="M8366" t="s">
        <v>57</v>
      </c>
      <c r="N8366">
        <v>2.8</v>
      </c>
      <c r="O8366" t="s">
        <v>59</v>
      </c>
      <c r="P8366" t="s">
        <v>63</v>
      </c>
      <c r="Q8366" t="str">
        <f t="shared" si="392"/>
        <v>July-October</v>
      </c>
    </row>
    <row r="8367" spans="1:17" x14ac:dyDescent="0.3">
      <c r="A8367">
        <v>2019</v>
      </c>
      <c r="B8367" t="s">
        <v>21</v>
      </c>
      <c r="C8367" t="s">
        <v>22</v>
      </c>
      <c r="D8367" t="s">
        <v>33</v>
      </c>
      <c r="E8367" t="str">
        <f t="shared" si="390"/>
        <v>Foreign</v>
      </c>
      <c r="F8367" t="s">
        <v>40</v>
      </c>
      <c r="G8367">
        <v>1</v>
      </c>
      <c r="H8367" t="s">
        <v>44</v>
      </c>
      <c r="I8367" s="3">
        <f t="shared" si="391"/>
        <v>232.32</v>
      </c>
      <c r="J8367" s="3">
        <v>232.32</v>
      </c>
      <c r="K8367" t="s">
        <v>51</v>
      </c>
      <c r="L8367" t="s">
        <v>52</v>
      </c>
      <c r="M8367" t="s">
        <v>57</v>
      </c>
      <c r="N8367">
        <v>2.9</v>
      </c>
      <c r="O8367" t="s">
        <v>59</v>
      </c>
      <c r="P8367" t="s">
        <v>63</v>
      </c>
      <c r="Q8367" t="str">
        <f t="shared" si="392"/>
        <v>July-October</v>
      </c>
    </row>
    <row r="8368" spans="1:17" x14ac:dyDescent="0.3">
      <c r="A8368">
        <v>2016</v>
      </c>
      <c r="B8368" t="s">
        <v>15</v>
      </c>
      <c r="C8368" t="s">
        <v>16</v>
      </c>
      <c r="D8368" t="s">
        <v>36</v>
      </c>
      <c r="E8368" t="str">
        <f t="shared" si="390"/>
        <v>Foreign</v>
      </c>
      <c r="F8368" t="s">
        <v>40</v>
      </c>
      <c r="G8368">
        <v>10</v>
      </c>
      <c r="H8368" t="s">
        <v>44</v>
      </c>
      <c r="I8368" s="3">
        <f t="shared" si="391"/>
        <v>290.79000000000002</v>
      </c>
      <c r="J8368" s="3">
        <v>2907.9</v>
      </c>
      <c r="K8368" t="s">
        <v>48</v>
      </c>
      <c r="L8368" t="s">
        <v>54</v>
      </c>
      <c r="M8368" t="s">
        <v>58</v>
      </c>
      <c r="N8368">
        <v>3</v>
      </c>
      <c r="O8368" t="s">
        <v>59</v>
      </c>
      <c r="P8368" t="s">
        <v>63</v>
      </c>
      <c r="Q8368" t="str">
        <f t="shared" si="392"/>
        <v>March-June</v>
      </c>
    </row>
    <row r="8369" spans="1:17" x14ac:dyDescent="0.3">
      <c r="A8369">
        <v>2025</v>
      </c>
      <c r="B8369" t="s">
        <v>21</v>
      </c>
      <c r="C8369" t="s">
        <v>27</v>
      </c>
      <c r="D8369" t="s">
        <v>35</v>
      </c>
      <c r="E8369" t="str">
        <f t="shared" si="390"/>
        <v>Foreign</v>
      </c>
      <c r="F8369" t="s">
        <v>40</v>
      </c>
      <c r="G8369">
        <v>2</v>
      </c>
      <c r="H8369" t="s">
        <v>47</v>
      </c>
      <c r="I8369" s="3">
        <f t="shared" si="391"/>
        <v>214.08</v>
      </c>
      <c r="J8369" s="3">
        <v>428.16</v>
      </c>
      <c r="K8369" t="s">
        <v>50</v>
      </c>
      <c r="L8369" t="s">
        <v>54</v>
      </c>
      <c r="M8369" t="s">
        <v>56</v>
      </c>
      <c r="N8369">
        <v>2.2000000000000002</v>
      </c>
      <c r="O8369" t="s">
        <v>60</v>
      </c>
      <c r="P8369" t="s">
        <v>63</v>
      </c>
      <c r="Q8369" t="str">
        <f t="shared" si="392"/>
        <v>November-February</v>
      </c>
    </row>
    <row r="8370" spans="1:17" x14ac:dyDescent="0.3">
      <c r="A8370">
        <v>2018</v>
      </c>
      <c r="B8370" t="s">
        <v>19</v>
      </c>
      <c r="C8370" t="s">
        <v>25</v>
      </c>
      <c r="D8370" t="s">
        <v>35</v>
      </c>
      <c r="E8370" t="str">
        <f t="shared" si="390"/>
        <v>Foreign</v>
      </c>
      <c r="F8370" t="s">
        <v>42</v>
      </c>
      <c r="G8370">
        <v>3</v>
      </c>
      <c r="H8370" t="s">
        <v>47</v>
      </c>
      <c r="I8370" s="3">
        <f t="shared" si="391"/>
        <v>95.33</v>
      </c>
      <c r="J8370" s="3">
        <v>285.99</v>
      </c>
      <c r="K8370" t="s">
        <v>48</v>
      </c>
      <c r="L8370" t="s">
        <v>55</v>
      </c>
      <c r="M8370" t="s">
        <v>56</v>
      </c>
      <c r="N8370">
        <v>2.5</v>
      </c>
      <c r="O8370" t="s">
        <v>60</v>
      </c>
      <c r="P8370" t="s">
        <v>62</v>
      </c>
      <c r="Q8370" t="str">
        <f t="shared" si="392"/>
        <v>November-February</v>
      </c>
    </row>
    <row r="8371" spans="1:17" x14ac:dyDescent="0.3">
      <c r="A8371">
        <v>2015</v>
      </c>
      <c r="B8371" t="s">
        <v>18</v>
      </c>
      <c r="C8371" t="s">
        <v>16</v>
      </c>
      <c r="D8371" t="s">
        <v>34</v>
      </c>
      <c r="E8371" t="str">
        <f t="shared" si="390"/>
        <v>Foreign</v>
      </c>
      <c r="F8371" t="s">
        <v>40</v>
      </c>
      <c r="G8371">
        <v>9</v>
      </c>
      <c r="H8371" t="s">
        <v>46</v>
      </c>
      <c r="I8371" s="3">
        <f t="shared" si="391"/>
        <v>100.5</v>
      </c>
      <c r="J8371" s="3">
        <v>904.5</v>
      </c>
      <c r="K8371" t="s">
        <v>48</v>
      </c>
      <c r="L8371" t="s">
        <v>53</v>
      </c>
      <c r="M8371" t="s">
        <v>57</v>
      </c>
      <c r="N8371">
        <v>2.6</v>
      </c>
      <c r="O8371" t="s">
        <v>59</v>
      </c>
      <c r="P8371" t="s">
        <v>61</v>
      </c>
      <c r="Q8371" t="str">
        <f t="shared" si="392"/>
        <v>July-October</v>
      </c>
    </row>
    <row r="8372" spans="1:17" x14ac:dyDescent="0.3">
      <c r="A8372">
        <v>2023</v>
      </c>
      <c r="B8372" t="s">
        <v>18</v>
      </c>
      <c r="C8372" t="s">
        <v>25</v>
      </c>
      <c r="D8372" t="s">
        <v>30</v>
      </c>
      <c r="E8372" t="str">
        <f t="shared" si="390"/>
        <v>Foreign</v>
      </c>
      <c r="F8372" t="s">
        <v>40</v>
      </c>
      <c r="G8372">
        <v>4</v>
      </c>
      <c r="H8372" t="s">
        <v>45</v>
      </c>
      <c r="I8372" s="3">
        <f t="shared" si="391"/>
        <v>250.29</v>
      </c>
      <c r="J8372" s="3">
        <v>1001.16</v>
      </c>
      <c r="K8372" t="s">
        <v>48</v>
      </c>
      <c r="L8372" t="s">
        <v>53</v>
      </c>
      <c r="M8372" t="s">
        <v>57</v>
      </c>
      <c r="N8372">
        <v>3.1</v>
      </c>
      <c r="O8372" t="s">
        <v>60</v>
      </c>
      <c r="P8372" t="s">
        <v>61</v>
      </c>
      <c r="Q8372" t="str">
        <f t="shared" si="392"/>
        <v>July-October</v>
      </c>
    </row>
    <row r="8373" spans="1:17" x14ac:dyDescent="0.3">
      <c r="A8373">
        <v>2020</v>
      </c>
      <c r="B8373" t="s">
        <v>16</v>
      </c>
      <c r="C8373" t="s">
        <v>16</v>
      </c>
      <c r="D8373" t="s">
        <v>32</v>
      </c>
      <c r="E8373" t="str">
        <f t="shared" si="390"/>
        <v>Foreign</v>
      </c>
      <c r="F8373" t="s">
        <v>39</v>
      </c>
      <c r="G8373">
        <v>6</v>
      </c>
      <c r="H8373" t="s">
        <v>46</v>
      </c>
      <c r="I8373" s="3">
        <f t="shared" si="391"/>
        <v>139.76</v>
      </c>
      <c r="J8373" s="3">
        <v>838.56</v>
      </c>
      <c r="K8373" t="s">
        <v>50</v>
      </c>
      <c r="L8373" t="s">
        <v>53</v>
      </c>
      <c r="M8373" t="s">
        <v>58</v>
      </c>
      <c r="N8373">
        <v>1.6</v>
      </c>
      <c r="O8373" t="s">
        <v>59</v>
      </c>
      <c r="P8373" t="s">
        <v>62</v>
      </c>
      <c r="Q8373" t="str">
        <f t="shared" si="392"/>
        <v>March-June</v>
      </c>
    </row>
    <row r="8374" spans="1:17" x14ac:dyDescent="0.3">
      <c r="A8374">
        <v>2022</v>
      </c>
      <c r="B8374" t="s">
        <v>20</v>
      </c>
      <c r="C8374" t="s">
        <v>27</v>
      </c>
      <c r="D8374" t="s">
        <v>35</v>
      </c>
      <c r="E8374" t="str">
        <f t="shared" si="390"/>
        <v>Foreign</v>
      </c>
      <c r="F8374" t="s">
        <v>41</v>
      </c>
      <c r="G8374">
        <v>2</v>
      </c>
      <c r="H8374" t="s">
        <v>46</v>
      </c>
      <c r="I8374" s="3">
        <f t="shared" si="391"/>
        <v>123.66</v>
      </c>
      <c r="J8374" s="3">
        <v>247.32</v>
      </c>
      <c r="K8374" t="s">
        <v>49</v>
      </c>
      <c r="L8374" t="s">
        <v>54</v>
      </c>
      <c r="M8374" t="s">
        <v>56</v>
      </c>
      <c r="N8374">
        <v>3.4</v>
      </c>
      <c r="O8374" t="s">
        <v>60</v>
      </c>
      <c r="P8374" t="s">
        <v>63</v>
      </c>
      <c r="Q8374" t="str">
        <f t="shared" si="392"/>
        <v>November-February</v>
      </c>
    </row>
    <row r="8375" spans="1:17" x14ac:dyDescent="0.3">
      <c r="A8375">
        <v>2025</v>
      </c>
      <c r="B8375" t="s">
        <v>15</v>
      </c>
      <c r="C8375" t="s">
        <v>26</v>
      </c>
      <c r="D8375" t="s">
        <v>29</v>
      </c>
      <c r="E8375" t="str">
        <f t="shared" si="390"/>
        <v>Domestic</v>
      </c>
      <c r="F8375" t="s">
        <v>40</v>
      </c>
      <c r="G8375">
        <v>13</v>
      </c>
      <c r="H8375" t="s">
        <v>44</v>
      </c>
      <c r="I8375" s="3">
        <f t="shared" si="391"/>
        <v>284.63</v>
      </c>
      <c r="J8375" s="3">
        <v>3700.19</v>
      </c>
      <c r="K8375" t="s">
        <v>48</v>
      </c>
      <c r="L8375" t="s">
        <v>55</v>
      </c>
      <c r="M8375" t="s">
        <v>56</v>
      </c>
      <c r="N8375">
        <v>3.2</v>
      </c>
      <c r="O8375" t="s">
        <v>60</v>
      </c>
      <c r="P8375" t="s">
        <v>62</v>
      </c>
      <c r="Q8375" t="str">
        <f t="shared" si="392"/>
        <v>November-February</v>
      </c>
    </row>
    <row r="8376" spans="1:17" x14ac:dyDescent="0.3">
      <c r="A8376">
        <v>2018</v>
      </c>
      <c r="B8376" t="s">
        <v>17</v>
      </c>
      <c r="C8376" t="s">
        <v>26</v>
      </c>
      <c r="D8376" t="s">
        <v>33</v>
      </c>
      <c r="E8376" t="str">
        <f t="shared" si="390"/>
        <v>Foreign</v>
      </c>
      <c r="F8376" t="s">
        <v>43</v>
      </c>
      <c r="G8376">
        <v>11</v>
      </c>
      <c r="H8376" t="s">
        <v>47</v>
      </c>
      <c r="I8376" s="3">
        <f t="shared" si="391"/>
        <v>23.71</v>
      </c>
      <c r="J8376" s="3">
        <v>260.81</v>
      </c>
      <c r="K8376" t="s">
        <v>50</v>
      </c>
      <c r="L8376" t="s">
        <v>54</v>
      </c>
      <c r="M8376" t="s">
        <v>58</v>
      </c>
      <c r="N8376">
        <v>4.9000000000000004</v>
      </c>
      <c r="O8376" t="s">
        <v>59</v>
      </c>
      <c r="P8376" t="s">
        <v>61</v>
      </c>
      <c r="Q8376" t="str">
        <f t="shared" si="392"/>
        <v>March-June</v>
      </c>
    </row>
    <row r="8377" spans="1:17" x14ac:dyDescent="0.3">
      <c r="A8377">
        <v>2023</v>
      </c>
      <c r="B8377" t="s">
        <v>16</v>
      </c>
      <c r="C8377" t="s">
        <v>23</v>
      </c>
      <c r="D8377" t="s">
        <v>29</v>
      </c>
      <c r="E8377" t="str">
        <f t="shared" si="390"/>
        <v>Domestic</v>
      </c>
      <c r="F8377" t="s">
        <v>43</v>
      </c>
      <c r="G8377">
        <v>2</v>
      </c>
      <c r="H8377" t="s">
        <v>46</v>
      </c>
      <c r="I8377" s="3">
        <f t="shared" si="391"/>
        <v>166.99</v>
      </c>
      <c r="J8377" s="3">
        <v>333.98</v>
      </c>
      <c r="K8377" t="s">
        <v>51</v>
      </c>
      <c r="L8377" t="s">
        <v>55</v>
      </c>
      <c r="M8377" t="s">
        <v>56</v>
      </c>
      <c r="N8377">
        <v>4.5</v>
      </c>
      <c r="O8377" t="s">
        <v>59</v>
      </c>
      <c r="P8377" t="s">
        <v>63</v>
      </c>
      <c r="Q8377" t="str">
        <f t="shared" si="392"/>
        <v>November-February</v>
      </c>
    </row>
    <row r="8378" spans="1:17" x14ac:dyDescent="0.3">
      <c r="A8378">
        <v>2016</v>
      </c>
      <c r="B8378" t="s">
        <v>20</v>
      </c>
      <c r="C8378" t="s">
        <v>24</v>
      </c>
      <c r="D8378" t="s">
        <v>29</v>
      </c>
      <c r="E8378" t="str">
        <f t="shared" si="390"/>
        <v>Domestic</v>
      </c>
      <c r="F8378" t="s">
        <v>39</v>
      </c>
      <c r="G8378">
        <v>13</v>
      </c>
      <c r="H8378" t="s">
        <v>45</v>
      </c>
      <c r="I8378" s="3">
        <f t="shared" si="391"/>
        <v>237.02</v>
      </c>
      <c r="J8378" s="3">
        <v>3081.26</v>
      </c>
      <c r="K8378" t="s">
        <v>51</v>
      </c>
      <c r="L8378" t="s">
        <v>55</v>
      </c>
      <c r="M8378" t="s">
        <v>57</v>
      </c>
      <c r="N8378">
        <v>2.9</v>
      </c>
      <c r="O8378" t="s">
        <v>59</v>
      </c>
      <c r="P8378" t="s">
        <v>62</v>
      </c>
      <c r="Q8378" t="str">
        <f t="shared" si="392"/>
        <v>July-October</v>
      </c>
    </row>
    <row r="8379" spans="1:17" x14ac:dyDescent="0.3">
      <c r="A8379">
        <v>2023</v>
      </c>
      <c r="B8379" t="s">
        <v>15</v>
      </c>
      <c r="C8379" t="s">
        <v>16</v>
      </c>
      <c r="D8379" t="s">
        <v>29</v>
      </c>
      <c r="E8379" t="str">
        <f t="shared" si="390"/>
        <v>Domestic</v>
      </c>
      <c r="F8379" t="s">
        <v>42</v>
      </c>
      <c r="G8379">
        <v>13</v>
      </c>
      <c r="H8379" t="s">
        <v>46</v>
      </c>
      <c r="I8379" s="3">
        <f t="shared" si="391"/>
        <v>226.13</v>
      </c>
      <c r="J8379" s="3">
        <v>2939.69</v>
      </c>
      <c r="K8379" t="s">
        <v>50</v>
      </c>
      <c r="L8379" t="s">
        <v>53</v>
      </c>
      <c r="M8379" t="s">
        <v>57</v>
      </c>
      <c r="N8379">
        <v>3.8</v>
      </c>
      <c r="O8379" t="s">
        <v>59</v>
      </c>
      <c r="P8379" t="s">
        <v>61</v>
      </c>
      <c r="Q8379" t="str">
        <f t="shared" si="392"/>
        <v>July-October</v>
      </c>
    </row>
    <row r="8380" spans="1:17" x14ac:dyDescent="0.3">
      <c r="A8380">
        <v>2019</v>
      </c>
      <c r="B8380" t="s">
        <v>19</v>
      </c>
      <c r="C8380" t="s">
        <v>22</v>
      </c>
      <c r="D8380" t="s">
        <v>32</v>
      </c>
      <c r="E8380" t="str">
        <f t="shared" si="390"/>
        <v>Foreign</v>
      </c>
      <c r="F8380" t="s">
        <v>42</v>
      </c>
      <c r="G8380">
        <v>2</v>
      </c>
      <c r="H8380" t="s">
        <v>44</v>
      </c>
      <c r="I8380" s="3">
        <f t="shared" si="391"/>
        <v>122.92</v>
      </c>
      <c r="J8380" s="3">
        <v>245.84</v>
      </c>
      <c r="K8380" t="s">
        <v>48</v>
      </c>
      <c r="L8380" t="s">
        <v>54</v>
      </c>
      <c r="M8380" t="s">
        <v>56</v>
      </c>
      <c r="N8380">
        <v>3.6</v>
      </c>
      <c r="O8380" t="s">
        <v>60</v>
      </c>
      <c r="P8380" t="s">
        <v>61</v>
      </c>
      <c r="Q8380" t="str">
        <f t="shared" si="392"/>
        <v>November-February</v>
      </c>
    </row>
    <row r="8381" spans="1:17" x14ac:dyDescent="0.3">
      <c r="A8381">
        <v>2020</v>
      </c>
      <c r="B8381" t="s">
        <v>15</v>
      </c>
      <c r="C8381" t="s">
        <v>24</v>
      </c>
      <c r="D8381" t="s">
        <v>30</v>
      </c>
      <c r="E8381" t="str">
        <f t="shared" si="390"/>
        <v>Foreign</v>
      </c>
      <c r="F8381" t="s">
        <v>42</v>
      </c>
      <c r="G8381">
        <v>11</v>
      </c>
      <c r="H8381" t="s">
        <v>46</v>
      </c>
      <c r="I8381" s="3">
        <f t="shared" si="391"/>
        <v>169.98</v>
      </c>
      <c r="J8381" s="3">
        <v>1869.78</v>
      </c>
      <c r="K8381" t="s">
        <v>49</v>
      </c>
      <c r="L8381" t="s">
        <v>54</v>
      </c>
      <c r="M8381" t="s">
        <v>57</v>
      </c>
      <c r="N8381">
        <v>1.9</v>
      </c>
      <c r="O8381" t="s">
        <v>60</v>
      </c>
      <c r="P8381" t="s">
        <v>63</v>
      </c>
      <c r="Q8381" t="str">
        <f t="shared" si="392"/>
        <v>July-October</v>
      </c>
    </row>
    <row r="8382" spans="1:17" x14ac:dyDescent="0.3">
      <c r="A8382">
        <v>2017</v>
      </c>
      <c r="B8382" t="s">
        <v>19</v>
      </c>
      <c r="C8382" t="s">
        <v>26</v>
      </c>
      <c r="D8382" t="s">
        <v>29</v>
      </c>
      <c r="E8382" t="str">
        <f t="shared" si="390"/>
        <v>Domestic</v>
      </c>
      <c r="F8382" t="s">
        <v>40</v>
      </c>
      <c r="G8382">
        <v>5</v>
      </c>
      <c r="H8382" t="s">
        <v>47</v>
      </c>
      <c r="I8382" s="3">
        <f t="shared" si="391"/>
        <v>21.56</v>
      </c>
      <c r="J8382" s="3">
        <v>107.8</v>
      </c>
      <c r="K8382" t="s">
        <v>51</v>
      </c>
      <c r="L8382" t="s">
        <v>55</v>
      </c>
      <c r="M8382" t="s">
        <v>56</v>
      </c>
      <c r="N8382">
        <v>2.2999999999999998</v>
      </c>
      <c r="O8382" t="s">
        <v>59</v>
      </c>
      <c r="P8382" t="s">
        <v>61</v>
      </c>
      <c r="Q8382" t="str">
        <f t="shared" si="392"/>
        <v>November-February</v>
      </c>
    </row>
    <row r="8383" spans="1:17" x14ac:dyDescent="0.3">
      <c r="A8383">
        <v>2018</v>
      </c>
      <c r="B8383" t="s">
        <v>16</v>
      </c>
      <c r="C8383" t="s">
        <v>26</v>
      </c>
      <c r="D8383" t="s">
        <v>30</v>
      </c>
      <c r="E8383" t="str">
        <f t="shared" si="390"/>
        <v>Foreign</v>
      </c>
      <c r="F8383" t="s">
        <v>42</v>
      </c>
      <c r="G8383">
        <v>13</v>
      </c>
      <c r="H8383" t="s">
        <v>47</v>
      </c>
      <c r="I8383" s="3">
        <f t="shared" si="391"/>
        <v>169.75</v>
      </c>
      <c r="J8383" s="3">
        <v>2206.75</v>
      </c>
      <c r="K8383" t="s">
        <v>49</v>
      </c>
      <c r="L8383" t="s">
        <v>54</v>
      </c>
      <c r="M8383" t="s">
        <v>56</v>
      </c>
      <c r="N8383">
        <v>1.1000000000000001</v>
      </c>
      <c r="O8383" t="s">
        <v>59</v>
      </c>
      <c r="P8383" t="s">
        <v>61</v>
      </c>
      <c r="Q8383" t="str">
        <f t="shared" si="392"/>
        <v>November-February</v>
      </c>
    </row>
    <row r="8384" spans="1:17" x14ac:dyDescent="0.3">
      <c r="A8384">
        <v>2020</v>
      </c>
      <c r="B8384" t="s">
        <v>20</v>
      </c>
      <c r="C8384" t="s">
        <v>23</v>
      </c>
      <c r="D8384" t="s">
        <v>35</v>
      </c>
      <c r="E8384" t="str">
        <f t="shared" si="390"/>
        <v>Foreign</v>
      </c>
      <c r="F8384" t="s">
        <v>42</v>
      </c>
      <c r="G8384">
        <v>9</v>
      </c>
      <c r="H8384" t="s">
        <v>45</v>
      </c>
      <c r="I8384" s="3">
        <f t="shared" si="391"/>
        <v>185.31</v>
      </c>
      <c r="J8384" s="3">
        <v>1667.79</v>
      </c>
      <c r="K8384" t="s">
        <v>50</v>
      </c>
      <c r="L8384" t="s">
        <v>55</v>
      </c>
      <c r="M8384" t="s">
        <v>58</v>
      </c>
      <c r="N8384">
        <v>1.4</v>
      </c>
      <c r="O8384" t="s">
        <v>60</v>
      </c>
      <c r="P8384" t="s">
        <v>62</v>
      </c>
      <c r="Q8384" t="str">
        <f t="shared" si="392"/>
        <v>March-June</v>
      </c>
    </row>
    <row r="8385" spans="1:17" x14ac:dyDescent="0.3">
      <c r="A8385">
        <v>2021</v>
      </c>
      <c r="B8385" t="s">
        <v>20</v>
      </c>
      <c r="C8385" t="s">
        <v>23</v>
      </c>
      <c r="D8385" t="s">
        <v>31</v>
      </c>
      <c r="E8385" t="str">
        <f t="shared" si="390"/>
        <v>Foreign</v>
      </c>
      <c r="F8385" t="s">
        <v>41</v>
      </c>
      <c r="G8385">
        <v>14</v>
      </c>
      <c r="H8385" t="s">
        <v>46</v>
      </c>
      <c r="I8385" s="3">
        <f t="shared" si="391"/>
        <v>264.94</v>
      </c>
      <c r="J8385" s="3">
        <v>3709.16</v>
      </c>
      <c r="K8385" t="s">
        <v>51</v>
      </c>
      <c r="L8385" t="s">
        <v>54</v>
      </c>
      <c r="M8385" t="s">
        <v>58</v>
      </c>
      <c r="N8385">
        <v>2.2000000000000002</v>
      </c>
      <c r="O8385" t="s">
        <v>60</v>
      </c>
      <c r="P8385" t="s">
        <v>61</v>
      </c>
      <c r="Q8385" t="str">
        <f t="shared" si="392"/>
        <v>March-June</v>
      </c>
    </row>
    <row r="8386" spans="1:17" x14ac:dyDescent="0.3">
      <c r="A8386">
        <v>2015</v>
      </c>
      <c r="B8386" t="s">
        <v>21</v>
      </c>
      <c r="C8386" t="s">
        <v>23</v>
      </c>
      <c r="D8386" t="s">
        <v>32</v>
      </c>
      <c r="E8386" t="str">
        <f t="shared" si="390"/>
        <v>Foreign</v>
      </c>
      <c r="F8386" t="s">
        <v>40</v>
      </c>
      <c r="G8386">
        <v>6</v>
      </c>
      <c r="H8386" t="s">
        <v>47</v>
      </c>
      <c r="I8386" s="3">
        <f t="shared" si="391"/>
        <v>79.010000000000019</v>
      </c>
      <c r="J8386" s="3">
        <v>474.06000000000012</v>
      </c>
      <c r="K8386" t="s">
        <v>48</v>
      </c>
      <c r="L8386" t="s">
        <v>54</v>
      </c>
      <c r="M8386" t="s">
        <v>56</v>
      </c>
      <c r="N8386">
        <v>4.0999999999999996</v>
      </c>
      <c r="O8386" t="s">
        <v>60</v>
      </c>
      <c r="P8386" t="s">
        <v>62</v>
      </c>
      <c r="Q8386" t="str">
        <f t="shared" si="392"/>
        <v>November-February</v>
      </c>
    </row>
    <row r="8387" spans="1:17" x14ac:dyDescent="0.3">
      <c r="A8387">
        <v>2021</v>
      </c>
      <c r="B8387" t="s">
        <v>17</v>
      </c>
      <c r="C8387" t="s">
        <v>28</v>
      </c>
      <c r="D8387" t="s">
        <v>29</v>
      </c>
      <c r="E8387" t="str">
        <f t="shared" ref="E8387:E8450" si="393">IF(D8387="India","Domestic","Foreign")</f>
        <v>Domestic</v>
      </c>
      <c r="F8387" t="s">
        <v>40</v>
      </c>
      <c r="G8387">
        <v>14</v>
      </c>
      <c r="H8387" t="s">
        <v>46</v>
      </c>
      <c r="I8387" s="3">
        <f t="shared" ref="I8387:I8450" si="394">J8387/G8387</f>
        <v>251.04</v>
      </c>
      <c r="J8387" s="3">
        <v>3514.56</v>
      </c>
      <c r="K8387" t="s">
        <v>51</v>
      </c>
      <c r="L8387" t="s">
        <v>55</v>
      </c>
      <c r="M8387" t="s">
        <v>57</v>
      </c>
      <c r="N8387">
        <v>3.9</v>
      </c>
      <c r="O8387" t="s">
        <v>60</v>
      </c>
      <c r="P8387" t="s">
        <v>61</v>
      </c>
      <c r="Q8387" t="str">
        <f t="shared" ref="Q8387:Q8450" si="395">IF(M8387="Summer","March-June",IF(M8387="Monsoon","July-October","November-February"))</f>
        <v>July-October</v>
      </c>
    </row>
    <row r="8388" spans="1:17" x14ac:dyDescent="0.3">
      <c r="A8388">
        <v>2015</v>
      </c>
      <c r="B8388" t="s">
        <v>18</v>
      </c>
      <c r="C8388" t="s">
        <v>24</v>
      </c>
      <c r="D8388" t="s">
        <v>29</v>
      </c>
      <c r="E8388" t="str">
        <f t="shared" si="393"/>
        <v>Domestic</v>
      </c>
      <c r="F8388" t="s">
        <v>43</v>
      </c>
      <c r="G8388">
        <v>9</v>
      </c>
      <c r="H8388" t="s">
        <v>46</v>
      </c>
      <c r="I8388" s="3">
        <f t="shared" si="394"/>
        <v>221.06</v>
      </c>
      <c r="J8388" s="3">
        <v>1989.54</v>
      </c>
      <c r="K8388" t="s">
        <v>48</v>
      </c>
      <c r="L8388" t="s">
        <v>54</v>
      </c>
      <c r="M8388" t="s">
        <v>58</v>
      </c>
      <c r="N8388">
        <v>4.9000000000000004</v>
      </c>
      <c r="O8388" t="s">
        <v>59</v>
      </c>
      <c r="P8388" t="s">
        <v>63</v>
      </c>
      <c r="Q8388" t="str">
        <f t="shared" si="395"/>
        <v>March-June</v>
      </c>
    </row>
    <row r="8389" spans="1:17" x14ac:dyDescent="0.3">
      <c r="A8389">
        <v>2019</v>
      </c>
      <c r="B8389" t="s">
        <v>21</v>
      </c>
      <c r="C8389" t="s">
        <v>26</v>
      </c>
      <c r="D8389" t="s">
        <v>32</v>
      </c>
      <c r="E8389" t="str">
        <f t="shared" si="393"/>
        <v>Foreign</v>
      </c>
      <c r="F8389" t="s">
        <v>43</v>
      </c>
      <c r="G8389">
        <v>6</v>
      </c>
      <c r="H8389" t="s">
        <v>47</v>
      </c>
      <c r="I8389" s="3">
        <f t="shared" si="394"/>
        <v>206.49</v>
      </c>
      <c r="J8389" s="3">
        <v>1238.94</v>
      </c>
      <c r="K8389" t="s">
        <v>49</v>
      </c>
      <c r="L8389" t="s">
        <v>53</v>
      </c>
      <c r="M8389" t="s">
        <v>57</v>
      </c>
      <c r="N8389">
        <v>2.5</v>
      </c>
      <c r="O8389" t="s">
        <v>60</v>
      </c>
      <c r="P8389" t="s">
        <v>62</v>
      </c>
      <c r="Q8389" t="str">
        <f t="shared" si="395"/>
        <v>July-October</v>
      </c>
    </row>
    <row r="8390" spans="1:17" x14ac:dyDescent="0.3">
      <c r="A8390">
        <v>2020</v>
      </c>
      <c r="B8390" t="s">
        <v>15</v>
      </c>
      <c r="C8390" t="s">
        <v>27</v>
      </c>
      <c r="D8390" t="s">
        <v>34</v>
      </c>
      <c r="E8390" t="str">
        <f t="shared" si="393"/>
        <v>Foreign</v>
      </c>
      <c r="F8390" t="s">
        <v>41</v>
      </c>
      <c r="G8390">
        <v>9</v>
      </c>
      <c r="H8390" t="s">
        <v>47</v>
      </c>
      <c r="I8390" s="3">
        <f t="shared" si="394"/>
        <v>130.42999999999998</v>
      </c>
      <c r="J8390" s="3">
        <v>1173.8699999999999</v>
      </c>
      <c r="K8390" t="s">
        <v>51</v>
      </c>
      <c r="L8390" t="s">
        <v>53</v>
      </c>
      <c r="M8390" t="s">
        <v>56</v>
      </c>
      <c r="N8390">
        <v>2.4</v>
      </c>
      <c r="O8390" t="s">
        <v>59</v>
      </c>
      <c r="P8390" t="s">
        <v>61</v>
      </c>
      <c r="Q8390" t="str">
        <f t="shared" si="395"/>
        <v>November-February</v>
      </c>
    </row>
    <row r="8391" spans="1:17" x14ac:dyDescent="0.3">
      <c r="A8391">
        <v>2016</v>
      </c>
      <c r="B8391" t="s">
        <v>17</v>
      </c>
      <c r="C8391" t="s">
        <v>25</v>
      </c>
      <c r="D8391" t="s">
        <v>33</v>
      </c>
      <c r="E8391" t="str">
        <f t="shared" si="393"/>
        <v>Foreign</v>
      </c>
      <c r="F8391" t="s">
        <v>39</v>
      </c>
      <c r="G8391">
        <v>13</v>
      </c>
      <c r="H8391" t="s">
        <v>44</v>
      </c>
      <c r="I8391" s="3">
        <f t="shared" si="394"/>
        <v>122.88000000000001</v>
      </c>
      <c r="J8391" s="3">
        <v>1597.44</v>
      </c>
      <c r="K8391" t="s">
        <v>50</v>
      </c>
      <c r="L8391" t="s">
        <v>52</v>
      </c>
      <c r="M8391" t="s">
        <v>57</v>
      </c>
      <c r="N8391">
        <v>1.4</v>
      </c>
      <c r="O8391" t="s">
        <v>59</v>
      </c>
      <c r="P8391" t="s">
        <v>63</v>
      </c>
      <c r="Q8391" t="str">
        <f t="shared" si="395"/>
        <v>July-October</v>
      </c>
    </row>
    <row r="8392" spans="1:17" x14ac:dyDescent="0.3">
      <c r="A8392">
        <v>2024</v>
      </c>
      <c r="B8392" t="s">
        <v>17</v>
      </c>
      <c r="C8392" t="s">
        <v>28</v>
      </c>
      <c r="D8392" t="s">
        <v>30</v>
      </c>
      <c r="E8392" t="str">
        <f t="shared" si="393"/>
        <v>Foreign</v>
      </c>
      <c r="F8392" t="s">
        <v>40</v>
      </c>
      <c r="G8392">
        <v>5</v>
      </c>
      <c r="H8392" t="s">
        <v>44</v>
      </c>
      <c r="I8392" s="3">
        <f t="shared" si="394"/>
        <v>216.91</v>
      </c>
      <c r="J8392" s="3">
        <v>1084.55</v>
      </c>
      <c r="K8392" t="s">
        <v>51</v>
      </c>
      <c r="L8392" t="s">
        <v>55</v>
      </c>
      <c r="M8392" t="s">
        <v>56</v>
      </c>
      <c r="N8392">
        <v>4.2</v>
      </c>
      <c r="O8392" t="s">
        <v>60</v>
      </c>
      <c r="P8392" t="s">
        <v>61</v>
      </c>
      <c r="Q8392" t="str">
        <f t="shared" si="395"/>
        <v>November-February</v>
      </c>
    </row>
    <row r="8393" spans="1:17" x14ac:dyDescent="0.3">
      <c r="A8393">
        <v>2023</v>
      </c>
      <c r="B8393" t="s">
        <v>20</v>
      </c>
      <c r="C8393" t="s">
        <v>22</v>
      </c>
      <c r="D8393" t="s">
        <v>30</v>
      </c>
      <c r="E8393" t="str">
        <f t="shared" si="393"/>
        <v>Foreign</v>
      </c>
      <c r="F8393" t="s">
        <v>43</v>
      </c>
      <c r="G8393">
        <v>11</v>
      </c>
      <c r="H8393" t="s">
        <v>45</v>
      </c>
      <c r="I8393" s="3">
        <f t="shared" si="394"/>
        <v>297.26</v>
      </c>
      <c r="J8393" s="3">
        <v>3269.86</v>
      </c>
      <c r="K8393" t="s">
        <v>48</v>
      </c>
      <c r="L8393" t="s">
        <v>53</v>
      </c>
      <c r="M8393" t="s">
        <v>57</v>
      </c>
      <c r="N8393">
        <v>1.7</v>
      </c>
      <c r="O8393" t="s">
        <v>59</v>
      </c>
      <c r="P8393" t="s">
        <v>62</v>
      </c>
      <c r="Q8393" t="str">
        <f t="shared" si="395"/>
        <v>July-October</v>
      </c>
    </row>
    <row r="8394" spans="1:17" x14ac:dyDescent="0.3">
      <c r="A8394">
        <v>2024</v>
      </c>
      <c r="B8394" t="s">
        <v>17</v>
      </c>
      <c r="C8394" t="s">
        <v>25</v>
      </c>
      <c r="D8394" t="s">
        <v>35</v>
      </c>
      <c r="E8394" t="str">
        <f t="shared" si="393"/>
        <v>Foreign</v>
      </c>
      <c r="F8394" t="s">
        <v>42</v>
      </c>
      <c r="G8394">
        <v>12</v>
      </c>
      <c r="H8394" t="s">
        <v>45</v>
      </c>
      <c r="I8394" s="3">
        <f t="shared" si="394"/>
        <v>133.5</v>
      </c>
      <c r="J8394" s="3">
        <v>1602</v>
      </c>
      <c r="K8394" t="s">
        <v>49</v>
      </c>
      <c r="L8394" t="s">
        <v>52</v>
      </c>
      <c r="M8394" t="s">
        <v>56</v>
      </c>
      <c r="N8394">
        <v>4.8</v>
      </c>
      <c r="O8394" t="s">
        <v>60</v>
      </c>
      <c r="P8394" t="s">
        <v>63</v>
      </c>
      <c r="Q8394" t="str">
        <f t="shared" si="395"/>
        <v>November-February</v>
      </c>
    </row>
    <row r="8395" spans="1:17" x14ac:dyDescent="0.3">
      <c r="A8395">
        <v>2020</v>
      </c>
      <c r="B8395" t="s">
        <v>16</v>
      </c>
      <c r="C8395" t="s">
        <v>28</v>
      </c>
      <c r="D8395" t="s">
        <v>35</v>
      </c>
      <c r="E8395" t="str">
        <f t="shared" si="393"/>
        <v>Foreign</v>
      </c>
      <c r="F8395" t="s">
        <v>40</v>
      </c>
      <c r="G8395">
        <v>1</v>
      </c>
      <c r="H8395" t="s">
        <v>45</v>
      </c>
      <c r="I8395" s="3">
        <f t="shared" si="394"/>
        <v>277.20999999999998</v>
      </c>
      <c r="J8395" s="3">
        <v>277.20999999999998</v>
      </c>
      <c r="K8395" t="s">
        <v>50</v>
      </c>
      <c r="L8395" t="s">
        <v>55</v>
      </c>
      <c r="M8395" t="s">
        <v>58</v>
      </c>
      <c r="N8395">
        <v>2.2999999999999998</v>
      </c>
      <c r="O8395" t="s">
        <v>59</v>
      </c>
      <c r="P8395" t="s">
        <v>63</v>
      </c>
      <c r="Q8395" t="str">
        <f t="shared" si="395"/>
        <v>March-June</v>
      </c>
    </row>
    <row r="8396" spans="1:17" x14ac:dyDescent="0.3">
      <c r="A8396">
        <v>2021</v>
      </c>
      <c r="B8396" t="s">
        <v>17</v>
      </c>
      <c r="C8396" t="s">
        <v>23</v>
      </c>
      <c r="D8396" t="s">
        <v>35</v>
      </c>
      <c r="E8396" t="str">
        <f t="shared" si="393"/>
        <v>Foreign</v>
      </c>
      <c r="F8396" t="s">
        <v>40</v>
      </c>
      <c r="G8396">
        <v>6</v>
      </c>
      <c r="H8396" t="s">
        <v>46</v>
      </c>
      <c r="I8396" s="3">
        <f t="shared" si="394"/>
        <v>184.23000000000002</v>
      </c>
      <c r="J8396" s="3">
        <v>1105.3800000000001</v>
      </c>
      <c r="K8396" t="s">
        <v>48</v>
      </c>
      <c r="L8396" t="s">
        <v>54</v>
      </c>
      <c r="M8396" t="s">
        <v>58</v>
      </c>
      <c r="N8396">
        <v>3.6</v>
      </c>
      <c r="O8396" t="s">
        <v>60</v>
      </c>
      <c r="P8396" t="s">
        <v>61</v>
      </c>
      <c r="Q8396" t="str">
        <f t="shared" si="395"/>
        <v>March-June</v>
      </c>
    </row>
    <row r="8397" spans="1:17" x14ac:dyDescent="0.3">
      <c r="A8397">
        <v>2024</v>
      </c>
      <c r="B8397" t="s">
        <v>15</v>
      </c>
      <c r="C8397" t="s">
        <v>16</v>
      </c>
      <c r="D8397" t="s">
        <v>34</v>
      </c>
      <c r="E8397" t="str">
        <f t="shared" si="393"/>
        <v>Foreign</v>
      </c>
      <c r="F8397" t="s">
        <v>40</v>
      </c>
      <c r="G8397">
        <v>4</v>
      </c>
      <c r="H8397" t="s">
        <v>45</v>
      </c>
      <c r="I8397" s="3">
        <f t="shared" si="394"/>
        <v>263.08999999999997</v>
      </c>
      <c r="J8397" s="3">
        <v>1052.3599999999999</v>
      </c>
      <c r="K8397" t="s">
        <v>48</v>
      </c>
      <c r="L8397" t="s">
        <v>55</v>
      </c>
      <c r="M8397" t="s">
        <v>57</v>
      </c>
      <c r="N8397">
        <v>2.8</v>
      </c>
      <c r="O8397" t="s">
        <v>60</v>
      </c>
      <c r="P8397" t="s">
        <v>62</v>
      </c>
      <c r="Q8397" t="str">
        <f t="shared" si="395"/>
        <v>July-October</v>
      </c>
    </row>
    <row r="8398" spans="1:17" x14ac:dyDescent="0.3">
      <c r="A8398">
        <v>2022</v>
      </c>
      <c r="B8398" t="s">
        <v>16</v>
      </c>
      <c r="C8398" t="s">
        <v>16</v>
      </c>
      <c r="D8398" t="s">
        <v>33</v>
      </c>
      <c r="E8398" t="str">
        <f t="shared" si="393"/>
        <v>Foreign</v>
      </c>
      <c r="F8398" t="s">
        <v>43</v>
      </c>
      <c r="G8398">
        <v>9</v>
      </c>
      <c r="H8398" t="s">
        <v>47</v>
      </c>
      <c r="I8398" s="3">
        <f t="shared" si="394"/>
        <v>80.81</v>
      </c>
      <c r="J8398" s="3">
        <v>727.29</v>
      </c>
      <c r="K8398" t="s">
        <v>50</v>
      </c>
      <c r="L8398" t="s">
        <v>54</v>
      </c>
      <c r="M8398" t="s">
        <v>57</v>
      </c>
      <c r="N8398">
        <v>1.9</v>
      </c>
      <c r="O8398" t="s">
        <v>60</v>
      </c>
      <c r="P8398" t="s">
        <v>62</v>
      </c>
      <c r="Q8398" t="str">
        <f t="shared" si="395"/>
        <v>July-October</v>
      </c>
    </row>
    <row r="8399" spans="1:17" x14ac:dyDescent="0.3">
      <c r="A8399">
        <v>2025</v>
      </c>
      <c r="B8399" t="s">
        <v>16</v>
      </c>
      <c r="C8399" t="s">
        <v>22</v>
      </c>
      <c r="D8399" t="s">
        <v>29</v>
      </c>
      <c r="E8399" t="str">
        <f t="shared" si="393"/>
        <v>Domestic</v>
      </c>
      <c r="F8399" t="s">
        <v>41</v>
      </c>
      <c r="G8399">
        <v>6</v>
      </c>
      <c r="H8399" t="s">
        <v>45</v>
      </c>
      <c r="I8399" s="3">
        <f t="shared" si="394"/>
        <v>233.42</v>
      </c>
      <c r="J8399" s="3">
        <v>1400.52</v>
      </c>
      <c r="K8399" t="s">
        <v>50</v>
      </c>
      <c r="L8399" t="s">
        <v>55</v>
      </c>
      <c r="M8399" t="s">
        <v>58</v>
      </c>
      <c r="N8399">
        <v>2.8</v>
      </c>
      <c r="O8399" t="s">
        <v>60</v>
      </c>
      <c r="P8399" t="s">
        <v>62</v>
      </c>
      <c r="Q8399" t="str">
        <f t="shared" si="395"/>
        <v>March-June</v>
      </c>
    </row>
    <row r="8400" spans="1:17" x14ac:dyDescent="0.3">
      <c r="A8400">
        <v>2024</v>
      </c>
      <c r="B8400" t="s">
        <v>21</v>
      </c>
      <c r="C8400" t="s">
        <v>27</v>
      </c>
      <c r="D8400" t="s">
        <v>31</v>
      </c>
      <c r="E8400" t="str">
        <f t="shared" si="393"/>
        <v>Foreign</v>
      </c>
      <c r="F8400" t="s">
        <v>43</v>
      </c>
      <c r="G8400">
        <v>1</v>
      </c>
      <c r="H8400" t="s">
        <v>46</v>
      </c>
      <c r="I8400" s="3">
        <f t="shared" si="394"/>
        <v>253.78</v>
      </c>
      <c r="J8400" s="3">
        <v>253.78</v>
      </c>
      <c r="K8400" t="s">
        <v>49</v>
      </c>
      <c r="L8400" t="s">
        <v>54</v>
      </c>
      <c r="M8400" t="s">
        <v>58</v>
      </c>
      <c r="N8400">
        <v>2.2999999999999998</v>
      </c>
      <c r="O8400" t="s">
        <v>60</v>
      </c>
      <c r="P8400" t="s">
        <v>62</v>
      </c>
      <c r="Q8400" t="str">
        <f t="shared" si="395"/>
        <v>March-June</v>
      </c>
    </row>
    <row r="8401" spans="1:17" x14ac:dyDescent="0.3">
      <c r="A8401">
        <v>2015</v>
      </c>
      <c r="B8401" t="s">
        <v>17</v>
      </c>
      <c r="C8401" t="s">
        <v>22</v>
      </c>
      <c r="D8401" t="s">
        <v>35</v>
      </c>
      <c r="E8401" t="str">
        <f t="shared" si="393"/>
        <v>Foreign</v>
      </c>
      <c r="F8401" t="s">
        <v>42</v>
      </c>
      <c r="G8401">
        <v>6</v>
      </c>
      <c r="H8401" t="s">
        <v>44</v>
      </c>
      <c r="I8401" s="3">
        <f t="shared" si="394"/>
        <v>253.01</v>
      </c>
      <c r="J8401" s="3">
        <v>1518.06</v>
      </c>
      <c r="K8401" t="s">
        <v>48</v>
      </c>
      <c r="L8401" t="s">
        <v>55</v>
      </c>
      <c r="M8401" t="s">
        <v>56</v>
      </c>
      <c r="N8401">
        <v>3.5</v>
      </c>
      <c r="O8401" t="s">
        <v>60</v>
      </c>
      <c r="P8401" t="s">
        <v>63</v>
      </c>
      <c r="Q8401" t="str">
        <f t="shared" si="395"/>
        <v>November-February</v>
      </c>
    </row>
    <row r="8402" spans="1:17" x14ac:dyDescent="0.3">
      <c r="A8402">
        <v>2022</v>
      </c>
      <c r="B8402" t="s">
        <v>20</v>
      </c>
      <c r="C8402" t="s">
        <v>24</v>
      </c>
      <c r="D8402" t="s">
        <v>35</v>
      </c>
      <c r="E8402" t="str">
        <f t="shared" si="393"/>
        <v>Foreign</v>
      </c>
      <c r="F8402" t="s">
        <v>42</v>
      </c>
      <c r="G8402">
        <v>3</v>
      </c>
      <c r="H8402" t="s">
        <v>46</v>
      </c>
      <c r="I8402" s="3">
        <f t="shared" si="394"/>
        <v>239.72</v>
      </c>
      <c r="J8402" s="3">
        <v>719.16</v>
      </c>
      <c r="K8402" t="s">
        <v>48</v>
      </c>
      <c r="L8402" t="s">
        <v>55</v>
      </c>
      <c r="M8402" t="s">
        <v>58</v>
      </c>
      <c r="N8402">
        <v>3.2</v>
      </c>
      <c r="O8402" t="s">
        <v>60</v>
      </c>
      <c r="P8402" t="s">
        <v>62</v>
      </c>
      <c r="Q8402" t="str">
        <f t="shared" si="395"/>
        <v>March-June</v>
      </c>
    </row>
    <row r="8403" spans="1:17" x14ac:dyDescent="0.3">
      <c r="A8403">
        <v>2018</v>
      </c>
      <c r="B8403" t="s">
        <v>19</v>
      </c>
      <c r="C8403" t="s">
        <v>25</v>
      </c>
      <c r="D8403" t="s">
        <v>36</v>
      </c>
      <c r="E8403" t="str">
        <f t="shared" si="393"/>
        <v>Foreign</v>
      </c>
      <c r="F8403" t="s">
        <v>39</v>
      </c>
      <c r="G8403">
        <v>3</v>
      </c>
      <c r="H8403" t="s">
        <v>47</v>
      </c>
      <c r="I8403" s="3">
        <f t="shared" si="394"/>
        <v>105.17</v>
      </c>
      <c r="J8403" s="3">
        <v>315.51</v>
      </c>
      <c r="K8403" t="s">
        <v>49</v>
      </c>
      <c r="L8403" t="s">
        <v>53</v>
      </c>
      <c r="M8403" t="s">
        <v>56</v>
      </c>
      <c r="N8403">
        <v>1.3</v>
      </c>
      <c r="O8403" t="s">
        <v>60</v>
      </c>
      <c r="P8403" t="s">
        <v>61</v>
      </c>
      <c r="Q8403" t="str">
        <f t="shared" si="395"/>
        <v>November-February</v>
      </c>
    </row>
    <row r="8404" spans="1:17" x14ac:dyDescent="0.3">
      <c r="A8404">
        <v>2024</v>
      </c>
      <c r="B8404" t="s">
        <v>21</v>
      </c>
      <c r="C8404" t="s">
        <v>22</v>
      </c>
      <c r="D8404" t="s">
        <v>33</v>
      </c>
      <c r="E8404" t="str">
        <f t="shared" si="393"/>
        <v>Foreign</v>
      </c>
      <c r="F8404" t="s">
        <v>43</v>
      </c>
      <c r="G8404">
        <v>7</v>
      </c>
      <c r="H8404" t="s">
        <v>45</v>
      </c>
      <c r="I8404" s="3">
        <f t="shared" si="394"/>
        <v>166.15</v>
      </c>
      <c r="J8404" s="3">
        <v>1163.05</v>
      </c>
      <c r="K8404" t="s">
        <v>51</v>
      </c>
      <c r="L8404" t="s">
        <v>54</v>
      </c>
      <c r="M8404" t="s">
        <v>58</v>
      </c>
      <c r="N8404">
        <v>1.3</v>
      </c>
      <c r="O8404" t="s">
        <v>60</v>
      </c>
      <c r="P8404" t="s">
        <v>62</v>
      </c>
      <c r="Q8404" t="str">
        <f t="shared" si="395"/>
        <v>March-June</v>
      </c>
    </row>
    <row r="8405" spans="1:17" x14ac:dyDescent="0.3">
      <c r="A8405">
        <v>2022</v>
      </c>
      <c r="B8405" t="s">
        <v>20</v>
      </c>
      <c r="C8405" t="s">
        <v>22</v>
      </c>
      <c r="D8405" t="s">
        <v>35</v>
      </c>
      <c r="E8405" t="str">
        <f t="shared" si="393"/>
        <v>Foreign</v>
      </c>
      <c r="F8405" t="s">
        <v>43</v>
      </c>
      <c r="G8405">
        <v>2</v>
      </c>
      <c r="H8405" t="s">
        <v>45</v>
      </c>
      <c r="I8405" s="3">
        <f t="shared" si="394"/>
        <v>103.92</v>
      </c>
      <c r="J8405" s="3">
        <v>207.84</v>
      </c>
      <c r="K8405" t="s">
        <v>50</v>
      </c>
      <c r="L8405" t="s">
        <v>55</v>
      </c>
      <c r="M8405" t="s">
        <v>56</v>
      </c>
      <c r="N8405">
        <v>4.9000000000000004</v>
      </c>
      <c r="O8405" t="s">
        <v>59</v>
      </c>
      <c r="P8405" t="s">
        <v>63</v>
      </c>
      <c r="Q8405" t="str">
        <f t="shared" si="395"/>
        <v>November-February</v>
      </c>
    </row>
    <row r="8406" spans="1:17" x14ac:dyDescent="0.3">
      <c r="A8406">
        <v>2020</v>
      </c>
      <c r="B8406" t="s">
        <v>17</v>
      </c>
      <c r="C8406" t="s">
        <v>28</v>
      </c>
      <c r="D8406" t="s">
        <v>34</v>
      </c>
      <c r="E8406" t="str">
        <f t="shared" si="393"/>
        <v>Foreign</v>
      </c>
      <c r="F8406" t="s">
        <v>39</v>
      </c>
      <c r="G8406">
        <v>9</v>
      </c>
      <c r="H8406" t="s">
        <v>47</v>
      </c>
      <c r="I8406" s="3">
        <f t="shared" si="394"/>
        <v>116.03</v>
      </c>
      <c r="J8406" s="3">
        <v>1044.27</v>
      </c>
      <c r="K8406" t="s">
        <v>49</v>
      </c>
      <c r="L8406" t="s">
        <v>53</v>
      </c>
      <c r="M8406" t="s">
        <v>56</v>
      </c>
      <c r="N8406">
        <v>2.2000000000000002</v>
      </c>
      <c r="O8406" t="s">
        <v>60</v>
      </c>
      <c r="P8406" t="s">
        <v>61</v>
      </c>
      <c r="Q8406" t="str">
        <f t="shared" si="395"/>
        <v>November-February</v>
      </c>
    </row>
    <row r="8407" spans="1:17" x14ac:dyDescent="0.3">
      <c r="A8407">
        <v>2025</v>
      </c>
      <c r="B8407" t="s">
        <v>21</v>
      </c>
      <c r="C8407" t="s">
        <v>27</v>
      </c>
      <c r="D8407" t="s">
        <v>32</v>
      </c>
      <c r="E8407" t="str">
        <f t="shared" si="393"/>
        <v>Foreign</v>
      </c>
      <c r="F8407" t="s">
        <v>39</v>
      </c>
      <c r="G8407">
        <v>9</v>
      </c>
      <c r="H8407" t="s">
        <v>45</v>
      </c>
      <c r="I8407" s="3">
        <f t="shared" si="394"/>
        <v>104.34</v>
      </c>
      <c r="J8407" s="3">
        <v>939.06000000000006</v>
      </c>
      <c r="K8407" t="s">
        <v>50</v>
      </c>
      <c r="L8407" t="s">
        <v>53</v>
      </c>
      <c r="M8407" t="s">
        <v>56</v>
      </c>
      <c r="N8407">
        <v>1.4</v>
      </c>
      <c r="O8407" t="s">
        <v>59</v>
      </c>
      <c r="P8407" t="s">
        <v>63</v>
      </c>
      <c r="Q8407" t="str">
        <f t="shared" si="395"/>
        <v>November-February</v>
      </c>
    </row>
    <row r="8408" spans="1:17" x14ac:dyDescent="0.3">
      <c r="A8408">
        <v>2023</v>
      </c>
      <c r="B8408" t="s">
        <v>17</v>
      </c>
      <c r="C8408" t="s">
        <v>22</v>
      </c>
      <c r="D8408" t="s">
        <v>31</v>
      </c>
      <c r="E8408" t="str">
        <f t="shared" si="393"/>
        <v>Foreign</v>
      </c>
      <c r="F8408" t="s">
        <v>40</v>
      </c>
      <c r="G8408">
        <v>7</v>
      </c>
      <c r="H8408" t="s">
        <v>44</v>
      </c>
      <c r="I8408" s="3">
        <f t="shared" si="394"/>
        <v>99.58</v>
      </c>
      <c r="J8408" s="3">
        <v>697.06</v>
      </c>
      <c r="K8408" t="s">
        <v>49</v>
      </c>
      <c r="L8408" t="s">
        <v>53</v>
      </c>
      <c r="M8408" t="s">
        <v>57</v>
      </c>
      <c r="N8408">
        <v>1.7</v>
      </c>
      <c r="O8408" t="s">
        <v>59</v>
      </c>
      <c r="P8408" t="s">
        <v>62</v>
      </c>
      <c r="Q8408" t="str">
        <f t="shared" si="395"/>
        <v>July-October</v>
      </c>
    </row>
    <row r="8409" spans="1:17" x14ac:dyDescent="0.3">
      <c r="A8409">
        <v>2025</v>
      </c>
      <c r="B8409" t="s">
        <v>15</v>
      </c>
      <c r="C8409" t="s">
        <v>24</v>
      </c>
      <c r="D8409" t="s">
        <v>32</v>
      </c>
      <c r="E8409" t="str">
        <f t="shared" si="393"/>
        <v>Foreign</v>
      </c>
      <c r="F8409" t="s">
        <v>40</v>
      </c>
      <c r="G8409">
        <v>9</v>
      </c>
      <c r="H8409" t="s">
        <v>46</v>
      </c>
      <c r="I8409" s="3">
        <f t="shared" si="394"/>
        <v>214.16</v>
      </c>
      <c r="J8409" s="3">
        <v>1927.44</v>
      </c>
      <c r="K8409" t="s">
        <v>49</v>
      </c>
      <c r="L8409" t="s">
        <v>54</v>
      </c>
      <c r="M8409" t="s">
        <v>56</v>
      </c>
      <c r="N8409">
        <v>1.6</v>
      </c>
      <c r="O8409" t="s">
        <v>59</v>
      </c>
      <c r="P8409" t="s">
        <v>63</v>
      </c>
      <c r="Q8409" t="str">
        <f t="shared" si="395"/>
        <v>November-February</v>
      </c>
    </row>
    <row r="8410" spans="1:17" x14ac:dyDescent="0.3">
      <c r="A8410">
        <v>2018</v>
      </c>
      <c r="B8410" t="s">
        <v>21</v>
      </c>
      <c r="C8410" t="s">
        <v>28</v>
      </c>
      <c r="D8410" t="s">
        <v>29</v>
      </c>
      <c r="E8410" t="str">
        <f t="shared" si="393"/>
        <v>Domestic</v>
      </c>
      <c r="F8410" t="s">
        <v>42</v>
      </c>
      <c r="G8410">
        <v>11</v>
      </c>
      <c r="H8410" t="s">
        <v>46</v>
      </c>
      <c r="I8410" s="3">
        <f t="shared" si="394"/>
        <v>202.07</v>
      </c>
      <c r="J8410" s="3">
        <v>2222.77</v>
      </c>
      <c r="K8410" t="s">
        <v>48</v>
      </c>
      <c r="L8410" t="s">
        <v>53</v>
      </c>
      <c r="M8410" t="s">
        <v>58</v>
      </c>
      <c r="N8410">
        <v>1.8</v>
      </c>
      <c r="O8410" t="s">
        <v>59</v>
      </c>
      <c r="P8410" t="s">
        <v>62</v>
      </c>
      <c r="Q8410" t="str">
        <f t="shared" si="395"/>
        <v>March-June</v>
      </c>
    </row>
    <row r="8411" spans="1:17" x14ac:dyDescent="0.3">
      <c r="A8411">
        <v>2016</v>
      </c>
      <c r="B8411" t="s">
        <v>20</v>
      </c>
      <c r="C8411" t="s">
        <v>27</v>
      </c>
      <c r="D8411" t="s">
        <v>36</v>
      </c>
      <c r="E8411" t="str">
        <f t="shared" si="393"/>
        <v>Foreign</v>
      </c>
      <c r="F8411" t="s">
        <v>41</v>
      </c>
      <c r="G8411">
        <v>6</v>
      </c>
      <c r="H8411" t="s">
        <v>47</v>
      </c>
      <c r="I8411" s="3">
        <f t="shared" si="394"/>
        <v>77.19</v>
      </c>
      <c r="J8411" s="3">
        <v>463.14</v>
      </c>
      <c r="K8411" t="s">
        <v>50</v>
      </c>
      <c r="L8411" t="s">
        <v>52</v>
      </c>
      <c r="M8411" t="s">
        <v>58</v>
      </c>
      <c r="N8411">
        <v>1.2</v>
      </c>
      <c r="O8411" t="s">
        <v>60</v>
      </c>
      <c r="P8411" t="s">
        <v>61</v>
      </c>
      <c r="Q8411" t="str">
        <f t="shared" si="395"/>
        <v>March-June</v>
      </c>
    </row>
    <row r="8412" spans="1:17" x14ac:dyDescent="0.3">
      <c r="A8412">
        <v>2016</v>
      </c>
      <c r="B8412" t="s">
        <v>15</v>
      </c>
      <c r="C8412" t="s">
        <v>27</v>
      </c>
      <c r="D8412" t="s">
        <v>30</v>
      </c>
      <c r="E8412" t="str">
        <f t="shared" si="393"/>
        <v>Foreign</v>
      </c>
      <c r="F8412" t="s">
        <v>42</v>
      </c>
      <c r="G8412">
        <v>9</v>
      </c>
      <c r="H8412" t="s">
        <v>44</v>
      </c>
      <c r="I8412" s="3">
        <f t="shared" si="394"/>
        <v>213.63</v>
      </c>
      <c r="J8412" s="3">
        <v>1922.67</v>
      </c>
      <c r="K8412" t="s">
        <v>49</v>
      </c>
      <c r="L8412" t="s">
        <v>52</v>
      </c>
      <c r="M8412" t="s">
        <v>58</v>
      </c>
      <c r="N8412">
        <v>1.8</v>
      </c>
      <c r="O8412" t="s">
        <v>59</v>
      </c>
      <c r="P8412" t="s">
        <v>61</v>
      </c>
      <c r="Q8412" t="str">
        <f t="shared" si="395"/>
        <v>March-June</v>
      </c>
    </row>
    <row r="8413" spans="1:17" x14ac:dyDescent="0.3">
      <c r="A8413">
        <v>2019</v>
      </c>
      <c r="B8413" t="s">
        <v>18</v>
      </c>
      <c r="C8413" t="s">
        <v>26</v>
      </c>
      <c r="D8413" t="s">
        <v>30</v>
      </c>
      <c r="E8413" t="str">
        <f t="shared" si="393"/>
        <v>Foreign</v>
      </c>
      <c r="F8413" t="s">
        <v>43</v>
      </c>
      <c r="G8413">
        <v>10</v>
      </c>
      <c r="H8413" t="s">
        <v>47</v>
      </c>
      <c r="I8413" s="3">
        <f t="shared" si="394"/>
        <v>101.5</v>
      </c>
      <c r="J8413" s="3">
        <v>1015</v>
      </c>
      <c r="K8413" t="s">
        <v>48</v>
      </c>
      <c r="L8413" t="s">
        <v>55</v>
      </c>
      <c r="M8413" t="s">
        <v>56</v>
      </c>
      <c r="N8413">
        <v>4.8</v>
      </c>
      <c r="O8413" t="s">
        <v>59</v>
      </c>
      <c r="P8413" t="s">
        <v>62</v>
      </c>
      <c r="Q8413" t="str">
        <f t="shared" si="395"/>
        <v>November-February</v>
      </c>
    </row>
    <row r="8414" spans="1:17" x14ac:dyDescent="0.3">
      <c r="A8414">
        <v>2024</v>
      </c>
      <c r="B8414" t="s">
        <v>20</v>
      </c>
      <c r="C8414" t="s">
        <v>16</v>
      </c>
      <c r="D8414" t="s">
        <v>35</v>
      </c>
      <c r="E8414" t="str">
        <f t="shared" si="393"/>
        <v>Foreign</v>
      </c>
      <c r="F8414" t="s">
        <v>41</v>
      </c>
      <c r="G8414">
        <v>13</v>
      </c>
      <c r="H8414" t="s">
        <v>47</v>
      </c>
      <c r="I8414" s="3">
        <f t="shared" si="394"/>
        <v>76.48</v>
      </c>
      <c r="J8414" s="3">
        <v>994.24</v>
      </c>
      <c r="K8414" t="s">
        <v>49</v>
      </c>
      <c r="L8414" t="s">
        <v>54</v>
      </c>
      <c r="M8414" t="s">
        <v>57</v>
      </c>
      <c r="N8414">
        <v>3.3</v>
      </c>
      <c r="O8414" t="s">
        <v>60</v>
      </c>
      <c r="P8414" t="s">
        <v>62</v>
      </c>
      <c r="Q8414" t="str">
        <f t="shared" si="395"/>
        <v>July-October</v>
      </c>
    </row>
    <row r="8415" spans="1:17" x14ac:dyDescent="0.3">
      <c r="A8415">
        <v>2023</v>
      </c>
      <c r="B8415" t="s">
        <v>19</v>
      </c>
      <c r="C8415" t="s">
        <v>25</v>
      </c>
      <c r="D8415" t="s">
        <v>36</v>
      </c>
      <c r="E8415" t="str">
        <f t="shared" si="393"/>
        <v>Foreign</v>
      </c>
      <c r="F8415" t="s">
        <v>40</v>
      </c>
      <c r="G8415">
        <v>2</v>
      </c>
      <c r="H8415" t="s">
        <v>44</v>
      </c>
      <c r="I8415" s="3">
        <f t="shared" si="394"/>
        <v>229.23</v>
      </c>
      <c r="J8415" s="3">
        <v>458.46</v>
      </c>
      <c r="K8415" t="s">
        <v>50</v>
      </c>
      <c r="L8415" t="s">
        <v>52</v>
      </c>
      <c r="M8415" t="s">
        <v>56</v>
      </c>
      <c r="N8415">
        <v>2.2999999999999998</v>
      </c>
      <c r="O8415" t="s">
        <v>60</v>
      </c>
      <c r="P8415" t="s">
        <v>62</v>
      </c>
      <c r="Q8415" t="str">
        <f t="shared" si="395"/>
        <v>November-February</v>
      </c>
    </row>
    <row r="8416" spans="1:17" x14ac:dyDescent="0.3">
      <c r="A8416">
        <v>2017</v>
      </c>
      <c r="B8416" t="s">
        <v>17</v>
      </c>
      <c r="C8416" t="s">
        <v>24</v>
      </c>
      <c r="D8416" t="s">
        <v>32</v>
      </c>
      <c r="E8416" t="str">
        <f t="shared" si="393"/>
        <v>Foreign</v>
      </c>
      <c r="F8416" t="s">
        <v>39</v>
      </c>
      <c r="G8416">
        <v>14</v>
      </c>
      <c r="H8416" t="s">
        <v>47</v>
      </c>
      <c r="I8416" s="3">
        <f t="shared" si="394"/>
        <v>121.60000000000001</v>
      </c>
      <c r="J8416" s="3">
        <v>1702.4</v>
      </c>
      <c r="K8416" t="s">
        <v>49</v>
      </c>
      <c r="L8416" t="s">
        <v>53</v>
      </c>
      <c r="M8416" t="s">
        <v>57</v>
      </c>
      <c r="N8416">
        <v>4.2</v>
      </c>
      <c r="O8416" t="s">
        <v>59</v>
      </c>
      <c r="P8416" t="s">
        <v>63</v>
      </c>
      <c r="Q8416" t="str">
        <f t="shared" si="395"/>
        <v>July-October</v>
      </c>
    </row>
    <row r="8417" spans="1:17" x14ac:dyDescent="0.3">
      <c r="A8417">
        <v>2022</v>
      </c>
      <c r="B8417" t="s">
        <v>20</v>
      </c>
      <c r="C8417" t="s">
        <v>16</v>
      </c>
      <c r="D8417" t="s">
        <v>34</v>
      </c>
      <c r="E8417" t="str">
        <f t="shared" si="393"/>
        <v>Foreign</v>
      </c>
      <c r="F8417" t="s">
        <v>39</v>
      </c>
      <c r="G8417">
        <v>5</v>
      </c>
      <c r="H8417" t="s">
        <v>46</v>
      </c>
      <c r="I8417" s="3">
        <f t="shared" si="394"/>
        <v>179.42</v>
      </c>
      <c r="J8417" s="3">
        <v>897.09999999999991</v>
      </c>
      <c r="K8417" t="s">
        <v>48</v>
      </c>
      <c r="L8417" t="s">
        <v>52</v>
      </c>
      <c r="M8417" t="s">
        <v>57</v>
      </c>
      <c r="N8417">
        <v>4.5999999999999996</v>
      </c>
      <c r="O8417" t="s">
        <v>59</v>
      </c>
      <c r="P8417" t="s">
        <v>63</v>
      </c>
      <c r="Q8417" t="str">
        <f t="shared" si="395"/>
        <v>July-October</v>
      </c>
    </row>
    <row r="8418" spans="1:17" x14ac:dyDescent="0.3">
      <c r="A8418">
        <v>2018</v>
      </c>
      <c r="B8418" t="s">
        <v>18</v>
      </c>
      <c r="C8418" t="s">
        <v>28</v>
      </c>
      <c r="D8418" t="s">
        <v>31</v>
      </c>
      <c r="E8418" t="str">
        <f t="shared" si="393"/>
        <v>Foreign</v>
      </c>
      <c r="F8418" t="s">
        <v>42</v>
      </c>
      <c r="G8418">
        <v>11</v>
      </c>
      <c r="H8418" t="s">
        <v>45</v>
      </c>
      <c r="I8418" s="3">
        <f t="shared" si="394"/>
        <v>76.03</v>
      </c>
      <c r="J8418" s="3">
        <v>836.33</v>
      </c>
      <c r="K8418" t="s">
        <v>48</v>
      </c>
      <c r="L8418" t="s">
        <v>54</v>
      </c>
      <c r="M8418" t="s">
        <v>58</v>
      </c>
      <c r="N8418">
        <v>1.3</v>
      </c>
      <c r="O8418" t="s">
        <v>60</v>
      </c>
      <c r="P8418" t="s">
        <v>61</v>
      </c>
      <c r="Q8418" t="str">
        <f t="shared" si="395"/>
        <v>March-June</v>
      </c>
    </row>
    <row r="8419" spans="1:17" x14ac:dyDescent="0.3">
      <c r="A8419">
        <v>2020</v>
      </c>
      <c r="B8419" t="s">
        <v>20</v>
      </c>
      <c r="C8419" t="s">
        <v>28</v>
      </c>
      <c r="D8419" t="s">
        <v>33</v>
      </c>
      <c r="E8419" t="str">
        <f t="shared" si="393"/>
        <v>Foreign</v>
      </c>
      <c r="F8419" t="s">
        <v>43</v>
      </c>
      <c r="G8419">
        <v>6</v>
      </c>
      <c r="H8419" t="s">
        <v>46</v>
      </c>
      <c r="I8419" s="3">
        <f t="shared" si="394"/>
        <v>191.83</v>
      </c>
      <c r="J8419" s="3">
        <v>1150.98</v>
      </c>
      <c r="K8419" t="s">
        <v>51</v>
      </c>
      <c r="L8419" t="s">
        <v>52</v>
      </c>
      <c r="M8419" t="s">
        <v>58</v>
      </c>
      <c r="N8419">
        <v>2.4</v>
      </c>
      <c r="O8419" t="s">
        <v>59</v>
      </c>
      <c r="P8419" t="s">
        <v>61</v>
      </c>
      <c r="Q8419" t="str">
        <f t="shared" si="395"/>
        <v>March-June</v>
      </c>
    </row>
    <row r="8420" spans="1:17" x14ac:dyDescent="0.3">
      <c r="A8420">
        <v>2024</v>
      </c>
      <c r="B8420" t="s">
        <v>15</v>
      </c>
      <c r="C8420" t="s">
        <v>24</v>
      </c>
      <c r="D8420" t="s">
        <v>32</v>
      </c>
      <c r="E8420" t="str">
        <f t="shared" si="393"/>
        <v>Foreign</v>
      </c>
      <c r="F8420" t="s">
        <v>43</v>
      </c>
      <c r="G8420">
        <v>12</v>
      </c>
      <c r="H8420" t="s">
        <v>45</v>
      </c>
      <c r="I8420" s="3">
        <f t="shared" si="394"/>
        <v>78.239999999999995</v>
      </c>
      <c r="J8420" s="3">
        <v>938.87999999999988</v>
      </c>
      <c r="K8420" t="s">
        <v>50</v>
      </c>
      <c r="L8420" t="s">
        <v>52</v>
      </c>
      <c r="M8420" t="s">
        <v>58</v>
      </c>
      <c r="N8420">
        <v>4.3</v>
      </c>
      <c r="O8420" t="s">
        <v>59</v>
      </c>
      <c r="P8420" t="s">
        <v>62</v>
      </c>
      <c r="Q8420" t="str">
        <f t="shared" si="395"/>
        <v>March-June</v>
      </c>
    </row>
    <row r="8421" spans="1:17" x14ac:dyDescent="0.3">
      <c r="A8421">
        <v>2020</v>
      </c>
      <c r="B8421" t="s">
        <v>16</v>
      </c>
      <c r="C8421" t="s">
        <v>27</v>
      </c>
      <c r="D8421" t="s">
        <v>36</v>
      </c>
      <c r="E8421" t="str">
        <f t="shared" si="393"/>
        <v>Foreign</v>
      </c>
      <c r="F8421" t="s">
        <v>39</v>
      </c>
      <c r="G8421">
        <v>6</v>
      </c>
      <c r="H8421" t="s">
        <v>45</v>
      </c>
      <c r="I8421" s="3">
        <f t="shared" si="394"/>
        <v>66.73</v>
      </c>
      <c r="J8421" s="3">
        <v>400.38</v>
      </c>
      <c r="K8421" t="s">
        <v>51</v>
      </c>
      <c r="L8421" t="s">
        <v>52</v>
      </c>
      <c r="M8421" t="s">
        <v>56</v>
      </c>
      <c r="N8421">
        <v>3.4</v>
      </c>
      <c r="O8421" t="s">
        <v>60</v>
      </c>
      <c r="P8421" t="s">
        <v>61</v>
      </c>
      <c r="Q8421" t="str">
        <f t="shared" si="395"/>
        <v>November-February</v>
      </c>
    </row>
    <row r="8422" spans="1:17" x14ac:dyDescent="0.3">
      <c r="A8422">
        <v>2017</v>
      </c>
      <c r="B8422" t="s">
        <v>20</v>
      </c>
      <c r="C8422" t="s">
        <v>23</v>
      </c>
      <c r="D8422" t="s">
        <v>29</v>
      </c>
      <c r="E8422" t="str">
        <f t="shared" si="393"/>
        <v>Domestic</v>
      </c>
      <c r="F8422" t="s">
        <v>42</v>
      </c>
      <c r="G8422">
        <v>11</v>
      </c>
      <c r="H8422" t="s">
        <v>46</v>
      </c>
      <c r="I8422" s="3">
        <f t="shared" si="394"/>
        <v>128.22999999999999</v>
      </c>
      <c r="J8422" s="3">
        <v>1410.53</v>
      </c>
      <c r="K8422" t="s">
        <v>48</v>
      </c>
      <c r="L8422" t="s">
        <v>53</v>
      </c>
      <c r="M8422" t="s">
        <v>58</v>
      </c>
      <c r="N8422">
        <v>3.7</v>
      </c>
      <c r="O8422" t="s">
        <v>60</v>
      </c>
      <c r="P8422" t="s">
        <v>61</v>
      </c>
      <c r="Q8422" t="str">
        <f t="shared" si="395"/>
        <v>March-June</v>
      </c>
    </row>
    <row r="8423" spans="1:17" x14ac:dyDescent="0.3">
      <c r="A8423">
        <v>2019</v>
      </c>
      <c r="B8423" t="s">
        <v>21</v>
      </c>
      <c r="C8423" t="s">
        <v>22</v>
      </c>
      <c r="D8423" t="s">
        <v>36</v>
      </c>
      <c r="E8423" t="str">
        <f t="shared" si="393"/>
        <v>Foreign</v>
      </c>
      <c r="F8423" t="s">
        <v>42</v>
      </c>
      <c r="G8423">
        <v>4</v>
      </c>
      <c r="H8423" t="s">
        <v>47</v>
      </c>
      <c r="I8423" s="3">
        <f t="shared" si="394"/>
        <v>241.22</v>
      </c>
      <c r="J8423" s="3">
        <v>964.88</v>
      </c>
      <c r="K8423" t="s">
        <v>51</v>
      </c>
      <c r="L8423" t="s">
        <v>53</v>
      </c>
      <c r="M8423" t="s">
        <v>58</v>
      </c>
      <c r="N8423">
        <v>3.2</v>
      </c>
      <c r="O8423" t="s">
        <v>60</v>
      </c>
      <c r="P8423" t="s">
        <v>62</v>
      </c>
      <c r="Q8423" t="str">
        <f t="shared" si="395"/>
        <v>March-June</v>
      </c>
    </row>
    <row r="8424" spans="1:17" x14ac:dyDescent="0.3">
      <c r="A8424">
        <v>2017</v>
      </c>
      <c r="B8424" t="s">
        <v>19</v>
      </c>
      <c r="C8424" t="s">
        <v>24</v>
      </c>
      <c r="D8424" t="s">
        <v>33</v>
      </c>
      <c r="E8424" t="str">
        <f t="shared" si="393"/>
        <v>Foreign</v>
      </c>
      <c r="F8424" t="s">
        <v>40</v>
      </c>
      <c r="G8424">
        <v>13</v>
      </c>
      <c r="H8424" t="s">
        <v>44</v>
      </c>
      <c r="I8424" s="3">
        <f t="shared" si="394"/>
        <v>69.430000000000007</v>
      </c>
      <c r="J8424" s="3">
        <v>902.59000000000015</v>
      </c>
      <c r="K8424" t="s">
        <v>50</v>
      </c>
      <c r="L8424" t="s">
        <v>52</v>
      </c>
      <c r="M8424" t="s">
        <v>56</v>
      </c>
      <c r="N8424">
        <v>1.3</v>
      </c>
      <c r="O8424" t="s">
        <v>59</v>
      </c>
      <c r="P8424" t="s">
        <v>63</v>
      </c>
      <c r="Q8424" t="str">
        <f t="shared" si="395"/>
        <v>November-February</v>
      </c>
    </row>
    <row r="8425" spans="1:17" x14ac:dyDescent="0.3">
      <c r="A8425">
        <v>2025</v>
      </c>
      <c r="B8425" t="s">
        <v>18</v>
      </c>
      <c r="C8425" t="s">
        <v>28</v>
      </c>
      <c r="D8425" t="s">
        <v>32</v>
      </c>
      <c r="E8425" t="str">
        <f t="shared" si="393"/>
        <v>Foreign</v>
      </c>
      <c r="F8425" t="s">
        <v>40</v>
      </c>
      <c r="G8425">
        <v>4</v>
      </c>
      <c r="H8425" t="s">
        <v>45</v>
      </c>
      <c r="I8425" s="3">
        <f t="shared" si="394"/>
        <v>52.77</v>
      </c>
      <c r="J8425" s="3">
        <v>211.08</v>
      </c>
      <c r="K8425" t="s">
        <v>48</v>
      </c>
      <c r="L8425" t="s">
        <v>53</v>
      </c>
      <c r="M8425" t="s">
        <v>56</v>
      </c>
      <c r="N8425">
        <v>4.4000000000000004</v>
      </c>
      <c r="O8425" t="s">
        <v>59</v>
      </c>
      <c r="P8425" t="s">
        <v>63</v>
      </c>
      <c r="Q8425" t="str">
        <f t="shared" si="395"/>
        <v>November-February</v>
      </c>
    </row>
    <row r="8426" spans="1:17" x14ac:dyDescent="0.3">
      <c r="A8426">
        <v>2025</v>
      </c>
      <c r="B8426" t="s">
        <v>20</v>
      </c>
      <c r="C8426" t="s">
        <v>16</v>
      </c>
      <c r="D8426" t="s">
        <v>29</v>
      </c>
      <c r="E8426" t="str">
        <f t="shared" si="393"/>
        <v>Domestic</v>
      </c>
      <c r="F8426" t="s">
        <v>40</v>
      </c>
      <c r="G8426">
        <v>5</v>
      </c>
      <c r="H8426" t="s">
        <v>44</v>
      </c>
      <c r="I8426" s="3">
        <f t="shared" si="394"/>
        <v>28.860000000000003</v>
      </c>
      <c r="J8426" s="3">
        <v>144.30000000000001</v>
      </c>
      <c r="K8426" t="s">
        <v>51</v>
      </c>
      <c r="L8426" t="s">
        <v>52</v>
      </c>
      <c r="M8426" t="s">
        <v>57</v>
      </c>
      <c r="N8426">
        <v>2</v>
      </c>
      <c r="O8426" t="s">
        <v>59</v>
      </c>
      <c r="P8426" t="s">
        <v>62</v>
      </c>
      <c r="Q8426" t="str">
        <f t="shared" si="395"/>
        <v>July-October</v>
      </c>
    </row>
    <row r="8427" spans="1:17" x14ac:dyDescent="0.3">
      <c r="A8427">
        <v>2015</v>
      </c>
      <c r="B8427" t="s">
        <v>18</v>
      </c>
      <c r="C8427" t="s">
        <v>25</v>
      </c>
      <c r="D8427" t="s">
        <v>31</v>
      </c>
      <c r="E8427" t="str">
        <f t="shared" si="393"/>
        <v>Foreign</v>
      </c>
      <c r="F8427" t="s">
        <v>41</v>
      </c>
      <c r="G8427">
        <v>6</v>
      </c>
      <c r="H8427" t="s">
        <v>44</v>
      </c>
      <c r="I8427" s="3">
        <f t="shared" si="394"/>
        <v>136.47</v>
      </c>
      <c r="J8427" s="3">
        <v>818.81999999999994</v>
      </c>
      <c r="K8427" t="s">
        <v>51</v>
      </c>
      <c r="L8427" t="s">
        <v>52</v>
      </c>
      <c r="M8427" t="s">
        <v>57</v>
      </c>
      <c r="N8427">
        <v>1.4</v>
      </c>
      <c r="O8427" t="s">
        <v>59</v>
      </c>
      <c r="P8427" t="s">
        <v>62</v>
      </c>
      <c r="Q8427" t="str">
        <f t="shared" si="395"/>
        <v>July-October</v>
      </c>
    </row>
    <row r="8428" spans="1:17" x14ac:dyDescent="0.3">
      <c r="A8428">
        <v>2021</v>
      </c>
      <c r="B8428" t="s">
        <v>16</v>
      </c>
      <c r="C8428" t="s">
        <v>24</v>
      </c>
      <c r="D8428" t="s">
        <v>32</v>
      </c>
      <c r="E8428" t="str">
        <f t="shared" si="393"/>
        <v>Foreign</v>
      </c>
      <c r="F8428" t="s">
        <v>42</v>
      </c>
      <c r="G8428">
        <v>12</v>
      </c>
      <c r="H8428" t="s">
        <v>45</v>
      </c>
      <c r="I8428" s="3">
        <f t="shared" si="394"/>
        <v>98.970000000000013</v>
      </c>
      <c r="J8428" s="3">
        <v>1187.6400000000001</v>
      </c>
      <c r="K8428" t="s">
        <v>48</v>
      </c>
      <c r="L8428" t="s">
        <v>52</v>
      </c>
      <c r="M8428" t="s">
        <v>56</v>
      </c>
      <c r="N8428">
        <v>2.4</v>
      </c>
      <c r="O8428" t="s">
        <v>60</v>
      </c>
      <c r="P8428" t="s">
        <v>61</v>
      </c>
      <c r="Q8428" t="str">
        <f t="shared" si="395"/>
        <v>November-February</v>
      </c>
    </row>
    <row r="8429" spans="1:17" x14ac:dyDescent="0.3">
      <c r="A8429">
        <v>2018</v>
      </c>
      <c r="B8429" t="s">
        <v>15</v>
      </c>
      <c r="C8429" t="s">
        <v>27</v>
      </c>
      <c r="D8429" t="s">
        <v>32</v>
      </c>
      <c r="E8429" t="str">
        <f t="shared" si="393"/>
        <v>Foreign</v>
      </c>
      <c r="F8429" t="s">
        <v>42</v>
      </c>
      <c r="G8429">
        <v>13</v>
      </c>
      <c r="H8429" t="s">
        <v>44</v>
      </c>
      <c r="I8429" s="3">
        <f t="shared" si="394"/>
        <v>101.78999999999999</v>
      </c>
      <c r="J8429" s="3">
        <v>1323.27</v>
      </c>
      <c r="K8429" t="s">
        <v>49</v>
      </c>
      <c r="L8429" t="s">
        <v>55</v>
      </c>
      <c r="M8429" t="s">
        <v>56</v>
      </c>
      <c r="N8429">
        <v>4</v>
      </c>
      <c r="O8429" t="s">
        <v>59</v>
      </c>
      <c r="P8429" t="s">
        <v>61</v>
      </c>
      <c r="Q8429" t="str">
        <f t="shared" si="395"/>
        <v>November-February</v>
      </c>
    </row>
    <row r="8430" spans="1:17" x14ac:dyDescent="0.3">
      <c r="A8430">
        <v>2021</v>
      </c>
      <c r="B8430" t="s">
        <v>21</v>
      </c>
      <c r="C8430" t="s">
        <v>25</v>
      </c>
      <c r="D8430" t="s">
        <v>31</v>
      </c>
      <c r="E8430" t="str">
        <f t="shared" si="393"/>
        <v>Foreign</v>
      </c>
      <c r="F8430" t="s">
        <v>40</v>
      </c>
      <c r="G8430">
        <v>14</v>
      </c>
      <c r="H8430" t="s">
        <v>44</v>
      </c>
      <c r="I8430" s="3">
        <f t="shared" si="394"/>
        <v>294.94</v>
      </c>
      <c r="J8430" s="3">
        <v>4129.16</v>
      </c>
      <c r="K8430" t="s">
        <v>48</v>
      </c>
      <c r="L8430" t="s">
        <v>55</v>
      </c>
      <c r="M8430" t="s">
        <v>57</v>
      </c>
      <c r="N8430">
        <v>4.5</v>
      </c>
      <c r="O8430" t="s">
        <v>60</v>
      </c>
      <c r="P8430" t="s">
        <v>61</v>
      </c>
      <c r="Q8430" t="str">
        <f t="shared" si="395"/>
        <v>July-October</v>
      </c>
    </row>
    <row r="8431" spans="1:17" x14ac:dyDescent="0.3">
      <c r="A8431">
        <v>2017</v>
      </c>
      <c r="B8431" t="s">
        <v>17</v>
      </c>
      <c r="C8431" t="s">
        <v>25</v>
      </c>
      <c r="D8431" t="s">
        <v>34</v>
      </c>
      <c r="E8431" t="str">
        <f t="shared" si="393"/>
        <v>Foreign</v>
      </c>
      <c r="F8431" t="s">
        <v>39</v>
      </c>
      <c r="G8431">
        <v>8</v>
      </c>
      <c r="H8431" t="s">
        <v>47</v>
      </c>
      <c r="I8431" s="3">
        <f t="shared" si="394"/>
        <v>74.349999999999994</v>
      </c>
      <c r="J8431" s="3">
        <v>594.79999999999995</v>
      </c>
      <c r="K8431" t="s">
        <v>51</v>
      </c>
      <c r="L8431" t="s">
        <v>55</v>
      </c>
      <c r="M8431" t="s">
        <v>58</v>
      </c>
      <c r="N8431">
        <v>3.6</v>
      </c>
      <c r="O8431" t="s">
        <v>59</v>
      </c>
      <c r="P8431" t="s">
        <v>63</v>
      </c>
      <c r="Q8431" t="str">
        <f t="shared" si="395"/>
        <v>March-June</v>
      </c>
    </row>
    <row r="8432" spans="1:17" x14ac:dyDescent="0.3">
      <c r="A8432">
        <v>2025</v>
      </c>
      <c r="B8432" t="s">
        <v>20</v>
      </c>
      <c r="C8432" t="s">
        <v>25</v>
      </c>
      <c r="D8432" t="s">
        <v>33</v>
      </c>
      <c r="E8432" t="str">
        <f t="shared" si="393"/>
        <v>Foreign</v>
      </c>
      <c r="F8432" t="s">
        <v>40</v>
      </c>
      <c r="G8432">
        <v>12</v>
      </c>
      <c r="H8432" t="s">
        <v>44</v>
      </c>
      <c r="I8432" s="3">
        <f t="shared" si="394"/>
        <v>148.35999999999999</v>
      </c>
      <c r="J8432" s="3">
        <v>1780.32</v>
      </c>
      <c r="K8432" t="s">
        <v>50</v>
      </c>
      <c r="L8432" t="s">
        <v>54</v>
      </c>
      <c r="M8432" t="s">
        <v>57</v>
      </c>
      <c r="N8432">
        <v>2.4</v>
      </c>
      <c r="O8432" t="s">
        <v>60</v>
      </c>
      <c r="P8432" t="s">
        <v>63</v>
      </c>
      <c r="Q8432" t="str">
        <f t="shared" si="395"/>
        <v>July-October</v>
      </c>
    </row>
    <row r="8433" spans="1:17" x14ac:dyDescent="0.3">
      <c r="A8433">
        <v>2019</v>
      </c>
      <c r="B8433" t="s">
        <v>15</v>
      </c>
      <c r="C8433" t="s">
        <v>26</v>
      </c>
      <c r="D8433" t="s">
        <v>36</v>
      </c>
      <c r="E8433" t="str">
        <f t="shared" si="393"/>
        <v>Foreign</v>
      </c>
      <c r="F8433" t="s">
        <v>41</v>
      </c>
      <c r="G8433">
        <v>13</v>
      </c>
      <c r="H8433" t="s">
        <v>46</v>
      </c>
      <c r="I8433" s="3">
        <f t="shared" si="394"/>
        <v>296.18</v>
      </c>
      <c r="J8433" s="3">
        <v>3850.34</v>
      </c>
      <c r="K8433" t="s">
        <v>51</v>
      </c>
      <c r="L8433" t="s">
        <v>54</v>
      </c>
      <c r="M8433" t="s">
        <v>58</v>
      </c>
      <c r="N8433">
        <v>3.9</v>
      </c>
      <c r="O8433" t="s">
        <v>60</v>
      </c>
      <c r="P8433" t="s">
        <v>61</v>
      </c>
      <c r="Q8433" t="str">
        <f t="shared" si="395"/>
        <v>March-June</v>
      </c>
    </row>
    <row r="8434" spans="1:17" x14ac:dyDescent="0.3">
      <c r="A8434">
        <v>2019</v>
      </c>
      <c r="B8434" t="s">
        <v>18</v>
      </c>
      <c r="C8434" t="s">
        <v>25</v>
      </c>
      <c r="D8434" t="s">
        <v>31</v>
      </c>
      <c r="E8434" t="str">
        <f t="shared" si="393"/>
        <v>Foreign</v>
      </c>
      <c r="F8434" t="s">
        <v>39</v>
      </c>
      <c r="G8434">
        <v>10</v>
      </c>
      <c r="H8434" t="s">
        <v>45</v>
      </c>
      <c r="I8434" s="3">
        <f t="shared" si="394"/>
        <v>28.57</v>
      </c>
      <c r="J8434" s="3">
        <v>285.7</v>
      </c>
      <c r="K8434" t="s">
        <v>48</v>
      </c>
      <c r="L8434" t="s">
        <v>55</v>
      </c>
      <c r="M8434" t="s">
        <v>57</v>
      </c>
      <c r="N8434">
        <v>4.0999999999999996</v>
      </c>
      <c r="O8434" t="s">
        <v>59</v>
      </c>
      <c r="P8434" t="s">
        <v>62</v>
      </c>
      <c r="Q8434" t="str">
        <f t="shared" si="395"/>
        <v>July-October</v>
      </c>
    </row>
    <row r="8435" spans="1:17" x14ac:dyDescent="0.3">
      <c r="A8435">
        <v>2016</v>
      </c>
      <c r="B8435" t="s">
        <v>16</v>
      </c>
      <c r="C8435" t="s">
        <v>26</v>
      </c>
      <c r="D8435" t="s">
        <v>35</v>
      </c>
      <c r="E8435" t="str">
        <f t="shared" si="393"/>
        <v>Foreign</v>
      </c>
      <c r="F8435" t="s">
        <v>42</v>
      </c>
      <c r="G8435">
        <v>1</v>
      </c>
      <c r="H8435" t="s">
        <v>47</v>
      </c>
      <c r="I8435" s="3">
        <f t="shared" si="394"/>
        <v>215.06</v>
      </c>
      <c r="J8435" s="3">
        <v>215.06</v>
      </c>
      <c r="K8435" t="s">
        <v>51</v>
      </c>
      <c r="L8435" t="s">
        <v>53</v>
      </c>
      <c r="M8435" t="s">
        <v>58</v>
      </c>
      <c r="N8435">
        <v>4.7</v>
      </c>
      <c r="O8435" t="s">
        <v>59</v>
      </c>
      <c r="P8435" t="s">
        <v>62</v>
      </c>
      <c r="Q8435" t="str">
        <f t="shared" si="395"/>
        <v>March-June</v>
      </c>
    </row>
    <row r="8436" spans="1:17" x14ac:dyDescent="0.3">
      <c r="A8436">
        <v>2025</v>
      </c>
      <c r="B8436" t="s">
        <v>19</v>
      </c>
      <c r="C8436" t="s">
        <v>22</v>
      </c>
      <c r="D8436" t="s">
        <v>35</v>
      </c>
      <c r="E8436" t="str">
        <f t="shared" si="393"/>
        <v>Foreign</v>
      </c>
      <c r="F8436" t="s">
        <v>41</v>
      </c>
      <c r="G8436">
        <v>8</v>
      </c>
      <c r="H8436" t="s">
        <v>46</v>
      </c>
      <c r="I8436" s="3">
        <f t="shared" si="394"/>
        <v>123.9</v>
      </c>
      <c r="J8436" s="3">
        <v>991.2</v>
      </c>
      <c r="K8436" t="s">
        <v>48</v>
      </c>
      <c r="L8436" t="s">
        <v>54</v>
      </c>
      <c r="M8436" t="s">
        <v>57</v>
      </c>
      <c r="N8436">
        <v>1.5</v>
      </c>
      <c r="O8436" t="s">
        <v>59</v>
      </c>
      <c r="P8436" t="s">
        <v>62</v>
      </c>
      <c r="Q8436" t="str">
        <f t="shared" si="395"/>
        <v>July-October</v>
      </c>
    </row>
    <row r="8437" spans="1:17" x14ac:dyDescent="0.3">
      <c r="A8437">
        <v>2024</v>
      </c>
      <c r="B8437" t="s">
        <v>18</v>
      </c>
      <c r="C8437" t="s">
        <v>22</v>
      </c>
      <c r="D8437" t="s">
        <v>35</v>
      </c>
      <c r="E8437" t="str">
        <f t="shared" si="393"/>
        <v>Foreign</v>
      </c>
      <c r="F8437" t="s">
        <v>41</v>
      </c>
      <c r="G8437">
        <v>2</v>
      </c>
      <c r="H8437" t="s">
        <v>44</v>
      </c>
      <c r="I8437" s="3">
        <f t="shared" si="394"/>
        <v>273.70999999999998</v>
      </c>
      <c r="J8437" s="3">
        <v>547.41999999999996</v>
      </c>
      <c r="K8437" t="s">
        <v>51</v>
      </c>
      <c r="L8437" t="s">
        <v>55</v>
      </c>
      <c r="M8437" t="s">
        <v>58</v>
      </c>
      <c r="N8437">
        <v>1.6</v>
      </c>
      <c r="O8437" t="s">
        <v>59</v>
      </c>
      <c r="P8437" t="s">
        <v>63</v>
      </c>
      <c r="Q8437" t="str">
        <f t="shared" si="395"/>
        <v>March-June</v>
      </c>
    </row>
    <row r="8438" spans="1:17" x14ac:dyDescent="0.3">
      <c r="A8438">
        <v>2016</v>
      </c>
      <c r="B8438" t="s">
        <v>19</v>
      </c>
      <c r="C8438" t="s">
        <v>25</v>
      </c>
      <c r="D8438" t="s">
        <v>35</v>
      </c>
      <c r="E8438" t="str">
        <f t="shared" si="393"/>
        <v>Foreign</v>
      </c>
      <c r="F8438" t="s">
        <v>39</v>
      </c>
      <c r="G8438">
        <v>11</v>
      </c>
      <c r="H8438" t="s">
        <v>44</v>
      </c>
      <c r="I8438" s="3">
        <f t="shared" si="394"/>
        <v>275.33999999999997</v>
      </c>
      <c r="J8438" s="3">
        <v>3028.74</v>
      </c>
      <c r="K8438" t="s">
        <v>51</v>
      </c>
      <c r="L8438" t="s">
        <v>55</v>
      </c>
      <c r="M8438" t="s">
        <v>57</v>
      </c>
      <c r="N8438">
        <v>2.7</v>
      </c>
      <c r="O8438" t="s">
        <v>60</v>
      </c>
      <c r="P8438" t="s">
        <v>61</v>
      </c>
      <c r="Q8438" t="str">
        <f t="shared" si="395"/>
        <v>July-October</v>
      </c>
    </row>
    <row r="8439" spans="1:17" x14ac:dyDescent="0.3">
      <c r="A8439">
        <v>2018</v>
      </c>
      <c r="B8439" t="s">
        <v>16</v>
      </c>
      <c r="C8439" t="s">
        <v>27</v>
      </c>
      <c r="D8439" t="s">
        <v>29</v>
      </c>
      <c r="E8439" t="str">
        <f t="shared" si="393"/>
        <v>Domestic</v>
      </c>
      <c r="F8439" t="s">
        <v>40</v>
      </c>
      <c r="G8439">
        <v>7</v>
      </c>
      <c r="H8439" t="s">
        <v>46</v>
      </c>
      <c r="I8439" s="3">
        <f t="shared" si="394"/>
        <v>128.41999999999999</v>
      </c>
      <c r="J8439" s="3">
        <v>898.93999999999994</v>
      </c>
      <c r="K8439" t="s">
        <v>49</v>
      </c>
      <c r="L8439" t="s">
        <v>55</v>
      </c>
      <c r="M8439" t="s">
        <v>56</v>
      </c>
      <c r="N8439">
        <v>2.4</v>
      </c>
      <c r="O8439" t="s">
        <v>60</v>
      </c>
      <c r="P8439" t="s">
        <v>62</v>
      </c>
      <c r="Q8439" t="str">
        <f t="shared" si="395"/>
        <v>November-February</v>
      </c>
    </row>
    <row r="8440" spans="1:17" x14ac:dyDescent="0.3">
      <c r="A8440">
        <v>2018</v>
      </c>
      <c r="B8440" t="s">
        <v>19</v>
      </c>
      <c r="C8440" t="s">
        <v>16</v>
      </c>
      <c r="D8440" t="s">
        <v>33</v>
      </c>
      <c r="E8440" t="str">
        <f t="shared" si="393"/>
        <v>Foreign</v>
      </c>
      <c r="F8440" t="s">
        <v>40</v>
      </c>
      <c r="G8440">
        <v>4</v>
      </c>
      <c r="H8440" t="s">
        <v>46</v>
      </c>
      <c r="I8440" s="3">
        <f t="shared" si="394"/>
        <v>82.01</v>
      </c>
      <c r="J8440" s="3">
        <v>328.04</v>
      </c>
      <c r="K8440" t="s">
        <v>48</v>
      </c>
      <c r="L8440" t="s">
        <v>53</v>
      </c>
      <c r="M8440" t="s">
        <v>57</v>
      </c>
      <c r="N8440">
        <v>4.0999999999999996</v>
      </c>
      <c r="O8440" t="s">
        <v>60</v>
      </c>
      <c r="P8440" t="s">
        <v>63</v>
      </c>
      <c r="Q8440" t="str">
        <f t="shared" si="395"/>
        <v>July-October</v>
      </c>
    </row>
    <row r="8441" spans="1:17" x14ac:dyDescent="0.3">
      <c r="A8441">
        <v>2018</v>
      </c>
      <c r="B8441" t="s">
        <v>16</v>
      </c>
      <c r="C8441" t="s">
        <v>22</v>
      </c>
      <c r="D8441" t="s">
        <v>30</v>
      </c>
      <c r="E8441" t="str">
        <f t="shared" si="393"/>
        <v>Foreign</v>
      </c>
      <c r="F8441" t="s">
        <v>43</v>
      </c>
      <c r="G8441">
        <v>8</v>
      </c>
      <c r="H8441" t="s">
        <v>47</v>
      </c>
      <c r="I8441" s="3">
        <f t="shared" si="394"/>
        <v>139.84</v>
      </c>
      <c r="J8441" s="3">
        <v>1118.72</v>
      </c>
      <c r="K8441" t="s">
        <v>49</v>
      </c>
      <c r="L8441" t="s">
        <v>52</v>
      </c>
      <c r="M8441" t="s">
        <v>56</v>
      </c>
      <c r="N8441">
        <v>3.4</v>
      </c>
      <c r="O8441" t="s">
        <v>59</v>
      </c>
      <c r="P8441" t="s">
        <v>62</v>
      </c>
      <c r="Q8441" t="str">
        <f t="shared" si="395"/>
        <v>November-February</v>
      </c>
    </row>
    <row r="8442" spans="1:17" x14ac:dyDescent="0.3">
      <c r="A8442">
        <v>2020</v>
      </c>
      <c r="B8442" t="s">
        <v>15</v>
      </c>
      <c r="C8442" t="s">
        <v>26</v>
      </c>
      <c r="D8442" t="s">
        <v>34</v>
      </c>
      <c r="E8442" t="str">
        <f t="shared" si="393"/>
        <v>Foreign</v>
      </c>
      <c r="F8442" t="s">
        <v>39</v>
      </c>
      <c r="G8442">
        <v>6</v>
      </c>
      <c r="H8442" t="s">
        <v>44</v>
      </c>
      <c r="I8442" s="3">
        <f t="shared" si="394"/>
        <v>290.29000000000002</v>
      </c>
      <c r="J8442" s="3">
        <v>1741.74</v>
      </c>
      <c r="K8442" t="s">
        <v>49</v>
      </c>
      <c r="L8442" t="s">
        <v>54</v>
      </c>
      <c r="M8442" t="s">
        <v>57</v>
      </c>
      <c r="N8442">
        <v>1.4</v>
      </c>
      <c r="O8442" t="s">
        <v>59</v>
      </c>
      <c r="P8442" t="s">
        <v>63</v>
      </c>
      <c r="Q8442" t="str">
        <f t="shared" si="395"/>
        <v>July-October</v>
      </c>
    </row>
    <row r="8443" spans="1:17" x14ac:dyDescent="0.3">
      <c r="A8443">
        <v>2016</v>
      </c>
      <c r="B8443" t="s">
        <v>20</v>
      </c>
      <c r="C8443" t="s">
        <v>27</v>
      </c>
      <c r="D8443" t="s">
        <v>30</v>
      </c>
      <c r="E8443" t="str">
        <f t="shared" si="393"/>
        <v>Foreign</v>
      </c>
      <c r="F8443" t="s">
        <v>40</v>
      </c>
      <c r="G8443">
        <v>5</v>
      </c>
      <c r="H8443" t="s">
        <v>44</v>
      </c>
      <c r="I8443" s="3">
        <f t="shared" si="394"/>
        <v>98.789999999999992</v>
      </c>
      <c r="J8443" s="3">
        <v>493.95</v>
      </c>
      <c r="K8443" t="s">
        <v>51</v>
      </c>
      <c r="L8443" t="s">
        <v>52</v>
      </c>
      <c r="M8443" t="s">
        <v>56</v>
      </c>
      <c r="N8443">
        <v>3.1</v>
      </c>
      <c r="O8443" t="s">
        <v>59</v>
      </c>
      <c r="P8443" t="s">
        <v>61</v>
      </c>
      <c r="Q8443" t="str">
        <f t="shared" si="395"/>
        <v>November-February</v>
      </c>
    </row>
    <row r="8444" spans="1:17" x14ac:dyDescent="0.3">
      <c r="A8444">
        <v>2020</v>
      </c>
      <c r="B8444" t="s">
        <v>17</v>
      </c>
      <c r="C8444" t="s">
        <v>25</v>
      </c>
      <c r="D8444" t="s">
        <v>32</v>
      </c>
      <c r="E8444" t="str">
        <f t="shared" si="393"/>
        <v>Foreign</v>
      </c>
      <c r="F8444" t="s">
        <v>41</v>
      </c>
      <c r="G8444">
        <v>10</v>
      </c>
      <c r="H8444" t="s">
        <v>44</v>
      </c>
      <c r="I8444" s="3">
        <f t="shared" si="394"/>
        <v>294.77</v>
      </c>
      <c r="J8444" s="3">
        <v>2947.7</v>
      </c>
      <c r="K8444" t="s">
        <v>48</v>
      </c>
      <c r="L8444" t="s">
        <v>53</v>
      </c>
      <c r="M8444" t="s">
        <v>57</v>
      </c>
      <c r="N8444">
        <v>2.1</v>
      </c>
      <c r="O8444" t="s">
        <v>60</v>
      </c>
      <c r="P8444" t="s">
        <v>62</v>
      </c>
      <c r="Q8444" t="str">
        <f t="shared" si="395"/>
        <v>July-October</v>
      </c>
    </row>
    <row r="8445" spans="1:17" x14ac:dyDescent="0.3">
      <c r="A8445">
        <v>2021</v>
      </c>
      <c r="B8445" t="s">
        <v>20</v>
      </c>
      <c r="C8445" t="s">
        <v>27</v>
      </c>
      <c r="D8445" t="s">
        <v>32</v>
      </c>
      <c r="E8445" t="str">
        <f t="shared" si="393"/>
        <v>Foreign</v>
      </c>
      <c r="F8445" t="s">
        <v>40</v>
      </c>
      <c r="G8445">
        <v>10</v>
      </c>
      <c r="H8445" t="s">
        <v>46</v>
      </c>
      <c r="I8445" s="3">
        <f t="shared" si="394"/>
        <v>249.43</v>
      </c>
      <c r="J8445" s="3">
        <v>2494.3000000000002</v>
      </c>
      <c r="K8445" t="s">
        <v>50</v>
      </c>
      <c r="L8445" t="s">
        <v>52</v>
      </c>
      <c r="M8445" t="s">
        <v>57</v>
      </c>
      <c r="N8445">
        <v>2.6</v>
      </c>
      <c r="O8445" t="s">
        <v>60</v>
      </c>
      <c r="P8445" t="s">
        <v>63</v>
      </c>
      <c r="Q8445" t="str">
        <f t="shared" si="395"/>
        <v>July-October</v>
      </c>
    </row>
    <row r="8446" spans="1:17" x14ac:dyDescent="0.3">
      <c r="A8446">
        <v>2025</v>
      </c>
      <c r="B8446" t="s">
        <v>21</v>
      </c>
      <c r="C8446" t="s">
        <v>27</v>
      </c>
      <c r="D8446" t="s">
        <v>31</v>
      </c>
      <c r="E8446" t="str">
        <f t="shared" si="393"/>
        <v>Foreign</v>
      </c>
      <c r="F8446" t="s">
        <v>40</v>
      </c>
      <c r="G8446">
        <v>14</v>
      </c>
      <c r="H8446" t="s">
        <v>44</v>
      </c>
      <c r="I8446" s="3">
        <f t="shared" si="394"/>
        <v>94.89</v>
      </c>
      <c r="J8446" s="3">
        <v>1328.46</v>
      </c>
      <c r="K8446" t="s">
        <v>51</v>
      </c>
      <c r="L8446" t="s">
        <v>54</v>
      </c>
      <c r="M8446" t="s">
        <v>56</v>
      </c>
      <c r="N8446">
        <v>1.3</v>
      </c>
      <c r="O8446" t="s">
        <v>59</v>
      </c>
      <c r="P8446" t="s">
        <v>61</v>
      </c>
      <c r="Q8446" t="str">
        <f t="shared" si="395"/>
        <v>November-February</v>
      </c>
    </row>
    <row r="8447" spans="1:17" x14ac:dyDescent="0.3">
      <c r="A8447">
        <v>2024</v>
      </c>
      <c r="B8447" t="s">
        <v>20</v>
      </c>
      <c r="C8447" t="s">
        <v>24</v>
      </c>
      <c r="D8447" t="s">
        <v>35</v>
      </c>
      <c r="E8447" t="str">
        <f t="shared" si="393"/>
        <v>Foreign</v>
      </c>
      <c r="F8447" t="s">
        <v>41</v>
      </c>
      <c r="G8447">
        <v>5</v>
      </c>
      <c r="H8447" t="s">
        <v>45</v>
      </c>
      <c r="I8447" s="3">
        <f t="shared" si="394"/>
        <v>241.5</v>
      </c>
      <c r="J8447" s="3">
        <v>1207.5</v>
      </c>
      <c r="K8447" t="s">
        <v>48</v>
      </c>
      <c r="L8447" t="s">
        <v>53</v>
      </c>
      <c r="M8447" t="s">
        <v>56</v>
      </c>
      <c r="N8447">
        <v>1.1000000000000001</v>
      </c>
      <c r="O8447" t="s">
        <v>59</v>
      </c>
      <c r="P8447" t="s">
        <v>63</v>
      </c>
      <c r="Q8447" t="str">
        <f t="shared" si="395"/>
        <v>November-February</v>
      </c>
    </row>
    <row r="8448" spans="1:17" x14ac:dyDescent="0.3">
      <c r="A8448">
        <v>2017</v>
      </c>
      <c r="B8448" t="s">
        <v>16</v>
      </c>
      <c r="C8448" t="s">
        <v>16</v>
      </c>
      <c r="D8448" t="s">
        <v>29</v>
      </c>
      <c r="E8448" t="str">
        <f t="shared" si="393"/>
        <v>Domestic</v>
      </c>
      <c r="F8448" t="s">
        <v>39</v>
      </c>
      <c r="G8448">
        <v>4</v>
      </c>
      <c r="H8448" t="s">
        <v>45</v>
      </c>
      <c r="I8448" s="3">
        <f t="shared" si="394"/>
        <v>33.94</v>
      </c>
      <c r="J8448" s="3">
        <v>135.76</v>
      </c>
      <c r="K8448" t="s">
        <v>49</v>
      </c>
      <c r="L8448" t="s">
        <v>54</v>
      </c>
      <c r="M8448" t="s">
        <v>56</v>
      </c>
      <c r="N8448">
        <v>4.9000000000000004</v>
      </c>
      <c r="O8448" t="s">
        <v>59</v>
      </c>
      <c r="P8448" t="s">
        <v>62</v>
      </c>
      <c r="Q8448" t="str">
        <f t="shared" si="395"/>
        <v>November-February</v>
      </c>
    </row>
    <row r="8449" spans="1:17" x14ac:dyDescent="0.3">
      <c r="A8449">
        <v>2025</v>
      </c>
      <c r="B8449" t="s">
        <v>16</v>
      </c>
      <c r="C8449" t="s">
        <v>25</v>
      </c>
      <c r="D8449" t="s">
        <v>29</v>
      </c>
      <c r="E8449" t="str">
        <f t="shared" si="393"/>
        <v>Domestic</v>
      </c>
      <c r="F8449" t="s">
        <v>43</v>
      </c>
      <c r="G8449">
        <v>14</v>
      </c>
      <c r="H8449" t="s">
        <v>47</v>
      </c>
      <c r="I8449" s="3">
        <f t="shared" si="394"/>
        <v>173.46</v>
      </c>
      <c r="J8449" s="3">
        <v>2428.44</v>
      </c>
      <c r="K8449" t="s">
        <v>51</v>
      </c>
      <c r="L8449" t="s">
        <v>54</v>
      </c>
      <c r="M8449" t="s">
        <v>58</v>
      </c>
      <c r="N8449">
        <v>4</v>
      </c>
      <c r="O8449" t="s">
        <v>59</v>
      </c>
      <c r="P8449" t="s">
        <v>62</v>
      </c>
      <c r="Q8449" t="str">
        <f t="shared" si="395"/>
        <v>March-June</v>
      </c>
    </row>
    <row r="8450" spans="1:17" x14ac:dyDescent="0.3">
      <c r="A8450">
        <v>2022</v>
      </c>
      <c r="B8450" t="s">
        <v>21</v>
      </c>
      <c r="C8450" t="s">
        <v>16</v>
      </c>
      <c r="D8450" t="s">
        <v>31</v>
      </c>
      <c r="E8450" t="str">
        <f t="shared" si="393"/>
        <v>Foreign</v>
      </c>
      <c r="F8450" t="s">
        <v>40</v>
      </c>
      <c r="G8450">
        <v>3</v>
      </c>
      <c r="H8450" t="s">
        <v>47</v>
      </c>
      <c r="I8450" s="3">
        <f t="shared" si="394"/>
        <v>120.06</v>
      </c>
      <c r="J8450" s="3">
        <v>360.18</v>
      </c>
      <c r="K8450" t="s">
        <v>50</v>
      </c>
      <c r="L8450" t="s">
        <v>54</v>
      </c>
      <c r="M8450" t="s">
        <v>57</v>
      </c>
      <c r="N8450">
        <v>3.6</v>
      </c>
      <c r="O8450" t="s">
        <v>59</v>
      </c>
      <c r="P8450" t="s">
        <v>62</v>
      </c>
      <c r="Q8450" t="str">
        <f t="shared" si="395"/>
        <v>July-October</v>
      </c>
    </row>
    <row r="8451" spans="1:17" x14ac:dyDescent="0.3">
      <c r="A8451">
        <v>2016</v>
      </c>
      <c r="B8451" t="s">
        <v>18</v>
      </c>
      <c r="C8451" t="s">
        <v>22</v>
      </c>
      <c r="D8451" t="s">
        <v>32</v>
      </c>
      <c r="E8451" t="str">
        <f t="shared" ref="E8451:E8514" si="396">IF(D8451="India","Domestic","Foreign")</f>
        <v>Foreign</v>
      </c>
      <c r="F8451" t="s">
        <v>40</v>
      </c>
      <c r="G8451">
        <v>3</v>
      </c>
      <c r="H8451" t="s">
        <v>46</v>
      </c>
      <c r="I8451" s="3">
        <f t="shared" ref="I8451:I8514" si="397">J8451/G8451</f>
        <v>139.54</v>
      </c>
      <c r="J8451" s="3">
        <v>418.62</v>
      </c>
      <c r="K8451" t="s">
        <v>51</v>
      </c>
      <c r="L8451" t="s">
        <v>55</v>
      </c>
      <c r="M8451" t="s">
        <v>58</v>
      </c>
      <c r="N8451">
        <v>3.7</v>
      </c>
      <c r="O8451" t="s">
        <v>60</v>
      </c>
      <c r="P8451" t="s">
        <v>63</v>
      </c>
      <c r="Q8451" t="str">
        <f t="shared" ref="Q8451:Q8514" si="398">IF(M8451="Summer","March-June",IF(M8451="Monsoon","July-October","November-February"))</f>
        <v>March-June</v>
      </c>
    </row>
    <row r="8452" spans="1:17" x14ac:dyDescent="0.3">
      <c r="A8452">
        <v>2025</v>
      </c>
      <c r="B8452" t="s">
        <v>16</v>
      </c>
      <c r="C8452" t="s">
        <v>23</v>
      </c>
      <c r="D8452" t="s">
        <v>35</v>
      </c>
      <c r="E8452" t="str">
        <f t="shared" si="396"/>
        <v>Foreign</v>
      </c>
      <c r="F8452" t="s">
        <v>40</v>
      </c>
      <c r="G8452">
        <v>14</v>
      </c>
      <c r="H8452" t="s">
        <v>45</v>
      </c>
      <c r="I8452" s="3">
        <f t="shared" si="397"/>
        <v>152.4</v>
      </c>
      <c r="J8452" s="3">
        <v>2133.6</v>
      </c>
      <c r="K8452" t="s">
        <v>49</v>
      </c>
      <c r="L8452" t="s">
        <v>54</v>
      </c>
      <c r="M8452" t="s">
        <v>58</v>
      </c>
      <c r="N8452">
        <v>3.6</v>
      </c>
      <c r="O8452" t="s">
        <v>60</v>
      </c>
      <c r="P8452" t="s">
        <v>62</v>
      </c>
      <c r="Q8452" t="str">
        <f t="shared" si="398"/>
        <v>March-June</v>
      </c>
    </row>
    <row r="8453" spans="1:17" x14ac:dyDescent="0.3">
      <c r="A8453">
        <v>2022</v>
      </c>
      <c r="B8453" t="s">
        <v>21</v>
      </c>
      <c r="C8453" t="s">
        <v>16</v>
      </c>
      <c r="D8453" t="s">
        <v>33</v>
      </c>
      <c r="E8453" t="str">
        <f t="shared" si="396"/>
        <v>Foreign</v>
      </c>
      <c r="F8453" t="s">
        <v>39</v>
      </c>
      <c r="G8453">
        <v>3</v>
      </c>
      <c r="H8453" t="s">
        <v>46</v>
      </c>
      <c r="I8453" s="3">
        <f t="shared" si="397"/>
        <v>160.76</v>
      </c>
      <c r="J8453" s="3">
        <v>482.28</v>
      </c>
      <c r="K8453" t="s">
        <v>49</v>
      </c>
      <c r="L8453" t="s">
        <v>52</v>
      </c>
      <c r="M8453" t="s">
        <v>58</v>
      </c>
      <c r="N8453">
        <v>2.5</v>
      </c>
      <c r="O8453" t="s">
        <v>60</v>
      </c>
      <c r="P8453" t="s">
        <v>62</v>
      </c>
      <c r="Q8453" t="str">
        <f t="shared" si="398"/>
        <v>March-June</v>
      </c>
    </row>
    <row r="8454" spans="1:17" x14ac:dyDescent="0.3">
      <c r="A8454">
        <v>2025</v>
      </c>
      <c r="B8454" t="s">
        <v>16</v>
      </c>
      <c r="C8454" t="s">
        <v>28</v>
      </c>
      <c r="D8454" t="s">
        <v>36</v>
      </c>
      <c r="E8454" t="str">
        <f t="shared" si="396"/>
        <v>Foreign</v>
      </c>
      <c r="F8454" t="s">
        <v>41</v>
      </c>
      <c r="G8454">
        <v>7</v>
      </c>
      <c r="H8454" t="s">
        <v>47</v>
      </c>
      <c r="I8454" s="3">
        <f t="shared" si="397"/>
        <v>203.79999999999998</v>
      </c>
      <c r="J8454" s="3">
        <v>1426.6</v>
      </c>
      <c r="K8454" t="s">
        <v>48</v>
      </c>
      <c r="L8454" t="s">
        <v>53</v>
      </c>
      <c r="M8454" t="s">
        <v>58</v>
      </c>
      <c r="N8454">
        <v>3</v>
      </c>
      <c r="O8454" t="s">
        <v>60</v>
      </c>
      <c r="P8454" t="s">
        <v>62</v>
      </c>
      <c r="Q8454" t="str">
        <f t="shared" si="398"/>
        <v>March-June</v>
      </c>
    </row>
    <row r="8455" spans="1:17" x14ac:dyDescent="0.3">
      <c r="A8455">
        <v>2019</v>
      </c>
      <c r="B8455" t="s">
        <v>17</v>
      </c>
      <c r="C8455" t="s">
        <v>26</v>
      </c>
      <c r="D8455" t="s">
        <v>34</v>
      </c>
      <c r="E8455" t="str">
        <f t="shared" si="396"/>
        <v>Foreign</v>
      </c>
      <c r="F8455" t="s">
        <v>41</v>
      </c>
      <c r="G8455">
        <v>8</v>
      </c>
      <c r="H8455" t="s">
        <v>46</v>
      </c>
      <c r="I8455" s="3">
        <f t="shared" si="397"/>
        <v>215.1</v>
      </c>
      <c r="J8455" s="3">
        <v>1720.8</v>
      </c>
      <c r="K8455" t="s">
        <v>50</v>
      </c>
      <c r="L8455" t="s">
        <v>55</v>
      </c>
      <c r="M8455" t="s">
        <v>56</v>
      </c>
      <c r="N8455">
        <v>4.7</v>
      </c>
      <c r="O8455" t="s">
        <v>59</v>
      </c>
      <c r="P8455" t="s">
        <v>62</v>
      </c>
      <c r="Q8455" t="str">
        <f t="shared" si="398"/>
        <v>November-February</v>
      </c>
    </row>
    <row r="8456" spans="1:17" x14ac:dyDescent="0.3">
      <c r="A8456">
        <v>2016</v>
      </c>
      <c r="B8456" t="s">
        <v>16</v>
      </c>
      <c r="C8456" t="s">
        <v>22</v>
      </c>
      <c r="D8456" t="s">
        <v>32</v>
      </c>
      <c r="E8456" t="str">
        <f t="shared" si="396"/>
        <v>Foreign</v>
      </c>
      <c r="F8456" t="s">
        <v>41</v>
      </c>
      <c r="G8456">
        <v>13</v>
      </c>
      <c r="H8456" t="s">
        <v>46</v>
      </c>
      <c r="I8456" s="3">
        <f t="shared" si="397"/>
        <v>293.2</v>
      </c>
      <c r="J8456" s="3">
        <v>3811.6</v>
      </c>
      <c r="K8456" t="s">
        <v>51</v>
      </c>
      <c r="L8456" t="s">
        <v>54</v>
      </c>
      <c r="M8456" t="s">
        <v>56</v>
      </c>
      <c r="N8456">
        <v>2.5</v>
      </c>
      <c r="O8456" t="s">
        <v>59</v>
      </c>
      <c r="P8456" t="s">
        <v>62</v>
      </c>
      <c r="Q8456" t="str">
        <f t="shared" si="398"/>
        <v>November-February</v>
      </c>
    </row>
    <row r="8457" spans="1:17" x14ac:dyDescent="0.3">
      <c r="A8457">
        <v>2021</v>
      </c>
      <c r="B8457" t="s">
        <v>15</v>
      </c>
      <c r="C8457" t="s">
        <v>25</v>
      </c>
      <c r="D8457" t="s">
        <v>36</v>
      </c>
      <c r="E8457" t="str">
        <f t="shared" si="396"/>
        <v>Foreign</v>
      </c>
      <c r="F8457" t="s">
        <v>41</v>
      </c>
      <c r="G8457">
        <v>8</v>
      </c>
      <c r="H8457" t="s">
        <v>44</v>
      </c>
      <c r="I8457" s="3">
        <f t="shared" si="397"/>
        <v>233.58</v>
      </c>
      <c r="J8457" s="3">
        <v>1868.64</v>
      </c>
      <c r="K8457" t="s">
        <v>49</v>
      </c>
      <c r="L8457" t="s">
        <v>54</v>
      </c>
      <c r="M8457" t="s">
        <v>58</v>
      </c>
      <c r="N8457">
        <v>1.8</v>
      </c>
      <c r="O8457" t="s">
        <v>60</v>
      </c>
      <c r="P8457" t="s">
        <v>63</v>
      </c>
      <c r="Q8457" t="str">
        <f t="shared" si="398"/>
        <v>March-June</v>
      </c>
    </row>
    <row r="8458" spans="1:17" x14ac:dyDescent="0.3">
      <c r="A8458">
        <v>2016</v>
      </c>
      <c r="B8458" t="s">
        <v>21</v>
      </c>
      <c r="C8458" t="s">
        <v>16</v>
      </c>
      <c r="D8458" t="s">
        <v>31</v>
      </c>
      <c r="E8458" t="str">
        <f t="shared" si="396"/>
        <v>Foreign</v>
      </c>
      <c r="F8458" t="s">
        <v>41</v>
      </c>
      <c r="G8458">
        <v>2</v>
      </c>
      <c r="H8458" t="s">
        <v>47</v>
      </c>
      <c r="I8458" s="3">
        <f t="shared" si="397"/>
        <v>212.58</v>
      </c>
      <c r="J8458" s="3">
        <v>425.16</v>
      </c>
      <c r="K8458" t="s">
        <v>48</v>
      </c>
      <c r="L8458" t="s">
        <v>52</v>
      </c>
      <c r="M8458" t="s">
        <v>58</v>
      </c>
      <c r="N8458">
        <v>1.2</v>
      </c>
      <c r="O8458" t="s">
        <v>60</v>
      </c>
      <c r="P8458" t="s">
        <v>62</v>
      </c>
      <c r="Q8458" t="str">
        <f t="shared" si="398"/>
        <v>March-June</v>
      </c>
    </row>
    <row r="8459" spans="1:17" x14ac:dyDescent="0.3">
      <c r="A8459">
        <v>2020</v>
      </c>
      <c r="B8459" t="s">
        <v>19</v>
      </c>
      <c r="C8459" t="s">
        <v>26</v>
      </c>
      <c r="D8459" t="s">
        <v>36</v>
      </c>
      <c r="E8459" t="str">
        <f t="shared" si="396"/>
        <v>Foreign</v>
      </c>
      <c r="F8459" t="s">
        <v>41</v>
      </c>
      <c r="G8459">
        <v>14</v>
      </c>
      <c r="H8459" t="s">
        <v>44</v>
      </c>
      <c r="I8459" s="3">
        <f t="shared" si="397"/>
        <v>129.89000000000001</v>
      </c>
      <c r="J8459" s="3">
        <v>1818.46</v>
      </c>
      <c r="K8459" t="s">
        <v>50</v>
      </c>
      <c r="L8459" t="s">
        <v>54</v>
      </c>
      <c r="M8459" t="s">
        <v>56</v>
      </c>
      <c r="N8459">
        <v>2</v>
      </c>
      <c r="O8459" t="s">
        <v>60</v>
      </c>
      <c r="P8459" t="s">
        <v>61</v>
      </c>
      <c r="Q8459" t="str">
        <f t="shared" si="398"/>
        <v>November-February</v>
      </c>
    </row>
    <row r="8460" spans="1:17" x14ac:dyDescent="0.3">
      <c r="A8460">
        <v>2024</v>
      </c>
      <c r="B8460" t="s">
        <v>20</v>
      </c>
      <c r="C8460" t="s">
        <v>25</v>
      </c>
      <c r="D8460" t="s">
        <v>31</v>
      </c>
      <c r="E8460" t="str">
        <f t="shared" si="396"/>
        <v>Foreign</v>
      </c>
      <c r="F8460" t="s">
        <v>40</v>
      </c>
      <c r="G8460">
        <v>3</v>
      </c>
      <c r="H8460" t="s">
        <v>47</v>
      </c>
      <c r="I8460" s="3">
        <f t="shared" si="397"/>
        <v>52.99</v>
      </c>
      <c r="J8460" s="3">
        <v>158.97</v>
      </c>
      <c r="K8460" t="s">
        <v>50</v>
      </c>
      <c r="L8460" t="s">
        <v>53</v>
      </c>
      <c r="M8460" t="s">
        <v>56</v>
      </c>
      <c r="N8460">
        <v>1.5</v>
      </c>
      <c r="O8460" t="s">
        <v>60</v>
      </c>
      <c r="P8460" t="s">
        <v>62</v>
      </c>
      <c r="Q8460" t="str">
        <f t="shared" si="398"/>
        <v>November-February</v>
      </c>
    </row>
    <row r="8461" spans="1:17" x14ac:dyDescent="0.3">
      <c r="A8461">
        <v>2017</v>
      </c>
      <c r="B8461" t="s">
        <v>21</v>
      </c>
      <c r="C8461" t="s">
        <v>25</v>
      </c>
      <c r="D8461" t="s">
        <v>32</v>
      </c>
      <c r="E8461" t="str">
        <f t="shared" si="396"/>
        <v>Foreign</v>
      </c>
      <c r="F8461" t="s">
        <v>40</v>
      </c>
      <c r="G8461">
        <v>2</v>
      </c>
      <c r="H8461" t="s">
        <v>44</v>
      </c>
      <c r="I8461" s="3">
        <f t="shared" si="397"/>
        <v>36.46</v>
      </c>
      <c r="J8461" s="3">
        <v>72.92</v>
      </c>
      <c r="K8461" t="s">
        <v>48</v>
      </c>
      <c r="L8461" t="s">
        <v>54</v>
      </c>
      <c r="M8461" t="s">
        <v>58</v>
      </c>
      <c r="N8461">
        <v>3.6</v>
      </c>
      <c r="O8461" t="s">
        <v>59</v>
      </c>
      <c r="P8461" t="s">
        <v>63</v>
      </c>
      <c r="Q8461" t="str">
        <f t="shared" si="398"/>
        <v>March-June</v>
      </c>
    </row>
    <row r="8462" spans="1:17" x14ac:dyDescent="0.3">
      <c r="A8462">
        <v>2023</v>
      </c>
      <c r="B8462" t="s">
        <v>18</v>
      </c>
      <c r="C8462" t="s">
        <v>22</v>
      </c>
      <c r="D8462" t="s">
        <v>30</v>
      </c>
      <c r="E8462" t="str">
        <f t="shared" si="396"/>
        <v>Foreign</v>
      </c>
      <c r="F8462" t="s">
        <v>41</v>
      </c>
      <c r="G8462">
        <v>6</v>
      </c>
      <c r="H8462" t="s">
        <v>47</v>
      </c>
      <c r="I8462" s="3">
        <f t="shared" si="397"/>
        <v>153.75</v>
      </c>
      <c r="J8462" s="3">
        <v>922.5</v>
      </c>
      <c r="K8462" t="s">
        <v>49</v>
      </c>
      <c r="L8462" t="s">
        <v>55</v>
      </c>
      <c r="M8462" t="s">
        <v>58</v>
      </c>
      <c r="N8462">
        <v>1.9</v>
      </c>
      <c r="O8462" t="s">
        <v>60</v>
      </c>
      <c r="P8462" t="s">
        <v>62</v>
      </c>
      <c r="Q8462" t="str">
        <f t="shared" si="398"/>
        <v>March-June</v>
      </c>
    </row>
    <row r="8463" spans="1:17" x14ac:dyDescent="0.3">
      <c r="A8463">
        <v>2017</v>
      </c>
      <c r="B8463" t="s">
        <v>16</v>
      </c>
      <c r="C8463" t="s">
        <v>28</v>
      </c>
      <c r="D8463" t="s">
        <v>29</v>
      </c>
      <c r="E8463" t="str">
        <f t="shared" si="396"/>
        <v>Domestic</v>
      </c>
      <c r="F8463" t="s">
        <v>41</v>
      </c>
      <c r="G8463">
        <v>11</v>
      </c>
      <c r="H8463" t="s">
        <v>47</v>
      </c>
      <c r="I8463" s="3">
        <f t="shared" si="397"/>
        <v>207.11</v>
      </c>
      <c r="J8463" s="3">
        <v>2278.21</v>
      </c>
      <c r="K8463" t="s">
        <v>50</v>
      </c>
      <c r="L8463" t="s">
        <v>54</v>
      </c>
      <c r="M8463" t="s">
        <v>56</v>
      </c>
      <c r="N8463">
        <v>2.2999999999999998</v>
      </c>
      <c r="O8463" t="s">
        <v>60</v>
      </c>
      <c r="P8463" t="s">
        <v>62</v>
      </c>
      <c r="Q8463" t="str">
        <f t="shared" si="398"/>
        <v>November-February</v>
      </c>
    </row>
    <row r="8464" spans="1:17" x14ac:dyDescent="0.3">
      <c r="A8464">
        <v>2025</v>
      </c>
      <c r="B8464" t="s">
        <v>21</v>
      </c>
      <c r="C8464" t="s">
        <v>26</v>
      </c>
      <c r="D8464" t="s">
        <v>33</v>
      </c>
      <c r="E8464" t="str">
        <f t="shared" si="396"/>
        <v>Foreign</v>
      </c>
      <c r="F8464" t="s">
        <v>39</v>
      </c>
      <c r="G8464">
        <v>3</v>
      </c>
      <c r="H8464" t="s">
        <v>45</v>
      </c>
      <c r="I8464" s="3">
        <f t="shared" si="397"/>
        <v>202.04</v>
      </c>
      <c r="J8464" s="3">
        <v>606.12</v>
      </c>
      <c r="K8464" t="s">
        <v>51</v>
      </c>
      <c r="L8464" t="s">
        <v>55</v>
      </c>
      <c r="M8464" t="s">
        <v>56</v>
      </c>
      <c r="N8464">
        <v>1.4</v>
      </c>
      <c r="O8464" t="s">
        <v>60</v>
      </c>
      <c r="P8464" t="s">
        <v>63</v>
      </c>
      <c r="Q8464" t="str">
        <f t="shared" si="398"/>
        <v>November-February</v>
      </c>
    </row>
    <row r="8465" spans="1:17" x14ac:dyDescent="0.3">
      <c r="A8465">
        <v>2017</v>
      </c>
      <c r="B8465" t="s">
        <v>17</v>
      </c>
      <c r="C8465" t="s">
        <v>23</v>
      </c>
      <c r="D8465" t="s">
        <v>33</v>
      </c>
      <c r="E8465" t="str">
        <f t="shared" si="396"/>
        <v>Foreign</v>
      </c>
      <c r="F8465" t="s">
        <v>39</v>
      </c>
      <c r="G8465">
        <v>6</v>
      </c>
      <c r="H8465" t="s">
        <v>47</v>
      </c>
      <c r="I8465" s="3">
        <f t="shared" si="397"/>
        <v>286.8</v>
      </c>
      <c r="J8465" s="3">
        <v>1720.8</v>
      </c>
      <c r="K8465" t="s">
        <v>49</v>
      </c>
      <c r="L8465" t="s">
        <v>54</v>
      </c>
      <c r="M8465" t="s">
        <v>57</v>
      </c>
      <c r="N8465">
        <v>2.7</v>
      </c>
      <c r="O8465" t="s">
        <v>59</v>
      </c>
      <c r="P8465" t="s">
        <v>63</v>
      </c>
      <c r="Q8465" t="str">
        <f t="shared" si="398"/>
        <v>July-October</v>
      </c>
    </row>
    <row r="8466" spans="1:17" x14ac:dyDescent="0.3">
      <c r="A8466">
        <v>2019</v>
      </c>
      <c r="B8466" t="s">
        <v>21</v>
      </c>
      <c r="C8466" t="s">
        <v>23</v>
      </c>
      <c r="D8466" t="s">
        <v>29</v>
      </c>
      <c r="E8466" t="str">
        <f t="shared" si="396"/>
        <v>Domestic</v>
      </c>
      <c r="F8466" t="s">
        <v>42</v>
      </c>
      <c r="G8466">
        <v>4</v>
      </c>
      <c r="H8466" t="s">
        <v>46</v>
      </c>
      <c r="I8466" s="3">
        <f t="shared" si="397"/>
        <v>127.08</v>
      </c>
      <c r="J8466" s="3">
        <v>508.32</v>
      </c>
      <c r="K8466" t="s">
        <v>49</v>
      </c>
      <c r="L8466" t="s">
        <v>53</v>
      </c>
      <c r="M8466" t="s">
        <v>57</v>
      </c>
      <c r="N8466">
        <v>4.8</v>
      </c>
      <c r="O8466" t="s">
        <v>60</v>
      </c>
      <c r="P8466" t="s">
        <v>62</v>
      </c>
      <c r="Q8466" t="str">
        <f t="shared" si="398"/>
        <v>July-October</v>
      </c>
    </row>
    <row r="8467" spans="1:17" x14ac:dyDescent="0.3">
      <c r="A8467">
        <v>2021</v>
      </c>
      <c r="B8467" t="s">
        <v>17</v>
      </c>
      <c r="C8467" t="s">
        <v>23</v>
      </c>
      <c r="D8467" t="s">
        <v>34</v>
      </c>
      <c r="E8467" t="str">
        <f t="shared" si="396"/>
        <v>Foreign</v>
      </c>
      <c r="F8467" t="s">
        <v>40</v>
      </c>
      <c r="G8467">
        <v>13</v>
      </c>
      <c r="H8467" t="s">
        <v>45</v>
      </c>
      <c r="I8467" s="3">
        <f t="shared" si="397"/>
        <v>195.78</v>
      </c>
      <c r="J8467" s="3">
        <v>2545.14</v>
      </c>
      <c r="K8467" t="s">
        <v>48</v>
      </c>
      <c r="L8467" t="s">
        <v>54</v>
      </c>
      <c r="M8467" t="s">
        <v>57</v>
      </c>
      <c r="N8467">
        <v>2.8</v>
      </c>
      <c r="O8467" t="s">
        <v>59</v>
      </c>
      <c r="P8467" t="s">
        <v>62</v>
      </c>
      <c r="Q8467" t="str">
        <f t="shared" si="398"/>
        <v>July-October</v>
      </c>
    </row>
    <row r="8468" spans="1:17" x14ac:dyDescent="0.3">
      <c r="A8468">
        <v>2022</v>
      </c>
      <c r="B8468" t="s">
        <v>16</v>
      </c>
      <c r="C8468" t="s">
        <v>28</v>
      </c>
      <c r="D8468" t="s">
        <v>33</v>
      </c>
      <c r="E8468" t="str">
        <f t="shared" si="396"/>
        <v>Foreign</v>
      </c>
      <c r="F8468" t="s">
        <v>41</v>
      </c>
      <c r="G8468">
        <v>12</v>
      </c>
      <c r="H8468" t="s">
        <v>44</v>
      </c>
      <c r="I8468" s="3">
        <f t="shared" si="397"/>
        <v>268.59999999999997</v>
      </c>
      <c r="J8468" s="3">
        <v>3223.2</v>
      </c>
      <c r="K8468" t="s">
        <v>50</v>
      </c>
      <c r="L8468" t="s">
        <v>53</v>
      </c>
      <c r="M8468" t="s">
        <v>57</v>
      </c>
      <c r="N8468">
        <v>4</v>
      </c>
      <c r="O8468" t="s">
        <v>59</v>
      </c>
      <c r="P8468" t="s">
        <v>63</v>
      </c>
      <c r="Q8468" t="str">
        <f t="shared" si="398"/>
        <v>July-October</v>
      </c>
    </row>
    <row r="8469" spans="1:17" x14ac:dyDescent="0.3">
      <c r="A8469">
        <v>2025</v>
      </c>
      <c r="B8469" t="s">
        <v>20</v>
      </c>
      <c r="C8469" t="s">
        <v>26</v>
      </c>
      <c r="D8469" t="s">
        <v>36</v>
      </c>
      <c r="E8469" t="str">
        <f t="shared" si="396"/>
        <v>Foreign</v>
      </c>
      <c r="F8469" t="s">
        <v>40</v>
      </c>
      <c r="G8469">
        <v>10</v>
      </c>
      <c r="H8469" t="s">
        <v>46</v>
      </c>
      <c r="I8469" s="3">
        <f t="shared" si="397"/>
        <v>133.14000000000001</v>
      </c>
      <c r="J8469" s="3">
        <v>1331.4</v>
      </c>
      <c r="K8469" t="s">
        <v>48</v>
      </c>
      <c r="L8469" t="s">
        <v>53</v>
      </c>
      <c r="M8469" t="s">
        <v>58</v>
      </c>
      <c r="N8469">
        <v>3.3</v>
      </c>
      <c r="O8469" t="s">
        <v>59</v>
      </c>
      <c r="P8469" t="s">
        <v>63</v>
      </c>
      <c r="Q8469" t="str">
        <f t="shared" si="398"/>
        <v>March-June</v>
      </c>
    </row>
    <row r="8470" spans="1:17" x14ac:dyDescent="0.3">
      <c r="A8470">
        <v>2021</v>
      </c>
      <c r="B8470" t="s">
        <v>16</v>
      </c>
      <c r="C8470" t="s">
        <v>24</v>
      </c>
      <c r="D8470" t="s">
        <v>33</v>
      </c>
      <c r="E8470" t="str">
        <f t="shared" si="396"/>
        <v>Foreign</v>
      </c>
      <c r="F8470" t="s">
        <v>42</v>
      </c>
      <c r="G8470">
        <v>10</v>
      </c>
      <c r="H8470" t="s">
        <v>46</v>
      </c>
      <c r="I8470" s="3">
        <f t="shared" si="397"/>
        <v>153.77000000000001</v>
      </c>
      <c r="J8470" s="3">
        <v>1537.7</v>
      </c>
      <c r="K8470" t="s">
        <v>50</v>
      </c>
      <c r="L8470" t="s">
        <v>54</v>
      </c>
      <c r="M8470" t="s">
        <v>56</v>
      </c>
      <c r="N8470">
        <v>2.2999999999999998</v>
      </c>
      <c r="O8470" t="s">
        <v>60</v>
      </c>
      <c r="P8470" t="s">
        <v>62</v>
      </c>
      <c r="Q8470" t="str">
        <f t="shared" si="398"/>
        <v>November-February</v>
      </c>
    </row>
    <row r="8471" spans="1:17" x14ac:dyDescent="0.3">
      <c r="A8471">
        <v>2023</v>
      </c>
      <c r="B8471" t="s">
        <v>18</v>
      </c>
      <c r="C8471" t="s">
        <v>25</v>
      </c>
      <c r="D8471" t="s">
        <v>36</v>
      </c>
      <c r="E8471" t="str">
        <f t="shared" si="396"/>
        <v>Foreign</v>
      </c>
      <c r="F8471" t="s">
        <v>39</v>
      </c>
      <c r="G8471">
        <v>6</v>
      </c>
      <c r="H8471" t="s">
        <v>47</v>
      </c>
      <c r="I8471" s="3">
        <f t="shared" si="397"/>
        <v>278.43</v>
      </c>
      <c r="J8471" s="3">
        <v>1670.58</v>
      </c>
      <c r="K8471" t="s">
        <v>48</v>
      </c>
      <c r="L8471" t="s">
        <v>55</v>
      </c>
      <c r="M8471" t="s">
        <v>58</v>
      </c>
      <c r="N8471">
        <v>4.8</v>
      </c>
      <c r="O8471" t="s">
        <v>59</v>
      </c>
      <c r="P8471" t="s">
        <v>63</v>
      </c>
      <c r="Q8471" t="str">
        <f t="shared" si="398"/>
        <v>March-June</v>
      </c>
    </row>
    <row r="8472" spans="1:17" x14ac:dyDescent="0.3">
      <c r="A8472">
        <v>2019</v>
      </c>
      <c r="B8472" t="s">
        <v>15</v>
      </c>
      <c r="C8472" t="s">
        <v>24</v>
      </c>
      <c r="D8472" t="s">
        <v>32</v>
      </c>
      <c r="E8472" t="str">
        <f t="shared" si="396"/>
        <v>Foreign</v>
      </c>
      <c r="F8472" t="s">
        <v>42</v>
      </c>
      <c r="G8472">
        <v>13</v>
      </c>
      <c r="H8472" t="s">
        <v>47</v>
      </c>
      <c r="I8472" s="3">
        <f t="shared" si="397"/>
        <v>174.07</v>
      </c>
      <c r="J8472" s="3">
        <v>2262.91</v>
      </c>
      <c r="K8472" t="s">
        <v>49</v>
      </c>
      <c r="L8472" t="s">
        <v>52</v>
      </c>
      <c r="M8472" t="s">
        <v>57</v>
      </c>
      <c r="N8472">
        <v>3.1</v>
      </c>
      <c r="O8472" t="s">
        <v>59</v>
      </c>
      <c r="P8472" t="s">
        <v>62</v>
      </c>
      <c r="Q8472" t="str">
        <f t="shared" si="398"/>
        <v>July-October</v>
      </c>
    </row>
    <row r="8473" spans="1:17" x14ac:dyDescent="0.3">
      <c r="A8473">
        <v>2024</v>
      </c>
      <c r="B8473" t="s">
        <v>20</v>
      </c>
      <c r="C8473" t="s">
        <v>26</v>
      </c>
      <c r="D8473" t="s">
        <v>33</v>
      </c>
      <c r="E8473" t="str">
        <f t="shared" si="396"/>
        <v>Foreign</v>
      </c>
      <c r="F8473" t="s">
        <v>43</v>
      </c>
      <c r="G8473">
        <v>3</v>
      </c>
      <c r="H8473" t="s">
        <v>46</v>
      </c>
      <c r="I8473" s="3">
        <f t="shared" si="397"/>
        <v>243.89</v>
      </c>
      <c r="J8473" s="3">
        <v>731.67</v>
      </c>
      <c r="K8473" t="s">
        <v>48</v>
      </c>
      <c r="L8473" t="s">
        <v>55</v>
      </c>
      <c r="M8473" t="s">
        <v>57</v>
      </c>
      <c r="N8473">
        <v>4.0999999999999996</v>
      </c>
      <c r="O8473" t="s">
        <v>60</v>
      </c>
      <c r="P8473" t="s">
        <v>62</v>
      </c>
      <c r="Q8473" t="str">
        <f t="shared" si="398"/>
        <v>July-October</v>
      </c>
    </row>
    <row r="8474" spans="1:17" x14ac:dyDescent="0.3">
      <c r="A8474">
        <v>2025</v>
      </c>
      <c r="B8474" t="s">
        <v>20</v>
      </c>
      <c r="C8474" t="s">
        <v>23</v>
      </c>
      <c r="D8474" t="s">
        <v>32</v>
      </c>
      <c r="E8474" t="str">
        <f t="shared" si="396"/>
        <v>Foreign</v>
      </c>
      <c r="F8474" t="s">
        <v>39</v>
      </c>
      <c r="G8474">
        <v>5</v>
      </c>
      <c r="H8474" t="s">
        <v>45</v>
      </c>
      <c r="I8474" s="3">
        <f t="shared" si="397"/>
        <v>281.96999999999997</v>
      </c>
      <c r="J8474" s="3">
        <v>1409.85</v>
      </c>
      <c r="K8474" t="s">
        <v>49</v>
      </c>
      <c r="L8474" t="s">
        <v>54</v>
      </c>
      <c r="M8474" t="s">
        <v>58</v>
      </c>
      <c r="N8474">
        <v>1.5</v>
      </c>
      <c r="O8474" t="s">
        <v>59</v>
      </c>
      <c r="P8474" t="s">
        <v>61</v>
      </c>
      <c r="Q8474" t="str">
        <f t="shared" si="398"/>
        <v>March-June</v>
      </c>
    </row>
    <row r="8475" spans="1:17" x14ac:dyDescent="0.3">
      <c r="A8475">
        <v>2017</v>
      </c>
      <c r="B8475" t="s">
        <v>15</v>
      </c>
      <c r="C8475" t="s">
        <v>26</v>
      </c>
      <c r="D8475" t="s">
        <v>33</v>
      </c>
      <c r="E8475" t="str">
        <f t="shared" si="396"/>
        <v>Foreign</v>
      </c>
      <c r="F8475" t="s">
        <v>40</v>
      </c>
      <c r="G8475">
        <v>8</v>
      </c>
      <c r="H8475" t="s">
        <v>46</v>
      </c>
      <c r="I8475" s="3">
        <f t="shared" si="397"/>
        <v>179.9</v>
      </c>
      <c r="J8475" s="3">
        <v>1439.2</v>
      </c>
      <c r="K8475" t="s">
        <v>49</v>
      </c>
      <c r="L8475" t="s">
        <v>52</v>
      </c>
      <c r="M8475" t="s">
        <v>58</v>
      </c>
      <c r="N8475">
        <v>1.9</v>
      </c>
      <c r="O8475" t="s">
        <v>60</v>
      </c>
      <c r="P8475" t="s">
        <v>61</v>
      </c>
      <c r="Q8475" t="str">
        <f t="shared" si="398"/>
        <v>March-June</v>
      </c>
    </row>
    <row r="8476" spans="1:17" x14ac:dyDescent="0.3">
      <c r="A8476">
        <v>2020</v>
      </c>
      <c r="B8476" t="s">
        <v>21</v>
      </c>
      <c r="C8476" t="s">
        <v>28</v>
      </c>
      <c r="D8476" t="s">
        <v>29</v>
      </c>
      <c r="E8476" t="str">
        <f t="shared" si="396"/>
        <v>Domestic</v>
      </c>
      <c r="F8476" t="s">
        <v>39</v>
      </c>
      <c r="G8476">
        <v>3</v>
      </c>
      <c r="H8476" t="s">
        <v>46</v>
      </c>
      <c r="I8476" s="3">
        <f t="shared" si="397"/>
        <v>50.57</v>
      </c>
      <c r="J8476" s="3">
        <v>151.71</v>
      </c>
      <c r="K8476" t="s">
        <v>48</v>
      </c>
      <c r="L8476" t="s">
        <v>54</v>
      </c>
      <c r="M8476" t="s">
        <v>56</v>
      </c>
      <c r="N8476">
        <v>2.8</v>
      </c>
      <c r="O8476" t="s">
        <v>59</v>
      </c>
      <c r="P8476" t="s">
        <v>62</v>
      </c>
      <c r="Q8476" t="str">
        <f t="shared" si="398"/>
        <v>November-February</v>
      </c>
    </row>
    <row r="8477" spans="1:17" x14ac:dyDescent="0.3">
      <c r="A8477">
        <v>2019</v>
      </c>
      <c r="B8477" t="s">
        <v>16</v>
      </c>
      <c r="C8477" t="s">
        <v>25</v>
      </c>
      <c r="D8477" t="s">
        <v>31</v>
      </c>
      <c r="E8477" t="str">
        <f t="shared" si="396"/>
        <v>Foreign</v>
      </c>
      <c r="F8477" t="s">
        <v>42</v>
      </c>
      <c r="G8477">
        <v>9</v>
      </c>
      <c r="H8477" t="s">
        <v>47</v>
      </c>
      <c r="I8477" s="3">
        <f t="shared" si="397"/>
        <v>250.07999999999998</v>
      </c>
      <c r="J8477" s="3">
        <v>2250.7199999999998</v>
      </c>
      <c r="K8477" t="s">
        <v>50</v>
      </c>
      <c r="L8477" t="s">
        <v>52</v>
      </c>
      <c r="M8477" t="s">
        <v>57</v>
      </c>
      <c r="N8477">
        <v>4.0999999999999996</v>
      </c>
      <c r="O8477" t="s">
        <v>60</v>
      </c>
      <c r="P8477" t="s">
        <v>63</v>
      </c>
      <c r="Q8477" t="str">
        <f t="shared" si="398"/>
        <v>July-October</v>
      </c>
    </row>
    <row r="8478" spans="1:17" x14ac:dyDescent="0.3">
      <c r="A8478">
        <v>2018</v>
      </c>
      <c r="B8478" t="s">
        <v>21</v>
      </c>
      <c r="C8478" t="s">
        <v>16</v>
      </c>
      <c r="D8478" t="s">
        <v>35</v>
      </c>
      <c r="E8478" t="str">
        <f t="shared" si="396"/>
        <v>Foreign</v>
      </c>
      <c r="F8478" t="s">
        <v>41</v>
      </c>
      <c r="G8478">
        <v>9</v>
      </c>
      <c r="H8478" t="s">
        <v>47</v>
      </c>
      <c r="I8478" s="3">
        <f t="shared" si="397"/>
        <v>248.98000000000002</v>
      </c>
      <c r="J8478" s="3">
        <v>2240.8200000000002</v>
      </c>
      <c r="K8478" t="s">
        <v>49</v>
      </c>
      <c r="L8478" t="s">
        <v>55</v>
      </c>
      <c r="M8478" t="s">
        <v>57</v>
      </c>
      <c r="N8478">
        <v>4.3</v>
      </c>
      <c r="O8478" t="s">
        <v>59</v>
      </c>
      <c r="P8478" t="s">
        <v>63</v>
      </c>
      <c r="Q8478" t="str">
        <f t="shared" si="398"/>
        <v>July-October</v>
      </c>
    </row>
    <row r="8479" spans="1:17" x14ac:dyDescent="0.3">
      <c r="A8479">
        <v>2016</v>
      </c>
      <c r="B8479" t="s">
        <v>21</v>
      </c>
      <c r="C8479" t="s">
        <v>25</v>
      </c>
      <c r="D8479" t="s">
        <v>35</v>
      </c>
      <c r="E8479" t="str">
        <f t="shared" si="396"/>
        <v>Foreign</v>
      </c>
      <c r="F8479" t="s">
        <v>42</v>
      </c>
      <c r="G8479">
        <v>13</v>
      </c>
      <c r="H8479" t="s">
        <v>47</v>
      </c>
      <c r="I8479" s="3">
        <f t="shared" si="397"/>
        <v>52.2</v>
      </c>
      <c r="J8479" s="3">
        <v>678.6</v>
      </c>
      <c r="K8479" t="s">
        <v>48</v>
      </c>
      <c r="L8479" t="s">
        <v>55</v>
      </c>
      <c r="M8479" t="s">
        <v>58</v>
      </c>
      <c r="N8479">
        <v>4.9000000000000004</v>
      </c>
      <c r="O8479" t="s">
        <v>60</v>
      </c>
      <c r="P8479" t="s">
        <v>61</v>
      </c>
      <c r="Q8479" t="str">
        <f t="shared" si="398"/>
        <v>March-June</v>
      </c>
    </row>
    <row r="8480" spans="1:17" x14ac:dyDescent="0.3">
      <c r="A8480">
        <v>2021</v>
      </c>
      <c r="B8480" t="s">
        <v>16</v>
      </c>
      <c r="C8480" t="s">
        <v>27</v>
      </c>
      <c r="D8480" t="s">
        <v>35</v>
      </c>
      <c r="E8480" t="str">
        <f t="shared" si="396"/>
        <v>Foreign</v>
      </c>
      <c r="F8480" t="s">
        <v>42</v>
      </c>
      <c r="G8480">
        <v>7</v>
      </c>
      <c r="H8480" t="s">
        <v>44</v>
      </c>
      <c r="I8480" s="3">
        <f t="shared" si="397"/>
        <v>173.47</v>
      </c>
      <c r="J8480" s="3">
        <v>1214.29</v>
      </c>
      <c r="K8480" t="s">
        <v>49</v>
      </c>
      <c r="L8480" t="s">
        <v>53</v>
      </c>
      <c r="M8480" t="s">
        <v>56</v>
      </c>
      <c r="N8480">
        <v>4.8</v>
      </c>
      <c r="O8480" t="s">
        <v>59</v>
      </c>
      <c r="P8480" t="s">
        <v>61</v>
      </c>
      <c r="Q8480" t="str">
        <f t="shared" si="398"/>
        <v>November-February</v>
      </c>
    </row>
    <row r="8481" spans="1:17" x14ac:dyDescent="0.3">
      <c r="A8481">
        <v>2019</v>
      </c>
      <c r="B8481" t="s">
        <v>18</v>
      </c>
      <c r="C8481" t="s">
        <v>26</v>
      </c>
      <c r="D8481" t="s">
        <v>31</v>
      </c>
      <c r="E8481" t="str">
        <f t="shared" si="396"/>
        <v>Foreign</v>
      </c>
      <c r="F8481" t="s">
        <v>41</v>
      </c>
      <c r="G8481">
        <v>8</v>
      </c>
      <c r="H8481" t="s">
        <v>46</v>
      </c>
      <c r="I8481" s="3">
        <f t="shared" si="397"/>
        <v>156.38</v>
      </c>
      <c r="J8481" s="3">
        <v>1251.04</v>
      </c>
      <c r="K8481" t="s">
        <v>49</v>
      </c>
      <c r="L8481" t="s">
        <v>53</v>
      </c>
      <c r="M8481" t="s">
        <v>58</v>
      </c>
      <c r="N8481">
        <v>2.7</v>
      </c>
      <c r="O8481" t="s">
        <v>60</v>
      </c>
      <c r="P8481" t="s">
        <v>62</v>
      </c>
      <c r="Q8481" t="str">
        <f t="shared" si="398"/>
        <v>March-June</v>
      </c>
    </row>
    <row r="8482" spans="1:17" x14ac:dyDescent="0.3">
      <c r="A8482">
        <v>2018</v>
      </c>
      <c r="B8482" t="s">
        <v>20</v>
      </c>
      <c r="C8482" t="s">
        <v>22</v>
      </c>
      <c r="D8482" t="s">
        <v>35</v>
      </c>
      <c r="E8482" t="str">
        <f t="shared" si="396"/>
        <v>Foreign</v>
      </c>
      <c r="F8482" t="s">
        <v>40</v>
      </c>
      <c r="G8482">
        <v>9</v>
      </c>
      <c r="H8482" t="s">
        <v>46</v>
      </c>
      <c r="I8482" s="3">
        <f t="shared" si="397"/>
        <v>257.20999999999998</v>
      </c>
      <c r="J8482" s="3">
        <v>2314.89</v>
      </c>
      <c r="K8482" t="s">
        <v>48</v>
      </c>
      <c r="L8482" t="s">
        <v>54</v>
      </c>
      <c r="M8482" t="s">
        <v>58</v>
      </c>
      <c r="N8482">
        <v>3.1</v>
      </c>
      <c r="O8482" t="s">
        <v>60</v>
      </c>
      <c r="P8482" t="s">
        <v>62</v>
      </c>
      <c r="Q8482" t="str">
        <f t="shared" si="398"/>
        <v>March-June</v>
      </c>
    </row>
    <row r="8483" spans="1:17" x14ac:dyDescent="0.3">
      <c r="A8483">
        <v>2022</v>
      </c>
      <c r="B8483" t="s">
        <v>17</v>
      </c>
      <c r="C8483" t="s">
        <v>22</v>
      </c>
      <c r="D8483" t="s">
        <v>29</v>
      </c>
      <c r="E8483" t="str">
        <f t="shared" si="396"/>
        <v>Domestic</v>
      </c>
      <c r="F8483" t="s">
        <v>40</v>
      </c>
      <c r="G8483">
        <v>1</v>
      </c>
      <c r="H8483" t="s">
        <v>44</v>
      </c>
      <c r="I8483" s="3">
        <f t="shared" si="397"/>
        <v>96.9</v>
      </c>
      <c r="J8483" s="3">
        <v>96.9</v>
      </c>
      <c r="K8483" t="s">
        <v>49</v>
      </c>
      <c r="L8483" t="s">
        <v>54</v>
      </c>
      <c r="M8483" t="s">
        <v>58</v>
      </c>
      <c r="N8483">
        <v>1.1000000000000001</v>
      </c>
      <c r="O8483" t="s">
        <v>59</v>
      </c>
      <c r="P8483" t="s">
        <v>63</v>
      </c>
      <c r="Q8483" t="str">
        <f t="shared" si="398"/>
        <v>March-June</v>
      </c>
    </row>
    <row r="8484" spans="1:17" x14ac:dyDescent="0.3">
      <c r="A8484">
        <v>2023</v>
      </c>
      <c r="B8484" t="s">
        <v>15</v>
      </c>
      <c r="C8484" t="s">
        <v>22</v>
      </c>
      <c r="D8484" t="s">
        <v>32</v>
      </c>
      <c r="E8484" t="str">
        <f t="shared" si="396"/>
        <v>Foreign</v>
      </c>
      <c r="F8484" t="s">
        <v>39</v>
      </c>
      <c r="G8484">
        <v>7</v>
      </c>
      <c r="H8484" t="s">
        <v>46</v>
      </c>
      <c r="I8484" s="3">
        <f t="shared" si="397"/>
        <v>139.36000000000001</v>
      </c>
      <c r="J8484" s="3">
        <v>975.5200000000001</v>
      </c>
      <c r="K8484" t="s">
        <v>49</v>
      </c>
      <c r="L8484" t="s">
        <v>52</v>
      </c>
      <c r="M8484" t="s">
        <v>57</v>
      </c>
      <c r="N8484">
        <v>3</v>
      </c>
      <c r="O8484" t="s">
        <v>60</v>
      </c>
      <c r="P8484" t="s">
        <v>61</v>
      </c>
      <c r="Q8484" t="str">
        <f t="shared" si="398"/>
        <v>July-October</v>
      </c>
    </row>
    <row r="8485" spans="1:17" x14ac:dyDescent="0.3">
      <c r="A8485">
        <v>2023</v>
      </c>
      <c r="B8485" t="s">
        <v>20</v>
      </c>
      <c r="C8485" t="s">
        <v>24</v>
      </c>
      <c r="D8485" t="s">
        <v>30</v>
      </c>
      <c r="E8485" t="str">
        <f t="shared" si="396"/>
        <v>Foreign</v>
      </c>
      <c r="F8485" t="s">
        <v>42</v>
      </c>
      <c r="G8485">
        <v>10</v>
      </c>
      <c r="H8485" t="s">
        <v>46</v>
      </c>
      <c r="I8485" s="3">
        <f t="shared" si="397"/>
        <v>189.34</v>
      </c>
      <c r="J8485" s="3">
        <v>1893.4</v>
      </c>
      <c r="K8485" t="s">
        <v>48</v>
      </c>
      <c r="L8485" t="s">
        <v>52</v>
      </c>
      <c r="M8485" t="s">
        <v>56</v>
      </c>
      <c r="N8485">
        <v>1.1000000000000001</v>
      </c>
      <c r="O8485" t="s">
        <v>60</v>
      </c>
      <c r="P8485" t="s">
        <v>61</v>
      </c>
      <c r="Q8485" t="str">
        <f t="shared" si="398"/>
        <v>November-February</v>
      </c>
    </row>
    <row r="8486" spans="1:17" x14ac:dyDescent="0.3">
      <c r="A8486">
        <v>2017</v>
      </c>
      <c r="B8486" t="s">
        <v>21</v>
      </c>
      <c r="C8486" t="s">
        <v>16</v>
      </c>
      <c r="D8486" t="s">
        <v>30</v>
      </c>
      <c r="E8486" t="str">
        <f t="shared" si="396"/>
        <v>Foreign</v>
      </c>
      <c r="F8486" t="s">
        <v>39</v>
      </c>
      <c r="G8486">
        <v>3</v>
      </c>
      <c r="H8486" t="s">
        <v>46</v>
      </c>
      <c r="I8486" s="3">
        <f t="shared" si="397"/>
        <v>164.83</v>
      </c>
      <c r="J8486" s="3">
        <v>494.49</v>
      </c>
      <c r="K8486" t="s">
        <v>51</v>
      </c>
      <c r="L8486" t="s">
        <v>53</v>
      </c>
      <c r="M8486" t="s">
        <v>58</v>
      </c>
      <c r="N8486">
        <v>1.1000000000000001</v>
      </c>
      <c r="O8486" t="s">
        <v>60</v>
      </c>
      <c r="P8486" t="s">
        <v>63</v>
      </c>
      <c r="Q8486" t="str">
        <f t="shared" si="398"/>
        <v>March-June</v>
      </c>
    </row>
    <row r="8487" spans="1:17" x14ac:dyDescent="0.3">
      <c r="A8487">
        <v>2017</v>
      </c>
      <c r="B8487" t="s">
        <v>15</v>
      </c>
      <c r="C8487" t="s">
        <v>28</v>
      </c>
      <c r="D8487" t="s">
        <v>33</v>
      </c>
      <c r="E8487" t="str">
        <f t="shared" si="396"/>
        <v>Foreign</v>
      </c>
      <c r="F8487" t="s">
        <v>41</v>
      </c>
      <c r="G8487">
        <v>6</v>
      </c>
      <c r="H8487" t="s">
        <v>45</v>
      </c>
      <c r="I8487" s="3">
        <f t="shared" si="397"/>
        <v>287.41000000000003</v>
      </c>
      <c r="J8487" s="3">
        <v>1724.46</v>
      </c>
      <c r="K8487" t="s">
        <v>48</v>
      </c>
      <c r="L8487" t="s">
        <v>52</v>
      </c>
      <c r="M8487" t="s">
        <v>58</v>
      </c>
      <c r="N8487">
        <v>3.2</v>
      </c>
      <c r="O8487" t="s">
        <v>59</v>
      </c>
      <c r="P8487" t="s">
        <v>63</v>
      </c>
      <c r="Q8487" t="str">
        <f t="shared" si="398"/>
        <v>March-June</v>
      </c>
    </row>
    <row r="8488" spans="1:17" x14ac:dyDescent="0.3">
      <c r="A8488">
        <v>2019</v>
      </c>
      <c r="B8488" t="s">
        <v>17</v>
      </c>
      <c r="C8488" t="s">
        <v>16</v>
      </c>
      <c r="D8488" t="s">
        <v>30</v>
      </c>
      <c r="E8488" t="str">
        <f t="shared" si="396"/>
        <v>Foreign</v>
      </c>
      <c r="F8488" t="s">
        <v>43</v>
      </c>
      <c r="G8488">
        <v>9</v>
      </c>
      <c r="H8488" t="s">
        <v>44</v>
      </c>
      <c r="I8488" s="3">
        <f t="shared" si="397"/>
        <v>288.98</v>
      </c>
      <c r="J8488" s="3">
        <v>2600.8200000000002</v>
      </c>
      <c r="K8488" t="s">
        <v>50</v>
      </c>
      <c r="L8488" t="s">
        <v>53</v>
      </c>
      <c r="M8488" t="s">
        <v>56</v>
      </c>
      <c r="N8488">
        <v>4.5999999999999996</v>
      </c>
      <c r="O8488" t="s">
        <v>59</v>
      </c>
      <c r="P8488" t="s">
        <v>61</v>
      </c>
      <c r="Q8488" t="str">
        <f t="shared" si="398"/>
        <v>November-February</v>
      </c>
    </row>
    <row r="8489" spans="1:17" x14ac:dyDescent="0.3">
      <c r="A8489">
        <v>2019</v>
      </c>
      <c r="B8489" t="s">
        <v>20</v>
      </c>
      <c r="C8489" t="s">
        <v>24</v>
      </c>
      <c r="D8489" t="s">
        <v>35</v>
      </c>
      <c r="E8489" t="str">
        <f t="shared" si="396"/>
        <v>Foreign</v>
      </c>
      <c r="F8489" t="s">
        <v>40</v>
      </c>
      <c r="G8489">
        <v>12</v>
      </c>
      <c r="H8489" t="s">
        <v>44</v>
      </c>
      <c r="I8489" s="3">
        <f t="shared" si="397"/>
        <v>42.84</v>
      </c>
      <c r="J8489" s="3">
        <v>514.08000000000004</v>
      </c>
      <c r="K8489" t="s">
        <v>51</v>
      </c>
      <c r="L8489" t="s">
        <v>53</v>
      </c>
      <c r="M8489" t="s">
        <v>57</v>
      </c>
      <c r="N8489">
        <v>4.9000000000000004</v>
      </c>
      <c r="O8489" t="s">
        <v>60</v>
      </c>
      <c r="P8489" t="s">
        <v>62</v>
      </c>
      <c r="Q8489" t="str">
        <f t="shared" si="398"/>
        <v>July-October</v>
      </c>
    </row>
    <row r="8490" spans="1:17" x14ac:dyDescent="0.3">
      <c r="A8490">
        <v>2024</v>
      </c>
      <c r="B8490" t="s">
        <v>20</v>
      </c>
      <c r="C8490" t="s">
        <v>16</v>
      </c>
      <c r="D8490" t="s">
        <v>30</v>
      </c>
      <c r="E8490" t="str">
        <f t="shared" si="396"/>
        <v>Foreign</v>
      </c>
      <c r="F8490" t="s">
        <v>41</v>
      </c>
      <c r="G8490">
        <v>10</v>
      </c>
      <c r="H8490" t="s">
        <v>46</v>
      </c>
      <c r="I8490" s="3">
        <f t="shared" si="397"/>
        <v>103.4</v>
      </c>
      <c r="J8490" s="3">
        <v>1034</v>
      </c>
      <c r="K8490" t="s">
        <v>49</v>
      </c>
      <c r="L8490" t="s">
        <v>52</v>
      </c>
      <c r="M8490" t="s">
        <v>58</v>
      </c>
      <c r="N8490">
        <v>3.9</v>
      </c>
      <c r="O8490" t="s">
        <v>60</v>
      </c>
      <c r="P8490" t="s">
        <v>62</v>
      </c>
      <c r="Q8490" t="str">
        <f t="shared" si="398"/>
        <v>March-June</v>
      </c>
    </row>
    <row r="8491" spans="1:17" x14ac:dyDescent="0.3">
      <c r="A8491">
        <v>2016</v>
      </c>
      <c r="B8491" t="s">
        <v>18</v>
      </c>
      <c r="C8491" t="s">
        <v>16</v>
      </c>
      <c r="D8491" t="s">
        <v>36</v>
      </c>
      <c r="E8491" t="str">
        <f t="shared" si="396"/>
        <v>Foreign</v>
      </c>
      <c r="F8491" t="s">
        <v>40</v>
      </c>
      <c r="G8491">
        <v>11</v>
      </c>
      <c r="H8491" t="s">
        <v>47</v>
      </c>
      <c r="I8491" s="3">
        <f t="shared" si="397"/>
        <v>22.11</v>
      </c>
      <c r="J8491" s="3">
        <v>243.21</v>
      </c>
      <c r="K8491" t="s">
        <v>50</v>
      </c>
      <c r="L8491" t="s">
        <v>54</v>
      </c>
      <c r="M8491" t="s">
        <v>58</v>
      </c>
      <c r="N8491">
        <v>4</v>
      </c>
      <c r="O8491" t="s">
        <v>60</v>
      </c>
      <c r="P8491" t="s">
        <v>62</v>
      </c>
      <c r="Q8491" t="str">
        <f t="shared" si="398"/>
        <v>March-June</v>
      </c>
    </row>
    <row r="8492" spans="1:17" x14ac:dyDescent="0.3">
      <c r="A8492">
        <v>2015</v>
      </c>
      <c r="B8492" t="s">
        <v>20</v>
      </c>
      <c r="C8492" t="s">
        <v>25</v>
      </c>
      <c r="D8492" t="s">
        <v>35</v>
      </c>
      <c r="E8492" t="str">
        <f t="shared" si="396"/>
        <v>Foreign</v>
      </c>
      <c r="F8492" t="s">
        <v>39</v>
      </c>
      <c r="G8492">
        <v>8</v>
      </c>
      <c r="H8492" t="s">
        <v>46</v>
      </c>
      <c r="I8492" s="3">
        <f t="shared" si="397"/>
        <v>137</v>
      </c>
      <c r="J8492" s="3">
        <v>1096</v>
      </c>
      <c r="K8492" t="s">
        <v>51</v>
      </c>
      <c r="L8492" t="s">
        <v>52</v>
      </c>
      <c r="M8492" t="s">
        <v>57</v>
      </c>
      <c r="N8492">
        <v>2.8</v>
      </c>
      <c r="O8492" t="s">
        <v>60</v>
      </c>
      <c r="P8492" t="s">
        <v>63</v>
      </c>
      <c r="Q8492" t="str">
        <f t="shared" si="398"/>
        <v>July-October</v>
      </c>
    </row>
    <row r="8493" spans="1:17" x14ac:dyDescent="0.3">
      <c r="A8493">
        <v>2022</v>
      </c>
      <c r="B8493" t="s">
        <v>20</v>
      </c>
      <c r="C8493" t="s">
        <v>22</v>
      </c>
      <c r="D8493" t="s">
        <v>36</v>
      </c>
      <c r="E8493" t="str">
        <f t="shared" si="396"/>
        <v>Foreign</v>
      </c>
      <c r="F8493" t="s">
        <v>43</v>
      </c>
      <c r="G8493">
        <v>2</v>
      </c>
      <c r="H8493" t="s">
        <v>46</v>
      </c>
      <c r="I8493" s="3">
        <f t="shared" si="397"/>
        <v>205.4</v>
      </c>
      <c r="J8493" s="3">
        <v>410.8</v>
      </c>
      <c r="K8493" t="s">
        <v>48</v>
      </c>
      <c r="L8493" t="s">
        <v>54</v>
      </c>
      <c r="M8493" t="s">
        <v>57</v>
      </c>
      <c r="N8493">
        <v>3.3</v>
      </c>
      <c r="O8493" t="s">
        <v>60</v>
      </c>
      <c r="P8493" t="s">
        <v>63</v>
      </c>
      <c r="Q8493" t="str">
        <f t="shared" si="398"/>
        <v>July-October</v>
      </c>
    </row>
    <row r="8494" spans="1:17" x14ac:dyDescent="0.3">
      <c r="A8494">
        <v>2017</v>
      </c>
      <c r="B8494" t="s">
        <v>17</v>
      </c>
      <c r="C8494" t="s">
        <v>26</v>
      </c>
      <c r="D8494" t="s">
        <v>32</v>
      </c>
      <c r="E8494" t="str">
        <f t="shared" si="396"/>
        <v>Foreign</v>
      </c>
      <c r="F8494" t="s">
        <v>42</v>
      </c>
      <c r="G8494">
        <v>4</v>
      </c>
      <c r="H8494" t="s">
        <v>45</v>
      </c>
      <c r="I8494" s="3">
        <f t="shared" si="397"/>
        <v>151.96</v>
      </c>
      <c r="J8494" s="3">
        <v>607.84</v>
      </c>
      <c r="K8494" t="s">
        <v>49</v>
      </c>
      <c r="L8494" t="s">
        <v>53</v>
      </c>
      <c r="M8494" t="s">
        <v>57</v>
      </c>
      <c r="N8494">
        <v>3.3</v>
      </c>
      <c r="O8494" t="s">
        <v>60</v>
      </c>
      <c r="P8494" t="s">
        <v>61</v>
      </c>
      <c r="Q8494" t="str">
        <f t="shared" si="398"/>
        <v>July-October</v>
      </c>
    </row>
    <row r="8495" spans="1:17" x14ac:dyDescent="0.3">
      <c r="A8495">
        <v>2015</v>
      </c>
      <c r="B8495" t="s">
        <v>17</v>
      </c>
      <c r="C8495" t="s">
        <v>22</v>
      </c>
      <c r="D8495" t="s">
        <v>36</v>
      </c>
      <c r="E8495" t="str">
        <f t="shared" si="396"/>
        <v>Foreign</v>
      </c>
      <c r="F8495" t="s">
        <v>40</v>
      </c>
      <c r="G8495">
        <v>14</v>
      </c>
      <c r="H8495" t="s">
        <v>45</v>
      </c>
      <c r="I8495" s="3">
        <f t="shared" si="397"/>
        <v>38.81</v>
      </c>
      <c r="J8495" s="3">
        <v>543.34</v>
      </c>
      <c r="K8495" t="s">
        <v>51</v>
      </c>
      <c r="L8495" t="s">
        <v>53</v>
      </c>
      <c r="M8495" t="s">
        <v>58</v>
      </c>
      <c r="N8495">
        <v>1.3</v>
      </c>
      <c r="O8495" t="s">
        <v>60</v>
      </c>
      <c r="P8495" t="s">
        <v>63</v>
      </c>
      <c r="Q8495" t="str">
        <f t="shared" si="398"/>
        <v>March-June</v>
      </c>
    </row>
    <row r="8496" spans="1:17" x14ac:dyDescent="0.3">
      <c r="A8496">
        <v>2015</v>
      </c>
      <c r="B8496" t="s">
        <v>15</v>
      </c>
      <c r="C8496" t="s">
        <v>16</v>
      </c>
      <c r="D8496" t="s">
        <v>32</v>
      </c>
      <c r="E8496" t="str">
        <f t="shared" si="396"/>
        <v>Foreign</v>
      </c>
      <c r="F8496" t="s">
        <v>42</v>
      </c>
      <c r="G8496">
        <v>11</v>
      </c>
      <c r="H8496" t="s">
        <v>47</v>
      </c>
      <c r="I8496" s="3">
        <f t="shared" si="397"/>
        <v>74.87</v>
      </c>
      <c r="J8496" s="3">
        <v>823.57</v>
      </c>
      <c r="K8496" t="s">
        <v>48</v>
      </c>
      <c r="L8496" t="s">
        <v>54</v>
      </c>
      <c r="M8496" t="s">
        <v>57</v>
      </c>
      <c r="N8496">
        <v>1.2</v>
      </c>
      <c r="O8496" t="s">
        <v>60</v>
      </c>
      <c r="P8496" t="s">
        <v>61</v>
      </c>
      <c r="Q8496" t="str">
        <f t="shared" si="398"/>
        <v>July-October</v>
      </c>
    </row>
    <row r="8497" spans="1:17" x14ac:dyDescent="0.3">
      <c r="A8497">
        <v>2025</v>
      </c>
      <c r="B8497" t="s">
        <v>21</v>
      </c>
      <c r="C8497" t="s">
        <v>26</v>
      </c>
      <c r="D8497" t="s">
        <v>31</v>
      </c>
      <c r="E8497" t="str">
        <f t="shared" si="396"/>
        <v>Foreign</v>
      </c>
      <c r="F8497" t="s">
        <v>39</v>
      </c>
      <c r="G8497">
        <v>5</v>
      </c>
      <c r="H8497" t="s">
        <v>45</v>
      </c>
      <c r="I8497" s="3">
        <f t="shared" si="397"/>
        <v>68.52000000000001</v>
      </c>
      <c r="J8497" s="3">
        <v>342.6</v>
      </c>
      <c r="K8497" t="s">
        <v>51</v>
      </c>
      <c r="L8497" t="s">
        <v>53</v>
      </c>
      <c r="M8497" t="s">
        <v>58</v>
      </c>
      <c r="N8497">
        <v>1.6</v>
      </c>
      <c r="O8497" t="s">
        <v>59</v>
      </c>
      <c r="P8497" t="s">
        <v>63</v>
      </c>
      <c r="Q8497" t="str">
        <f t="shared" si="398"/>
        <v>March-June</v>
      </c>
    </row>
    <row r="8498" spans="1:17" x14ac:dyDescent="0.3">
      <c r="A8498">
        <v>2016</v>
      </c>
      <c r="B8498" t="s">
        <v>17</v>
      </c>
      <c r="C8498" t="s">
        <v>25</v>
      </c>
      <c r="D8498" t="s">
        <v>31</v>
      </c>
      <c r="E8498" t="str">
        <f t="shared" si="396"/>
        <v>Foreign</v>
      </c>
      <c r="F8498" t="s">
        <v>40</v>
      </c>
      <c r="G8498">
        <v>13</v>
      </c>
      <c r="H8498" t="s">
        <v>46</v>
      </c>
      <c r="I8498" s="3">
        <f t="shared" si="397"/>
        <v>163.12</v>
      </c>
      <c r="J8498" s="3">
        <v>2120.56</v>
      </c>
      <c r="K8498" t="s">
        <v>48</v>
      </c>
      <c r="L8498" t="s">
        <v>53</v>
      </c>
      <c r="M8498" t="s">
        <v>57</v>
      </c>
      <c r="N8498">
        <v>4.2</v>
      </c>
      <c r="O8498" t="s">
        <v>60</v>
      </c>
      <c r="P8498" t="s">
        <v>61</v>
      </c>
      <c r="Q8498" t="str">
        <f t="shared" si="398"/>
        <v>July-October</v>
      </c>
    </row>
    <row r="8499" spans="1:17" x14ac:dyDescent="0.3">
      <c r="A8499">
        <v>2020</v>
      </c>
      <c r="B8499" t="s">
        <v>15</v>
      </c>
      <c r="C8499" t="s">
        <v>28</v>
      </c>
      <c r="D8499" t="s">
        <v>33</v>
      </c>
      <c r="E8499" t="str">
        <f t="shared" si="396"/>
        <v>Foreign</v>
      </c>
      <c r="F8499" t="s">
        <v>39</v>
      </c>
      <c r="G8499">
        <v>10</v>
      </c>
      <c r="H8499" t="s">
        <v>46</v>
      </c>
      <c r="I8499" s="3">
        <f t="shared" si="397"/>
        <v>209.75</v>
      </c>
      <c r="J8499" s="3">
        <v>2097.5</v>
      </c>
      <c r="K8499" t="s">
        <v>50</v>
      </c>
      <c r="L8499" t="s">
        <v>52</v>
      </c>
      <c r="M8499" t="s">
        <v>58</v>
      </c>
      <c r="N8499">
        <v>3.2</v>
      </c>
      <c r="O8499" t="s">
        <v>60</v>
      </c>
      <c r="P8499" t="s">
        <v>62</v>
      </c>
      <c r="Q8499" t="str">
        <f t="shared" si="398"/>
        <v>March-June</v>
      </c>
    </row>
    <row r="8500" spans="1:17" x14ac:dyDescent="0.3">
      <c r="A8500">
        <v>2020</v>
      </c>
      <c r="B8500" t="s">
        <v>20</v>
      </c>
      <c r="C8500" t="s">
        <v>27</v>
      </c>
      <c r="D8500" t="s">
        <v>36</v>
      </c>
      <c r="E8500" t="str">
        <f t="shared" si="396"/>
        <v>Foreign</v>
      </c>
      <c r="F8500" t="s">
        <v>42</v>
      </c>
      <c r="G8500">
        <v>6</v>
      </c>
      <c r="H8500" t="s">
        <v>45</v>
      </c>
      <c r="I8500" s="3">
        <f t="shared" si="397"/>
        <v>108.57</v>
      </c>
      <c r="J8500" s="3">
        <v>651.41999999999996</v>
      </c>
      <c r="K8500" t="s">
        <v>50</v>
      </c>
      <c r="L8500" t="s">
        <v>52</v>
      </c>
      <c r="M8500" t="s">
        <v>57</v>
      </c>
      <c r="N8500">
        <v>3.4</v>
      </c>
      <c r="O8500" t="s">
        <v>59</v>
      </c>
      <c r="P8500" t="s">
        <v>62</v>
      </c>
      <c r="Q8500" t="str">
        <f t="shared" si="398"/>
        <v>July-October</v>
      </c>
    </row>
    <row r="8501" spans="1:17" x14ac:dyDescent="0.3">
      <c r="A8501">
        <v>2017</v>
      </c>
      <c r="B8501" t="s">
        <v>15</v>
      </c>
      <c r="C8501" t="s">
        <v>26</v>
      </c>
      <c r="D8501" t="s">
        <v>34</v>
      </c>
      <c r="E8501" t="str">
        <f t="shared" si="396"/>
        <v>Foreign</v>
      </c>
      <c r="F8501" t="s">
        <v>39</v>
      </c>
      <c r="G8501">
        <v>13</v>
      </c>
      <c r="H8501" t="s">
        <v>45</v>
      </c>
      <c r="I8501" s="3">
        <f t="shared" si="397"/>
        <v>56.53</v>
      </c>
      <c r="J8501" s="3">
        <v>734.89</v>
      </c>
      <c r="K8501" t="s">
        <v>49</v>
      </c>
      <c r="L8501" t="s">
        <v>53</v>
      </c>
      <c r="M8501" t="s">
        <v>58</v>
      </c>
      <c r="N8501">
        <v>2.4</v>
      </c>
      <c r="O8501" t="s">
        <v>59</v>
      </c>
      <c r="P8501" t="s">
        <v>62</v>
      </c>
      <c r="Q8501" t="str">
        <f t="shared" si="398"/>
        <v>March-June</v>
      </c>
    </row>
    <row r="8502" spans="1:17" x14ac:dyDescent="0.3">
      <c r="A8502">
        <v>2018</v>
      </c>
      <c r="B8502" t="s">
        <v>15</v>
      </c>
      <c r="C8502" t="s">
        <v>24</v>
      </c>
      <c r="D8502" t="s">
        <v>32</v>
      </c>
      <c r="E8502" t="str">
        <f t="shared" si="396"/>
        <v>Foreign</v>
      </c>
      <c r="F8502" t="s">
        <v>39</v>
      </c>
      <c r="G8502">
        <v>7</v>
      </c>
      <c r="H8502" t="s">
        <v>44</v>
      </c>
      <c r="I8502" s="3">
        <f t="shared" si="397"/>
        <v>243.60999999999999</v>
      </c>
      <c r="J8502" s="3">
        <v>1705.27</v>
      </c>
      <c r="K8502" t="s">
        <v>48</v>
      </c>
      <c r="L8502" t="s">
        <v>52</v>
      </c>
      <c r="M8502" t="s">
        <v>56</v>
      </c>
      <c r="N8502">
        <v>4.5</v>
      </c>
      <c r="O8502" t="s">
        <v>60</v>
      </c>
      <c r="P8502" t="s">
        <v>61</v>
      </c>
      <c r="Q8502" t="str">
        <f t="shared" si="398"/>
        <v>November-February</v>
      </c>
    </row>
    <row r="8503" spans="1:17" x14ac:dyDescent="0.3">
      <c r="A8503">
        <v>2016</v>
      </c>
      <c r="B8503" t="s">
        <v>15</v>
      </c>
      <c r="C8503" t="s">
        <v>22</v>
      </c>
      <c r="D8503" t="s">
        <v>29</v>
      </c>
      <c r="E8503" t="str">
        <f t="shared" si="396"/>
        <v>Domestic</v>
      </c>
      <c r="F8503" t="s">
        <v>39</v>
      </c>
      <c r="G8503">
        <v>11</v>
      </c>
      <c r="H8503" t="s">
        <v>46</v>
      </c>
      <c r="I8503" s="3">
        <f t="shared" si="397"/>
        <v>260.33999999999997</v>
      </c>
      <c r="J8503" s="3">
        <v>2863.74</v>
      </c>
      <c r="K8503" t="s">
        <v>51</v>
      </c>
      <c r="L8503" t="s">
        <v>53</v>
      </c>
      <c r="M8503" t="s">
        <v>57</v>
      </c>
      <c r="N8503">
        <v>4.9000000000000004</v>
      </c>
      <c r="O8503" t="s">
        <v>60</v>
      </c>
      <c r="P8503" t="s">
        <v>61</v>
      </c>
      <c r="Q8503" t="str">
        <f t="shared" si="398"/>
        <v>July-October</v>
      </c>
    </row>
    <row r="8504" spans="1:17" x14ac:dyDescent="0.3">
      <c r="A8504">
        <v>2016</v>
      </c>
      <c r="B8504" t="s">
        <v>16</v>
      </c>
      <c r="C8504" t="s">
        <v>25</v>
      </c>
      <c r="D8504" t="s">
        <v>35</v>
      </c>
      <c r="E8504" t="str">
        <f t="shared" si="396"/>
        <v>Foreign</v>
      </c>
      <c r="F8504" t="s">
        <v>41</v>
      </c>
      <c r="G8504">
        <v>4</v>
      </c>
      <c r="H8504" t="s">
        <v>47</v>
      </c>
      <c r="I8504" s="3">
        <f t="shared" si="397"/>
        <v>97.42</v>
      </c>
      <c r="J8504" s="3">
        <v>389.68</v>
      </c>
      <c r="K8504" t="s">
        <v>49</v>
      </c>
      <c r="L8504" t="s">
        <v>53</v>
      </c>
      <c r="M8504" t="s">
        <v>57</v>
      </c>
      <c r="N8504">
        <v>1.9</v>
      </c>
      <c r="O8504" t="s">
        <v>60</v>
      </c>
      <c r="P8504" t="s">
        <v>62</v>
      </c>
      <c r="Q8504" t="str">
        <f t="shared" si="398"/>
        <v>July-October</v>
      </c>
    </row>
    <row r="8505" spans="1:17" x14ac:dyDescent="0.3">
      <c r="A8505">
        <v>2021</v>
      </c>
      <c r="B8505" t="s">
        <v>15</v>
      </c>
      <c r="C8505" t="s">
        <v>25</v>
      </c>
      <c r="D8505" t="s">
        <v>34</v>
      </c>
      <c r="E8505" t="str">
        <f t="shared" si="396"/>
        <v>Foreign</v>
      </c>
      <c r="F8505" t="s">
        <v>41</v>
      </c>
      <c r="G8505">
        <v>4</v>
      </c>
      <c r="H8505" t="s">
        <v>45</v>
      </c>
      <c r="I8505" s="3">
        <f t="shared" si="397"/>
        <v>137.81</v>
      </c>
      <c r="J8505" s="3">
        <v>551.24</v>
      </c>
      <c r="K8505" t="s">
        <v>49</v>
      </c>
      <c r="L8505" t="s">
        <v>54</v>
      </c>
      <c r="M8505" t="s">
        <v>56</v>
      </c>
      <c r="N8505">
        <v>2.2999999999999998</v>
      </c>
      <c r="O8505" t="s">
        <v>60</v>
      </c>
      <c r="P8505" t="s">
        <v>63</v>
      </c>
      <c r="Q8505" t="str">
        <f t="shared" si="398"/>
        <v>November-February</v>
      </c>
    </row>
    <row r="8506" spans="1:17" x14ac:dyDescent="0.3">
      <c r="A8506">
        <v>2015</v>
      </c>
      <c r="B8506" t="s">
        <v>17</v>
      </c>
      <c r="C8506" t="s">
        <v>22</v>
      </c>
      <c r="D8506" t="s">
        <v>32</v>
      </c>
      <c r="E8506" t="str">
        <f t="shared" si="396"/>
        <v>Foreign</v>
      </c>
      <c r="F8506" t="s">
        <v>40</v>
      </c>
      <c r="G8506">
        <v>5</v>
      </c>
      <c r="H8506" t="s">
        <v>45</v>
      </c>
      <c r="I8506" s="3">
        <f t="shared" si="397"/>
        <v>42.94</v>
      </c>
      <c r="J8506" s="3">
        <v>214.7</v>
      </c>
      <c r="K8506" t="s">
        <v>48</v>
      </c>
      <c r="L8506" t="s">
        <v>52</v>
      </c>
      <c r="M8506" t="s">
        <v>58</v>
      </c>
      <c r="N8506">
        <v>2.2999999999999998</v>
      </c>
      <c r="O8506" t="s">
        <v>59</v>
      </c>
      <c r="P8506" t="s">
        <v>61</v>
      </c>
      <c r="Q8506" t="str">
        <f t="shared" si="398"/>
        <v>March-June</v>
      </c>
    </row>
    <row r="8507" spans="1:17" x14ac:dyDescent="0.3">
      <c r="A8507">
        <v>2021</v>
      </c>
      <c r="B8507" t="s">
        <v>19</v>
      </c>
      <c r="C8507" t="s">
        <v>16</v>
      </c>
      <c r="D8507" t="s">
        <v>35</v>
      </c>
      <c r="E8507" t="str">
        <f t="shared" si="396"/>
        <v>Foreign</v>
      </c>
      <c r="F8507" t="s">
        <v>39</v>
      </c>
      <c r="G8507">
        <v>9</v>
      </c>
      <c r="H8507" t="s">
        <v>44</v>
      </c>
      <c r="I8507" s="3">
        <f t="shared" si="397"/>
        <v>83.76</v>
      </c>
      <c r="J8507" s="3">
        <v>753.84</v>
      </c>
      <c r="K8507" t="s">
        <v>50</v>
      </c>
      <c r="L8507" t="s">
        <v>52</v>
      </c>
      <c r="M8507" t="s">
        <v>56</v>
      </c>
      <c r="N8507">
        <v>4.9000000000000004</v>
      </c>
      <c r="O8507" t="s">
        <v>59</v>
      </c>
      <c r="P8507" t="s">
        <v>63</v>
      </c>
      <c r="Q8507" t="str">
        <f t="shared" si="398"/>
        <v>November-February</v>
      </c>
    </row>
    <row r="8508" spans="1:17" x14ac:dyDescent="0.3">
      <c r="A8508">
        <v>2015</v>
      </c>
      <c r="B8508" t="s">
        <v>19</v>
      </c>
      <c r="C8508" t="s">
        <v>16</v>
      </c>
      <c r="D8508" t="s">
        <v>32</v>
      </c>
      <c r="E8508" t="str">
        <f t="shared" si="396"/>
        <v>Foreign</v>
      </c>
      <c r="F8508" t="s">
        <v>39</v>
      </c>
      <c r="G8508">
        <v>9</v>
      </c>
      <c r="H8508" t="s">
        <v>44</v>
      </c>
      <c r="I8508" s="3">
        <f t="shared" si="397"/>
        <v>234.76000000000002</v>
      </c>
      <c r="J8508" s="3">
        <v>2112.84</v>
      </c>
      <c r="K8508" t="s">
        <v>49</v>
      </c>
      <c r="L8508" t="s">
        <v>53</v>
      </c>
      <c r="M8508" t="s">
        <v>56</v>
      </c>
      <c r="N8508">
        <v>3.1</v>
      </c>
      <c r="O8508" t="s">
        <v>60</v>
      </c>
      <c r="P8508" t="s">
        <v>62</v>
      </c>
      <c r="Q8508" t="str">
        <f t="shared" si="398"/>
        <v>November-February</v>
      </c>
    </row>
    <row r="8509" spans="1:17" x14ac:dyDescent="0.3">
      <c r="A8509">
        <v>2020</v>
      </c>
      <c r="B8509" t="s">
        <v>19</v>
      </c>
      <c r="C8509" t="s">
        <v>16</v>
      </c>
      <c r="D8509" t="s">
        <v>32</v>
      </c>
      <c r="E8509" t="str">
        <f t="shared" si="396"/>
        <v>Foreign</v>
      </c>
      <c r="F8509" t="s">
        <v>39</v>
      </c>
      <c r="G8509">
        <v>14</v>
      </c>
      <c r="H8509" t="s">
        <v>45</v>
      </c>
      <c r="I8509" s="3">
        <f t="shared" si="397"/>
        <v>122.26</v>
      </c>
      <c r="J8509" s="3">
        <v>1711.64</v>
      </c>
      <c r="K8509" t="s">
        <v>51</v>
      </c>
      <c r="L8509" t="s">
        <v>54</v>
      </c>
      <c r="M8509" t="s">
        <v>58</v>
      </c>
      <c r="N8509">
        <v>3.3</v>
      </c>
      <c r="O8509" t="s">
        <v>59</v>
      </c>
      <c r="P8509" t="s">
        <v>62</v>
      </c>
      <c r="Q8509" t="str">
        <f t="shared" si="398"/>
        <v>March-June</v>
      </c>
    </row>
    <row r="8510" spans="1:17" x14ac:dyDescent="0.3">
      <c r="A8510">
        <v>2017</v>
      </c>
      <c r="B8510" t="s">
        <v>19</v>
      </c>
      <c r="C8510" t="s">
        <v>23</v>
      </c>
      <c r="D8510" t="s">
        <v>29</v>
      </c>
      <c r="E8510" t="str">
        <f t="shared" si="396"/>
        <v>Domestic</v>
      </c>
      <c r="F8510" t="s">
        <v>41</v>
      </c>
      <c r="G8510">
        <v>1</v>
      </c>
      <c r="H8510" t="s">
        <v>47</v>
      </c>
      <c r="I8510" s="3">
        <f t="shared" si="397"/>
        <v>189.31</v>
      </c>
      <c r="J8510" s="3">
        <v>189.31</v>
      </c>
      <c r="K8510" t="s">
        <v>49</v>
      </c>
      <c r="L8510" t="s">
        <v>55</v>
      </c>
      <c r="M8510" t="s">
        <v>57</v>
      </c>
      <c r="N8510">
        <v>2.5</v>
      </c>
      <c r="O8510" t="s">
        <v>60</v>
      </c>
      <c r="P8510" t="s">
        <v>63</v>
      </c>
      <c r="Q8510" t="str">
        <f t="shared" si="398"/>
        <v>July-October</v>
      </c>
    </row>
    <row r="8511" spans="1:17" x14ac:dyDescent="0.3">
      <c r="A8511">
        <v>2022</v>
      </c>
      <c r="B8511" t="s">
        <v>16</v>
      </c>
      <c r="C8511" t="s">
        <v>25</v>
      </c>
      <c r="D8511" t="s">
        <v>35</v>
      </c>
      <c r="E8511" t="str">
        <f t="shared" si="396"/>
        <v>Foreign</v>
      </c>
      <c r="F8511" t="s">
        <v>42</v>
      </c>
      <c r="G8511">
        <v>13</v>
      </c>
      <c r="H8511" t="s">
        <v>47</v>
      </c>
      <c r="I8511" s="3">
        <f t="shared" si="397"/>
        <v>284.93</v>
      </c>
      <c r="J8511" s="3">
        <v>3704.09</v>
      </c>
      <c r="K8511" t="s">
        <v>48</v>
      </c>
      <c r="L8511" t="s">
        <v>52</v>
      </c>
      <c r="M8511" t="s">
        <v>57</v>
      </c>
      <c r="N8511">
        <v>4.5999999999999996</v>
      </c>
      <c r="O8511" t="s">
        <v>60</v>
      </c>
      <c r="P8511" t="s">
        <v>61</v>
      </c>
      <c r="Q8511" t="str">
        <f t="shared" si="398"/>
        <v>July-October</v>
      </c>
    </row>
    <row r="8512" spans="1:17" x14ac:dyDescent="0.3">
      <c r="A8512">
        <v>2020</v>
      </c>
      <c r="B8512" t="s">
        <v>21</v>
      </c>
      <c r="C8512" t="s">
        <v>16</v>
      </c>
      <c r="D8512" t="s">
        <v>32</v>
      </c>
      <c r="E8512" t="str">
        <f t="shared" si="396"/>
        <v>Foreign</v>
      </c>
      <c r="F8512" t="s">
        <v>39</v>
      </c>
      <c r="G8512">
        <v>5</v>
      </c>
      <c r="H8512" t="s">
        <v>45</v>
      </c>
      <c r="I8512" s="3">
        <f t="shared" si="397"/>
        <v>222.61999999999998</v>
      </c>
      <c r="J8512" s="3">
        <v>1113.0999999999999</v>
      </c>
      <c r="K8512" t="s">
        <v>50</v>
      </c>
      <c r="L8512" t="s">
        <v>55</v>
      </c>
      <c r="M8512" t="s">
        <v>57</v>
      </c>
      <c r="N8512">
        <v>1.8</v>
      </c>
      <c r="O8512" t="s">
        <v>59</v>
      </c>
      <c r="P8512" t="s">
        <v>63</v>
      </c>
      <c r="Q8512" t="str">
        <f t="shared" si="398"/>
        <v>July-October</v>
      </c>
    </row>
    <row r="8513" spans="1:17" x14ac:dyDescent="0.3">
      <c r="A8513">
        <v>2025</v>
      </c>
      <c r="B8513" t="s">
        <v>15</v>
      </c>
      <c r="C8513" t="s">
        <v>22</v>
      </c>
      <c r="D8513" t="s">
        <v>29</v>
      </c>
      <c r="E8513" t="str">
        <f t="shared" si="396"/>
        <v>Domestic</v>
      </c>
      <c r="F8513" t="s">
        <v>43</v>
      </c>
      <c r="G8513">
        <v>5</v>
      </c>
      <c r="H8513" t="s">
        <v>44</v>
      </c>
      <c r="I8513" s="3">
        <f t="shared" si="397"/>
        <v>146.97</v>
      </c>
      <c r="J8513" s="3">
        <v>734.85</v>
      </c>
      <c r="K8513" t="s">
        <v>48</v>
      </c>
      <c r="L8513" t="s">
        <v>52</v>
      </c>
      <c r="M8513" t="s">
        <v>56</v>
      </c>
      <c r="N8513">
        <v>2.8</v>
      </c>
      <c r="O8513" t="s">
        <v>59</v>
      </c>
      <c r="P8513" t="s">
        <v>62</v>
      </c>
      <c r="Q8513" t="str">
        <f t="shared" si="398"/>
        <v>November-February</v>
      </c>
    </row>
    <row r="8514" spans="1:17" x14ac:dyDescent="0.3">
      <c r="A8514">
        <v>2016</v>
      </c>
      <c r="B8514" t="s">
        <v>18</v>
      </c>
      <c r="C8514" t="s">
        <v>23</v>
      </c>
      <c r="D8514" t="s">
        <v>32</v>
      </c>
      <c r="E8514" t="str">
        <f t="shared" si="396"/>
        <v>Foreign</v>
      </c>
      <c r="F8514" t="s">
        <v>40</v>
      </c>
      <c r="G8514">
        <v>7</v>
      </c>
      <c r="H8514" t="s">
        <v>46</v>
      </c>
      <c r="I8514" s="3">
        <f t="shared" si="397"/>
        <v>122.73</v>
      </c>
      <c r="J8514" s="3">
        <v>859.11</v>
      </c>
      <c r="K8514" t="s">
        <v>49</v>
      </c>
      <c r="L8514" t="s">
        <v>53</v>
      </c>
      <c r="M8514" t="s">
        <v>58</v>
      </c>
      <c r="N8514">
        <v>1.9</v>
      </c>
      <c r="O8514" t="s">
        <v>59</v>
      </c>
      <c r="P8514" t="s">
        <v>63</v>
      </c>
      <c r="Q8514" t="str">
        <f t="shared" si="398"/>
        <v>March-June</v>
      </c>
    </row>
    <row r="8515" spans="1:17" x14ac:dyDescent="0.3">
      <c r="A8515">
        <v>2022</v>
      </c>
      <c r="B8515" t="s">
        <v>19</v>
      </c>
      <c r="C8515" t="s">
        <v>26</v>
      </c>
      <c r="D8515" t="s">
        <v>32</v>
      </c>
      <c r="E8515" t="str">
        <f t="shared" ref="E8515:E8578" si="399">IF(D8515="India","Domestic","Foreign")</f>
        <v>Foreign</v>
      </c>
      <c r="F8515" t="s">
        <v>41</v>
      </c>
      <c r="G8515">
        <v>8</v>
      </c>
      <c r="H8515" t="s">
        <v>46</v>
      </c>
      <c r="I8515" s="3">
        <f t="shared" ref="I8515:I8578" si="400">J8515/G8515</f>
        <v>73.349999999999994</v>
      </c>
      <c r="J8515" s="3">
        <v>586.79999999999995</v>
      </c>
      <c r="K8515" t="s">
        <v>51</v>
      </c>
      <c r="L8515" t="s">
        <v>52</v>
      </c>
      <c r="M8515" t="s">
        <v>57</v>
      </c>
      <c r="N8515">
        <v>3.3</v>
      </c>
      <c r="O8515" t="s">
        <v>60</v>
      </c>
      <c r="P8515" t="s">
        <v>61</v>
      </c>
      <c r="Q8515" t="str">
        <f t="shared" ref="Q8515:Q8578" si="401">IF(M8515="Summer","March-June",IF(M8515="Monsoon","July-October","November-February"))</f>
        <v>July-October</v>
      </c>
    </row>
    <row r="8516" spans="1:17" x14ac:dyDescent="0.3">
      <c r="A8516">
        <v>2019</v>
      </c>
      <c r="B8516" t="s">
        <v>20</v>
      </c>
      <c r="C8516" t="s">
        <v>28</v>
      </c>
      <c r="D8516" t="s">
        <v>33</v>
      </c>
      <c r="E8516" t="str">
        <f t="shared" si="399"/>
        <v>Foreign</v>
      </c>
      <c r="F8516" t="s">
        <v>42</v>
      </c>
      <c r="G8516">
        <v>3</v>
      </c>
      <c r="H8516" t="s">
        <v>44</v>
      </c>
      <c r="I8516" s="3">
        <f t="shared" si="400"/>
        <v>231.72</v>
      </c>
      <c r="J8516" s="3">
        <v>695.16</v>
      </c>
      <c r="K8516" t="s">
        <v>49</v>
      </c>
      <c r="L8516" t="s">
        <v>52</v>
      </c>
      <c r="M8516" t="s">
        <v>58</v>
      </c>
      <c r="N8516">
        <v>3.2</v>
      </c>
      <c r="O8516" t="s">
        <v>59</v>
      </c>
      <c r="P8516" t="s">
        <v>62</v>
      </c>
      <c r="Q8516" t="str">
        <f t="shared" si="401"/>
        <v>March-June</v>
      </c>
    </row>
    <row r="8517" spans="1:17" x14ac:dyDescent="0.3">
      <c r="A8517">
        <v>2022</v>
      </c>
      <c r="B8517" t="s">
        <v>19</v>
      </c>
      <c r="C8517" t="s">
        <v>26</v>
      </c>
      <c r="D8517" t="s">
        <v>31</v>
      </c>
      <c r="E8517" t="str">
        <f t="shared" si="399"/>
        <v>Foreign</v>
      </c>
      <c r="F8517" t="s">
        <v>43</v>
      </c>
      <c r="G8517">
        <v>1</v>
      </c>
      <c r="H8517" t="s">
        <v>46</v>
      </c>
      <c r="I8517" s="3">
        <f t="shared" si="400"/>
        <v>51.48</v>
      </c>
      <c r="J8517" s="3">
        <v>51.48</v>
      </c>
      <c r="K8517" t="s">
        <v>49</v>
      </c>
      <c r="L8517" t="s">
        <v>53</v>
      </c>
      <c r="M8517" t="s">
        <v>56</v>
      </c>
      <c r="N8517">
        <v>1.5</v>
      </c>
      <c r="O8517" t="s">
        <v>60</v>
      </c>
      <c r="P8517" t="s">
        <v>63</v>
      </c>
      <c r="Q8517" t="str">
        <f t="shared" si="401"/>
        <v>November-February</v>
      </c>
    </row>
    <row r="8518" spans="1:17" x14ac:dyDescent="0.3">
      <c r="A8518">
        <v>2022</v>
      </c>
      <c r="B8518" t="s">
        <v>19</v>
      </c>
      <c r="C8518" t="s">
        <v>24</v>
      </c>
      <c r="D8518" t="s">
        <v>30</v>
      </c>
      <c r="E8518" t="str">
        <f t="shared" si="399"/>
        <v>Foreign</v>
      </c>
      <c r="F8518" t="s">
        <v>39</v>
      </c>
      <c r="G8518">
        <v>2</v>
      </c>
      <c r="H8518" t="s">
        <v>44</v>
      </c>
      <c r="I8518" s="3">
        <f t="shared" si="400"/>
        <v>37.19</v>
      </c>
      <c r="J8518" s="3">
        <v>74.38</v>
      </c>
      <c r="K8518" t="s">
        <v>50</v>
      </c>
      <c r="L8518" t="s">
        <v>54</v>
      </c>
      <c r="M8518" t="s">
        <v>57</v>
      </c>
      <c r="N8518">
        <v>4.3</v>
      </c>
      <c r="O8518" t="s">
        <v>59</v>
      </c>
      <c r="P8518" t="s">
        <v>63</v>
      </c>
      <c r="Q8518" t="str">
        <f t="shared" si="401"/>
        <v>July-October</v>
      </c>
    </row>
    <row r="8519" spans="1:17" x14ac:dyDescent="0.3">
      <c r="A8519">
        <v>2020</v>
      </c>
      <c r="B8519" t="s">
        <v>20</v>
      </c>
      <c r="C8519" t="s">
        <v>23</v>
      </c>
      <c r="D8519" t="s">
        <v>32</v>
      </c>
      <c r="E8519" t="str">
        <f t="shared" si="399"/>
        <v>Foreign</v>
      </c>
      <c r="F8519" t="s">
        <v>41</v>
      </c>
      <c r="G8519">
        <v>6</v>
      </c>
      <c r="H8519" t="s">
        <v>47</v>
      </c>
      <c r="I8519" s="3">
        <f t="shared" si="400"/>
        <v>49.35</v>
      </c>
      <c r="J8519" s="3">
        <v>296.10000000000002</v>
      </c>
      <c r="K8519" t="s">
        <v>48</v>
      </c>
      <c r="L8519" t="s">
        <v>52</v>
      </c>
      <c r="M8519" t="s">
        <v>56</v>
      </c>
      <c r="N8519">
        <v>1.5</v>
      </c>
      <c r="O8519" t="s">
        <v>60</v>
      </c>
      <c r="P8519" t="s">
        <v>63</v>
      </c>
      <c r="Q8519" t="str">
        <f t="shared" si="401"/>
        <v>November-February</v>
      </c>
    </row>
    <row r="8520" spans="1:17" x14ac:dyDescent="0.3">
      <c r="A8520">
        <v>2016</v>
      </c>
      <c r="B8520" t="s">
        <v>16</v>
      </c>
      <c r="C8520" t="s">
        <v>22</v>
      </c>
      <c r="D8520" t="s">
        <v>33</v>
      </c>
      <c r="E8520" t="str">
        <f t="shared" si="399"/>
        <v>Foreign</v>
      </c>
      <c r="F8520" t="s">
        <v>39</v>
      </c>
      <c r="G8520">
        <v>11</v>
      </c>
      <c r="H8520" t="s">
        <v>46</v>
      </c>
      <c r="I8520" s="3">
        <f t="shared" si="400"/>
        <v>88.01</v>
      </c>
      <c r="J8520" s="3">
        <v>968.11</v>
      </c>
      <c r="K8520" t="s">
        <v>50</v>
      </c>
      <c r="L8520" t="s">
        <v>53</v>
      </c>
      <c r="M8520" t="s">
        <v>58</v>
      </c>
      <c r="N8520">
        <v>1.7</v>
      </c>
      <c r="O8520" t="s">
        <v>60</v>
      </c>
      <c r="P8520" t="s">
        <v>61</v>
      </c>
      <c r="Q8520" t="str">
        <f t="shared" si="401"/>
        <v>March-June</v>
      </c>
    </row>
    <row r="8521" spans="1:17" x14ac:dyDescent="0.3">
      <c r="A8521">
        <v>2022</v>
      </c>
      <c r="B8521" t="s">
        <v>20</v>
      </c>
      <c r="C8521" t="s">
        <v>23</v>
      </c>
      <c r="D8521" t="s">
        <v>29</v>
      </c>
      <c r="E8521" t="str">
        <f t="shared" si="399"/>
        <v>Domestic</v>
      </c>
      <c r="F8521" t="s">
        <v>40</v>
      </c>
      <c r="G8521">
        <v>14</v>
      </c>
      <c r="H8521" t="s">
        <v>45</v>
      </c>
      <c r="I8521" s="3">
        <f t="shared" si="400"/>
        <v>195.59</v>
      </c>
      <c r="J8521" s="3">
        <v>2738.26</v>
      </c>
      <c r="K8521" t="s">
        <v>49</v>
      </c>
      <c r="L8521" t="s">
        <v>53</v>
      </c>
      <c r="M8521" t="s">
        <v>57</v>
      </c>
      <c r="N8521">
        <v>2.1</v>
      </c>
      <c r="O8521" t="s">
        <v>59</v>
      </c>
      <c r="P8521" t="s">
        <v>63</v>
      </c>
      <c r="Q8521" t="str">
        <f t="shared" si="401"/>
        <v>July-October</v>
      </c>
    </row>
    <row r="8522" spans="1:17" x14ac:dyDescent="0.3">
      <c r="A8522">
        <v>2025</v>
      </c>
      <c r="B8522" t="s">
        <v>20</v>
      </c>
      <c r="C8522" t="s">
        <v>26</v>
      </c>
      <c r="D8522" t="s">
        <v>35</v>
      </c>
      <c r="E8522" t="str">
        <f t="shared" si="399"/>
        <v>Foreign</v>
      </c>
      <c r="F8522" t="s">
        <v>41</v>
      </c>
      <c r="G8522">
        <v>6</v>
      </c>
      <c r="H8522" t="s">
        <v>45</v>
      </c>
      <c r="I8522" s="3">
        <f t="shared" si="400"/>
        <v>261.17</v>
      </c>
      <c r="J8522" s="3">
        <v>1567.02</v>
      </c>
      <c r="K8522" t="s">
        <v>51</v>
      </c>
      <c r="L8522" t="s">
        <v>54</v>
      </c>
      <c r="M8522" t="s">
        <v>57</v>
      </c>
      <c r="N8522">
        <v>4.3</v>
      </c>
      <c r="O8522" t="s">
        <v>60</v>
      </c>
      <c r="P8522" t="s">
        <v>63</v>
      </c>
      <c r="Q8522" t="str">
        <f t="shared" si="401"/>
        <v>July-October</v>
      </c>
    </row>
    <row r="8523" spans="1:17" x14ac:dyDescent="0.3">
      <c r="A8523">
        <v>2020</v>
      </c>
      <c r="B8523" t="s">
        <v>16</v>
      </c>
      <c r="C8523" t="s">
        <v>22</v>
      </c>
      <c r="D8523" t="s">
        <v>36</v>
      </c>
      <c r="E8523" t="str">
        <f t="shared" si="399"/>
        <v>Foreign</v>
      </c>
      <c r="F8523" t="s">
        <v>43</v>
      </c>
      <c r="G8523">
        <v>11</v>
      </c>
      <c r="H8523" t="s">
        <v>46</v>
      </c>
      <c r="I8523" s="3">
        <f t="shared" si="400"/>
        <v>297.93</v>
      </c>
      <c r="J8523" s="3">
        <v>3277.23</v>
      </c>
      <c r="K8523" t="s">
        <v>51</v>
      </c>
      <c r="L8523" t="s">
        <v>55</v>
      </c>
      <c r="M8523" t="s">
        <v>57</v>
      </c>
      <c r="N8523">
        <v>1.8</v>
      </c>
      <c r="O8523" t="s">
        <v>60</v>
      </c>
      <c r="P8523" t="s">
        <v>63</v>
      </c>
      <c r="Q8523" t="str">
        <f t="shared" si="401"/>
        <v>July-October</v>
      </c>
    </row>
    <row r="8524" spans="1:17" x14ac:dyDescent="0.3">
      <c r="A8524">
        <v>2020</v>
      </c>
      <c r="B8524" t="s">
        <v>20</v>
      </c>
      <c r="C8524" t="s">
        <v>25</v>
      </c>
      <c r="D8524" t="s">
        <v>32</v>
      </c>
      <c r="E8524" t="str">
        <f t="shared" si="399"/>
        <v>Foreign</v>
      </c>
      <c r="F8524" t="s">
        <v>42</v>
      </c>
      <c r="G8524">
        <v>13</v>
      </c>
      <c r="H8524" t="s">
        <v>45</v>
      </c>
      <c r="I8524" s="3">
        <f t="shared" si="400"/>
        <v>224.82</v>
      </c>
      <c r="J8524" s="3">
        <v>2922.66</v>
      </c>
      <c r="K8524" t="s">
        <v>50</v>
      </c>
      <c r="L8524" t="s">
        <v>54</v>
      </c>
      <c r="M8524" t="s">
        <v>57</v>
      </c>
      <c r="N8524">
        <v>1.9</v>
      </c>
      <c r="O8524" t="s">
        <v>59</v>
      </c>
      <c r="P8524" t="s">
        <v>61</v>
      </c>
      <c r="Q8524" t="str">
        <f t="shared" si="401"/>
        <v>July-October</v>
      </c>
    </row>
    <row r="8525" spans="1:17" x14ac:dyDescent="0.3">
      <c r="A8525">
        <v>2022</v>
      </c>
      <c r="B8525" t="s">
        <v>15</v>
      </c>
      <c r="C8525" t="s">
        <v>24</v>
      </c>
      <c r="D8525" t="s">
        <v>33</v>
      </c>
      <c r="E8525" t="str">
        <f t="shared" si="399"/>
        <v>Foreign</v>
      </c>
      <c r="F8525" t="s">
        <v>42</v>
      </c>
      <c r="G8525">
        <v>5</v>
      </c>
      <c r="H8525" t="s">
        <v>44</v>
      </c>
      <c r="I8525" s="3">
        <f t="shared" si="400"/>
        <v>60.870000000000005</v>
      </c>
      <c r="J8525" s="3">
        <v>304.35000000000002</v>
      </c>
      <c r="K8525" t="s">
        <v>51</v>
      </c>
      <c r="L8525" t="s">
        <v>53</v>
      </c>
      <c r="M8525" t="s">
        <v>56</v>
      </c>
      <c r="N8525">
        <v>3.6</v>
      </c>
      <c r="O8525" t="s">
        <v>60</v>
      </c>
      <c r="P8525" t="s">
        <v>63</v>
      </c>
      <c r="Q8525" t="str">
        <f t="shared" si="401"/>
        <v>November-February</v>
      </c>
    </row>
    <row r="8526" spans="1:17" x14ac:dyDescent="0.3">
      <c r="A8526">
        <v>2015</v>
      </c>
      <c r="B8526" t="s">
        <v>19</v>
      </c>
      <c r="C8526" t="s">
        <v>25</v>
      </c>
      <c r="D8526" t="s">
        <v>31</v>
      </c>
      <c r="E8526" t="str">
        <f t="shared" si="399"/>
        <v>Foreign</v>
      </c>
      <c r="F8526" t="s">
        <v>40</v>
      </c>
      <c r="G8526">
        <v>11</v>
      </c>
      <c r="H8526" t="s">
        <v>44</v>
      </c>
      <c r="I8526" s="3">
        <f t="shared" si="400"/>
        <v>97.759999999999991</v>
      </c>
      <c r="J8526" s="3">
        <v>1075.3599999999999</v>
      </c>
      <c r="K8526" t="s">
        <v>51</v>
      </c>
      <c r="L8526" t="s">
        <v>53</v>
      </c>
      <c r="M8526" t="s">
        <v>56</v>
      </c>
      <c r="N8526">
        <v>4.3</v>
      </c>
      <c r="O8526" t="s">
        <v>60</v>
      </c>
      <c r="P8526" t="s">
        <v>61</v>
      </c>
      <c r="Q8526" t="str">
        <f t="shared" si="401"/>
        <v>November-February</v>
      </c>
    </row>
    <row r="8527" spans="1:17" x14ac:dyDescent="0.3">
      <c r="A8527">
        <v>2016</v>
      </c>
      <c r="B8527" t="s">
        <v>21</v>
      </c>
      <c r="C8527" t="s">
        <v>27</v>
      </c>
      <c r="D8527" t="s">
        <v>33</v>
      </c>
      <c r="E8527" t="str">
        <f t="shared" si="399"/>
        <v>Foreign</v>
      </c>
      <c r="F8527" t="s">
        <v>42</v>
      </c>
      <c r="G8527">
        <v>5</v>
      </c>
      <c r="H8527" t="s">
        <v>45</v>
      </c>
      <c r="I8527" s="3">
        <f t="shared" si="400"/>
        <v>56.96</v>
      </c>
      <c r="J8527" s="3">
        <v>284.8</v>
      </c>
      <c r="K8527" t="s">
        <v>51</v>
      </c>
      <c r="L8527" t="s">
        <v>53</v>
      </c>
      <c r="M8527" t="s">
        <v>58</v>
      </c>
      <c r="N8527">
        <v>3.8</v>
      </c>
      <c r="O8527" t="s">
        <v>60</v>
      </c>
      <c r="P8527" t="s">
        <v>61</v>
      </c>
      <c r="Q8527" t="str">
        <f t="shared" si="401"/>
        <v>March-June</v>
      </c>
    </row>
    <row r="8528" spans="1:17" x14ac:dyDescent="0.3">
      <c r="A8528">
        <v>2023</v>
      </c>
      <c r="B8528" t="s">
        <v>16</v>
      </c>
      <c r="C8528" t="s">
        <v>27</v>
      </c>
      <c r="D8528" t="s">
        <v>31</v>
      </c>
      <c r="E8528" t="str">
        <f t="shared" si="399"/>
        <v>Foreign</v>
      </c>
      <c r="F8528" t="s">
        <v>42</v>
      </c>
      <c r="G8528">
        <v>9</v>
      </c>
      <c r="H8528" t="s">
        <v>46</v>
      </c>
      <c r="I8528" s="3">
        <f t="shared" si="400"/>
        <v>52.349999999999994</v>
      </c>
      <c r="J8528" s="3">
        <v>471.15</v>
      </c>
      <c r="K8528" t="s">
        <v>49</v>
      </c>
      <c r="L8528" t="s">
        <v>52</v>
      </c>
      <c r="M8528" t="s">
        <v>57</v>
      </c>
      <c r="N8528">
        <v>3.1</v>
      </c>
      <c r="O8528" t="s">
        <v>60</v>
      </c>
      <c r="P8528" t="s">
        <v>62</v>
      </c>
      <c r="Q8528" t="str">
        <f t="shared" si="401"/>
        <v>July-October</v>
      </c>
    </row>
    <row r="8529" spans="1:17" x14ac:dyDescent="0.3">
      <c r="A8529">
        <v>2025</v>
      </c>
      <c r="B8529" t="s">
        <v>18</v>
      </c>
      <c r="C8529" t="s">
        <v>27</v>
      </c>
      <c r="D8529" t="s">
        <v>36</v>
      </c>
      <c r="E8529" t="str">
        <f t="shared" si="399"/>
        <v>Foreign</v>
      </c>
      <c r="F8529" t="s">
        <v>40</v>
      </c>
      <c r="G8529">
        <v>11</v>
      </c>
      <c r="H8529" t="s">
        <v>46</v>
      </c>
      <c r="I8529" s="3">
        <f t="shared" si="400"/>
        <v>178.97</v>
      </c>
      <c r="J8529" s="3">
        <v>1968.67</v>
      </c>
      <c r="K8529" t="s">
        <v>51</v>
      </c>
      <c r="L8529" t="s">
        <v>52</v>
      </c>
      <c r="M8529" t="s">
        <v>58</v>
      </c>
      <c r="N8529">
        <v>3.6</v>
      </c>
      <c r="O8529" t="s">
        <v>59</v>
      </c>
      <c r="P8529" t="s">
        <v>62</v>
      </c>
      <c r="Q8529" t="str">
        <f t="shared" si="401"/>
        <v>March-June</v>
      </c>
    </row>
    <row r="8530" spans="1:17" x14ac:dyDescent="0.3">
      <c r="A8530">
        <v>2022</v>
      </c>
      <c r="B8530" t="s">
        <v>16</v>
      </c>
      <c r="C8530" t="s">
        <v>22</v>
      </c>
      <c r="D8530" t="s">
        <v>32</v>
      </c>
      <c r="E8530" t="str">
        <f t="shared" si="399"/>
        <v>Foreign</v>
      </c>
      <c r="F8530" t="s">
        <v>43</v>
      </c>
      <c r="G8530">
        <v>7</v>
      </c>
      <c r="H8530" t="s">
        <v>46</v>
      </c>
      <c r="I8530" s="3">
        <f t="shared" si="400"/>
        <v>273.88</v>
      </c>
      <c r="J8530" s="3">
        <v>1917.16</v>
      </c>
      <c r="K8530" t="s">
        <v>50</v>
      </c>
      <c r="L8530" t="s">
        <v>55</v>
      </c>
      <c r="M8530" t="s">
        <v>56</v>
      </c>
      <c r="N8530">
        <v>3.2</v>
      </c>
      <c r="O8530" t="s">
        <v>59</v>
      </c>
      <c r="P8530" t="s">
        <v>61</v>
      </c>
      <c r="Q8530" t="str">
        <f t="shared" si="401"/>
        <v>November-February</v>
      </c>
    </row>
    <row r="8531" spans="1:17" x14ac:dyDescent="0.3">
      <c r="A8531">
        <v>2021</v>
      </c>
      <c r="B8531" t="s">
        <v>17</v>
      </c>
      <c r="C8531" t="s">
        <v>26</v>
      </c>
      <c r="D8531" t="s">
        <v>34</v>
      </c>
      <c r="E8531" t="str">
        <f t="shared" si="399"/>
        <v>Foreign</v>
      </c>
      <c r="F8531" t="s">
        <v>41</v>
      </c>
      <c r="G8531">
        <v>6</v>
      </c>
      <c r="H8531" t="s">
        <v>47</v>
      </c>
      <c r="I8531" s="3">
        <f t="shared" si="400"/>
        <v>211.61</v>
      </c>
      <c r="J8531" s="3">
        <v>1269.6600000000001</v>
      </c>
      <c r="K8531" t="s">
        <v>51</v>
      </c>
      <c r="L8531" t="s">
        <v>55</v>
      </c>
      <c r="M8531" t="s">
        <v>58</v>
      </c>
      <c r="N8531">
        <v>2.4</v>
      </c>
      <c r="O8531" t="s">
        <v>59</v>
      </c>
      <c r="P8531" t="s">
        <v>61</v>
      </c>
      <c r="Q8531" t="str">
        <f t="shared" si="401"/>
        <v>March-June</v>
      </c>
    </row>
    <row r="8532" spans="1:17" x14ac:dyDescent="0.3">
      <c r="A8532">
        <v>2021</v>
      </c>
      <c r="B8532" t="s">
        <v>18</v>
      </c>
      <c r="C8532" t="s">
        <v>22</v>
      </c>
      <c r="D8532" t="s">
        <v>36</v>
      </c>
      <c r="E8532" t="str">
        <f t="shared" si="399"/>
        <v>Foreign</v>
      </c>
      <c r="F8532" t="s">
        <v>41</v>
      </c>
      <c r="G8532">
        <v>11</v>
      </c>
      <c r="H8532" t="s">
        <v>46</v>
      </c>
      <c r="I8532" s="3">
        <f t="shared" si="400"/>
        <v>244.18</v>
      </c>
      <c r="J8532" s="3">
        <v>2685.98</v>
      </c>
      <c r="K8532" t="s">
        <v>49</v>
      </c>
      <c r="L8532" t="s">
        <v>52</v>
      </c>
      <c r="M8532" t="s">
        <v>56</v>
      </c>
      <c r="N8532">
        <v>3.8</v>
      </c>
      <c r="O8532" t="s">
        <v>60</v>
      </c>
      <c r="P8532" t="s">
        <v>62</v>
      </c>
      <c r="Q8532" t="str">
        <f t="shared" si="401"/>
        <v>November-February</v>
      </c>
    </row>
    <row r="8533" spans="1:17" x14ac:dyDescent="0.3">
      <c r="A8533">
        <v>2019</v>
      </c>
      <c r="B8533" t="s">
        <v>17</v>
      </c>
      <c r="C8533" t="s">
        <v>25</v>
      </c>
      <c r="D8533" t="s">
        <v>30</v>
      </c>
      <c r="E8533" t="str">
        <f t="shared" si="399"/>
        <v>Foreign</v>
      </c>
      <c r="F8533" t="s">
        <v>40</v>
      </c>
      <c r="G8533">
        <v>7</v>
      </c>
      <c r="H8533" t="s">
        <v>46</v>
      </c>
      <c r="I8533" s="3">
        <f t="shared" si="400"/>
        <v>162.27000000000001</v>
      </c>
      <c r="J8533" s="3">
        <v>1135.8900000000001</v>
      </c>
      <c r="K8533" t="s">
        <v>49</v>
      </c>
      <c r="L8533" t="s">
        <v>52</v>
      </c>
      <c r="M8533" t="s">
        <v>57</v>
      </c>
      <c r="N8533">
        <v>3.7</v>
      </c>
      <c r="O8533" t="s">
        <v>60</v>
      </c>
      <c r="P8533" t="s">
        <v>61</v>
      </c>
      <c r="Q8533" t="str">
        <f t="shared" si="401"/>
        <v>July-October</v>
      </c>
    </row>
    <row r="8534" spans="1:17" x14ac:dyDescent="0.3">
      <c r="A8534">
        <v>2016</v>
      </c>
      <c r="B8534" t="s">
        <v>16</v>
      </c>
      <c r="C8534" t="s">
        <v>28</v>
      </c>
      <c r="D8534" t="s">
        <v>35</v>
      </c>
      <c r="E8534" t="str">
        <f t="shared" si="399"/>
        <v>Foreign</v>
      </c>
      <c r="F8534" t="s">
        <v>39</v>
      </c>
      <c r="G8534">
        <v>3</v>
      </c>
      <c r="H8534" t="s">
        <v>44</v>
      </c>
      <c r="I8534" s="3">
        <f t="shared" si="400"/>
        <v>153.09</v>
      </c>
      <c r="J8534" s="3">
        <v>459.27</v>
      </c>
      <c r="K8534" t="s">
        <v>51</v>
      </c>
      <c r="L8534" t="s">
        <v>54</v>
      </c>
      <c r="M8534" t="s">
        <v>58</v>
      </c>
      <c r="N8534">
        <v>3.5</v>
      </c>
      <c r="O8534" t="s">
        <v>59</v>
      </c>
      <c r="P8534" t="s">
        <v>62</v>
      </c>
      <c r="Q8534" t="str">
        <f t="shared" si="401"/>
        <v>March-June</v>
      </c>
    </row>
    <row r="8535" spans="1:17" x14ac:dyDescent="0.3">
      <c r="A8535">
        <v>2025</v>
      </c>
      <c r="B8535" t="s">
        <v>17</v>
      </c>
      <c r="C8535" t="s">
        <v>25</v>
      </c>
      <c r="D8535" t="s">
        <v>33</v>
      </c>
      <c r="E8535" t="str">
        <f t="shared" si="399"/>
        <v>Foreign</v>
      </c>
      <c r="F8535" t="s">
        <v>40</v>
      </c>
      <c r="G8535">
        <v>13</v>
      </c>
      <c r="H8535" t="s">
        <v>47</v>
      </c>
      <c r="I8535" s="3">
        <f t="shared" si="400"/>
        <v>282.5</v>
      </c>
      <c r="J8535" s="3">
        <v>3672.5</v>
      </c>
      <c r="K8535" t="s">
        <v>50</v>
      </c>
      <c r="L8535" t="s">
        <v>52</v>
      </c>
      <c r="M8535" t="s">
        <v>57</v>
      </c>
      <c r="N8535">
        <v>3.5</v>
      </c>
      <c r="O8535" t="s">
        <v>60</v>
      </c>
      <c r="P8535" t="s">
        <v>63</v>
      </c>
      <c r="Q8535" t="str">
        <f t="shared" si="401"/>
        <v>July-October</v>
      </c>
    </row>
    <row r="8536" spans="1:17" x14ac:dyDescent="0.3">
      <c r="A8536">
        <v>2020</v>
      </c>
      <c r="B8536" t="s">
        <v>18</v>
      </c>
      <c r="C8536" t="s">
        <v>26</v>
      </c>
      <c r="D8536" t="s">
        <v>35</v>
      </c>
      <c r="E8536" t="str">
        <f t="shared" si="399"/>
        <v>Foreign</v>
      </c>
      <c r="F8536" t="s">
        <v>40</v>
      </c>
      <c r="G8536">
        <v>7</v>
      </c>
      <c r="H8536" t="s">
        <v>44</v>
      </c>
      <c r="I8536" s="3">
        <f t="shared" si="400"/>
        <v>222.15</v>
      </c>
      <c r="J8536" s="3">
        <v>1555.05</v>
      </c>
      <c r="K8536" t="s">
        <v>51</v>
      </c>
      <c r="L8536" t="s">
        <v>55</v>
      </c>
      <c r="M8536" t="s">
        <v>56</v>
      </c>
      <c r="N8536">
        <v>1.9</v>
      </c>
      <c r="O8536" t="s">
        <v>59</v>
      </c>
      <c r="P8536" t="s">
        <v>62</v>
      </c>
      <c r="Q8536" t="str">
        <f t="shared" si="401"/>
        <v>November-February</v>
      </c>
    </row>
    <row r="8537" spans="1:17" x14ac:dyDescent="0.3">
      <c r="A8537">
        <v>2024</v>
      </c>
      <c r="B8537" t="s">
        <v>15</v>
      </c>
      <c r="C8537" t="s">
        <v>25</v>
      </c>
      <c r="D8537" t="s">
        <v>35</v>
      </c>
      <c r="E8537" t="str">
        <f t="shared" si="399"/>
        <v>Foreign</v>
      </c>
      <c r="F8537" t="s">
        <v>40</v>
      </c>
      <c r="G8537">
        <v>3</v>
      </c>
      <c r="H8537" t="s">
        <v>45</v>
      </c>
      <c r="I8537" s="3">
        <f t="shared" si="400"/>
        <v>148.62</v>
      </c>
      <c r="J8537" s="3">
        <v>445.86</v>
      </c>
      <c r="K8537" t="s">
        <v>48</v>
      </c>
      <c r="L8537" t="s">
        <v>53</v>
      </c>
      <c r="M8537" t="s">
        <v>58</v>
      </c>
      <c r="N8537">
        <v>4.7</v>
      </c>
      <c r="O8537" t="s">
        <v>59</v>
      </c>
      <c r="P8537" t="s">
        <v>63</v>
      </c>
      <c r="Q8537" t="str">
        <f t="shared" si="401"/>
        <v>March-June</v>
      </c>
    </row>
    <row r="8538" spans="1:17" x14ac:dyDescent="0.3">
      <c r="A8538">
        <v>2017</v>
      </c>
      <c r="B8538" t="s">
        <v>16</v>
      </c>
      <c r="C8538" t="s">
        <v>25</v>
      </c>
      <c r="D8538" t="s">
        <v>29</v>
      </c>
      <c r="E8538" t="str">
        <f t="shared" si="399"/>
        <v>Domestic</v>
      </c>
      <c r="F8538" t="s">
        <v>40</v>
      </c>
      <c r="G8538">
        <v>8</v>
      </c>
      <c r="H8538" t="s">
        <v>45</v>
      </c>
      <c r="I8538" s="3">
        <f t="shared" si="400"/>
        <v>113.12</v>
      </c>
      <c r="J8538" s="3">
        <v>904.96</v>
      </c>
      <c r="K8538" t="s">
        <v>50</v>
      </c>
      <c r="L8538" t="s">
        <v>52</v>
      </c>
      <c r="M8538" t="s">
        <v>58</v>
      </c>
      <c r="N8538">
        <v>5</v>
      </c>
      <c r="O8538" t="s">
        <v>59</v>
      </c>
      <c r="P8538" t="s">
        <v>61</v>
      </c>
      <c r="Q8538" t="str">
        <f t="shared" si="401"/>
        <v>March-June</v>
      </c>
    </row>
    <row r="8539" spans="1:17" x14ac:dyDescent="0.3">
      <c r="A8539">
        <v>2018</v>
      </c>
      <c r="B8539" t="s">
        <v>16</v>
      </c>
      <c r="C8539" t="s">
        <v>24</v>
      </c>
      <c r="D8539" t="s">
        <v>29</v>
      </c>
      <c r="E8539" t="str">
        <f t="shared" si="399"/>
        <v>Domestic</v>
      </c>
      <c r="F8539" t="s">
        <v>42</v>
      </c>
      <c r="G8539">
        <v>10</v>
      </c>
      <c r="H8539" t="s">
        <v>46</v>
      </c>
      <c r="I8539" s="3">
        <f t="shared" si="400"/>
        <v>46.08</v>
      </c>
      <c r="J8539" s="3">
        <v>460.8</v>
      </c>
      <c r="K8539" t="s">
        <v>50</v>
      </c>
      <c r="L8539" t="s">
        <v>54</v>
      </c>
      <c r="M8539" t="s">
        <v>57</v>
      </c>
      <c r="N8539">
        <v>3.2</v>
      </c>
      <c r="O8539" t="s">
        <v>60</v>
      </c>
      <c r="P8539" t="s">
        <v>63</v>
      </c>
      <c r="Q8539" t="str">
        <f t="shared" si="401"/>
        <v>July-October</v>
      </c>
    </row>
    <row r="8540" spans="1:17" x14ac:dyDescent="0.3">
      <c r="A8540">
        <v>2024</v>
      </c>
      <c r="B8540" t="s">
        <v>20</v>
      </c>
      <c r="C8540" t="s">
        <v>16</v>
      </c>
      <c r="D8540" t="s">
        <v>35</v>
      </c>
      <c r="E8540" t="str">
        <f t="shared" si="399"/>
        <v>Foreign</v>
      </c>
      <c r="F8540" t="s">
        <v>42</v>
      </c>
      <c r="G8540">
        <v>10</v>
      </c>
      <c r="H8540" t="s">
        <v>47</v>
      </c>
      <c r="I8540" s="3">
        <f t="shared" si="400"/>
        <v>249.88000000000002</v>
      </c>
      <c r="J8540" s="3">
        <v>2498.8000000000002</v>
      </c>
      <c r="K8540" t="s">
        <v>50</v>
      </c>
      <c r="L8540" t="s">
        <v>53</v>
      </c>
      <c r="M8540" t="s">
        <v>57</v>
      </c>
      <c r="N8540">
        <v>1.9</v>
      </c>
      <c r="O8540" t="s">
        <v>59</v>
      </c>
      <c r="P8540" t="s">
        <v>61</v>
      </c>
      <c r="Q8540" t="str">
        <f t="shared" si="401"/>
        <v>July-October</v>
      </c>
    </row>
    <row r="8541" spans="1:17" x14ac:dyDescent="0.3">
      <c r="A8541">
        <v>2025</v>
      </c>
      <c r="B8541" t="s">
        <v>16</v>
      </c>
      <c r="C8541" t="s">
        <v>27</v>
      </c>
      <c r="D8541" t="s">
        <v>31</v>
      </c>
      <c r="E8541" t="str">
        <f t="shared" si="399"/>
        <v>Foreign</v>
      </c>
      <c r="F8541" t="s">
        <v>43</v>
      </c>
      <c r="G8541">
        <v>9</v>
      </c>
      <c r="H8541" t="s">
        <v>45</v>
      </c>
      <c r="I8541" s="3">
        <f t="shared" si="400"/>
        <v>67.41</v>
      </c>
      <c r="J8541" s="3">
        <v>606.68999999999994</v>
      </c>
      <c r="K8541" t="s">
        <v>50</v>
      </c>
      <c r="L8541" t="s">
        <v>52</v>
      </c>
      <c r="M8541" t="s">
        <v>57</v>
      </c>
      <c r="N8541">
        <v>2.2999999999999998</v>
      </c>
      <c r="O8541" t="s">
        <v>59</v>
      </c>
      <c r="P8541" t="s">
        <v>63</v>
      </c>
      <c r="Q8541" t="str">
        <f t="shared" si="401"/>
        <v>July-October</v>
      </c>
    </row>
    <row r="8542" spans="1:17" x14ac:dyDescent="0.3">
      <c r="A8542">
        <v>2016</v>
      </c>
      <c r="B8542" t="s">
        <v>19</v>
      </c>
      <c r="C8542" t="s">
        <v>26</v>
      </c>
      <c r="D8542" t="s">
        <v>33</v>
      </c>
      <c r="E8542" t="str">
        <f t="shared" si="399"/>
        <v>Foreign</v>
      </c>
      <c r="F8542" t="s">
        <v>40</v>
      </c>
      <c r="G8542">
        <v>3</v>
      </c>
      <c r="H8542" t="s">
        <v>46</v>
      </c>
      <c r="I8542" s="3">
        <f t="shared" si="400"/>
        <v>164.20000000000002</v>
      </c>
      <c r="J8542" s="3">
        <v>492.6</v>
      </c>
      <c r="K8542" t="s">
        <v>50</v>
      </c>
      <c r="L8542" t="s">
        <v>52</v>
      </c>
      <c r="M8542" t="s">
        <v>58</v>
      </c>
      <c r="N8542">
        <v>4</v>
      </c>
      <c r="O8542" t="s">
        <v>59</v>
      </c>
      <c r="P8542" t="s">
        <v>62</v>
      </c>
      <c r="Q8542" t="str">
        <f t="shared" si="401"/>
        <v>March-June</v>
      </c>
    </row>
    <row r="8543" spans="1:17" x14ac:dyDescent="0.3">
      <c r="A8543">
        <v>2016</v>
      </c>
      <c r="B8543" t="s">
        <v>19</v>
      </c>
      <c r="C8543" t="s">
        <v>23</v>
      </c>
      <c r="D8543" t="s">
        <v>29</v>
      </c>
      <c r="E8543" t="str">
        <f t="shared" si="399"/>
        <v>Domestic</v>
      </c>
      <c r="F8543" t="s">
        <v>41</v>
      </c>
      <c r="G8543">
        <v>7</v>
      </c>
      <c r="H8543" t="s">
        <v>47</v>
      </c>
      <c r="I8543" s="3">
        <f t="shared" si="400"/>
        <v>198.44</v>
      </c>
      <c r="J8543" s="3">
        <v>1389.08</v>
      </c>
      <c r="K8543" t="s">
        <v>51</v>
      </c>
      <c r="L8543" t="s">
        <v>53</v>
      </c>
      <c r="M8543" t="s">
        <v>56</v>
      </c>
      <c r="N8543">
        <v>2.1</v>
      </c>
      <c r="O8543" t="s">
        <v>59</v>
      </c>
      <c r="P8543" t="s">
        <v>63</v>
      </c>
      <c r="Q8543" t="str">
        <f t="shared" si="401"/>
        <v>November-February</v>
      </c>
    </row>
    <row r="8544" spans="1:17" x14ac:dyDescent="0.3">
      <c r="A8544">
        <v>2022</v>
      </c>
      <c r="B8544" t="s">
        <v>16</v>
      </c>
      <c r="C8544" t="s">
        <v>23</v>
      </c>
      <c r="D8544" t="s">
        <v>30</v>
      </c>
      <c r="E8544" t="str">
        <f t="shared" si="399"/>
        <v>Foreign</v>
      </c>
      <c r="F8544" t="s">
        <v>39</v>
      </c>
      <c r="G8544">
        <v>8</v>
      </c>
      <c r="H8544" t="s">
        <v>45</v>
      </c>
      <c r="I8544" s="3">
        <f t="shared" si="400"/>
        <v>228.34</v>
      </c>
      <c r="J8544" s="3">
        <v>1826.72</v>
      </c>
      <c r="K8544" t="s">
        <v>51</v>
      </c>
      <c r="L8544" t="s">
        <v>53</v>
      </c>
      <c r="M8544" t="s">
        <v>57</v>
      </c>
      <c r="N8544">
        <v>3.4</v>
      </c>
      <c r="O8544" t="s">
        <v>60</v>
      </c>
      <c r="P8544" t="s">
        <v>61</v>
      </c>
      <c r="Q8544" t="str">
        <f t="shared" si="401"/>
        <v>July-October</v>
      </c>
    </row>
    <row r="8545" spans="1:17" x14ac:dyDescent="0.3">
      <c r="A8545">
        <v>2022</v>
      </c>
      <c r="B8545" t="s">
        <v>15</v>
      </c>
      <c r="C8545" t="s">
        <v>23</v>
      </c>
      <c r="D8545" t="s">
        <v>32</v>
      </c>
      <c r="E8545" t="str">
        <f t="shared" si="399"/>
        <v>Foreign</v>
      </c>
      <c r="F8545" t="s">
        <v>42</v>
      </c>
      <c r="G8545">
        <v>3</v>
      </c>
      <c r="H8545" t="s">
        <v>45</v>
      </c>
      <c r="I8545" s="3">
        <f t="shared" si="400"/>
        <v>43.34</v>
      </c>
      <c r="J8545" s="3">
        <v>130.02000000000001</v>
      </c>
      <c r="K8545" t="s">
        <v>50</v>
      </c>
      <c r="L8545" t="s">
        <v>53</v>
      </c>
      <c r="M8545" t="s">
        <v>57</v>
      </c>
      <c r="N8545">
        <v>1.4</v>
      </c>
      <c r="O8545" t="s">
        <v>59</v>
      </c>
      <c r="P8545" t="s">
        <v>62</v>
      </c>
      <c r="Q8545" t="str">
        <f t="shared" si="401"/>
        <v>July-October</v>
      </c>
    </row>
    <row r="8546" spans="1:17" x14ac:dyDescent="0.3">
      <c r="A8546">
        <v>2024</v>
      </c>
      <c r="B8546" t="s">
        <v>20</v>
      </c>
      <c r="C8546" t="s">
        <v>23</v>
      </c>
      <c r="D8546" t="s">
        <v>32</v>
      </c>
      <c r="E8546" t="str">
        <f t="shared" si="399"/>
        <v>Foreign</v>
      </c>
      <c r="F8546" t="s">
        <v>41</v>
      </c>
      <c r="G8546">
        <v>6</v>
      </c>
      <c r="H8546" t="s">
        <v>47</v>
      </c>
      <c r="I8546" s="3">
        <f t="shared" si="400"/>
        <v>22.99</v>
      </c>
      <c r="J8546" s="3">
        <v>137.94</v>
      </c>
      <c r="K8546" t="s">
        <v>50</v>
      </c>
      <c r="L8546" t="s">
        <v>54</v>
      </c>
      <c r="M8546" t="s">
        <v>56</v>
      </c>
      <c r="N8546">
        <v>4.9000000000000004</v>
      </c>
      <c r="O8546" t="s">
        <v>59</v>
      </c>
      <c r="P8546" t="s">
        <v>63</v>
      </c>
      <c r="Q8546" t="str">
        <f t="shared" si="401"/>
        <v>November-February</v>
      </c>
    </row>
    <row r="8547" spans="1:17" x14ac:dyDescent="0.3">
      <c r="A8547">
        <v>2020</v>
      </c>
      <c r="B8547" t="s">
        <v>21</v>
      </c>
      <c r="C8547" t="s">
        <v>26</v>
      </c>
      <c r="D8547" t="s">
        <v>34</v>
      </c>
      <c r="E8547" t="str">
        <f t="shared" si="399"/>
        <v>Foreign</v>
      </c>
      <c r="F8547" t="s">
        <v>42</v>
      </c>
      <c r="G8547">
        <v>13</v>
      </c>
      <c r="H8547" t="s">
        <v>47</v>
      </c>
      <c r="I8547" s="3">
        <f t="shared" si="400"/>
        <v>217.68</v>
      </c>
      <c r="J8547" s="3">
        <v>2829.84</v>
      </c>
      <c r="K8547" t="s">
        <v>48</v>
      </c>
      <c r="L8547" t="s">
        <v>54</v>
      </c>
      <c r="M8547" t="s">
        <v>58</v>
      </c>
      <c r="N8547">
        <v>4.4000000000000004</v>
      </c>
      <c r="O8547" t="s">
        <v>60</v>
      </c>
      <c r="P8547" t="s">
        <v>62</v>
      </c>
      <c r="Q8547" t="str">
        <f t="shared" si="401"/>
        <v>March-June</v>
      </c>
    </row>
    <row r="8548" spans="1:17" x14ac:dyDescent="0.3">
      <c r="A8548">
        <v>2019</v>
      </c>
      <c r="B8548" t="s">
        <v>17</v>
      </c>
      <c r="C8548" t="s">
        <v>27</v>
      </c>
      <c r="D8548" t="s">
        <v>32</v>
      </c>
      <c r="E8548" t="str">
        <f t="shared" si="399"/>
        <v>Foreign</v>
      </c>
      <c r="F8548" t="s">
        <v>43</v>
      </c>
      <c r="G8548">
        <v>14</v>
      </c>
      <c r="H8548" t="s">
        <v>47</v>
      </c>
      <c r="I8548" s="3">
        <f t="shared" si="400"/>
        <v>147.22999999999999</v>
      </c>
      <c r="J8548" s="3">
        <v>2061.2199999999998</v>
      </c>
      <c r="K8548" t="s">
        <v>49</v>
      </c>
      <c r="L8548" t="s">
        <v>54</v>
      </c>
      <c r="M8548" t="s">
        <v>58</v>
      </c>
      <c r="N8548">
        <v>4.3</v>
      </c>
      <c r="O8548" t="s">
        <v>60</v>
      </c>
      <c r="P8548" t="s">
        <v>63</v>
      </c>
      <c r="Q8548" t="str">
        <f t="shared" si="401"/>
        <v>March-June</v>
      </c>
    </row>
    <row r="8549" spans="1:17" x14ac:dyDescent="0.3">
      <c r="A8549">
        <v>2022</v>
      </c>
      <c r="B8549" t="s">
        <v>18</v>
      </c>
      <c r="C8549" t="s">
        <v>25</v>
      </c>
      <c r="D8549" t="s">
        <v>29</v>
      </c>
      <c r="E8549" t="str">
        <f t="shared" si="399"/>
        <v>Domestic</v>
      </c>
      <c r="F8549" t="s">
        <v>39</v>
      </c>
      <c r="G8549">
        <v>7</v>
      </c>
      <c r="H8549" t="s">
        <v>47</v>
      </c>
      <c r="I8549" s="3">
        <f t="shared" si="400"/>
        <v>70.72</v>
      </c>
      <c r="J8549" s="3">
        <v>495.04</v>
      </c>
      <c r="K8549" t="s">
        <v>49</v>
      </c>
      <c r="L8549" t="s">
        <v>53</v>
      </c>
      <c r="M8549" t="s">
        <v>56</v>
      </c>
      <c r="N8549">
        <v>4.0999999999999996</v>
      </c>
      <c r="O8549" t="s">
        <v>60</v>
      </c>
      <c r="P8549" t="s">
        <v>61</v>
      </c>
      <c r="Q8549" t="str">
        <f t="shared" si="401"/>
        <v>November-February</v>
      </c>
    </row>
    <row r="8550" spans="1:17" x14ac:dyDescent="0.3">
      <c r="A8550">
        <v>2018</v>
      </c>
      <c r="B8550" t="s">
        <v>21</v>
      </c>
      <c r="C8550" t="s">
        <v>24</v>
      </c>
      <c r="D8550" t="s">
        <v>30</v>
      </c>
      <c r="E8550" t="str">
        <f t="shared" si="399"/>
        <v>Foreign</v>
      </c>
      <c r="F8550" t="s">
        <v>42</v>
      </c>
      <c r="G8550">
        <v>4</v>
      </c>
      <c r="H8550" t="s">
        <v>45</v>
      </c>
      <c r="I8550" s="3">
        <f t="shared" si="400"/>
        <v>294.97000000000003</v>
      </c>
      <c r="J8550" s="3">
        <v>1179.8800000000001</v>
      </c>
      <c r="K8550" t="s">
        <v>50</v>
      </c>
      <c r="L8550" t="s">
        <v>52</v>
      </c>
      <c r="M8550" t="s">
        <v>57</v>
      </c>
      <c r="N8550">
        <v>1</v>
      </c>
      <c r="O8550" t="s">
        <v>60</v>
      </c>
      <c r="P8550" t="s">
        <v>63</v>
      </c>
      <c r="Q8550" t="str">
        <f t="shared" si="401"/>
        <v>July-October</v>
      </c>
    </row>
    <row r="8551" spans="1:17" x14ac:dyDescent="0.3">
      <c r="A8551">
        <v>2025</v>
      </c>
      <c r="B8551" t="s">
        <v>20</v>
      </c>
      <c r="C8551" t="s">
        <v>22</v>
      </c>
      <c r="D8551" t="s">
        <v>32</v>
      </c>
      <c r="E8551" t="str">
        <f t="shared" si="399"/>
        <v>Foreign</v>
      </c>
      <c r="F8551" t="s">
        <v>39</v>
      </c>
      <c r="G8551">
        <v>6</v>
      </c>
      <c r="H8551" t="s">
        <v>47</v>
      </c>
      <c r="I8551" s="3">
        <f t="shared" si="400"/>
        <v>241.58</v>
      </c>
      <c r="J8551" s="3">
        <v>1449.48</v>
      </c>
      <c r="K8551" t="s">
        <v>50</v>
      </c>
      <c r="L8551" t="s">
        <v>53</v>
      </c>
      <c r="M8551" t="s">
        <v>58</v>
      </c>
      <c r="N8551">
        <v>1.3</v>
      </c>
      <c r="O8551" t="s">
        <v>60</v>
      </c>
      <c r="P8551" t="s">
        <v>61</v>
      </c>
      <c r="Q8551" t="str">
        <f t="shared" si="401"/>
        <v>March-June</v>
      </c>
    </row>
    <row r="8552" spans="1:17" x14ac:dyDescent="0.3">
      <c r="A8552">
        <v>2018</v>
      </c>
      <c r="B8552" t="s">
        <v>19</v>
      </c>
      <c r="C8552" t="s">
        <v>22</v>
      </c>
      <c r="D8552" t="s">
        <v>31</v>
      </c>
      <c r="E8552" t="str">
        <f t="shared" si="399"/>
        <v>Foreign</v>
      </c>
      <c r="F8552" t="s">
        <v>39</v>
      </c>
      <c r="G8552">
        <v>7</v>
      </c>
      <c r="H8552" t="s">
        <v>44</v>
      </c>
      <c r="I8552" s="3">
        <f t="shared" si="400"/>
        <v>181.98</v>
      </c>
      <c r="J8552" s="3">
        <v>1273.8599999999999</v>
      </c>
      <c r="K8552" t="s">
        <v>49</v>
      </c>
      <c r="L8552" t="s">
        <v>55</v>
      </c>
      <c r="M8552" t="s">
        <v>57</v>
      </c>
      <c r="N8552">
        <v>3.4</v>
      </c>
      <c r="O8552" t="s">
        <v>60</v>
      </c>
      <c r="P8552" t="s">
        <v>62</v>
      </c>
      <c r="Q8552" t="str">
        <f t="shared" si="401"/>
        <v>July-October</v>
      </c>
    </row>
    <row r="8553" spans="1:17" x14ac:dyDescent="0.3">
      <c r="A8553">
        <v>2019</v>
      </c>
      <c r="B8553" t="s">
        <v>19</v>
      </c>
      <c r="C8553" t="s">
        <v>25</v>
      </c>
      <c r="D8553" t="s">
        <v>36</v>
      </c>
      <c r="E8553" t="str">
        <f t="shared" si="399"/>
        <v>Foreign</v>
      </c>
      <c r="F8553" t="s">
        <v>41</v>
      </c>
      <c r="G8553">
        <v>12</v>
      </c>
      <c r="H8553" t="s">
        <v>44</v>
      </c>
      <c r="I8553" s="3">
        <f t="shared" si="400"/>
        <v>216.59</v>
      </c>
      <c r="J8553" s="3">
        <v>2599.08</v>
      </c>
      <c r="K8553" t="s">
        <v>51</v>
      </c>
      <c r="L8553" t="s">
        <v>52</v>
      </c>
      <c r="M8553" t="s">
        <v>57</v>
      </c>
      <c r="N8553">
        <v>4.0999999999999996</v>
      </c>
      <c r="O8553" t="s">
        <v>60</v>
      </c>
      <c r="P8553" t="s">
        <v>62</v>
      </c>
      <c r="Q8553" t="str">
        <f t="shared" si="401"/>
        <v>July-October</v>
      </c>
    </row>
    <row r="8554" spans="1:17" x14ac:dyDescent="0.3">
      <c r="A8554">
        <v>2015</v>
      </c>
      <c r="B8554" t="s">
        <v>19</v>
      </c>
      <c r="C8554" t="s">
        <v>25</v>
      </c>
      <c r="D8554" t="s">
        <v>32</v>
      </c>
      <c r="E8554" t="str">
        <f t="shared" si="399"/>
        <v>Foreign</v>
      </c>
      <c r="F8554" t="s">
        <v>42</v>
      </c>
      <c r="G8554">
        <v>7</v>
      </c>
      <c r="H8554" t="s">
        <v>45</v>
      </c>
      <c r="I8554" s="3">
        <f t="shared" si="400"/>
        <v>63.410000000000004</v>
      </c>
      <c r="J8554" s="3">
        <v>443.87</v>
      </c>
      <c r="K8554" t="s">
        <v>48</v>
      </c>
      <c r="L8554" t="s">
        <v>52</v>
      </c>
      <c r="M8554" t="s">
        <v>56</v>
      </c>
      <c r="N8554">
        <v>4</v>
      </c>
      <c r="O8554" t="s">
        <v>60</v>
      </c>
      <c r="P8554" t="s">
        <v>61</v>
      </c>
      <c r="Q8554" t="str">
        <f t="shared" si="401"/>
        <v>November-February</v>
      </c>
    </row>
    <row r="8555" spans="1:17" x14ac:dyDescent="0.3">
      <c r="A8555">
        <v>2015</v>
      </c>
      <c r="B8555" t="s">
        <v>15</v>
      </c>
      <c r="C8555" t="s">
        <v>16</v>
      </c>
      <c r="D8555" t="s">
        <v>35</v>
      </c>
      <c r="E8555" t="str">
        <f t="shared" si="399"/>
        <v>Foreign</v>
      </c>
      <c r="F8555" t="s">
        <v>39</v>
      </c>
      <c r="G8555">
        <v>11</v>
      </c>
      <c r="H8555" t="s">
        <v>45</v>
      </c>
      <c r="I8555" s="3">
        <f t="shared" si="400"/>
        <v>289.42</v>
      </c>
      <c r="J8555" s="3">
        <v>3183.62</v>
      </c>
      <c r="K8555" t="s">
        <v>48</v>
      </c>
      <c r="L8555" t="s">
        <v>53</v>
      </c>
      <c r="M8555" t="s">
        <v>58</v>
      </c>
      <c r="N8555">
        <v>3.1</v>
      </c>
      <c r="O8555" t="s">
        <v>60</v>
      </c>
      <c r="P8555" t="s">
        <v>61</v>
      </c>
      <c r="Q8555" t="str">
        <f t="shared" si="401"/>
        <v>March-June</v>
      </c>
    </row>
    <row r="8556" spans="1:17" x14ac:dyDescent="0.3">
      <c r="A8556">
        <v>2016</v>
      </c>
      <c r="B8556" t="s">
        <v>19</v>
      </c>
      <c r="C8556" t="s">
        <v>23</v>
      </c>
      <c r="D8556" t="s">
        <v>35</v>
      </c>
      <c r="E8556" t="str">
        <f t="shared" si="399"/>
        <v>Foreign</v>
      </c>
      <c r="F8556" t="s">
        <v>40</v>
      </c>
      <c r="G8556">
        <v>1</v>
      </c>
      <c r="H8556" t="s">
        <v>46</v>
      </c>
      <c r="I8556" s="3">
        <f t="shared" si="400"/>
        <v>298.98</v>
      </c>
      <c r="J8556" s="3">
        <v>298.98</v>
      </c>
      <c r="K8556" t="s">
        <v>50</v>
      </c>
      <c r="L8556" t="s">
        <v>55</v>
      </c>
      <c r="M8556" t="s">
        <v>56</v>
      </c>
      <c r="N8556">
        <v>3.1</v>
      </c>
      <c r="O8556" t="s">
        <v>59</v>
      </c>
      <c r="P8556" t="s">
        <v>62</v>
      </c>
      <c r="Q8556" t="str">
        <f t="shared" si="401"/>
        <v>November-February</v>
      </c>
    </row>
    <row r="8557" spans="1:17" x14ac:dyDescent="0.3">
      <c r="A8557">
        <v>2022</v>
      </c>
      <c r="B8557" t="s">
        <v>18</v>
      </c>
      <c r="C8557" t="s">
        <v>26</v>
      </c>
      <c r="D8557" t="s">
        <v>36</v>
      </c>
      <c r="E8557" t="str">
        <f t="shared" si="399"/>
        <v>Foreign</v>
      </c>
      <c r="F8557" t="s">
        <v>39</v>
      </c>
      <c r="G8557">
        <v>2</v>
      </c>
      <c r="H8557" t="s">
        <v>45</v>
      </c>
      <c r="I8557" s="3">
        <f t="shared" si="400"/>
        <v>201.56</v>
      </c>
      <c r="J8557" s="3">
        <v>403.12</v>
      </c>
      <c r="K8557" t="s">
        <v>51</v>
      </c>
      <c r="L8557" t="s">
        <v>54</v>
      </c>
      <c r="M8557" t="s">
        <v>58</v>
      </c>
      <c r="N8557">
        <v>1.4</v>
      </c>
      <c r="O8557" t="s">
        <v>60</v>
      </c>
      <c r="P8557" t="s">
        <v>61</v>
      </c>
      <c r="Q8557" t="str">
        <f t="shared" si="401"/>
        <v>March-June</v>
      </c>
    </row>
    <row r="8558" spans="1:17" x14ac:dyDescent="0.3">
      <c r="A8558">
        <v>2021</v>
      </c>
      <c r="B8558" t="s">
        <v>17</v>
      </c>
      <c r="C8558" t="s">
        <v>27</v>
      </c>
      <c r="D8558" t="s">
        <v>35</v>
      </c>
      <c r="E8558" t="str">
        <f t="shared" si="399"/>
        <v>Foreign</v>
      </c>
      <c r="F8558" t="s">
        <v>39</v>
      </c>
      <c r="G8558">
        <v>11</v>
      </c>
      <c r="H8558" t="s">
        <v>47</v>
      </c>
      <c r="I8558" s="3">
        <f t="shared" si="400"/>
        <v>207.13</v>
      </c>
      <c r="J8558" s="3">
        <v>2278.4299999999998</v>
      </c>
      <c r="K8558" t="s">
        <v>51</v>
      </c>
      <c r="L8558" t="s">
        <v>53</v>
      </c>
      <c r="M8558" t="s">
        <v>57</v>
      </c>
      <c r="N8558">
        <v>4.7</v>
      </c>
      <c r="O8558" t="s">
        <v>60</v>
      </c>
      <c r="P8558" t="s">
        <v>63</v>
      </c>
      <c r="Q8558" t="str">
        <f t="shared" si="401"/>
        <v>July-October</v>
      </c>
    </row>
    <row r="8559" spans="1:17" x14ac:dyDescent="0.3">
      <c r="A8559">
        <v>2024</v>
      </c>
      <c r="B8559" t="s">
        <v>16</v>
      </c>
      <c r="C8559" t="s">
        <v>25</v>
      </c>
      <c r="D8559" t="s">
        <v>35</v>
      </c>
      <c r="E8559" t="str">
        <f t="shared" si="399"/>
        <v>Foreign</v>
      </c>
      <c r="F8559" t="s">
        <v>42</v>
      </c>
      <c r="G8559">
        <v>11</v>
      </c>
      <c r="H8559" t="s">
        <v>47</v>
      </c>
      <c r="I8559" s="3">
        <f t="shared" si="400"/>
        <v>217.25</v>
      </c>
      <c r="J8559" s="3">
        <v>2389.75</v>
      </c>
      <c r="K8559" t="s">
        <v>51</v>
      </c>
      <c r="L8559" t="s">
        <v>52</v>
      </c>
      <c r="M8559" t="s">
        <v>57</v>
      </c>
      <c r="N8559">
        <v>2.2999999999999998</v>
      </c>
      <c r="O8559" t="s">
        <v>60</v>
      </c>
      <c r="P8559" t="s">
        <v>62</v>
      </c>
      <c r="Q8559" t="str">
        <f t="shared" si="401"/>
        <v>July-October</v>
      </c>
    </row>
    <row r="8560" spans="1:17" x14ac:dyDescent="0.3">
      <c r="A8560">
        <v>2023</v>
      </c>
      <c r="B8560" t="s">
        <v>16</v>
      </c>
      <c r="C8560" t="s">
        <v>25</v>
      </c>
      <c r="D8560" t="s">
        <v>31</v>
      </c>
      <c r="E8560" t="str">
        <f t="shared" si="399"/>
        <v>Foreign</v>
      </c>
      <c r="F8560" t="s">
        <v>40</v>
      </c>
      <c r="G8560">
        <v>1</v>
      </c>
      <c r="H8560" t="s">
        <v>45</v>
      </c>
      <c r="I8560" s="3">
        <f t="shared" si="400"/>
        <v>206.42</v>
      </c>
      <c r="J8560" s="3">
        <v>206.42</v>
      </c>
      <c r="K8560" t="s">
        <v>51</v>
      </c>
      <c r="L8560" t="s">
        <v>53</v>
      </c>
      <c r="M8560" t="s">
        <v>58</v>
      </c>
      <c r="N8560">
        <v>1.8</v>
      </c>
      <c r="O8560" t="s">
        <v>59</v>
      </c>
      <c r="P8560" t="s">
        <v>61</v>
      </c>
      <c r="Q8560" t="str">
        <f t="shared" si="401"/>
        <v>March-June</v>
      </c>
    </row>
    <row r="8561" spans="1:17" x14ac:dyDescent="0.3">
      <c r="A8561">
        <v>2019</v>
      </c>
      <c r="B8561" t="s">
        <v>21</v>
      </c>
      <c r="C8561" t="s">
        <v>28</v>
      </c>
      <c r="D8561" t="s">
        <v>31</v>
      </c>
      <c r="E8561" t="str">
        <f t="shared" si="399"/>
        <v>Foreign</v>
      </c>
      <c r="F8561" t="s">
        <v>39</v>
      </c>
      <c r="G8561">
        <v>9</v>
      </c>
      <c r="H8561" t="s">
        <v>44</v>
      </c>
      <c r="I8561" s="3">
        <f t="shared" si="400"/>
        <v>142.79</v>
      </c>
      <c r="J8561" s="3">
        <v>1285.1099999999999</v>
      </c>
      <c r="K8561" t="s">
        <v>50</v>
      </c>
      <c r="L8561" t="s">
        <v>55</v>
      </c>
      <c r="M8561" t="s">
        <v>58</v>
      </c>
      <c r="N8561">
        <v>3.4</v>
      </c>
      <c r="O8561" t="s">
        <v>59</v>
      </c>
      <c r="P8561" t="s">
        <v>61</v>
      </c>
      <c r="Q8561" t="str">
        <f t="shared" si="401"/>
        <v>March-June</v>
      </c>
    </row>
    <row r="8562" spans="1:17" x14ac:dyDescent="0.3">
      <c r="A8562">
        <v>2016</v>
      </c>
      <c r="B8562" t="s">
        <v>17</v>
      </c>
      <c r="C8562" t="s">
        <v>24</v>
      </c>
      <c r="D8562" t="s">
        <v>31</v>
      </c>
      <c r="E8562" t="str">
        <f t="shared" si="399"/>
        <v>Foreign</v>
      </c>
      <c r="F8562" t="s">
        <v>42</v>
      </c>
      <c r="G8562">
        <v>12</v>
      </c>
      <c r="H8562" t="s">
        <v>46</v>
      </c>
      <c r="I8562" s="3">
        <f t="shared" si="400"/>
        <v>171.39</v>
      </c>
      <c r="J8562" s="3">
        <v>2056.6799999999998</v>
      </c>
      <c r="K8562" t="s">
        <v>49</v>
      </c>
      <c r="L8562" t="s">
        <v>53</v>
      </c>
      <c r="M8562" t="s">
        <v>57</v>
      </c>
      <c r="N8562">
        <v>1.1000000000000001</v>
      </c>
      <c r="O8562" t="s">
        <v>60</v>
      </c>
      <c r="P8562" t="s">
        <v>63</v>
      </c>
      <c r="Q8562" t="str">
        <f t="shared" si="401"/>
        <v>July-October</v>
      </c>
    </row>
    <row r="8563" spans="1:17" x14ac:dyDescent="0.3">
      <c r="A8563">
        <v>2021</v>
      </c>
      <c r="B8563" t="s">
        <v>20</v>
      </c>
      <c r="C8563" t="s">
        <v>22</v>
      </c>
      <c r="D8563" t="s">
        <v>29</v>
      </c>
      <c r="E8563" t="str">
        <f t="shared" si="399"/>
        <v>Domestic</v>
      </c>
      <c r="F8563" t="s">
        <v>42</v>
      </c>
      <c r="G8563">
        <v>7</v>
      </c>
      <c r="H8563" t="s">
        <v>45</v>
      </c>
      <c r="I8563" s="3">
        <f t="shared" si="400"/>
        <v>99.16</v>
      </c>
      <c r="J8563" s="3">
        <v>694.12</v>
      </c>
      <c r="K8563" t="s">
        <v>50</v>
      </c>
      <c r="L8563" t="s">
        <v>55</v>
      </c>
      <c r="M8563" t="s">
        <v>57</v>
      </c>
      <c r="N8563">
        <v>4.8</v>
      </c>
      <c r="O8563" t="s">
        <v>60</v>
      </c>
      <c r="P8563" t="s">
        <v>63</v>
      </c>
      <c r="Q8563" t="str">
        <f t="shared" si="401"/>
        <v>July-October</v>
      </c>
    </row>
    <row r="8564" spans="1:17" x14ac:dyDescent="0.3">
      <c r="A8564">
        <v>2022</v>
      </c>
      <c r="B8564" t="s">
        <v>17</v>
      </c>
      <c r="C8564" t="s">
        <v>24</v>
      </c>
      <c r="D8564" t="s">
        <v>32</v>
      </c>
      <c r="E8564" t="str">
        <f t="shared" si="399"/>
        <v>Foreign</v>
      </c>
      <c r="F8564" t="s">
        <v>39</v>
      </c>
      <c r="G8564">
        <v>11</v>
      </c>
      <c r="H8564" t="s">
        <v>45</v>
      </c>
      <c r="I8564" s="3">
        <f t="shared" si="400"/>
        <v>145.12</v>
      </c>
      <c r="J8564" s="3">
        <v>1596.32</v>
      </c>
      <c r="K8564" t="s">
        <v>48</v>
      </c>
      <c r="L8564" t="s">
        <v>52</v>
      </c>
      <c r="M8564" t="s">
        <v>56</v>
      </c>
      <c r="N8564">
        <v>2.5</v>
      </c>
      <c r="O8564" t="s">
        <v>60</v>
      </c>
      <c r="P8564" t="s">
        <v>63</v>
      </c>
      <c r="Q8564" t="str">
        <f t="shared" si="401"/>
        <v>November-February</v>
      </c>
    </row>
    <row r="8565" spans="1:17" x14ac:dyDescent="0.3">
      <c r="A8565">
        <v>2021</v>
      </c>
      <c r="B8565" t="s">
        <v>15</v>
      </c>
      <c r="C8565" t="s">
        <v>24</v>
      </c>
      <c r="D8565" t="s">
        <v>36</v>
      </c>
      <c r="E8565" t="str">
        <f t="shared" si="399"/>
        <v>Foreign</v>
      </c>
      <c r="F8565" t="s">
        <v>43</v>
      </c>
      <c r="G8565">
        <v>7</v>
      </c>
      <c r="H8565" t="s">
        <v>46</v>
      </c>
      <c r="I8565" s="3">
        <f t="shared" si="400"/>
        <v>142.11000000000001</v>
      </c>
      <c r="J8565" s="3">
        <v>994.7700000000001</v>
      </c>
      <c r="K8565" t="s">
        <v>48</v>
      </c>
      <c r="L8565" t="s">
        <v>55</v>
      </c>
      <c r="M8565" t="s">
        <v>57</v>
      </c>
      <c r="N8565">
        <v>2.2000000000000002</v>
      </c>
      <c r="O8565" t="s">
        <v>59</v>
      </c>
      <c r="P8565" t="s">
        <v>63</v>
      </c>
      <c r="Q8565" t="str">
        <f t="shared" si="401"/>
        <v>July-October</v>
      </c>
    </row>
    <row r="8566" spans="1:17" x14ac:dyDescent="0.3">
      <c r="A8566">
        <v>2021</v>
      </c>
      <c r="B8566" t="s">
        <v>21</v>
      </c>
      <c r="C8566" t="s">
        <v>16</v>
      </c>
      <c r="D8566" t="s">
        <v>35</v>
      </c>
      <c r="E8566" t="str">
        <f t="shared" si="399"/>
        <v>Foreign</v>
      </c>
      <c r="F8566" t="s">
        <v>43</v>
      </c>
      <c r="G8566">
        <v>3</v>
      </c>
      <c r="H8566" t="s">
        <v>44</v>
      </c>
      <c r="I8566" s="3">
        <f t="shared" si="400"/>
        <v>100.68</v>
      </c>
      <c r="J8566" s="3">
        <v>302.04000000000002</v>
      </c>
      <c r="K8566" t="s">
        <v>50</v>
      </c>
      <c r="L8566" t="s">
        <v>53</v>
      </c>
      <c r="M8566" t="s">
        <v>57</v>
      </c>
      <c r="N8566">
        <v>1.6</v>
      </c>
      <c r="O8566" t="s">
        <v>60</v>
      </c>
      <c r="P8566" t="s">
        <v>63</v>
      </c>
      <c r="Q8566" t="str">
        <f t="shared" si="401"/>
        <v>July-October</v>
      </c>
    </row>
    <row r="8567" spans="1:17" x14ac:dyDescent="0.3">
      <c r="A8567">
        <v>2019</v>
      </c>
      <c r="B8567" t="s">
        <v>21</v>
      </c>
      <c r="C8567" t="s">
        <v>23</v>
      </c>
      <c r="D8567" t="s">
        <v>34</v>
      </c>
      <c r="E8567" t="str">
        <f t="shared" si="399"/>
        <v>Foreign</v>
      </c>
      <c r="F8567" t="s">
        <v>41</v>
      </c>
      <c r="G8567">
        <v>5</v>
      </c>
      <c r="H8567" t="s">
        <v>45</v>
      </c>
      <c r="I8567" s="3">
        <f t="shared" si="400"/>
        <v>240.28000000000003</v>
      </c>
      <c r="J8567" s="3">
        <v>1201.4000000000001</v>
      </c>
      <c r="K8567" t="s">
        <v>48</v>
      </c>
      <c r="L8567" t="s">
        <v>54</v>
      </c>
      <c r="M8567" t="s">
        <v>58</v>
      </c>
      <c r="N8567">
        <v>3</v>
      </c>
      <c r="O8567" t="s">
        <v>59</v>
      </c>
      <c r="P8567" t="s">
        <v>61</v>
      </c>
      <c r="Q8567" t="str">
        <f t="shared" si="401"/>
        <v>March-June</v>
      </c>
    </row>
    <row r="8568" spans="1:17" x14ac:dyDescent="0.3">
      <c r="A8568">
        <v>2016</v>
      </c>
      <c r="B8568" t="s">
        <v>15</v>
      </c>
      <c r="C8568" t="s">
        <v>24</v>
      </c>
      <c r="D8568" t="s">
        <v>36</v>
      </c>
      <c r="E8568" t="str">
        <f t="shared" si="399"/>
        <v>Foreign</v>
      </c>
      <c r="F8568" t="s">
        <v>43</v>
      </c>
      <c r="G8568">
        <v>2</v>
      </c>
      <c r="H8568" t="s">
        <v>44</v>
      </c>
      <c r="I8568" s="3">
        <f t="shared" si="400"/>
        <v>134.71</v>
      </c>
      <c r="J8568" s="3">
        <v>269.42</v>
      </c>
      <c r="K8568" t="s">
        <v>49</v>
      </c>
      <c r="L8568" t="s">
        <v>54</v>
      </c>
      <c r="M8568" t="s">
        <v>56</v>
      </c>
      <c r="N8568">
        <v>2.6</v>
      </c>
      <c r="O8568" t="s">
        <v>60</v>
      </c>
      <c r="P8568" t="s">
        <v>62</v>
      </c>
      <c r="Q8568" t="str">
        <f t="shared" si="401"/>
        <v>November-February</v>
      </c>
    </row>
    <row r="8569" spans="1:17" x14ac:dyDescent="0.3">
      <c r="A8569">
        <v>2020</v>
      </c>
      <c r="B8569" t="s">
        <v>17</v>
      </c>
      <c r="C8569" t="s">
        <v>27</v>
      </c>
      <c r="D8569" t="s">
        <v>34</v>
      </c>
      <c r="E8569" t="str">
        <f t="shared" si="399"/>
        <v>Foreign</v>
      </c>
      <c r="F8569" t="s">
        <v>43</v>
      </c>
      <c r="G8569">
        <v>5</v>
      </c>
      <c r="H8569" t="s">
        <v>47</v>
      </c>
      <c r="I8569" s="3">
        <f t="shared" si="400"/>
        <v>174.48</v>
      </c>
      <c r="J8569" s="3">
        <v>872.4</v>
      </c>
      <c r="K8569" t="s">
        <v>49</v>
      </c>
      <c r="L8569" t="s">
        <v>54</v>
      </c>
      <c r="M8569" t="s">
        <v>56</v>
      </c>
      <c r="N8569">
        <v>2.2000000000000002</v>
      </c>
      <c r="O8569" t="s">
        <v>60</v>
      </c>
      <c r="P8569" t="s">
        <v>62</v>
      </c>
      <c r="Q8569" t="str">
        <f t="shared" si="401"/>
        <v>November-February</v>
      </c>
    </row>
    <row r="8570" spans="1:17" x14ac:dyDescent="0.3">
      <c r="A8570">
        <v>2018</v>
      </c>
      <c r="B8570" t="s">
        <v>19</v>
      </c>
      <c r="C8570" t="s">
        <v>16</v>
      </c>
      <c r="D8570" t="s">
        <v>35</v>
      </c>
      <c r="E8570" t="str">
        <f t="shared" si="399"/>
        <v>Foreign</v>
      </c>
      <c r="F8570" t="s">
        <v>42</v>
      </c>
      <c r="G8570">
        <v>8</v>
      </c>
      <c r="H8570" t="s">
        <v>44</v>
      </c>
      <c r="I8570" s="3">
        <f t="shared" si="400"/>
        <v>63.71</v>
      </c>
      <c r="J8570" s="3">
        <v>509.68</v>
      </c>
      <c r="K8570" t="s">
        <v>50</v>
      </c>
      <c r="L8570" t="s">
        <v>55</v>
      </c>
      <c r="M8570" t="s">
        <v>58</v>
      </c>
      <c r="N8570">
        <v>1.5</v>
      </c>
      <c r="O8570" t="s">
        <v>59</v>
      </c>
      <c r="P8570" t="s">
        <v>61</v>
      </c>
      <c r="Q8570" t="str">
        <f t="shared" si="401"/>
        <v>March-June</v>
      </c>
    </row>
    <row r="8571" spans="1:17" x14ac:dyDescent="0.3">
      <c r="A8571">
        <v>2024</v>
      </c>
      <c r="B8571" t="s">
        <v>15</v>
      </c>
      <c r="C8571" t="s">
        <v>25</v>
      </c>
      <c r="D8571" t="s">
        <v>30</v>
      </c>
      <c r="E8571" t="str">
        <f t="shared" si="399"/>
        <v>Foreign</v>
      </c>
      <c r="F8571" t="s">
        <v>42</v>
      </c>
      <c r="G8571">
        <v>13</v>
      </c>
      <c r="H8571" t="s">
        <v>47</v>
      </c>
      <c r="I8571" s="3">
        <f t="shared" si="400"/>
        <v>152.98999999999998</v>
      </c>
      <c r="J8571" s="3">
        <v>1988.87</v>
      </c>
      <c r="K8571" t="s">
        <v>48</v>
      </c>
      <c r="L8571" t="s">
        <v>55</v>
      </c>
      <c r="M8571" t="s">
        <v>58</v>
      </c>
      <c r="N8571">
        <v>2.2999999999999998</v>
      </c>
      <c r="O8571" t="s">
        <v>59</v>
      </c>
      <c r="P8571" t="s">
        <v>63</v>
      </c>
      <c r="Q8571" t="str">
        <f t="shared" si="401"/>
        <v>March-June</v>
      </c>
    </row>
    <row r="8572" spans="1:17" x14ac:dyDescent="0.3">
      <c r="A8572">
        <v>2016</v>
      </c>
      <c r="B8572" t="s">
        <v>19</v>
      </c>
      <c r="C8572" t="s">
        <v>27</v>
      </c>
      <c r="D8572" t="s">
        <v>36</v>
      </c>
      <c r="E8572" t="str">
        <f t="shared" si="399"/>
        <v>Foreign</v>
      </c>
      <c r="F8572" t="s">
        <v>39</v>
      </c>
      <c r="G8572">
        <v>10</v>
      </c>
      <c r="H8572" t="s">
        <v>46</v>
      </c>
      <c r="I8572" s="3">
        <f t="shared" si="400"/>
        <v>233.20999999999998</v>
      </c>
      <c r="J8572" s="3">
        <v>2332.1</v>
      </c>
      <c r="K8572" t="s">
        <v>49</v>
      </c>
      <c r="L8572" t="s">
        <v>55</v>
      </c>
      <c r="M8572" t="s">
        <v>56</v>
      </c>
      <c r="N8572">
        <v>4.3</v>
      </c>
      <c r="O8572" t="s">
        <v>59</v>
      </c>
      <c r="P8572" t="s">
        <v>63</v>
      </c>
      <c r="Q8572" t="str">
        <f t="shared" si="401"/>
        <v>November-February</v>
      </c>
    </row>
    <row r="8573" spans="1:17" x14ac:dyDescent="0.3">
      <c r="A8573">
        <v>2023</v>
      </c>
      <c r="B8573" t="s">
        <v>18</v>
      </c>
      <c r="C8573" t="s">
        <v>16</v>
      </c>
      <c r="D8573" t="s">
        <v>29</v>
      </c>
      <c r="E8573" t="str">
        <f t="shared" si="399"/>
        <v>Domestic</v>
      </c>
      <c r="F8573" t="s">
        <v>39</v>
      </c>
      <c r="G8573">
        <v>3</v>
      </c>
      <c r="H8573" t="s">
        <v>45</v>
      </c>
      <c r="I8573" s="3">
        <f t="shared" si="400"/>
        <v>144.47</v>
      </c>
      <c r="J8573" s="3">
        <v>433.41</v>
      </c>
      <c r="K8573" t="s">
        <v>49</v>
      </c>
      <c r="L8573" t="s">
        <v>52</v>
      </c>
      <c r="M8573" t="s">
        <v>58</v>
      </c>
      <c r="N8573">
        <v>4.2</v>
      </c>
      <c r="O8573" t="s">
        <v>59</v>
      </c>
      <c r="P8573" t="s">
        <v>61</v>
      </c>
      <c r="Q8573" t="str">
        <f t="shared" si="401"/>
        <v>March-June</v>
      </c>
    </row>
    <row r="8574" spans="1:17" x14ac:dyDescent="0.3">
      <c r="A8574">
        <v>2021</v>
      </c>
      <c r="B8574" t="s">
        <v>15</v>
      </c>
      <c r="C8574" t="s">
        <v>27</v>
      </c>
      <c r="D8574" t="s">
        <v>32</v>
      </c>
      <c r="E8574" t="str">
        <f t="shared" si="399"/>
        <v>Foreign</v>
      </c>
      <c r="F8574" t="s">
        <v>42</v>
      </c>
      <c r="G8574">
        <v>4</v>
      </c>
      <c r="H8574" t="s">
        <v>47</v>
      </c>
      <c r="I8574" s="3">
        <f t="shared" si="400"/>
        <v>176.17</v>
      </c>
      <c r="J8574" s="3">
        <v>704.68</v>
      </c>
      <c r="K8574" t="s">
        <v>48</v>
      </c>
      <c r="L8574" t="s">
        <v>55</v>
      </c>
      <c r="M8574" t="s">
        <v>58</v>
      </c>
      <c r="N8574">
        <v>3.3</v>
      </c>
      <c r="O8574" t="s">
        <v>59</v>
      </c>
      <c r="P8574" t="s">
        <v>62</v>
      </c>
      <c r="Q8574" t="str">
        <f t="shared" si="401"/>
        <v>March-June</v>
      </c>
    </row>
    <row r="8575" spans="1:17" x14ac:dyDescent="0.3">
      <c r="A8575">
        <v>2020</v>
      </c>
      <c r="B8575" t="s">
        <v>19</v>
      </c>
      <c r="C8575" t="s">
        <v>16</v>
      </c>
      <c r="D8575" t="s">
        <v>34</v>
      </c>
      <c r="E8575" t="str">
        <f t="shared" si="399"/>
        <v>Foreign</v>
      </c>
      <c r="F8575" t="s">
        <v>39</v>
      </c>
      <c r="G8575">
        <v>8</v>
      </c>
      <c r="H8575" t="s">
        <v>44</v>
      </c>
      <c r="I8575" s="3">
        <f t="shared" si="400"/>
        <v>216.48</v>
      </c>
      <c r="J8575" s="3">
        <v>1731.84</v>
      </c>
      <c r="K8575" t="s">
        <v>51</v>
      </c>
      <c r="L8575" t="s">
        <v>53</v>
      </c>
      <c r="M8575" t="s">
        <v>56</v>
      </c>
      <c r="N8575">
        <v>4</v>
      </c>
      <c r="O8575" t="s">
        <v>59</v>
      </c>
      <c r="P8575" t="s">
        <v>62</v>
      </c>
      <c r="Q8575" t="str">
        <f t="shared" si="401"/>
        <v>November-February</v>
      </c>
    </row>
    <row r="8576" spans="1:17" x14ac:dyDescent="0.3">
      <c r="A8576">
        <v>2019</v>
      </c>
      <c r="B8576" t="s">
        <v>17</v>
      </c>
      <c r="C8576" t="s">
        <v>16</v>
      </c>
      <c r="D8576" t="s">
        <v>36</v>
      </c>
      <c r="E8576" t="str">
        <f t="shared" si="399"/>
        <v>Foreign</v>
      </c>
      <c r="F8576" t="s">
        <v>42</v>
      </c>
      <c r="G8576">
        <v>2</v>
      </c>
      <c r="H8576" t="s">
        <v>45</v>
      </c>
      <c r="I8576" s="3">
        <f t="shared" si="400"/>
        <v>128.91</v>
      </c>
      <c r="J8576" s="3">
        <v>257.82</v>
      </c>
      <c r="K8576" t="s">
        <v>48</v>
      </c>
      <c r="L8576" t="s">
        <v>53</v>
      </c>
      <c r="M8576" t="s">
        <v>58</v>
      </c>
      <c r="N8576">
        <v>3.4</v>
      </c>
      <c r="O8576" t="s">
        <v>60</v>
      </c>
      <c r="P8576" t="s">
        <v>61</v>
      </c>
      <c r="Q8576" t="str">
        <f t="shared" si="401"/>
        <v>March-June</v>
      </c>
    </row>
    <row r="8577" spans="1:17" x14ac:dyDescent="0.3">
      <c r="A8577">
        <v>2017</v>
      </c>
      <c r="B8577" t="s">
        <v>19</v>
      </c>
      <c r="C8577" t="s">
        <v>26</v>
      </c>
      <c r="D8577" t="s">
        <v>36</v>
      </c>
      <c r="E8577" t="str">
        <f t="shared" si="399"/>
        <v>Foreign</v>
      </c>
      <c r="F8577" t="s">
        <v>43</v>
      </c>
      <c r="G8577">
        <v>1</v>
      </c>
      <c r="H8577" t="s">
        <v>47</v>
      </c>
      <c r="I8577" s="3">
        <f t="shared" si="400"/>
        <v>118.92</v>
      </c>
      <c r="J8577" s="3">
        <v>118.92</v>
      </c>
      <c r="K8577" t="s">
        <v>50</v>
      </c>
      <c r="L8577" t="s">
        <v>54</v>
      </c>
      <c r="M8577" t="s">
        <v>58</v>
      </c>
      <c r="N8577">
        <v>1.5</v>
      </c>
      <c r="O8577" t="s">
        <v>59</v>
      </c>
      <c r="P8577" t="s">
        <v>63</v>
      </c>
      <c r="Q8577" t="str">
        <f t="shared" si="401"/>
        <v>March-June</v>
      </c>
    </row>
    <row r="8578" spans="1:17" x14ac:dyDescent="0.3">
      <c r="A8578">
        <v>2024</v>
      </c>
      <c r="B8578" t="s">
        <v>15</v>
      </c>
      <c r="C8578" t="s">
        <v>27</v>
      </c>
      <c r="D8578" t="s">
        <v>31</v>
      </c>
      <c r="E8578" t="str">
        <f t="shared" si="399"/>
        <v>Foreign</v>
      </c>
      <c r="F8578" t="s">
        <v>39</v>
      </c>
      <c r="G8578">
        <v>3</v>
      </c>
      <c r="H8578" t="s">
        <v>47</v>
      </c>
      <c r="I8578" s="3">
        <f t="shared" si="400"/>
        <v>44.01</v>
      </c>
      <c r="J8578" s="3">
        <v>132.03</v>
      </c>
      <c r="K8578" t="s">
        <v>51</v>
      </c>
      <c r="L8578" t="s">
        <v>52</v>
      </c>
      <c r="M8578" t="s">
        <v>56</v>
      </c>
      <c r="N8578">
        <v>4.7</v>
      </c>
      <c r="O8578" t="s">
        <v>60</v>
      </c>
      <c r="P8578" t="s">
        <v>62</v>
      </c>
      <c r="Q8578" t="str">
        <f t="shared" si="401"/>
        <v>November-February</v>
      </c>
    </row>
    <row r="8579" spans="1:17" x14ac:dyDescent="0.3">
      <c r="A8579">
        <v>2024</v>
      </c>
      <c r="B8579" t="s">
        <v>20</v>
      </c>
      <c r="C8579" t="s">
        <v>26</v>
      </c>
      <c r="D8579" t="s">
        <v>30</v>
      </c>
      <c r="E8579" t="str">
        <f t="shared" ref="E8579:E8642" si="402">IF(D8579="India","Domestic","Foreign")</f>
        <v>Foreign</v>
      </c>
      <c r="F8579" t="s">
        <v>43</v>
      </c>
      <c r="G8579">
        <v>2</v>
      </c>
      <c r="H8579" t="s">
        <v>44</v>
      </c>
      <c r="I8579" s="3">
        <f t="shared" ref="I8579:I8642" si="403">J8579/G8579</f>
        <v>183.04</v>
      </c>
      <c r="J8579" s="3">
        <v>366.08</v>
      </c>
      <c r="K8579" t="s">
        <v>50</v>
      </c>
      <c r="L8579" t="s">
        <v>54</v>
      </c>
      <c r="M8579" t="s">
        <v>56</v>
      </c>
      <c r="N8579">
        <v>3</v>
      </c>
      <c r="O8579" t="s">
        <v>60</v>
      </c>
      <c r="P8579" t="s">
        <v>63</v>
      </c>
      <c r="Q8579" t="str">
        <f t="shared" ref="Q8579:Q8642" si="404">IF(M8579="Summer","March-June",IF(M8579="Monsoon","July-October","November-February"))</f>
        <v>November-February</v>
      </c>
    </row>
    <row r="8580" spans="1:17" x14ac:dyDescent="0.3">
      <c r="A8580">
        <v>2018</v>
      </c>
      <c r="B8580" t="s">
        <v>16</v>
      </c>
      <c r="C8580" t="s">
        <v>25</v>
      </c>
      <c r="D8580" t="s">
        <v>31</v>
      </c>
      <c r="E8580" t="str">
        <f t="shared" si="402"/>
        <v>Foreign</v>
      </c>
      <c r="F8580" t="s">
        <v>41</v>
      </c>
      <c r="G8580">
        <v>10</v>
      </c>
      <c r="H8580" t="s">
        <v>47</v>
      </c>
      <c r="I8580" s="3">
        <f t="shared" si="403"/>
        <v>217.95</v>
      </c>
      <c r="J8580" s="3">
        <v>2179.5</v>
      </c>
      <c r="K8580" t="s">
        <v>49</v>
      </c>
      <c r="L8580" t="s">
        <v>55</v>
      </c>
      <c r="M8580" t="s">
        <v>58</v>
      </c>
      <c r="N8580">
        <v>4</v>
      </c>
      <c r="O8580" t="s">
        <v>60</v>
      </c>
      <c r="P8580" t="s">
        <v>61</v>
      </c>
      <c r="Q8580" t="str">
        <f t="shared" si="404"/>
        <v>March-June</v>
      </c>
    </row>
    <row r="8581" spans="1:17" x14ac:dyDescent="0.3">
      <c r="A8581">
        <v>2017</v>
      </c>
      <c r="B8581" t="s">
        <v>15</v>
      </c>
      <c r="C8581" t="s">
        <v>23</v>
      </c>
      <c r="D8581" t="s">
        <v>30</v>
      </c>
      <c r="E8581" t="str">
        <f t="shared" si="402"/>
        <v>Foreign</v>
      </c>
      <c r="F8581" t="s">
        <v>39</v>
      </c>
      <c r="G8581">
        <v>14</v>
      </c>
      <c r="H8581" t="s">
        <v>46</v>
      </c>
      <c r="I8581" s="3">
        <f t="shared" si="403"/>
        <v>182.75</v>
      </c>
      <c r="J8581" s="3">
        <v>2558.5</v>
      </c>
      <c r="K8581" t="s">
        <v>51</v>
      </c>
      <c r="L8581" t="s">
        <v>55</v>
      </c>
      <c r="M8581" t="s">
        <v>57</v>
      </c>
      <c r="N8581">
        <v>4.5</v>
      </c>
      <c r="O8581" t="s">
        <v>59</v>
      </c>
      <c r="P8581" t="s">
        <v>62</v>
      </c>
      <c r="Q8581" t="str">
        <f t="shared" si="404"/>
        <v>July-October</v>
      </c>
    </row>
    <row r="8582" spans="1:17" x14ac:dyDescent="0.3">
      <c r="A8582">
        <v>2025</v>
      </c>
      <c r="B8582" t="s">
        <v>16</v>
      </c>
      <c r="C8582" t="s">
        <v>23</v>
      </c>
      <c r="D8582" t="s">
        <v>30</v>
      </c>
      <c r="E8582" t="str">
        <f t="shared" si="402"/>
        <v>Foreign</v>
      </c>
      <c r="F8582" t="s">
        <v>42</v>
      </c>
      <c r="G8582">
        <v>2</v>
      </c>
      <c r="H8582" t="s">
        <v>47</v>
      </c>
      <c r="I8582" s="3">
        <f t="shared" si="403"/>
        <v>99.39</v>
      </c>
      <c r="J8582" s="3">
        <v>198.78</v>
      </c>
      <c r="K8582" t="s">
        <v>50</v>
      </c>
      <c r="L8582" t="s">
        <v>55</v>
      </c>
      <c r="M8582" t="s">
        <v>57</v>
      </c>
      <c r="N8582">
        <v>4.5</v>
      </c>
      <c r="O8582" t="s">
        <v>60</v>
      </c>
      <c r="P8582" t="s">
        <v>61</v>
      </c>
      <c r="Q8582" t="str">
        <f t="shared" si="404"/>
        <v>July-October</v>
      </c>
    </row>
    <row r="8583" spans="1:17" x14ac:dyDescent="0.3">
      <c r="A8583">
        <v>2022</v>
      </c>
      <c r="B8583" t="s">
        <v>15</v>
      </c>
      <c r="C8583" t="s">
        <v>16</v>
      </c>
      <c r="D8583" t="s">
        <v>32</v>
      </c>
      <c r="E8583" t="str">
        <f t="shared" si="402"/>
        <v>Foreign</v>
      </c>
      <c r="F8583" t="s">
        <v>42</v>
      </c>
      <c r="G8583">
        <v>4</v>
      </c>
      <c r="H8583" t="s">
        <v>44</v>
      </c>
      <c r="I8583" s="3">
        <f t="shared" si="403"/>
        <v>93.45</v>
      </c>
      <c r="J8583" s="3">
        <v>373.8</v>
      </c>
      <c r="K8583" t="s">
        <v>50</v>
      </c>
      <c r="L8583" t="s">
        <v>55</v>
      </c>
      <c r="M8583" t="s">
        <v>58</v>
      </c>
      <c r="N8583">
        <v>4.7</v>
      </c>
      <c r="O8583" t="s">
        <v>59</v>
      </c>
      <c r="P8583" t="s">
        <v>63</v>
      </c>
      <c r="Q8583" t="str">
        <f t="shared" si="404"/>
        <v>March-June</v>
      </c>
    </row>
    <row r="8584" spans="1:17" x14ac:dyDescent="0.3">
      <c r="A8584">
        <v>2017</v>
      </c>
      <c r="B8584" t="s">
        <v>17</v>
      </c>
      <c r="C8584" t="s">
        <v>23</v>
      </c>
      <c r="D8584" t="s">
        <v>36</v>
      </c>
      <c r="E8584" t="str">
        <f t="shared" si="402"/>
        <v>Foreign</v>
      </c>
      <c r="F8584" t="s">
        <v>41</v>
      </c>
      <c r="G8584">
        <v>13</v>
      </c>
      <c r="H8584" t="s">
        <v>45</v>
      </c>
      <c r="I8584" s="3">
        <f t="shared" si="403"/>
        <v>64.66</v>
      </c>
      <c r="J8584" s="3">
        <v>840.57999999999993</v>
      </c>
      <c r="K8584" t="s">
        <v>50</v>
      </c>
      <c r="L8584" t="s">
        <v>54</v>
      </c>
      <c r="M8584" t="s">
        <v>58</v>
      </c>
      <c r="N8584">
        <v>3.6</v>
      </c>
      <c r="O8584" t="s">
        <v>60</v>
      </c>
      <c r="P8584" t="s">
        <v>63</v>
      </c>
      <c r="Q8584" t="str">
        <f t="shared" si="404"/>
        <v>March-June</v>
      </c>
    </row>
    <row r="8585" spans="1:17" x14ac:dyDescent="0.3">
      <c r="A8585">
        <v>2021</v>
      </c>
      <c r="B8585" t="s">
        <v>18</v>
      </c>
      <c r="C8585" t="s">
        <v>22</v>
      </c>
      <c r="D8585" t="s">
        <v>31</v>
      </c>
      <c r="E8585" t="str">
        <f t="shared" si="402"/>
        <v>Foreign</v>
      </c>
      <c r="F8585" t="s">
        <v>42</v>
      </c>
      <c r="G8585">
        <v>13</v>
      </c>
      <c r="H8585" t="s">
        <v>44</v>
      </c>
      <c r="I8585" s="3">
        <f t="shared" si="403"/>
        <v>33.159999999999997</v>
      </c>
      <c r="J8585" s="3">
        <v>431.07999999999993</v>
      </c>
      <c r="K8585" t="s">
        <v>51</v>
      </c>
      <c r="L8585" t="s">
        <v>55</v>
      </c>
      <c r="M8585" t="s">
        <v>57</v>
      </c>
      <c r="N8585">
        <v>3.5</v>
      </c>
      <c r="O8585" t="s">
        <v>59</v>
      </c>
      <c r="P8585" t="s">
        <v>63</v>
      </c>
      <c r="Q8585" t="str">
        <f t="shared" si="404"/>
        <v>July-October</v>
      </c>
    </row>
    <row r="8586" spans="1:17" x14ac:dyDescent="0.3">
      <c r="A8586">
        <v>2021</v>
      </c>
      <c r="B8586" t="s">
        <v>18</v>
      </c>
      <c r="C8586" t="s">
        <v>16</v>
      </c>
      <c r="D8586" t="s">
        <v>29</v>
      </c>
      <c r="E8586" t="str">
        <f t="shared" si="402"/>
        <v>Domestic</v>
      </c>
      <c r="F8586" t="s">
        <v>43</v>
      </c>
      <c r="G8586">
        <v>6</v>
      </c>
      <c r="H8586" t="s">
        <v>44</v>
      </c>
      <c r="I8586" s="3">
        <f t="shared" si="403"/>
        <v>139.53</v>
      </c>
      <c r="J8586" s="3">
        <v>837.18000000000006</v>
      </c>
      <c r="K8586" t="s">
        <v>50</v>
      </c>
      <c r="L8586" t="s">
        <v>54</v>
      </c>
      <c r="M8586" t="s">
        <v>56</v>
      </c>
      <c r="N8586">
        <v>2</v>
      </c>
      <c r="O8586" t="s">
        <v>60</v>
      </c>
      <c r="P8586" t="s">
        <v>61</v>
      </c>
      <c r="Q8586" t="str">
        <f t="shared" si="404"/>
        <v>November-February</v>
      </c>
    </row>
    <row r="8587" spans="1:17" x14ac:dyDescent="0.3">
      <c r="A8587">
        <v>2021</v>
      </c>
      <c r="B8587" t="s">
        <v>16</v>
      </c>
      <c r="C8587" t="s">
        <v>22</v>
      </c>
      <c r="D8587" t="s">
        <v>31</v>
      </c>
      <c r="E8587" t="str">
        <f t="shared" si="402"/>
        <v>Foreign</v>
      </c>
      <c r="F8587" t="s">
        <v>42</v>
      </c>
      <c r="G8587">
        <v>10</v>
      </c>
      <c r="H8587" t="s">
        <v>45</v>
      </c>
      <c r="I8587" s="3">
        <f t="shared" si="403"/>
        <v>64.95</v>
      </c>
      <c r="J8587" s="3">
        <v>649.5</v>
      </c>
      <c r="K8587" t="s">
        <v>51</v>
      </c>
      <c r="L8587" t="s">
        <v>54</v>
      </c>
      <c r="M8587" t="s">
        <v>57</v>
      </c>
      <c r="N8587">
        <v>2.2999999999999998</v>
      </c>
      <c r="O8587" t="s">
        <v>59</v>
      </c>
      <c r="P8587" t="s">
        <v>61</v>
      </c>
      <c r="Q8587" t="str">
        <f t="shared" si="404"/>
        <v>July-October</v>
      </c>
    </row>
    <row r="8588" spans="1:17" x14ac:dyDescent="0.3">
      <c r="A8588">
        <v>2021</v>
      </c>
      <c r="B8588" t="s">
        <v>17</v>
      </c>
      <c r="C8588" t="s">
        <v>22</v>
      </c>
      <c r="D8588" t="s">
        <v>34</v>
      </c>
      <c r="E8588" t="str">
        <f t="shared" si="402"/>
        <v>Foreign</v>
      </c>
      <c r="F8588" t="s">
        <v>41</v>
      </c>
      <c r="G8588">
        <v>10</v>
      </c>
      <c r="H8588" t="s">
        <v>47</v>
      </c>
      <c r="I8588" s="3">
        <f t="shared" si="403"/>
        <v>213.42</v>
      </c>
      <c r="J8588" s="3">
        <v>2134.1999999999998</v>
      </c>
      <c r="K8588" t="s">
        <v>51</v>
      </c>
      <c r="L8588" t="s">
        <v>52</v>
      </c>
      <c r="M8588" t="s">
        <v>57</v>
      </c>
      <c r="N8588">
        <v>3.4</v>
      </c>
      <c r="O8588" t="s">
        <v>59</v>
      </c>
      <c r="P8588" t="s">
        <v>62</v>
      </c>
      <c r="Q8588" t="str">
        <f t="shared" si="404"/>
        <v>July-October</v>
      </c>
    </row>
    <row r="8589" spans="1:17" x14ac:dyDescent="0.3">
      <c r="A8589">
        <v>2016</v>
      </c>
      <c r="B8589" t="s">
        <v>19</v>
      </c>
      <c r="C8589" t="s">
        <v>22</v>
      </c>
      <c r="D8589" t="s">
        <v>36</v>
      </c>
      <c r="E8589" t="str">
        <f t="shared" si="402"/>
        <v>Foreign</v>
      </c>
      <c r="F8589" t="s">
        <v>40</v>
      </c>
      <c r="G8589">
        <v>5</v>
      </c>
      <c r="H8589" t="s">
        <v>46</v>
      </c>
      <c r="I8589" s="3">
        <f t="shared" si="403"/>
        <v>289.29000000000002</v>
      </c>
      <c r="J8589" s="3">
        <v>1446.45</v>
      </c>
      <c r="K8589" t="s">
        <v>50</v>
      </c>
      <c r="L8589" t="s">
        <v>52</v>
      </c>
      <c r="M8589" t="s">
        <v>56</v>
      </c>
      <c r="N8589">
        <v>2</v>
      </c>
      <c r="O8589" t="s">
        <v>59</v>
      </c>
      <c r="P8589" t="s">
        <v>63</v>
      </c>
      <c r="Q8589" t="str">
        <f t="shared" si="404"/>
        <v>November-February</v>
      </c>
    </row>
    <row r="8590" spans="1:17" x14ac:dyDescent="0.3">
      <c r="A8590">
        <v>2024</v>
      </c>
      <c r="B8590" t="s">
        <v>17</v>
      </c>
      <c r="C8590" t="s">
        <v>22</v>
      </c>
      <c r="D8590" t="s">
        <v>35</v>
      </c>
      <c r="E8590" t="str">
        <f t="shared" si="402"/>
        <v>Foreign</v>
      </c>
      <c r="F8590" t="s">
        <v>40</v>
      </c>
      <c r="G8590">
        <v>4</v>
      </c>
      <c r="H8590" t="s">
        <v>44</v>
      </c>
      <c r="I8590" s="3">
        <f t="shared" si="403"/>
        <v>40.57</v>
      </c>
      <c r="J8590" s="3">
        <v>162.28</v>
      </c>
      <c r="K8590" t="s">
        <v>49</v>
      </c>
      <c r="L8590" t="s">
        <v>54</v>
      </c>
      <c r="M8590" t="s">
        <v>58</v>
      </c>
      <c r="N8590">
        <v>2.4</v>
      </c>
      <c r="O8590" t="s">
        <v>59</v>
      </c>
      <c r="P8590" t="s">
        <v>61</v>
      </c>
      <c r="Q8590" t="str">
        <f t="shared" si="404"/>
        <v>March-June</v>
      </c>
    </row>
    <row r="8591" spans="1:17" x14ac:dyDescent="0.3">
      <c r="A8591">
        <v>2017</v>
      </c>
      <c r="B8591" t="s">
        <v>17</v>
      </c>
      <c r="C8591" t="s">
        <v>23</v>
      </c>
      <c r="D8591" t="s">
        <v>35</v>
      </c>
      <c r="E8591" t="str">
        <f t="shared" si="402"/>
        <v>Foreign</v>
      </c>
      <c r="F8591" t="s">
        <v>43</v>
      </c>
      <c r="G8591">
        <v>8</v>
      </c>
      <c r="H8591" t="s">
        <v>44</v>
      </c>
      <c r="I8591" s="3">
        <f t="shared" si="403"/>
        <v>270.02999999999997</v>
      </c>
      <c r="J8591" s="3">
        <v>2160.2399999999998</v>
      </c>
      <c r="K8591" t="s">
        <v>48</v>
      </c>
      <c r="L8591" t="s">
        <v>52</v>
      </c>
      <c r="M8591" t="s">
        <v>56</v>
      </c>
      <c r="N8591">
        <v>1.7</v>
      </c>
      <c r="O8591" t="s">
        <v>60</v>
      </c>
      <c r="P8591" t="s">
        <v>63</v>
      </c>
      <c r="Q8591" t="str">
        <f t="shared" si="404"/>
        <v>November-February</v>
      </c>
    </row>
    <row r="8592" spans="1:17" x14ac:dyDescent="0.3">
      <c r="A8592">
        <v>2024</v>
      </c>
      <c r="B8592" t="s">
        <v>20</v>
      </c>
      <c r="C8592" t="s">
        <v>27</v>
      </c>
      <c r="D8592" t="s">
        <v>34</v>
      </c>
      <c r="E8592" t="str">
        <f t="shared" si="402"/>
        <v>Foreign</v>
      </c>
      <c r="F8592" t="s">
        <v>40</v>
      </c>
      <c r="G8592">
        <v>11</v>
      </c>
      <c r="H8592" t="s">
        <v>46</v>
      </c>
      <c r="I8592" s="3">
        <f t="shared" si="403"/>
        <v>204.16000000000003</v>
      </c>
      <c r="J8592" s="3">
        <v>2245.7600000000002</v>
      </c>
      <c r="K8592" t="s">
        <v>48</v>
      </c>
      <c r="L8592" t="s">
        <v>55</v>
      </c>
      <c r="M8592" t="s">
        <v>58</v>
      </c>
      <c r="N8592">
        <v>4</v>
      </c>
      <c r="O8592" t="s">
        <v>60</v>
      </c>
      <c r="P8592" t="s">
        <v>63</v>
      </c>
      <c r="Q8592" t="str">
        <f t="shared" si="404"/>
        <v>March-June</v>
      </c>
    </row>
    <row r="8593" spans="1:17" x14ac:dyDescent="0.3">
      <c r="A8593">
        <v>2023</v>
      </c>
      <c r="B8593" t="s">
        <v>21</v>
      </c>
      <c r="C8593" t="s">
        <v>28</v>
      </c>
      <c r="D8593" t="s">
        <v>30</v>
      </c>
      <c r="E8593" t="str">
        <f t="shared" si="402"/>
        <v>Foreign</v>
      </c>
      <c r="F8593" t="s">
        <v>42</v>
      </c>
      <c r="G8593">
        <v>5</v>
      </c>
      <c r="H8593" t="s">
        <v>44</v>
      </c>
      <c r="I8593" s="3">
        <f t="shared" si="403"/>
        <v>260.88</v>
      </c>
      <c r="J8593" s="3">
        <v>1304.4000000000001</v>
      </c>
      <c r="K8593" t="s">
        <v>51</v>
      </c>
      <c r="L8593" t="s">
        <v>55</v>
      </c>
      <c r="M8593" t="s">
        <v>58</v>
      </c>
      <c r="N8593">
        <v>3.5</v>
      </c>
      <c r="O8593" t="s">
        <v>60</v>
      </c>
      <c r="P8593" t="s">
        <v>63</v>
      </c>
      <c r="Q8593" t="str">
        <f t="shared" si="404"/>
        <v>March-June</v>
      </c>
    </row>
    <row r="8594" spans="1:17" x14ac:dyDescent="0.3">
      <c r="A8594">
        <v>2017</v>
      </c>
      <c r="B8594" t="s">
        <v>15</v>
      </c>
      <c r="C8594" t="s">
        <v>27</v>
      </c>
      <c r="D8594" t="s">
        <v>29</v>
      </c>
      <c r="E8594" t="str">
        <f t="shared" si="402"/>
        <v>Domestic</v>
      </c>
      <c r="F8594" t="s">
        <v>41</v>
      </c>
      <c r="G8594">
        <v>2</v>
      </c>
      <c r="H8594" t="s">
        <v>45</v>
      </c>
      <c r="I8594" s="3">
        <f t="shared" si="403"/>
        <v>63.39</v>
      </c>
      <c r="J8594" s="3">
        <v>126.78</v>
      </c>
      <c r="K8594" t="s">
        <v>50</v>
      </c>
      <c r="L8594" t="s">
        <v>54</v>
      </c>
      <c r="M8594" t="s">
        <v>57</v>
      </c>
      <c r="N8594">
        <v>3.9</v>
      </c>
      <c r="O8594" t="s">
        <v>60</v>
      </c>
      <c r="P8594" t="s">
        <v>63</v>
      </c>
      <c r="Q8594" t="str">
        <f t="shared" si="404"/>
        <v>July-October</v>
      </c>
    </row>
    <row r="8595" spans="1:17" x14ac:dyDescent="0.3">
      <c r="A8595">
        <v>2016</v>
      </c>
      <c r="B8595" t="s">
        <v>17</v>
      </c>
      <c r="C8595" t="s">
        <v>25</v>
      </c>
      <c r="D8595" t="s">
        <v>34</v>
      </c>
      <c r="E8595" t="str">
        <f t="shared" si="402"/>
        <v>Foreign</v>
      </c>
      <c r="F8595" t="s">
        <v>43</v>
      </c>
      <c r="G8595">
        <v>4</v>
      </c>
      <c r="H8595" t="s">
        <v>47</v>
      </c>
      <c r="I8595" s="3">
        <f t="shared" si="403"/>
        <v>273.81</v>
      </c>
      <c r="J8595" s="3">
        <v>1095.24</v>
      </c>
      <c r="K8595" t="s">
        <v>48</v>
      </c>
      <c r="L8595" t="s">
        <v>54</v>
      </c>
      <c r="M8595" t="s">
        <v>56</v>
      </c>
      <c r="N8595">
        <v>2.8</v>
      </c>
      <c r="O8595" t="s">
        <v>59</v>
      </c>
      <c r="P8595" t="s">
        <v>63</v>
      </c>
      <c r="Q8595" t="str">
        <f t="shared" si="404"/>
        <v>November-February</v>
      </c>
    </row>
    <row r="8596" spans="1:17" x14ac:dyDescent="0.3">
      <c r="A8596">
        <v>2023</v>
      </c>
      <c r="B8596" t="s">
        <v>17</v>
      </c>
      <c r="C8596" t="s">
        <v>28</v>
      </c>
      <c r="D8596" t="s">
        <v>34</v>
      </c>
      <c r="E8596" t="str">
        <f t="shared" si="402"/>
        <v>Foreign</v>
      </c>
      <c r="F8596" t="s">
        <v>40</v>
      </c>
      <c r="G8596">
        <v>7</v>
      </c>
      <c r="H8596" t="s">
        <v>45</v>
      </c>
      <c r="I8596" s="3">
        <f t="shared" si="403"/>
        <v>288.2</v>
      </c>
      <c r="J8596" s="3">
        <v>2017.4</v>
      </c>
      <c r="K8596" t="s">
        <v>48</v>
      </c>
      <c r="L8596" t="s">
        <v>55</v>
      </c>
      <c r="M8596" t="s">
        <v>58</v>
      </c>
      <c r="N8596">
        <v>3.9</v>
      </c>
      <c r="O8596" t="s">
        <v>59</v>
      </c>
      <c r="P8596" t="s">
        <v>62</v>
      </c>
      <c r="Q8596" t="str">
        <f t="shared" si="404"/>
        <v>March-June</v>
      </c>
    </row>
    <row r="8597" spans="1:17" x14ac:dyDescent="0.3">
      <c r="A8597">
        <v>2024</v>
      </c>
      <c r="B8597" t="s">
        <v>17</v>
      </c>
      <c r="C8597" t="s">
        <v>27</v>
      </c>
      <c r="D8597" t="s">
        <v>31</v>
      </c>
      <c r="E8597" t="str">
        <f t="shared" si="402"/>
        <v>Foreign</v>
      </c>
      <c r="F8597" t="s">
        <v>42</v>
      </c>
      <c r="G8597">
        <v>4</v>
      </c>
      <c r="H8597" t="s">
        <v>44</v>
      </c>
      <c r="I8597" s="3">
        <f t="shared" si="403"/>
        <v>273.88</v>
      </c>
      <c r="J8597" s="3">
        <v>1095.52</v>
      </c>
      <c r="K8597" t="s">
        <v>50</v>
      </c>
      <c r="L8597" t="s">
        <v>54</v>
      </c>
      <c r="M8597" t="s">
        <v>56</v>
      </c>
      <c r="N8597">
        <v>2.9</v>
      </c>
      <c r="O8597" t="s">
        <v>59</v>
      </c>
      <c r="P8597" t="s">
        <v>63</v>
      </c>
      <c r="Q8597" t="str">
        <f t="shared" si="404"/>
        <v>November-February</v>
      </c>
    </row>
    <row r="8598" spans="1:17" x14ac:dyDescent="0.3">
      <c r="A8598">
        <v>2023</v>
      </c>
      <c r="B8598" t="s">
        <v>18</v>
      </c>
      <c r="C8598" t="s">
        <v>25</v>
      </c>
      <c r="D8598" t="s">
        <v>34</v>
      </c>
      <c r="E8598" t="str">
        <f t="shared" si="402"/>
        <v>Foreign</v>
      </c>
      <c r="F8598" t="s">
        <v>42</v>
      </c>
      <c r="G8598">
        <v>6</v>
      </c>
      <c r="H8598" t="s">
        <v>45</v>
      </c>
      <c r="I8598" s="3">
        <f t="shared" si="403"/>
        <v>239.94000000000003</v>
      </c>
      <c r="J8598" s="3">
        <v>1439.64</v>
      </c>
      <c r="K8598" t="s">
        <v>48</v>
      </c>
      <c r="L8598" t="s">
        <v>54</v>
      </c>
      <c r="M8598" t="s">
        <v>58</v>
      </c>
      <c r="N8598">
        <v>3.1</v>
      </c>
      <c r="O8598" t="s">
        <v>60</v>
      </c>
      <c r="P8598" t="s">
        <v>61</v>
      </c>
      <c r="Q8598" t="str">
        <f t="shared" si="404"/>
        <v>March-June</v>
      </c>
    </row>
    <row r="8599" spans="1:17" x14ac:dyDescent="0.3">
      <c r="A8599">
        <v>2018</v>
      </c>
      <c r="B8599" t="s">
        <v>17</v>
      </c>
      <c r="C8599" t="s">
        <v>23</v>
      </c>
      <c r="D8599" t="s">
        <v>33</v>
      </c>
      <c r="E8599" t="str">
        <f t="shared" si="402"/>
        <v>Foreign</v>
      </c>
      <c r="F8599" t="s">
        <v>39</v>
      </c>
      <c r="G8599">
        <v>2</v>
      </c>
      <c r="H8599" t="s">
        <v>44</v>
      </c>
      <c r="I8599" s="3">
        <f t="shared" si="403"/>
        <v>45.29</v>
      </c>
      <c r="J8599" s="3">
        <v>90.58</v>
      </c>
      <c r="K8599" t="s">
        <v>50</v>
      </c>
      <c r="L8599" t="s">
        <v>53</v>
      </c>
      <c r="M8599" t="s">
        <v>56</v>
      </c>
      <c r="N8599">
        <v>1.5</v>
      </c>
      <c r="O8599" t="s">
        <v>59</v>
      </c>
      <c r="P8599" t="s">
        <v>61</v>
      </c>
      <c r="Q8599" t="str">
        <f t="shared" si="404"/>
        <v>November-February</v>
      </c>
    </row>
    <row r="8600" spans="1:17" x14ac:dyDescent="0.3">
      <c r="A8600">
        <v>2023</v>
      </c>
      <c r="B8600" t="s">
        <v>15</v>
      </c>
      <c r="C8600" t="s">
        <v>22</v>
      </c>
      <c r="D8600" t="s">
        <v>29</v>
      </c>
      <c r="E8600" t="str">
        <f t="shared" si="402"/>
        <v>Domestic</v>
      </c>
      <c r="F8600" t="s">
        <v>39</v>
      </c>
      <c r="G8600">
        <v>9</v>
      </c>
      <c r="H8600" t="s">
        <v>47</v>
      </c>
      <c r="I8600" s="3">
        <f t="shared" si="403"/>
        <v>81.8</v>
      </c>
      <c r="J8600" s="3">
        <v>736.19999999999993</v>
      </c>
      <c r="K8600" t="s">
        <v>48</v>
      </c>
      <c r="L8600" t="s">
        <v>55</v>
      </c>
      <c r="M8600" t="s">
        <v>56</v>
      </c>
      <c r="N8600">
        <v>1.1000000000000001</v>
      </c>
      <c r="O8600" t="s">
        <v>59</v>
      </c>
      <c r="P8600" t="s">
        <v>63</v>
      </c>
      <c r="Q8600" t="str">
        <f t="shared" si="404"/>
        <v>November-February</v>
      </c>
    </row>
    <row r="8601" spans="1:17" x14ac:dyDescent="0.3">
      <c r="A8601">
        <v>2017</v>
      </c>
      <c r="B8601" t="s">
        <v>19</v>
      </c>
      <c r="C8601" t="s">
        <v>24</v>
      </c>
      <c r="D8601" t="s">
        <v>30</v>
      </c>
      <c r="E8601" t="str">
        <f t="shared" si="402"/>
        <v>Foreign</v>
      </c>
      <c r="F8601" t="s">
        <v>41</v>
      </c>
      <c r="G8601">
        <v>4</v>
      </c>
      <c r="H8601" t="s">
        <v>45</v>
      </c>
      <c r="I8601" s="3">
        <f t="shared" si="403"/>
        <v>275.68</v>
      </c>
      <c r="J8601" s="3">
        <v>1102.72</v>
      </c>
      <c r="K8601" t="s">
        <v>49</v>
      </c>
      <c r="L8601" t="s">
        <v>53</v>
      </c>
      <c r="M8601" t="s">
        <v>58</v>
      </c>
      <c r="N8601">
        <v>4</v>
      </c>
      <c r="O8601" t="s">
        <v>59</v>
      </c>
      <c r="P8601" t="s">
        <v>63</v>
      </c>
      <c r="Q8601" t="str">
        <f t="shared" si="404"/>
        <v>March-June</v>
      </c>
    </row>
    <row r="8602" spans="1:17" x14ac:dyDescent="0.3">
      <c r="A8602">
        <v>2021</v>
      </c>
      <c r="B8602" t="s">
        <v>19</v>
      </c>
      <c r="C8602" t="s">
        <v>16</v>
      </c>
      <c r="D8602" t="s">
        <v>35</v>
      </c>
      <c r="E8602" t="str">
        <f t="shared" si="402"/>
        <v>Foreign</v>
      </c>
      <c r="F8602" t="s">
        <v>43</v>
      </c>
      <c r="G8602">
        <v>13</v>
      </c>
      <c r="H8602" t="s">
        <v>45</v>
      </c>
      <c r="I8602" s="3">
        <f t="shared" si="403"/>
        <v>84.24</v>
      </c>
      <c r="J8602" s="3">
        <v>1095.1199999999999</v>
      </c>
      <c r="K8602" t="s">
        <v>50</v>
      </c>
      <c r="L8602" t="s">
        <v>54</v>
      </c>
      <c r="M8602" t="s">
        <v>56</v>
      </c>
      <c r="N8602">
        <v>4.5999999999999996</v>
      </c>
      <c r="O8602" t="s">
        <v>60</v>
      </c>
      <c r="P8602" t="s">
        <v>62</v>
      </c>
      <c r="Q8602" t="str">
        <f t="shared" si="404"/>
        <v>November-February</v>
      </c>
    </row>
    <row r="8603" spans="1:17" x14ac:dyDescent="0.3">
      <c r="A8603">
        <v>2021</v>
      </c>
      <c r="B8603" t="s">
        <v>17</v>
      </c>
      <c r="C8603" t="s">
        <v>28</v>
      </c>
      <c r="D8603" t="s">
        <v>32</v>
      </c>
      <c r="E8603" t="str">
        <f t="shared" si="402"/>
        <v>Foreign</v>
      </c>
      <c r="F8603" t="s">
        <v>40</v>
      </c>
      <c r="G8603">
        <v>1</v>
      </c>
      <c r="H8603" t="s">
        <v>46</v>
      </c>
      <c r="I8603" s="3">
        <f t="shared" si="403"/>
        <v>117.36</v>
      </c>
      <c r="J8603" s="3">
        <v>117.36</v>
      </c>
      <c r="K8603" t="s">
        <v>48</v>
      </c>
      <c r="L8603" t="s">
        <v>54</v>
      </c>
      <c r="M8603" t="s">
        <v>58</v>
      </c>
      <c r="N8603">
        <v>2.4</v>
      </c>
      <c r="O8603" t="s">
        <v>60</v>
      </c>
      <c r="P8603" t="s">
        <v>61</v>
      </c>
      <c r="Q8603" t="str">
        <f t="shared" si="404"/>
        <v>March-June</v>
      </c>
    </row>
    <row r="8604" spans="1:17" x14ac:dyDescent="0.3">
      <c r="A8604">
        <v>2025</v>
      </c>
      <c r="B8604" t="s">
        <v>15</v>
      </c>
      <c r="C8604" t="s">
        <v>24</v>
      </c>
      <c r="D8604" t="s">
        <v>29</v>
      </c>
      <c r="E8604" t="str">
        <f t="shared" si="402"/>
        <v>Domestic</v>
      </c>
      <c r="F8604" t="s">
        <v>40</v>
      </c>
      <c r="G8604">
        <v>14</v>
      </c>
      <c r="H8604" t="s">
        <v>46</v>
      </c>
      <c r="I8604" s="3">
        <f t="shared" si="403"/>
        <v>34.13000000000001</v>
      </c>
      <c r="J8604" s="3">
        <v>477.82000000000011</v>
      </c>
      <c r="K8604" t="s">
        <v>51</v>
      </c>
      <c r="L8604" t="s">
        <v>54</v>
      </c>
      <c r="M8604" t="s">
        <v>58</v>
      </c>
      <c r="N8604">
        <v>4.4000000000000004</v>
      </c>
      <c r="O8604" t="s">
        <v>60</v>
      </c>
      <c r="P8604" t="s">
        <v>62</v>
      </c>
      <c r="Q8604" t="str">
        <f t="shared" si="404"/>
        <v>March-June</v>
      </c>
    </row>
    <row r="8605" spans="1:17" x14ac:dyDescent="0.3">
      <c r="A8605">
        <v>2022</v>
      </c>
      <c r="B8605" t="s">
        <v>20</v>
      </c>
      <c r="C8605" t="s">
        <v>22</v>
      </c>
      <c r="D8605" t="s">
        <v>29</v>
      </c>
      <c r="E8605" t="str">
        <f t="shared" si="402"/>
        <v>Domestic</v>
      </c>
      <c r="F8605" t="s">
        <v>42</v>
      </c>
      <c r="G8605">
        <v>3</v>
      </c>
      <c r="H8605" t="s">
        <v>44</v>
      </c>
      <c r="I8605" s="3">
        <f t="shared" si="403"/>
        <v>195.87</v>
      </c>
      <c r="J8605" s="3">
        <v>587.61</v>
      </c>
      <c r="K8605" t="s">
        <v>50</v>
      </c>
      <c r="L8605" t="s">
        <v>53</v>
      </c>
      <c r="M8605" t="s">
        <v>56</v>
      </c>
      <c r="N8605">
        <v>2.1</v>
      </c>
      <c r="O8605" t="s">
        <v>59</v>
      </c>
      <c r="P8605" t="s">
        <v>61</v>
      </c>
      <c r="Q8605" t="str">
        <f t="shared" si="404"/>
        <v>November-February</v>
      </c>
    </row>
    <row r="8606" spans="1:17" x14ac:dyDescent="0.3">
      <c r="A8606">
        <v>2024</v>
      </c>
      <c r="B8606" t="s">
        <v>19</v>
      </c>
      <c r="C8606" t="s">
        <v>28</v>
      </c>
      <c r="D8606" t="s">
        <v>36</v>
      </c>
      <c r="E8606" t="str">
        <f t="shared" si="402"/>
        <v>Foreign</v>
      </c>
      <c r="F8606" t="s">
        <v>40</v>
      </c>
      <c r="G8606">
        <v>13</v>
      </c>
      <c r="H8606" t="s">
        <v>45</v>
      </c>
      <c r="I8606" s="3">
        <f t="shared" si="403"/>
        <v>177.72</v>
      </c>
      <c r="J8606" s="3">
        <v>2310.36</v>
      </c>
      <c r="K8606" t="s">
        <v>48</v>
      </c>
      <c r="L8606" t="s">
        <v>53</v>
      </c>
      <c r="M8606" t="s">
        <v>57</v>
      </c>
      <c r="N8606">
        <v>3.9</v>
      </c>
      <c r="O8606" t="s">
        <v>60</v>
      </c>
      <c r="P8606" t="s">
        <v>63</v>
      </c>
      <c r="Q8606" t="str">
        <f t="shared" si="404"/>
        <v>July-October</v>
      </c>
    </row>
    <row r="8607" spans="1:17" x14ac:dyDescent="0.3">
      <c r="A8607">
        <v>2018</v>
      </c>
      <c r="B8607" t="s">
        <v>21</v>
      </c>
      <c r="C8607" t="s">
        <v>24</v>
      </c>
      <c r="D8607" t="s">
        <v>34</v>
      </c>
      <c r="E8607" t="str">
        <f t="shared" si="402"/>
        <v>Foreign</v>
      </c>
      <c r="F8607" t="s">
        <v>41</v>
      </c>
      <c r="G8607">
        <v>14</v>
      </c>
      <c r="H8607" t="s">
        <v>47</v>
      </c>
      <c r="I8607" s="3">
        <f t="shared" si="403"/>
        <v>289.3</v>
      </c>
      <c r="J8607" s="3">
        <v>4050.2</v>
      </c>
      <c r="K8607" t="s">
        <v>49</v>
      </c>
      <c r="L8607" t="s">
        <v>55</v>
      </c>
      <c r="M8607" t="s">
        <v>56</v>
      </c>
      <c r="N8607">
        <v>3.3</v>
      </c>
      <c r="O8607" t="s">
        <v>59</v>
      </c>
      <c r="P8607" t="s">
        <v>63</v>
      </c>
      <c r="Q8607" t="str">
        <f t="shared" si="404"/>
        <v>November-February</v>
      </c>
    </row>
    <row r="8608" spans="1:17" x14ac:dyDescent="0.3">
      <c r="A8608">
        <v>2017</v>
      </c>
      <c r="B8608" t="s">
        <v>18</v>
      </c>
      <c r="C8608" t="s">
        <v>27</v>
      </c>
      <c r="D8608" t="s">
        <v>36</v>
      </c>
      <c r="E8608" t="str">
        <f t="shared" si="402"/>
        <v>Foreign</v>
      </c>
      <c r="F8608" t="s">
        <v>39</v>
      </c>
      <c r="G8608">
        <v>7</v>
      </c>
      <c r="H8608" t="s">
        <v>47</v>
      </c>
      <c r="I8608" s="3">
        <f t="shared" si="403"/>
        <v>269.86</v>
      </c>
      <c r="J8608" s="3">
        <v>1889.02</v>
      </c>
      <c r="K8608" t="s">
        <v>48</v>
      </c>
      <c r="L8608" t="s">
        <v>54</v>
      </c>
      <c r="M8608" t="s">
        <v>58</v>
      </c>
      <c r="N8608">
        <v>1.1000000000000001</v>
      </c>
      <c r="O8608" t="s">
        <v>59</v>
      </c>
      <c r="P8608" t="s">
        <v>63</v>
      </c>
      <c r="Q8608" t="str">
        <f t="shared" si="404"/>
        <v>March-June</v>
      </c>
    </row>
    <row r="8609" spans="1:17" x14ac:dyDescent="0.3">
      <c r="A8609">
        <v>2017</v>
      </c>
      <c r="B8609" t="s">
        <v>15</v>
      </c>
      <c r="C8609" t="s">
        <v>25</v>
      </c>
      <c r="D8609" t="s">
        <v>34</v>
      </c>
      <c r="E8609" t="str">
        <f t="shared" si="402"/>
        <v>Foreign</v>
      </c>
      <c r="F8609" t="s">
        <v>42</v>
      </c>
      <c r="G8609">
        <v>14</v>
      </c>
      <c r="H8609" t="s">
        <v>46</v>
      </c>
      <c r="I8609" s="3">
        <f t="shared" si="403"/>
        <v>161.66</v>
      </c>
      <c r="J8609" s="3">
        <v>2263.2399999999998</v>
      </c>
      <c r="K8609" t="s">
        <v>51</v>
      </c>
      <c r="L8609" t="s">
        <v>53</v>
      </c>
      <c r="M8609" t="s">
        <v>58</v>
      </c>
      <c r="N8609">
        <v>2</v>
      </c>
      <c r="O8609" t="s">
        <v>59</v>
      </c>
      <c r="P8609" t="s">
        <v>63</v>
      </c>
      <c r="Q8609" t="str">
        <f t="shared" si="404"/>
        <v>March-June</v>
      </c>
    </row>
    <row r="8610" spans="1:17" x14ac:dyDescent="0.3">
      <c r="A8610">
        <v>2019</v>
      </c>
      <c r="B8610" t="s">
        <v>19</v>
      </c>
      <c r="C8610" t="s">
        <v>22</v>
      </c>
      <c r="D8610" t="s">
        <v>33</v>
      </c>
      <c r="E8610" t="str">
        <f t="shared" si="402"/>
        <v>Foreign</v>
      </c>
      <c r="F8610" t="s">
        <v>43</v>
      </c>
      <c r="G8610">
        <v>14</v>
      </c>
      <c r="H8610" t="s">
        <v>46</v>
      </c>
      <c r="I8610" s="3">
        <f t="shared" si="403"/>
        <v>190.60999999999999</v>
      </c>
      <c r="J8610" s="3">
        <v>2668.54</v>
      </c>
      <c r="K8610" t="s">
        <v>50</v>
      </c>
      <c r="L8610" t="s">
        <v>55</v>
      </c>
      <c r="M8610" t="s">
        <v>58</v>
      </c>
      <c r="N8610">
        <v>3.5</v>
      </c>
      <c r="O8610" t="s">
        <v>59</v>
      </c>
      <c r="P8610" t="s">
        <v>63</v>
      </c>
      <c r="Q8610" t="str">
        <f t="shared" si="404"/>
        <v>March-June</v>
      </c>
    </row>
    <row r="8611" spans="1:17" x14ac:dyDescent="0.3">
      <c r="A8611">
        <v>2025</v>
      </c>
      <c r="B8611" t="s">
        <v>19</v>
      </c>
      <c r="C8611" t="s">
        <v>27</v>
      </c>
      <c r="D8611" t="s">
        <v>36</v>
      </c>
      <c r="E8611" t="str">
        <f t="shared" si="402"/>
        <v>Foreign</v>
      </c>
      <c r="F8611" t="s">
        <v>42</v>
      </c>
      <c r="G8611">
        <v>10</v>
      </c>
      <c r="H8611" t="s">
        <v>46</v>
      </c>
      <c r="I8611" s="3">
        <f t="shared" si="403"/>
        <v>135.69999999999999</v>
      </c>
      <c r="J8611" s="3">
        <v>1357</v>
      </c>
      <c r="K8611" t="s">
        <v>49</v>
      </c>
      <c r="L8611" t="s">
        <v>53</v>
      </c>
      <c r="M8611" t="s">
        <v>56</v>
      </c>
      <c r="N8611">
        <v>1.8</v>
      </c>
      <c r="O8611" t="s">
        <v>59</v>
      </c>
      <c r="P8611" t="s">
        <v>62</v>
      </c>
      <c r="Q8611" t="str">
        <f t="shared" si="404"/>
        <v>November-February</v>
      </c>
    </row>
    <row r="8612" spans="1:17" x14ac:dyDescent="0.3">
      <c r="A8612">
        <v>2015</v>
      </c>
      <c r="B8612" t="s">
        <v>16</v>
      </c>
      <c r="C8612" t="s">
        <v>27</v>
      </c>
      <c r="D8612" t="s">
        <v>31</v>
      </c>
      <c r="E8612" t="str">
        <f t="shared" si="402"/>
        <v>Foreign</v>
      </c>
      <c r="F8612" t="s">
        <v>40</v>
      </c>
      <c r="G8612">
        <v>9</v>
      </c>
      <c r="H8612" t="s">
        <v>47</v>
      </c>
      <c r="I8612" s="3">
        <f t="shared" si="403"/>
        <v>57.09</v>
      </c>
      <c r="J8612" s="3">
        <v>513.81000000000006</v>
      </c>
      <c r="K8612" t="s">
        <v>48</v>
      </c>
      <c r="L8612" t="s">
        <v>55</v>
      </c>
      <c r="M8612" t="s">
        <v>57</v>
      </c>
      <c r="N8612">
        <v>3.4</v>
      </c>
      <c r="O8612" t="s">
        <v>60</v>
      </c>
      <c r="P8612" t="s">
        <v>61</v>
      </c>
      <c r="Q8612" t="str">
        <f t="shared" si="404"/>
        <v>July-October</v>
      </c>
    </row>
    <row r="8613" spans="1:17" x14ac:dyDescent="0.3">
      <c r="A8613">
        <v>2024</v>
      </c>
      <c r="B8613" t="s">
        <v>20</v>
      </c>
      <c r="C8613" t="s">
        <v>22</v>
      </c>
      <c r="D8613" t="s">
        <v>31</v>
      </c>
      <c r="E8613" t="str">
        <f t="shared" si="402"/>
        <v>Foreign</v>
      </c>
      <c r="F8613" t="s">
        <v>41</v>
      </c>
      <c r="G8613">
        <v>6</v>
      </c>
      <c r="H8613" t="s">
        <v>47</v>
      </c>
      <c r="I8613" s="3">
        <f t="shared" si="403"/>
        <v>262.98</v>
      </c>
      <c r="J8613" s="3">
        <v>1577.88</v>
      </c>
      <c r="K8613" t="s">
        <v>51</v>
      </c>
      <c r="L8613" t="s">
        <v>55</v>
      </c>
      <c r="M8613" t="s">
        <v>57</v>
      </c>
      <c r="N8613">
        <v>3.8</v>
      </c>
      <c r="O8613" t="s">
        <v>60</v>
      </c>
      <c r="P8613" t="s">
        <v>62</v>
      </c>
      <c r="Q8613" t="str">
        <f t="shared" si="404"/>
        <v>July-October</v>
      </c>
    </row>
    <row r="8614" spans="1:17" x14ac:dyDescent="0.3">
      <c r="A8614">
        <v>2017</v>
      </c>
      <c r="B8614" t="s">
        <v>21</v>
      </c>
      <c r="C8614" t="s">
        <v>28</v>
      </c>
      <c r="D8614" t="s">
        <v>36</v>
      </c>
      <c r="E8614" t="str">
        <f t="shared" si="402"/>
        <v>Foreign</v>
      </c>
      <c r="F8614" t="s">
        <v>43</v>
      </c>
      <c r="G8614">
        <v>14</v>
      </c>
      <c r="H8614" t="s">
        <v>47</v>
      </c>
      <c r="I8614" s="3">
        <f t="shared" si="403"/>
        <v>173.86999999999998</v>
      </c>
      <c r="J8614" s="3">
        <v>2434.1799999999998</v>
      </c>
      <c r="K8614" t="s">
        <v>51</v>
      </c>
      <c r="L8614" t="s">
        <v>53</v>
      </c>
      <c r="M8614" t="s">
        <v>58</v>
      </c>
      <c r="N8614">
        <v>2.4</v>
      </c>
      <c r="O8614" t="s">
        <v>60</v>
      </c>
      <c r="P8614" t="s">
        <v>61</v>
      </c>
      <c r="Q8614" t="str">
        <f t="shared" si="404"/>
        <v>March-June</v>
      </c>
    </row>
    <row r="8615" spans="1:17" x14ac:dyDescent="0.3">
      <c r="A8615">
        <v>2020</v>
      </c>
      <c r="B8615" t="s">
        <v>21</v>
      </c>
      <c r="C8615" t="s">
        <v>16</v>
      </c>
      <c r="D8615" t="s">
        <v>34</v>
      </c>
      <c r="E8615" t="str">
        <f t="shared" si="402"/>
        <v>Foreign</v>
      </c>
      <c r="F8615" t="s">
        <v>42</v>
      </c>
      <c r="G8615">
        <v>14</v>
      </c>
      <c r="H8615" t="s">
        <v>44</v>
      </c>
      <c r="I8615" s="3">
        <f t="shared" si="403"/>
        <v>139.10999999999999</v>
      </c>
      <c r="J8615" s="3">
        <v>1947.54</v>
      </c>
      <c r="K8615" t="s">
        <v>51</v>
      </c>
      <c r="L8615" t="s">
        <v>52</v>
      </c>
      <c r="M8615" t="s">
        <v>58</v>
      </c>
      <c r="N8615">
        <v>3.8</v>
      </c>
      <c r="O8615" t="s">
        <v>59</v>
      </c>
      <c r="P8615" t="s">
        <v>62</v>
      </c>
      <c r="Q8615" t="str">
        <f t="shared" si="404"/>
        <v>March-June</v>
      </c>
    </row>
    <row r="8616" spans="1:17" x14ac:dyDescent="0.3">
      <c r="A8616">
        <v>2017</v>
      </c>
      <c r="B8616" t="s">
        <v>21</v>
      </c>
      <c r="C8616" t="s">
        <v>26</v>
      </c>
      <c r="D8616" t="s">
        <v>33</v>
      </c>
      <c r="E8616" t="str">
        <f t="shared" si="402"/>
        <v>Foreign</v>
      </c>
      <c r="F8616" t="s">
        <v>40</v>
      </c>
      <c r="G8616">
        <v>13</v>
      </c>
      <c r="H8616" t="s">
        <v>45</v>
      </c>
      <c r="I8616" s="3">
        <f t="shared" si="403"/>
        <v>39.17</v>
      </c>
      <c r="J8616" s="3">
        <v>509.21</v>
      </c>
      <c r="K8616" t="s">
        <v>48</v>
      </c>
      <c r="L8616" t="s">
        <v>55</v>
      </c>
      <c r="M8616" t="s">
        <v>57</v>
      </c>
      <c r="N8616">
        <v>3.6</v>
      </c>
      <c r="O8616" t="s">
        <v>60</v>
      </c>
      <c r="P8616" t="s">
        <v>63</v>
      </c>
      <c r="Q8616" t="str">
        <f t="shared" si="404"/>
        <v>July-October</v>
      </c>
    </row>
    <row r="8617" spans="1:17" x14ac:dyDescent="0.3">
      <c r="A8617">
        <v>2019</v>
      </c>
      <c r="B8617" t="s">
        <v>15</v>
      </c>
      <c r="C8617" t="s">
        <v>26</v>
      </c>
      <c r="D8617" t="s">
        <v>33</v>
      </c>
      <c r="E8617" t="str">
        <f t="shared" si="402"/>
        <v>Foreign</v>
      </c>
      <c r="F8617" t="s">
        <v>42</v>
      </c>
      <c r="G8617">
        <v>14</v>
      </c>
      <c r="H8617" t="s">
        <v>44</v>
      </c>
      <c r="I8617" s="3">
        <f t="shared" si="403"/>
        <v>206.31</v>
      </c>
      <c r="J8617" s="3">
        <v>2888.34</v>
      </c>
      <c r="K8617" t="s">
        <v>49</v>
      </c>
      <c r="L8617" t="s">
        <v>54</v>
      </c>
      <c r="M8617" t="s">
        <v>58</v>
      </c>
      <c r="N8617">
        <v>4.9000000000000004</v>
      </c>
      <c r="O8617" t="s">
        <v>59</v>
      </c>
      <c r="P8617" t="s">
        <v>61</v>
      </c>
      <c r="Q8617" t="str">
        <f t="shared" si="404"/>
        <v>March-June</v>
      </c>
    </row>
    <row r="8618" spans="1:17" x14ac:dyDescent="0.3">
      <c r="A8618">
        <v>2023</v>
      </c>
      <c r="B8618" t="s">
        <v>20</v>
      </c>
      <c r="C8618" t="s">
        <v>16</v>
      </c>
      <c r="D8618" t="s">
        <v>34</v>
      </c>
      <c r="E8618" t="str">
        <f t="shared" si="402"/>
        <v>Foreign</v>
      </c>
      <c r="F8618" t="s">
        <v>43</v>
      </c>
      <c r="G8618">
        <v>4</v>
      </c>
      <c r="H8618" t="s">
        <v>45</v>
      </c>
      <c r="I8618" s="3">
        <f t="shared" si="403"/>
        <v>131.91</v>
      </c>
      <c r="J8618" s="3">
        <v>527.64</v>
      </c>
      <c r="K8618" t="s">
        <v>48</v>
      </c>
      <c r="L8618" t="s">
        <v>53</v>
      </c>
      <c r="M8618" t="s">
        <v>58</v>
      </c>
      <c r="N8618">
        <v>3.5</v>
      </c>
      <c r="O8618" t="s">
        <v>59</v>
      </c>
      <c r="P8618" t="s">
        <v>61</v>
      </c>
      <c r="Q8618" t="str">
        <f t="shared" si="404"/>
        <v>March-June</v>
      </c>
    </row>
    <row r="8619" spans="1:17" x14ac:dyDescent="0.3">
      <c r="A8619">
        <v>2016</v>
      </c>
      <c r="B8619" t="s">
        <v>17</v>
      </c>
      <c r="C8619" t="s">
        <v>23</v>
      </c>
      <c r="D8619" t="s">
        <v>30</v>
      </c>
      <c r="E8619" t="str">
        <f t="shared" si="402"/>
        <v>Foreign</v>
      </c>
      <c r="F8619" t="s">
        <v>40</v>
      </c>
      <c r="G8619">
        <v>2</v>
      </c>
      <c r="H8619" t="s">
        <v>45</v>
      </c>
      <c r="I8619" s="3">
        <f t="shared" si="403"/>
        <v>91.03</v>
      </c>
      <c r="J8619" s="3">
        <v>182.06</v>
      </c>
      <c r="K8619" t="s">
        <v>49</v>
      </c>
      <c r="L8619" t="s">
        <v>53</v>
      </c>
      <c r="M8619" t="s">
        <v>58</v>
      </c>
      <c r="N8619">
        <v>2.1</v>
      </c>
      <c r="O8619" t="s">
        <v>59</v>
      </c>
      <c r="P8619" t="s">
        <v>62</v>
      </c>
      <c r="Q8619" t="str">
        <f t="shared" si="404"/>
        <v>March-June</v>
      </c>
    </row>
    <row r="8620" spans="1:17" x14ac:dyDescent="0.3">
      <c r="A8620">
        <v>2025</v>
      </c>
      <c r="B8620" t="s">
        <v>16</v>
      </c>
      <c r="C8620" t="s">
        <v>22</v>
      </c>
      <c r="D8620" t="s">
        <v>35</v>
      </c>
      <c r="E8620" t="str">
        <f t="shared" si="402"/>
        <v>Foreign</v>
      </c>
      <c r="F8620" t="s">
        <v>39</v>
      </c>
      <c r="G8620">
        <v>9</v>
      </c>
      <c r="H8620" t="s">
        <v>45</v>
      </c>
      <c r="I8620" s="3">
        <f t="shared" si="403"/>
        <v>265.49</v>
      </c>
      <c r="J8620" s="3">
        <v>2389.41</v>
      </c>
      <c r="K8620" t="s">
        <v>50</v>
      </c>
      <c r="L8620" t="s">
        <v>52</v>
      </c>
      <c r="M8620" t="s">
        <v>58</v>
      </c>
      <c r="N8620">
        <v>2</v>
      </c>
      <c r="O8620" t="s">
        <v>60</v>
      </c>
      <c r="P8620" t="s">
        <v>62</v>
      </c>
      <c r="Q8620" t="str">
        <f t="shared" si="404"/>
        <v>March-June</v>
      </c>
    </row>
    <row r="8621" spans="1:17" x14ac:dyDescent="0.3">
      <c r="A8621">
        <v>2016</v>
      </c>
      <c r="B8621" t="s">
        <v>20</v>
      </c>
      <c r="C8621" t="s">
        <v>26</v>
      </c>
      <c r="D8621" t="s">
        <v>29</v>
      </c>
      <c r="E8621" t="str">
        <f t="shared" si="402"/>
        <v>Domestic</v>
      </c>
      <c r="F8621" t="s">
        <v>43</v>
      </c>
      <c r="G8621">
        <v>12</v>
      </c>
      <c r="H8621" t="s">
        <v>46</v>
      </c>
      <c r="I8621" s="3">
        <f t="shared" si="403"/>
        <v>71.42</v>
      </c>
      <c r="J8621" s="3">
        <v>857.04</v>
      </c>
      <c r="K8621" t="s">
        <v>49</v>
      </c>
      <c r="L8621" t="s">
        <v>52</v>
      </c>
      <c r="M8621" t="s">
        <v>57</v>
      </c>
      <c r="N8621">
        <v>3.6</v>
      </c>
      <c r="O8621" t="s">
        <v>59</v>
      </c>
      <c r="P8621" t="s">
        <v>63</v>
      </c>
      <c r="Q8621" t="str">
        <f t="shared" si="404"/>
        <v>July-October</v>
      </c>
    </row>
    <row r="8622" spans="1:17" x14ac:dyDescent="0.3">
      <c r="A8622">
        <v>2020</v>
      </c>
      <c r="B8622" t="s">
        <v>20</v>
      </c>
      <c r="C8622" t="s">
        <v>16</v>
      </c>
      <c r="D8622" t="s">
        <v>29</v>
      </c>
      <c r="E8622" t="str">
        <f t="shared" si="402"/>
        <v>Domestic</v>
      </c>
      <c r="F8622" t="s">
        <v>39</v>
      </c>
      <c r="G8622">
        <v>14</v>
      </c>
      <c r="H8622" t="s">
        <v>45</v>
      </c>
      <c r="I8622" s="3">
        <f t="shared" si="403"/>
        <v>164.21</v>
      </c>
      <c r="J8622" s="3">
        <v>2298.94</v>
      </c>
      <c r="K8622" t="s">
        <v>51</v>
      </c>
      <c r="L8622" t="s">
        <v>55</v>
      </c>
      <c r="M8622" t="s">
        <v>57</v>
      </c>
      <c r="N8622">
        <v>1.4</v>
      </c>
      <c r="O8622" t="s">
        <v>60</v>
      </c>
      <c r="P8622" t="s">
        <v>61</v>
      </c>
      <c r="Q8622" t="str">
        <f t="shared" si="404"/>
        <v>July-October</v>
      </c>
    </row>
    <row r="8623" spans="1:17" x14ac:dyDescent="0.3">
      <c r="A8623">
        <v>2020</v>
      </c>
      <c r="B8623" t="s">
        <v>19</v>
      </c>
      <c r="C8623" t="s">
        <v>24</v>
      </c>
      <c r="D8623" t="s">
        <v>35</v>
      </c>
      <c r="E8623" t="str">
        <f t="shared" si="402"/>
        <v>Foreign</v>
      </c>
      <c r="F8623" t="s">
        <v>39</v>
      </c>
      <c r="G8623">
        <v>8</v>
      </c>
      <c r="H8623" t="s">
        <v>46</v>
      </c>
      <c r="I8623" s="3">
        <f t="shared" si="403"/>
        <v>242.81</v>
      </c>
      <c r="J8623" s="3">
        <v>1942.48</v>
      </c>
      <c r="K8623" t="s">
        <v>51</v>
      </c>
      <c r="L8623" t="s">
        <v>52</v>
      </c>
      <c r="M8623" t="s">
        <v>57</v>
      </c>
      <c r="N8623">
        <v>1.9</v>
      </c>
      <c r="O8623" t="s">
        <v>59</v>
      </c>
      <c r="P8623" t="s">
        <v>63</v>
      </c>
      <c r="Q8623" t="str">
        <f t="shared" si="404"/>
        <v>July-October</v>
      </c>
    </row>
    <row r="8624" spans="1:17" x14ac:dyDescent="0.3">
      <c r="A8624">
        <v>2025</v>
      </c>
      <c r="B8624" t="s">
        <v>20</v>
      </c>
      <c r="C8624" t="s">
        <v>16</v>
      </c>
      <c r="D8624" t="s">
        <v>33</v>
      </c>
      <c r="E8624" t="str">
        <f t="shared" si="402"/>
        <v>Foreign</v>
      </c>
      <c r="F8624" t="s">
        <v>40</v>
      </c>
      <c r="G8624">
        <v>7</v>
      </c>
      <c r="H8624" t="s">
        <v>45</v>
      </c>
      <c r="I8624" s="3">
        <f t="shared" si="403"/>
        <v>257.74</v>
      </c>
      <c r="J8624" s="3">
        <v>1804.18</v>
      </c>
      <c r="K8624" t="s">
        <v>51</v>
      </c>
      <c r="L8624" t="s">
        <v>55</v>
      </c>
      <c r="M8624" t="s">
        <v>56</v>
      </c>
      <c r="N8624">
        <v>1</v>
      </c>
      <c r="O8624" t="s">
        <v>60</v>
      </c>
      <c r="P8624" t="s">
        <v>62</v>
      </c>
      <c r="Q8624" t="str">
        <f t="shared" si="404"/>
        <v>November-February</v>
      </c>
    </row>
    <row r="8625" spans="1:17" x14ac:dyDescent="0.3">
      <c r="A8625">
        <v>2025</v>
      </c>
      <c r="B8625" t="s">
        <v>15</v>
      </c>
      <c r="C8625" t="s">
        <v>23</v>
      </c>
      <c r="D8625" t="s">
        <v>32</v>
      </c>
      <c r="E8625" t="str">
        <f t="shared" si="402"/>
        <v>Foreign</v>
      </c>
      <c r="F8625" t="s">
        <v>42</v>
      </c>
      <c r="G8625">
        <v>2</v>
      </c>
      <c r="H8625" t="s">
        <v>44</v>
      </c>
      <c r="I8625" s="3">
        <f t="shared" si="403"/>
        <v>249.24</v>
      </c>
      <c r="J8625" s="3">
        <v>498.48</v>
      </c>
      <c r="K8625" t="s">
        <v>48</v>
      </c>
      <c r="L8625" t="s">
        <v>52</v>
      </c>
      <c r="M8625" t="s">
        <v>57</v>
      </c>
      <c r="N8625">
        <v>3</v>
      </c>
      <c r="O8625" t="s">
        <v>60</v>
      </c>
      <c r="P8625" t="s">
        <v>61</v>
      </c>
      <c r="Q8625" t="str">
        <f t="shared" si="404"/>
        <v>July-October</v>
      </c>
    </row>
    <row r="8626" spans="1:17" x14ac:dyDescent="0.3">
      <c r="A8626">
        <v>2022</v>
      </c>
      <c r="B8626" t="s">
        <v>16</v>
      </c>
      <c r="C8626" t="s">
        <v>28</v>
      </c>
      <c r="D8626" t="s">
        <v>35</v>
      </c>
      <c r="E8626" t="str">
        <f t="shared" si="402"/>
        <v>Foreign</v>
      </c>
      <c r="F8626" t="s">
        <v>42</v>
      </c>
      <c r="G8626">
        <v>2</v>
      </c>
      <c r="H8626" t="s">
        <v>44</v>
      </c>
      <c r="I8626" s="3">
        <f t="shared" si="403"/>
        <v>271.06</v>
      </c>
      <c r="J8626" s="3">
        <v>542.12</v>
      </c>
      <c r="K8626" t="s">
        <v>50</v>
      </c>
      <c r="L8626" t="s">
        <v>52</v>
      </c>
      <c r="M8626" t="s">
        <v>58</v>
      </c>
      <c r="N8626">
        <v>4.0999999999999996</v>
      </c>
      <c r="O8626" t="s">
        <v>60</v>
      </c>
      <c r="P8626" t="s">
        <v>63</v>
      </c>
      <c r="Q8626" t="str">
        <f t="shared" si="404"/>
        <v>March-June</v>
      </c>
    </row>
    <row r="8627" spans="1:17" x14ac:dyDescent="0.3">
      <c r="A8627">
        <v>2025</v>
      </c>
      <c r="B8627" t="s">
        <v>15</v>
      </c>
      <c r="C8627" t="s">
        <v>25</v>
      </c>
      <c r="D8627" t="s">
        <v>32</v>
      </c>
      <c r="E8627" t="str">
        <f t="shared" si="402"/>
        <v>Foreign</v>
      </c>
      <c r="F8627" t="s">
        <v>41</v>
      </c>
      <c r="G8627">
        <v>8</v>
      </c>
      <c r="H8627" t="s">
        <v>45</v>
      </c>
      <c r="I8627" s="3">
        <f t="shared" si="403"/>
        <v>59.86</v>
      </c>
      <c r="J8627" s="3">
        <v>478.88</v>
      </c>
      <c r="K8627" t="s">
        <v>49</v>
      </c>
      <c r="L8627" t="s">
        <v>52</v>
      </c>
      <c r="M8627" t="s">
        <v>56</v>
      </c>
      <c r="N8627">
        <v>3</v>
      </c>
      <c r="O8627" t="s">
        <v>60</v>
      </c>
      <c r="P8627" t="s">
        <v>62</v>
      </c>
      <c r="Q8627" t="str">
        <f t="shared" si="404"/>
        <v>November-February</v>
      </c>
    </row>
    <row r="8628" spans="1:17" x14ac:dyDescent="0.3">
      <c r="A8628">
        <v>2016</v>
      </c>
      <c r="B8628" t="s">
        <v>16</v>
      </c>
      <c r="C8628" t="s">
        <v>16</v>
      </c>
      <c r="D8628" t="s">
        <v>31</v>
      </c>
      <c r="E8628" t="str">
        <f t="shared" si="402"/>
        <v>Foreign</v>
      </c>
      <c r="F8628" t="s">
        <v>43</v>
      </c>
      <c r="G8628">
        <v>9</v>
      </c>
      <c r="H8628" t="s">
        <v>44</v>
      </c>
      <c r="I8628" s="3">
        <f t="shared" si="403"/>
        <v>283.33</v>
      </c>
      <c r="J8628" s="3">
        <v>2549.9699999999998</v>
      </c>
      <c r="K8628" t="s">
        <v>51</v>
      </c>
      <c r="L8628" t="s">
        <v>52</v>
      </c>
      <c r="M8628" t="s">
        <v>58</v>
      </c>
      <c r="N8628">
        <v>2.1</v>
      </c>
      <c r="O8628" t="s">
        <v>59</v>
      </c>
      <c r="P8628" t="s">
        <v>62</v>
      </c>
      <c r="Q8628" t="str">
        <f t="shared" si="404"/>
        <v>March-June</v>
      </c>
    </row>
    <row r="8629" spans="1:17" x14ac:dyDescent="0.3">
      <c r="A8629">
        <v>2023</v>
      </c>
      <c r="B8629" t="s">
        <v>16</v>
      </c>
      <c r="C8629" t="s">
        <v>27</v>
      </c>
      <c r="D8629" t="s">
        <v>29</v>
      </c>
      <c r="E8629" t="str">
        <f t="shared" si="402"/>
        <v>Domestic</v>
      </c>
      <c r="F8629" t="s">
        <v>43</v>
      </c>
      <c r="G8629">
        <v>9</v>
      </c>
      <c r="H8629" t="s">
        <v>44</v>
      </c>
      <c r="I8629" s="3">
        <f t="shared" si="403"/>
        <v>23.02</v>
      </c>
      <c r="J8629" s="3">
        <v>207.18</v>
      </c>
      <c r="K8629" t="s">
        <v>50</v>
      </c>
      <c r="L8629" t="s">
        <v>54</v>
      </c>
      <c r="M8629" t="s">
        <v>58</v>
      </c>
      <c r="N8629">
        <v>4.4000000000000004</v>
      </c>
      <c r="O8629" t="s">
        <v>59</v>
      </c>
      <c r="P8629" t="s">
        <v>62</v>
      </c>
      <c r="Q8629" t="str">
        <f t="shared" si="404"/>
        <v>March-June</v>
      </c>
    </row>
    <row r="8630" spans="1:17" x14ac:dyDescent="0.3">
      <c r="A8630">
        <v>2016</v>
      </c>
      <c r="B8630" t="s">
        <v>19</v>
      </c>
      <c r="C8630" t="s">
        <v>27</v>
      </c>
      <c r="D8630" t="s">
        <v>32</v>
      </c>
      <c r="E8630" t="str">
        <f t="shared" si="402"/>
        <v>Foreign</v>
      </c>
      <c r="F8630" t="s">
        <v>40</v>
      </c>
      <c r="G8630">
        <v>8</v>
      </c>
      <c r="H8630" t="s">
        <v>45</v>
      </c>
      <c r="I8630" s="3">
        <f t="shared" si="403"/>
        <v>91.65</v>
      </c>
      <c r="J8630" s="3">
        <v>733.2</v>
      </c>
      <c r="K8630" t="s">
        <v>50</v>
      </c>
      <c r="L8630" t="s">
        <v>52</v>
      </c>
      <c r="M8630" t="s">
        <v>56</v>
      </c>
      <c r="N8630">
        <v>2.9</v>
      </c>
      <c r="O8630" t="s">
        <v>60</v>
      </c>
      <c r="P8630" t="s">
        <v>63</v>
      </c>
      <c r="Q8630" t="str">
        <f t="shared" si="404"/>
        <v>November-February</v>
      </c>
    </row>
    <row r="8631" spans="1:17" x14ac:dyDescent="0.3">
      <c r="A8631">
        <v>2015</v>
      </c>
      <c r="B8631" t="s">
        <v>15</v>
      </c>
      <c r="C8631" t="s">
        <v>25</v>
      </c>
      <c r="D8631" t="s">
        <v>32</v>
      </c>
      <c r="E8631" t="str">
        <f t="shared" si="402"/>
        <v>Foreign</v>
      </c>
      <c r="F8631" t="s">
        <v>40</v>
      </c>
      <c r="G8631">
        <v>1</v>
      </c>
      <c r="H8631" t="s">
        <v>45</v>
      </c>
      <c r="I8631" s="3">
        <f t="shared" si="403"/>
        <v>43.53</v>
      </c>
      <c r="J8631" s="3">
        <v>43.53</v>
      </c>
      <c r="K8631" t="s">
        <v>48</v>
      </c>
      <c r="L8631" t="s">
        <v>53</v>
      </c>
      <c r="M8631" t="s">
        <v>58</v>
      </c>
      <c r="N8631">
        <v>3.8</v>
      </c>
      <c r="O8631" t="s">
        <v>60</v>
      </c>
      <c r="P8631" t="s">
        <v>61</v>
      </c>
      <c r="Q8631" t="str">
        <f t="shared" si="404"/>
        <v>March-June</v>
      </c>
    </row>
    <row r="8632" spans="1:17" x14ac:dyDescent="0.3">
      <c r="A8632">
        <v>2024</v>
      </c>
      <c r="B8632" t="s">
        <v>16</v>
      </c>
      <c r="C8632" t="s">
        <v>22</v>
      </c>
      <c r="D8632" t="s">
        <v>35</v>
      </c>
      <c r="E8632" t="str">
        <f t="shared" si="402"/>
        <v>Foreign</v>
      </c>
      <c r="F8632" t="s">
        <v>41</v>
      </c>
      <c r="G8632">
        <v>5</v>
      </c>
      <c r="H8632" t="s">
        <v>46</v>
      </c>
      <c r="I8632" s="3">
        <f t="shared" si="403"/>
        <v>284.75</v>
      </c>
      <c r="J8632" s="3">
        <v>1423.75</v>
      </c>
      <c r="K8632" t="s">
        <v>49</v>
      </c>
      <c r="L8632" t="s">
        <v>53</v>
      </c>
      <c r="M8632" t="s">
        <v>58</v>
      </c>
      <c r="N8632">
        <v>4.9000000000000004</v>
      </c>
      <c r="O8632" t="s">
        <v>60</v>
      </c>
      <c r="P8632" t="s">
        <v>63</v>
      </c>
      <c r="Q8632" t="str">
        <f t="shared" si="404"/>
        <v>March-June</v>
      </c>
    </row>
    <row r="8633" spans="1:17" x14ac:dyDescent="0.3">
      <c r="A8633">
        <v>2016</v>
      </c>
      <c r="B8633" t="s">
        <v>20</v>
      </c>
      <c r="C8633" t="s">
        <v>27</v>
      </c>
      <c r="D8633" t="s">
        <v>33</v>
      </c>
      <c r="E8633" t="str">
        <f t="shared" si="402"/>
        <v>Foreign</v>
      </c>
      <c r="F8633" t="s">
        <v>41</v>
      </c>
      <c r="G8633">
        <v>7</v>
      </c>
      <c r="H8633" t="s">
        <v>44</v>
      </c>
      <c r="I8633" s="3">
        <f t="shared" si="403"/>
        <v>138.69999999999999</v>
      </c>
      <c r="J8633" s="3">
        <v>970.89999999999986</v>
      </c>
      <c r="K8633" t="s">
        <v>50</v>
      </c>
      <c r="L8633" t="s">
        <v>53</v>
      </c>
      <c r="M8633" t="s">
        <v>56</v>
      </c>
      <c r="N8633">
        <v>4.3</v>
      </c>
      <c r="O8633" t="s">
        <v>60</v>
      </c>
      <c r="P8633" t="s">
        <v>62</v>
      </c>
      <c r="Q8633" t="str">
        <f t="shared" si="404"/>
        <v>November-February</v>
      </c>
    </row>
    <row r="8634" spans="1:17" x14ac:dyDescent="0.3">
      <c r="A8634">
        <v>2021</v>
      </c>
      <c r="B8634" t="s">
        <v>15</v>
      </c>
      <c r="C8634" t="s">
        <v>24</v>
      </c>
      <c r="D8634" t="s">
        <v>34</v>
      </c>
      <c r="E8634" t="str">
        <f t="shared" si="402"/>
        <v>Foreign</v>
      </c>
      <c r="F8634" t="s">
        <v>39</v>
      </c>
      <c r="G8634">
        <v>10</v>
      </c>
      <c r="H8634" t="s">
        <v>44</v>
      </c>
      <c r="I8634" s="3">
        <f t="shared" si="403"/>
        <v>108.28</v>
      </c>
      <c r="J8634" s="3">
        <v>1082.8</v>
      </c>
      <c r="K8634" t="s">
        <v>49</v>
      </c>
      <c r="L8634" t="s">
        <v>53</v>
      </c>
      <c r="M8634" t="s">
        <v>57</v>
      </c>
      <c r="N8634">
        <v>4.4000000000000004</v>
      </c>
      <c r="O8634" t="s">
        <v>60</v>
      </c>
      <c r="P8634" t="s">
        <v>62</v>
      </c>
      <c r="Q8634" t="str">
        <f t="shared" si="404"/>
        <v>July-October</v>
      </c>
    </row>
    <row r="8635" spans="1:17" x14ac:dyDescent="0.3">
      <c r="A8635">
        <v>2022</v>
      </c>
      <c r="B8635" t="s">
        <v>16</v>
      </c>
      <c r="C8635" t="s">
        <v>16</v>
      </c>
      <c r="D8635" t="s">
        <v>33</v>
      </c>
      <c r="E8635" t="str">
        <f t="shared" si="402"/>
        <v>Foreign</v>
      </c>
      <c r="F8635" t="s">
        <v>41</v>
      </c>
      <c r="G8635">
        <v>6</v>
      </c>
      <c r="H8635" t="s">
        <v>45</v>
      </c>
      <c r="I8635" s="3">
        <f t="shared" si="403"/>
        <v>66.78</v>
      </c>
      <c r="J8635" s="3">
        <v>400.68</v>
      </c>
      <c r="K8635" t="s">
        <v>48</v>
      </c>
      <c r="L8635" t="s">
        <v>55</v>
      </c>
      <c r="M8635" t="s">
        <v>58</v>
      </c>
      <c r="N8635">
        <v>1.5</v>
      </c>
      <c r="O8635" t="s">
        <v>60</v>
      </c>
      <c r="P8635" t="s">
        <v>62</v>
      </c>
      <c r="Q8635" t="str">
        <f t="shared" si="404"/>
        <v>March-June</v>
      </c>
    </row>
    <row r="8636" spans="1:17" x14ac:dyDescent="0.3">
      <c r="A8636">
        <v>2019</v>
      </c>
      <c r="B8636" t="s">
        <v>21</v>
      </c>
      <c r="C8636" t="s">
        <v>25</v>
      </c>
      <c r="D8636" t="s">
        <v>31</v>
      </c>
      <c r="E8636" t="str">
        <f t="shared" si="402"/>
        <v>Foreign</v>
      </c>
      <c r="F8636" t="s">
        <v>42</v>
      </c>
      <c r="G8636">
        <v>11</v>
      </c>
      <c r="H8636" t="s">
        <v>47</v>
      </c>
      <c r="I8636" s="3">
        <f t="shared" si="403"/>
        <v>63.63</v>
      </c>
      <c r="J8636" s="3">
        <v>699.93000000000006</v>
      </c>
      <c r="K8636" t="s">
        <v>49</v>
      </c>
      <c r="L8636" t="s">
        <v>52</v>
      </c>
      <c r="M8636" t="s">
        <v>57</v>
      </c>
      <c r="N8636">
        <v>3.2</v>
      </c>
      <c r="O8636" t="s">
        <v>59</v>
      </c>
      <c r="P8636" t="s">
        <v>63</v>
      </c>
      <c r="Q8636" t="str">
        <f t="shared" si="404"/>
        <v>July-October</v>
      </c>
    </row>
    <row r="8637" spans="1:17" x14ac:dyDescent="0.3">
      <c r="A8637">
        <v>2020</v>
      </c>
      <c r="B8637" t="s">
        <v>15</v>
      </c>
      <c r="C8637" t="s">
        <v>24</v>
      </c>
      <c r="D8637" t="s">
        <v>30</v>
      </c>
      <c r="E8637" t="str">
        <f t="shared" si="402"/>
        <v>Foreign</v>
      </c>
      <c r="F8637" t="s">
        <v>39</v>
      </c>
      <c r="G8637">
        <v>12</v>
      </c>
      <c r="H8637" t="s">
        <v>46</v>
      </c>
      <c r="I8637" s="3">
        <f t="shared" si="403"/>
        <v>191.9</v>
      </c>
      <c r="J8637" s="3">
        <v>2302.8000000000002</v>
      </c>
      <c r="K8637" t="s">
        <v>48</v>
      </c>
      <c r="L8637" t="s">
        <v>54</v>
      </c>
      <c r="M8637" t="s">
        <v>58</v>
      </c>
      <c r="N8637">
        <v>5</v>
      </c>
      <c r="O8637" t="s">
        <v>59</v>
      </c>
      <c r="P8637" t="s">
        <v>62</v>
      </c>
      <c r="Q8637" t="str">
        <f t="shared" si="404"/>
        <v>March-June</v>
      </c>
    </row>
    <row r="8638" spans="1:17" x14ac:dyDescent="0.3">
      <c r="A8638">
        <v>2015</v>
      </c>
      <c r="B8638" t="s">
        <v>19</v>
      </c>
      <c r="C8638" t="s">
        <v>22</v>
      </c>
      <c r="D8638" t="s">
        <v>32</v>
      </c>
      <c r="E8638" t="str">
        <f t="shared" si="402"/>
        <v>Foreign</v>
      </c>
      <c r="F8638" t="s">
        <v>41</v>
      </c>
      <c r="G8638">
        <v>1</v>
      </c>
      <c r="H8638" t="s">
        <v>46</v>
      </c>
      <c r="I8638" s="3">
        <f t="shared" si="403"/>
        <v>33.18</v>
      </c>
      <c r="J8638" s="3">
        <v>33.18</v>
      </c>
      <c r="K8638" t="s">
        <v>51</v>
      </c>
      <c r="L8638" t="s">
        <v>54</v>
      </c>
      <c r="M8638" t="s">
        <v>58</v>
      </c>
      <c r="N8638">
        <v>2.2999999999999998</v>
      </c>
      <c r="O8638" t="s">
        <v>60</v>
      </c>
      <c r="P8638" t="s">
        <v>61</v>
      </c>
      <c r="Q8638" t="str">
        <f t="shared" si="404"/>
        <v>March-June</v>
      </c>
    </row>
    <row r="8639" spans="1:17" x14ac:dyDescent="0.3">
      <c r="A8639">
        <v>2020</v>
      </c>
      <c r="B8639" t="s">
        <v>18</v>
      </c>
      <c r="C8639" t="s">
        <v>27</v>
      </c>
      <c r="D8639" t="s">
        <v>32</v>
      </c>
      <c r="E8639" t="str">
        <f t="shared" si="402"/>
        <v>Foreign</v>
      </c>
      <c r="F8639" t="s">
        <v>42</v>
      </c>
      <c r="G8639">
        <v>10</v>
      </c>
      <c r="H8639" t="s">
        <v>47</v>
      </c>
      <c r="I8639" s="3">
        <f t="shared" si="403"/>
        <v>186.41</v>
      </c>
      <c r="J8639" s="3">
        <v>1864.1</v>
      </c>
      <c r="K8639" t="s">
        <v>49</v>
      </c>
      <c r="L8639" t="s">
        <v>52</v>
      </c>
      <c r="M8639" t="s">
        <v>58</v>
      </c>
      <c r="N8639">
        <v>1.2</v>
      </c>
      <c r="O8639" t="s">
        <v>59</v>
      </c>
      <c r="P8639" t="s">
        <v>63</v>
      </c>
      <c r="Q8639" t="str">
        <f t="shared" si="404"/>
        <v>March-June</v>
      </c>
    </row>
    <row r="8640" spans="1:17" x14ac:dyDescent="0.3">
      <c r="A8640">
        <v>2022</v>
      </c>
      <c r="B8640" t="s">
        <v>15</v>
      </c>
      <c r="C8640" t="s">
        <v>25</v>
      </c>
      <c r="D8640" t="s">
        <v>36</v>
      </c>
      <c r="E8640" t="str">
        <f t="shared" si="402"/>
        <v>Foreign</v>
      </c>
      <c r="F8640" t="s">
        <v>42</v>
      </c>
      <c r="G8640">
        <v>6</v>
      </c>
      <c r="H8640" t="s">
        <v>46</v>
      </c>
      <c r="I8640" s="3">
        <f t="shared" si="403"/>
        <v>236.9</v>
      </c>
      <c r="J8640" s="3">
        <v>1421.4</v>
      </c>
      <c r="K8640" t="s">
        <v>48</v>
      </c>
      <c r="L8640" t="s">
        <v>55</v>
      </c>
      <c r="M8640" t="s">
        <v>56</v>
      </c>
      <c r="N8640">
        <v>1.1000000000000001</v>
      </c>
      <c r="O8640" t="s">
        <v>59</v>
      </c>
      <c r="P8640" t="s">
        <v>61</v>
      </c>
      <c r="Q8640" t="str">
        <f t="shared" si="404"/>
        <v>November-February</v>
      </c>
    </row>
    <row r="8641" spans="1:17" x14ac:dyDescent="0.3">
      <c r="A8641">
        <v>2017</v>
      </c>
      <c r="B8641" t="s">
        <v>15</v>
      </c>
      <c r="C8641" t="s">
        <v>26</v>
      </c>
      <c r="D8641" t="s">
        <v>32</v>
      </c>
      <c r="E8641" t="str">
        <f t="shared" si="402"/>
        <v>Foreign</v>
      </c>
      <c r="F8641" t="s">
        <v>39</v>
      </c>
      <c r="G8641">
        <v>4</v>
      </c>
      <c r="H8641" t="s">
        <v>46</v>
      </c>
      <c r="I8641" s="3">
        <f t="shared" si="403"/>
        <v>188.28</v>
      </c>
      <c r="J8641" s="3">
        <v>753.12</v>
      </c>
      <c r="K8641" t="s">
        <v>50</v>
      </c>
      <c r="L8641" t="s">
        <v>54</v>
      </c>
      <c r="M8641" t="s">
        <v>57</v>
      </c>
      <c r="N8641">
        <v>4.9000000000000004</v>
      </c>
      <c r="O8641" t="s">
        <v>59</v>
      </c>
      <c r="P8641" t="s">
        <v>62</v>
      </c>
      <c r="Q8641" t="str">
        <f t="shared" si="404"/>
        <v>July-October</v>
      </c>
    </row>
    <row r="8642" spans="1:17" x14ac:dyDescent="0.3">
      <c r="A8642">
        <v>2025</v>
      </c>
      <c r="B8642" t="s">
        <v>15</v>
      </c>
      <c r="C8642" t="s">
        <v>16</v>
      </c>
      <c r="D8642" t="s">
        <v>33</v>
      </c>
      <c r="E8642" t="str">
        <f t="shared" si="402"/>
        <v>Foreign</v>
      </c>
      <c r="F8642" t="s">
        <v>39</v>
      </c>
      <c r="G8642">
        <v>3</v>
      </c>
      <c r="H8642" t="s">
        <v>44</v>
      </c>
      <c r="I8642" s="3">
        <f t="shared" si="403"/>
        <v>251.43999999999997</v>
      </c>
      <c r="J8642" s="3">
        <v>754.31999999999994</v>
      </c>
      <c r="K8642" t="s">
        <v>51</v>
      </c>
      <c r="L8642" t="s">
        <v>52</v>
      </c>
      <c r="M8642" t="s">
        <v>58</v>
      </c>
      <c r="N8642">
        <v>2.7</v>
      </c>
      <c r="O8642" t="s">
        <v>60</v>
      </c>
      <c r="P8642" t="s">
        <v>63</v>
      </c>
      <c r="Q8642" t="str">
        <f t="shared" si="404"/>
        <v>March-June</v>
      </c>
    </row>
    <row r="8643" spans="1:17" x14ac:dyDescent="0.3">
      <c r="A8643">
        <v>2015</v>
      </c>
      <c r="B8643" t="s">
        <v>16</v>
      </c>
      <c r="C8643" t="s">
        <v>26</v>
      </c>
      <c r="D8643" t="s">
        <v>34</v>
      </c>
      <c r="E8643" t="str">
        <f t="shared" ref="E8643:E8706" si="405">IF(D8643="India","Domestic","Foreign")</f>
        <v>Foreign</v>
      </c>
      <c r="F8643" t="s">
        <v>42</v>
      </c>
      <c r="G8643">
        <v>4</v>
      </c>
      <c r="H8643" t="s">
        <v>44</v>
      </c>
      <c r="I8643" s="3">
        <f t="shared" ref="I8643:I8706" si="406">J8643/G8643</f>
        <v>94.27</v>
      </c>
      <c r="J8643" s="3">
        <v>377.08</v>
      </c>
      <c r="K8643" t="s">
        <v>50</v>
      </c>
      <c r="L8643" t="s">
        <v>53</v>
      </c>
      <c r="M8643" t="s">
        <v>57</v>
      </c>
      <c r="N8643">
        <v>2.1</v>
      </c>
      <c r="O8643" t="s">
        <v>60</v>
      </c>
      <c r="P8643" t="s">
        <v>62</v>
      </c>
      <c r="Q8643" t="str">
        <f t="shared" ref="Q8643:Q8706" si="407">IF(M8643="Summer","March-June",IF(M8643="Monsoon","July-October","November-February"))</f>
        <v>July-October</v>
      </c>
    </row>
    <row r="8644" spans="1:17" x14ac:dyDescent="0.3">
      <c r="A8644">
        <v>2025</v>
      </c>
      <c r="B8644" t="s">
        <v>15</v>
      </c>
      <c r="C8644" t="s">
        <v>28</v>
      </c>
      <c r="D8644" t="s">
        <v>30</v>
      </c>
      <c r="E8644" t="str">
        <f t="shared" si="405"/>
        <v>Foreign</v>
      </c>
      <c r="F8644" t="s">
        <v>40</v>
      </c>
      <c r="G8644">
        <v>8</v>
      </c>
      <c r="H8644" t="s">
        <v>45</v>
      </c>
      <c r="I8644" s="3">
        <f t="shared" si="406"/>
        <v>41.61</v>
      </c>
      <c r="J8644" s="3">
        <v>332.88</v>
      </c>
      <c r="K8644" t="s">
        <v>51</v>
      </c>
      <c r="L8644" t="s">
        <v>55</v>
      </c>
      <c r="M8644" t="s">
        <v>58</v>
      </c>
      <c r="N8644">
        <v>3.1</v>
      </c>
      <c r="O8644" t="s">
        <v>60</v>
      </c>
      <c r="P8644" t="s">
        <v>63</v>
      </c>
      <c r="Q8644" t="str">
        <f t="shared" si="407"/>
        <v>March-June</v>
      </c>
    </row>
    <row r="8645" spans="1:17" x14ac:dyDescent="0.3">
      <c r="A8645">
        <v>2018</v>
      </c>
      <c r="B8645" t="s">
        <v>18</v>
      </c>
      <c r="C8645" t="s">
        <v>22</v>
      </c>
      <c r="D8645" t="s">
        <v>33</v>
      </c>
      <c r="E8645" t="str">
        <f t="shared" si="405"/>
        <v>Foreign</v>
      </c>
      <c r="F8645" t="s">
        <v>39</v>
      </c>
      <c r="G8645">
        <v>11</v>
      </c>
      <c r="H8645" t="s">
        <v>45</v>
      </c>
      <c r="I8645" s="3">
        <f t="shared" si="406"/>
        <v>221.88</v>
      </c>
      <c r="J8645" s="3">
        <v>2440.6799999999998</v>
      </c>
      <c r="K8645" t="s">
        <v>51</v>
      </c>
      <c r="L8645" t="s">
        <v>52</v>
      </c>
      <c r="M8645" t="s">
        <v>56</v>
      </c>
      <c r="N8645">
        <v>3.4</v>
      </c>
      <c r="O8645" t="s">
        <v>60</v>
      </c>
      <c r="P8645" t="s">
        <v>62</v>
      </c>
      <c r="Q8645" t="str">
        <f t="shared" si="407"/>
        <v>November-February</v>
      </c>
    </row>
    <row r="8646" spans="1:17" x14ac:dyDescent="0.3">
      <c r="A8646">
        <v>2015</v>
      </c>
      <c r="B8646" t="s">
        <v>17</v>
      </c>
      <c r="C8646" t="s">
        <v>28</v>
      </c>
      <c r="D8646" t="s">
        <v>36</v>
      </c>
      <c r="E8646" t="str">
        <f t="shared" si="405"/>
        <v>Foreign</v>
      </c>
      <c r="F8646" t="s">
        <v>43</v>
      </c>
      <c r="G8646">
        <v>6</v>
      </c>
      <c r="H8646" t="s">
        <v>46</v>
      </c>
      <c r="I8646" s="3">
        <f t="shared" si="406"/>
        <v>251.88</v>
      </c>
      <c r="J8646" s="3">
        <v>1511.28</v>
      </c>
      <c r="K8646" t="s">
        <v>49</v>
      </c>
      <c r="L8646" t="s">
        <v>54</v>
      </c>
      <c r="M8646" t="s">
        <v>57</v>
      </c>
      <c r="N8646">
        <v>4.5</v>
      </c>
      <c r="O8646" t="s">
        <v>59</v>
      </c>
      <c r="P8646" t="s">
        <v>63</v>
      </c>
      <c r="Q8646" t="str">
        <f t="shared" si="407"/>
        <v>July-October</v>
      </c>
    </row>
    <row r="8647" spans="1:17" x14ac:dyDescent="0.3">
      <c r="A8647">
        <v>2022</v>
      </c>
      <c r="B8647" t="s">
        <v>15</v>
      </c>
      <c r="C8647" t="s">
        <v>26</v>
      </c>
      <c r="D8647" t="s">
        <v>33</v>
      </c>
      <c r="E8647" t="str">
        <f t="shared" si="405"/>
        <v>Foreign</v>
      </c>
      <c r="F8647" t="s">
        <v>40</v>
      </c>
      <c r="G8647">
        <v>9</v>
      </c>
      <c r="H8647" t="s">
        <v>47</v>
      </c>
      <c r="I8647" s="3">
        <f t="shared" si="406"/>
        <v>160.47</v>
      </c>
      <c r="J8647" s="3">
        <v>1444.23</v>
      </c>
      <c r="K8647" t="s">
        <v>50</v>
      </c>
      <c r="L8647" t="s">
        <v>54</v>
      </c>
      <c r="M8647" t="s">
        <v>56</v>
      </c>
      <c r="N8647">
        <v>2.8</v>
      </c>
      <c r="O8647" t="s">
        <v>60</v>
      </c>
      <c r="P8647" t="s">
        <v>63</v>
      </c>
      <c r="Q8647" t="str">
        <f t="shared" si="407"/>
        <v>November-February</v>
      </c>
    </row>
    <row r="8648" spans="1:17" x14ac:dyDescent="0.3">
      <c r="A8648">
        <v>2019</v>
      </c>
      <c r="B8648" t="s">
        <v>21</v>
      </c>
      <c r="C8648" t="s">
        <v>26</v>
      </c>
      <c r="D8648" t="s">
        <v>35</v>
      </c>
      <c r="E8648" t="str">
        <f t="shared" si="405"/>
        <v>Foreign</v>
      </c>
      <c r="F8648" t="s">
        <v>43</v>
      </c>
      <c r="G8648">
        <v>5</v>
      </c>
      <c r="H8648" t="s">
        <v>45</v>
      </c>
      <c r="I8648" s="3">
        <f t="shared" si="406"/>
        <v>249.76999999999998</v>
      </c>
      <c r="J8648" s="3">
        <v>1248.8499999999999</v>
      </c>
      <c r="K8648" t="s">
        <v>50</v>
      </c>
      <c r="L8648" t="s">
        <v>55</v>
      </c>
      <c r="M8648" t="s">
        <v>57</v>
      </c>
      <c r="N8648">
        <v>4.4000000000000004</v>
      </c>
      <c r="O8648" t="s">
        <v>59</v>
      </c>
      <c r="P8648" t="s">
        <v>63</v>
      </c>
      <c r="Q8648" t="str">
        <f t="shared" si="407"/>
        <v>July-October</v>
      </c>
    </row>
    <row r="8649" spans="1:17" x14ac:dyDescent="0.3">
      <c r="A8649">
        <v>2015</v>
      </c>
      <c r="B8649" t="s">
        <v>18</v>
      </c>
      <c r="C8649" t="s">
        <v>26</v>
      </c>
      <c r="D8649" t="s">
        <v>31</v>
      </c>
      <c r="E8649" t="str">
        <f t="shared" si="405"/>
        <v>Foreign</v>
      </c>
      <c r="F8649" t="s">
        <v>41</v>
      </c>
      <c r="G8649">
        <v>11</v>
      </c>
      <c r="H8649" t="s">
        <v>45</v>
      </c>
      <c r="I8649" s="3">
        <f t="shared" si="406"/>
        <v>148.22</v>
      </c>
      <c r="J8649" s="3">
        <v>1630.42</v>
      </c>
      <c r="K8649" t="s">
        <v>51</v>
      </c>
      <c r="L8649" t="s">
        <v>54</v>
      </c>
      <c r="M8649" t="s">
        <v>57</v>
      </c>
      <c r="N8649">
        <v>2</v>
      </c>
      <c r="O8649" t="s">
        <v>60</v>
      </c>
      <c r="P8649" t="s">
        <v>62</v>
      </c>
      <c r="Q8649" t="str">
        <f t="shared" si="407"/>
        <v>July-October</v>
      </c>
    </row>
    <row r="8650" spans="1:17" x14ac:dyDescent="0.3">
      <c r="A8650">
        <v>2022</v>
      </c>
      <c r="B8650" t="s">
        <v>17</v>
      </c>
      <c r="C8650" t="s">
        <v>28</v>
      </c>
      <c r="D8650" t="s">
        <v>34</v>
      </c>
      <c r="E8650" t="str">
        <f t="shared" si="405"/>
        <v>Foreign</v>
      </c>
      <c r="F8650" t="s">
        <v>39</v>
      </c>
      <c r="G8650">
        <v>9</v>
      </c>
      <c r="H8650" t="s">
        <v>47</v>
      </c>
      <c r="I8650" s="3">
        <f t="shared" si="406"/>
        <v>75.59</v>
      </c>
      <c r="J8650" s="3">
        <v>680.31000000000006</v>
      </c>
      <c r="K8650" t="s">
        <v>51</v>
      </c>
      <c r="L8650" t="s">
        <v>52</v>
      </c>
      <c r="M8650" t="s">
        <v>57</v>
      </c>
      <c r="N8650">
        <v>3.2</v>
      </c>
      <c r="O8650" t="s">
        <v>59</v>
      </c>
      <c r="P8650" t="s">
        <v>62</v>
      </c>
      <c r="Q8650" t="str">
        <f t="shared" si="407"/>
        <v>July-October</v>
      </c>
    </row>
    <row r="8651" spans="1:17" x14ac:dyDescent="0.3">
      <c r="A8651">
        <v>2023</v>
      </c>
      <c r="B8651" t="s">
        <v>16</v>
      </c>
      <c r="C8651" t="s">
        <v>25</v>
      </c>
      <c r="D8651" t="s">
        <v>30</v>
      </c>
      <c r="E8651" t="str">
        <f t="shared" si="405"/>
        <v>Foreign</v>
      </c>
      <c r="F8651" t="s">
        <v>39</v>
      </c>
      <c r="G8651">
        <v>4</v>
      </c>
      <c r="H8651" t="s">
        <v>46</v>
      </c>
      <c r="I8651" s="3">
        <f t="shared" si="406"/>
        <v>152.83000000000001</v>
      </c>
      <c r="J8651" s="3">
        <v>611.32000000000005</v>
      </c>
      <c r="K8651" t="s">
        <v>51</v>
      </c>
      <c r="L8651" t="s">
        <v>52</v>
      </c>
      <c r="M8651" t="s">
        <v>58</v>
      </c>
      <c r="N8651">
        <v>4.0999999999999996</v>
      </c>
      <c r="O8651" t="s">
        <v>60</v>
      </c>
      <c r="P8651" t="s">
        <v>62</v>
      </c>
      <c r="Q8651" t="str">
        <f t="shared" si="407"/>
        <v>March-June</v>
      </c>
    </row>
    <row r="8652" spans="1:17" x14ac:dyDescent="0.3">
      <c r="A8652">
        <v>2024</v>
      </c>
      <c r="B8652" t="s">
        <v>15</v>
      </c>
      <c r="C8652" t="s">
        <v>22</v>
      </c>
      <c r="D8652" t="s">
        <v>31</v>
      </c>
      <c r="E8652" t="str">
        <f t="shared" si="405"/>
        <v>Foreign</v>
      </c>
      <c r="F8652" t="s">
        <v>42</v>
      </c>
      <c r="G8652">
        <v>14</v>
      </c>
      <c r="H8652" t="s">
        <v>46</v>
      </c>
      <c r="I8652" s="3">
        <f t="shared" si="406"/>
        <v>80.47</v>
      </c>
      <c r="J8652" s="3">
        <v>1126.58</v>
      </c>
      <c r="K8652" t="s">
        <v>48</v>
      </c>
      <c r="L8652" t="s">
        <v>55</v>
      </c>
      <c r="M8652" t="s">
        <v>56</v>
      </c>
      <c r="N8652">
        <v>2.8</v>
      </c>
      <c r="O8652" t="s">
        <v>59</v>
      </c>
      <c r="P8652" t="s">
        <v>63</v>
      </c>
      <c r="Q8652" t="str">
        <f t="shared" si="407"/>
        <v>November-February</v>
      </c>
    </row>
    <row r="8653" spans="1:17" x14ac:dyDescent="0.3">
      <c r="A8653">
        <v>2016</v>
      </c>
      <c r="B8653" t="s">
        <v>17</v>
      </c>
      <c r="C8653" t="s">
        <v>23</v>
      </c>
      <c r="D8653" t="s">
        <v>35</v>
      </c>
      <c r="E8653" t="str">
        <f t="shared" si="405"/>
        <v>Foreign</v>
      </c>
      <c r="F8653" t="s">
        <v>39</v>
      </c>
      <c r="G8653">
        <v>12</v>
      </c>
      <c r="H8653" t="s">
        <v>45</v>
      </c>
      <c r="I8653" s="3">
        <f t="shared" si="406"/>
        <v>152.16999999999999</v>
      </c>
      <c r="J8653" s="3">
        <v>1826.04</v>
      </c>
      <c r="K8653" t="s">
        <v>49</v>
      </c>
      <c r="L8653" t="s">
        <v>52</v>
      </c>
      <c r="M8653" t="s">
        <v>58</v>
      </c>
      <c r="N8653">
        <v>2.1</v>
      </c>
      <c r="O8653" t="s">
        <v>60</v>
      </c>
      <c r="P8653" t="s">
        <v>62</v>
      </c>
      <c r="Q8653" t="str">
        <f t="shared" si="407"/>
        <v>March-June</v>
      </c>
    </row>
    <row r="8654" spans="1:17" x14ac:dyDescent="0.3">
      <c r="A8654">
        <v>2023</v>
      </c>
      <c r="B8654" t="s">
        <v>21</v>
      </c>
      <c r="C8654" t="s">
        <v>16</v>
      </c>
      <c r="D8654" t="s">
        <v>31</v>
      </c>
      <c r="E8654" t="str">
        <f t="shared" si="405"/>
        <v>Foreign</v>
      </c>
      <c r="F8654" t="s">
        <v>43</v>
      </c>
      <c r="G8654">
        <v>4</v>
      </c>
      <c r="H8654" t="s">
        <v>46</v>
      </c>
      <c r="I8654" s="3">
        <f t="shared" si="406"/>
        <v>61.31</v>
      </c>
      <c r="J8654" s="3">
        <v>245.24</v>
      </c>
      <c r="K8654" t="s">
        <v>51</v>
      </c>
      <c r="L8654" t="s">
        <v>54</v>
      </c>
      <c r="M8654" t="s">
        <v>58</v>
      </c>
      <c r="N8654">
        <v>4.2</v>
      </c>
      <c r="O8654" t="s">
        <v>59</v>
      </c>
      <c r="P8654" t="s">
        <v>61</v>
      </c>
      <c r="Q8654" t="str">
        <f t="shared" si="407"/>
        <v>March-June</v>
      </c>
    </row>
    <row r="8655" spans="1:17" x14ac:dyDescent="0.3">
      <c r="A8655">
        <v>2022</v>
      </c>
      <c r="B8655" t="s">
        <v>18</v>
      </c>
      <c r="C8655" t="s">
        <v>23</v>
      </c>
      <c r="D8655" t="s">
        <v>36</v>
      </c>
      <c r="E8655" t="str">
        <f t="shared" si="405"/>
        <v>Foreign</v>
      </c>
      <c r="F8655" t="s">
        <v>40</v>
      </c>
      <c r="G8655">
        <v>6</v>
      </c>
      <c r="H8655" t="s">
        <v>46</v>
      </c>
      <c r="I8655" s="3">
        <f t="shared" si="406"/>
        <v>71.959999999999994</v>
      </c>
      <c r="J8655" s="3">
        <v>431.76</v>
      </c>
      <c r="K8655" t="s">
        <v>49</v>
      </c>
      <c r="L8655" t="s">
        <v>55</v>
      </c>
      <c r="M8655" t="s">
        <v>56</v>
      </c>
      <c r="N8655">
        <v>4.2</v>
      </c>
      <c r="O8655" t="s">
        <v>60</v>
      </c>
      <c r="P8655" t="s">
        <v>63</v>
      </c>
      <c r="Q8655" t="str">
        <f t="shared" si="407"/>
        <v>November-February</v>
      </c>
    </row>
    <row r="8656" spans="1:17" x14ac:dyDescent="0.3">
      <c r="A8656">
        <v>2021</v>
      </c>
      <c r="B8656" t="s">
        <v>18</v>
      </c>
      <c r="C8656" t="s">
        <v>25</v>
      </c>
      <c r="D8656" t="s">
        <v>32</v>
      </c>
      <c r="E8656" t="str">
        <f t="shared" si="405"/>
        <v>Foreign</v>
      </c>
      <c r="F8656" t="s">
        <v>41</v>
      </c>
      <c r="G8656">
        <v>14</v>
      </c>
      <c r="H8656" t="s">
        <v>45</v>
      </c>
      <c r="I8656" s="3">
        <f t="shared" si="406"/>
        <v>267.21999999999997</v>
      </c>
      <c r="J8656" s="3">
        <v>3741.08</v>
      </c>
      <c r="K8656" t="s">
        <v>51</v>
      </c>
      <c r="L8656" t="s">
        <v>54</v>
      </c>
      <c r="M8656" t="s">
        <v>57</v>
      </c>
      <c r="N8656">
        <v>2.1</v>
      </c>
      <c r="O8656" t="s">
        <v>59</v>
      </c>
      <c r="P8656" t="s">
        <v>61</v>
      </c>
      <c r="Q8656" t="str">
        <f t="shared" si="407"/>
        <v>July-October</v>
      </c>
    </row>
    <row r="8657" spans="1:17" x14ac:dyDescent="0.3">
      <c r="A8657">
        <v>2017</v>
      </c>
      <c r="B8657" t="s">
        <v>16</v>
      </c>
      <c r="C8657" t="s">
        <v>16</v>
      </c>
      <c r="D8657" t="s">
        <v>32</v>
      </c>
      <c r="E8657" t="str">
        <f t="shared" si="405"/>
        <v>Foreign</v>
      </c>
      <c r="F8657" t="s">
        <v>40</v>
      </c>
      <c r="G8657">
        <v>13</v>
      </c>
      <c r="H8657" t="s">
        <v>45</v>
      </c>
      <c r="I8657" s="3">
        <f t="shared" si="406"/>
        <v>52.440000000000005</v>
      </c>
      <c r="J8657" s="3">
        <v>681.72</v>
      </c>
      <c r="K8657" t="s">
        <v>48</v>
      </c>
      <c r="L8657" t="s">
        <v>54</v>
      </c>
      <c r="M8657" t="s">
        <v>56</v>
      </c>
      <c r="N8657">
        <v>3.4</v>
      </c>
      <c r="O8657" t="s">
        <v>59</v>
      </c>
      <c r="P8657" t="s">
        <v>61</v>
      </c>
      <c r="Q8657" t="str">
        <f t="shared" si="407"/>
        <v>November-February</v>
      </c>
    </row>
    <row r="8658" spans="1:17" x14ac:dyDescent="0.3">
      <c r="A8658">
        <v>2016</v>
      </c>
      <c r="B8658" t="s">
        <v>16</v>
      </c>
      <c r="C8658" t="s">
        <v>24</v>
      </c>
      <c r="D8658" t="s">
        <v>34</v>
      </c>
      <c r="E8658" t="str">
        <f t="shared" si="405"/>
        <v>Foreign</v>
      </c>
      <c r="F8658" t="s">
        <v>43</v>
      </c>
      <c r="G8658">
        <v>10</v>
      </c>
      <c r="H8658" t="s">
        <v>44</v>
      </c>
      <c r="I8658" s="3">
        <f t="shared" si="406"/>
        <v>82.8</v>
      </c>
      <c r="J8658" s="3">
        <v>828</v>
      </c>
      <c r="K8658" t="s">
        <v>51</v>
      </c>
      <c r="L8658" t="s">
        <v>53</v>
      </c>
      <c r="M8658" t="s">
        <v>58</v>
      </c>
      <c r="N8658">
        <v>2</v>
      </c>
      <c r="O8658" t="s">
        <v>59</v>
      </c>
      <c r="P8658" t="s">
        <v>61</v>
      </c>
      <c r="Q8658" t="str">
        <f t="shared" si="407"/>
        <v>March-June</v>
      </c>
    </row>
    <row r="8659" spans="1:17" x14ac:dyDescent="0.3">
      <c r="A8659">
        <v>2021</v>
      </c>
      <c r="B8659" t="s">
        <v>16</v>
      </c>
      <c r="C8659" t="s">
        <v>23</v>
      </c>
      <c r="D8659" t="s">
        <v>31</v>
      </c>
      <c r="E8659" t="str">
        <f t="shared" si="405"/>
        <v>Foreign</v>
      </c>
      <c r="F8659" t="s">
        <v>41</v>
      </c>
      <c r="G8659">
        <v>11</v>
      </c>
      <c r="H8659" t="s">
        <v>44</v>
      </c>
      <c r="I8659" s="3">
        <f t="shared" si="406"/>
        <v>298.75</v>
      </c>
      <c r="J8659" s="3">
        <v>3286.25</v>
      </c>
      <c r="K8659" t="s">
        <v>49</v>
      </c>
      <c r="L8659" t="s">
        <v>52</v>
      </c>
      <c r="M8659" t="s">
        <v>58</v>
      </c>
      <c r="N8659">
        <v>4.5999999999999996</v>
      </c>
      <c r="O8659" t="s">
        <v>60</v>
      </c>
      <c r="P8659" t="s">
        <v>63</v>
      </c>
      <c r="Q8659" t="str">
        <f t="shared" si="407"/>
        <v>March-June</v>
      </c>
    </row>
    <row r="8660" spans="1:17" x14ac:dyDescent="0.3">
      <c r="A8660">
        <v>2019</v>
      </c>
      <c r="B8660" t="s">
        <v>17</v>
      </c>
      <c r="C8660" t="s">
        <v>24</v>
      </c>
      <c r="D8660" t="s">
        <v>33</v>
      </c>
      <c r="E8660" t="str">
        <f t="shared" si="405"/>
        <v>Foreign</v>
      </c>
      <c r="F8660" t="s">
        <v>42</v>
      </c>
      <c r="G8660">
        <v>7</v>
      </c>
      <c r="H8660" t="s">
        <v>46</v>
      </c>
      <c r="I8660" s="3">
        <f t="shared" si="406"/>
        <v>181.29</v>
      </c>
      <c r="J8660" s="3">
        <v>1269.03</v>
      </c>
      <c r="K8660" t="s">
        <v>51</v>
      </c>
      <c r="L8660" t="s">
        <v>52</v>
      </c>
      <c r="M8660" t="s">
        <v>57</v>
      </c>
      <c r="N8660">
        <v>1.3</v>
      </c>
      <c r="O8660" t="s">
        <v>60</v>
      </c>
      <c r="P8660" t="s">
        <v>63</v>
      </c>
      <c r="Q8660" t="str">
        <f t="shared" si="407"/>
        <v>July-October</v>
      </c>
    </row>
    <row r="8661" spans="1:17" x14ac:dyDescent="0.3">
      <c r="A8661">
        <v>2020</v>
      </c>
      <c r="B8661" t="s">
        <v>15</v>
      </c>
      <c r="C8661" t="s">
        <v>23</v>
      </c>
      <c r="D8661" t="s">
        <v>32</v>
      </c>
      <c r="E8661" t="str">
        <f t="shared" si="405"/>
        <v>Foreign</v>
      </c>
      <c r="F8661" t="s">
        <v>39</v>
      </c>
      <c r="G8661">
        <v>14</v>
      </c>
      <c r="H8661" t="s">
        <v>47</v>
      </c>
      <c r="I8661" s="3">
        <f t="shared" si="406"/>
        <v>184.03</v>
      </c>
      <c r="J8661" s="3">
        <v>2576.42</v>
      </c>
      <c r="K8661" t="s">
        <v>49</v>
      </c>
      <c r="L8661" t="s">
        <v>54</v>
      </c>
      <c r="M8661" t="s">
        <v>58</v>
      </c>
      <c r="N8661">
        <v>2.5</v>
      </c>
      <c r="O8661" t="s">
        <v>59</v>
      </c>
      <c r="P8661" t="s">
        <v>62</v>
      </c>
      <c r="Q8661" t="str">
        <f t="shared" si="407"/>
        <v>March-June</v>
      </c>
    </row>
    <row r="8662" spans="1:17" x14ac:dyDescent="0.3">
      <c r="A8662">
        <v>2018</v>
      </c>
      <c r="B8662" t="s">
        <v>20</v>
      </c>
      <c r="C8662" t="s">
        <v>26</v>
      </c>
      <c r="D8662" t="s">
        <v>34</v>
      </c>
      <c r="E8662" t="str">
        <f t="shared" si="405"/>
        <v>Foreign</v>
      </c>
      <c r="F8662" t="s">
        <v>39</v>
      </c>
      <c r="G8662">
        <v>2</v>
      </c>
      <c r="H8662" t="s">
        <v>44</v>
      </c>
      <c r="I8662" s="3">
        <f t="shared" si="406"/>
        <v>256.58999999999997</v>
      </c>
      <c r="J8662" s="3">
        <v>513.17999999999995</v>
      </c>
      <c r="K8662" t="s">
        <v>50</v>
      </c>
      <c r="L8662" t="s">
        <v>54</v>
      </c>
      <c r="M8662" t="s">
        <v>58</v>
      </c>
      <c r="N8662">
        <v>3.6</v>
      </c>
      <c r="O8662" t="s">
        <v>59</v>
      </c>
      <c r="P8662" t="s">
        <v>61</v>
      </c>
      <c r="Q8662" t="str">
        <f t="shared" si="407"/>
        <v>March-June</v>
      </c>
    </row>
    <row r="8663" spans="1:17" x14ac:dyDescent="0.3">
      <c r="A8663">
        <v>2016</v>
      </c>
      <c r="B8663" t="s">
        <v>18</v>
      </c>
      <c r="C8663" t="s">
        <v>22</v>
      </c>
      <c r="D8663" t="s">
        <v>34</v>
      </c>
      <c r="E8663" t="str">
        <f t="shared" si="405"/>
        <v>Foreign</v>
      </c>
      <c r="F8663" t="s">
        <v>42</v>
      </c>
      <c r="G8663">
        <v>4</v>
      </c>
      <c r="H8663" t="s">
        <v>46</v>
      </c>
      <c r="I8663" s="3">
        <f t="shared" si="406"/>
        <v>166.81</v>
      </c>
      <c r="J8663" s="3">
        <v>667.24</v>
      </c>
      <c r="K8663" t="s">
        <v>49</v>
      </c>
      <c r="L8663" t="s">
        <v>54</v>
      </c>
      <c r="M8663" t="s">
        <v>58</v>
      </c>
      <c r="N8663">
        <v>4.4000000000000004</v>
      </c>
      <c r="O8663" t="s">
        <v>59</v>
      </c>
      <c r="P8663" t="s">
        <v>63</v>
      </c>
      <c r="Q8663" t="str">
        <f t="shared" si="407"/>
        <v>March-June</v>
      </c>
    </row>
    <row r="8664" spans="1:17" x14ac:dyDescent="0.3">
      <c r="A8664">
        <v>2023</v>
      </c>
      <c r="B8664" t="s">
        <v>20</v>
      </c>
      <c r="C8664" t="s">
        <v>23</v>
      </c>
      <c r="D8664" t="s">
        <v>36</v>
      </c>
      <c r="E8664" t="str">
        <f t="shared" si="405"/>
        <v>Foreign</v>
      </c>
      <c r="F8664" t="s">
        <v>43</v>
      </c>
      <c r="G8664">
        <v>13</v>
      </c>
      <c r="H8664" t="s">
        <v>47</v>
      </c>
      <c r="I8664" s="3">
        <f t="shared" si="406"/>
        <v>82.1</v>
      </c>
      <c r="J8664" s="3">
        <v>1067.3</v>
      </c>
      <c r="K8664" t="s">
        <v>48</v>
      </c>
      <c r="L8664" t="s">
        <v>54</v>
      </c>
      <c r="M8664" t="s">
        <v>58</v>
      </c>
      <c r="N8664">
        <v>4.2</v>
      </c>
      <c r="O8664" t="s">
        <v>60</v>
      </c>
      <c r="P8664" t="s">
        <v>62</v>
      </c>
      <c r="Q8664" t="str">
        <f t="shared" si="407"/>
        <v>March-June</v>
      </c>
    </row>
    <row r="8665" spans="1:17" x14ac:dyDescent="0.3">
      <c r="A8665">
        <v>2017</v>
      </c>
      <c r="B8665" t="s">
        <v>19</v>
      </c>
      <c r="C8665" t="s">
        <v>22</v>
      </c>
      <c r="D8665" t="s">
        <v>34</v>
      </c>
      <c r="E8665" t="str">
        <f t="shared" si="405"/>
        <v>Foreign</v>
      </c>
      <c r="F8665" t="s">
        <v>42</v>
      </c>
      <c r="G8665">
        <v>8</v>
      </c>
      <c r="H8665" t="s">
        <v>44</v>
      </c>
      <c r="I8665" s="3">
        <f t="shared" si="406"/>
        <v>138.29</v>
      </c>
      <c r="J8665" s="3">
        <v>1106.32</v>
      </c>
      <c r="K8665" t="s">
        <v>51</v>
      </c>
      <c r="L8665" t="s">
        <v>53</v>
      </c>
      <c r="M8665" t="s">
        <v>58</v>
      </c>
      <c r="N8665">
        <v>3.7</v>
      </c>
      <c r="O8665" t="s">
        <v>59</v>
      </c>
      <c r="P8665" t="s">
        <v>62</v>
      </c>
      <c r="Q8665" t="str">
        <f t="shared" si="407"/>
        <v>March-June</v>
      </c>
    </row>
    <row r="8666" spans="1:17" x14ac:dyDescent="0.3">
      <c r="A8666">
        <v>2021</v>
      </c>
      <c r="B8666" t="s">
        <v>18</v>
      </c>
      <c r="C8666" t="s">
        <v>27</v>
      </c>
      <c r="D8666" t="s">
        <v>35</v>
      </c>
      <c r="E8666" t="str">
        <f t="shared" si="405"/>
        <v>Foreign</v>
      </c>
      <c r="F8666" t="s">
        <v>43</v>
      </c>
      <c r="G8666">
        <v>9</v>
      </c>
      <c r="H8666" t="s">
        <v>44</v>
      </c>
      <c r="I8666" s="3">
        <f t="shared" si="406"/>
        <v>231.39999999999998</v>
      </c>
      <c r="J8666" s="3">
        <v>2082.6</v>
      </c>
      <c r="K8666" t="s">
        <v>50</v>
      </c>
      <c r="L8666" t="s">
        <v>54</v>
      </c>
      <c r="M8666" t="s">
        <v>58</v>
      </c>
      <c r="N8666">
        <v>4.7</v>
      </c>
      <c r="O8666" t="s">
        <v>59</v>
      </c>
      <c r="P8666" t="s">
        <v>62</v>
      </c>
      <c r="Q8666" t="str">
        <f t="shared" si="407"/>
        <v>March-June</v>
      </c>
    </row>
    <row r="8667" spans="1:17" x14ac:dyDescent="0.3">
      <c r="A8667">
        <v>2022</v>
      </c>
      <c r="B8667" t="s">
        <v>16</v>
      </c>
      <c r="C8667" t="s">
        <v>27</v>
      </c>
      <c r="D8667" t="s">
        <v>33</v>
      </c>
      <c r="E8667" t="str">
        <f t="shared" si="405"/>
        <v>Foreign</v>
      </c>
      <c r="F8667" t="s">
        <v>41</v>
      </c>
      <c r="G8667">
        <v>5</v>
      </c>
      <c r="H8667" t="s">
        <v>46</v>
      </c>
      <c r="I8667" s="3">
        <f t="shared" si="406"/>
        <v>264.29000000000002</v>
      </c>
      <c r="J8667" s="3">
        <v>1321.45</v>
      </c>
      <c r="K8667" t="s">
        <v>49</v>
      </c>
      <c r="L8667" t="s">
        <v>54</v>
      </c>
      <c r="M8667" t="s">
        <v>56</v>
      </c>
      <c r="N8667">
        <v>1.1000000000000001</v>
      </c>
      <c r="O8667" t="s">
        <v>60</v>
      </c>
      <c r="P8667" t="s">
        <v>63</v>
      </c>
      <c r="Q8667" t="str">
        <f t="shared" si="407"/>
        <v>November-February</v>
      </c>
    </row>
    <row r="8668" spans="1:17" x14ac:dyDescent="0.3">
      <c r="A8668">
        <v>2016</v>
      </c>
      <c r="B8668" t="s">
        <v>15</v>
      </c>
      <c r="C8668" t="s">
        <v>25</v>
      </c>
      <c r="D8668" t="s">
        <v>32</v>
      </c>
      <c r="E8668" t="str">
        <f t="shared" si="405"/>
        <v>Foreign</v>
      </c>
      <c r="F8668" t="s">
        <v>40</v>
      </c>
      <c r="G8668">
        <v>6</v>
      </c>
      <c r="H8668" t="s">
        <v>45</v>
      </c>
      <c r="I8668" s="3">
        <f t="shared" si="406"/>
        <v>96.5</v>
      </c>
      <c r="J8668" s="3">
        <v>579</v>
      </c>
      <c r="K8668" t="s">
        <v>50</v>
      </c>
      <c r="L8668" t="s">
        <v>54</v>
      </c>
      <c r="M8668" t="s">
        <v>58</v>
      </c>
      <c r="N8668">
        <v>4.9000000000000004</v>
      </c>
      <c r="O8668" t="s">
        <v>60</v>
      </c>
      <c r="P8668" t="s">
        <v>61</v>
      </c>
      <c r="Q8668" t="str">
        <f t="shared" si="407"/>
        <v>March-June</v>
      </c>
    </row>
    <row r="8669" spans="1:17" x14ac:dyDescent="0.3">
      <c r="A8669">
        <v>2020</v>
      </c>
      <c r="B8669" t="s">
        <v>15</v>
      </c>
      <c r="C8669" t="s">
        <v>23</v>
      </c>
      <c r="D8669" t="s">
        <v>32</v>
      </c>
      <c r="E8669" t="str">
        <f t="shared" si="405"/>
        <v>Foreign</v>
      </c>
      <c r="F8669" t="s">
        <v>40</v>
      </c>
      <c r="G8669">
        <v>10</v>
      </c>
      <c r="H8669" t="s">
        <v>45</v>
      </c>
      <c r="I8669" s="3">
        <f t="shared" si="406"/>
        <v>93.35</v>
      </c>
      <c r="J8669" s="3">
        <v>933.5</v>
      </c>
      <c r="K8669" t="s">
        <v>48</v>
      </c>
      <c r="L8669" t="s">
        <v>55</v>
      </c>
      <c r="M8669" t="s">
        <v>57</v>
      </c>
      <c r="N8669">
        <v>2.4</v>
      </c>
      <c r="O8669" t="s">
        <v>59</v>
      </c>
      <c r="P8669" t="s">
        <v>63</v>
      </c>
      <c r="Q8669" t="str">
        <f t="shared" si="407"/>
        <v>July-October</v>
      </c>
    </row>
    <row r="8670" spans="1:17" x14ac:dyDescent="0.3">
      <c r="A8670">
        <v>2025</v>
      </c>
      <c r="B8670" t="s">
        <v>18</v>
      </c>
      <c r="C8670" t="s">
        <v>28</v>
      </c>
      <c r="D8670" t="s">
        <v>30</v>
      </c>
      <c r="E8670" t="str">
        <f t="shared" si="405"/>
        <v>Foreign</v>
      </c>
      <c r="F8670" t="s">
        <v>42</v>
      </c>
      <c r="G8670">
        <v>12</v>
      </c>
      <c r="H8670" t="s">
        <v>47</v>
      </c>
      <c r="I8670" s="3">
        <f t="shared" si="406"/>
        <v>111.73</v>
      </c>
      <c r="J8670" s="3">
        <v>1340.76</v>
      </c>
      <c r="K8670" t="s">
        <v>50</v>
      </c>
      <c r="L8670" t="s">
        <v>55</v>
      </c>
      <c r="M8670" t="s">
        <v>57</v>
      </c>
      <c r="N8670">
        <v>4</v>
      </c>
      <c r="O8670" t="s">
        <v>60</v>
      </c>
      <c r="P8670" t="s">
        <v>63</v>
      </c>
      <c r="Q8670" t="str">
        <f t="shared" si="407"/>
        <v>July-October</v>
      </c>
    </row>
    <row r="8671" spans="1:17" x14ac:dyDescent="0.3">
      <c r="A8671">
        <v>2022</v>
      </c>
      <c r="B8671" t="s">
        <v>17</v>
      </c>
      <c r="C8671" t="s">
        <v>23</v>
      </c>
      <c r="D8671" t="s">
        <v>35</v>
      </c>
      <c r="E8671" t="str">
        <f t="shared" si="405"/>
        <v>Foreign</v>
      </c>
      <c r="F8671" t="s">
        <v>39</v>
      </c>
      <c r="G8671">
        <v>7</v>
      </c>
      <c r="H8671" t="s">
        <v>45</v>
      </c>
      <c r="I8671" s="3">
        <f t="shared" si="406"/>
        <v>186.94</v>
      </c>
      <c r="J8671" s="3">
        <v>1308.58</v>
      </c>
      <c r="K8671" t="s">
        <v>50</v>
      </c>
      <c r="L8671" t="s">
        <v>55</v>
      </c>
      <c r="M8671" t="s">
        <v>56</v>
      </c>
      <c r="N8671">
        <v>2.1</v>
      </c>
      <c r="O8671" t="s">
        <v>59</v>
      </c>
      <c r="P8671" t="s">
        <v>62</v>
      </c>
      <c r="Q8671" t="str">
        <f t="shared" si="407"/>
        <v>November-February</v>
      </c>
    </row>
    <row r="8672" spans="1:17" x14ac:dyDescent="0.3">
      <c r="A8672">
        <v>2021</v>
      </c>
      <c r="B8672" t="s">
        <v>19</v>
      </c>
      <c r="C8672" t="s">
        <v>23</v>
      </c>
      <c r="D8672" t="s">
        <v>32</v>
      </c>
      <c r="E8672" t="str">
        <f t="shared" si="405"/>
        <v>Foreign</v>
      </c>
      <c r="F8672" t="s">
        <v>42</v>
      </c>
      <c r="G8672">
        <v>7</v>
      </c>
      <c r="H8672" t="s">
        <v>46</v>
      </c>
      <c r="I8672" s="3">
        <f t="shared" si="406"/>
        <v>97.98</v>
      </c>
      <c r="J8672" s="3">
        <v>685.86</v>
      </c>
      <c r="K8672" t="s">
        <v>49</v>
      </c>
      <c r="L8672" t="s">
        <v>55</v>
      </c>
      <c r="M8672" t="s">
        <v>58</v>
      </c>
      <c r="N8672">
        <v>2.7</v>
      </c>
      <c r="O8672" t="s">
        <v>60</v>
      </c>
      <c r="P8672" t="s">
        <v>61</v>
      </c>
      <c r="Q8672" t="str">
        <f t="shared" si="407"/>
        <v>March-June</v>
      </c>
    </row>
    <row r="8673" spans="1:17" x14ac:dyDescent="0.3">
      <c r="A8673">
        <v>2025</v>
      </c>
      <c r="B8673" t="s">
        <v>16</v>
      </c>
      <c r="C8673" t="s">
        <v>27</v>
      </c>
      <c r="D8673" t="s">
        <v>36</v>
      </c>
      <c r="E8673" t="str">
        <f t="shared" si="405"/>
        <v>Foreign</v>
      </c>
      <c r="F8673" t="s">
        <v>39</v>
      </c>
      <c r="G8673">
        <v>3</v>
      </c>
      <c r="H8673" t="s">
        <v>44</v>
      </c>
      <c r="I8673" s="3">
        <f t="shared" si="406"/>
        <v>270.08</v>
      </c>
      <c r="J8673" s="3">
        <v>810.24</v>
      </c>
      <c r="K8673" t="s">
        <v>48</v>
      </c>
      <c r="L8673" t="s">
        <v>52</v>
      </c>
      <c r="M8673" t="s">
        <v>56</v>
      </c>
      <c r="N8673">
        <v>4.5</v>
      </c>
      <c r="O8673" t="s">
        <v>60</v>
      </c>
      <c r="P8673" t="s">
        <v>63</v>
      </c>
      <c r="Q8673" t="str">
        <f t="shared" si="407"/>
        <v>November-February</v>
      </c>
    </row>
    <row r="8674" spans="1:17" x14ac:dyDescent="0.3">
      <c r="A8674">
        <v>2017</v>
      </c>
      <c r="B8674" t="s">
        <v>15</v>
      </c>
      <c r="C8674" t="s">
        <v>25</v>
      </c>
      <c r="D8674" t="s">
        <v>32</v>
      </c>
      <c r="E8674" t="str">
        <f t="shared" si="405"/>
        <v>Foreign</v>
      </c>
      <c r="F8674" t="s">
        <v>42</v>
      </c>
      <c r="G8674">
        <v>13</v>
      </c>
      <c r="H8674" t="s">
        <v>47</v>
      </c>
      <c r="I8674" s="3">
        <f t="shared" si="406"/>
        <v>293.84000000000003</v>
      </c>
      <c r="J8674" s="3">
        <v>3819.92</v>
      </c>
      <c r="K8674" t="s">
        <v>51</v>
      </c>
      <c r="L8674" t="s">
        <v>55</v>
      </c>
      <c r="M8674" t="s">
        <v>56</v>
      </c>
      <c r="N8674">
        <v>2.8</v>
      </c>
      <c r="O8674" t="s">
        <v>59</v>
      </c>
      <c r="P8674" t="s">
        <v>61</v>
      </c>
      <c r="Q8674" t="str">
        <f t="shared" si="407"/>
        <v>November-February</v>
      </c>
    </row>
    <row r="8675" spans="1:17" x14ac:dyDescent="0.3">
      <c r="A8675">
        <v>2015</v>
      </c>
      <c r="B8675" t="s">
        <v>19</v>
      </c>
      <c r="C8675" t="s">
        <v>16</v>
      </c>
      <c r="D8675" t="s">
        <v>30</v>
      </c>
      <c r="E8675" t="str">
        <f t="shared" si="405"/>
        <v>Foreign</v>
      </c>
      <c r="F8675" t="s">
        <v>42</v>
      </c>
      <c r="G8675">
        <v>2</v>
      </c>
      <c r="H8675" t="s">
        <v>45</v>
      </c>
      <c r="I8675" s="3">
        <f t="shared" si="406"/>
        <v>210.15</v>
      </c>
      <c r="J8675" s="3">
        <v>420.3</v>
      </c>
      <c r="K8675" t="s">
        <v>51</v>
      </c>
      <c r="L8675" t="s">
        <v>55</v>
      </c>
      <c r="M8675" t="s">
        <v>57</v>
      </c>
      <c r="N8675">
        <v>4.5</v>
      </c>
      <c r="O8675" t="s">
        <v>60</v>
      </c>
      <c r="P8675" t="s">
        <v>63</v>
      </c>
      <c r="Q8675" t="str">
        <f t="shared" si="407"/>
        <v>July-October</v>
      </c>
    </row>
    <row r="8676" spans="1:17" x14ac:dyDescent="0.3">
      <c r="A8676">
        <v>2020</v>
      </c>
      <c r="B8676" t="s">
        <v>19</v>
      </c>
      <c r="C8676" t="s">
        <v>16</v>
      </c>
      <c r="D8676" t="s">
        <v>29</v>
      </c>
      <c r="E8676" t="str">
        <f t="shared" si="405"/>
        <v>Domestic</v>
      </c>
      <c r="F8676" t="s">
        <v>40</v>
      </c>
      <c r="G8676">
        <v>10</v>
      </c>
      <c r="H8676" t="s">
        <v>44</v>
      </c>
      <c r="I8676" s="3">
        <f t="shared" si="406"/>
        <v>291.68</v>
      </c>
      <c r="J8676" s="3">
        <v>2916.8</v>
      </c>
      <c r="K8676" t="s">
        <v>51</v>
      </c>
      <c r="L8676" t="s">
        <v>55</v>
      </c>
      <c r="M8676" t="s">
        <v>57</v>
      </c>
      <c r="N8676">
        <v>3.2</v>
      </c>
      <c r="O8676" t="s">
        <v>59</v>
      </c>
      <c r="P8676" t="s">
        <v>61</v>
      </c>
      <c r="Q8676" t="str">
        <f t="shared" si="407"/>
        <v>July-October</v>
      </c>
    </row>
    <row r="8677" spans="1:17" x14ac:dyDescent="0.3">
      <c r="A8677">
        <v>2022</v>
      </c>
      <c r="B8677" t="s">
        <v>15</v>
      </c>
      <c r="C8677" t="s">
        <v>25</v>
      </c>
      <c r="D8677" t="s">
        <v>31</v>
      </c>
      <c r="E8677" t="str">
        <f t="shared" si="405"/>
        <v>Foreign</v>
      </c>
      <c r="F8677" t="s">
        <v>39</v>
      </c>
      <c r="G8677">
        <v>8</v>
      </c>
      <c r="H8677" t="s">
        <v>46</v>
      </c>
      <c r="I8677" s="3">
        <f t="shared" si="406"/>
        <v>100.6</v>
      </c>
      <c r="J8677" s="3">
        <v>804.8</v>
      </c>
      <c r="K8677" t="s">
        <v>51</v>
      </c>
      <c r="L8677" t="s">
        <v>52</v>
      </c>
      <c r="M8677" t="s">
        <v>56</v>
      </c>
      <c r="N8677">
        <v>2.1</v>
      </c>
      <c r="O8677" t="s">
        <v>60</v>
      </c>
      <c r="P8677" t="s">
        <v>62</v>
      </c>
      <c r="Q8677" t="str">
        <f t="shared" si="407"/>
        <v>November-February</v>
      </c>
    </row>
    <row r="8678" spans="1:17" x14ac:dyDescent="0.3">
      <c r="A8678">
        <v>2020</v>
      </c>
      <c r="B8678" t="s">
        <v>21</v>
      </c>
      <c r="C8678" t="s">
        <v>28</v>
      </c>
      <c r="D8678" t="s">
        <v>31</v>
      </c>
      <c r="E8678" t="str">
        <f t="shared" si="405"/>
        <v>Foreign</v>
      </c>
      <c r="F8678" t="s">
        <v>40</v>
      </c>
      <c r="G8678">
        <v>9</v>
      </c>
      <c r="H8678" t="s">
        <v>46</v>
      </c>
      <c r="I8678" s="3">
        <f t="shared" si="406"/>
        <v>248.25</v>
      </c>
      <c r="J8678" s="3">
        <v>2234.25</v>
      </c>
      <c r="K8678" t="s">
        <v>51</v>
      </c>
      <c r="L8678" t="s">
        <v>54</v>
      </c>
      <c r="M8678" t="s">
        <v>58</v>
      </c>
      <c r="N8678">
        <v>2.9</v>
      </c>
      <c r="O8678" t="s">
        <v>59</v>
      </c>
      <c r="P8678" t="s">
        <v>62</v>
      </c>
      <c r="Q8678" t="str">
        <f t="shared" si="407"/>
        <v>March-June</v>
      </c>
    </row>
    <row r="8679" spans="1:17" x14ac:dyDescent="0.3">
      <c r="A8679">
        <v>2019</v>
      </c>
      <c r="B8679" t="s">
        <v>19</v>
      </c>
      <c r="C8679" t="s">
        <v>24</v>
      </c>
      <c r="D8679" t="s">
        <v>35</v>
      </c>
      <c r="E8679" t="str">
        <f t="shared" si="405"/>
        <v>Foreign</v>
      </c>
      <c r="F8679" t="s">
        <v>39</v>
      </c>
      <c r="G8679">
        <v>11</v>
      </c>
      <c r="H8679" t="s">
        <v>44</v>
      </c>
      <c r="I8679" s="3">
        <f t="shared" si="406"/>
        <v>209.96</v>
      </c>
      <c r="J8679" s="3">
        <v>2309.56</v>
      </c>
      <c r="K8679" t="s">
        <v>50</v>
      </c>
      <c r="L8679" t="s">
        <v>52</v>
      </c>
      <c r="M8679" t="s">
        <v>57</v>
      </c>
      <c r="N8679">
        <v>1.4</v>
      </c>
      <c r="O8679" t="s">
        <v>59</v>
      </c>
      <c r="P8679" t="s">
        <v>61</v>
      </c>
      <c r="Q8679" t="str">
        <f t="shared" si="407"/>
        <v>July-October</v>
      </c>
    </row>
    <row r="8680" spans="1:17" x14ac:dyDescent="0.3">
      <c r="A8680">
        <v>2025</v>
      </c>
      <c r="B8680" t="s">
        <v>15</v>
      </c>
      <c r="C8680" t="s">
        <v>26</v>
      </c>
      <c r="D8680" t="s">
        <v>34</v>
      </c>
      <c r="E8680" t="str">
        <f t="shared" si="405"/>
        <v>Foreign</v>
      </c>
      <c r="F8680" t="s">
        <v>41</v>
      </c>
      <c r="G8680">
        <v>8</v>
      </c>
      <c r="H8680" t="s">
        <v>46</v>
      </c>
      <c r="I8680" s="3">
        <f t="shared" si="406"/>
        <v>93.69</v>
      </c>
      <c r="J8680" s="3">
        <v>749.52</v>
      </c>
      <c r="K8680" t="s">
        <v>51</v>
      </c>
      <c r="L8680" t="s">
        <v>53</v>
      </c>
      <c r="M8680" t="s">
        <v>58</v>
      </c>
      <c r="N8680">
        <v>2.9</v>
      </c>
      <c r="O8680" t="s">
        <v>59</v>
      </c>
      <c r="P8680" t="s">
        <v>62</v>
      </c>
      <c r="Q8680" t="str">
        <f t="shared" si="407"/>
        <v>March-June</v>
      </c>
    </row>
    <row r="8681" spans="1:17" x14ac:dyDescent="0.3">
      <c r="A8681">
        <v>2022</v>
      </c>
      <c r="B8681" t="s">
        <v>21</v>
      </c>
      <c r="C8681" t="s">
        <v>22</v>
      </c>
      <c r="D8681" t="s">
        <v>30</v>
      </c>
      <c r="E8681" t="str">
        <f t="shared" si="405"/>
        <v>Foreign</v>
      </c>
      <c r="F8681" t="s">
        <v>41</v>
      </c>
      <c r="G8681">
        <v>8</v>
      </c>
      <c r="H8681" t="s">
        <v>46</v>
      </c>
      <c r="I8681" s="3">
        <f t="shared" si="406"/>
        <v>109.15</v>
      </c>
      <c r="J8681" s="3">
        <v>873.2</v>
      </c>
      <c r="K8681" t="s">
        <v>50</v>
      </c>
      <c r="L8681" t="s">
        <v>53</v>
      </c>
      <c r="M8681" t="s">
        <v>58</v>
      </c>
      <c r="N8681">
        <v>4.2</v>
      </c>
      <c r="O8681" t="s">
        <v>59</v>
      </c>
      <c r="P8681" t="s">
        <v>63</v>
      </c>
      <c r="Q8681" t="str">
        <f t="shared" si="407"/>
        <v>March-June</v>
      </c>
    </row>
    <row r="8682" spans="1:17" x14ac:dyDescent="0.3">
      <c r="A8682">
        <v>2016</v>
      </c>
      <c r="B8682" t="s">
        <v>15</v>
      </c>
      <c r="C8682" t="s">
        <v>24</v>
      </c>
      <c r="D8682" t="s">
        <v>29</v>
      </c>
      <c r="E8682" t="str">
        <f t="shared" si="405"/>
        <v>Domestic</v>
      </c>
      <c r="F8682" t="s">
        <v>41</v>
      </c>
      <c r="G8682">
        <v>2</v>
      </c>
      <c r="H8682" t="s">
        <v>44</v>
      </c>
      <c r="I8682" s="3">
        <f t="shared" si="406"/>
        <v>156.82</v>
      </c>
      <c r="J8682" s="3">
        <v>313.64</v>
      </c>
      <c r="K8682" t="s">
        <v>49</v>
      </c>
      <c r="L8682" t="s">
        <v>55</v>
      </c>
      <c r="M8682" t="s">
        <v>56</v>
      </c>
      <c r="N8682">
        <v>1.3</v>
      </c>
      <c r="O8682" t="s">
        <v>59</v>
      </c>
      <c r="P8682" t="s">
        <v>63</v>
      </c>
      <c r="Q8682" t="str">
        <f t="shared" si="407"/>
        <v>November-February</v>
      </c>
    </row>
    <row r="8683" spans="1:17" x14ac:dyDescent="0.3">
      <c r="A8683">
        <v>2015</v>
      </c>
      <c r="B8683" t="s">
        <v>15</v>
      </c>
      <c r="C8683" t="s">
        <v>25</v>
      </c>
      <c r="D8683" t="s">
        <v>30</v>
      </c>
      <c r="E8683" t="str">
        <f t="shared" si="405"/>
        <v>Foreign</v>
      </c>
      <c r="F8683" t="s">
        <v>43</v>
      </c>
      <c r="G8683">
        <v>11</v>
      </c>
      <c r="H8683" t="s">
        <v>45</v>
      </c>
      <c r="I8683" s="3">
        <f t="shared" si="406"/>
        <v>241.66000000000003</v>
      </c>
      <c r="J8683" s="3">
        <v>2658.26</v>
      </c>
      <c r="K8683" t="s">
        <v>49</v>
      </c>
      <c r="L8683" t="s">
        <v>53</v>
      </c>
      <c r="M8683" t="s">
        <v>56</v>
      </c>
      <c r="N8683">
        <v>1.9</v>
      </c>
      <c r="O8683" t="s">
        <v>59</v>
      </c>
      <c r="P8683" t="s">
        <v>61</v>
      </c>
      <c r="Q8683" t="str">
        <f t="shared" si="407"/>
        <v>November-February</v>
      </c>
    </row>
    <row r="8684" spans="1:17" x14ac:dyDescent="0.3">
      <c r="A8684">
        <v>2015</v>
      </c>
      <c r="B8684" t="s">
        <v>19</v>
      </c>
      <c r="C8684" t="s">
        <v>16</v>
      </c>
      <c r="D8684" t="s">
        <v>29</v>
      </c>
      <c r="E8684" t="str">
        <f t="shared" si="405"/>
        <v>Domestic</v>
      </c>
      <c r="F8684" t="s">
        <v>40</v>
      </c>
      <c r="G8684">
        <v>4</v>
      </c>
      <c r="H8684" t="s">
        <v>47</v>
      </c>
      <c r="I8684" s="3">
        <f t="shared" si="406"/>
        <v>264.22000000000003</v>
      </c>
      <c r="J8684" s="3">
        <v>1056.8800000000001</v>
      </c>
      <c r="K8684" t="s">
        <v>48</v>
      </c>
      <c r="L8684" t="s">
        <v>55</v>
      </c>
      <c r="M8684" t="s">
        <v>58</v>
      </c>
      <c r="N8684">
        <v>2.7</v>
      </c>
      <c r="O8684" t="s">
        <v>59</v>
      </c>
      <c r="P8684" t="s">
        <v>61</v>
      </c>
      <c r="Q8684" t="str">
        <f t="shared" si="407"/>
        <v>March-June</v>
      </c>
    </row>
    <row r="8685" spans="1:17" x14ac:dyDescent="0.3">
      <c r="A8685">
        <v>2018</v>
      </c>
      <c r="B8685" t="s">
        <v>17</v>
      </c>
      <c r="C8685" t="s">
        <v>24</v>
      </c>
      <c r="D8685" t="s">
        <v>29</v>
      </c>
      <c r="E8685" t="str">
        <f t="shared" si="405"/>
        <v>Domestic</v>
      </c>
      <c r="F8685" t="s">
        <v>40</v>
      </c>
      <c r="G8685">
        <v>6</v>
      </c>
      <c r="H8685" t="s">
        <v>44</v>
      </c>
      <c r="I8685" s="3">
        <f t="shared" si="406"/>
        <v>197.51</v>
      </c>
      <c r="J8685" s="3">
        <v>1185.06</v>
      </c>
      <c r="K8685" t="s">
        <v>51</v>
      </c>
      <c r="L8685" t="s">
        <v>53</v>
      </c>
      <c r="M8685" t="s">
        <v>57</v>
      </c>
      <c r="N8685">
        <v>4</v>
      </c>
      <c r="O8685" t="s">
        <v>59</v>
      </c>
      <c r="P8685" t="s">
        <v>62</v>
      </c>
      <c r="Q8685" t="str">
        <f t="shared" si="407"/>
        <v>July-October</v>
      </c>
    </row>
    <row r="8686" spans="1:17" x14ac:dyDescent="0.3">
      <c r="A8686">
        <v>2020</v>
      </c>
      <c r="B8686" t="s">
        <v>17</v>
      </c>
      <c r="C8686" t="s">
        <v>28</v>
      </c>
      <c r="D8686" t="s">
        <v>32</v>
      </c>
      <c r="E8686" t="str">
        <f t="shared" si="405"/>
        <v>Foreign</v>
      </c>
      <c r="F8686" t="s">
        <v>41</v>
      </c>
      <c r="G8686">
        <v>8</v>
      </c>
      <c r="H8686" t="s">
        <v>44</v>
      </c>
      <c r="I8686" s="3">
        <f t="shared" si="406"/>
        <v>222.04</v>
      </c>
      <c r="J8686" s="3">
        <v>1776.32</v>
      </c>
      <c r="K8686" t="s">
        <v>50</v>
      </c>
      <c r="L8686" t="s">
        <v>52</v>
      </c>
      <c r="M8686" t="s">
        <v>57</v>
      </c>
      <c r="N8686">
        <v>4</v>
      </c>
      <c r="O8686" t="s">
        <v>59</v>
      </c>
      <c r="P8686" t="s">
        <v>61</v>
      </c>
      <c r="Q8686" t="str">
        <f t="shared" si="407"/>
        <v>July-October</v>
      </c>
    </row>
    <row r="8687" spans="1:17" x14ac:dyDescent="0.3">
      <c r="A8687">
        <v>2023</v>
      </c>
      <c r="B8687" t="s">
        <v>16</v>
      </c>
      <c r="C8687" t="s">
        <v>26</v>
      </c>
      <c r="D8687" t="s">
        <v>36</v>
      </c>
      <c r="E8687" t="str">
        <f t="shared" si="405"/>
        <v>Foreign</v>
      </c>
      <c r="F8687" t="s">
        <v>42</v>
      </c>
      <c r="G8687">
        <v>13</v>
      </c>
      <c r="H8687" t="s">
        <v>45</v>
      </c>
      <c r="I8687" s="3">
        <f t="shared" si="406"/>
        <v>93.88000000000001</v>
      </c>
      <c r="J8687" s="3">
        <v>1220.44</v>
      </c>
      <c r="K8687" t="s">
        <v>51</v>
      </c>
      <c r="L8687" t="s">
        <v>55</v>
      </c>
      <c r="M8687" t="s">
        <v>57</v>
      </c>
      <c r="N8687">
        <v>4.5</v>
      </c>
      <c r="O8687" t="s">
        <v>59</v>
      </c>
      <c r="P8687" t="s">
        <v>62</v>
      </c>
      <c r="Q8687" t="str">
        <f t="shared" si="407"/>
        <v>July-October</v>
      </c>
    </row>
    <row r="8688" spans="1:17" x14ac:dyDescent="0.3">
      <c r="A8688">
        <v>2015</v>
      </c>
      <c r="B8688" t="s">
        <v>15</v>
      </c>
      <c r="C8688" t="s">
        <v>16</v>
      </c>
      <c r="D8688" t="s">
        <v>32</v>
      </c>
      <c r="E8688" t="str">
        <f t="shared" si="405"/>
        <v>Foreign</v>
      </c>
      <c r="F8688" t="s">
        <v>40</v>
      </c>
      <c r="G8688">
        <v>2</v>
      </c>
      <c r="H8688" t="s">
        <v>47</v>
      </c>
      <c r="I8688" s="3">
        <f t="shared" si="406"/>
        <v>227.5</v>
      </c>
      <c r="J8688" s="3">
        <v>455</v>
      </c>
      <c r="K8688" t="s">
        <v>50</v>
      </c>
      <c r="L8688" t="s">
        <v>52</v>
      </c>
      <c r="M8688" t="s">
        <v>57</v>
      </c>
      <c r="N8688">
        <v>1.6</v>
      </c>
      <c r="O8688" t="s">
        <v>59</v>
      </c>
      <c r="P8688" t="s">
        <v>63</v>
      </c>
      <c r="Q8688" t="str">
        <f t="shared" si="407"/>
        <v>July-October</v>
      </c>
    </row>
    <row r="8689" spans="1:17" x14ac:dyDescent="0.3">
      <c r="A8689">
        <v>2015</v>
      </c>
      <c r="B8689" t="s">
        <v>16</v>
      </c>
      <c r="C8689" t="s">
        <v>28</v>
      </c>
      <c r="D8689" t="s">
        <v>36</v>
      </c>
      <c r="E8689" t="str">
        <f t="shared" si="405"/>
        <v>Foreign</v>
      </c>
      <c r="F8689" t="s">
        <v>39</v>
      </c>
      <c r="G8689">
        <v>12</v>
      </c>
      <c r="H8689" t="s">
        <v>46</v>
      </c>
      <c r="I8689" s="3">
        <f t="shared" si="406"/>
        <v>189.39</v>
      </c>
      <c r="J8689" s="3">
        <v>2272.6799999999998</v>
      </c>
      <c r="K8689" t="s">
        <v>49</v>
      </c>
      <c r="L8689" t="s">
        <v>55</v>
      </c>
      <c r="M8689" t="s">
        <v>58</v>
      </c>
      <c r="N8689">
        <v>1.6</v>
      </c>
      <c r="O8689" t="s">
        <v>59</v>
      </c>
      <c r="P8689" t="s">
        <v>63</v>
      </c>
      <c r="Q8689" t="str">
        <f t="shared" si="407"/>
        <v>March-June</v>
      </c>
    </row>
    <row r="8690" spans="1:17" x14ac:dyDescent="0.3">
      <c r="A8690">
        <v>2019</v>
      </c>
      <c r="B8690" t="s">
        <v>16</v>
      </c>
      <c r="C8690" t="s">
        <v>25</v>
      </c>
      <c r="D8690" t="s">
        <v>30</v>
      </c>
      <c r="E8690" t="str">
        <f t="shared" si="405"/>
        <v>Foreign</v>
      </c>
      <c r="F8690" t="s">
        <v>40</v>
      </c>
      <c r="G8690">
        <v>8</v>
      </c>
      <c r="H8690" t="s">
        <v>45</v>
      </c>
      <c r="I8690" s="3">
        <f t="shared" si="406"/>
        <v>82.42</v>
      </c>
      <c r="J8690" s="3">
        <v>659.36</v>
      </c>
      <c r="K8690" t="s">
        <v>48</v>
      </c>
      <c r="L8690" t="s">
        <v>54</v>
      </c>
      <c r="M8690" t="s">
        <v>57</v>
      </c>
      <c r="N8690">
        <v>3.7</v>
      </c>
      <c r="O8690" t="s">
        <v>59</v>
      </c>
      <c r="P8690" t="s">
        <v>61</v>
      </c>
      <c r="Q8690" t="str">
        <f t="shared" si="407"/>
        <v>July-October</v>
      </c>
    </row>
    <row r="8691" spans="1:17" x14ac:dyDescent="0.3">
      <c r="A8691">
        <v>2024</v>
      </c>
      <c r="B8691" t="s">
        <v>16</v>
      </c>
      <c r="C8691" t="s">
        <v>24</v>
      </c>
      <c r="D8691" t="s">
        <v>34</v>
      </c>
      <c r="E8691" t="str">
        <f t="shared" si="405"/>
        <v>Foreign</v>
      </c>
      <c r="F8691" t="s">
        <v>40</v>
      </c>
      <c r="G8691">
        <v>1</v>
      </c>
      <c r="H8691" t="s">
        <v>47</v>
      </c>
      <c r="I8691" s="3">
        <f t="shared" si="406"/>
        <v>286.05</v>
      </c>
      <c r="J8691" s="3">
        <v>286.05</v>
      </c>
      <c r="K8691" t="s">
        <v>48</v>
      </c>
      <c r="L8691" t="s">
        <v>55</v>
      </c>
      <c r="M8691" t="s">
        <v>57</v>
      </c>
      <c r="N8691">
        <v>1.7</v>
      </c>
      <c r="O8691" t="s">
        <v>60</v>
      </c>
      <c r="P8691" t="s">
        <v>63</v>
      </c>
      <c r="Q8691" t="str">
        <f t="shared" si="407"/>
        <v>July-October</v>
      </c>
    </row>
    <row r="8692" spans="1:17" x14ac:dyDescent="0.3">
      <c r="A8692">
        <v>2019</v>
      </c>
      <c r="B8692" t="s">
        <v>16</v>
      </c>
      <c r="C8692" t="s">
        <v>22</v>
      </c>
      <c r="D8692" t="s">
        <v>31</v>
      </c>
      <c r="E8692" t="str">
        <f t="shared" si="405"/>
        <v>Foreign</v>
      </c>
      <c r="F8692" t="s">
        <v>39</v>
      </c>
      <c r="G8692">
        <v>11</v>
      </c>
      <c r="H8692" t="s">
        <v>44</v>
      </c>
      <c r="I8692" s="3">
        <f t="shared" si="406"/>
        <v>163.6</v>
      </c>
      <c r="J8692" s="3">
        <v>1799.6</v>
      </c>
      <c r="K8692" t="s">
        <v>48</v>
      </c>
      <c r="L8692" t="s">
        <v>55</v>
      </c>
      <c r="M8692" t="s">
        <v>56</v>
      </c>
      <c r="N8692">
        <v>2.7</v>
      </c>
      <c r="O8692" t="s">
        <v>60</v>
      </c>
      <c r="P8692" t="s">
        <v>62</v>
      </c>
      <c r="Q8692" t="str">
        <f t="shared" si="407"/>
        <v>November-February</v>
      </c>
    </row>
    <row r="8693" spans="1:17" x14ac:dyDescent="0.3">
      <c r="A8693">
        <v>2019</v>
      </c>
      <c r="B8693" t="s">
        <v>18</v>
      </c>
      <c r="C8693" t="s">
        <v>27</v>
      </c>
      <c r="D8693" t="s">
        <v>35</v>
      </c>
      <c r="E8693" t="str">
        <f t="shared" si="405"/>
        <v>Foreign</v>
      </c>
      <c r="F8693" t="s">
        <v>41</v>
      </c>
      <c r="G8693">
        <v>6</v>
      </c>
      <c r="H8693" t="s">
        <v>47</v>
      </c>
      <c r="I8693" s="3">
        <f t="shared" si="406"/>
        <v>242.45000000000002</v>
      </c>
      <c r="J8693" s="3">
        <v>1454.7</v>
      </c>
      <c r="K8693" t="s">
        <v>51</v>
      </c>
      <c r="L8693" t="s">
        <v>53</v>
      </c>
      <c r="M8693" t="s">
        <v>57</v>
      </c>
      <c r="N8693">
        <v>3.2</v>
      </c>
      <c r="O8693" t="s">
        <v>60</v>
      </c>
      <c r="P8693" t="s">
        <v>61</v>
      </c>
      <c r="Q8693" t="str">
        <f t="shared" si="407"/>
        <v>July-October</v>
      </c>
    </row>
    <row r="8694" spans="1:17" x14ac:dyDescent="0.3">
      <c r="A8694">
        <v>2024</v>
      </c>
      <c r="B8694" t="s">
        <v>19</v>
      </c>
      <c r="C8694" t="s">
        <v>28</v>
      </c>
      <c r="D8694" t="s">
        <v>33</v>
      </c>
      <c r="E8694" t="str">
        <f t="shared" si="405"/>
        <v>Foreign</v>
      </c>
      <c r="F8694" t="s">
        <v>41</v>
      </c>
      <c r="G8694">
        <v>8</v>
      </c>
      <c r="H8694" t="s">
        <v>45</v>
      </c>
      <c r="I8694" s="3">
        <f t="shared" si="406"/>
        <v>167.17</v>
      </c>
      <c r="J8694" s="3">
        <v>1337.36</v>
      </c>
      <c r="K8694" t="s">
        <v>50</v>
      </c>
      <c r="L8694" t="s">
        <v>53</v>
      </c>
      <c r="M8694" t="s">
        <v>56</v>
      </c>
      <c r="N8694">
        <v>2</v>
      </c>
      <c r="O8694" t="s">
        <v>60</v>
      </c>
      <c r="P8694" t="s">
        <v>63</v>
      </c>
      <c r="Q8694" t="str">
        <f t="shared" si="407"/>
        <v>November-February</v>
      </c>
    </row>
    <row r="8695" spans="1:17" x14ac:dyDescent="0.3">
      <c r="A8695">
        <v>2020</v>
      </c>
      <c r="B8695" t="s">
        <v>19</v>
      </c>
      <c r="C8695" t="s">
        <v>16</v>
      </c>
      <c r="D8695" t="s">
        <v>36</v>
      </c>
      <c r="E8695" t="str">
        <f t="shared" si="405"/>
        <v>Foreign</v>
      </c>
      <c r="F8695" t="s">
        <v>39</v>
      </c>
      <c r="G8695">
        <v>8</v>
      </c>
      <c r="H8695" t="s">
        <v>46</v>
      </c>
      <c r="I8695" s="3">
        <f t="shared" si="406"/>
        <v>281.22000000000003</v>
      </c>
      <c r="J8695" s="3">
        <v>2249.7600000000002</v>
      </c>
      <c r="K8695" t="s">
        <v>51</v>
      </c>
      <c r="L8695" t="s">
        <v>55</v>
      </c>
      <c r="M8695" t="s">
        <v>57</v>
      </c>
      <c r="N8695">
        <v>3.8</v>
      </c>
      <c r="O8695" t="s">
        <v>59</v>
      </c>
      <c r="P8695" t="s">
        <v>63</v>
      </c>
      <c r="Q8695" t="str">
        <f t="shared" si="407"/>
        <v>July-October</v>
      </c>
    </row>
    <row r="8696" spans="1:17" x14ac:dyDescent="0.3">
      <c r="A8696">
        <v>2022</v>
      </c>
      <c r="B8696" t="s">
        <v>18</v>
      </c>
      <c r="C8696" t="s">
        <v>24</v>
      </c>
      <c r="D8696" t="s">
        <v>31</v>
      </c>
      <c r="E8696" t="str">
        <f t="shared" si="405"/>
        <v>Foreign</v>
      </c>
      <c r="F8696" t="s">
        <v>40</v>
      </c>
      <c r="G8696">
        <v>12</v>
      </c>
      <c r="H8696" t="s">
        <v>47</v>
      </c>
      <c r="I8696" s="3">
        <f t="shared" si="406"/>
        <v>59.56</v>
      </c>
      <c r="J8696" s="3">
        <v>714.72</v>
      </c>
      <c r="K8696" t="s">
        <v>48</v>
      </c>
      <c r="L8696" t="s">
        <v>55</v>
      </c>
      <c r="M8696" t="s">
        <v>56</v>
      </c>
      <c r="N8696">
        <v>4.4000000000000004</v>
      </c>
      <c r="O8696" t="s">
        <v>59</v>
      </c>
      <c r="P8696" t="s">
        <v>63</v>
      </c>
      <c r="Q8696" t="str">
        <f t="shared" si="407"/>
        <v>November-February</v>
      </c>
    </row>
    <row r="8697" spans="1:17" x14ac:dyDescent="0.3">
      <c r="A8697">
        <v>2017</v>
      </c>
      <c r="B8697" t="s">
        <v>15</v>
      </c>
      <c r="C8697" t="s">
        <v>27</v>
      </c>
      <c r="D8697" t="s">
        <v>35</v>
      </c>
      <c r="E8697" t="str">
        <f t="shared" si="405"/>
        <v>Foreign</v>
      </c>
      <c r="F8697" t="s">
        <v>40</v>
      </c>
      <c r="G8697">
        <v>11</v>
      </c>
      <c r="H8697" t="s">
        <v>47</v>
      </c>
      <c r="I8697" s="3">
        <f t="shared" si="406"/>
        <v>172.92</v>
      </c>
      <c r="J8697" s="3">
        <v>1902.12</v>
      </c>
      <c r="K8697" t="s">
        <v>51</v>
      </c>
      <c r="L8697" t="s">
        <v>52</v>
      </c>
      <c r="M8697" t="s">
        <v>58</v>
      </c>
      <c r="N8697">
        <v>1</v>
      </c>
      <c r="O8697" t="s">
        <v>59</v>
      </c>
      <c r="P8697" t="s">
        <v>63</v>
      </c>
      <c r="Q8697" t="str">
        <f t="shared" si="407"/>
        <v>March-June</v>
      </c>
    </row>
    <row r="8698" spans="1:17" x14ac:dyDescent="0.3">
      <c r="A8698">
        <v>2023</v>
      </c>
      <c r="B8698" t="s">
        <v>18</v>
      </c>
      <c r="C8698" t="s">
        <v>27</v>
      </c>
      <c r="D8698" t="s">
        <v>34</v>
      </c>
      <c r="E8698" t="str">
        <f t="shared" si="405"/>
        <v>Foreign</v>
      </c>
      <c r="F8698" t="s">
        <v>41</v>
      </c>
      <c r="G8698">
        <v>7</v>
      </c>
      <c r="H8698" t="s">
        <v>44</v>
      </c>
      <c r="I8698" s="3">
        <f t="shared" si="406"/>
        <v>27.04</v>
      </c>
      <c r="J8698" s="3">
        <v>189.28</v>
      </c>
      <c r="K8698" t="s">
        <v>51</v>
      </c>
      <c r="L8698" t="s">
        <v>55</v>
      </c>
      <c r="M8698" t="s">
        <v>57</v>
      </c>
      <c r="N8698">
        <v>2.2000000000000002</v>
      </c>
      <c r="O8698" t="s">
        <v>60</v>
      </c>
      <c r="P8698" t="s">
        <v>61</v>
      </c>
      <c r="Q8698" t="str">
        <f t="shared" si="407"/>
        <v>July-October</v>
      </c>
    </row>
    <row r="8699" spans="1:17" x14ac:dyDescent="0.3">
      <c r="A8699">
        <v>2015</v>
      </c>
      <c r="B8699" t="s">
        <v>15</v>
      </c>
      <c r="C8699" t="s">
        <v>24</v>
      </c>
      <c r="D8699" t="s">
        <v>30</v>
      </c>
      <c r="E8699" t="str">
        <f t="shared" si="405"/>
        <v>Foreign</v>
      </c>
      <c r="F8699" t="s">
        <v>43</v>
      </c>
      <c r="G8699">
        <v>7</v>
      </c>
      <c r="H8699" t="s">
        <v>47</v>
      </c>
      <c r="I8699" s="3">
        <f t="shared" si="406"/>
        <v>75.27</v>
      </c>
      <c r="J8699" s="3">
        <v>526.89</v>
      </c>
      <c r="K8699" t="s">
        <v>51</v>
      </c>
      <c r="L8699" t="s">
        <v>53</v>
      </c>
      <c r="M8699" t="s">
        <v>56</v>
      </c>
      <c r="N8699">
        <v>3.8</v>
      </c>
      <c r="O8699" t="s">
        <v>59</v>
      </c>
      <c r="P8699" t="s">
        <v>62</v>
      </c>
      <c r="Q8699" t="str">
        <f t="shared" si="407"/>
        <v>November-February</v>
      </c>
    </row>
    <row r="8700" spans="1:17" x14ac:dyDescent="0.3">
      <c r="A8700">
        <v>2018</v>
      </c>
      <c r="B8700" t="s">
        <v>17</v>
      </c>
      <c r="C8700" t="s">
        <v>26</v>
      </c>
      <c r="D8700" t="s">
        <v>34</v>
      </c>
      <c r="E8700" t="str">
        <f t="shared" si="405"/>
        <v>Foreign</v>
      </c>
      <c r="F8700" t="s">
        <v>41</v>
      </c>
      <c r="G8700">
        <v>14</v>
      </c>
      <c r="H8700" t="s">
        <v>44</v>
      </c>
      <c r="I8700" s="3">
        <f t="shared" si="406"/>
        <v>98.690000000000012</v>
      </c>
      <c r="J8700" s="3">
        <v>1381.66</v>
      </c>
      <c r="K8700" t="s">
        <v>51</v>
      </c>
      <c r="L8700" t="s">
        <v>55</v>
      </c>
      <c r="M8700" t="s">
        <v>57</v>
      </c>
      <c r="N8700">
        <v>2.1</v>
      </c>
      <c r="O8700" t="s">
        <v>60</v>
      </c>
      <c r="P8700" t="s">
        <v>61</v>
      </c>
      <c r="Q8700" t="str">
        <f t="shared" si="407"/>
        <v>July-October</v>
      </c>
    </row>
    <row r="8701" spans="1:17" x14ac:dyDescent="0.3">
      <c r="A8701">
        <v>2023</v>
      </c>
      <c r="B8701" t="s">
        <v>19</v>
      </c>
      <c r="C8701" t="s">
        <v>24</v>
      </c>
      <c r="D8701" t="s">
        <v>36</v>
      </c>
      <c r="E8701" t="str">
        <f t="shared" si="405"/>
        <v>Foreign</v>
      </c>
      <c r="F8701" t="s">
        <v>39</v>
      </c>
      <c r="G8701">
        <v>11</v>
      </c>
      <c r="H8701" t="s">
        <v>45</v>
      </c>
      <c r="I8701" s="3">
        <f t="shared" si="406"/>
        <v>152.33000000000001</v>
      </c>
      <c r="J8701" s="3">
        <v>1675.63</v>
      </c>
      <c r="K8701" t="s">
        <v>50</v>
      </c>
      <c r="L8701" t="s">
        <v>52</v>
      </c>
      <c r="M8701" t="s">
        <v>58</v>
      </c>
      <c r="N8701">
        <v>3.1</v>
      </c>
      <c r="O8701" t="s">
        <v>59</v>
      </c>
      <c r="P8701" t="s">
        <v>61</v>
      </c>
      <c r="Q8701" t="str">
        <f t="shared" si="407"/>
        <v>March-June</v>
      </c>
    </row>
    <row r="8702" spans="1:17" x14ac:dyDescent="0.3">
      <c r="A8702">
        <v>2022</v>
      </c>
      <c r="B8702" t="s">
        <v>20</v>
      </c>
      <c r="C8702" t="s">
        <v>16</v>
      </c>
      <c r="D8702" t="s">
        <v>30</v>
      </c>
      <c r="E8702" t="str">
        <f t="shared" si="405"/>
        <v>Foreign</v>
      </c>
      <c r="F8702" t="s">
        <v>43</v>
      </c>
      <c r="G8702">
        <v>10</v>
      </c>
      <c r="H8702" t="s">
        <v>46</v>
      </c>
      <c r="I8702" s="3">
        <f t="shared" si="406"/>
        <v>249.65</v>
      </c>
      <c r="J8702" s="3">
        <v>2496.5</v>
      </c>
      <c r="K8702" t="s">
        <v>50</v>
      </c>
      <c r="L8702" t="s">
        <v>52</v>
      </c>
      <c r="M8702" t="s">
        <v>58</v>
      </c>
      <c r="N8702">
        <v>4</v>
      </c>
      <c r="O8702" t="s">
        <v>59</v>
      </c>
      <c r="P8702" t="s">
        <v>63</v>
      </c>
      <c r="Q8702" t="str">
        <f t="shared" si="407"/>
        <v>March-June</v>
      </c>
    </row>
    <row r="8703" spans="1:17" x14ac:dyDescent="0.3">
      <c r="A8703">
        <v>2024</v>
      </c>
      <c r="B8703" t="s">
        <v>21</v>
      </c>
      <c r="C8703" t="s">
        <v>25</v>
      </c>
      <c r="D8703" t="s">
        <v>29</v>
      </c>
      <c r="E8703" t="str">
        <f t="shared" si="405"/>
        <v>Domestic</v>
      </c>
      <c r="F8703" t="s">
        <v>43</v>
      </c>
      <c r="G8703">
        <v>11</v>
      </c>
      <c r="H8703" t="s">
        <v>45</v>
      </c>
      <c r="I8703" s="3">
        <f t="shared" si="406"/>
        <v>150.66</v>
      </c>
      <c r="J8703" s="3">
        <v>1657.26</v>
      </c>
      <c r="K8703" t="s">
        <v>48</v>
      </c>
      <c r="L8703" t="s">
        <v>55</v>
      </c>
      <c r="M8703" t="s">
        <v>58</v>
      </c>
      <c r="N8703">
        <v>2.4</v>
      </c>
      <c r="O8703" t="s">
        <v>59</v>
      </c>
      <c r="P8703" t="s">
        <v>61</v>
      </c>
      <c r="Q8703" t="str">
        <f t="shared" si="407"/>
        <v>March-June</v>
      </c>
    </row>
    <row r="8704" spans="1:17" x14ac:dyDescent="0.3">
      <c r="A8704">
        <v>2023</v>
      </c>
      <c r="B8704" t="s">
        <v>19</v>
      </c>
      <c r="C8704" t="s">
        <v>22</v>
      </c>
      <c r="D8704" t="s">
        <v>32</v>
      </c>
      <c r="E8704" t="str">
        <f t="shared" si="405"/>
        <v>Foreign</v>
      </c>
      <c r="F8704" t="s">
        <v>39</v>
      </c>
      <c r="G8704">
        <v>12</v>
      </c>
      <c r="H8704" t="s">
        <v>47</v>
      </c>
      <c r="I8704" s="3">
        <f t="shared" si="406"/>
        <v>177.13</v>
      </c>
      <c r="J8704" s="3">
        <v>2125.56</v>
      </c>
      <c r="K8704" t="s">
        <v>48</v>
      </c>
      <c r="L8704" t="s">
        <v>53</v>
      </c>
      <c r="M8704" t="s">
        <v>58</v>
      </c>
      <c r="N8704">
        <v>4.2</v>
      </c>
      <c r="O8704" t="s">
        <v>59</v>
      </c>
      <c r="P8704" t="s">
        <v>62</v>
      </c>
      <c r="Q8704" t="str">
        <f t="shared" si="407"/>
        <v>March-June</v>
      </c>
    </row>
    <row r="8705" spans="1:17" x14ac:dyDescent="0.3">
      <c r="A8705">
        <v>2015</v>
      </c>
      <c r="B8705" t="s">
        <v>18</v>
      </c>
      <c r="C8705" t="s">
        <v>16</v>
      </c>
      <c r="D8705" t="s">
        <v>29</v>
      </c>
      <c r="E8705" t="str">
        <f t="shared" si="405"/>
        <v>Domestic</v>
      </c>
      <c r="F8705" t="s">
        <v>42</v>
      </c>
      <c r="G8705">
        <v>9</v>
      </c>
      <c r="H8705" t="s">
        <v>47</v>
      </c>
      <c r="I8705" s="3">
        <f t="shared" si="406"/>
        <v>278.74</v>
      </c>
      <c r="J8705" s="3">
        <v>2508.66</v>
      </c>
      <c r="K8705" t="s">
        <v>49</v>
      </c>
      <c r="L8705" t="s">
        <v>54</v>
      </c>
      <c r="M8705" t="s">
        <v>57</v>
      </c>
      <c r="N8705">
        <v>4.3</v>
      </c>
      <c r="O8705" t="s">
        <v>60</v>
      </c>
      <c r="P8705" t="s">
        <v>61</v>
      </c>
      <c r="Q8705" t="str">
        <f t="shared" si="407"/>
        <v>July-October</v>
      </c>
    </row>
    <row r="8706" spans="1:17" x14ac:dyDescent="0.3">
      <c r="A8706">
        <v>2023</v>
      </c>
      <c r="B8706" t="s">
        <v>18</v>
      </c>
      <c r="C8706" t="s">
        <v>25</v>
      </c>
      <c r="D8706" t="s">
        <v>35</v>
      </c>
      <c r="E8706" t="str">
        <f t="shared" si="405"/>
        <v>Foreign</v>
      </c>
      <c r="F8706" t="s">
        <v>41</v>
      </c>
      <c r="G8706">
        <v>2</v>
      </c>
      <c r="H8706" t="s">
        <v>44</v>
      </c>
      <c r="I8706" s="3">
        <f t="shared" si="406"/>
        <v>231.83</v>
      </c>
      <c r="J8706" s="3">
        <v>463.66</v>
      </c>
      <c r="K8706" t="s">
        <v>50</v>
      </c>
      <c r="L8706" t="s">
        <v>55</v>
      </c>
      <c r="M8706" t="s">
        <v>58</v>
      </c>
      <c r="N8706">
        <v>5</v>
      </c>
      <c r="O8706" t="s">
        <v>59</v>
      </c>
      <c r="P8706" t="s">
        <v>61</v>
      </c>
      <c r="Q8706" t="str">
        <f t="shared" si="407"/>
        <v>March-June</v>
      </c>
    </row>
    <row r="8707" spans="1:17" x14ac:dyDescent="0.3">
      <c r="A8707">
        <v>2017</v>
      </c>
      <c r="B8707" t="s">
        <v>17</v>
      </c>
      <c r="C8707" t="s">
        <v>27</v>
      </c>
      <c r="D8707" t="s">
        <v>32</v>
      </c>
      <c r="E8707" t="str">
        <f t="shared" ref="E8707:E8770" si="408">IF(D8707="India","Domestic","Foreign")</f>
        <v>Foreign</v>
      </c>
      <c r="F8707" t="s">
        <v>40</v>
      </c>
      <c r="G8707">
        <v>13</v>
      </c>
      <c r="H8707" t="s">
        <v>44</v>
      </c>
      <c r="I8707" s="3">
        <f t="shared" ref="I8707:I8770" si="409">J8707/G8707</f>
        <v>34.059999999999995</v>
      </c>
      <c r="J8707" s="3">
        <v>442.78</v>
      </c>
      <c r="K8707" t="s">
        <v>51</v>
      </c>
      <c r="L8707" t="s">
        <v>52</v>
      </c>
      <c r="M8707" t="s">
        <v>57</v>
      </c>
      <c r="N8707">
        <v>2.7</v>
      </c>
      <c r="O8707" t="s">
        <v>60</v>
      </c>
      <c r="P8707" t="s">
        <v>62</v>
      </c>
      <c r="Q8707" t="str">
        <f t="shared" ref="Q8707:Q8770" si="410">IF(M8707="Summer","March-June",IF(M8707="Monsoon","July-October","November-February"))</f>
        <v>July-October</v>
      </c>
    </row>
    <row r="8708" spans="1:17" x14ac:dyDescent="0.3">
      <c r="A8708">
        <v>2025</v>
      </c>
      <c r="B8708" t="s">
        <v>18</v>
      </c>
      <c r="C8708" t="s">
        <v>22</v>
      </c>
      <c r="D8708" t="s">
        <v>30</v>
      </c>
      <c r="E8708" t="str">
        <f t="shared" si="408"/>
        <v>Foreign</v>
      </c>
      <c r="F8708" t="s">
        <v>41</v>
      </c>
      <c r="G8708">
        <v>1</v>
      </c>
      <c r="H8708" t="s">
        <v>45</v>
      </c>
      <c r="I8708" s="3">
        <f t="shared" si="409"/>
        <v>69.41</v>
      </c>
      <c r="J8708" s="3">
        <v>69.41</v>
      </c>
      <c r="K8708" t="s">
        <v>50</v>
      </c>
      <c r="L8708" t="s">
        <v>52</v>
      </c>
      <c r="M8708" t="s">
        <v>58</v>
      </c>
      <c r="N8708">
        <v>2.9</v>
      </c>
      <c r="O8708" t="s">
        <v>60</v>
      </c>
      <c r="P8708" t="s">
        <v>62</v>
      </c>
      <c r="Q8708" t="str">
        <f t="shared" si="410"/>
        <v>March-June</v>
      </c>
    </row>
    <row r="8709" spans="1:17" x14ac:dyDescent="0.3">
      <c r="A8709">
        <v>2024</v>
      </c>
      <c r="B8709" t="s">
        <v>15</v>
      </c>
      <c r="C8709" t="s">
        <v>28</v>
      </c>
      <c r="D8709" t="s">
        <v>33</v>
      </c>
      <c r="E8709" t="str">
        <f t="shared" si="408"/>
        <v>Foreign</v>
      </c>
      <c r="F8709" t="s">
        <v>39</v>
      </c>
      <c r="G8709">
        <v>12</v>
      </c>
      <c r="H8709" t="s">
        <v>45</v>
      </c>
      <c r="I8709" s="3">
        <f t="shared" si="409"/>
        <v>30.7</v>
      </c>
      <c r="J8709" s="3">
        <v>368.4</v>
      </c>
      <c r="K8709" t="s">
        <v>51</v>
      </c>
      <c r="L8709" t="s">
        <v>53</v>
      </c>
      <c r="M8709" t="s">
        <v>57</v>
      </c>
      <c r="N8709">
        <v>4.0999999999999996</v>
      </c>
      <c r="O8709" t="s">
        <v>60</v>
      </c>
      <c r="P8709" t="s">
        <v>63</v>
      </c>
      <c r="Q8709" t="str">
        <f t="shared" si="410"/>
        <v>July-October</v>
      </c>
    </row>
    <row r="8710" spans="1:17" x14ac:dyDescent="0.3">
      <c r="A8710">
        <v>2023</v>
      </c>
      <c r="B8710" t="s">
        <v>15</v>
      </c>
      <c r="C8710" t="s">
        <v>27</v>
      </c>
      <c r="D8710" t="s">
        <v>35</v>
      </c>
      <c r="E8710" t="str">
        <f t="shared" si="408"/>
        <v>Foreign</v>
      </c>
      <c r="F8710" t="s">
        <v>40</v>
      </c>
      <c r="G8710">
        <v>2</v>
      </c>
      <c r="H8710" t="s">
        <v>45</v>
      </c>
      <c r="I8710" s="3">
        <f t="shared" si="409"/>
        <v>39.340000000000003</v>
      </c>
      <c r="J8710" s="3">
        <v>78.680000000000007</v>
      </c>
      <c r="K8710" t="s">
        <v>51</v>
      </c>
      <c r="L8710" t="s">
        <v>52</v>
      </c>
      <c r="M8710" t="s">
        <v>58</v>
      </c>
      <c r="N8710">
        <v>4.5</v>
      </c>
      <c r="O8710" t="s">
        <v>59</v>
      </c>
      <c r="P8710" t="s">
        <v>62</v>
      </c>
      <c r="Q8710" t="str">
        <f t="shared" si="410"/>
        <v>March-June</v>
      </c>
    </row>
    <row r="8711" spans="1:17" x14ac:dyDescent="0.3">
      <c r="A8711">
        <v>2015</v>
      </c>
      <c r="B8711" t="s">
        <v>20</v>
      </c>
      <c r="C8711" t="s">
        <v>23</v>
      </c>
      <c r="D8711" t="s">
        <v>35</v>
      </c>
      <c r="E8711" t="str">
        <f t="shared" si="408"/>
        <v>Foreign</v>
      </c>
      <c r="F8711" t="s">
        <v>42</v>
      </c>
      <c r="G8711">
        <v>14</v>
      </c>
      <c r="H8711" t="s">
        <v>46</v>
      </c>
      <c r="I8711" s="3">
        <f t="shared" si="409"/>
        <v>114.88</v>
      </c>
      <c r="J8711" s="3">
        <v>1608.32</v>
      </c>
      <c r="K8711" t="s">
        <v>49</v>
      </c>
      <c r="L8711" t="s">
        <v>55</v>
      </c>
      <c r="M8711" t="s">
        <v>58</v>
      </c>
      <c r="N8711">
        <v>3</v>
      </c>
      <c r="O8711" t="s">
        <v>60</v>
      </c>
      <c r="P8711" t="s">
        <v>62</v>
      </c>
      <c r="Q8711" t="str">
        <f t="shared" si="410"/>
        <v>March-June</v>
      </c>
    </row>
    <row r="8712" spans="1:17" x14ac:dyDescent="0.3">
      <c r="A8712">
        <v>2015</v>
      </c>
      <c r="B8712" t="s">
        <v>20</v>
      </c>
      <c r="C8712" t="s">
        <v>26</v>
      </c>
      <c r="D8712" t="s">
        <v>32</v>
      </c>
      <c r="E8712" t="str">
        <f t="shared" si="408"/>
        <v>Foreign</v>
      </c>
      <c r="F8712" t="s">
        <v>39</v>
      </c>
      <c r="G8712">
        <v>14</v>
      </c>
      <c r="H8712" t="s">
        <v>44</v>
      </c>
      <c r="I8712" s="3">
        <f t="shared" si="409"/>
        <v>223.79999999999998</v>
      </c>
      <c r="J8712" s="3">
        <v>3133.2</v>
      </c>
      <c r="K8712" t="s">
        <v>49</v>
      </c>
      <c r="L8712" t="s">
        <v>54</v>
      </c>
      <c r="M8712" t="s">
        <v>56</v>
      </c>
      <c r="N8712">
        <v>1.1000000000000001</v>
      </c>
      <c r="O8712" t="s">
        <v>60</v>
      </c>
      <c r="P8712" t="s">
        <v>63</v>
      </c>
      <c r="Q8712" t="str">
        <f t="shared" si="410"/>
        <v>November-February</v>
      </c>
    </row>
    <row r="8713" spans="1:17" x14ac:dyDescent="0.3">
      <c r="A8713">
        <v>2023</v>
      </c>
      <c r="B8713" t="s">
        <v>19</v>
      </c>
      <c r="C8713" t="s">
        <v>24</v>
      </c>
      <c r="D8713" t="s">
        <v>35</v>
      </c>
      <c r="E8713" t="str">
        <f t="shared" si="408"/>
        <v>Foreign</v>
      </c>
      <c r="F8713" t="s">
        <v>41</v>
      </c>
      <c r="G8713">
        <v>3</v>
      </c>
      <c r="H8713" t="s">
        <v>45</v>
      </c>
      <c r="I8713" s="3">
        <f t="shared" si="409"/>
        <v>88.42</v>
      </c>
      <c r="J8713" s="3">
        <v>265.26</v>
      </c>
      <c r="K8713" t="s">
        <v>49</v>
      </c>
      <c r="L8713" t="s">
        <v>53</v>
      </c>
      <c r="M8713" t="s">
        <v>58</v>
      </c>
      <c r="N8713">
        <v>2.8</v>
      </c>
      <c r="O8713" t="s">
        <v>60</v>
      </c>
      <c r="P8713" t="s">
        <v>63</v>
      </c>
      <c r="Q8713" t="str">
        <f t="shared" si="410"/>
        <v>March-June</v>
      </c>
    </row>
    <row r="8714" spans="1:17" x14ac:dyDescent="0.3">
      <c r="A8714">
        <v>2025</v>
      </c>
      <c r="B8714" t="s">
        <v>20</v>
      </c>
      <c r="C8714" t="s">
        <v>28</v>
      </c>
      <c r="D8714" t="s">
        <v>30</v>
      </c>
      <c r="E8714" t="str">
        <f t="shared" si="408"/>
        <v>Foreign</v>
      </c>
      <c r="F8714" t="s">
        <v>43</v>
      </c>
      <c r="G8714">
        <v>9</v>
      </c>
      <c r="H8714" t="s">
        <v>44</v>
      </c>
      <c r="I8714" s="3">
        <f t="shared" si="409"/>
        <v>129.84</v>
      </c>
      <c r="J8714" s="3">
        <v>1168.56</v>
      </c>
      <c r="K8714" t="s">
        <v>49</v>
      </c>
      <c r="L8714" t="s">
        <v>52</v>
      </c>
      <c r="M8714" t="s">
        <v>57</v>
      </c>
      <c r="N8714">
        <v>1.9</v>
      </c>
      <c r="O8714" t="s">
        <v>60</v>
      </c>
      <c r="P8714" t="s">
        <v>63</v>
      </c>
      <c r="Q8714" t="str">
        <f t="shared" si="410"/>
        <v>July-October</v>
      </c>
    </row>
    <row r="8715" spans="1:17" x14ac:dyDescent="0.3">
      <c r="A8715">
        <v>2020</v>
      </c>
      <c r="B8715" t="s">
        <v>15</v>
      </c>
      <c r="C8715" t="s">
        <v>23</v>
      </c>
      <c r="D8715" t="s">
        <v>29</v>
      </c>
      <c r="E8715" t="str">
        <f t="shared" si="408"/>
        <v>Domestic</v>
      </c>
      <c r="F8715" t="s">
        <v>39</v>
      </c>
      <c r="G8715">
        <v>10</v>
      </c>
      <c r="H8715" t="s">
        <v>45</v>
      </c>
      <c r="I8715" s="3">
        <f t="shared" si="409"/>
        <v>130.28</v>
      </c>
      <c r="J8715" s="3">
        <v>1302.8</v>
      </c>
      <c r="K8715" t="s">
        <v>51</v>
      </c>
      <c r="L8715" t="s">
        <v>53</v>
      </c>
      <c r="M8715" t="s">
        <v>56</v>
      </c>
      <c r="N8715">
        <v>1.4</v>
      </c>
      <c r="O8715" t="s">
        <v>59</v>
      </c>
      <c r="P8715" t="s">
        <v>62</v>
      </c>
      <c r="Q8715" t="str">
        <f t="shared" si="410"/>
        <v>November-February</v>
      </c>
    </row>
    <row r="8716" spans="1:17" x14ac:dyDescent="0.3">
      <c r="A8716">
        <v>2018</v>
      </c>
      <c r="B8716" t="s">
        <v>16</v>
      </c>
      <c r="C8716" t="s">
        <v>16</v>
      </c>
      <c r="D8716" t="s">
        <v>33</v>
      </c>
      <c r="E8716" t="str">
        <f t="shared" si="408"/>
        <v>Foreign</v>
      </c>
      <c r="F8716" t="s">
        <v>39</v>
      </c>
      <c r="G8716">
        <v>13</v>
      </c>
      <c r="H8716" t="s">
        <v>46</v>
      </c>
      <c r="I8716" s="3">
        <f t="shared" si="409"/>
        <v>185.29</v>
      </c>
      <c r="J8716" s="3">
        <v>2408.77</v>
      </c>
      <c r="K8716" t="s">
        <v>51</v>
      </c>
      <c r="L8716" t="s">
        <v>55</v>
      </c>
      <c r="M8716" t="s">
        <v>58</v>
      </c>
      <c r="N8716">
        <v>2.4</v>
      </c>
      <c r="O8716" t="s">
        <v>59</v>
      </c>
      <c r="P8716" t="s">
        <v>61</v>
      </c>
      <c r="Q8716" t="str">
        <f t="shared" si="410"/>
        <v>March-June</v>
      </c>
    </row>
    <row r="8717" spans="1:17" x14ac:dyDescent="0.3">
      <c r="A8717">
        <v>2021</v>
      </c>
      <c r="B8717" t="s">
        <v>16</v>
      </c>
      <c r="C8717" t="s">
        <v>22</v>
      </c>
      <c r="D8717" t="s">
        <v>36</v>
      </c>
      <c r="E8717" t="str">
        <f t="shared" si="408"/>
        <v>Foreign</v>
      </c>
      <c r="F8717" t="s">
        <v>41</v>
      </c>
      <c r="G8717">
        <v>7</v>
      </c>
      <c r="H8717" t="s">
        <v>44</v>
      </c>
      <c r="I8717" s="3">
        <f t="shared" si="409"/>
        <v>270.02000000000004</v>
      </c>
      <c r="J8717" s="3">
        <v>1890.14</v>
      </c>
      <c r="K8717" t="s">
        <v>50</v>
      </c>
      <c r="L8717" t="s">
        <v>54</v>
      </c>
      <c r="M8717" t="s">
        <v>58</v>
      </c>
      <c r="N8717">
        <v>2.6</v>
      </c>
      <c r="O8717" t="s">
        <v>60</v>
      </c>
      <c r="P8717" t="s">
        <v>61</v>
      </c>
      <c r="Q8717" t="str">
        <f t="shared" si="410"/>
        <v>March-June</v>
      </c>
    </row>
    <row r="8718" spans="1:17" x14ac:dyDescent="0.3">
      <c r="A8718">
        <v>2019</v>
      </c>
      <c r="B8718" t="s">
        <v>20</v>
      </c>
      <c r="C8718" t="s">
        <v>28</v>
      </c>
      <c r="D8718" t="s">
        <v>36</v>
      </c>
      <c r="E8718" t="str">
        <f t="shared" si="408"/>
        <v>Foreign</v>
      </c>
      <c r="F8718" t="s">
        <v>42</v>
      </c>
      <c r="G8718">
        <v>5</v>
      </c>
      <c r="H8718" t="s">
        <v>44</v>
      </c>
      <c r="I8718" s="3">
        <f t="shared" si="409"/>
        <v>295.3</v>
      </c>
      <c r="J8718" s="3">
        <v>1476.5</v>
      </c>
      <c r="K8718" t="s">
        <v>51</v>
      </c>
      <c r="L8718" t="s">
        <v>55</v>
      </c>
      <c r="M8718" t="s">
        <v>56</v>
      </c>
      <c r="N8718">
        <v>4.9000000000000004</v>
      </c>
      <c r="O8718" t="s">
        <v>59</v>
      </c>
      <c r="P8718" t="s">
        <v>61</v>
      </c>
      <c r="Q8718" t="str">
        <f t="shared" si="410"/>
        <v>November-February</v>
      </c>
    </row>
    <row r="8719" spans="1:17" x14ac:dyDescent="0.3">
      <c r="A8719">
        <v>2024</v>
      </c>
      <c r="B8719" t="s">
        <v>20</v>
      </c>
      <c r="C8719" t="s">
        <v>23</v>
      </c>
      <c r="D8719" t="s">
        <v>30</v>
      </c>
      <c r="E8719" t="str">
        <f t="shared" si="408"/>
        <v>Foreign</v>
      </c>
      <c r="F8719" t="s">
        <v>41</v>
      </c>
      <c r="G8719">
        <v>5</v>
      </c>
      <c r="H8719" t="s">
        <v>44</v>
      </c>
      <c r="I8719" s="3">
        <f t="shared" si="409"/>
        <v>189.29</v>
      </c>
      <c r="J8719" s="3">
        <v>946.44999999999993</v>
      </c>
      <c r="K8719" t="s">
        <v>50</v>
      </c>
      <c r="L8719" t="s">
        <v>53</v>
      </c>
      <c r="M8719" t="s">
        <v>57</v>
      </c>
      <c r="N8719">
        <v>2.8</v>
      </c>
      <c r="O8719" t="s">
        <v>60</v>
      </c>
      <c r="P8719" t="s">
        <v>62</v>
      </c>
      <c r="Q8719" t="str">
        <f t="shared" si="410"/>
        <v>July-October</v>
      </c>
    </row>
    <row r="8720" spans="1:17" x14ac:dyDescent="0.3">
      <c r="A8720">
        <v>2021</v>
      </c>
      <c r="B8720" t="s">
        <v>15</v>
      </c>
      <c r="C8720" t="s">
        <v>23</v>
      </c>
      <c r="D8720" t="s">
        <v>32</v>
      </c>
      <c r="E8720" t="str">
        <f t="shared" si="408"/>
        <v>Foreign</v>
      </c>
      <c r="F8720" t="s">
        <v>41</v>
      </c>
      <c r="G8720">
        <v>6</v>
      </c>
      <c r="H8720" t="s">
        <v>44</v>
      </c>
      <c r="I8720" s="3">
        <f t="shared" si="409"/>
        <v>161.41999999999999</v>
      </c>
      <c r="J8720" s="3">
        <v>968.52</v>
      </c>
      <c r="K8720" t="s">
        <v>50</v>
      </c>
      <c r="L8720" t="s">
        <v>54</v>
      </c>
      <c r="M8720" t="s">
        <v>56</v>
      </c>
      <c r="N8720">
        <v>4.9000000000000004</v>
      </c>
      <c r="O8720" t="s">
        <v>60</v>
      </c>
      <c r="P8720" t="s">
        <v>63</v>
      </c>
      <c r="Q8720" t="str">
        <f t="shared" si="410"/>
        <v>November-February</v>
      </c>
    </row>
    <row r="8721" spans="1:17" x14ac:dyDescent="0.3">
      <c r="A8721">
        <v>2022</v>
      </c>
      <c r="B8721" t="s">
        <v>17</v>
      </c>
      <c r="C8721" t="s">
        <v>23</v>
      </c>
      <c r="D8721" t="s">
        <v>34</v>
      </c>
      <c r="E8721" t="str">
        <f t="shared" si="408"/>
        <v>Foreign</v>
      </c>
      <c r="F8721" t="s">
        <v>42</v>
      </c>
      <c r="G8721">
        <v>2</v>
      </c>
      <c r="H8721" t="s">
        <v>46</v>
      </c>
      <c r="I8721" s="3">
        <f t="shared" si="409"/>
        <v>210.93</v>
      </c>
      <c r="J8721" s="3">
        <v>421.86</v>
      </c>
      <c r="K8721" t="s">
        <v>49</v>
      </c>
      <c r="L8721" t="s">
        <v>55</v>
      </c>
      <c r="M8721" t="s">
        <v>56</v>
      </c>
      <c r="N8721">
        <v>3.9</v>
      </c>
      <c r="O8721" t="s">
        <v>60</v>
      </c>
      <c r="P8721" t="s">
        <v>61</v>
      </c>
      <c r="Q8721" t="str">
        <f t="shared" si="410"/>
        <v>November-February</v>
      </c>
    </row>
    <row r="8722" spans="1:17" x14ac:dyDescent="0.3">
      <c r="A8722">
        <v>2022</v>
      </c>
      <c r="B8722" t="s">
        <v>19</v>
      </c>
      <c r="C8722" t="s">
        <v>26</v>
      </c>
      <c r="D8722" t="s">
        <v>30</v>
      </c>
      <c r="E8722" t="str">
        <f t="shared" si="408"/>
        <v>Foreign</v>
      </c>
      <c r="F8722" t="s">
        <v>42</v>
      </c>
      <c r="G8722">
        <v>1</v>
      </c>
      <c r="H8722" t="s">
        <v>45</v>
      </c>
      <c r="I8722" s="3">
        <f t="shared" si="409"/>
        <v>207.05</v>
      </c>
      <c r="J8722" s="3">
        <v>207.05</v>
      </c>
      <c r="K8722" t="s">
        <v>50</v>
      </c>
      <c r="L8722" t="s">
        <v>53</v>
      </c>
      <c r="M8722" t="s">
        <v>58</v>
      </c>
      <c r="N8722">
        <v>2</v>
      </c>
      <c r="O8722" t="s">
        <v>59</v>
      </c>
      <c r="P8722" t="s">
        <v>61</v>
      </c>
      <c r="Q8722" t="str">
        <f t="shared" si="410"/>
        <v>March-June</v>
      </c>
    </row>
    <row r="8723" spans="1:17" x14ac:dyDescent="0.3">
      <c r="A8723">
        <v>2015</v>
      </c>
      <c r="B8723" t="s">
        <v>18</v>
      </c>
      <c r="C8723" t="s">
        <v>24</v>
      </c>
      <c r="D8723" t="s">
        <v>36</v>
      </c>
      <c r="E8723" t="str">
        <f t="shared" si="408"/>
        <v>Foreign</v>
      </c>
      <c r="F8723" t="s">
        <v>39</v>
      </c>
      <c r="G8723">
        <v>11</v>
      </c>
      <c r="H8723" t="s">
        <v>46</v>
      </c>
      <c r="I8723" s="3">
        <f t="shared" si="409"/>
        <v>166.70000000000002</v>
      </c>
      <c r="J8723" s="3">
        <v>1833.7</v>
      </c>
      <c r="K8723" t="s">
        <v>48</v>
      </c>
      <c r="L8723" t="s">
        <v>54</v>
      </c>
      <c r="M8723" t="s">
        <v>57</v>
      </c>
      <c r="N8723">
        <v>3.8</v>
      </c>
      <c r="O8723" t="s">
        <v>60</v>
      </c>
      <c r="P8723" t="s">
        <v>61</v>
      </c>
      <c r="Q8723" t="str">
        <f t="shared" si="410"/>
        <v>July-October</v>
      </c>
    </row>
    <row r="8724" spans="1:17" x14ac:dyDescent="0.3">
      <c r="A8724">
        <v>2022</v>
      </c>
      <c r="B8724" t="s">
        <v>19</v>
      </c>
      <c r="C8724" t="s">
        <v>28</v>
      </c>
      <c r="D8724" t="s">
        <v>30</v>
      </c>
      <c r="E8724" t="str">
        <f t="shared" si="408"/>
        <v>Foreign</v>
      </c>
      <c r="F8724" t="s">
        <v>43</v>
      </c>
      <c r="G8724">
        <v>1</v>
      </c>
      <c r="H8724" t="s">
        <v>44</v>
      </c>
      <c r="I8724" s="3">
        <f t="shared" si="409"/>
        <v>226.35</v>
      </c>
      <c r="J8724" s="3">
        <v>226.35</v>
      </c>
      <c r="K8724" t="s">
        <v>48</v>
      </c>
      <c r="L8724" t="s">
        <v>53</v>
      </c>
      <c r="M8724" t="s">
        <v>57</v>
      </c>
      <c r="N8724">
        <v>2.6</v>
      </c>
      <c r="O8724" t="s">
        <v>59</v>
      </c>
      <c r="P8724" t="s">
        <v>63</v>
      </c>
      <c r="Q8724" t="str">
        <f t="shared" si="410"/>
        <v>July-October</v>
      </c>
    </row>
    <row r="8725" spans="1:17" x14ac:dyDescent="0.3">
      <c r="A8725">
        <v>2020</v>
      </c>
      <c r="B8725" t="s">
        <v>21</v>
      </c>
      <c r="C8725" t="s">
        <v>16</v>
      </c>
      <c r="D8725" t="s">
        <v>35</v>
      </c>
      <c r="E8725" t="str">
        <f t="shared" si="408"/>
        <v>Foreign</v>
      </c>
      <c r="F8725" t="s">
        <v>41</v>
      </c>
      <c r="G8725">
        <v>3</v>
      </c>
      <c r="H8725" t="s">
        <v>47</v>
      </c>
      <c r="I8725" s="3">
        <f t="shared" si="409"/>
        <v>157.56</v>
      </c>
      <c r="J8725" s="3">
        <v>472.68</v>
      </c>
      <c r="K8725" t="s">
        <v>51</v>
      </c>
      <c r="L8725" t="s">
        <v>55</v>
      </c>
      <c r="M8725" t="s">
        <v>56</v>
      </c>
      <c r="N8725">
        <v>3.3</v>
      </c>
      <c r="O8725" t="s">
        <v>60</v>
      </c>
      <c r="P8725" t="s">
        <v>62</v>
      </c>
      <c r="Q8725" t="str">
        <f t="shared" si="410"/>
        <v>November-February</v>
      </c>
    </row>
    <row r="8726" spans="1:17" x14ac:dyDescent="0.3">
      <c r="A8726">
        <v>2018</v>
      </c>
      <c r="B8726" t="s">
        <v>16</v>
      </c>
      <c r="C8726" t="s">
        <v>22</v>
      </c>
      <c r="D8726" t="s">
        <v>35</v>
      </c>
      <c r="E8726" t="str">
        <f t="shared" si="408"/>
        <v>Foreign</v>
      </c>
      <c r="F8726" t="s">
        <v>43</v>
      </c>
      <c r="G8726">
        <v>1</v>
      </c>
      <c r="H8726" t="s">
        <v>46</v>
      </c>
      <c r="I8726" s="3">
        <f t="shared" si="409"/>
        <v>299.01</v>
      </c>
      <c r="J8726" s="3">
        <v>299.01</v>
      </c>
      <c r="K8726" t="s">
        <v>48</v>
      </c>
      <c r="L8726" t="s">
        <v>53</v>
      </c>
      <c r="M8726" t="s">
        <v>56</v>
      </c>
      <c r="N8726">
        <v>3.1</v>
      </c>
      <c r="O8726" t="s">
        <v>60</v>
      </c>
      <c r="P8726" t="s">
        <v>63</v>
      </c>
      <c r="Q8726" t="str">
        <f t="shared" si="410"/>
        <v>November-February</v>
      </c>
    </row>
    <row r="8727" spans="1:17" x14ac:dyDescent="0.3">
      <c r="A8727">
        <v>2022</v>
      </c>
      <c r="B8727" t="s">
        <v>16</v>
      </c>
      <c r="C8727" t="s">
        <v>28</v>
      </c>
      <c r="D8727" t="s">
        <v>30</v>
      </c>
      <c r="E8727" t="str">
        <f t="shared" si="408"/>
        <v>Foreign</v>
      </c>
      <c r="F8727" t="s">
        <v>42</v>
      </c>
      <c r="G8727">
        <v>9</v>
      </c>
      <c r="H8727" t="s">
        <v>47</v>
      </c>
      <c r="I8727" s="3">
        <f t="shared" si="409"/>
        <v>33.72</v>
      </c>
      <c r="J8727" s="3">
        <v>303.48</v>
      </c>
      <c r="K8727" t="s">
        <v>49</v>
      </c>
      <c r="L8727" t="s">
        <v>52</v>
      </c>
      <c r="M8727" t="s">
        <v>58</v>
      </c>
      <c r="N8727">
        <v>4.7</v>
      </c>
      <c r="O8727" t="s">
        <v>60</v>
      </c>
      <c r="P8727" t="s">
        <v>62</v>
      </c>
      <c r="Q8727" t="str">
        <f t="shared" si="410"/>
        <v>March-June</v>
      </c>
    </row>
    <row r="8728" spans="1:17" x14ac:dyDescent="0.3">
      <c r="A8728">
        <v>2017</v>
      </c>
      <c r="B8728" t="s">
        <v>15</v>
      </c>
      <c r="C8728" t="s">
        <v>24</v>
      </c>
      <c r="D8728" t="s">
        <v>32</v>
      </c>
      <c r="E8728" t="str">
        <f t="shared" si="408"/>
        <v>Foreign</v>
      </c>
      <c r="F8728" t="s">
        <v>42</v>
      </c>
      <c r="G8728">
        <v>10</v>
      </c>
      <c r="H8728" t="s">
        <v>44</v>
      </c>
      <c r="I8728" s="3">
        <f t="shared" si="409"/>
        <v>144.1</v>
      </c>
      <c r="J8728" s="3">
        <v>1441</v>
      </c>
      <c r="K8728" t="s">
        <v>49</v>
      </c>
      <c r="L8728" t="s">
        <v>53</v>
      </c>
      <c r="M8728" t="s">
        <v>58</v>
      </c>
      <c r="N8728">
        <v>1.5</v>
      </c>
      <c r="O8728" t="s">
        <v>60</v>
      </c>
      <c r="P8728" t="s">
        <v>63</v>
      </c>
      <c r="Q8728" t="str">
        <f t="shared" si="410"/>
        <v>March-June</v>
      </c>
    </row>
    <row r="8729" spans="1:17" x14ac:dyDescent="0.3">
      <c r="A8729">
        <v>2018</v>
      </c>
      <c r="B8729" t="s">
        <v>19</v>
      </c>
      <c r="C8729" t="s">
        <v>16</v>
      </c>
      <c r="D8729" t="s">
        <v>34</v>
      </c>
      <c r="E8729" t="str">
        <f t="shared" si="408"/>
        <v>Foreign</v>
      </c>
      <c r="F8729" t="s">
        <v>41</v>
      </c>
      <c r="G8729">
        <v>13</v>
      </c>
      <c r="H8729" t="s">
        <v>44</v>
      </c>
      <c r="I8729" s="3">
        <f t="shared" si="409"/>
        <v>131.17000000000002</v>
      </c>
      <c r="J8729" s="3">
        <v>1705.21</v>
      </c>
      <c r="K8729" t="s">
        <v>50</v>
      </c>
      <c r="L8729" t="s">
        <v>52</v>
      </c>
      <c r="M8729" t="s">
        <v>56</v>
      </c>
      <c r="N8729">
        <v>2.8</v>
      </c>
      <c r="O8729" t="s">
        <v>60</v>
      </c>
      <c r="P8729" t="s">
        <v>63</v>
      </c>
      <c r="Q8729" t="str">
        <f t="shared" si="410"/>
        <v>November-February</v>
      </c>
    </row>
    <row r="8730" spans="1:17" x14ac:dyDescent="0.3">
      <c r="A8730">
        <v>2020</v>
      </c>
      <c r="B8730" t="s">
        <v>15</v>
      </c>
      <c r="C8730" t="s">
        <v>28</v>
      </c>
      <c r="D8730" t="s">
        <v>35</v>
      </c>
      <c r="E8730" t="str">
        <f t="shared" si="408"/>
        <v>Foreign</v>
      </c>
      <c r="F8730" t="s">
        <v>39</v>
      </c>
      <c r="G8730">
        <v>13</v>
      </c>
      <c r="H8730" t="s">
        <v>46</v>
      </c>
      <c r="I8730" s="3">
        <f t="shared" si="409"/>
        <v>235.69</v>
      </c>
      <c r="J8730" s="3">
        <v>3063.97</v>
      </c>
      <c r="K8730" t="s">
        <v>51</v>
      </c>
      <c r="L8730" t="s">
        <v>54</v>
      </c>
      <c r="M8730" t="s">
        <v>56</v>
      </c>
      <c r="N8730">
        <v>1.3</v>
      </c>
      <c r="O8730" t="s">
        <v>59</v>
      </c>
      <c r="P8730" t="s">
        <v>63</v>
      </c>
      <c r="Q8730" t="str">
        <f t="shared" si="410"/>
        <v>November-February</v>
      </c>
    </row>
    <row r="8731" spans="1:17" x14ac:dyDescent="0.3">
      <c r="A8731">
        <v>2025</v>
      </c>
      <c r="B8731" t="s">
        <v>21</v>
      </c>
      <c r="C8731" t="s">
        <v>22</v>
      </c>
      <c r="D8731" t="s">
        <v>36</v>
      </c>
      <c r="E8731" t="str">
        <f t="shared" si="408"/>
        <v>Foreign</v>
      </c>
      <c r="F8731" t="s">
        <v>41</v>
      </c>
      <c r="G8731">
        <v>13</v>
      </c>
      <c r="H8731" t="s">
        <v>47</v>
      </c>
      <c r="I8731" s="3">
        <f t="shared" si="409"/>
        <v>73.430000000000007</v>
      </c>
      <c r="J8731" s="3">
        <v>954.59000000000015</v>
      </c>
      <c r="K8731" t="s">
        <v>48</v>
      </c>
      <c r="L8731" t="s">
        <v>54</v>
      </c>
      <c r="M8731" t="s">
        <v>57</v>
      </c>
      <c r="N8731">
        <v>2</v>
      </c>
      <c r="O8731" t="s">
        <v>60</v>
      </c>
      <c r="P8731" t="s">
        <v>61</v>
      </c>
      <c r="Q8731" t="str">
        <f t="shared" si="410"/>
        <v>July-October</v>
      </c>
    </row>
    <row r="8732" spans="1:17" x14ac:dyDescent="0.3">
      <c r="A8732">
        <v>2021</v>
      </c>
      <c r="B8732" t="s">
        <v>19</v>
      </c>
      <c r="C8732" t="s">
        <v>24</v>
      </c>
      <c r="D8732" t="s">
        <v>33</v>
      </c>
      <c r="E8732" t="str">
        <f t="shared" si="408"/>
        <v>Foreign</v>
      </c>
      <c r="F8732" t="s">
        <v>39</v>
      </c>
      <c r="G8732">
        <v>5</v>
      </c>
      <c r="H8732" t="s">
        <v>46</v>
      </c>
      <c r="I8732" s="3">
        <f t="shared" si="409"/>
        <v>141.54</v>
      </c>
      <c r="J8732" s="3">
        <v>707.69999999999993</v>
      </c>
      <c r="K8732" t="s">
        <v>51</v>
      </c>
      <c r="L8732" t="s">
        <v>55</v>
      </c>
      <c r="M8732" t="s">
        <v>56</v>
      </c>
      <c r="N8732">
        <v>1.3</v>
      </c>
      <c r="O8732" t="s">
        <v>59</v>
      </c>
      <c r="P8732" t="s">
        <v>62</v>
      </c>
      <c r="Q8732" t="str">
        <f t="shared" si="410"/>
        <v>November-February</v>
      </c>
    </row>
    <row r="8733" spans="1:17" x14ac:dyDescent="0.3">
      <c r="A8733">
        <v>2018</v>
      </c>
      <c r="B8733" t="s">
        <v>21</v>
      </c>
      <c r="C8733" t="s">
        <v>26</v>
      </c>
      <c r="D8733" t="s">
        <v>35</v>
      </c>
      <c r="E8733" t="str">
        <f t="shared" si="408"/>
        <v>Foreign</v>
      </c>
      <c r="F8733" t="s">
        <v>40</v>
      </c>
      <c r="G8733">
        <v>9</v>
      </c>
      <c r="H8733" t="s">
        <v>46</v>
      </c>
      <c r="I8733" s="3">
        <f t="shared" si="409"/>
        <v>215.42</v>
      </c>
      <c r="J8733" s="3">
        <v>1938.78</v>
      </c>
      <c r="K8733" t="s">
        <v>50</v>
      </c>
      <c r="L8733" t="s">
        <v>53</v>
      </c>
      <c r="M8733" t="s">
        <v>58</v>
      </c>
      <c r="N8733">
        <v>4.8</v>
      </c>
      <c r="O8733" t="s">
        <v>59</v>
      </c>
      <c r="P8733" t="s">
        <v>62</v>
      </c>
      <c r="Q8733" t="str">
        <f t="shared" si="410"/>
        <v>March-June</v>
      </c>
    </row>
    <row r="8734" spans="1:17" x14ac:dyDescent="0.3">
      <c r="A8734">
        <v>2018</v>
      </c>
      <c r="B8734" t="s">
        <v>20</v>
      </c>
      <c r="C8734" t="s">
        <v>26</v>
      </c>
      <c r="D8734" t="s">
        <v>36</v>
      </c>
      <c r="E8734" t="str">
        <f t="shared" si="408"/>
        <v>Foreign</v>
      </c>
      <c r="F8734" t="s">
        <v>39</v>
      </c>
      <c r="G8734">
        <v>5</v>
      </c>
      <c r="H8734" t="s">
        <v>46</v>
      </c>
      <c r="I8734" s="3">
        <f t="shared" si="409"/>
        <v>188.89</v>
      </c>
      <c r="J8734" s="3">
        <v>944.44999999999993</v>
      </c>
      <c r="K8734" t="s">
        <v>49</v>
      </c>
      <c r="L8734" t="s">
        <v>52</v>
      </c>
      <c r="M8734" t="s">
        <v>56</v>
      </c>
      <c r="N8734">
        <v>2.2999999999999998</v>
      </c>
      <c r="O8734" t="s">
        <v>59</v>
      </c>
      <c r="P8734" t="s">
        <v>61</v>
      </c>
      <c r="Q8734" t="str">
        <f t="shared" si="410"/>
        <v>November-February</v>
      </c>
    </row>
    <row r="8735" spans="1:17" x14ac:dyDescent="0.3">
      <c r="A8735">
        <v>2021</v>
      </c>
      <c r="B8735" t="s">
        <v>19</v>
      </c>
      <c r="C8735" t="s">
        <v>27</v>
      </c>
      <c r="D8735" t="s">
        <v>29</v>
      </c>
      <c r="E8735" t="str">
        <f t="shared" si="408"/>
        <v>Domestic</v>
      </c>
      <c r="F8735" t="s">
        <v>41</v>
      </c>
      <c r="G8735">
        <v>1</v>
      </c>
      <c r="H8735" t="s">
        <v>44</v>
      </c>
      <c r="I8735" s="3">
        <f t="shared" si="409"/>
        <v>172.63</v>
      </c>
      <c r="J8735" s="3">
        <v>172.63</v>
      </c>
      <c r="K8735" t="s">
        <v>50</v>
      </c>
      <c r="L8735" t="s">
        <v>52</v>
      </c>
      <c r="M8735" t="s">
        <v>57</v>
      </c>
      <c r="N8735">
        <v>4.0999999999999996</v>
      </c>
      <c r="O8735" t="s">
        <v>60</v>
      </c>
      <c r="P8735" t="s">
        <v>63</v>
      </c>
      <c r="Q8735" t="str">
        <f t="shared" si="410"/>
        <v>July-October</v>
      </c>
    </row>
    <row r="8736" spans="1:17" x14ac:dyDescent="0.3">
      <c r="A8736">
        <v>2020</v>
      </c>
      <c r="B8736" t="s">
        <v>21</v>
      </c>
      <c r="C8736" t="s">
        <v>28</v>
      </c>
      <c r="D8736" t="s">
        <v>29</v>
      </c>
      <c r="E8736" t="str">
        <f t="shared" si="408"/>
        <v>Domestic</v>
      </c>
      <c r="F8736" t="s">
        <v>41</v>
      </c>
      <c r="G8736">
        <v>11</v>
      </c>
      <c r="H8736" t="s">
        <v>45</v>
      </c>
      <c r="I8736" s="3">
        <f t="shared" si="409"/>
        <v>141.79</v>
      </c>
      <c r="J8736" s="3">
        <v>1559.69</v>
      </c>
      <c r="K8736" t="s">
        <v>48</v>
      </c>
      <c r="L8736" t="s">
        <v>55</v>
      </c>
      <c r="M8736" t="s">
        <v>57</v>
      </c>
      <c r="N8736">
        <v>4</v>
      </c>
      <c r="O8736" t="s">
        <v>60</v>
      </c>
      <c r="P8736" t="s">
        <v>62</v>
      </c>
      <c r="Q8736" t="str">
        <f t="shared" si="410"/>
        <v>July-October</v>
      </c>
    </row>
    <row r="8737" spans="1:17" x14ac:dyDescent="0.3">
      <c r="A8737">
        <v>2025</v>
      </c>
      <c r="B8737" t="s">
        <v>18</v>
      </c>
      <c r="C8737" t="s">
        <v>22</v>
      </c>
      <c r="D8737" t="s">
        <v>33</v>
      </c>
      <c r="E8737" t="str">
        <f t="shared" si="408"/>
        <v>Foreign</v>
      </c>
      <c r="F8737" t="s">
        <v>39</v>
      </c>
      <c r="G8737">
        <v>12</v>
      </c>
      <c r="H8737" t="s">
        <v>47</v>
      </c>
      <c r="I8737" s="3">
        <f t="shared" si="409"/>
        <v>230.55999999999997</v>
      </c>
      <c r="J8737" s="3">
        <v>2766.72</v>
      </c>
      <c r="K8737" t="s">
        <v>49</v>
      </c>
      <c r="L8737" t="s">
        <v>53</v>
      </c>
      <c r="M8737" t="s">
        <v>57</v>
      </c>
      <c r="N8737">
        <v>1.6</v>
      </c>
      <c r="O8737" t="s">
        <v>59</v>
      </c>
      <c r="P8737" t="s">
        <v>62</v>
      </c>
      <c r="Q8737" t="str">
        <f t="shared" si="410"/>
        <v>July-October</v>
      </c>
    </row>
    <row r="8738" spans="1:17" x14ac:dyDescent="0.3">
      <c r="A8738">
        <v>2022</v>
      </c>
      <c r="B8738" t="s">
        <v>18</v>
      </c>
      <c r="C8738" t="s">
        <v>28</v>
      </c>
      <c r="D8738" t="s">
        <v>34</v>
      </c>
      <c r="E8738" t="str">
        <f t="shared" si="408"/>
        <v>Foreign</v>
      </c>
      <c r="F8738" t="s">
        <v>43</v>
      </c>
      <c r="G8738">
        <v>7</v>
      </c>
      <c r="H8738" t="s">
        <v>45</v>
      </c>
      <c r="I8738" s="3">
        <f t="shared" si="409"/>
        <v>201</v>
      </c>
      <c r="J8738" s="3">
        <v>1407</v>
      </c>
      <c r="K8738" t="s">
        <v>48</v>
      </c>
      <c r="L8738" t="s">
        <v>52</v>
      </c>
      <c r="M8738" t="s">
        <v>57</v>
      </c>
      <c r="N8738">
        <v>1.6</v>
      </c>
      <c r="O8738" t="s">
        <v>59</v>
      </c>
      <c r="P8738" t="s">
        <v>61</v>
      </c>
      <c r="Q8738" t="str">
        <f t="shared" si="410"/>
        <v>July-October</v>
      </c>
    </row>
    <row r="8739" spans="1:17" x14ac:dyDescent="0.3">
      <c r="A8739">
        <v>2015</v>
      </c>
      <c r="B8739" t="s">
        <v>16</v>
      </c>
      <c r="C8739" t="s">
        <v>24</v>
      </c>
      <c r="D8739" t="s">
        <v>33</v>
      </c>
      <c r="E8739" t="str">
        <f t="shared" si="408"/>
        <v>Foreign</v>
      </c>
      <c r="F8739" t="s">
        <v>39</v>
      </c>
      <c r="G8739">
        <v>7</v>
      </c>
      <c r="H8739" t="s">
        <v>45</v>
      </c>
      <c r="I8739" s="3">
        <f t="shared" si="409"/>
        <v>264.92</v>
      </c>
      <c r="J8739" s="3">
        <v>1854.44</v>
      </c>
      <c r="K8739" t="s">
        <v>51</v>
      </c>
      <c r="L8739" t="s">
        <v>55</v>
      </c>
      <c r="M8739" t="s">
        <v>57</v>
      </c>
      <c r="N8739">
        <v>2.5</v>
      </c>
      <c r="O8739" t="s">
        <v>59</v>
      </c>
      <c r="P8739" t="s">
        <v>63</v>
      </c>
      <c r="Q8739" t="str">
        <f t="shared" si="410"/>
        <v>July-October</v>
      </c>
    </row>
    <row r="8740" spans="1:17" x14ac:dyDescent="0.3">
      <c r="A8740">
        <v>2024</v>
      </c>
      <c r="B8740" t="s">
        <v>18</v>
      </c>
      <c r="C8740" t="s">
        <v>27</v>
      </c>
      <c r="D8740" t="s">
        <v>35</v>
      </c>
      <c r="E8740" t="str">
        <f t="shared" si="408"/>
        <v>Foreign</v>
      </c>
      <c r="F8740" t="s">
        <v>40</v>
      </c>
      <c r="G8740">
        <v>4</v>
      </c>
      <c r="H8740" t="s">
        <v>44</v>
      </c>
      <c r="I8740" s="3">
        <f t="shared" si="409"/>
        <v>225.24</v>
      </c>
      <c r="J8740" s="3">
        <v>900.96</v>
      </c>
      <c r="K8740" t="s">
        <v>49</v>
      </c>
      <c r="L8740" t="s">
        <v>55</v>
      </c>
      <c r="M8740" t="s">
        <v>58</v>
      </c>
      <c r="N8740">
        <v>3.3</v>
      </c>
      <c r="O8740" t="s">
        <v>60</v>
      </c>
      <c r="P8740" t="s">
        <v>61</v>
      </c>
      <c r="Q8740" t="str">
        <f t="shared" si="410"/>
        <v>March-June</v>
      </c>
    </row>
    <row r="8741" spans="1:17" x14ac:dyDescent="0.3">
      <c r="A8741">
        <v>2025</v>
      </c>
      <c r="B8741" t="s">
        <v>19</v>
      </c>
      <c r="C8741" t="s">
        <v>22</v>
      </c>
      <c r="D8741" t="s">
        <v>33</v>
      </c>
      <c r="E8741" t="str">
        <f t="shared" si="408"/>
        <v>Foreign</v>
      </c>
      <c r="F8741" t="s">
        <v>40</v>
      </c>
      <c r="G8741">
        <v>3</v>
      </c>
      <c r="H8741" t="s">
        <v>44</v>
      </c>
      <c r="I8741" s="3">
        <f t="shared" si="409"/>
        <v>59.31</v>
      </c>
      <c r="J8741" s="3">
        <v>177.93</v>
      </c>
      <c r="K8741" t="s">
        <v>51</v>
      </c>
      <c r="L8741" t="s">
        <v>53</v>
      </c>
      <c r="M8741" t="s">
        <v>57</v>
      </c>
      <c r="N8741">
        <v>2.7</v>
      </c>
      <c r="O8741" t="s">
        <v>59</v>
      </c>
      <c r="P8741" t="s">
        <v>61</v>
      </c>
      <c r="Q8741" t="str">
        <f t="shared" si="410"/>
        <v>July-October</v>
      </c>
    </row>
    <row r="8742" spans="1:17" x14ac:dyDescent="0.3">
      <c r="A8742">
        <v>2021</v>
      </c>
      <c r="B8742" t="s">
        <v>18</v>
      </c>
      <c r="C8742" t="s">
        <v>28</v>
      </c>
      <c r="D8742" t="s">
        <v>32</v>
      </c>
      <c r="E8742" t="str">
        <f t="shared" si="408"/>
        <v>Foreign</v>
      </c>
      <c r="F8742" t="s">
        <v>43</v>
      </c>
      <c r="G8742">
        <v>1</v>
      </c>
      <c r="H8742" t="s">
        <v>44</v>
      </c>
      <c r="I8742" s="3">
        <f t="shared" si="409"/>
        <v>193.47</v>
      </c>
      <c r="J8742" s="3">
        <v>193.47</v>
      </c>
      <c r="K8742" t="s">
        <v>49</v>
      </c>
      <c r="L8742" t="s">
        <v>53</v>
      </c>
      <c r="M8742" t="s">
        <v>58</v>
      </c>
      <c r="N8742">
        <v>4.0999999999999996</v>
      </c>
      <c r="O8742" t="s">
        <v>60</v>
      </c>
      <c r="P8742" t="s">
        <v>63</v>
      </c>
      <c r="Q8742" t="str">
        <f t="shared" si="410"/>
        <v>March-June</v>
      </c>
    </row>
    <row r="8743" spans="1:17" x14ac:dyDescent="0.3">
      <c r="A8743">
        <v>2021</v>
      </c>
      <c r="B8743" t="s">
        <v>18</v>
      </c>
      <c r="C8743" t="s">
        <v>22</v>
      </c>
      <c r="D8743" t="s">
        <v>36</v>
      </c>
      <c r="E8743" t="str">
        <f t="shared" si="408"/>
        <v>Foreign</v>
      </c>
      <c r="F8743" t="s">
        <v>40</v>
      </c>
      <c r="G8743">
        <v>7</v>
      </c>
      <c r="H8743" t="s">
        <v>46</v>
      </c>
      <c r="I8743" s="3">
        <f t="shared" si="409"/>
        <v>32.47</v>
      </c>
      <c r="J8743" s="3">
        <v>227.29</v>
      </c>
      <c r="K8743" t="s">
        <v>48</v>
      </c>
      <c r="L8743" t="s">
        <v>53</v>
      </c>
      <c r="M8743" t="s">
        <v>58</v>
      </c>
      <c r="N8743">
        <v>3.1</v>
      </c>
      <c r="O8743" t="s">
        <v>59</v>
      </c>
      <c r="P8743" t="s">
        <v>61</v>
      </c>
      <c r="Q8743" t="str">
        <f t="shared" si="410"/>
        <v>March-June</v>
      </c>
    </row>
    <row r="8744" spans="1:17" x14ac:dyDescent="0.3">
      <c r="A8744">
        <v>2025</v>
      </c>
      <c r="B8744" t="s">
        <v>20</v>
      </c>
      <c r="C8744" t="s">
        <v>24</v>
      </c>
      <c r="D8744" t="s">
        <v>35</v>
      </c>
      <c r="E8744" t="str">
        <f t="shared" si="408"/>
        <v>Foreign</v>
      </c>
      <c r="F8744" t="s">
        <v>41</v>
      </c>
      <c r="G8744">
        <v>5</v>
      </c>
      <c r="H8744" t="s">
        <v>44</v>
      </c>
      <c r="I8744" s="3">
        <f t="shared" si="409"/>
        <v>128.46</v>
      </c>
      <c r="J8744" s="3">
        <v>642.30000000000007</v>
      </c>
      <c r="K8744" t="s">
        <v>48</v>
      </c>
      <c r="L8744" t="s">
        <v>52</v>
      </c>
      <c r="M8744" t="s">
        <v>57</v>
      </c>
      <c r="N8744">
        <v>4.5</v>
      </c>
      <c r="O8744" t="s">
        <v>59</v>
      </c>
      <c r="P8744" t="s">
        <v>61</v>
      </c>
      <c r="Q8744" t="str">
        <f t="shared" si="410"/>
        <v>July-October</v>
      </c>
    </row>
    <row r="8745" spans="1:17" x14ac:dyDescent="0.3">
      <c r="A8745">
        <v>2021</v>
      </c>
      <c r="B8745" t="s">
        <v>16</v>
      </c>
      <c r="C8745" t="s">
        <v>27</v>
      </c>
      <c r="D8745" t="s">
        <v>35</v>
      </c>
      <c r="E8745" t="str">
        <f t="shared" si="408"/>
        <v>Foreign</v>
      </c>
      <c r="F8745" t="s">
        <v>43</v>
      </c>
      <c r="G8745">
        <v>10</v>
      </c>
      <c r="H8745" t="s">
        <v>44</v>
      </c>
      <c r="I8745" s="3">
        <f t="shared" si="409"/>
        <v>135.34</v>
      </c>
      <c r="J8745" s="3">
        <v>1353.4</v>
      </c>
      <c r="K8745" t="s">
        <v>50</v>
      </c>
      <c r="L8745" t="s">
        <v>55</v>
      </c>
      <c r="M8745" t="s">
        <v>57</v>
      </c>
      <c r="N8745">
        <v>3.4</v>
      </c>
      <c r="O8745" t="s">
        <v>60</v>
      </c>
      <c r="P8745" t="s">
        <v>61</v>
      </c>
      <c r="Q8745" t="str">
        <f t="shared" si="410"/>
        <v>July-October</v>
      </c>
    </row>
    <row r="8746" spans="1:17" x14ac:dyDescent="0.3">
      <c r="A8746">
        <v>2021</v>
      </c>
      <c r="B8746" t="s">
        <v>15</v>
      </c>
      <c r="C8746" t="s">
        <v>22</v>
      </c>
      <c r="D8746" t="s">
        <v>30</v>
      </c>
      <c r="E8746" t="str">
        <f t="shared" si="408"/>
        <v>Foreign</v>
      </c>
      <c r="F8746" t="s">
        <v>43</v>
      </c>
      <c r="G8746">
        <v>1</v>
      </c>
      <c r="H8746" t="s">
        <v>44</v>
      </c>
      <c r="I8746" s="3">
        <f t="shared" si="409"/>
        <v>259.37</v>
      </c>
      <c r="J8746" s="3">
        <v>259.37</v>
      </c>
      <c r="K8746" t="s">
        <v>50</v>
      </c>
      <c r="L8746" t="s">
        <v>53</v>
      </c>
      <c r="M8746" t="s">
        <v>58</v>
      </c>
      <c r="N8746">
        <v>3.4</v>
      </c>
      <c r="O8746" t="s">
        <v>60</v>
      </c>
      <c r="P8746" t="s">
        <v>62</v>
      </c>
      <c r="Q8746" t="str">
        <f t="shared" si="410"/>
        <v>March-June</v>
      </c>
    </row>
    <row r="8747" spans="1:17" x14ac:dyDescent="0.3">
      <c r="A8747">
        <v>2024</v>
      </c>
      <c r="B8747" t="s">
        <v>16</v>
      </c>
      <c r="C8747" t="s">
        <v>24</v>
      </c>
      <c r="D8747" t="s">
        <v>29</v>
      </c>
      <c r="E8747" t="str">
        <f t="shared" si="408"/>
        <v>Domestic</v>
      </c>
      <c r="F8747" t="s">
        <v>43</v>
      </c>
      <c r="G8747">
        <v>1</v>
      </c>
      <c r="H8747" t="s">
        <v>44</v>
      </c>
      <c r="I8747" s="3">
        <f t="shared" si="409"/>
        <v>70.5</v>
      </c>
      <c r="J8747" s="3">
        <v>70.5</v>
      </c>
      <c r="K8747" t="s">
        <v>49</v>
      </c>
      <c r="L8747" t="s">
        <v>54</v>
      </c>
      <c r="M8747" t="s">
        <v>58</v>
      </c>
      <c r="N8747">
        <v>3.6</v>
      </c>
      <c r="O8747" t="s">
        <v>59</v>
      </c>
      <c r="P8747" t="s">
        <v>62</v>
      </c>
      <c r="Q8747" t="str">
        <f t="shared" si="410"/>
        <v>March-June</v>
      </c>
    </row>
    <row r="8748" spans="1:17" x14ac:dyDescent="0.3">
      <c r="A8748">
        <v>2024</v>
      </c>
      <c r="B8748" t="s">
        <v>16</v>
      </c>
      <c r="C8748" t="s">
        <v>26</v>
      </c>
      <c r="D8748" t="s">
        <v>32</v>
      </c>
      <c r="E8748" t="str">
        <f t="shared" si="408"/>
        <v>Foreign</v>
      </c>
      <c r="F8748" t="s">
        <v>39</v>
      </c>
      <c r="G8748">
        <v>3</v>
      </c>
      <c r="H8748" t="s">
        <v>45</v>
      </c>
      <c r="I8748" s="3">
        <f t="shared" si="409"/>
        <v>200.18999999999997</v>
      </c>
      <c r="J8748" s="3">
        <v>600.56999999999994</v>
      </c>
      <c r="K8748" t="s">
        <v>49</v>
      </c>
      <c r="L8748" t="s">
        <v>53</v>
      </c>
      <c r="M8748" t="s">
        <v>57</v>
      </c>
      <c r="N8748">
        <v>3.4</v>
      </c>
      <c r="O8748" t="s">
        <v>60</v>
      </c>
      <c r="P8748" t="s">
        <v>62</v>
      </c>
      <c r="Q8748" t="str">
        <f t="shared" si="410"/>
        <v>July-October</v>
      </c>
    </row>
    <row r="8749" spans="1:17" x14ac:dyDescent="0.3">
      <c r="A8749">
        <v>2022</v>
      </c>
      <c r="B8749" t="s">
        <v>16</v>
      </c>
      <c r="C8749" t="s">
        <v>22</v>
      </c>
      <c r="D8749" t="s">
        <v>32</v>
      </c>
      <c r="E8749" t="str">
        <f t="shared" si="408"/>
        <v>Foreign</v>
      </c>
      <c r="F8749" t="s">
        <v>39</v>
      </c>
      <c r="G8749">
        <v>3</v>
      </c>
      <c r="H8749" t="s">
        <v>45</v>
      </c>
      <c r="I8749" s="3">
        <f t="shared" si="409"/>
        <v>73.87</v>
      </c>
      <c r="J8749" s="3">
        <v>221.61</v>
      </c>
      <c r="K8749" t="s">
        <v>49</v>
      </c>
      <c r="L8749" t="s">
        <v>52</v>
      </c>
      <c r="M8749" t="s">
        <v>58</v>
      </c>
      <c r="N8749">
        <v>3.4</v>
      </c>
      <c r="O8749" t="s">
        <v>59</v>
      </c>
      <c r="P8749" t="s">
        <v>63</v>
      </c>
      <c r="Q8749" t="str">
        <f t="shared" si="410"/>
        <v>March-June</v>
      </c>
    </row>
    <row r="8750" spans="1:17" x14ac:dyDescent="0.3">
      <c r="A8750">
        <v>2023</v>
      </c>
      <c r="B8750" t="s">
        <v>21</v>
      </c>
      <c r="C8750" t="s">
        <v>27</v>
      </c>
      <c r="D8750" t="s">
        <v>30</v>
      </c>
      <c r="E8750" t="str">
        <f t="shared" si="408"/>
        <v>Foreign</v>
      </c>
      <c r="F8750" t="s">
        <v>43</v>
      </c>
      <c r="G8750">
        <v>2</v>
      </c>
      <c r="H8750" t="s">
        <v>44</v>
      </c>
      <c r="I8750" s="3">
        <f t="shared" si="409"/>
        <v>285.63</v>
      </c>
      <c r="J8750" s="3">
        <v>571.26</v>
      </c>
      <c r="K8750" t="s">
        <v>50</v>
      </c>
      <c r="L8750" t="s">
        <v>53</v>
      </c>
      <c r="M8750" t="s">
        <v>56</v>
      </c>
      <c r="N8750">
        <v>2.8</v>
      </c>
      <c r="O8750" t="s">
        <v>60</v>
      </c>
      <c r="P8750" t="s">
        <v>63</v>
      </c>
      <c r="Q8750" t="str">
        <f t="shared" si="410"/>
        <v>November-February</v>
      </c>
    </row>
    <row r="8751" spans="1:17" x14ac:dyDescent="0.3">
      <c r="A8751">
        <v>2023</v>
      </c>
      <c r="B8751" t="s">
        <v>15</v>
      </c>
      <c r="C8751" t="s">
        <v>25</v>
      </c>
      <c r="D8751" t="s">
        <v>33</v>
      </c>
      <c r="E8751" t="str">
        <f t="shared" si="408"/>
        <v>Foreign</v>
      </c>
      <c r="F8751" t="s">
        <v>40</v>
      </c>
      <c r="G8751">
        <v>8</v>
      </c>
      <c r="H8751" t="s">
        <v>45</v>
      </c>
      <c r="I8751" s="3">
        <f t="shared" si="409"/>
        <v>168.26</v>
      </c>
      <c r="J8751" s="3">
        <v>1346.08</v>
      </c>
      <c r="K8751" t="s">
        <v>48</v>
      </c>
      <c r="L8751" t="s">
        <v>53</v>
      </c>
      <c r="M8751" t="s">
        <v>56</v>
      </c>
      <c r="N8751">
        <v>1.4</v>
      </c>
      <c r="O8751" t="s">
        <v>60</v>
      </c>
      <c r="P8751" t="s">
        <v>63</v>
      </c>
      <c r="Q8751" t="str">
        <f t="shared" si="410"/>
        <v>November-February</v>
      </c>
    </row>
    <row r="8752" spans="1:17" x14ac:dyDescent="0.3">
      <c r="A8752">
        <v>2016</v>
      </c>
      <c r="B8752" t="s">
        <v>21</v>
      </c>
      <c r="C8752" t="s">
        <v>16</v>
      </c>
      <c r="D8752" t="s">
        <v>36</v>
      </c>
      <c r="E8752" t="str">
        <f t="shared" si="408"/>
        <v>Foreign</v>
      </c>
      <c r="F8752" t="s">
        <v>41</v>
      </c>
      <c r="G8752">
        <v>13</v>
      </c>
      <c r="H8752" t="s">
        <v>44</v>
      </c>
      <c r="I8752" s="3">
        <f t="shared" si="409"/>
        <v>218.3</v>
      </c>
      <c r="J8752" s="3">
        <v>2837.9</v>
      </c>
      <c r="K8752" t="s">
        <v>51</v>
      </c>
      <c r="L8752" t="s">
        <v>54</v>
      </c>
      <c r="M8752" t="s">
        <v>58</v>
      </c>
      <c r="N8752">
        <v>2.5</v>
      </c>
      <c r="O8752" t="s">
        <v>59</v>
      </c>
      <c r="P8752" t="s">
        <v>63</v>
      </c>
      <c r="Q8752" t="str">
        <f t="shared" si="410"/>
        <v>March-June</v>
      </c>
    </row>
    <row r="8753" spans="1:17" x14ac:dyDescent="0.3">
      <c r="A8753">
        <v>2021</v>
      </c>
      <c r="B8753" t="s">
        <v>20</v>
      </c>
      <c r="C8753" t="s">
        <v>16</v>
      </c>
      <c r="D8753" t="s">
        <v>31</v>
      </c>
      <c r="E8753" t="str">
        <f t="shared" si="408"/>
        <v>Foreign</v>
      </c>
      <c r="F8753" t="s">
        <v>41</v>
      </c>
      <c r="G8753">
        <v>12</v>
      </c>
      <c r="H8753" t="s">
        <v>47</v>
      </c>
      <c r="I8753" s="3">
        <f t="shared" si="409"/>
        <v>201.03</v>
      </c>
      <c r="J8753" s="3">
        <v>2412.36</v>
      </c>
      <c r="K8753" t="s">
        <v>51</v>
      </c>
      <c r="L8753" t="s">
        <v>54</v>
      </c>
      <c r="M8753" t="s">
        <v>58</v>
      </c>
      <c r="N8753">
        <v>4.0999999999999996</v>
      </c>
      <c r="O8753" t="s">
        <v>59</v>
      </c>
      <c r="P8753" t="s">
        <v>63</v>
      </c>
      <c r="Q8753" t="str">
        <f t="shared" si="410"/>
        <v>March-June</v>
      </c>
    </row>
    <row r="8754" spans="1:17" x14ac:dyDescent="0.3">
      <c r="A8754">
        <v>2021</v>
      </c>
      <c r="B8754" t="s">
        <v>20</v>
      </c>
      <c r="C8754" t="s">
        <v>22</v>
      </c>
      <c r="D8754" t="s">
        <v>34</v>
      </c>
      <c r="E8754" t="str">
        <f t="shared" si="408"/>
        <v>Foreign</v>
      </c>
      <c r="F8754" t="s">
        <v>39</v>
      </c>
      <c r="G8754">
        <v>8</v>
      </c>
      <c r="H8754" t="s">
        <v>46</v>
      </c>
      <c r="I8754" s="3">
        <f t="shared" si="409"/>
        <v>105.02</v>
      </c>
      <c r="J8754" s="3">
        <v>840.16</v>
      </c>
      <c r="K8754" t="s">
        <v>49</v>
      </c>
      <c r="L8754" t="s">
        <v>52</v>
      </c>
      <c r="M8754" t="s">
        <v>58</v>
      </c>
      <c r="N8754">
        <v>1.2</v>
      </c>
      <c r="O8754" t="s">
        <v>59</v>
      </c>
      <c r="P8754" t="s">
        <v>63</v>
      </c>
      <c r="Q8754" t="str">
        <f t="shared" si="410"/>
        <v>March-June</v>
      </c>
    </row>
    <row r="8755" spans="1:17" x14ac:dyDescent="0.3">
      <c r="A8755">
        <v>2018</v>
      </c>
      <c r="B8755" t="s">
        <v>17</v>
      </c>
      <c r="C8755" t="s">
        <v>22</v>
      </c>
      <c r="D8755" t="s">
        <v>29</v>
      </c>
      <c r="E8755" t="str">
        <f t="shared" si="408"/>
        <v>Domestic</v>
      </c>
      <c r="F8755" t="s">
        <v>42</v>
      </c>
      <c r="G8755">
        <v>6</v>
      </c>
      <c r="H8755" t="s">
        <v>44</v>
      </c>
      <c r="I8755" s="3">
        <f t="shared" si="409"/>
        <v>272.33999999999997</v>
      </c>
      <c r="J8755" s="3">
        <v>1634.04</v>
      </c>
      <c r="K8755" t="s">
        <v>51</v>
      </c>
      <c r="L8755" t="s">
        <v>53</v>
      </c>
      <c r="M8755" t="s">
        <v>56</v>
      </c>
      <c r="N8755">
        <v>3.8</v>
      </c>
      <c r="O8755" t="s">
        <v>60</v>
      </c>
      <c r="P8755" t="s">
        <v>63</v>
      </c>
      <c r="Q8755" t="str">
        <f t="shared" si="410"/>
        <v>November-February</v>
      </c>
    </row>
    <row r="8756" spans="1:17" x14ac:dyDescent="0.3">
      <c r="A8756">
        <v>2023</v>
      </c>
      <c r="B8756" t="s">
        <v>17</v>
      </c>
      <c r="C8756" t="s">
        <v>24</v>
      </c>
      <c r="D8756" t="s">
        <v>32</v>
      </c>
      <c r="E8756" t="str">
        <f t="shared" si="408"/>
        <v>Foreign</v>
      </c>
      <c r="F8756" t="s">
        <v>43</v>
      </c>
      <c r="G8756">
        <v>5</v>
      </c>
      <c r="H8756" t="s">
        <v>45</v>
      </c>
      <c r="I8756" s="3">
        <f t="shared" si="409"/>
        <v>195.63</v>
      </c>
      <c r="J8756" s="3">
        <v>978.15</v>
      </c>
      <c r="K8756" t="s">
        <v>51</v>
      </c>
      <c r="L8756" t="s">
        <v>53</v>
      </c>
      <c r="M8756" t="s">
        <v>58</v>
      </c>
      <c r="N8756">
        <v>4.9000000000000004</v>
      </c>
      <c r="O8756" t="s">
        <v>60</v>
      </c>
      <c r="P8756" t="s">
        <v>61</v>
      </c>
      <c r="Q8756" t="str">
        <f t="shared" si="410"/>
        <v>March-June</v>
      </c>
    </row>
    <row r="8757" spans="1:17" x14ac:dyDescent="0.3">
      <c r="A8757">
        <v>2022</v>
      </c>
      <c r="B8757" t="s">
        <v>20</v>
      </c>
      <c r="C8757" t="s">
        <v>28</v>
      </c>
      <c r="D8757" t="s">
        <v>29</v>
      </c>
      <c r="E8757" t="str">
        <f t="shared" si="408"/>
        <v>Domestic</v>
      </c>
      <c r="F8757" t="s">
        <v>42</v>
      </c>
      <c r="G8757">
        <v>13</v>
      </c>
      <c r="H8757" t="s">
        <v>46</v>
      </c>
      <c r="I8757" s="3">
        <f t="shared" si="409"/>
        <v>162.89000000000001</v>
      </c>
      <c r="J8757" s="3">
        <v>2117.5700000000002</v>
      </c>
      <c r="K8757" t="s">
        <v>51</v>
      </c>
      <c r="L8757" t="s">
        <v>54</v>
      </c>
      <c r="M8757" t="s">
        <v>57</v>
      </c>
      <c r="N8757">
        <v>2.7</v>
      </c>
      <c r="O8757" t="s">
        <v>59</v>
      </c>
      <c r="P8757" t="s">
        <v>62</v>
      </c>
      <c r="Q8757" t="str">
        <f t="shared" si="410"/>
        <v>July-October</v>
      </c>
    </row>
    <row r="8758" spans="1:17" x14ac:dyDescent="0.3">
      <c r="A8758">
        <v>2015</v>
      </c>
      <c r="B8758" t="s">
        <v>20</v>
      </c>
      <c r="C8758" t="s">
        <v>16</v>
      </c>
      <c r="D8758" t="s">
        <v>31</v>
      </c>
      <c r="E8758" t="str">
        <f t="shared" si="408"/>
        <v>Foreign</v>
      </c>
      <c r="F8758" t="s">
        <v>41</v>
      </c>
      <c r="G8758">
        <v>14</v>
      </c>
      <c r="H8758" t="s">
        <v>45</v>
      </c>
      <c r="I8758" s="3">
        <f t="shared" si="409"/>
        <v>167.94</v>
      </c>
      <c r="J8758" s="3">
        <v>2351.16</v>
      </c>
      <c r="K8758" t="s">
        <v>50</v>
      </c>
      <c r="L8758" t="s">
        <v>53</v>
      </c>
      <c r="M8758" t="s">
        <v>56</v>
      </c>
      <c r="N8758">
        <v>1.8</v>
      </c>
      <c r="O8758" t="s">
        <v>59</v>
      </c>
      <c r="P8758" t="s">
        <v>62</v>
      </c>
      <c r="Q8758" t="str">
        <f t="shared" si="410"/>
        <v>November-February</v>
      </c>
    </row>
    <row r="8759" spans="1:17" x14ac:dyDescent="0.3">
      <c r="A8759">
        <v>2016</v>
      </c>
      <c r="B8759" t="s">
        <v>21</v>
      </c>
      <c r="C8759" t="s">
        <v>23</v>
      </c>
      <c r="D8759" t="s">
        <v>36</v>
      </c>
      <c r="E8759" t="str">
        <f t="shared" si="408"/>
        <v>Foreign</v>
      </c>
      <c r="F8759" t="s">
        <v>39</v>
      </c>
      <c r="G8759">
        <v>6</v>
      </c>
      <c r="H8759" t="s">
        <v>47</v>
      </c>
      <c r="I8759" s="3">
        <f t="shared" si="409"/>
        <v>269.39</v>
      </c>
      <c r="J8759" s="3">
        <v>1616.34</v>
      </c>
      <c r="K8759" t="s">
        <v>50</v>
      </c>
      <c r="L8759" t="s">
        <v>52</v>
      </c>
      <c r="M8759" t="s">
        <v>58</v>
      </c>
      <c r="N8759">
        <v>1.1000000000000001</v>
      </c>
      <c r="O8759" t="s">
        <v>59</v>
      </c>
      <c r="P8759" t="s">
        <v>62</v>
      </c>
      <c r="Q8759" t="str">
        <f t="shared" si="410"/>
        <v>March-June</v>
      </c>
    </row>
    <row r="8760" spans="1:17" x14ac:dyDescent="0.3">
      <c r="A8760">
        <v>2016</v>
      </c>
      <c r="B8760" t="s">
        <v>20</v>
      </c>
      <c r="C8760" t="s">
        <v>28</v>
      </c>
      <c r="D8760" t="s">
        <v>34</v>
      </c>
      <c r="E8760" t="str">
        <f t="shared" si="408"/>
        <v>Foreign</v>
      </c>
      <c r="F8760" t="s">
        <v>39</v>
      </c>
      <c r="G8760">
        <v>1</v>
      </c>
      <c r="H8760" t="s">
        <v>47</v>
      </c>
      <c r="I8760" s="3">
        <f t="shared" si="409"/>
        <v>36.549999999999997</v>
      </c>
      <c r="J8760" s="3">
        <v>36.549999999999997</v>
      </c>
      <c r="K8760" t="s">
        <v>51</v>
      </c>
      <c r="L8760" t="s">
        <v>54</v>
      </c>
      <c r="M8760" t="s">
        <v>56</v>
      </c>
      <c r="N8760">
        <v>4.4000000000000004</v>
      </c>
      <c r="O8760" t="s">
        <v>60</v>
      </c>
      <c r="P8760" t="s">
        <v>63</v>
      </c>
      <c r="Q8760" t="str">
        <f t="shared" si="410"/>
        <v>November-February</v>
      </c>
    </row>
    <row r="8761" spans="1:17" x14ac:dyDescent="0.3">
      <c r="A8761">
        <v>2025</v>
      </c>
      <c r="B8761" t="s">
        <v>19</v>
      </c>
      <c r="C8761" t="s">
        <v>16</v>
      </c>
      <c r="D8761" t="s">
        <v>32</v>
      </c>
      <c r="E8761" t="str">
        <f t="shared" si="408"/>
        <v>Foreign</v>
      </c>
      <c r="F8761" t="s">
        <v>39</v>
      </c>
      <c r="G8761">
        <v>2</v>
      </c>
      <c r="H8761" t="s">
        <v>46</v>
      </c>
      <c r="I8761" s="3">
        <f t="shared" si="409"/>
        <v>128.94</v>
      </c>
      <c r="J8761" s="3">
        <v>257.88</v>
      </c>
      <c r="K8761" t="s">
        <v>48</v>
      </c>
      <c r="L8761" t="s">
        <v>55</v>
      </c>
      <c r="M8761" t="s">
        <v>56</v>
      </c>
      <c r="N8761">
        <v>1.6</v>
      </c>
      <c r="O8761" t="s">
        <v>59</v>
      </c>
      <c r="P8761" t="s">
        <v>62</v>
      </c>
      <c r="Q8761" t="str">
        <f t="shared" si="410"/>
        <v>November-February</v>
      </c>
    </row>
    <row r="8762" spans="1:17" x14ac:dyDescent="0.3">
      <c r="A8762">
        <v>2022</v>
      </c>
      <c r="B8762" t="s">
        <v>15</v>
      </c>
      <c r="C8762" t="s">
        <v>22</v>
      </c>
      <c r="D8762" t="s">
        <v>35</v>
      </c>
      <c r="E8762" t="str">
        <f t="shared" si="408"/>
        <v>Foreign</v>
      </c>
      <c r="F8762" t="s">
        <v>39</v>
      </c>
      <c r="G8762">
        <v>7</v>
      </c>
      <c r="H8762" t="s">
        <v>47</v>
      </c>
      <c r="I8762" s="3">
        <f t="shared" si="409"/>
        <v>255.66</v>
      </c>
      <c r="J8762" s="3">
        <v>1789.62</v>
      </c>
      <c r="K8762" t="s">
        <v>48</v>
      </c>
      <c r="L8762" t="s">
        <v>55</v>
      </c>
      <c r="M8762" t="s">
        <v>56</v>
      </c>
      <c r="N8762">
        <v>1.2</v>
      </c>
      <c r="O8762" t="s">
        <v>60</v>
      </c>
      <c r="P8762" t="s">
        <v>62</v>
      </c>
      <c r="Q8762" t="str">
        <f t="shared" si="410"/>
        <v>November-February</v>
      </c>
    </row>
    <row r="8763" spans="1:17" x14ac:dyDescent="0.3">
      <c r="A8763">
        <v>2015</v>
      </c>
      <c r="B8763" t="s">
        <v>21</v>
      </c>
      <c r="C8763" t="s">
        <v>23</v>
      </c>
      <c r="D8763" t="s">
        <v>32</v>
      </c>
      <c r="E8763" t="str">
        <f t="shared" si="408"/>
        <v>Foreign</v>
      </c>
      <c r="F8763" t="s">
        <v>39</v>
      </c>
      <c r="G8763">
        <v>1</v>
      </c>
      <c r="H8763" t="s">
        <v>44</v>
      </c>
      <c r="I8763" s="3">
        <f t="shared" si="409"/>
        <v>30.5</v>
      </c>
      <c r="J8763" s="3">
        <v>30.5</v>
      </c>
      <c r="K8763" t="s">
        <v>50</v>
      </c>
      <c r="L8763" t="s">
        <v>55</v>
      </c>
      <c r="M8763" t="s">
        <v>57</v>
      </c>
      <c r="N8763">
        <v>2.9</v>
      </c>
      <c r="O8763" t="s">
        <v>59</v>
      </c>
      <c r="P8763" t="s">
        <v>63</v>
      </c>
      <c r="Q8763" t="str">
        <f t="shared" si="410"/>
        <v>July-October</v>
      </c>
    </row>
    <row r="8764" spans="1:17" x14ac:dyDescent="0.3">
      <c r="A8764">
        <v>2018</v>
      </c>
      <c r="B8764" t="s">
        <v>20</v>
      </c>
      <c r="C8764" t="s">
        <v>27</v>
      </c>
      <c r="D8764" t="s">
        <v>34</v>
      </c>
      <c r="E8764" t="str">
        <f t="shared" si="408"/>
        <v>Foreign</v>
      </c>
      <c r="F8764" t="s">
        <v>43</v>
      </c>
      <c r="G8764">
        <v>8</v>
      </c>
      <c r="H8764" t="s">
        <v>47</v>
      </c>
      <c r="I8764" s="3">
        <f t="shared" si="409"/>
        <v>198.97</v>
      </c>
      <c r="J8764" s="3">
        <v>1591.76</v>
      </c>
      <c r="K8764" t="s">
        <v>48</v>
      </c>
      <c r="L8764" t="s">
        <v>55</v>
      </c>
      <c r="M8764" t="s">
        <v>57</v>
      </c>
      <c r="N8764">
        <v>2.5</v>
      </c>
      <c r="O8764" t="s">
        <v>59</v>
      </c>
      <c r="P8764" t="s">
        <v>62</v>
      </c>
      <c r="Q8764" t="str">
        <f t="shared" si="410"/>
        <v>July-October</v>
      </c>
    </row>
    <row r="8765" spans="1:17" x14ac:dyDescent="0.3">
      <c r="A8765">
        <v>2024</v>
      </c>
      <c r="B8765" t="s">
        <v>21</v>
      </c>
      <c r="C8765" t="s">
        <v>27</v>
      </c>
      <c r="D8765" t="s">
        <v>33</v>
      </c>
      <c r="E8765" t="str">
        <f t="shared" si="408"/>
        <v>Foreign</v>
      </c>
      <c r="F8765" t="s">
        <v>42</v>
      </c>
      <c r="G8765">
        <v>3</v>
      </c>
      <c r="H8765" t="s">
        <v>45</v>
      </c>
      <c r="I8765" s="3">
        <f t="shared" si="409"/>
        <v>132.91</v>
      </c>
      <c r="J8765" s="3">
        <v>398.73</v>
      </c>
      <c r="K8765" t="s">
        <v>49</v>
      </c>
      <c r="L8765" t="s">
        <v>54</v>
      </c>
      <c r="M8765" t="s">
        <v>57</v>
      </c>
      <c r="N8765">
        <v>4.8</v>
      </c>
      <c r="O8765" t="s">
        <v>60</v>
      </c>
      <c r="P8765" t="s">
        <v>61</v>
      </c>
      <c r="Q8765" t="str">
        <f t="shared" si="410"/>
        <v>July-October</v>
      </c>
    </row>
    <row r="8766" spans="1:17" x14ac:dyDescent="0.3">
      <c r="A8766">
        <v>2019</v>
      </c>
      <c r="B8766" t="s">
        <v>21</v>
      </c>
      <c r="C8766" t="s">
        <v>25</v>
      </c>
      <c r="D8766" t="s">
        <v>31</v>
      </c>
      <c r="E8766" t="str">
        <f t="shared" si="408"/>
        <v>Foreign</v>
      </c>
      <c r="F8766" t="s">
        <v>41</v>
      </c>
      <c r="G8766">
        <v>14</v>
      </c>
      <c r="H8766" t="s">
        <v>44</v>
      </c>
      <c r="I8766" s="3">
        <f t="shared" si="409"/>
        <v>77.28</v>
      </c>
      <c r="J8766" s="3">
        <v>1081.92</v>
      </c>
      <c r="K8766" t="s">
        <v>49</v>
      </c>
      <c r="L8766" t="s">
        <v>52</v>
      </c>
      <c r="M8766" t="s">
        <v>56</v>
      </c>
      <c r="N8766">
        <v>2.9</v>
      </c>
      <c r="O8766" t="s">
        <v>59</v>
      </c>
      <c r="P8766" t="s">
        <v>61</v>
      </c>
      <c r="Q8766" t="str">
        <f t="shared" si="410"/>
        <v>November-February</v>
      </c>
    </row>
    <row r="8767" spans="1:17" x14ac:dyDescent="0.3">
      <c r="A8767">
        <v>2023</v>
      </c>
      <c r="B8767" t="s">
        <v>18</v>
      </c>
      <c r="C8767" t="s">
        <v>16</v>
      </c>
      <c r="D8767" t="s">
        <v>29</v>
      </c>
      <c r="E8767" t="str">
        <f t="shared" si="408"/>
        <v>Domestic</v>
      </c>
      <c r="F8767" t="s">
        <v>41</v>
      </c>
      <c r="G8767">
        <v>4</v>
      </c>
      <c r="H8767" t="s">
        <v>45</v>
      </c>
      <c r="I8767" s="3">
        <f t="shared" si="409"/>
        <v>191.19</v>
      </c>
      <c r="J8767" s="3">
        <v>764.76</v>
      </c>
      <c r="K8767" t="s">
        <v>48</v>
      </c>
      <c r="L8767" t="s">
        <v>55</v>
      </c>
      <c r="M8767" t="s">
        <v>58</v>
      </c>
      <c r="N8767">
        <v>4.3</v>
      </c>
      <c r="O8767" t="s">
        <v>60</v>
      </c>
      <c r="P8767" t="s">
        <v>61</v>
      </c>
      <c r="Q8767" t="str">
        <f t="shared" si="410"/>
        <v>March-June</v>
      </c>
    </row>
    <row r="8768" spans="1:17" x14ac:dyDescent="0.3">
      <c r="A8768">
        <v>2021</v>
      </c>
      <c r="B8768" t="s">
        <v>17</v>
      </c>
      <c r="C8768" t="s">
        <v>23</v>
      </c>
      <c r="D8768" t="s">
        <v>33</v>
      </c>
      <c r="E8768" t="str">
        <f t="shared" si="408"/>
        <v>Foreign</v>
      </c>
      <c r="F8768" t="s">
        <v>39</v>
      </c>
      <c r="G8768">
        <v>7</v>
      </c>
      <c r="H8768" t="s">
        <v>46</v>
      </c>
      <c r="I8768" s="3">
        <f t="shared" si="409"/>
        <v>252.70000000000002</v>
      </c>
      <c r="J8768" s="3">
        <v>1768.9</v>
      </c>
      <c r="K8768" t="s">
        <v>51</v>
      </c>
      <c r="L8768" t="s">
        <v>55</v>
      </c>
      <c r="M8768" t="s">
        <v>56</v>
      </c>
      <c r="N8768">
        <v>4.7</v>
      </c>
      <c r="O8768" t="s">
        <v>59</v>
      </c>
      <c r="P8768" t="s">
        <v>63</v>
      </c>
      <c r="Q8768" t="str">
        <f t="shared" si="410"/>
        <v>November-February</v>
      </c>
    </row>
    <row r="8769" spans="1:17" x14ac:dyDescent="0.3">
      <c r="A8769">
        <v>2022</v>
      </c>
      <c r="B8769" t="s">
        <v>21</v>
      </c>
      <c r="C8769" t="s">
        <v>16</v>
      </c>
      <c r="D8769" t="s">
        <v>35</v>
      </c>
      <c r="E8769" t="str">
        <f t="shared" si="408"/>
        <v>Foreign</v>
      </c>
      <c r="F8769" t="s">
        <v>39</v>
      </c>
      <c r="G8769">
        <v>10</v>
      </c>
      <c r="H8769" t="s">
        <v>46</v>
      </c>
      <c r="I8769" s="3">
        <f t="shared" si="409"/>
        <v>150.85999999999999</v>
      </c>
      <c r="J8769" s="3">
        <v>1508.6</v>
      </c>
      <c r="K8769" t="s">
        <v>48</v>
      </c>
      <c r="L8769" t="s">
        <v>53</v>
      </c>
      <c r="M8769" t="s">
        <v>58</v>
      </c>
      <c r="N8769">
        <v>1.7</v>
      </c>
      <c r="O8769" t="s">
        <v>60</v>
      </c>
      <c r="P8769" t="s">
        <v>63</v>
      </c>
      <c r="Q8769" t="str">
        <f t="shared" si="410"/>
        <v>March-June</v>
      </c>
    </row>
    <row r="8770" spans="1:17" x14ac:dyDescent="0.3">
      <c r="A8770">
        <v>2025</v>
      </c>
      <c r="B8770" t="s">
        <v>16</v>
      </c>
      <c r="C8770" t="s">
        <v>24</v>
      </c>
      <c r="D8770" t="s">
        <v>34</v>
      </c>
      <c r="E8770" t="str">
        <f t="shared" si="408"/>
        <v>Foreign</v>
      </c>
      <c r="F8770" t="s">
        <v>39</v>
      </c>
      <c r="G8770">
        <v>7</v>
      </c>
      <c r="H8770" t="s">
        <v>46</v>
      </c>
      <c r="I8770" s="3">
        <f t="shared" si="409"/>
        <v>61.089999999999996</v>
      </c>
      <c r="J8770" s="3">
        <v>427.63</v>
      </c>
      <c r="K8770" t="s">
        <v>51</v>
      </c>
      <c r="L8770" t="s">
        <v>52</v>
      </c>
      <c r="M8770" t="s">
        <v>58</v>
      </c>
      <c r="N8770">
        <v>2.4</v>
      </c>
      <c r="O8770" t="s">
        <v>60</v>
      </c>
      <c r="P8770" t="s">
        <v>61</v>
      </c>
      <c r="Q8770" t="str">
        <f t="shared" si="410"/>
        <v>March-June</v>
      </c>
    </row>
    <row r="8771" spans="1:17" x14ac:dyDescent="0.3">
      <c r="A8771">
        <v>2023</v>
      </c>
      <c r="B8771" t="s">
        <v>19</v>
      </c>
      <c r="C8771" t="s">
        <v>22</v>
      </c>
      <c r="D8771" t="s">
        <v>36</v>
      </c>
      <c r="E8771" t="str">
        <f t="shared" ref="E8771:E8834" si="411">IF(D8771="India","Domestic","Foreign")</f>
        <v>Foreign</v>
      </c>
      <c r="F8771" t="s">
        <v>40</v>
      </c>
      <c r="G8771">
        <v>2</v>
      </c>
      <c r="H8771" t="s">
        <v>45</v>
      </c>
      <c r="I8771" s="3">
        <f t="shared" ref="I8771:I8834" si="412">J8771/G8771</f>
        <v>105.72</v>
      </c>
      <c r="J8771" s="3">
        <v>211.44</v>
      </c>
      <c r="K8771" t="s">
        <v>51</v>
      </c>
      <c r="L8771" t="s">
        <v>55</v>
      </c>
      <c r="M8771" t="s">
        <v>57</v>
      </c>
      <c r="N8771">
        <v>4.7</v>
      </c>
      <c r="O8771" t="s">
        <v>60</v>
      </c>
      <c r="P8771" t="s">
        <v>62</v>
      </c>
      <c r="Q8771" t="str">
        <f t="shared" ref="Q8771:Q8834" si="413">IF(M8771="Summer","March-June",IF(M8771="Monsoon","July-October","November-February"))</f>
        <v>July-October</v>
      </c>
    </row>
    <row r="8772" spans="1:17" x14ac:dyDescent="0.3">
      <c r="A8772">
        <v>2021</v>
      </c>
      <c r="B8772" t="s">
        <v>19</v>
      </c>
      <c r="C8772" t="s">
        <v>22</v>
      </c>
      <c r="D8772" t="s">
        <v>33</v>
      </c>
      <c r="E8772" t="str">
        <f t="shared" si="411"/>
        <v>Foreign</v>
      </c>
      <c r="F8772" t="s">
        <v>41</v>
      </c>
      <c r="G8772">
        <v>5</v>
      </c>
      <c r="H8772" t="s">
        <v>45</v>
      </c>
      <c r="I8772" s="3">
        <f t="shared" si="412"/>
        <v>294.78000000000003</v>
      </c>
      <c r="J8772" s="3">
        <v>1473.9</v>
      </c>
      <c r="K8772" t="s">
        <v>48</v>
      </c>
      <c r="L8772" t="s">
        <v>54</v>
      </c>
      <c r="M8772" t="s">
        <v>58</v>
      </c>
      <c r="N8772">
        <v>3.2</v>
      </c>
      <c r="O8772" t="s">
        <v>59</v>
      </c>
      <c r="P8772" t="s">
        <v>63</v>
      </c>
      <c r="Q8772" t="str">
        <f t="shared" si="413"/>
        <v>March-June</v>
      </c>
    </row>
    <row r="8773" spans="1:17" x14ac:dyDescent="0.3">
      <c r="A8773">
        <v>2019</v>
      </c>
      <c r="B8773" t="s">
        <v>21</v>
      </c>
      <c r="C8773" t="s">
        <v>25</v>
      </c>
      <c r="D8773" t="s">
        <v>34</v>
      </c>
      <c r="E8773" t="str">
        <f t="shared" si="411"/>
        <v>Foreign</v>
      </c>
      <c r="F8773" t="s">
        <v>39</v>
      </c>
      <c r="G8773">
        <v>8</v>
      </c>
      <c r="H8773" t="s">
        <v>46</v>
      </c>
      <c r="I8773" s="3">
        <f t="shared" si="412"/>
        <v>51.11</v>
      </c>
      <c r="J8773" s="3">
        <v>408.88</v>
      </c>
      <c r="K8773" t="s">
        <v>49</v>
      </c>
      <c r="L8773" t="s">
        <v>54</v>
      </c>
      <c r="M8773" t="s">
        <v>58</v>
      </c>
      <c r="N8773">
        <v>2.2999999999999998</v>
      </c>
      <c r="O8773" t="s">
        <v>59</v>
      </c>
      <c r="P8773" t="s">
        <v>61</v>
      </c>
      <c r="Q8773" t="str">
        <f t="shared" si="413"/>
        <v>March-June</v>
      </c>
    </row>
    <row r="8774" spans="1:17" x14ac:dyDescent="0.3">
      <c r="A8774">
        <v>2019</v>
      </c>
      <c r="B8774" t="s">
        <v>16</v>
      </c>
      <c r="C8774" t="s">
        <v>28</v>
      </c>
      <c r="D8774" t="s">
        <v>32</v>
      </c>
      <c r="E8774" t="str">
        <f t="shared" si="411"/>
        <v>Foreign</v>
      </c>
      <c r="F8774" t="s">
        <v>42</v>
      </c>
      <c r="G8774">
        <v>9</v>
      </c>
      <c r="H8774" t="s">
        <v>45</v>
      </c>
      <c r="I8774" s="3">
        <f t="shared" si="412"/>
        <v>65</v>
      </c>
      <c r="J8774" s="3">
        <v>585</v>
      </c>
      <c r="K8774" t="s">
        <v>51</v>
      </c>
      <c r="L8774" t="s">
        <v>52</v>
      </c>
      <c r="M8774" t="s">
        <v>57</v>
      </c>
      <c r="N8774">
        <v>3.1</v>
      </c>
      <c r="O8774" t="s">
        <v>59</v>
      </c>
      <c r="P8774" t="s">
        <v>62</v>
      </c>
      <c r="Q8774" t="str">
        <f t="shared" si="413"/>
        <v>July-October</v>
      </c>
    </row>
    <row r="8775" spans="1:17" x14ac:dyDescent="0.3">
      <c r="A8775">
        <v>2024</v>
      </c>
      <c r="B8775" t="s">
        <v>19</v>
      </c>
      <c r="C8775" t="s">
        <v>24</v>
      </c>
      <c r="D8775" t="s">
        <v>29</v>
      </c>
      <c r="E8775" t="str">
        <f t="shared" si="411"/>
        <v>Domestic</v>
      </c>
      <c r="F8775" t="s">
        <v>40</v>
      </c>
      <c r="G8775">
        <v>13</v>
      </c>
      <c r="H8775" t="s">
        <v>46</v>
      </c>
      <c r="I8775" s="3">
        <f t="shared" si="412"/>
        <v>297.25</v>
      </c>
      <c r="J8775" s="3">
        <v>3864.25</v>
      </c>
      <c r="K8775" t="s">
        <v>51</v>
      </c>
      <c r="L8775" t="s">
        <v>55</v>
      </c>
      <c r="M8775" t="s">
        <v>58</v>
      </c>
      <c r="N8775">
        <v>3.9</v>
      </c>
      <c r="O8775" t="s">
        <v>60</v>
      </c>
      <c r="P8775" t="s">
        <v>61</v>
      </c>
      <c r="Q8775" t="str">
        <f t="shared" si="413"/>
        <v>March-June</v>
      </c>
    </row>
    <row r="8776" spans="1:17" x14ac:dyDescent="0.3">
      <c r="A8776">
        <v>2025</v>
      </c>
      <c r="B8776" t="s">
        <v>18</v>
      </c>
      <c r="C8776" t="s">
        <v>26</v>
      </c>
      <c r="D8776" t="s">
        <v>36</v>
      </c>
      <c r="E8776" t="str">
        <f t="shared" si="411"/>
        <v>Foreign</v>
      </c>
      <c r="F8776" t="s">
        <v>43</v>
      </c>
      <c r="G8776">
        <v>5</v>
      </c>
      <c r="H8776" t="s">
        <v>46</v>
      </c>
      <c r="I8776" s="3">
        <f t="shared" si="412"/>
        <v>266.99</v>
      </c>
      <c r="J8776" s="3">
        <v>1334.95</v>
      </c>
      <c r="K8776" t="s">
        <v>50</v>
      </c>
      <c r="L8776" t="s">
        <v>54</v>
      </c>
      <c r="M8776" t="s">
        <v>57</v>
      </c>
      <c r="N8776">
        <v>3.5</v>
      </c>
      <c r="O8776" t="s">
        <v>60</v>
      </c>
      <c r="P8776" t="s">
        <v>61</v>
      </c>
      <c r="Q8776" t="str">
        <f t="shared" si="413"/>
        <v>July-October</v>
      </c>
    </row>
    <row r="8777" spans="1:17" x14ac:dyDescent="0.3">
      <c r="A8777">
        <v>2020</v>
      </c>
      <c r="B8777" t="s">
        <v>20</v>
      </c>
      <c r="C8777" t="s">
        <v>27</v>
      </c>
      <c r="D8777" t="s">
        <v>30</v>
      </c>
      <c r="E8777" t="str">
        <f t="shared" si="411"/>
        <v>Foreign</v>
      </c>
      <c r="F8777" t="s">
        <v>40</v>
      </c>
      <c r="G8777">
        <v>2</v>
      </c>
      <c r="H8777" t="s">
        <v>45</v>
      </c>
      <c r="I8777" s="3">
        <f t="shared" si="412"/>
        <v>218</v>
      </c>
      <c r="J8777" s="3">
        <v>436</v>
      </c>
      <c r="K8777" t="s">
        <v>48</v>
      </c>
      <c r="L8777" t="s">
        <v>53</v>
      </c>
      <c r="M8777" t="s">
        <v>56</v>
      </c>
      <c r="N8777">
        <v>4.7</v>
      </c>
      <c r="O8777" t="s">
        <v>59</v>
      </c>
      <c r="P8777" t="s">
        <v>62</v>
      </c>
      <c r="Q8777" t="str">
        <f t="shared" si="413"/>
        <v>November-February</v>
      </c>
    </row>
    <row r="8778" spans="1:17" x14ac:dyDescent="0.3">
      <c r="A8778">
        <v>2019</v>
      </c>
      <c r="B8778" t="s">
        <v>21</v>
      </c>
      <c r="C8778" t="s">
        <v>27</v>
      </c>
      <c r="D8778" t="s">
        <v>30</v>
      </c>
      <c r="E8778" t="str">
        <f t="shared" si="411"/>
        <v>Foreign</v>
      </c>
      <c r="F8778" t="s">
        <v>40</v>
      </c>
      <c r="G8778">
        <v>4</v>
      </c>
      <c r="H8778" t="s">
        <v>44</v>
      </c>
      <c r="I8778" s="3">
        <f t="shared" si="412"/>
        <v>62.28</v>
      </c>
      <c r="J8778" s="3">
        <v>249.12</v>
      </c>
      <c r="K8778" t="s">
        <v>50</v>
      </c>
      <c r="L8778" t="s">
        <v>54</v>
      </c>
      <c r="M8778" t="s">
        <v>58</v>
      </c>
      <c r="N8778">
        <v>4.9000000000000004</v>
      </c>
      <c r="O8778" t="s">
        <v>59</v>
      </c>
      <c r="P8778" t="s">
        <v>63</v>
      </c>
      <c r="Q8778" t="str">
        <f t="shared" si="413"/>
        <v>March-June</v>
      </c>
    </row>
    <row r="8779" spans="1:17" x14ac:dyDescent="0.3">
      <c r="A8779">
        <v>2025</v>
      </c>
      <c r="B8779" t="s">
        <v>18</v>
      </c>
      <c r="C8779" t="s">
        <v>22</v>
      </c>
      <c r="D8779" t="s">
        <v>33</v>
      </c>
      <c r="E8779" t="str">
        <f t="shared" si="411"/>
        <v>Foreign</v>
      </c>
      <c r="F8779" t="s">
        <v>40</v>
      </c>
      <c r="G8779">
        <v>11</v>
      </c>
      <c r="H8779" t="s">
        <v>46</v>
      </c>
      <c r="I8779" s="3">
        <f t="shared" si="412"/>
        <v>87.35</v>
      </c>
      <c r="J8779" s="3">
        <v>960.84999999999991</v>
      </c>
      <c r="K8779" t="s">
        <v>51</v>
      </c>
      <c r="L8779" t="s">
        <v>52</v>
      </c>
      <c r="M8779" t="s">
        <v>57</v>
      </c>
      <c r="N8779">
        <v>3.8</v>
      </c>
      <c r="O8779" t="s">
        <v>60</v>
      </c>
      <c r="P8779" t="s">
        <v>62</v>
      </c>
      <c r="Q8779" t="str">
        <f t="shared" si="413"/>
        <v>July-October</v>
      </c>
    </row>
    <row r="8780" spans="1:17" x14ac:dyDescent="0.3">
      <c r="A8780">
        <v>2023</v>
      </c>
      <c r="B8780" t="s">
        <v>15</v>
      </c>
      <c r="C8780" t="s">
        <v>25</v>
      </c>
      <c r="D8780" t="s">
        <v>35</v>
      </c>
      <c r="E8780" t="str">
        <f t="shared" si="411"/>
        <v>Foreign</v>
      </c>
      <c r="F8780" t="s">
        <v>42</v>
      </c>
      <c r="G8780">
        <v>5</v>
      </c>
      <c r="H8780" t="s">
        <v>47</v>
      </c>
      <c r="I8780" s="3">
        <f t="shared" si="412"/>
        <v>70.45</v>
      </c>
      <c r="J8780" s="3">
        <v>352.25</v>
      </c>
      <c r="K8780" t="s">
        <v>51</v>
      </c>
      <c r="L8780" t="s">
        <v>55</v>
      </c>
      <c r="M8780" t="s">
        <v>56</v>
      </c>
      <c r="N8780">
        <v>3.7</v>
      </c>
      <c r="O8780" t="s">
        <v>59</v>
      </c>
      <c r="P8780" t="s">
        <v>62</v>
      </c>
      <c r="Q8780" t="str">
        <f t="shared" si="413"/>
        <v>November-February</v>
      </c>
    </row>
    <row r="8781" spans="1:17" x14ac:dyDescent="0.3">
      <c r="A8781">
        <v>2017</v>
      </c>
      <c r="B8781" t="s">
        <v>18</v>
      </c>
      <c r="C8781" t="s">
        <v>23</v>
      </c>
      <c r="D8781" t="s">
        <v>34</v>
      </c>
      <c r="E8781" t="str">
        <f t="shared" si="411"/>
        <v>Foreign</v>
      </c>
      <c r="F8781" t="s">
        <v>41</v>
      </c>
      <c r="G8781">
        <v>6</v>
      </c>
      <c r="H8781" t="s">
        <v>44</v>
      </c>
      <c r="I8781" s="3">
        <f t="shared" si="412"/>
        <v>196.67</v>
      </c>
      <c r="J8781" s="3">
        <v>1180.02</v>
      </c>
      <c r="K8781" t="s">
        <v>50</v>
      </c>
      <c r="L8781" t="s">
        <v>52</v>
      </c>
      <c r="M8781" t="s">
        <v>56</v>
      </c>
      <c r="N8781">
        <v>1.1000000000000001</v>
      </c>
      <c r="O8781" t="s">
        <v>60</v>
      </c>
      <c r="P8781" t="s">
        <v>62</v>
      </c>
      <c r="Q8781" t="str">
        <f t="shared" si="413"/>
        <v>November-February</v>
      </c>
    </row>
    <row r="8782" spans="1:17" x14ac:dyDescent="0.3">
      <c r="A8782">
        <v>2017</v>
      </c>
      <c r="B8782" t="s">
        <v>17</v>
      </c>
      <c r="C8782" t="s">
        <v>24</v>
      </c>
      <c r="D8782" t="s">
        <v>31</v>
      </c>
      <c r="E8782" t="str">
        <f t="shared" si="411"/>
        <v>Foreign</v>
      </c>
      <c r="F8782" t="s">
        <v>39</v>
      </c>
      <c r="G8782">
        <v>12</v>
      </c>
      <c r="H8782" t="s">
        <v>44</v>
      </c>
      <c r="I8782" s="3">
        <f t="shared" si="412"/>
        <v>131.68</v>
      </c>
      <c r="J8782" s="3">
        <v>1580.16</v>
      </c>
      <c r="K8782" t="s">
        <v>48</v>
      </c>
      <c r="L8782" t="s">
        <v>54</v>
      </c>
      <c r="M8782" t="s">
        <v>57</v>
      </c>
      <c r="N8782">
        <v>4.0999999999999996</v>
      </c>
      <c r="O8782" t="s">
        <v>59</v>
      </c>
      <c r="P8782" t="s">
        <v>62</v>
      </c>
      <c r="Q8782" t="str">
        <f t="shared" si="413"/>
        <v>July-October</v>
      </c>
    </row>
    <row r="8783" spans="1:17" x14ac:dyDescent="0.3">
      <c r="A8783">
        <v>2021</v>
      </c>
      <c r="B8783" t="s">
        <v>17</v>
      </c>
      <c r="C8783" t="s">
        <v>26</v>
      </c>
      <c r="D8783" t="s">
        <v>35</v>
      </c>
      <c r="E8783" t="str">
        <f t="shared" si="411"/>
        <v>Foreign</v>
      </c>
      <c r="F8783" t="s">
        <v>42</v>
      </c>
      <c r="G8783">
        <v>6</v>
      </c>
      <c r="H8783" t="s">
        <v>44</v>
      </c>
      <c r="I8783" s="3">
        <f t="shared" si="412"/>
        <v>33.380000000000003</v>
      </c>
      <c r="J8783" s="3">
        <v>200.28</v>
      </c>
      <c r="K8783" t="s">
        <v>50</v>
      </c>
      <c r="L8783" t="s">
        <v>55</v>
      </c>
      <c r="M8783" t="s">
        <v>58</v>
      </c>
      <c r="N8783">
        <v>3</v>
      </c>
      <c r="O8783" t="s">
        <v>59</v>
      </c>
      <c r="P8783" t="s">
        <v>63</v>
      </c>
      <c r="Q8783" t="str">
        <f t="shared" si="413"/>
        <v>March-June</v>
      </c>
    </row>
    <row r="8784" spans="1:17" x14ac:dyDescent="0.3">
      <c r="A8784">
        <v>2021</v>
      </c>
      <c r="B8784" t="s">
        <v>20</v>
      </c>
      <c r="C8784" t="s">
        <v>27</v>
      </c>
      <c r="D8784" t="s">
        <v>36</v>
      </c>
      <c r="E8784" t="str">
        <f t="shared" si="411"/>
        <v>Foreign</v>
      </c>
      <c r="F8784" t="s">
        <v>42</v>
      </c>
      <c r="G8784">
        <v>13</v>
      </c>
      <c r="H8784" t="s">
        <v>44</v>
      </c>
      <c r="I8784" s="3">
        <f t="shared" si="412"/>
        <v>101.56</v>
      </c>
      <c r="J8784" s="3">
        <v>1320.28</v>
      </c>
      <c r="K8784" t="s">
        <v>50</v>
      </c>
      <c r="L8784" t="s">
        <v>52</v>
      </c>
      <c r="M8784" t="s">
        <v>58</v>
      </c>
      <c r="N8784">
        <v>4.5</v>
      </c>
      <c r="O8784" t="s">
        <v>59</v>
      </c>
      <c r="P8784" t="s">
        <v>61</v>
      </c>
      <c r="Q8784" t="str">
        <f t="shared" si="413"/>
        <v>March-June</v>
      </c>
    </row>
    <row r="8785" spans="1:17" x14ac:dyDescent="0.3">
      <c r="A8785">
        <v>2020</v>
      </c>
      <c r="B8785" t="s">
        <v>16</v>
      </c>
      <c r="C8785" t="s">
        <v>24</v>
      </c>
      <c r="D8785" t="s">
        <v>33</v>
      </c>
      <c r="E8785" t="str">
        <f t="shared" si="411"/>
        <v>Foreign</v>
      </c>
      <c r="F8785" t="s">
        <v>39</v>
      </c>
      <c r="G8785">
        <v>12</v>
      </c>
      <c r="H8785" t="s">
        <v>46</v>
      </c>
      <c r="I8785" s="3">
        <f t="shared" si="412"/>
        <v>260.98</v>
      </c>
      <c r="J8785" s="3">
        <v>3131.76</v>
      </c>
      <c r="K8785" t="s">
        <v>51</v>
      </c>
      <c r="L8785" t="s">
        <v>52</v>
      </c>
      <c r="M8785" t="s">
        <v>58</v>
      </c>
      <c r="N8785">
        <v>4.7</v>
      </c>
      <c r="O8785" t="s">
        <v>60</v>
      </c>
      <c r="P8785" t="s">
        <v>63</v>
      </c>
      <c r="Q8785" t="str">
        <f t="shared" si="413"/>
        <v>March-June</v>
      </c>
    </row>
    <row r="8786" spans="1:17" x14ac:dyDescent="0.3">
      <c r="A8786">
        <v>2017</v>
      </c>
      <c r="B8786" t="s">
        <v>20</v>
      </c>
      <c r="C8786" t="s">
        <v>26</v>
      </c>
      <c r="D8786" t="s">
        <v>35</v>
      </c>
      <c r="E8786" t="str">
        <f t="shared" si="411"/>
        <v>Foreign</v>
      </c>
      <c r="F8786" t="s">
        <v>40</v>
      </c>
      <c r="G8786">
        <v>1</v>
      </c>
      <c r="H8786" t="s">
        <v>46</v>
      </c>
      <c r="I8786" s="3">
        <f t="shared" si="412"/>
        <v>242.89</v>
      </c>
      <c r="J8786" s="3">
        <v>242.89</v>
      </c>
      <c r="K8786" t="s">
        <v>49</v>
      </c>
      <c r="L8786" t="s">
        <v>55</v>
      </c>
      <c r="M8786" t="s">
        <v>58</v>
      </c>
      <c r="N8786">
        <v>2.5</v>
      </c>
      <c r="O8786" t="s">
        <v>59</v>
      </c>
      <c r="P8786" t="s">
        <v>63</v>
      </c>
      <c r="Q8786" t="str">
        <f t="shared" si="413"/>
        <v>March-June</v>
      </c>
    </row>
    <row r="8787" spans="1:17" x14ac:dyDescent="0.3">
      <c r="A8787">
        <v>2021</v>
      </c>
      <c r="B8787" t="s">
        <v>19</v>
      </c>
      <c r="C8787" t="s">
        <v>16</v>
      </c>
      <c r="D8787" t="s">
        <v>33</v>
      </c>
      <c r="E8787" t="str">
        <f t="shared" si="411"/>
        <v>Foreign</v>
      </c>
      <c r="F8787" t="s">
        <v>43</v>
      </c>
      <c r="G8787">
        <v>6</v>
      </c>
      <c r="H8787" t="s">
        <v>46</v>
      </c>
      <c r="I8787" s="3">
        <f t="shared" si="412"/>
        <v>200.04</v>
      </c>
      <c r="J8787" s="3">
        <v>1200.24</v>
      </c>
      <c r="K8787" t="s">
        <v>49</v>
      </c>
      <c r="L8787" t="s">
        <v>53</v>
      </c>
      <c r="M8787" t="s">
        <v>57</v>
      </c>
      <c r="N8787">
        <v>4.5999999999999996</v>
      </c>
      <c r="O8787" t="s">
        <v>59</v>
      </c>
      <c r="P8787" t="s">
        <v>61</v>
      </c>
      <c r="Q8787" t="str">
        <f t="shared" si="413"/>
        <v>July-October</v>
      </c>
    </row>
    <row r="8788" spans="1:17" x14ac:dyDescent="0.3">
      <c r="A8788">
        <v>2019</v>
      </c>
      <c r="B8788" t="s">
        <v>16</v>
      </c>
      <c r="C8788" t="s">
        <v>22</v>
      </c>
      <c r="D8788" t="s">
        <v>32</v>
      </c>
      <c r="E8788" t="str">
        <f t="shared" si="411"/>
        <v>Foreign</v>
      </c>
      <c r="F8788" t="s">
        <v>40</v>
      </c>
      <c r="G8788">
        <v>11</v>
      </c>
      <c r="H8788" t="s">
        <v>47</v>
      </c>
      <c r="I8788" s="3">
        <f t="shared" si="412"/>
        <v>43.949999999999996</v>
      </c>
      <c r="J8788" s="3">
        <v>483.45</v>
      </c>
      <c r="K8788" t="s">
        <v>49</v>
      </c>
      <c r="L8788" t="s">
        <v>54</v>
      </c>
      <c r="M8788" t="s">
        <v>56</v>
      </c>
      <c r="N8788">
        <v>3.6</v>
      </c>
      <c r="O8788" t="s">
        <v>60</v>
      </c>
      <c r="P8788" t="s">
        <v>62</v>
      </c>
      <c r="Q8788" t="str">
        <f t="shared" si="413"/>
        <v>November-February</v>
      </c>
    </row>
    <row r="8789" spans="1:17" x14ac:dyDescent="0.3">
      <c r="A8789">
        <v>2021</v>
      </c>
      <c r="B8789" t="s">
        <v>16</v>
      </c>
      <c r="C8789" t="s">
        <v>28</v>
      </c>
      <c r="D8789" t="s">
        <v>36</v>
      </c>
      <c r="E8789" t="str">
        <f t="shared" si="411"/>
        <v>Foreign</v>
      </c>
      <c r="F8789" t="s">
        <v>40</v>
      </c>
      <c r="G8789">
        <v>10</v>
      </c>
      <c r="H8789" t="s">
        <v>46</v>
      </c>
      <c r="I8789" s="3">
        <f t="shared" si="412"/>
        <v>267.18</v>
      </c>
      <c r="J8789" s="3">
        <v>2671.8</v>
      </c>
      <c r="K8789" t="s">
        <v>48</v>
      </c>
      <c r="L8789" t="s">
        <v>53</v>
      </c>
      <c r="M8789" t="s">
        <v>58</v>
      </c>
      <c r="N8789">
        <v>2.7</v>
      </c>
      <c r="O8789" t="s">
        <v>59</v>
      </c>
      <c r="P8789" t="s">
        <v>63</v>
      </c>
      <c r="Q8789" t="str">
        <f t="shared" si="413"/>
        <v>March-June</v>
      </c>
    </row>
    <row r="8790" spans="1:17" x14ac:dyDescent="0.3">
      <c r="A8790">
        <v>2016</v>
      </c>
      <c r="B8790" t="s">
        <v>16</v>
      </c>
      <c r="C8790" t="s">
        <v>27</v>
      </c>
      <c r="D8790" t="s">
        <v>29</v>
      </c>
      <c r="E8790" t="str">
        <f t="shared" si="411"/>
        <v>Domestic</v>
      </c>
      <c r="F8790" t="s">
        <v>41</v>
      </c>
      <c r="G8790">
        <v>1</v>
      </c>
      <c r="H8790" t="s">
        <v>46</v>
      </c>
      <c r="I8790" s="3">
        <f t="shared" si="412"/>
        <v>169.66</v>
      </c>
      <c r="J8790" s="3">
        <v>169.66</v>
      </c>
      <c r="K8790" t="s">
        <v>50</v>
      </c>
      <c r="L8790" t="s">
        <v>52</v>
      </c>
      <c r="M8790" t="s">
        <v>57</v>
      </c>
      <c r="N8790">
        <v>1.2</v>
      </c>
      <c r="O8790" t="s">
        <v>60</v>
      </c>
      <c r="P8790" t="s">
        <v>63</v>
      </c>
      <c r="Q8790" t="str">
        <f t="shared" si="413"/>
        <v>July-October</v>
      </c>
    </row>
    <row r="8791" spans="1:17" x14ac:dyDescent="0.3">
      <c r="A8791">
        <v>2020</v>
      </c>
      <c r="B8791" t="s">
        <v>16</v>
      </c>
      <c r="C8791" t="s">
        <v>27</v>
      </c>
      <c r="D8791" t="s">
        <v>31</v>
      </c>
      <c r="E8791" t="str">
        <f t="shared" si="411"/>
        <v>Foreign</v>
      </c>
      <c r="F8791" t="s">
        <v>40</v>
      </c>
      <c r="G8791">
        <v>13</v>
      </c>
      <c r="H8791" t="s">
        <v>47</v>
      </c>
      <c r="I8791" s="3">
        <f t="shared" si="412"/>
        <v>158.47999999999999</v>
      </c>
      <c r="J8791" s="3">
        <v>2060.2399999999998</v>
      </c>
      <c r="K8791" t="s">
        <v>48</v>
      </c>
      <c r="L8791" t="s">
        <v>52</v>
      </c>
      <c r="M8791" t="s">
        <v>57</v>
      </c>
      <c r="N8791">
        <v>4</v>
      </c>
      <c r="O8791" t="s">
        <v>59</v>
      </c>
      <c r="P8791" t="s">
        <v>61</v>
      </c>
      <c r="Q8791" t="str">
        <f t="shared" si="413"/>
        <v>July-October</v>
      </c>
    </row>
    <row r="8792" spans="1:17" x14ac:dyDescent="0.3">
      <c r="A8792">
        <v>2022</v>
      </c>
      <c r="B8792" t="s">
        <v>17</v>
      </c>
      <c r="C8792" t="s">
        <v>26</v>
      </c>
      <c r="D8792" t="s">
        <v>34</v>
      </c>
      <c r="E8792" t="str">
        <f t="shared" si="411"/>
        <v>Foreign</v>
      </c>
      <c r="F8792" t="s">
        <v>43</v>
      </c>
      <c r="G8792">
        <v>5</v>
      </c>
      <c r="H8792" t="s">
        <v>46</v>
      </c>
      <c r="I8792" s="3">
        <f t="shared" si="412"/>
        <v>281.54000000000002</v>
      </c>
      <c r="J8792" s="3">
        <v>1407.7</v>
      </c>
      <c r="K8792" t="s">
        <v>49</v>
      </c>
      <c r="L8792" t="s">
        <v>53</v>
      </c>
      <c r="M8792" t="s">
        <v>58</v>
      </c>
      <c r="N8792">
        <v>4.5999999999999996</v>
      </c>
      <c r="O8792" t="s">
        <v>59</v>
      </c>
      <c r="P8792" t="s">
        <v>62</v>
      </c>
      <c r="Q8792" t="str">
        <f t="shared" si="413"/>
        <v>March-June</v>
      </c>
    </row>
    <row r="8793" spans="1:17" x14ac:dyDescent="0.3">
      <c r="A8793">
        <v>2015</v>
      </c>
      <c r="B8793" t="s">
        <v>19</v>
      </c>
      <c r="C8793" t="s">
        <v>28</v>
      </c>
      <c r="D8793" t="s">
        <v>36</v>
      </c>
      <c r="E8793" t="str">
        <f t="shared" si="411"/>
        <v>Foreign</v>
      </c>
      <c r="F8793" t="s">
        <v>42</v>
      </c>
      <c r="G8793">
        <v>11</v>
      </c>
      <c r="H8793" t="s">
        <v>45</v>
      </c>
      <c r="I8793" s="3">
        <f t="shared" si="412"/>
        <v>22.48</v>
      </c>
      <c r="J8793" s="3">
        <v>247.28</v>
      </c>
      <c r="K8793" t="s">
        <v>48</v>
      </c>
      <c r="L8793" t="s">
        <v>54</v>
      </c>
      <c r="M8793" t="s">
        <v>58</v>
      </c>
      <c r="N8793">
        <v>3.3</v>
      </c>
      <c r="O8793" t="s">
        <v>60</v>
      </c>
      <c r="P8793" t="s">
        <v>61</v>
      </c>
      <c r="Q8793" t="str">
        <f t="shared" si="413"/>
        <v>March-June</v>
      </c>
    </row>
    <row r="8794" spans="1:17" x14ac:dyDescent="0.3">
      <c r="A8794">
        <v>2018</v>
      </c>
      <c r="B8794" t="s">
        <v>17</v>
      </c>
      <c r="C8794" t="s">
        <v>23</v>
      </c>
      <c r="D8794" t="s">
        <v>34</v>
      </c>
      <c r="E8794" t="str">
        <f t="shared" si="411"/>
        <v>Foreign</v>
      </c>
      <c r="F8794" t="s">
        <v>40</v>
      </c>
      <c r="G8794">
        <v>7</v>
      </c>
      <c r="H8794" t="s">
        <v>45</v>
      </c>
      <c r="I8794" s="3">
        <f t="shared" si="412"/>
        <v>175.65</v>
      </c>
      <c r="J8794" s="3">
        <v>1229.55</v>
      </c>
      <c r="K8794" t="s">
        <v>48</v>
      </c>
      <c r="L8794" t="s">
        <v>52</v>
      </c>
      <c r="M8794" t="s">
        <v>56</v>
      </c>
      <c r="N8794">
        <v>2.6</v>
      </c>
      <c r="O8794" t="s">
        <v>60</v>
      </c>
      <c r="P8794" t="s">
        <v>62</v>
      </c>
      <c r="Q8794" t="str">
        <f t="shared" si="413"/>
        <v>November-February</v>
      </c>
    </row>
    <row r="8795" spans="1:17" x14ac:dyDescent="0.3">
      <c r="A8795">
        <v>2025</v>
      </c>
      <c r="B8795" t="s">
        <v>21</v>
      </c>
      <c r="C8795" t="s">
        <v>16</v>
      </c>
      <c r="D8795" t="s">
        <v>34</v>
      </c>
      <c r="E8795" t="str">
        <f t="shared" si="411"/>
        <v>Foreign</v>
      </c>
      <c r="F8795" t="s">
        <v>42</v>
      </c>
      <c r="G8795">
        <v>14</v>
      </c>
      <c r="H8795" t="s">
        <v>46</v>
      </c>
      <c r="I8795" s="3">
        <f t="shared" si="412"/>
        <v>241.54999999999998</v>
      </c>
      <c r="J8795" s="3">
        <v>3381.7</v>
      </c>
      <c r="K8795" t="s">
        <v>48</v>
      </c>
      <c r="L8795" t="s">
        <v>55</v>
      </c>
      <c r="M8795" t="s">
        <v>57</v>
      </c>
      <c r="N8795">
        <v>2.8</v>
      </c>
      <c r="O8795" t="s">
        <v>60</v>
      </c>
      <c r="P8795" t="s">
        <v>63</v>
      </c>
      <c r="Q8795" t="str">
        <f t="shared" si="413"/>
        <v>July-October</v>
      </c>
    </row>
    <row r="8796" spans="1:17" x14ac:dyDescent="0.3">
      <c r="A8796">
        <v>2015</v>
      </c>
      <c r="B8796" t="s">
        <v>19</v>
      </c>
      <c r="C8796" t="s">
        <v>24</v>
      </c>
      <c r="D8796" t="s">
        <v>35</v>
      </c>
      <c r="E8796" t="str">
        <f t="shared" si="411"/>
        <v>Foreign</v>
      </c>
      <c r="F8796" t="s">
        <v>41</v>
      </c>
      <c r="G8796">
        <v>14</v>
      </c>
      <c r="H8796" t="s">
        <v>44</v>
      </c>
      <c r="I8796" s="3">
        <f t="shared" si="412"/>
        <v>37.83</v>
      </c>
      <c r="J8796" s="3">
        <v>529.62</v>
      </c>
      <c r="K8796" t="s">
        <v>49</v>
      </c>
      <c r="L8796" t="s">
        <v>52</v>
      </c>
      <c r="M8796" t="s">
        <v>57</v>
      </c>
      <c r="N8796">
        <v>3.8</v>
      </c>
      <c r="O8796" t="s">
        <v>59</v>
      </c>
      <c r="P8796" t="s">
        <v>62</v>
      </c>
      <c r="Q8796" t="str">
        <f t="shared" si="413"/>
        <v>July-October</v>
      </c>
    </row>
    <row r="8797" spans="1:17" x14ac:dyDescent="0.3">
      <c r="A8797">
        <v>2015</v>
      </c>
      <c r="B8797" t="s">
        <v>17</v>
      </c>
      <c r="C8797" t="s">
        <v>22</v>
      </c>
      <c r="D8797" t="s">
        <v>32</v>
      </c>
      <c r="E8797" t="str">
        <f t="shared" si="411"/>
        <v>Foreign</v>
      </c>
      <c r="F8797" t="s">
        <v>43</v>
      </c>
      <c r="G8797">
        <v>8</v>
      </c>
      <c r="H8797" t="s">
        <v>46</v>
      </c>
      <c r="I8797" s="3">
        <f t="shared" si="412"/>
        <v>120.01</v>
      </c>
      <c r="J8797" s="3">
        <v>960.08</v>
      </c>
      <c r="K8797" t="s">
        <v>48</v>
      </c>
      <c r="L8797" t="s">
        <v>52</v>
      </c>
      <c r="M8797" t="s">
        <v>56</v>
      </c>
      <c r="N8797">
        <v>1.8</v>
      </c>
      <c r="O8797" t="s">
        <v>60</v>
      </c>
      <c r="P8797" t="s">
        <v>62</v>
      </c>
      <c r="Q8797" t="str">
        <f t="shared" si="413"/>
        <v>November-February</v>
      </c>
    </row>
    <row r="8798" spans="1:17" x14ac:dyDescent="0.3">
      <c r="A8798">
        <v>2024</v>
      </c>
      <c r="B8798" t="s">
        <v>20</v>
      </c>
      <c r="C8798" t="s">
        <v>24</v>
      </c>
      <c r="D8798" t="s">
        <v>35</v>
      </c>
      <c r="E8798" t="str">
        <f t="shared" si="411"/>
        <v>Foreign</v>
      </c>
      <c r="F8798" t="s">
        <v>39</v>
      </c>
      <c r="G8798">
        <v>11</v>
      </c>
      <c r="H8798" t="s">
        <v>47</v>
      </c>
      <c r="I8798" s="3">
        <f t="shared" si="412"/>
        <v>293.7</v>
      </c>
      <c r="J8798" s="3">
        <v>3230.7</v>
      </c>
      <c r="K8798" t="s">
        <v>48</v>
      </c>
      <c r="L8798" t="s">
        <v>54</v>
      </c>
      <c r="M8798" t="s">
        <v>58</v>
      </c>
      <c r="N8798">
        <v>1.8</v>
      </c>
      <c r="O8798" t="s">
        <v>60</v>
      </c>
      <c r="P8798" t="s">
        <v>63</v>
      </c>
      <c r="Q8798" t="str">
        <f t="shared" si="413"/>
        <v>March-June</v>
      </c>
    </row>
    <row r="8799" spans="1:17" x14ac:dyDescent="0.3">
      <c r="A8799">
        <v>2025</v>
      </c>
      <c r="B8799" t="s">
        <v>17</v>
      </c>
      <c r="C8799" t="s">
        <v>26</v>
      </c>
      <c r="D8799" t="s">
        <v>30</v>
      </c>
      <c r="E8799" t="str">
        <f t="shared" si="411"/>
        <v>Foreign</v>
      </c>
      <c r="F8799" t="s">
        <v>39</v>
      </c>
      <c r="G8799">
        <v>11</v>
      </c>
      <c r="H8799" t="s">
        <v>44</v>
      </c>
      <c r="I8799" s="3">
        <f t="shared" si="412"/>
        <v>79.3</v>
      </c>
      <c r="J8799" s="3">
        <v>872.3</v>
      </c>
      <c r="K8799" t="s">
        <v>49</v>
      </c>
      <c r="L8799" t="s">
        <v>55</v>
      </c>
      <c r="M8799" t="s">
        <v>58</v>
      </c>
      <c r="N8799">
        <v>2.4</v>
      </c>
      <c r="O8799" t="s">
        <v>59</v>
      </c>
      <c r="P8799" t="s">
        <v>63</v>
      </c>
      <c r="Q8799" t="str">
        <f t="shared" si="413"/>
        <v>March-June</v>
      </c>
    </row>
    <row r="8800" spans="1:17" x14ac:dyDescent="0.3">
      <c r="A8800">
        <v>2022</v>
      </c>
      <c r="B8800" t="s">
        <v>19</v>
      </c>
      <c r="C8800" t="s">
        <v>23</v>
      </c>
      <c r="D8800" t="s">
        <v>30</v>
      </c>
      <c r="E8800" t="str">
        <f t="shared" si="411"/>
        <v>Foreign</v>
      </c>
      <c r="F8800" t="s">
        <v>41</v>
      </c>
      <c r="G8800">
        <v>13</v>
      </c>
      <c r="H8800" t="s">
        <v>47</v>
      </c>
      <c r="I8800" s="3">
        <f t="shared" si="412"/>
        <v>168.73</v>
      </c>
      <c r="J8800" s="3">
        <v>2193.4899999999998</v>
      </c>
      <c r="K8800" t="s">
        <v>49</v>
      </c>
      <c r="L8800" t="s">
        <v>53</v>
      </c>
      <c r="M8800" t="s">
        <v>58</v>
      </c>
      <c r="N8800">
        <v>1.1000000000000001</v>
      </c>
      <c r="O8800" t="s">
        <v>59</v>
      </c>
      <c r="P8800" t="s">
        <v>63</v>
      </c>
      <c r="Q8800" t="str">
        <f t="shared" si="413"/>
        <v>March-June</v>
      </c>
    </row>
    <row r="8801" spans="1:17" x14ac:dyDescent="0.3">
      <c r="A8801">
        <v>2021</v>
      </c>
      <c r="B8801" t="s">
        <v>19</v>
      </c>
      <c r="C8801" t="s">
        <v>23</v>
      </c>
      <c r="D8801" t="s">
        <v>34</v>
      </c>
      <c r="E8801" t="str">
        <f t="shared" si="411"/>
        <v>Foreign</v>
      </c>
      <c r="F8801" t="s">
        <v>43</v>
      </c>
      <c r="G8801">
        <v>5</v>
      </c>
      <c r="H8801" t="s">
        <v>45</v>
      </c>
      <c r="I8801" s="3">
        <f t="shared" si="412"/>
        <v>228.9</v>
      </c>
      <c r="J8801" s="3">
        <v>1144.5</v>
      </c>
      <c r="K8801" t="s">
        <v>48</v>
      </c>
      <c r="L8801" t="s">
        <v>53</v>
      </c>
      <c r="M8801" t="s">
        <v>58</v>
      </c>
      <c r="N8801">
        <v>3.7</v>
      </c>
      <c r="O8801" t="s">
        <v>59</v>
      </c>
      <c r="P8801" t="s">
        <v>63</v>
      </c>
      <c r="Q8801" t="str">
        <f t="shared" si="413"/>
        <v>March-June</v>
      </c>
    </row>
    <row r="8802" spans="1:17" x14ac:dyDescent="0.3">
      <c r="A8802">
        <v>2024</v>
      </c>
      <c r="B8802" t="s">
        <v>20</v>
      </c>
      <c r="C8802" t="s">
        <v>27</v>
      </c>
      <c r="D8802" t="s">
        <v>32</v>
      </c>
      <c r="E8802" t="str">
        <f t="shared" si="411"/>
        <v>Foreign</v>
      </c>
      <c r="F8802" t="s">
        <v>42</v>
      </c>
      <c r="G8802">
        <v>2</v>
      </c>
      <c r="H8802" t="s">
        <v>47</v>
      </c>
      <c r="I8802" s="3">
        <f t="shared" si="412"/>
        <v>129.30000000000001</v>
      </c>
      <c r="J8802" s="3">
        <v>258.60000000000002</v>
      </c>
      <c r="K8802" t="s">
        <v>50</v>
      </c>
      <c r="L8802" t="s">
        <v>54</v>
      </c>
      <c r="M8802" t="s">
        <v>56</v>
      </c>
      <c r="N8802">
        <v>2.8</v>
      </c>
      <c r="O8802" t="s">
        <v>59</v>
      </c>
      <c r="P8802" t="s">
        <v>63</v>
      </c>
      <c r="Q8802" t="str">
        <f t="shared" si="413"/>
        <v>November-February</v>
      </c>
    </row>
    <row r="8803" spans="1:17" x14ac:dyDescent="0.3">
      <c r="A8803">
        <v>2015</v>
      </c>
      <c r="B8803" t="s">
        <v>15</v>
      </c>
      <c r="C8803" t="s">
        <v>16</v>
      </c>
      <c r="D8803" t="s">
        <v>36</v>
      </c>
      <c r="E8803" t="str">
        <f t="shared" si="411"/>
        <v>Foreign</v>
      </c>
      <c r="F8803" t="s">
        <v>41</v>
      </c>
      <c r="G8803">
        <v>3</v>
      </c>
      <c r="H8803" t="s">
        <v>46</v>
      </c>
      <c r="I8803" s="3">
        <f t="shared" si="412"/>
        <v>134.20000000000002</v>
      </c>
      <c r="J8803" s="3">
        <v>402.6</v>
      </c>
      <c r="K8803" t="s">
        <v>48</v>
      </c>
      <c r="L8803" t="s">
        <v>52</v>
      </c>
      <c r="M8803" t="s">
        <v>57</v>
      </c>
      <c r="N8803">
        <v>4.5999999999999996</v>
      </c>
      <c r="O8803" t="s">
        <v>60</v>
      </c>
      <c r="P8803" t="s">
        <v>63</v>
      </c>
      <c r="Q8803" t="str">
        <f t="shared" si="413"/>
        <v>July-October</v>
      </c>
    </row>
    <row r="8804" spans="1:17" x14ac:dyDescent="0.3">
      <c r="A8804">
        <v>2025</v>
      </c>
      <c r="B8804" t="s">
        <v>19</v>
      </c>
      <c r="C8804" t="s">
        <v>27</v>
      </c>
      <c r="D8804" t="s">
        <v>34</v>
      </c>
      <c r="E8804" t="str">
        <f t="shared" si="411"/>
        <v>Foreign</v>
      </c>
      <c r="F8804" t="s">
        <v>40</v>
      </c>
      <c r="G8804">
        <v>12</v>
      </c>
      <c r="H8804" t="s">
        <v>45</v>
      </c>
      <c r="I8804" s="3">
        <f t="shared" si="412"/>
        <v>37.72</v>
      </c>
      <c r="J8804" s="3">
        <v>452.64</v>
      </c>
      <c r="K8804" t="s">
        <v>51</v>
      </c>
      <c r="L8804" t="s">
        <v>52</v>
      </c>
      <c r="M8804" t="s">
        <v>58</v>
      </c>
      <c r="N8804">
        <v>3.6</v>
      </c>
      <c r="O8804" t="s">
        <v>59</v>
      </c>
      <c r="P8804" t="s">
        <v>63</v>
      </c>
      <c r="Q8804" t="str">
        <f t="shared" si="413"/>
        <v>March-June</v>
      </c>
    </row>
    <row r="8805" spans="1:17" x14ac:dyDescent="0.3">
      <c r="A8805">
        <v>2016</v>
      </c>
      <c r="B8805" t="s">
        <v>17</v>
      </c>
      <c r="C8805" t="s">
        <v>24</v>
      </c>
      <c r="D8805" t="s">
        <v>36</v>
      </c>
      <c r="E8805" t="str">
        <f t="shared" si="411"/>
        <v>Foreign</v>
      </c>
      <c r="F8805" t="s">
        <v>42</v>
      </c>
      <c r="G8805">
        <v>7</v>
      </c>
      <c r="H8805" t="s">
        <v>44</v>
      </c>
      <c r="I8805" s="3">
        <f t="shared" si="412"/>
        <v>73.23</v>
      </c>
      <c r="J8805" s="3">
        <v>512.61</v>
      </c>
      <c r="K8805" t="s">
        <v>49</v>
      </c>
      <c r="L8805" t="s">
        <v>54</v>
      </c>
      <c r="M8805" t="s">
        <v>56</v>
      </c>
      <c r="N8805">
        <v>3.8</v>
      </c>
      <c r="O8805" t="s">
        <v>59</v>
      </c>
      <c r="P8805" t="s">
        <v>62</v>
      </c>
      <c r="Q8805" t="str">
        <f t="shared" si="413"/>
        <v>November-February</v>
      </c>
    </row>
    <row r="8806" spans="1:17" x14ac:dyDescent="0.3">
      <c r="A8806">
        <v>2018</v>
      </c>
      <c r="B8806" t="s">
        <v>20</v>
      </c>
      <c r="C8806" t="s">
        <v>16</v>
      </c>
      <c r="D8806" t="s">
        <v>34</v>
      </c>
      <c r="E8806" t="str">
        <f t="shared" si="411"/>
        <v>Foreign</v>
      </c>
      <c r="F8806" t="s">
        <v>40</v>
      </c>
      <c r="G8806">
        <v>10</v>
      </c>
      <c r="H8806" t="s">
        <v>46</v>
      </c>
      <c r="I8806" s="3">
        <f t="shared" si="412"/>
        <v>266.57</v>
      </c>
      <c r="J8806" s="3">
        <v>2665.7</v>
      </c>
      <c r="K8806" t="s">
        <v>50</v>
      </c>
      <c r="L8806" t="s">
        <v>52</v>
      </c>
      <c r="M8806" t="s">
        <v>56</v>
      </c>
      <c r="N8806">
        <v>3.7</v>
      </c>
      <c r="O8806" t="s">
        <v>60</v>
      </c>
      <c r="P8806" t="s">
        <v>63</v>
      </c>
      <c r="Q8806" t="str">
        <f t="shared" si="413"/>
        <v>November-February</v>
      </c>
    </row>
    <row r="8807" spans="1:17" x14ac:dyDescent="0.3">
      <c r="A8807">
        <v>2015</v>
      </c>
      <c r="B8807" t="s">
        <v>16</v>
      </c>
      <c r="C8807" t="s">
        <v>25</v>
      </c>
      <c r="D8807" t="s">
        <v>29</v>
      </c>
      <c r="E8807" t="str">
        <f t="shared" si="411"/>
        <v>Domestic</v>
      </c>
      <c r="F8807" t="s">
        <v>40</v>
      </c>
      <c r="G8807">
        <v>4</v>
      </c>
      <c r="H8807" t="s">
        <v>45</v>
      </c>
      <c r="I8807" s="3">
        <f t="shared" si="412"/>
        <v>249.13</v>
      </c>
      <c r="J8807" s="3">
        <v>996.52</v>
      </c>
      <c r="K8807" t="s">
        <v>51</v>
      </c>
      <c r="L8807" t="s">
        <v>53</v>
      </c>
      <c r="M8807" t="s">
        <v>57</v>
      </c>
      <c r="N8807">
        <v>2.7</v>
      </c>
      <c r="O8807" t="s">
        <v>59</v>
      </c>
      <c r="P8807" t="s">
        <v>61</v>
      </c>
      <c r="Q8807" t="str">
        <f t="shared" si="413"/>
        <v>July-October</v>
      </c>
    </row>
    <row r="8808" spans="1:17" x14ac:dyDescent="0.3">
      <c r="A8808">
        <v>2017</v>
      </c>
      <c r="B8808" t="s">
        <v>19</v>
      </c>
      <c r="C8808" t="s">
        <v>22</v>
      </c>
      <c r="D8808" t="s">
        <v>35</v>
      </c>
      <c r="E8808" t="str">
        <f t="shared" si="411"/>
        <v>Foreign</v>
      </c>
      <c r="F8808" t="s">
        <v>42</v>
      </c>
      <c r="G8808">
        <v>1</v>
      </c>
      <c r="H8808" t="s">
        <v>44</v>
      </c>
      <c r="I8808" s="3">
        <f t="shared" si="412"/>
        <v>105.3</v>
      </c>
      <c r="J8808" s="3">
        <v>105.3</v>
      </c>
      <c r="K8808" t="s">
        <v>51</v>
      </c>
      <c r="L8808" t="s">
        <v>53</v>
      </c>
      <c r="M8808" t="s">
        <v>56</v>
      </c>
      <c r="N8808">
        <v>4.7</v>
      </c>
      <c r="O8808" t="s">
        <v>60</v>
      </c>
      <c r="P8808" t="s">
        <v>61</v>
      </c>
      <c r="Q8808" t="str">
        <f t="shared" si="413"/>
        <v>November-February</v>
      </c>
    </row>
    <row r="8809" spans="1:17" x14ac:dyDescent="0.3">
      <c r="A8809">
        <v>2022</v>
      </c>
      <c r="B8809" t="s">
        <v>18</v>
      </c>
      <c r="C8809" t="s">
        <v>26</v>
      </c>
      <c r="D8809" t="s">
        <v>29</v>
      </c>
      <c r="E8809" t="str">
        <f t="shared" si="411"/>
        <v>Domestic</v>
      </c>
      <c r="F8809" t="s">
        <v>40</v>
      </c>
      <c r="G8809">
        <v>3</v>
      </c>
      <c r="H8809" t="s">
        <v>45</v>
      </c>
      <c r="I8809" s="3">
        <f t="shared" si="412"/>
        <v>126.88</v>
      </c>
      <c r="J8809" s="3">
        <v>380.64</v>
      </c>
      <c r="K8809" t="s">
        <v>51</v>
      </c>
      <c r="L8809" t="s">
        <v>52</v>
      </c>
      <c r="M8809" t="s">
        <v>57</v>
      </c>
      <c r="N8809">
        <v>4.7</v>
      </c>
      <c r="O8809" t="s">
        <v>59</v>
      </c>
      <c r="P8809" t="s">
        <v>63</v>
      </c>
      <c r="Q8809" t="str">
        <f t="shared" si="413"/>
        <v>July-October</v>
      </c>
    </row>
    <row r="8810" spans="1:17" x14ac:dyDescent="0.3">
      <c r="A8810">
        <v>2022</v>
      </c>
      <c r="B8810" t="s">
        <v>16</v>
      </c>
      <c r="C8810" t="s">
        <v>22</v>
      </c>
      <c r="D8810" t="s">
        <v>34</v>
      </c>
      <c r="E8810" t="str">
        <f t="shared" si="411"/>
        <v>Foreign</v>
      </c>
      <c r="F8810" t="s">
        <v>39</v>
      </c>
      <c r="G8810">
        <v>10</v>
      </c>
      <c r="H8810" t="s">
        <v>44</v>
      </c>
      <c r="I8810" s="3">
        <f t="shared" si="412"/>
        <v>143.31</v>
      </c>
      <c r="J8810" s="3">
        <v>1433.1</v>
      </c>
      <c r="K8810" t="s">
        <v>50</v>
      </c>
      <c r="L8810" t="s">
        <v>55</v>
      </c>
      <c r="M8810" t="s">
        <v>58</v>
      </c>
      <c r="N8810">
        <v>2.9</v>
      </c>
      <c r="O8810" t="s">
        <v>60</v>
      </c>
      <c r="P8810" t="s">
        <v>63</v>
      </c>
      <c r="Q8810" t="str">
        <f t="shared" si="413"/>
        <v>March-June</v>
      </c>
    </row>
    <row r="8811" spans="1:17" x14ac:dyDescent="0.3">
      <c r="A8811">
        <v>2022</v>
      </c>
      <c r="B8811" t="s">
        <v>21</v>
      </c>
      <c r="C8811" t="s">
        <v>23</v>
      </c>
      <c r="D8811" t="s">
        <v>34</v>
      </c>
      <c r="E8811" t="str">
        <f t="shared" si="411"/>
        <v>Foreign</v>
      </c>
      <c r="F8811" t="s">
        <v>42</v>
      </c>
      <c r="G8811">
        <v>14</v>
      </c>
      <c r="H8811" t="s">
        <v>44</v>
      </c>
      <c r="I8811" s="3">
        <f t="shared" si="412"/>
        <v>116.86</v>
      </c>
      <c r="J8811" s="3">
        <v>1636.04</v>
      </c>
      <c r="K8811" t="s">
        <v>51</v>
      </c>
      <c r="L8811" t="s">
        <v>54</v>
      </c>
      <c r="M8811" t="s">
        <v>57</v>
      </c>
      <c r="N8811">
        <v>4.0999999999999996</v>
      </c>
      <c r="O8811" t="s">
        <v>60</v>
      </c>
      <c r="P8811" t="s">
        <v>62</v>
      </c>
      <c r="Q8811" t="str">
        <f t="shared" si="413"/>
        <v>July-October</v>
      </c>
    </row>
    <row r="8812" spans="1:17" x14ac:dyDescent="0.3">
      <c r="A8812">
        <v>2020</v>
      </c>
      <c r="B8812" t="s">
        <v>19</v>
      </c>
      <c r="C8812" t="s">
        <v>26</v>
      </c>
      <c r="D8812" t="s">
        <v>32</v>
      </c>
      <c r="E8812" t="str">
        <f t="shared" si="411"/>
        <v>Foreign</v>
      </c>
      <c r="F8812" t="s">
        <v>41</v>
      </c>
      <c r="G8812">
        <v>2</v>
      </c>
      <c r="H8812" t="s">
        <v>47</v>
      </c>
      <c r="I8812" s="3">
        <f t="shared" si="412"/>
        <v>203.1</v>
      </c>
      <c r="J8812" s="3">
        <v>406.2</v>
      </c>
      <c r="K8812" t="s">
        <v>49</v>
      </c>
      <c r="L8812" t="s">
        <v>55</v>
      </c>
      <c r="M8812" t="s">
        <v>58</v>
      </c>
      <c r="N8812">
        <v>4.9000000000000004</v>
      </c>
      <c r="O8812" t="s">
        <v>60</v>
      </c>
      <c r="P8812" t="s">
        <v>61</v>
      </c>
      <c r="Q8812" t="str">
        <f t="shared" si="413"/>
        <v>March-June</v>
      </c>
    </row>
    <row r="8813" spans="1:17" x14ac:dyDescent="0.3">
      <c r="A8813">
        <v>2020</v>
      </c>
      <c r="B8813" t="s">
        <v>20</v>
      </c>
      <c r="C8813" t="s">
        <v>23</v>
      </c>
      <c r="D8813" t="s">
        <v>32</v>
      </c>
      <c r="E8813" t="str">
        <f t="shared" si="411"/>
        <v>Foreign</v>
      </c>
      <c r="F8813" t="s">
        <v>39</v>
      </c>
      <c r="G8813">
        <v>9</v>
      </c>
      <c r="H8813" t="s">
        <v>46</v>
      </c>
      <c r="I8813" s="3">
        <f t="shared" si="412"/>
        <v>23.59</v>
      </c>
      <c r="J8813" s="3">
        <v>212.31</v>
      </c>
      <c r="K8813" t="s">
        <v>50</v>
      </c>
      <c r="L8813" t="s">
        <v>54</v>
      </c>
      <c r="M8813" t="s">
        <v>58</v>
      </c>
      <c r="N8813">
        <v>2.2999999999999998</v>
      </c>
      <c r="O8813" t="s">
        <v>60</v>
      </c>
      <c r="P8813" t="s">
        <v>62</v>
      </c>
      <c r="Q8813" t="str">
        <f t="shared" si="413"/>
        <v>March-June</v>
      </c>
    </row>
    <row r="8814" spans="1:17" x14ac:dyDescent="0.3">
      <c r="A8814">
        <v>2019</v>
      </c>
      <c r="B8814" t="s">
        <v>16</v>
      </c>
      <c r="C8814" t="s">
        <v>22</v>
      </c>
      <c r="D8814" t="s">
        <v>33</v>
      </c>
      <c r="E8814" t="str">
        <f t="shared" si="411"/>
        <v>Foreign</v>
      </c>
      <c r="F8814" t="s">
        <v>41</v>
      </c>
      <c r="G8814">
        <v>1</v>
      </c>
      <c r="H8814" t="s">
        <v>44</v>
      </c>
      <c r="I8814" s="3">
        <f t="shared" si="412"/>
        <v>266.45</v>
      </c>
      <c r="J8814" s="3">
        <v>266.45</v>
      </c>
      <c r="K8814" t="s">
        <v>49</v>
      </c>
      <c r="L8814" t="s">
        <v>52</v>
      </c>
      <c r="M8814" t="s">
        <v>58</v>
      </c>
      <c r="N8814">
        <v>3.5</v>
      </c>
      <c r="O8814" t="s">
        <v>60</v>
      </c>
      <c r="P8814" t="s">
        <v>63</v>
      </c>
      <c r="Q8814" t="str">
        <f t="shared" si="413"/>
        <v>March-June</v>
      </c>
    </row>
    <row r="8815" spans="1:17" x14ac:dyDescent="0.3">
      <c r="A8815">
        <v>2023</v>
      </c>
      <c r="B8815" t="s">
        <v>17</v>
      </c>
      <c r="C8815" t="s">
        <v>25</v>
      </c>
      <c r="D8815" t="s">
        <v>36</v>
      </c>
      <c r="E8815" t="str">
        <f t="shared" si="411"/>
        <v>Foreign</v>
      </c>
      <c r="F8815" t="s">
        <v>43</v>
      </c>
      <c r="G8815">
        <v>9</v>
      </c>
      <c r="H8815" t="s">
        <v>44</v>
      </c>
      <c r="I8815" s="3">
        <f t="shared" si="412"/>
        <v>104.18</v>
      </c>
      <c r="J8815" s="3">
        <v>937.62000000000012</v>
      </c>
      <c r="K8815" t="s">
        <v>50</v>
      </c>
      <c r="L8815" t="s">
        <v>55</v>
      </c>
      <c r="M8815" t="s">
        <v>56</v>
      </c>
      <c r="N8815">
        <v>3.3</v>
      </c>
      <c r="O8815" t="s">
        <v>59</v>
      </c>
      <c r="P8815" t="s">
        <v>61</v>
      </c>
      <c r="Q8815" t="str">
        <f t="shared" si="413"/>
        <v>November-February</v>
      </c>
    </row>
    <row r="8816" spans="1:17" x14ac:dyDescent="0.3">
      <c r="A8816">
        <v>2018</v>
      </c>
      <c r="B8816" t="s">
        <v>17</v>
      </c>
      <c r="C8816" t="s">
        <v>24</v>
      </c>
      <c r="D8816" t="s">
        <v>32</v>
      </c>
      <c r="E8816" t="str">
        <f t="shared" si="411"/>
        <v>Foreign</v>
      </c>
      <c r="F8816" t="s">
        <v>41</v>
      </c>
      <c r="G8816">
        <v>10</v>
      </c>
      <c r="H8816" t="s">
        <v>47</v>
      </c>
      <c r="I8816" s="3">
        <f t="shared" si="412"/>
        <v>264.26</v>
      </c>
      <c r="J8816" s="3">
        <v>2642.6</v>
      </c>
      <c r="K8816" t="s">
        <v>49</v>
      </c>
      <c r="L8816" t="s">
        <v>52</v>
      </c>
      <c r="M8816" t="s">
        <v>56</v>
      </c>
      <c r="N8816">
        <v>3.2</v>
      </c>
      <c r="O8816" t="s">
        <v>59</v>
      </c>
      <c r="P8816" t="s">
        <v>62</v>
      </c>
      <c r="Q8816" t="str">
        <f t="shared" si="413"/>
        <v>November-February</v>
      </c>
    </row>
    <row r="8817" spans="1:17" x14ac:dyDescent="0.3">
      <c r="A8817">
        <v>2024</v>
      </c>
      <c r="B8817" t="s">
        <v>19</v>
      </c>
      <c r="C8817" t="s">
        <v>28</v>
      </c>
      <c r="D8817" t="s">
        <v>34</v>
      </c>
      <c r="E8817" t="str">
        <f t="shared" si="411"/>
        <v>Foreign</v>
      </c>
      <c r="F8817" t="s">
        <v>42</v>
      </c>
      <c r="G8817">
        <v>5</v>
      </c>
      <c r="H8817" t="s">
        <v>44</v>
      </c>
      <c r="I8817" s="3">
        <f t="shared" si="412"/>
        <v>147.22999999999999</v>
      </c>
      <c r="J8817" s="3">
        <v>736.15</v>
      </c>
      <c r="K8817" t="s">
        <v>50</v>
      </c>
      <c r="L8817" t="s">
        <v>52</v>
      </c>
      <c r="M8817" t="s">
        <v>56</v>
      </c>
      <c r="N8817">
        <v>4.7</v>
      </c>
      <c r="O8817" t="s">
        <v>59</v>
      </c>
      <c r="P8817" t="s">
        <v>62</v>
      </c>
      <c r="Q8817" t="str">
        <f t="shared" si="413"/>
        <v>November-February</v>
      </c>
    </row>
    <row r="8818" spans="1:17" x14ac:dyDescent="0.3">
      <c r="A8818">
        <v>2021</v>
      </c>
      <c r="B8818" t="s">
        <v>15</v>
      </c>
      <c r="C8818" t="s">
        <v>16</v>
      </c>
      <c r="D8818" t="s">
        <v>32</v>
      </c>
      <c r="E8818" t="str">
        <f t="shared" si="411"/>
        <v>Foreign</v>
      </c>
      <c r="F8818" t="s">
        <v>41</v>
      </c>
      <c r="G8818">
        <v>12</v>
      </c>
      <c r="H8818" t="s">
        <v>44</v>
      </c>
      <c r="I8818" s="3">
        <f t="shared" si="412"/>
        <v>237.37</v>
      </c>
      <c r="J8818" s="3">
        <v>2848.44</v>
      </c>
      <c r="K8818" t="s">
        <v>51</v>
      </c>
      <c r="L8818" t="s">
        <v>54</v>
      </c>
      <c r="M8818" t="s">
        <v>58</v>
      </c>
      <c r="N8818">
        <v>1.5</v>
      </c>
      <c r="O8818" t="s">
        <v>59</v>
      </c>
      <c r="P8818" t="s">
        <v>62</v>
      </c>
      <c r="Q8818" t="str">
        <f t="shared" si="413"/>
        <v>March-June</v>
      </c>
    </row>
    <row r="8819" spans="1:17" x14ac:dyDescent="0.3">
      <c r="A8819">
        <v>2015</v>
      </c>
      <c r="B8819" t="s">
        <v>18</v>
      </c>
      <c r="C8819" t="s">
        <v>26</v>
      </c>
      <c r="D8819" t="s">
        <v>32</v>
      </c>
      <c r="E8819" t="str">
        <f t="shared" si="411"/>
        <v>Foreign</v>
      </c>
      <c r="F8819" t="s">
        <v>43</v>
      </c>
      <c r="G8819">
        <v>6</v>
      </c>
      <c r="H8819" t="s">
        <v>45</v>
      </c>
      <c r="I8819" s="3">
        <f t="shared" si="412"/>
        <v>251.22</v>
      </c>
      <c r="J8819" s="3">
        <v>1507.32</v>
      </c>
      <c r="K8819" t="s">
        <v>49</v>
      </c>
      <c r="L8819" t="s">
        <v>54</v>
      </c>
      <c r="M8819" t="s">
        <v>56</v>
      </c>
      <c r="N8819">
        <v>3.1</v>
      </c>
      <c r="O8819" t="s">
        <v>60</v>
      </c>
      <c r="P8819" t="s">
        <v>61</v>
      </c>
      <c r="Q8819" t="str">
        <f t="shared" si="413"/>
        <v>November-February</v>
      </c>
    </row>
    <row r="8820" spans="1:17" x14ac:dyDescent="0.3">
      <c r="A8820">
        <v>2023</v>
      </c>
      <c r="B8820" t="s">
        <v>19</v>
      </c>
      <c r="C8820" t="s">
        <v>24</v>
      </c>
      <c r="D8820" t="s">
        <v>31</v>
      </c>
      <c r="E8820" t="str">
        <f t="shared" si="411"/>
        <v>Foreign</v>
      </c>
      <c r="F8820" t="s">
        <v>40</v>
      </c>
      <c r="G8820">
        <v>6</v>
      </c>
      <c r="H8820" t="s">
        <v>46</v>
      </c>
      <c r="I8820" s="3">
        <f t="shared" si="412"/>
        <v>104.36</v>
      </c>
      <c r="J8820" s="3">
        <v>626.16</v>
      </c>
      <c r="K8820" t="s">
        <v>49</v>
      </c>
      <c r="L8820" t="s">
        <v>54</v>
      </c>
      <c r="M8820" t="s">
        <v>58</v>
      </c>
      <c r="N8820">
        <v>1.1000000000000001</v>
      </c>
      <c r="O8820" t="s">
        <v>59</v>
      </c>
      <c r="P8820" t="s">
        <v>62</v>
      </c>
      <c r="Q8820" t="str">
        <f t="shared" si="413"/>
        <v>March-June</v>
      </c>
    </row>
    <row r="8821" spans="1:17" x14ac:dyDescent="0.3">
      <c r="A8821">
        <v>2021</v>
      </c>
      <c r="B8821" t="s">
        <v>20</v>
      </c>
      <c r="C8821" t="s">
        <v>27</v>
      </c>
      <c r="D8821" t="s">
        <v>31</v>
      </c>
      <c r="E8821" t="str">
        <f t="shared" si="411"/>
        <v>Foreign</v>
      </c>
      <c r="F8821" t="s">
        <v>42</v>
      </c>
      <c r="G8821">
        <v>12</v>
      </c>
      <c r="H8821" t="s">
        <v>47</v>
      </c>
      <c r="I8821" s="3">
        <f t="shared" si="412"/>
        <v>199.29</v>
      </c>
      <c r="J8821" s="3">
        <v>2391.48</v>
      </c>
      <c r="K8821" t="s">
        <v>49</v>
      </c>
      <c r="L8821" t="s">
        <v>52</v>
      </c>
      <c r="M8821" t="s">
        <v>56</v>
      </c>
      <c r="N8821">
        <v>2.2000000000000002</v>
      </c>
      <c r="O8821" t="s">
        <v>59</v>
      </c>
      <c r="P8821" t="s">
        <v>62</v>
      </c>
      <c r="Q8821" t="str">
        <f t="shared" si="413"/>
        <v>November-February</v>
      </c>
    </row>
    <row r="8822" spans="1:17" x14ac:dyDescent="0.3">
      <c r="A8822">
        <v>2024</v>
      </c>
      <c r="B8822" t="s">
        <v>16</v>
      </c>
      <c r="C8822" t="s">
        <v>27</v>
      </c>
      <c r="D8822" t="s">
        <v>30</v>
      </c>
      <c r="E8822" t="str">
        <f t="shared" si="411"/>
        <v>Foreign</v>
      </c>
      <c r="F8822" t="s">
        <v>39</v>
      </c>
      <c r="G8822">
        <v>6</v>
      </c>
      <c r="H8822" t="s">
        <v>47</v>
      </c>
      <c r="I8822" s="3">
        <f t="shared" si="412"/>
        <v>190.08</v>
      </c>
      <c r="J8822" s="3">
        <v>1140.48</v>
      </c>
      <c r="K8822" t="s">
        <v>48</v>
      </c>
      <c r="L8822" t="s">
        <v>55</v>
      </c>
      <c r="M8822" t="s">
        <v>58</v>
      </c>
      <c r="N8822">
        <v>3.7</v>
      </c>
      <c r="O8822" t="s">
        <v>60</v>
      </c>
      <c r="P8822" t="s">
        <v>61</v>
      </c>
      <c r="Q8822" t="str">
        <f t="shared" si="413"/>
        <v>March-June</v>
      </c>
    </row>
    <row r="8823" spans="1:17" x14ac:dyDescent="0.3">
      <c r="A8823">
        <v>2023</v>
      </c>
      <c r="B8823" t="s">
        <v>18</v>
      </c>
      <c r="C8823" t="s">
        <v>22</v>
      </c>
      <c r="D8823" t="s">
        <v>35</v>
      </c>
      <c r="E8823" t="str">
        <f t="shared" si="411"/>
        <v>Foreign</v>
      </c>
      <c r="F8823" t="s">
        <v>39</v>
      </c>
      <c r="G8823">
        <v>9</v>
      </c>
      <c r="H8823" t="s">
        <v>44</v>
      </c>
      <c r="I8823" s="3">
        <f t="shared" si="412"/>
        <v>153.28</v>
      </c>
      <c r="J8823" s="3">
        <v>1379.52</v>
      </c>
      <c r="K8823" t="s">
        <v>51</v>
      </c>
      <c r="L8823" t="s">
        <v>54</v>
      </c>
      <c r="M8823" t="s">
        <v>58</v>
      </c>
      <c r="N8823">
        <v>4.0999999999999996</v>
      </c>
      <c r="O8823" t="s">
        <v>60</v>
      </c>
      <c r="P8823" t="s">
        <v>63</v>
      </c>
      <c r="Q8823" t="str">
        <f t="shared" si="413"/>
        <v>March-June</v>
      </c>
    </row>
    <row r="8824" spans="1:17" x14ac:dyDescent="0.3">
      <c r="A8824">
        <v>2021</v>
      </c>
      <c r="B8824" t="s">
        <v>15</v>
      </c>
      <c r="C8824" t="s">
        <v>23</v>
      </c>
      <c r="D8824" t="s">
        <v>33</v>
      </c>
      <c r="E8824" t="str">
        <f t="shared" si="411"/>
        <v>Foreign</v>
      </c>
      <c r="F8824" t="s">
        <v>41</v>
      </c>
      <c r="G8824">
        <v>14</v>
      </c>
      <c r="H8824" t="s">
        <v>44</v>
      </c>
      <c r="I8824" s="3">
        <f t="shared" si="412"/>
        <v>151.47999999999999</v>
      </c>
      <c r="J8824" s="3">
        <v>2120.7199999999998</v>
      </c>
      <c r="K8824" t="s">
        <v>49</v>
      </c>
      <c r="L8824" t="s">
        <v>54</v>
      </c>
      <c r="M8824" t="s">
        <v>57</v>
      </c>
      <c r="N8824">
        <v>4.4000000000000004</v>
      </c>
      <c r="O8824" t="s">
        <v>59</v>
      </c>
      <c r="P8824" t="s">
        <v>62</v>
      </c>
      <c r="Q8824" t="str">
        <f t="shared" si="413"/>
        <v>July-October</v>
      </c>
    </row>
    <row r="8825" spans="1:17" x14ac:dyDescent="0.3">
      <c r="A8825">
        <v>2016</v>
      </c>
      <c r="B8825" t="s">
        <v>19</v>
      </c>
      <c r="C8825" t="s">
        <v>27</v>
      </c>
      <c r="D8825" t="s">
        <v>33</v>
      </c>
      <c r="E8825" t="str">
        <f t="shared" si="411"/>
        <v>Foreign</v>
      </c>
      <c r="F8825" t="s">
        <v>39</v>
      </c>
      <c r="G8825">
        <v>13</v>
      </c>
      <c r="H8825" t="s">
        <v>47</v>
      </c>
      <c r="I8825" s="3">
        <f t="shared" si="412"/>
        <v>105.46000000000001</v>
      </c>
      <c r="J8825" s="3">
        <v>1370.98</v>
      </c>
      <c r="K8825" t="s">
        <v>49</v>
      </c>
      <c r="L8825" t="s">
        <v>53</v>
      </c>
      <c r="M8825" t="s">
        <v>58</v>
      </c>
      <c r="N8825">
        <v>1.3</v>
      </c>
      <c r="O8825" t="s">
        <v>59</v>
      </c>
      <c r="P8825" t="s">
        <v>63</v>
      </c>
      <c r="Q8825" t="str">
        <f t="shared" si="413"/>
        <v>March-June</v>
      </c>
    </row>
    <row r="8826" spans="1:17" x14ac:dyDescent="0.3">
      <c r="A8826">
        <v>2020</v>
      </c>
      <c r="B8826" t="s">
        <v>21</v>
      </c>
      <c r="C8826" t="s">
        <v>23</v>
      </c>
      <c r="D8826" t="s">
        <v>35</v>
      </c>
      <c r="E8826" t="str">
        <f t="shared" si="411"/>
        <v>Foreign</v>
      </c>
      <c r="F8826" t="s">
        <v>43</v>
      </c>
      <c r="G8826">
        <v>13</v>
      </c>
      <c r="H8826" t="s">
        <v>44</v>
      </c>
      <c r="I8826" s="3">
        <f t="shared" si="412"/>
        <v>106.85</v>
      </c>
      <c r="J8826" s="3">
        <v>1389.05</v>
      </c>
      <c r="K8826" t="s">
        <v>50</v>
      </c>
      <c r="L8826" t="s">
        <v>52</v>
      </c>
      <c r="M8826" t="s">
        <v>57</v>
      </c>
      <c r="N8826">
        <v>1.7</v>
      </c>
      <c r="O8826" t="s">
        <v>59</v>
      </c>
      <c r="P8826" t="s">
        <v>61</v>
      </c>
      <c r="Q8826" t="str">
        <f t="shared" si="413"/>
        <v>July-October</v>
      </c>
    </row>
    <row r="8827" spans="1:17" x14ac:dyDescent="0.3">
      <c r="A8827">
        <v>2024</v>
      </c>
      <c r="B8827" t="s">
        <v>18</v>
      </c>
      <c r="C8827" t="s">
        <v>28</v>
      </c>
      <c r="D8827" t="s">
        <v>32</v>
      </c>
      <c r="E8827" t="str">
        <f t="shared" si="411"/>
        <v>Foreign</v>
      </c>
      <c r="F8827" t="s">
        <v>39</v>
      </c>
      <c r="G8827">
        <v>9</v>
      </c>
      <c r="H8827" t="s">
        <v>44</v>
      </c>
      <c r="I8827" s="3">
        <f t="shared" si="412"/>
        <v>173.48</v>
      </c>
      <c r="J8827" s="3">
        <v>1561.32</v>
      </c>
      <c r="K8827" t="s">
        <v>51</v>
      </c>
      <c r="L8827" t="s">
        <v>53</v>
      </c>
      <c r="M8827" t="s">
        <v>57</v>
      </c>
      <c r="N8827">
        <v>2.6</v>
      </c>
      <c r="O8827" t="s">
        <v>60</v>
      </c>
      <c r="P8827" t="s">
        <v>61</v>
      </c>
      <c r="Q8827" t="str">
        <f t="shared" si="413"/>
        <v>July-October</v>
      </c>
    </row>
    <row r="8828" spans="1:17" x14ac:dyDescent="0.3">
      <c r="A8828">
        <v>2025</v>
      </c>
      <c r="B8828" t="s">
        <v>15</v>
      </c>
      <c r="C8828" t="s">
        <v>26</v>
      </c>
      <c r="D8828" t="s">
        <v>30</v>
      </c>
      <c r="E8828" t="str">
        <f t="shared" si="411"/>
        <v>Foreign</v>
      </c>
      <c r="F8828" t="s">
        <v>41</v>
      </c>
      <c r="G8828">
        <v>11</v>
      </c>
      <c r="H8828" t="s">
        <v>45</v>
      </c>
      <c r="I8828" s="3">
        <f t="shared" si="412"/>
        <v>29.04</v>
      </c>
      <c r="J8828" s="3">
        <v>319.44</v>
      </c>
      <c r="K8828" t="s">
        <v>51</v>
      </c>
      <c r="L8828" t="s">
        <v>54</v>
      </c>
      <c r="M8828" t="s">
        <v>58</v>
      </c>
      <c r="N8828">
        <v>2.5</v>
      </c>
      <c r="O8828" t="s">
        <v>59</v>
      </c>
      <c r="P8828" t="s">
        <v>62</v>
      </c>
      <c r="Q8828" t="str">
        <f t="shared" si="413"/>
        <v>March-June</v>
      </c>
    </row>
    <row r="8829" spans="1:17" x14ac:dyDescent="0.3">
      <c r="A8829">
        <v>2018</v>
      </c>
      <c r="B8829" t="s">
        <v>19</v>
      </c>
      <c r="C8829" t="s">
        <v>22</v>
      </c>
      <c r="D8829" t="s">
        <v>30</v>
      </c>
      <c r="E8829" t="str">
        <f t="shared" si="411"/>
        <v>Foreign</v>
      </c>
      <c r="F8829" t="s">
        <v>39</v>
      </c>
      <c r="G8829">
        <v>10</v>
      </c>
      <c r="H8829" t="s">
        <v>47</v>
      </c>
      <c r="I8829" s="3">
        <f t="shared" si="412"/>
        <v>281.43</v>
      </c>
      <c r="J8829" s="3">
        <v>2814.3</v>
      </c>
      <c r="K8829" t="s">
        <v>49</v>
      </c>
      <c r="L8829" t="s">
        <v>53</v>
      </c>
      <c r="M8829" t="s">
        <v>56</v>
      </c>
      <c r="N8829">
        <v>2</v>
      </c>
      <c r="O8829" t="s">
        <v>59</v>
      </c>
      <c r="P8829" t="s">
        <v>62</v>
      </c>
      <c r="Q8829" t="str">
        <f t="shared" si="413"/>
        <v>November-February</v>
      </c>
    </row>
    <row r="8830" spans="1:17" x14ac:dyDescent="0.3">
      <c r="A8830">
        <v>2017</v>
      </c>
      <c r="B8830" t="s">
        <v>19</v>
      </c>
      <c r="C8830" t="s">
        <v>26</v>
      </c>
      <c r="D8830" t="s">
        <v>36</v>
      </c>
      <c r="E8830" t="str">
        <f t="shared" si="411"/>
        <v>Foreign</v>
      </c>
      <c r="F8830" t="s">
        <v>40</v>
      </c>
      <c r="G8830">
        <v>7</v>
      </c>
      <c r="H8830" t="s">
        <v>44</v>
      </c>
      <c r="I8830" s="3">
        <f t="shared" si="412"/>
        <v>201.99</v>
      </c>
      <c r="J8830" s="3">
        <v>1413.93</v>
      </c>
      <c r="K8830" t="s">
        <v>48</v>
      </c>
      <c r="L8830" t="s">
        <v>55</v>
      </c>
      <c r="M8830" t="s">
        <v>56</v>
      </c>
      <c r="N8830">
        <v>4.7</v>
      </c>
      <c r="O8830" t="s">
        <v>60</v>
      </c>
      <c r="P8830" t="s">
        <v>61</v>
      </c>
      <c r="Q8830" t="str">
        <f t="shared" si="413"/>
        <v>November-February</v>
      </c>
    </row>
    <row r="8831" spans="1:17" x14ac:dyDescent="0.3">
      <c r="A8831">
        <v>2016</v>
      </c>
      <c r="B8831" t="s">
        <v>20</v>
      </c>
      <c r="C8831" t="s">
        <v>26</v>
      </c>
      <c r="D8831" t="s">
        <v>33</v>
      </c>
      <c r="E8831" t="str">
        <f t="shared" si="411"/>
        <v>Foreign</v>
      </c>
      <c r="F8831" t="s">
        <v>40</v>
      </c>
      <c r="G8831">
        <v>3</v>
      </c>
      <c r="H8831" t="s">
        <v>46</v>
      </c>
      <c r="I8831" s="3">
        <f t="shared" si="412"/>
        <v>144.16</v>
      </c>
      <c r="J8831" s="3">
        <v>432.48</v>
      </c>
      <c r="K8831" t="s">
        <v>49</v>
      </c>
      <c r="L8831" t="s">
        <v>55</v>
      </c>
      <c r="M8831" t="s">
        <v>57</v>
      </c>
      <c r="N8831">
        <v>3.1</v>
      </c>
      <c r="O8831" t="s">
        <v>59</v>
      </c>
      <c r="P8831" t="s">
        <v>62</v>
      </c>
      <c r="Q8831" t="str">
        <f t="shared" si="413"/>
        <v>July-October</v>
      </c>
    </row>
    <row r="8832" spans="1:17" x14ac:dyDescent="0.3">
      <c r="A8832">
        <v>2020</v>
      </c>
      <c r="B8832" t="s">
        <v>19</v>
      </c>
      <c r="C8832" t="s">
        <v>25</v>
      </c>
      <c r="D8832" t="s">
        <v>31</v>
      </c>
      <c r="E8832" t="str">
        <f t="shared" si="411"/>
        <v>Foreign</v>
      </c>
      <c r="F8832" t="s">
        <v>39</v>
      </c>
      <c r="G8832">
        <v>7</v>
      </c>
      <c r="H8832" t="s">
        <v>44</v>
      </c>
      <c r="I8832" s="3">
        <f t="shared" si="412"/>
        <v>37.31</v>
      </c>
      <c r="J8832" s="3">
        <v>261.17</v>
      </c>
      <c r="K8832" t="s">
        <v>48</v>
      </c>
      <c r="L8832" t="s">
        <v>53</v>
      </c>
      <c r="M8832" t="s">
        <v>58</v>
      </c>
      <c r="N8832">
        <v>3.6</v>
      </c>
      <c r="O8832" t="s">
        <v>59</v>
      </c>
      <c r="P8832" t="s">
        <v>62</v>
      </c>
      <c r="Q8832" t="str">
        <f t="shared" si="413"/>
        <v>March-June</v>
      </c>
    </row>
    <row r="8833" spans="1:17" x14ac:dyDescent="0.3">
      <c r="A8833">
        <v>2022</v>
      </c>
      <c r="B8833" t="s">
        <v>21</v>
      </c>
      <c r="C8833" t="s">
        <v>24</v>
      </c>
      <c r="D8833" t="s">
        <v>30</v>
      </c>
      <c r="E8833" t="str">
        <f t="shared" si="411"/>
        <v>Foreign</v>
      </c>
      <c r="F8833" t="s">
        <v>42</v>
      </c>
      <c r="G8833">
        <v>5</v>
      </c>
      <c r="H8833" t="s">
        <v>45</v>
      </c>
      <c r="I8833" s="3">
        <f t="shared" si="412"/>
        <v>196.4</v>
      </c>
      <c r="J8833" s="3">
        <v>982</v>
      </c>
      <c r="K8833" t="s">
        <v>51</v>
      </c>
      <c r="L8833" t="s">
        <v>55</v>
      </c>
      <c r="M8833" t="s">
        <v>58</v>
      </c>
      <c r="N8833">
        <v>4</v>
      </c>
      <c r="O8833" t="s">
        <v>60</v>
      </c>
      <c r="P8833" t="s">
        <v>63</v>
      </c>
      <c r="Q8833" t="str">
        <f t="shared" si="413"/>
        <v>March-June</v>
      </c>
    </row>
    <row r="8834" spans="1:17" x14ac:dyDescent="0.3">
      <c r="A8834">
        <v>2020</v>
      </c>
      <c r="B8834" t="s">
        <v>19</v>
      </c>
      <c r="C8834" t="s">
        <v>27</v>
      </c>
      <c r="D8834" t="s">
        <v>34</v>
      </c>
      <c r="E8834" t="str">
        <f t="shared" si="411"/>
        <v>Foreign</v>
      </c>
      <c r="F8834" t="s">
        <v>39</v>
      </c>
      <c r="G8834">
        <v>9</v>
      </c>
      <c r="H8834" t="s">
        <v>45</v>
      </c>
      <c r="I8834" s="3">
        <f t="shared" si="412"/>
        <v>24.97</v>
      </c>
      <c r="J8834" s="3">
        <v>224.73</v>
      </c>
      <c r="K8834" t="s">
        <v>51</v>
      </c>
      <c r="L8834" t="s">
        <v>52</v>
      </c>
      <c r="M8834" t="s">
        <v>58</v>
      </c>
      <c r="N8834">
        <v>3.2</v>
      </c>
      <c r="O8834" t="s">
        <v>59</v>
      </c>
      <c r="P8834" t="s">
        <v>63</v>
      </c>
      <c r="Q8834" t="str">
        <f t="shared" si="413"/>
        <v>March-June</v>
      </c>
    </row>
    <row r="8835" spans="1:17" x14ac:dyDescent="0.3">
      <c r="A8835">
        <v>2023</v>
      </c>
      <c r="B8835" t="s">
        <v>17</v>
      </c>
      <c r="C8835" t="s">
        <v>16</v>
      </c>
      <c r="D8835" t="s">
        <v>36</v>
      </c>
      <c r="E8835" t="str">
        <f t="shared" ref="E8835:E8898" si="414">IF(D8835="India","Domestic","Foreign")</f>
        <v>Foreign</v>
      </c>
      <c r="F8835" t="s">
        <v>40</v>
      </c>
      <c r="G8835">
        <v>8</v>
      </c>
      <c r="H8835" t="s">
        <v>47</v>
      </c>
      <c r="I8835" s="3">
        <f t="shared" ref="I8835:I8898" si="415">J8835/G8835</f>
        <v>210.36</v>
      </c>
      <c r="J8835" s="3">
        <v>1682.88</v>
      </c>
      <c r="K8835" t="s">
        <v>48</v>
      </c>
      <c r="L8835" t="s">
        <v>53</v>
      </c>
      <c r="M8835" t="s">
        <v>57</v>
      </c>
      <c r="N8835">
        <v>4.3</v>
      </c>
      <c r="O8835" t="s">
        <v>59</v>
      </c>
      <c r="P8835" t="s">
        <v>61</v>
      </c>
      <c r="Q8835" t="str">
        <f t="shared" ref="Q8835:Q8898" si="416">IF(M8835="Summer","March-June",IF(M8835="Monsoon","July-October","November-February"))</f>
        <v>July-October</v>
      </c>
    </row>
    <row r="8836" spans="1:17" x14ac:dyDescent="0.3">
      <c r="A8836">
        <v>2019</v>
      </c>
      <c r="B8836" t="s">
        <v>15</v>
      </c>
      <c r="C8836" t="s">
        <v>26</v>
      </c>
      <c r="D8836" t="s">
        <v>33</v>
      </c>
      <c r="E8836" t="str">
        <f t="shared" si="414"/>
        <v>Foreign</v>
      </c>
      <c r="F8836" t="s">
        <v>40</v>
      </c>
      <c r="G8836">
        <v>10</v>
      </c>
      <c r="H8836" t="s">
        <v>45</v>
      </c>
      <c r="I8836" s="3">
        <f t="shared" si="415"/>
        <v>40.31</v>
      </c>
      <c r="J8836" s="3">
        <v>403.1</v>
      </c>
      <c r="K8836" t="s">
        <v>51</v>
      </c>
      <c r="L8836" t="s">
        <v>52</v>
      </c>
      <c r="M8836" t="s">
        <v>58</v>
      </c>
      <c r="N8836">
        <v>4.9000000000000004</v>
      </c>
      <c r="O8836" t="s">
        <v>60</v>
      </c>
      <c r="P8836" t="s">
        <v>62</v>
      </c>
      <c r="Q8836" t="str">
        <f t="shared" si="416"/>
        <v>March-June</v>
      </c>
    </row>
    <row r="8837" spans="1:17" x14ac:dyDescent="0.3">
      <c r="A8837">
        <v>2016</v>
      </c>
      <c r="B8837" t="s">
        <v>17</v>
      </c>
      <c r="C8837" t="s">
        <v>23</v>
      </c>
      <c r="D8837" t="s">
        <v>32</v>
      </c>
      <c r="E8837" t="str">
        <f t="shared" si="414"/>
        <v>Foreign</v>
      </c>
      <c r="F8837" t="s">
        <v>43</v>
      </c>
      <c r="G8837">
        <v>12</v>
      </c>
      <c r="H8837" t="s">
        <v>45</v>
      </c>
      <c r="I8837" s="3">
        <f t="shared" si="415"/>
        <v>203.71</v>
      </c>
      <c r="J8837" s="3">
        <v>2444.52</v>
      </c>
      <c r="K8837" t="s">
        <v>50</v>
      </c>
      <c r="L8837" t="s">
        <v>55</v>
      </c>
      <c r="M8837" t="s">
        <v>56</v>
      </c>
      <c r="N8837">
        <v>2.6</v>
      </c>
      <c r="O8837" t="s">
        <v>59</v>
      </c>
      <c r="P8837" t="s">
        <v>62</v>
      </c>
      <c r="Q8837" t="str">
        <f t="shared" si="416"/>
        <v>November-February</v>
      </c>
    </row>
    <row r="8838" spans="1:17" x14ac:dyDescent="0.3">
      <c r="A8838">
        <v>2022</v>
      </c>
      <c r="B8838" t="s">
        <v>19</v>
      </c>
      <c r="C8838" t="s">
        <v>28</v>
      </c>
      <c r="D8838" t="s">
        <v>34</v>
      </c>
      <c r="E8838" t="str">
        <f t="shared" si="414"/>
        <v>Foreign</v>
      </c>
      <c r="F8838" t="s">
        <v>41</v>
      </c>
      <c r="G8838">
        <v>6</v>
      </c>
      <c r="H8838" t="s">
        <v>46</v>
      </c>
      <c r="I8838" s="3">
        <f t="shared" si="415"/>
        <v>133.65</v>
      </c>
      <c r="J8838" s="3">
        <v>801.90000000000009</v>
      </c>
      <c r="K8838" t="s">
        <v>48</v>
      </c>
      <c r="L8838" t="s">
        <v>53</v>
      </c>
      <c r="M8838" t="s">
        <v>57</v>
      </c>
      <c r="N8838">
        <v>3.6</v>
      </c>
      <c r="O8838" t="s">
        <v>59</v>
      </c>
      <c r="P8838" t="s">
        <v>63</v>
      </c>
      <c r="Q8838" t="str">
        <f t="shared" si="416"/>
        <v>July-October</v>
      </c>
    </row>
    <row r="8839" spans="1:17" x14ac:dyDescent="0.3">
      <c r="A8839">
        <v>2023</v>
      </c>
      <c r="B8839" t="s">
        <v>21</v>
      </c>
      <c r="C8839" t="s">
        <v>25</v>
      </c>
      <c r="D8839" t="s">
        <v>35</v>
      </c>
      <c r="E8839" t="str">
        <f t="shared" si="414"/>
        <v>Foreign</v>
      </c>
      <c r="F8839" t="s">
        <v>43</v>
      </c>
      <c r="G8839">
        <v>5</v>
      </c>
      <c r="H8839" t="s">
        <v>45</v>
      </c>
      <c r="I8839" s="3">
        <f t="shared" si="415"/>
        <v>205.54000000000002</v>
      </c>
      <c r="J8839" s="3">
        <v>1027.7</v>
      </c>
      <c r="K8839" t="s">
        <v>50</v>
      </c>
      <c r="L8839" t="s">
        <v>53</v>
      </c>
      <c r="M8839" t="s">
        <v>57</v>
      </c>
      <c r="N8839">
        <v>2.2999999999999998</v>
      </c>
      <c r="O8839" t="s">
        <v>59</v>
      </c>
      <c r="P8839" t="s">
        <v>62</v>
      </c>
      <c r="Q8839" t="str">
        <f t="shared" si="416"/>
        <v>July-October</v>
      </c>
    </row>
    <row r="8840" spans="1:17" x14ac:dyDescent="0.3">
      <c r="A8840">
        <v>2024</v>
      </c>
      <c r="B8840" t="s">
        <v>15</v>
      </c>
      <c r="C8840" t="s">
        <v>23</v>
      </c>
      <c r="D8840" t="s">
        <v>33</v>
      </c>
      <c r="E8840" t="str">
        <f t="shared" si="414"/>
        <v>Foreign</v>
      </c>
      <c r="F8840" t="s">
        <v>42</v>
      </c>
      <c r="G8840">
        <v>10</v>
      </c>
      <c r="H8840" t="s">
        <v>44</v>
      </c>
      <c r="I8840" s="3">
        <f t="shared" si="415"/>
        <v>58.779999999999994</v>
      </c>
      <c r="J8840" s="3">
        <v>587.79999999999995</v>
      </c>
      <c r="K8840" t="s">
        <v>49</v>
      </c>
      <c r="L8840" t="s">
        <v>54</v>
      </c>
      <c r="M8840" t="s">
        <v>57</v>
      </c>
      <c r="N8840">
        <v>1.3</v>
      </c>
      <c r="O8840" t="s">
        <v>60</v>
      </c>
      <c r="P8840" t="s">
        <v>63</v>
      </c>
      <c r="Q8840" t="str">
        <f t="shared" si="416"/>
        <v>July-October</v>
      </c>
    </row>
    <row r="8841" spans="1:17" x14ac:dyDescent="0.3">
      <c r="A8841">
        <v>2018</v>
      </c>
      <c r="B8841" t="s">
        <v>15</v>
      </c>
      <c r="C8841" t="s">
        <v>28</v>
      </c>
      <c r="D8841" t="s">
        <v>31</v>
      </c>
      <c r="E8841" t="str">
        <f t="shared" si="414"/>
        <v>Foreign</v>
      </c>
      <c r="F8841" t="s">
        <v>41</v>
      </c>
      <c r="G8841">
        <v>2</v>
      </c>
      <c r="H8841" t="s">
        <v>45</v>
      </c>
      <c r="I8841" s="3">
        <f t="shared" si="415"/>
        <v>52.87</v>
      </c>
      <c r="J8841" s="3">
        <v>105.74</v>
      </c>
      <c r="K8841" t="s">
        <v>49</v>
      </c>
      <c r="L8841" t="s">
        <v>52</v>
      </c>
      <c r="M8841" t="s">
        <v>56</v>
      </c>
      <c r="N8841">
        <v>1.1000000000000001</v>
      </c>
      <c r="O8841" t="s">
        <v>59</v>
      </c>
      <c r="P8841" t="s">
        <v>61</v>
      </c>
      <c r="Q8841" t="str">
        <f t="shared" si="416"/>
        <v>November-February</v>
      </c>
    </row>
    <row r="8842" spans="1:17" x14ac:dyDescent="0.3">
      <c r="A8842">
        <v>2020</v>
      </c>
      <c r="B8842" t="s">
        <v>19</v>
      </c>
      <c r="C8842" t="s">
        <v>23</v>
      </c>
      <c r="D8842" t="s">
        <v>34</v>
      </c>
      <c r="E8842" t="str">
        <f t="shared" si="414"/>
        <v>Foreign</v>
      </c>
      <c r="F8842" t="s">
        <v>39</v>
      </c>
      <c r="G8842">
        <v>11</v>
      </c>
      <c r="H8842" t="s">
        <v>46</v>
      </c>
      <c r="I8842" s="3">
        <f t="shared" si="415"/>
        <v>89.28</v>
      </c>
      <c r="J8842" s="3">
        <v>982.08</v>
      </c>
      <c r="K8842" t="s">
        <v>50</v>
      </c>
      <c r="L8842" t="s">
        <v>54</v>
      </c>
      <c r="M8842" t="s">
        <v>56</v>
      </c>
      <c r="N8842">
        <v>1.9</v>
      </c>
      <c r="O8842" t="s">
        <v>60</v>
      </c>
      <c r="P8842" t="s">
        <v>61</v>
      </c>
      <c r="Q8842" t="str">
        <f t="shared" si="416"/>
        <v>November-February</v>
      </c>
    </row>
    <row r="8843" spans="1:17" x14ac:dyDescent="0.3">
      <c r="A8843">
        <v>2025</v>
      </c>
      <c r="B8843" t="s">
        <v>21</v>
      </c>
      <c r="C8843" t="s">
        <v>16</v>
      </c>
      <c r="D8843" t="s">
        <v>32</v>
      </c>
      <c r="E8843" t="str">
        <f t="shared" si="414"/>
        <v>Foreign</v>
      </c>
      <c r="F8843" t="s">
        <v>39</v>
      </c>
      <c r="G8843">
        <v>12</v>
      </c>
      <c r="H8843" t="s">
        <v>47</v>
      </c>
      <c r="I8843" s="3">
        <f t="shared" si="415"/>
        <v>135.22</v>
      </c>
      <c r="J8843" s="3">
        <v>1622.64</v>
      </c>
      <c r="K8843" t="s">
        <v>51</v>
      </c>
      <c r="L8843" t="s">
        <v>54</v>
      </c>
      <c r="M8843" t="s">
        <v>57</v>
      </c>
      <c r="N8843">
        <v>1.6</v>
      </c>
      <c r="O8843" t="s">
        <v>60</v>
      </c>
      <c r="P8843" t="s">
        <v>61</v>
      </c>
      <c r="Q8843" t="str">
        <f t="shared" si="416"/>
        <v>July-October</v>
      </c>
    </row>
    <row r="8844" spans="1:17" x14ac:dyDescent="0.3">
      <c r="A8844">
        <v>2024</v>
      </c>
      <c r="B8844" t="s">
        <v>20</v>
      </c>
      <c r="C8844" t="s">
        <v>27</v>
      </c>
      <c r="D8844" t="s">
        <v>29</v>
      </c>
      <c r="E8844" t="str">
        <f t="shared" si="414"/>
        <v>Domestic</v>
      </c>
      <c r="F8844" t="s">
        <v>42</v>
      </c>
      <c r="G8844">
        <v>3</v>
      </c>
      <c r="H8844" t="s">
        <v>46</v>
      </c>
      <c r="I8844" s="3">
        <f t="shared" si="415"/>
        <v>90.850000000000009</v>
      </c>
      <c r="J8844" s="3">
        <v>272.55</v>
      </c>
      <c r="K8844" t="s">
        <v>50</v>
      </c>
      <c r="L8844" t="s">
        <v>55</v>
      </c>
      <c r="M8844" t="s">
        <v>56</v>
      </c>
      <c r="N8844">
        <v>3.9</v>
      </c>
      <c r="O8844" t="s">
        <v>59</v>
      </c>
      <c r="P8844" t="s">
        <v>61</v>
      </c>
      <c r="Q8844" t="str">
        <f t="shared" si="416"/>
        <v>November-February</v>
      </c>
    </row>
    <row r="8845" spans="1:17" x14ac:dyDescent="0.3">
      <c r="A8845">
        <v>2022</v>
      </c>
      <c r="B8845" t="s">
        <v>15</v>
      </c>
      <c r="C8845" t="s">
        <v>27</v>
      </c>
      <c r="D8845" t="s">
        <v>34</v>
      </c>
      <c r="E8845" t="str">
        <f t="shared" si="414"/>
        <v>Foreign</v>
      </c>
      <c r="F8845" t="s">
        <v>40</v>
      </c>
      <c r="G8845">
        <v>11</v>
      </c>
      <c r="H8845" t="s">
        <v>44</v>
      </c>
      <c r="I8845" s="3">
        <f t="shared" si="415"/>
        <v>42.96</v>
      </c>
      <c r="J8845" s="3">
        <v>472.56</v>
      </c>
      <c r="K8845" t="s">
        <v>51</v>
      </c>
      <c r="L8845" t="s">
        <v>52</v>
      </c>
      <c r="M8845" t="s">
        <v>56</v>
      </c>
      <c r="N8845">
        <v>2.9</v>
      </c>
      <c r="O8845" t="s">
        <v>60</v>
      </c>
      <c r="P8845" t="s">
        <v>61</v>
      </c>
      <c r="Q8845" t="str">
        <f t="shared" si="416"/>
        <v>November-February</v>
      </c>
    </row>
    <row r="8846" spans="1:17" x14ac:dyDescent="0.3">
      <c r="A8846">
        <v>2023</v>
      </c>
      <c r="B8846" t="s">
        <v>21</v>
      </c>
      <c r="C8846" t="s">
        <v>22</v>
      </c>
      <c r="D8846" t="s">
        <v>34</v>
      </c>
      <c r="E8846" t="str">
        <f t="shared" si="414"/>
        <v>Foreign</v>
      </c>
      <c r="F8846" t="s">
        <v>39</v>
      </c>
      <c r="G8846">
        <v>11</v>
      </c>
      <c r="H8846" t="s">
        <v>44</v>
      </c>
      <c r="I8846" s="3">
        <f t="shared" si="415"/>
        <v>111.00999999999999</v>
      </c>
      <c r="J8846" s="3">
        <v>1221.1099999999999</v>
      </c>
      <c r="K8846" t="s">
        <v>50</v>
      </c>
      <c r="L8846" t="s">
        <v>52</v>
      </c>
      <c r="M8846" t="s">
        <v>56</v>
      </c>
      <c r="N8846">
        <v>3.2</v>
      </c>
      <c r="O8846" t="s">
        <v>60</v>
      </c>
      <c r="P8846" t="s">
        <v>62</v>
      </c>
      <c r="Q8846" t="str">
        <f t="shared" si="416"/>
        <v>November-February</v>
      </c>
    </row>
    <row r="8847" spans="1:17" x14ac:dyDescent="0.3">
      <c r="A8847">
        <v>2019</v>
      </c>
      <c r="B8847" t="s">
        <v>18</v>
      </c>
      <c r="C8847" t="s">
        <v>22</v>
      </c>
      <c r="D8847" t="s">
        <v>30</v>
      </c>
      <c r="E8847" t="str">
        <f t="shared" si="414"/>
        <v>Foreign</v>
      </c>
      <c r="F8847" t="s">
        <v>43</v>
      </c>
      <c r="G8847">
        <v>3</v>
      </c>
      <c r="H8847" t="s">
        <v>47</v>
      </c>
      <c r="I8847" s="3">
        <f t="shared" si="415"/>
        <v>217.61</v>
      </c>
      <c r="J8847" s="3">
        <v>652.83000000000004</v>
      </c>
      <c r="K8847" t="s">
        <v>50</v>
      </c>
      <c r="L8847" t="s">
        <v>55</v>
      </c>
      <c r="M8847" t="s">
        <v>58</v>
      </c>
      <c r="N8847">
        <v>1.3</v>
      </c>
      <c r="O8847" t="s">
        <v>59</v>
      </c>
      <c r="P8847" t="s">
        <v>62</v>
      </c>
      <c r="Q8847" t="str">
        <f t="shared" si="416"/>
        <v>March-June</v>
      </c>
    </row>
    <row r="8848" spans="1:17" x14ac:dyDescent="0.3">
      <c r="A8848">
        <v>2020</v>
      </c>
      <c r="B8848" t="s">
        <v>17</v>
      </c>
      <c r="C8848" t="s">
        <v>23</v>
      </c>
      <c r="D8848" t="s">
        <v>31</v>
      </c>
      <c r="E8848" t="str">
        <f t="shared" si="414"/>
        <v>Foreign</v>
      </c>
      <c r="F8848" t="s">
        <v>40</v>
      </c>
      <c r="G8848">
        <v>13</v>
      </c>
      <c r="H8848" t="s">
        <v>46</v>
      </c>
      <c r="I8848" s="3">
        <f t="shared" si="415"/>
        <v>183.26000000000002</v>
      </c>
      <c r="J8848" s="3">
        <v>2382.38</v>
      </c>
      <c r="K8848" t="s">
        <v>51</v>
      </c>
      <c r="L8848" t="s">
        <v>55</v>
      </c>
      <c r="M8848" t="s">
        <v>58</v>
      </c>
      <c r="N8848">
        <v>1.1000000000000001</v>
      </c>
      <c r="O8848" t="s">
        <v>60</v>
      </c>
      <c r="P8848" t="s">
        <v>62</v>
      </c>
      <c r="Q8848" t="str">
        <f t="shared" si="416"/>
        <v>March-June</v>
      </c>
    </row>
    <row r="8849" spans="1:17" x14ac:dyDescent="0.3">
      <c r="A8849">
        <v>2025</v>
      </c>
      <c r="B8849" t="s">
        <v>15</v>
      </c>
      <c r="C8849" t="s">
        <v>22</v>
      </c>
      <c r="D8849" t="s">
        <v>35</v>
      </c>
      <c r="E8849" t="str">
        <f t="shared" si="414"/>
        <v>Foreign</v>
      </c>
      <c r="F8849" t="s">
        <v>39</v>
      </c>
      <c r="G8849">
        <v>4</v>
      </c>
      <c r="H8849" t="s">
        <v>46</v>
      </c>
      <c r="I8849" s="3">
        <f t="shared" si="415"/>
        <v>289.73</v>
      </c>
      <c r="J8849" s="3">
        <v>1158.92</v>
      </c>
      <c r="K8849" t="s">
        <v>50</v>
      </c>
      <c r="L8849" t="s">
        <v>52</v>
      </c>
      <c r="M8849" t="s">
        <v>57</v>
      </c>
      <c r="N8849">
        <v>2.7</v>
      </c>
      <c r="O8849" t="s">
        <v>60</v>
      </c>
      <c r="P8849" t="s">
        <v>63</v>
      </c>
      <c r="Q8849" t="str">
        <f t="shared" si="416"/>
        <v>July-October</v>
      </c>
    </row>
    <row r="8850" spans="1:17" x14ac:dyDescent="0.3">
      <c r="A8850">
        <v>2018</v>
      </c>
      <c r="B8850" t="s">
        <v>18</v>
      </c>
      <c r="C8850" t="s">
        <v>27</v>
      </c>
      <c r="D8850" t="s">
        <v>29</v>
      </c>
      <c r="E8850" t="str">
        <f t="shared" si="414"/>
        <v>Domestic</v>
      </c>
      <c r="F8850" t="s">
        <v>40</v>
      </c>
      <c r="G8850">
        <v>3</v>
      </c>
      <c r="H8850" t="s">
        <v>47</v>
      </c>
      <c r="I8850" s="3">
        <f t="shared" si="415"/>
        <v>142.06</v>
      </c>
      <c r="J8850" s="3">
        <v>426.18</v>
      </c>
      <c r="K8850" t="s">
        <v>48</v>
      </c>
      <c r="L8850" t="s">
        <v>55</v>
      </c>
      <c r="M8850" t="s">
        <v>57</v>
      </c>
      <c r="N8850">
        <v>2</v>
      </c>
      <c r="O8850" t="s">
        <v>60</v>
      </c>
      <c r="P8850" t="s">
        <v>62</v>
      </c>
      <c r="Q8850" t="str">
        <f t="shared" si="416"/>
        <v>July-October</v>
      </c>
    </row>
    <row r="8851" spans="1:17" x14ac:dyDescent="0.3">
      <c r="A8851">
        <v>2019</v>
      </c>
      <c r="B8851" t="s">
        <v>15</v>
      </c>
      <c r="C8851" t="s">
        <v>26</v>
      </c>
      <c r="D8851" t="s">
        <v>32</v>
      </c>
      <c r="E8851" t="str">
        <f t="shared" si="414"/>
        <v>Foreign</v>
      </c>
      <c r="F8851" t="s">
        <v>41</v>
      </c>
      <c r="G8851">
        <v>7</v>
      </c>
      <c r="H8851" t="s">
        <v>47</v>
      </c>
      <c r="I8851" s="3">
        <f t="shared" si="415"/>
        <v>113.17999999999999</v>
      </c>
      <c r="J8851" s="3">
        <v>792.26</v>
      </c>
      <c r="K8851" t="s">
        <v>51</v>
      </c>
      <c r="L8851" t="s">
        <v>52</v>
      </c>
      <c r="M8851" t="s">
        <v>58</v>
      </c>
      <c r="N8851">
        <v>3.5</v>
      </c>
      <c r="O8851" t="s">
        <v>59</v>
      </c>
      <c r="P8851" t="s">
        <v>63</v>
      </c>
      <c r="Q8851" t="str">
        <f t="shared" si="416"/>
        <v>March-June</v>
      </c>
    </row>
    <row r="8852" spans="1:17" x14ac:dyDescent="0.3">
      <c r="A8852">
        <v>2021</v>
      </c>
      <c r="B8852" t="s">
        <v>20</v>
      </c>
      <c r="C8852" t="s">
        <v>23</v>
      </c>
      <c r="D8852" t="s">
        <v>36</v>
      </c>
      <c r="E8852" t="str">
        <f t="shared" si="414"/>
        <v>Foreign</v>
      </c>
      <c r="F8852" t="s">
        <v>39</v>
      </c>
      <c r="G8852">
        <v>13</v>
      </c>
      <c r="H8852" t="s">
        <v>47</v>
      </c>
      <c r="I8852" s="3">
        <f t="shared" si="415"/>
        <v>214.23</v>
      </c>
      <c r="J8852" s="3">
        <v>2784.99</v>
      </c>
      <c r="K8852" t="s">
        <v>49</v>
      </c>
      <c r="L8852" t="s">
        <v>55</v>
      </c>
      <c r="M8852" t="s">
        <v>57</v>
      </c>
      <c r="N8852">
        <v>3</v>
      </c>
      <c r="O8852" t="s">
        <v>60</v>
      </c>
      <c r="P8852" t="s">
        <v>62</v>
      </c>
      <c r="Q8852" t="str">
        <f t="shared" si="416"/>
        <v>July-October</v>
      </c>
    </row>
    <row r="8853" spans="1:17" x14ac:dyDescent="0.3">
      <c r="A8853">
        <v>2023</v>
      </c>
      <c r="B8853" t="s">
        <v>19</v>
      </c>
      <c r="C8853" t="s">
        <v>24</v>
      </c>
      <c r="D8853" t="s">
        <v>36</v>
      </c>
      <c r="E8853" t="str">
        <f t="shared" si="414"/>
        <v>Foreign</v>
      </c>
      <c r="F8853" t="s">
        <v>39</v>
      </c>
      <c r="G8853">
        <v>6</v>
      </c>
      <c r="H8853" t="s">
        <v>47</v>
      </c>
      <c r="I8853" s="3">
        <f t="shared" si="415"/>
        <v>135.35</v>
      </c>
      <c r="J8853" s="3">
        <v>812.09999999999991</v>
      </c>
      <c r="K8853" t="s">
        <v>49</v>
      </c>
      <c r="L8853" t="s">
        <v>54</v>
      </c>
      <c r="M8853" t="s">
        <v>58</v>
      </c>
      <c r="N8853">
        <v>4.3</v>
      </c>
      <c r="O8853" t="s">
        <v>60</v>
      </c>
      <c r="P8853" t="s">
        <v>61</v>
      </c>
      <c r="Q8853" t="str">
        <f t="shared" si="416"/>
        <v>March-June</v>
      </c>
    </row>
    <row r="8854" spans="1:17" x14ac:dyDescent="0.3">
      <c r="A8854">
        <v>2024</v>
      </c>
      <c r="B8854" t="s">
        <v>21</v>
      </c>
      <c r="C8854" t="s">
        <v>16</v>
      </c>
      <c r="D8854" t="s">
        <v>32</v>
      </c>
      <c r="E8854" t="str">
        <f t="shared" si="414"/>
        <v>Foreign</v>
      </c>
      <c r="F8854" t="s">
        <v>40</v>
      </c>
      <c r="G8854">
        <v>13</v>
      </c>
      <c r="H8854" t="s">
        <v>44</v>
      </c>
      <c r="I8854" s="3">
        <f t="shared" si="415"/>
        <v>193.13</v>
      </c>
      <c r="J8854" s="3">
        <v>2510.69</v>
      </c>
      <c r="K8854" t="s">
        <v>50</v>
      </c>
      <c r="L8854" t="s">
        <v>55</v>
      </c>
      <c r="M8854" t="s">
        <v>58</v>
      </c>
      <c r="N8854">
        <v>4.4000000000000004</v>
      </c>
      <c r="O8854" t="s">
        <v>59</v>
      </c>
      <c r="P8854" t="s">
        <v>63</v>
      </c>
      <c r="Q8854" t="str">
        <f t="shared" si="416"/>
        <v>March-June</v>
      </c>
    </row>
    <row r="8855" spans="1:17" x14ac:dyDescent="0.3">
      <c r="A8855">
        <v>2025</v>
      </c>
      <c r="B8855" t="s">
        <v>15</v>
      </c>
      <c r="C8855" t="s">
        <v>25</v>
      </c>
      <c r="D8855" t="s">
        <v>35</v>
      </c>
      <c r="E8855" t="str">
        <f t="shared" si="414"/>
        <v>Foreign</v>
      </c>
      <c r="F8855" t="s">
        <v>41</v>
      </c>
      <c r="G8855">
        <v>8</v>
      </c>
      <c r="H8855" t="s">
        <v>44</v>
      </c>
      <c r="I8855" s="3">
        <f t="shared" si="415"/>
        <v>284.95999999999998</v>
      </c>
      <c r="J8855" s="3">
        <v>2279.6799999999998</v>
      </c>
      <c r="K8855" t="s">
        <v>49</v>
      </c>
      <c r="L8855" t="s">
        <v>53</v>
      </c>
      <c r="M8855" t="s">
        <v>57</v>
      </c>
      <c r="N8855">
        <v>3.1</v>
      </c>
      <c r="O8855" t="s">
        <v>60</v>
      </c>
      <c r="P8855" t="s">
        <v>63</v>
      </c>
      <c r="Q8855" t="str">
        <f t="shared" si="416"/>
        <v>July-October</v>
      </c>
    </row>
    <row r="8856" spans="1:17" x14ac:dyDescent="0.3">
      <c r="A8856">
        <v>2020</v>
      </c>
      <c r="B8856" t="s">
        <v>21</v>
      </c>
      <c r="C8856" t="s">
        <v>16</v>
      </c>
      <c r="D8856" t="s">
        <v>32</v>
      </c>
      <c r="E8856" t="str">
        <f t="shared" si="414"/>
        <v>Foreign</v>
      </c>
      <c r="F8856" t="s">
        <v>43</v>
      </c>
      <c r="G8856">
        <v>2</v>
      </c>
      <c r="H8856" t="s">
        <v>47</v>
      </c>
      <c r="I8856" s="3">
        <f t="shared" si="415"/>
        <v>159.77000000000001</v>
      </c>
      <c r="J8856" s="3">
        <v>319.54000000000002</v>
      </c>
      <c r="K8856" t="s">
        <v>48</v>
      </c>
      <c r="L8856" t="s">
        <v>55</v>
      </c>
      <c r="M8856" t="s">
        <v>58</v>
      </c>
      <c r="N8856">
        <v>4.5999999999999996</v>
      </c>
      <c r="O8856" t="s">
        <v>59</v>
      </c>
      <c r="P8856" t="s">
        <v>62</v>
      </c>
      <c r="Q8856" t="str">
        <f t="shared" si="416"/>
        <v>March-June</v>
      </c>
    </row>
    <row r="8857" spans="1:17" x14ac:dyDescent="0.3">
      <c r="A8857">
        <v>2020</v>
      </c>
      <c r="B8857" t="s">
        <v>16</v>
      </c>
      <c r="C8857" t="s">
        <v>16</v>
      </c>
      <c r="D8857" t="s">
        <v>30</v>
      </c>
      <c r="E8857" t="str">
        <f t="shared" si="414"/>
        <v>Foreign</v>
      </c>
      <c r="F8857" t="s">
        <v>41</v>
      </c>
      <c r="G8857">
        <v>2</v>
      </c>
      <c r="H8857" t="s">
        <v>45</v>
      </c>
      <c r="I8857" s="3">
        <f t="shared" si="415"/>
        <v>159.49</v>
      </c>
      <c r="J8857" s="3">
        <v>318.98</v>
      </c>
      <c r="K8857" t="s">
        <v>49</v>
      </c>
      <c r="L8857" t="s">
        <v>53</v>
      </c>
      <c r="M8857" t="s">
        <v>57</v>
      </c>
      <c r="N8857">
        <v>4.7</v>
      </c>
      <c r="O8857" t="s">
        <v>59</v>
      </c>
      <c r="P8857" t="s">
        <v>62</v>
      </c>
      <c r="Q8857" t="str">
        <f t="shared" si="416"/>
        <v>July-October</v>
      </c>
    </row>
    <row r="8858" spans="1:17" x14ac:dyDescent="0.3">
      <c r="A8858">
        <v>2022</v>
      </c>
      <c r="B8858" t="s">
        <v>15</v>
      </c>
      <c r="C8858" t="s">
        <v>22</v>
      </c>
      <c r="D8858" t="s">
        <v>29</v>
      </c>
      <c r="E8858" t="str">
        <f t="shared" si="414"/>
        <v>Domestic</v>
      </c>
      <c r="F8858" t="s">
        <v>43</v>
      </c>
      <c r="G8858">
        <v>1</v>
      </c>
      <c r="H8858" t="s">
        <v>47</v>
      </c>
      <c r="I8858" s="3">
        <f t="shared" si="415"/>
        <v>237.05</v>
      </c>
      <c r="J8858" s="3">
        <v>237.05</v>
      </c>
      <c r="K8858" t="s">
        <v>49</v>
      </c>
      <c r="L8858" t="s">
        <v>52</v>
      </c>
      <c r="M8858" t="s">
        <v>56</v>
      </c>
      <c r="N8858">
        <v>2</v>
      </c>
      <c r="O8858" t="s">
        <v>59</v>
      </c>
      <c r="P8858" t="s">
        <v>63</v>
      </c>
      <c r="Q8858" t="str">
        <f t="shared" si="416"/>
        <v>November-February</v>
      </c>
    </row>
    <row r="8859" spans="1:17" x14ac:dyDescent="0.3">
      <c r="A8859">
        <v>2025</v>
      </c>
      <c r="B8859" t="s">
        <v>20</v>
      </c>
      <c r="C8859" t="s">
        <v>24</v>
      </c>
      <c r="D8859" t="s">
        <v>36</v>
      </c>
      <c r="E8859" t="str">
        <f t="shared" si="414"/>
        <v>Foreign</v>
      </c>
      <c r="F8859" t="s">
        <v>42</v>
      </c>
      <c r="G8859">
        <v>5</v>
      </c>
      <c r="H8859" t="s">
        <v>45</v>
      </c>
      <c r="I8859" s="3">
        <f t="shared" si="415"/>
        <v>231.7</v>
      </c>
      <c r="J8859" s="3">
        <v>1158.5</v>
      </c>
      <c r="K8859" t="s">
        <v>51</v>
      </c>
      <c r="L8859" t="s">
        <v>54</v>
      </c>
      <c r="M8859" t="s">
        <v>56</v>
      </c>
      <c r="N8859">
        <v>4.9000000000000004</v>
      </c>
      <c r="O8859" t="s">
        <v>59</v>
      </c>
      <c r="P8859" t="s">
        <v>62</v>
      </c>
      <c r="Q8859" t="str">
        <f t="shared" si="416"/>
        <v>November-February</v>
      </c>
    </row>
    <row r="8860" spans="1:17" x14ac:dyDescent="0.3">
      <c r="A8860">
        <v>2018</v>
      </c>
      <c r="B8860" t="s">
        <v>20</v>
      </c>
      <c r="C8860" t="s">
        <v>28</v>
      </c>
      <c r="D8860" t="s">
        <v>33</v>
      </c>
      <c r="E8860" t="str">
        <f t="shared" si="414"/>
        <v>Foreign</v>
      </c>
      <c r="F8860" t="s">
        <v>41</v>
      </c>
      <c r="G8860">
        <v>7</v>
      </c>
      <c r="H8860" t="s">
        <v>45</v>
      </c>
      <c r="I8860" s="3">
        <f t="shared" si="415"/>
        <v>164.54</v>
      </c>
      <c r="J8860" s="3">
        <v>1151.78</v>
      </c>
      <c r="K8860" t="s">
        <v>50</v>
      </c>
      <c r="L8860" t="s">
        <v>55</v>
      </c>
      <c r="M8860" t="s">
        <v>58</v>
      </c>
      <c r="N8860">
        <v>4.9000000000000004</v>
      </c>
      <c r="O8860" t="s">
        <v>59</v>
      </c>
      <c r="P8860" t="s">
        <v>63</v>
      </c>
      <c r="Q8860" t="str">
        <f t="shared" si="416"/>
        <v>March-June</v>
      </c>
    </row>
    <row r="8861" spans="1:17" x14ac:dyDescent="0.3">
      <c r="A8861">
        <v>2017</v>
      </c>
      <c r="B8861" t="s">
        <v>19</v>
      </c>
      <c r="C8861" t="s">
        <v>27</v>
      </c>
      <c r="D8861" t="s">
        <v>36</v>
      </c>
      <c r="E8861" t="str">
        <f t="shared" si="414"/>
        <v>Foreign</v>
      </c>
      <c r="F8861" t="s">
        <v>43</v>
      </c>
      <c r="G8861">
        <v>9</v>
      </c>
      <c r="H8861" t="s">
        <v>46</v>
      </c>
      <c r="I8861" s="3">
        <f t="shared" si="415"/>
        <v>38.119999999999997</v>
      </c>
      <c r="J8861" s="3">
        <v>343.08</v>
      </c>
      <c r="K8861" t="s">
        <v>49</v>
      </c>
      <c r="L8861" t="s">
        <v>52</v>
      </c>
      <c r="M8861" t="s">
        <v>58</v>
      </c>
      <c r="N8861">
        <v>1.3</v>
      </c>
      <c r="O8861" t="s">
        <v>59</v>
      </c>
      <c r="P8861" t="s">
        <v>63</v>
      </c>
      <c r="Q8861" t="str">
        <f t="shared" si="416"/>
        <v>March-June</v>
      </c>
    </row>
    <row r="8862" spans="1:17" x14ac:dyDescent="0.3">
      <c r="A8862">
        <v>2021</v>
      </c>
      <c r="B8862" t="s">
        <v>19</v>
      </c>
      <c r="C8862" t="s">
        <v>28</v>
      </c>
      <c r="D8862" t="s">
        <v>33</v>
      </c>
      <c r="E8862" t="str">
        <f t="shared" si="414"/>
        <v>Foreign</v>
      </c>
      <c r="F8862" t="s">
        <v>40</v>
      </c>
      <c r="G8862">
        <v>5</v>
      </c>
      <c r="H8862" t="s">
        <v>45</v>
      </c>
      <c r="I8862" s="3">
        <f t="shared" si="415"/>
        <v>294.62</v>
      </c>
      <c r="J8862" s="3">
        <v>1473.1</v>
      </c>
      <c r="K8862" t="s">
        <v>50</v>
      </c>
      <c r="L8862" t="s">
        <v>53</v>
      </c>
      <c r="M8862" t="s">
        <v>56</v>
      </c>
      <c r="N8862">
        <v>1</v>
      </c>
      <c r="O8862" t="s">
        <v>59</v>
      </c>
      <c r="P8862" t="s">
        <v>61</v>
      </c>
      <c r="Q8862" t="str">
        <f t="shared" si="416"/>
        <v>November-February</v>
      </c>
    </row>
    <row r="8863" spans="1:17" x14ac:dyDescent="0.3">
      <c r="A8863">
        <v>2019</v>
      </c>
      <c r="B8863" t="s">
        <v>18</v>
      </c>
      <c r="C8863" t="s">
        <v>22</v>
      </c>
      <c r="D8863" t="s">
        <v>34</v>
      </c>
      <c r="E8863" t="str">
        <f t="shared" si="414"/>
        <v>Foreign</v>
      </c>
      <c r="F8863" t="s">
        <v>43</v>
      </c>
      <c r="G8863">
        <v>11</v>
      </c>
      <c r="H8863" t="s">
        <v>45</v>
      </c>
      <c r="I8863" s="3">
        <f t="shared" si="415"/>
        <v>125.65</v>
      </c>
      <c r="J8863" s="3">
        <v>1382.15</v>
      </c>
      <c r="K8863" t="s">
        <v>51</v>
      </c>
      <c r="L8863" t="s">
        <v>54</v>
      </c>
      <c r="M8863" t="s">
        <v>56</v>
      </c>
      <c r="N8863">
        <v>1.2</v>
      </c>
      <c r="O8863" t="s">
        <v>60</v>
      </c>
      <c r="P8863" t="s">
        <v>62</v>
      </c>
      <c r="Q8863" t="str">
        <f t="shared" si="416"/>
        <v>November-February</v>
      </c>
    </row>
    <row r="8864" spans="1:17" x14ac:dyDescent="0.3">
      <c r="A8864">
        <v>2016</v>
      </c>
      <c r="B8864" t="s">
        <v>20</v>
      </c>
      <c r="C8864" t="s">
        <v>26</v>
      </c>
      <c r="D8864" t="s">
        <v>30</v>
      </c>
      <c r="E8864" t="str">
        <f t="shared" si="414"/>
        <v>Foreign</v>
      </c>
      <c r="F8864" t="s">
        <v>42</v>
      </c>
      <c r="G8864">
        <v>11</v>
      </c>
      <c r="H8864" t="s">
        <v>45</v>
      </c>
      <c r="I8864" s="3">
        <f t="shared" si="415"/>
        <v>108.68</v>
      </c>
      <c r="J8864" s="3">
        <v>1195.48</v>
      </c>
      <c r="K8864" t="s">
        <v>49</v>
      </c>
      <c r="L8864" t="s">
        <v>52</v>
      </c>
      <c r="M8864" t="s">
        <v>58</v>
      </c>
      <c r="N8864">
        <v>2.4</v>
      </c>
      <c r="O8864" t="s">
        <v>60</v>
      </c>
      <c r="P8864" t="s">
        <v>61</v>
      </c>
      <c r="Q8864" t="str">
        <f t="shared" si="416"/>
        <v>March-June</v>
      </c>
    </row>
    <row r="8865" spans="1:17" x14ac:dyDescent="0.3">
      <c r="A8865">
        <v>2016</v>
      </c>
      <c r="B8865" t="s">
        <v>21</v>
      </c>
      <c r="C8865" t="s">
        <v>25</v>
      </c>
      <c r="D8865" t="s">
        <v>36</v>
      </c>
      <c r="E8865" t="str">
        <f t="shared" si="414"/>
        <v>Foreign</v>
      </c>
      <c r="F8865" t="s">
        <v>43</v>
      </c>
      <c r="G8865">
        <v>1</v>
      </c>
      <c r="H8865" t="s">
        <v>44</v>
      </c>
      <c r="I8865" s="3">
        <f t="shared" si="415"/>
        <v>294.83</v>
      </c>
      <c r="J8865" s="3">
        <v>294.83</v>
      </c>
      <c r="K8865" t="s">
        <v>49</v>
      </c>
      <c r="L8865" t="s">
        <v>52</v>
      </c>
      <c r="M8865" t="s">
        <v>56</v>
      </c>
      <c r="N8865">
        <v>4.2</v>
      </c>
      <c r="O8865" t="s">
        <v>60</v>
      </c>
      <c r="P8865" t="s">
        <v>62</v>
      </c>
      <c r="Q8865" t="str">
        <f t="shared" si="416"/>
        <v>November-February</v>
      </c>
    </row>
    <row r="8866" spans="1:17" x14ac:dyDescent="0.3">
      <c r="A8866">
        <v>2025</v>
      </c>
      <c r="B8866" t="s">
        <v>16</v>
      </c>
      <c r="C8866" t="s">
        <v>25</v>
      </c>
      <c r="D8866" t="s">
        <v>30</v>
      </c>
      <c r="E8866" t="str">
        <f t="shared" si="414"/>
        <v>Foreign</v>
      </c>
      <c r="F8866" t="s">
        <v>41</v>
      </c>
      <c r="G8866">
        <v>3</v>
      </c>
      <c r="H8866" t="s">
        <v>46</v>
      </c>
      <c r="I8866" s="3">
        <f t="shared" si="415"/>
        <v>264.2</v>
      </c>
      <c r="J8866" s="3">
        <v>792.59999999999991</v>
      </c>
      <c r="K8866" t="s">
        <v>51</v>
      </c>
      <c r="L8866" t="s">
        <v>52</v>
      </c>
      <c r="M8866" t="s">
        <v>58</v>
      </c>
      <c r="N8866">
        <v>3</v>
      </c>
      <c r="O8866" t="s">
        <v>59</v>
      </c>
      <c r="P8866" t="s">
        <v>63</v>
      </c>
      <c r="Q8866" t="str">
        <f t="shared" si="416"/>
        <v>March-June</v>
      </c>
    </row>
    <row r="8867" spans="1:17" x14ac:dyDescent="0.3">
      <c r="A8867">
        <v>2020</v>
      </c>
      <c r="B8867" t="s">
        <v>20</v>
      </c>
      <c r="C8867" t="s">
        <v>22</v>
      </c>
      <c r="D8867" t="s">
        <v>29</v>
      </c>
      <c r="E8867" t="str">
        <f t="shared" si="414"/>
        <v>Domestic</v>
      </c>
      <c r="F8867" t="s">
        <v>43</v>
      </c>
      <c r="G8867">
        <v>8</v>
      </c>
      <c r="H8867" t="s">
        <v>46</v>
      </c>
      <c r="I8867" s="3">
        <f t="shared" si="415"/>
        <v>112.46</v>
      </c>
      <c r="J8867" s="3">
        <v>899.68</v>
      </c>
      <c r="K8867" t="s">
        <v>51</v>
      </c>
      <c r="L8867" t="s">
        <v>52</v>
      </c>
      <c r="M8867" t="s">
        <v>56</v>
      </c>
      <c r="N8867">
        <v>2.2000000000000002</v>
      </c>
      <c r="O8867" t="s">
        <v>59</v>
      </c>
      <c r="P8867" t="s">
        <v>63</v>
      </c>
      <c r="Q8867" t="str">
        <f t="shared" si="416"/>
        <v>November-February</v>
      </c>
    </row>
    <row r="8868" spans="1:17" x14ac:dyDescent="0.3">
      <c r="A8868">
        <v>2022</v>
      </c>
      <c r="B8868" t="s">
        <v>15</v>
      </c>
      <c r="C8868" t="s">
        <v>24</v>
      </c>
      <c r="D8868" t="s">
        <v>30</v>
      </c>
      <c r="E8868" t="str">
        <f t="shared" si="414"/>
        <v>Foreign</v>
      </c>
      <c r="F8868" t="s">
        <v>41</v>
      </c>
      <c r="G8868">
        <v>3</v>
      </c>
      <c r="H8868" t="s">
        <v>45</v>
      </c>
      <c r="I8868" s="3">
        <f t="shared" si="415"/>
        <v>106.33</v>
      </c>
      <c r="J8868" s="3">
        <v>318.99</v>
      </c>
      <c r="K8868" t="s">
        <v>49</v>
      </c>
      <c r="L8868" t="s">
        <v>55</v>
      </c>
      <c r="M8868" t="s">
        <v>56</v>
      </c>
      <c r="N8868">
        <v>1.2</v>
      </c>
      <c r="O8868" t="s">
        <v>59</v>
      </c>
      <c r="P8868" t="s">
        <v>61</v>
      </c>
      <c r="Q8868" t="str">
        <f t="shared" si="416"/>
        <v>November-February</v>
      </c>
    </row>
    <row r="8869" spans="1:17" x14ac:dyDescent="0.3">
      <c r="A8869">
        <v>2015</v>
      </c>
      <c r="B8869" t="s">
        <v>20</v>
      </c>
      <c r="C8869" t="s">
        <v>25</v>
      </c>
      <c r="D8869" t="s">
        <v>35</v>
      </c>
      <c r="E8869" t="str">
        <f t="shared" si="414"/>
        <v>Foreign</v>
      </c>
      <c r="F8869" t="s">
        <v>42</v>
      </c>
      <c r="G8869">
        <v>7</v>
      </c>
      <c r="H8869" t="s">
        <v>44</v>
      </c>
      <c r="I8869" s="3">
        <f t="shared" si="415"/>
        <v>221.86999999999998</v>
      </c>
      <c r="J8869" s="3">
        <v>1553.09</v>
      </c>
      <c r="K8869" t="s">
        <v>48</v>
      </c>
      <c r="L8869" t="s">
        <v>52</v>
      </c>
      <c r="M8869" t="s">
        <v>58</v>
      </c>
      <c r="N8869">
        <v>2.6</v>
      </c>
      <c r="O8869" t="s">
        <v>60</v>
      </c>
      <c r="P8869" t="s">
        <v>62</v>
      </c>
      <c r="Q8869" t="str">
        <f t="shared" si="416"/>
        <v>March-June</v>
      </c>
    </row>
    <row r="8870" spans="1:17" x14ac:dyDescent="0.3">
      <c r="A8870">
        <v>2025</v>
      </c>
      <c r="B8870" t="s">
        <v>16</v>
      </c>
      <c r="C8870" t="s">
        <v>22</v>
      </c>
      <c r="D8870" t="s">
        <v>36</v>
      </c>
      <c r="E8870" t="str">
        <f t="shared" si="414"/>
        <v>Foreign</v>
      </c>
      <c r="F8870" t="s">
        <v>43</v>
      </c>
      <c r="G8870">
        <v>10</v>
      </c>
      <c r="H8870" t="s">
        <v>47</v>
      </c>
      <c r="I8870" s="3">
        <f t="shared" si="415"/>
        <v>113.60999999999999</v>
      </c>
      <c r="J8870" s="3">
        <v>1136.0999999999999</v>
      </c>
      <c r="K8870" t="s">
        <v>50</v>
      </c>
      <c r="L8870" t="s">
        <v>52</v>
      </c>
      <c r="M8870" t="s">
        <v>58</v>
      </c>
      <c r="N8870">
        <v>1.1000000000000001</v>
      </c>
      <c r="O8870" t="s">
        <v>59</v>
      </c>
      <c r="P8870" t="s">
        <v>62</v>
      </c>
      <c r="Q8870" t="str">
        <f t="shared" si="416"/>
        <v>March-June</v>
      </c>
    </row>
    <row r="8871" spans="1:17" x14ac:dyDescent="0.3">
      <c r="A8871">
        <v>2020</v>
      </c>
      <c r="B8871" t="s">
        <v>21</v>
      </c>
      <c r="C8871" t="s">
        <v>16</v>
      </c>
      <c r="D8871" t="s">
        <v>33</v>
      </c>
      <c r="E8871" t="str">
        <f t="shared" si="414"/>
        <v>Foreign</v>
      </c>
      <c r="F8871" t="s">
        <v>43</v>
      </c>
      <c r="G8871">
        <v>3</v>
      </c>
      <c r="H8871" t="s">
        <v>44</v>
      </c>
      <c r="I8871" s="3">
        <f t="shared" si="415"/>
        <v>90.399999999999991</v>
      </c>
      <c r="J8871" s="3">
        <v>271.2</v>
      </c>
      <c r="K8871" t="s">
        <v>50</v>
      </c>
      <c r="L8871" t="s">
        <v>55</v>
      </c>
      <c r="M8871" t="s">
        <v>58</v>
      </c>
      <c r="N8871">
        <v>1.7</v>
      </c>
      <c r="O8871" t="s">
        <v>59</v>
      </c>
      <c r="P8871" t="s">
        <v>61</v>
      </c>
      <c r="Q8871" t="str">
        <f t="shared" si="416"/>
        <v>March-June</v>
      </c>
    </row>
    <row r="8872" spans="1:17" x14ac:dyDescent="0.3">
      <c r="A8872">
        <v>2016</v>
      </c>
      <c r="B8872" t="s">
        <v>15</v>
      </c>
      <c r="C8872" t="s">
        <v>26</v>
      </c>
      <c r="D8872" t="s">
        <v>31</v>
      </c>
      <c r="E8872" t="str">
        <f t="shared" si="414"/>
        <v>Foreign</v>
      </c>
      <c r="F8872" t="s">
        <v>42</v>
      </c>
      <c r="G8872">
        <v>2</v>
      </c>
      <c r="H8872" t="s">
        <v>46</v>
      </c>
      <c r="I8872" s="3">
        <f t="shared" si="415"/>
        <v>294.31</v>
      </c>
      <c r="J8872" s="3">
        <v>588.62</v>
      </c>
      <c r="K8872" t="s">
        <v>50</v>
      </c>
      <c r="L8872" t="s">
        <v>53</v>
      </c>
      <c r="M8872" t="s">
        <v>58</v>
      </c>
      <c r="N8872">
        <v>4.5</v>
      </c>
      <c r="O8872" t="s">
        <v>59</v>
      </c>
      <c r="P8872" t="s">
        <v>63</v>
      </c>
      <c r="Q8872" t="str">
        <f t="shared" si="416"/>
        <v>March-June</v>
      </c>
    </row>
    <row r="8873" spans="1:17" x14ac:dyDescent="0.3">
      <c r="A8873">
        <v>2016</v>
      </c>
      <c r="B8873" t="s">
        <v>18</v>
      </c>
      <c r="C8873" t="s">
        <v>26</v>
      </c>
      <c r="D8873" t="s">
        <v>29</v>
      </c>
      <c r="E8873" t="str">
        <f t="shared" si="414"/>
        <v>Domestic</v>
      </c>
      <c r="F8873" t="s">
        <v>43</v>
      </c>
      <c r="G8873">
        <v>12</v>
      </c>
      <c r="H8873" t="s">
        <v>45</v>
      </c>
      <c r="I8873" s="3">
        <f t="shared" si="415"/>
        <v>178.4</v>
      </c>
      <c r="J8873" s="3">
        <v>2140.8000000000002</v>
      </c>
      <c r="K8873" t="s">
        <v>48</v>
      </c>
      <c r="L8873" t="s">
        <v>54</v>
      </c>
      <c r="M8873" t="s">
        <v>57</v>
      </c>
      <c r="N8873">
        <v>4</v>
      </c>
      <c r="O8873" t="s">
        <v>60</v>
      </c>
      <c r="P8873" t="s">
        <v>61</v>
      </c>
      <c r="Q8873" t="str">
        <f t="shared" si="416"/>
        <v>July-October</v>
      </c>
    </row>
    <row r="8874" spans="1:17" x14ac:dyDescent="0.3">
      <c r="A8874">
        <v>2021</v>
      </c>
      <c r="B8874" t="s">
        <v>18</v>
      </c>
      <c r="C8874" t="s">
        <v>27</v>
      </c>
      <c r="D8874" t="s">
        <v>33</v>
      </c>
      <c r="E8874" t="str">
        <f t="shared" si="414"/>
        <v>Foreign</v>
      </c>
      <c r="F8874" t="s">
        <v>41</v>
      </c>
      <c r="G8874">
        <v>13</v>
      </c>
      <c r="H8874" t="s">
        <v>44</v>
      </c>
      <c r="I8874" s="3">
        <f t="shared" si="415"/>
        <v>233.5</v>
      </c>
      <c r="J8874" s="3">
        <v>3035.5</v>
      </c>
      <c r="K8874" t="s">
        <v>50</v>
      </c>
      <c r="L8874" t="s">
        <v>54</v>
      </c>
      <c r="M8874" t="s">
        <v>57</v>
      </c>
      <c r="N8874">
        <v>5</v>
      </c>
      <c r="O8874" t="s">
        <v>59</v>
      </c>
      <c r="P8874" t="s">
        <v>61</v>
      </c>
      <c r="Q8874" t="str">
        <f t="shared" si="416"/>
        <v>July-October</v>
      </c>
    </row>
    <row r="8875" spans="1:17" x14ac:dyDescent="0.3">
      <c r="A8875">
        <v>2024</v>
      </c>
      <c r="B8875" t="s">
        <v>18</v>
      </c>
      <c r="C8875" t="s">
        <v>27</v>
      </c>
      <c r="D8875" t="s">
        <v>29</v>
      </c>
      <c r="E8875" t="str">
        <f t="shared" si="414"/>
        <v>Domestic</v>
      </c>
      <c r="F8875" t="s">
        <v>39</v>
      </c>
      <c r="G8875">
        <v>10</v>
      </c>
      <c r="H8875" t="s">
        <v>45</v>
      </c>
      <c r="I8875" s="3">
        <f t="shared" si="415"/>
        <v>219.66</v>
      </c>
      <c r="J8875" s="3">
        <v>2196.6</v>
      </c>
      <c r="K8875" t="s">
        <v>51</v>
      </c>
      <c r="L8875" t="s">
        <v>55</v>
      </c>
      <c r="M8875" t="s">
        <v>58</v>
      </c>
      <c r="N8875">
        <v>4.5999999999999996</v>
      </c>
      <c r="O8875" t="s">
        <v>59</v>
      </c>
      <c r="P8875" t="s">
        <v>63</v>
      </c>
      <c r="Q8875" t="str">
        <f t="shared" si="416"/>
        <v>March-June</v>
      </c>
    </row>
    <row r="8876" spans="1:17" x14ac:dyDescent="0.3">
      <c r="A8876">
        <v>2015</v>
      </c>
      <c r="B8876" t="s">
        <v>19</v>
      </c>
      <c r="C8876" t="s">
        <v>16</v>
      </c>
      <c r="D8876" t="s">
        <v>29</v>
      </c>
      <c r="E8876" t="str">
        <f t="shared" si="414"/>
        <v>Domestic</v>
      </c>
      <c r="F8876" t="s">
        <v>39</v>
      </c>
      <c r="G8876">
        <v>14</v>
      </c>
      <c r="H8876" t="s">
        <v>47</v>
      </c>
      <c r="I8876" s="3">
        <f t="shared" si="415"/>
        <v>231.54999999999998</v>
      </c>
      <c r="J8876" s="3">
        <v>3241.7</v>
      </c>
      <c r="K8876" t="s">
        <v>51</v>
      </c>
      <c r="L8876" t="s">
        <v>55</v>
      </c>
      <c r="M8876" t="s">
        <v>57</v>
      </c>
      <c r="N8876">
        <v>4.4000000000000004</v>
      </c>
      <c r="O8876" t="s">
        <v>59</v>
      </c>
      <c r="P8876" t="s">
        <v>61</v>
      </c>
      <c r="Q8876" t="str">
        <f t="shared" si="416"/>
        <v>July-October</v>
      </c>
    </row>
    <row r="8877" spans="1:17" x14ac:dyDescent="0.3">
      <c r="A8877">
        <v>2020</v>
      </c>
      <c r="B8877" t="s">
        <v>15</v>
      </c>
      <c r="C8877" t="s">
        <v>23</v>
      </c>
      <c r="D8877" t="s">
        <v>35</v>
      </c>
      <c r="E8877" t="str">
        <f t="shared" si="414"/>
        <v>Foreign</v>
      </c>
      <c r="F8877" t="s">
        <v>41</v>
      </c>
      <c r="G8877">
        <v>6</v>
      </c>
      <c r="H8877" t="s">
        <v>44</v>
      </c>
      <c r="I8877" s="3">
        <f t="shared" si="415"/>
        <v>272.95</v>
      </c>
      <c r="J8877" s="3">
        <v>1637.7</v>
      </c>
      <c r="K8877" t="s">
        <v>49</v>
      </c>
      <c r="L8877" t="s">
        <v>53</v>
      </c>
      <c r="M8877" t="s">
        <v>56</v>
      </c>
      <c r="N8877">
        <v>1.7</v>
      </c>
      <c r="O8877" t="s">
        <v>60</v>
      </c>
      <c r="P8877" t="s">
        <v>62</v>
      </c>
      <c r="Q8877" t="str">
        <f t="shared" si="416"/>
        <v>November-February</v>
      </c>
    </row>
    <row r="8878" spans="1:17" x14ac:dyDescent="0.3">
      <c r="A8878">
        <v>2021</v>
      </c>
      <c r="B8878" t="s">
        <v>18</v>
      </c>
      <c r="C8878" t="s">
        <v>23</v>
      </c>
      <c r="D8878" t="s">
        <v>35</v>
      </c>
      <c r="E8878" t="str">
        <f t="shared" si="414"/>
        <v>Foreign</v>
      </c>
      <c r="F8878" t="s">
        <v>43</v>
      </c>
      <c r="G8878">
        <v>2</v>
      </c>
      <c r="H8878" t="s">
        <v>47</v>
      </c>
      <c r="I8878" s="3">
        <f t="shared" si="415"/>
        <v>160.22</v>
      </c>
      <c r="J8878" s="3">
        <v>320.44</v>
      </c>
      <c r="K8878" t="s">
        <v>48</v>
      </c>
      <c r="L8878" t="s">
        <v>54</v>
      </c>
      <c r="M8878" t="s">
        <v>58</v>
      </c>
      <c r="N8878">
        <v>3.6</v>
      </c>
      <c r="O8878" t="s">
        <v>60</v>
      </c>
      <c r="P8878" t="s">
        <v>62</v>
      </c>
      <c r="Q8878" t="str">
        <f t="shared" si="416"/>
        <v>March-June</v>
      </c>
    </row>
    <row r="8879" spans="1:17" x14ac:dyDescent="0.3">
      <c r="A8879">
        <v>2022</v>
      </c>
      <c r="B8879" t="s">
        <v>19</v>
      </c>
      <c r="C8879" t="s">
        <v>26</v>
      </c>
      <c r="D8879" t="s">
        <v>29</v>
      </c>
      <c r="E8879" t="str">
        <f t="shared" si="414"/>
        <v>Domestic</v>
      </c>
      <c r="F8879" t="s">
        <v>41</v>
      </c>
      <c r="G8879">
        <v>10</v>
      </c>
      <c r="H8879" t="s">
        <v>47</v>
      </c>
      <c r="I8879" s="3">
        <f t="shared" si="415"/>
        <v>230.95</v>
      </c>
      <c r="J8879" s="3">
        <v>2309.5</v>
      </c>
      <c r="K8879" t="s">
        <v>48</v>
      </c>
      <c r="L8879" t="s">
        <v>55</v>
      </c>
      <c r="M8879" t="s">
        <v>57</v>
      </c>
      <c r="N8879">
        <v>3.4</v>
      </c>
      <c r="O8879" t="s">
        <v>60</v>
      </c>
      <c r="P8879" t="s">
        <v>61</v>
      </c>
      <c r="Q8879" t="str">
        <f t="shared" si="416"/>
        <v>July-October</v>
      </c>
    </row>
    <row r="8880" spans="1:17" x14ac:dyDescent="0.3">
      <c r="A8880">
        <v>2021</v>
      </c>
      <c r="B8880" t="s">
        <v>20</v>
      </c>
      <c r="C8880" t="s">
        <v>23</v>
      </c>
      <c r="D8880" t="s">
        <v>30</v>
      </c>
      <c r="E8880" t="str">
        <f t="shared" si="414"/>
        <v>Foreign</v>
      </c>
      <c r="F8880" t="s">
        <v>42</v>
      </c>
      <c r="G8880">
        <v>14</v>
      </c>
      <c r="H8880" t="s">
        <v>46</v>
      </c>
      <c r="I8880" s="3">
        <f t="shared" si="415"/>
        <v>243.10999999999999</v>
      </c>
      <c r="J8880" s="3">
        <v>3403.54</v>
      </c>
      <c r="K8880" t="s">
        <v>49</v>
      </c>
      <c r="L8880" t="s">
        <v>52</v>
      </c>
      <c r="M8880" t="s">
        <v>58</v>
      </c>
      <c r="N8880">
        <v>4.7</v>
      </c>
      <c r="O8880" t="s">
        <v>59</v>
      </c>
      <c r="P8880" t="s">
        <v>63</v>
      </c>
      <c r="Q8880" t="str">
        <f t="shared" si="416"/>
        <v>March-June</v>
      </c>
    </row>
    <row r="8881" spans="1:17" x14ac:dyDescent="0.3">
      <c r="A8881">
        <v>2020</v>
      </c>
      <c r="B8881" t="s">
        <v>15</v>
      </c>
      <c r="C8881" t="s">
        <v>16</v>
      </c>
      <c r="D8881" t="s">
        <v>31</v>
      </c>
      <c r="E8881" t="str">
        <f t="shared" si="414"/>
        <v>Foreign</v>
      </c>
      <c r="F8881" t="s">
        <v>41</v>
      </c>
      <c r="G8881">
        <v>5</v>
      </c>
      <c r="H8881" t="s">
        <v>46</v>
      </c>
      <c r="I8881" s="3">
        <f t="shared" si="415"/>
        <v>284.99</v>
      </c>
      <c r="J8881" s="3">
        <v>1424.95</v>
      </c>
      <c r="K8881" t="s">
        <v>48</v>
      </c>
      <c r="L8881" t="s">
        <v>55</v>
      </c>
      <c r="M8881" t="s">
        <v>56</v>
      </c>
      <c r="N8881">
        <v>4.0999999999999996</v>
      </c>
      <c r="O8881" t="s">
        <v>59</v>
      </c>
      <c r="P8881" t="s">
        <v>62</v>
      </c>
      <c r="Q8881" t="str">
        <f t="shared" si="416"/>
        <v>November-February</v>
      </c>
    </row>
    <row r="8882" spans="1:17" x14ac:dyDescent="0.3">
      <c r="A8882">
        <v>2023</v>
      </c>
      <c r="B8882" t="s">
        <v>15</v>
      </c>
      <c r="C8882" t="s">
        <v>26</v>
      </c>
      <c r="D8882" t="s">
        <v>35</v>
      </c>
      <c r="E8882" t="str">
        <f t="shared" si="414"/>
        <v>Foreign</v>
      </c>
      <c r="F8882" t="s">
        <v>39</v>
      </c>
      <c r="G8882">
        <v>5</v>
      </c>
      <c r="H8882" t="s">
        <v>45</v>
      </c>
      <c r="I8882" s="3">
        <f t="shared" si="415"/>
        <v>219.67</v>
      </c>
      <c r="J8882" s="3">
        <v>1098.3499999999999</v>
      </c>
      <c r="K8882" t="s">
        <v>50</v>
      </c>
      <c r="L8882" t="s">
        <v>54</v>
      </c>
      <c r="M8882" t="s">
        <v>56</v>
      </c>
      <c r="N8882">
        <v>4.0999999999999996</v>
      </c>
      <c r="O8882" t="s">
        <v>59</v>
      </c>
      <c r="P8882" t="s">
        <v>62</v>
      </c>
      <c r="Q8882" t="str">
        <f t="shared" si="416"/>
        <v>November-February</v>
      </c>
    </row>
    <row r="8883" spans="1:17" x14ac:dyDescent="0.3">
      <c r="A8883">
        <v>2017</v>
      </c>
      <c r="B8883" t="s">
        <v>15</v>
      </c>
      <c r="C8883" t="s">
        <v>23</v>
      </c>
      <c r="D8883" t="s">
        <v>31</v>
      </c>
      <c r="E8883" t="str">
        <f t="shared" si="414"/>
        <v>Foreign</v>
      </c>
      <c r="F8883" t="s">
        <v>40</v>
      </c>
      <c r="G8883">
        <v>5</v>
      </c>
      <c r="H8883" t="s">
        <v>47</v>
      </c>
      <c r="I8883" s="3">
        <f t="shared" si="415"/>
        <v>269.93</v>
      </c>
      <c r="J8883" s="3">
        <v>1349.65</v>
      </c>
      <c r="K8883" t="s">
        <v>49</v>
      </c>
      <c r="L8883" t="s">
        <v>53</v>
      </c>
      <c r="M8883" t="s">
        <v>58</v>
      </c>
      <c r="N8883">
        <v>2.2999999999999998</v>
      </c>
      <c r="O8883" t="s">
        <v>60</v>
      </c>
      <c r="P8883" t="s">
        <v>61</v>
      </c>
      <c r="Q8883" t="str">
        <f t="shared" si="416"/>
        <v>March-June</v>
      </c>
    </row>
    <row r="8884" spans="1:17" x14ac:dyDescent="0.3">
      <c r="A8884">
        <v>2025</v>
      </c>
      <c r="B8884" t="s">
        <v>17</v>
      </c>
      <c r="C8884" t="s">
        <v>23</v>
      </c>
      <c r="D8884" t="s">
        <v>36</v>
      </c>
      <c r="E8884" t="str">
        <f t="shared" si="414"/>
        <v>Foreign</v>
      </c>
      <c r="F8884" t="s">
        <v>42</v>
      </c>
      <c r="G8884">
        <v>6</v>
      </c>
      <c r="H8884" t="s">
        <v>47</v>
      </c>
      <c r="I8884" s="3">
        <f t="shared" si="415"/>
        <v>46.610000000000007</v>
      </c>
      <c r="J8884" s="3">
        <v>279.66000000000003</v>
      </c>
      <c r="K8884" t="s">
        <v>50</v>
      </c>
      <c r="L8884" t="s">
        <v>53</v>
      </c>
      <c r="M8884" t="s">
        <v>57</v>
      </c>
      <c r="N8884">
        <v>1.5</v>
      </c>
      <c r="O8884" t="s">
        <v>59</v>
      </c>
      <c r="P8884" t="s">
        <v>63</v>
      </c>
      <c r="Q8884" t="str">
        <f t="shared" si="416"/>
        <v>July-October</v>
      </c>
    </row>
    <row r="8885" spans="1:17" x14ac:dyDescent="0.3">
      <c r="A8885">
        <v>2020</v>
      </c>
      <c r="B8885" t="s">
        <v>19</v>
      </c>
      <c r="C8885" t="s">
        <v>23</v>
      </c>
      <c r="D8885" t="s">
        <v>30</v>
      </c>
      <c r="E8885" t="str">
        <f t="shared" si="414"/>
        <v>Foreign</v>
      </c>
      <c r="F8885" t="s">
        <v>43</v>
      </c>
      <c r="G8885">
        <v>3</v>
      </c>
      <c r="H8885" t="s">
        <v>46</v>
      </c>
      <c r="I8885" s="3">
        <f t="shared" si="415"/>
        <v>55.31</v>
      </c>
      <c r="J8885" s="3">
        <v>165.93</v>
      </c>
      <c r="K8885" t="s">
        <v>50</v>
      </c>
      <c r="L8885" t="s">
        <v>52</v>
      </c>
      <c r="M8885" t="s">
        <v>58</v>
      </c>
      <c r="N8885">
        <v>2.5</v>
      </c>
      <c r="O8885" t="s">
        <v>59</v>
      </c>
      <c r="P8885" t="s">
        <v>62</v>
      </c>
      <c r="Q8885" t="str">
        <f t="shared" si="416"/>
        <v>March-June</v>
      </c>
    </row>
    <row r="8886" spans="1:17" x14ac:dyDescent="0.3">
      <c r="A8886">
        <v>2018</v>
      </c>
      <c r="B8886" t="s">
        <v>21</v>
      </c>
      <c r="C8886" t="s">
        <v>24</v>
      </c>
      <c r="D8886" t="s">
        <v>35</v>
      </c>
      <c r="E8886" t="str">
        <f t="shared" si="414"/>
        <v>Foreign</v>
      </c>
      <c r="F8886" t="s">
        <v>41</v>
      </c>
      <c r="G8886">
        <v>10</v>
      </c>
      <c r="H8886" t="s">
        <v>47</v>
      </c>
      <c r="I8886" s="3">
        <f t="shared" si="415"/>
        <v>64.34</v>
      </c>
      <c r="J8886" s="3">
        <v>643.40000000000009</v>
      </c>
      <c r="K8886" t="s">
        <v>49</v>
      </c>
      <c r="L8886" t="s">
        <v>52</v>
      </c>
      <c r="M8886" t="s">
        <v>58</v>
      </c>
      <c r="N8886">
        <v>1.8</v>
      </c>
      <c r="O8886" t="s">
        <v>59</v>
      </c>
      <c r="P8886" t="s">
        <v>63</v>
      </c>
      <c r="Q8886" t="str">
        <f t="shared" si="416"/>
        <v>March-June</v>
      </c>
    </row>
    <row r="8887" spans="1:17" x14ac:dyDescent="0.3">
      <c r="A8887">
        <v>2016</v>
      </c>
      <c r="B8887" t="s">
        <v>17</v>
      </c>
      <c r="C8887" t="s">
        <v>23</v>
      </c>
      <c r="D8887" t="s">
        <v>31</v>
      </c>
      <c r="E8887" t="str">
        <f t="shared" si="414"/>
        <v>Foreign</v>
      </c>
      <c r="F8887" t="s">
        <v>42</v>
      </c>
      <c r="G8887">
        <v>5</v>
      </c>
      <c r="H8887" t="s">
        <v>44</v>
      </c>
      <c r="I8887" s="3">
        <f t="shared" si="415"/>
        <v>60.55</v>
      </c>
      <c r="J8887" s="3">
        <v>302.75</v>
      </c>
      <c r="K8887" t="s">
        <v>51</v>
      </c>
      <c r="L8887" t="s">
        <v>54</v>
      </c>
      <c r="M8887" t="s">
        <v>56</v>
      </c>
      <c r="N8887">
        <v>3.9</v>
      </c>
      <c r="O8887" t="s">
        <v>60</v>
      </c>
      <c r="P8887" t="s">
        <v>62</v>
      </c>
      <c r="Q8887" t="str">
        <f t="shared" si="416"/>
        <v>November-February</v>
      </c>
    </row>
    <row r="8888" spans="1:17" x14ac:dyDescent="0.3">
      <c r="A8888">
        <v>2015</v>
      </c>
      <c r="B8888" t="s">
        <v>17</v>
      </c>
      <c r="C8888" t="s">
        <v>23</v>
      </c>
      <c r="D8888" t="s">
        <v>32</v>
      </c>
      <c r="E8888" t="str">
        <f t="shared" si="414"/>
        <v>Foreign</v>
      </c>
      <c r="F8888" t="s">
        <v>39</v>
      </c>
      <c r="G8888">
        <v>8</v>
      </c>
      <c r="H8888" t="s">
        <v>47</v>
      </c>
      <c r="I8888" s="3">
        <f t="shared" si="415"/>
        <v>44.51</v>
      </c>
      <c r="J8888" s="3">
        <v>356.08</v>
      </c>
      <c r="K8888" t="s">
        <v>49</v>
      </c>
      <c r="L8888" t="s">
        <v>52</v>
      </c>
      <c r="M8888" t="s">
        <v>58</v>
      </c>
      <c r="N8888">
        <v>2.8</v>
      </c>
      <c r="O8888" t="s">
        <v>59</v>
      </c>
      <c r="P8888" t="s">
        <v>63</v>
      </c>
      <c r="Q8888" t="str">
        <f t="shared" si="416"/>
        <v>March-June</v>
      </c>
    </row>
    <row r="8889" spans="1:17" x14ac:dyDescent="0.3">
      <c r="A8889">
        <v>2015</v>
      </c>
      <c r="B8889" t="s">
        <v>17</v>
      </c>
      <c r="C8889" t="s">
        <v>22</v>
      </c>
      <c r="D8889" t="s">
        <v>33</v>
      </c>
      <c r="E8889" t="str">
        <f t="shared" si="414"/>
        <v>Foreign</v>
      </c>
      <c r="F8889" t="s">
        <v>43</v>
      </c>
      <c r="G8889">
        <v>4</v>
      </c>
      <c r="H8889" t="s">
        <v>47</v>
      </c>
      <c r="I8889" s="3">
        <f t="shared" si="415"/>
        <v>54.32</v>
      </c>
      <c r="J8889" s="3">
        <v>217.28</v>
      </c>
      <c r="K8889" t="s">
        <v>48</v>
      </c>
      <c r="L8889" t="s">
        <v>54</v>
      </c>
      <c r="M8889" t="s">
        <v>57</v>
      </c>
      <c r="N8889">
        <v>1.9</v>
      </c>
      <c r="O8889" t="s">
        <v>60</v>
      </c>
      <c r="P8889" t="s">
        <v>62</v>
      </c>
      <c r="Q8889" t="str">
        <f t="shared" si="416"/>
        <v>July-October</v>
      </c>
    </row>
    <row r="8890" spans="1:17" x14ac:dyDescent="0.3">
      <c r="A8890">
        <v>2025</v>
      </c>
      <c r="B8890" t="s">
        <v>21</v>
      </c>
      <c r="C8890" t="s">
        <v>27</v>
      </c>
      <c r="D8890" t="s">
        <v>35</v>
      </c>
      <c r="E8890" t="str">
        <f t="shared" si="414"/>
        <v>Foreign</v>
      </c>
      <c r="F8890" t="s">
        <v>41</v>
      </c>
      <c r="G8890">
        <v>14</v>
      </c>
      <c r="H8890" t="s">
        <v>46</v>
      </c>
      <c r="I8890" s="3">
        <f t="shared" si="415"/>
        <v>298.85000000000002</v>
      </c>
      <c r="J8890" s="3">
        <v>4183.9000000000005</v>
      </c>
      <c r="K8890" t="s">
        <v>50</v>
      </c>
      <c r="L8890" t="s">
        <v>54</v>
      </c>
      <c r="M8890" t="s">
        <v>58</v>
      </c>
      <c r="N8890">
        <v>3.6</v>
      </c>
      <c r="O8890" t="s">
        <v>60</v>
      </c>
      <c r="P8890" t="s">
        <v>61</v>
      </c>
      <c r="Q8890" t="str">
        <f t="shared" si="416"/>
        <v>March-June</v>
      </c>
    </row>
    <row r="8891" spans="1:17" x14ac:dyDescent="0.3">
      <c r="A8891">
        <v>2024</v>
      </c>
      <c r="B8891" t="s">
        <v>17</v>
      </c>
      <c r="C8891" t="s">
        <v>24</v>
      </c>
      <c r="D8891" t="s">
        <v>35</v>
      </c>
      <c r="E8891" t="str">
        <f t="shared" si="414"/>
        <v>Foreign</v>
      </c>
      <c r="F8891" t="s">
        <v>41</v>
      </c>
      <c r="G8891">
        <v>5</v>
      </c>
      <c r="H8891" t="s">
        <v>46</v>
      </c>
      <c r="I8891" s="3">
        <f t="shared" si="415"/>
        <v>96.210000000000008</v>
      </c>
      <c r="J8891" s="3">
        <v>481.05</v>
      </c>
      <c r="K8891" t="s">
        <v>50</v>
      </c>
      <c r="L8891" t="s">
        <v>55</v>
      </c>
      <c r="M8891" t="s">
        <v>58</v>
      </c>
      <c r="N8891">
        <v>1.3</v>
      </c>
      <c r="O8891" t="s">
        <v>59</v>
      </c>
      <c r="P8891" t="s">
        <v>63</v>
      </c>
      <c r="Q8891" t="str">
        <f t="shared" si="416"/>
        <v>March-June</v>
      </c>
    </row>
    <row r="8892" spans="1:17" x14ac:dyDescent="0.3">
      <c r="A8892">
        <v>2017</v>
      </c>
      <c r="B8892" t="s">
        <v>18</v>
      </c>
      <c r="C8892" t="s">
        <v>25</v>
      </c>
      <c r="D8892" t="s">
        <v>35</v>
      </c>
      <c r="E8892" t="str">
        <f t="shared" si="414"/>
        <v>Foreign</v>
      </c>
      <c r="F8892" t="s">
        <v>43</v>
      </c>
      <c r="G8892">
        <v>1</v>
      </c>
      <c r="H8892" t="s">
        <v>45</v>
      </c>
      <c r="I8892" s="3">
        <f t="shared" si="415"/>
        <v>153.85</v>
      </c>
      <c r="J8892" s="3">
        <v>153.85</v>
      </c>
      <c r="K8892" t="s">
        <v>48</v>
      </c>
      <c r="L8892" t="s">
        <v>52</v>
      </c>
      <c r="M8892" t="s">
        <v>56</v>
      </c>
      <c r="N8892">
        <v>4.7</v>
      </c>
      <c r="O8892" t="s">
        <v>59</v>
      </c>
      <c r="P8892" t="s">
        <v>63</v>
      </c>
      <c r="Q8892" t="str">
        <f t="shared" si="416"/>
        <v>November-February</v>
      </c>
    </row>
    <row r="8893" spans="1:17" x14ac:dyDescent="0.3">
      <c r="A8893">
        <v>2018</v>
      </c>
      <c r="B8893" t="s">
        <v>15</v>
      </c>
      <c r="C8893" t="s">
        <v>23</v>
      </c>
      <c r="D8893" t="s">
        <v>31</v>
      </c>
      <c r="E8893" t="str">
        <f t="shared" si="414"/>
        <v>Foreign</v>
      </c>
      <c r="F8893" t="s">
        <v>40</v>
      </c>
      <c r="G8893">
        <v>1</v>
      </c>
      <c r="H8893" t="s">
        <v>46</v>
      </c>
      <c r="I8893" s="3">
        <f t="shared" si="415"/>
        <v>250.05</v>
      </c>
      <c r="J8893" s="3">
        <v>250.05</v>
      </c>
      <c r="K8893" t="s">
        <v>49</v>
      </c>
      <c r="L8893" t="s">
        <v>55</v>
      </c>
      <c r="M8893" t="s">
        <v>56</v>
      </c>
      <c r="N8893">
        <v>3.3</v>
      </c>
      <c r="O8893" t="s">
        <v>60</v>
      </c>
      <c r="P8893" t="s">
        <v>62</v>
      </c>
      <c r="Q8893" t="str">
        <f t="shared" si="416"/>
        <v>November-February</v>
      </c>
    </row>
    <row r="8894" spans="1:17" x14ac:dyDescent="0.3">
      <c r="A8894">
        <v>2016</v>
      </c>
      <c r="B8894" t="s">
        <v>15</v>
      </c>
      <c r="C8894" t="s">
        <v>23</v>
      </c>
      <c r="D8894" t="s">
        <v>34</v>
      </c>
      <c r="E8894" t="str">
        <f t="shared" si="414"/>
        <v>Foreign</v>
      </c>
      <c r="F8894" t="s">
        <v>40</v>
      </c>
      <c r="G8894">
        <v>8</v>
      </c>
      <c r="H8894" t="s">
        <v>44</v>
      </c>
      <c r="I8894" s="3">
        <f t="shared" si="415"/>
        <v>53.13</v>
      </c>
      <c r="J8894" s="3">
        <v>425.04</v>
      </c>
      <c r="K8894" t="s">
        <v>51</v>
      </c>
      <c r="L8894" t="s">
        <v>55</v>
      </c>
      <c r="M8894" t="s">
        <v>56</v>
      </c>
      <c r="N8894">
        <v>2.8</v>
      </c>
      <c r="O8894" t="s">
        <v>60</v>
      </c>
      <c r="P8894" t="s">
        <v>63</v>
      </c>
      <c r="Q8894" t="str">
        <f t="shared" si="416"/>
        <v>November-February</v>
      </c>
    </row>
    <row r="8895" spans="1:17" x14ac:dyDescent="0.3">
      <c r="A8895">
        <v>2025</v>
      </c>
      <c r="B8895" t="s">
        <v>19</v>
      </c>
      <c r="C8895" t="s">
        <v>22</v>
      </c>
      <c r="D8895" t="s">
        <v>29</v>
      </c>
      <c r="E8895" t="str">
        <f t="shared" si="414"/>
        <v>Domestic</v>
      </c>
      <c r="F8895" t="s">
        <v>42</v>
      </c>
      <c r="G8895">
        <v>2</v>
      </c>
      <c r="H8895" t="s">
        <v>47</v>
      </c>
      <c r="I8895" s="3">
        <f t="shared" si="415"/>
        <v>108.86</v>
      </c>
      <c r="J8895" s="3">
        <v>217.72</v>
      </c>
      <c r="K8895" t="s">
        <v>48</v>
      </c>
      <c r="L8895" t="s">
        <v>54</v>
      </c>
      <c r="M8895" t="s">
        <v>56</v>
      </c>
      <c r="N8895">
        <v>2</v>
      </c>
      <c r="O8895" t="s">
        <v>59</v>
      </c>
      <c r="P8895" t="s">
        <v>63</v>
      </c>
      <c r="Q8895" t="str">
        <f t="shared" si="416"/>
        <v>November-February</v>
      </c>
    </row>
    <row r="8896" spans="1:17" x14ac:dyDescent="0.3">
      <c r="A8896">
        <v>2025</v>
      </c>
      <c r="B8896" t="s">
        <v>20</v>
      </c>
      <c r="C8896" t="s">
        <v>23</v>
      </c>
      <c r="D8896" t="s">
        <v>36</v>
      </c>
      <c r="E8896" t="str">
        <f t="shared" si="414"/>
        <v>Foreign</v>
      </c>
      <c r="F8896" t="s">
        <v>41</v>
      </c>
      <c r="G8896">
        <v>10</v>
      </c>
      <c r="H8896" t="s">
        <v>45</v>
      </c>
      <c r="I8896" s="3">
        <f t="shared" si="415"/>
        <v>64.599999999999994</v>
      </c>
      <c r="J8896" s="3">
        <v>646</v>
      </c>
      <c r="K8896" t="s">
        <v>51</v>
      </c>
      <c r="L8896" t="s">
        <v>54</v>
      </c>
      <c r="M8896" t="s">
        <v>57</v>
      </c>
      <c r="N8896">
        <v>3.2</v>
      </c>
      <c r="O8896" t="s">
        <v>60</v>
      </c>
      <c r="P8896" t="s">
        <v>62</v>
      </c>
      <c r="Q8896" t="str">
        <f t="shared" si="416"/>
        <v>July-October</v>
      </c>
    </row>
    <row r="8897" spans="1:17" x14ac:dyDescent="0.3">
      <c r="A8897">
        <v>2025</v>
      </c>
      <c r="B8897" t="s">
        <v>16</v>
      </c>
      <c r="C8897" t="s">
        <v>23</v>
      </c>
      <c r="D8897" t="s">
        <v>33</v>
      </c>
      <c r="E8897" t="str">
        <f t="shared" si="414"/>
        <v>Foreign</v>
      </c>
      <c r="F8897" t="s">
        <v>42</v>
      </c>
      <c r="G8897">
        <v>10</v>
      </c>
      <c r="H8897" t="s">
        <v>47</v>
      </c>
      <c r="I8897" s="3">
        <f t="shared" si="415"/>
        <v>37.519999999999996</v>
      </c>
      <c r="J8897" s="3">
        <v>375.2</v>
      </c>
      <c r="K8897" t="s">
        <v>50</v>
      </c>
      <c r="L8897" t="s">
        <v>54</v>
      </c>
      <c r="M8897" t="s">
        <v>56</v>
      </c>
      <c r="N8897">
        <v>2.1</v>
      </c>
      <c r="O8897" t="s">
        <v>59</v>
      </c>
      <c r="P8897" t="s">
        <v>61</v>
      </c>
      <c r="Q8897" t="str">
        <f t="shared" si="416"/>
        <v>November-February</v>
      </c>
    </row>
    <row r="8898" spans="1:17" x14ac:dyDescent="0.3">
      <c r="A8898">
        <v>2015</v>
      </c>
      <c r="B8898" t="s">
        <v>18</v>
      </c>
      <c r="C8898" t="s">
        <v>23</v>
      </c>
      <c r="D8898" t="s">
        <v>35</v>
      </c>
      <c r="E8898" t="str">
        <f t="shared" si="414"/>
        <v>Foreign</v>
      </c>
      <c r="F8898" t="s">
        <v>43</v>
      </c>
      <c r="G8898">
        <v>7</v>
      </c>
      <c r="H8898" t="s">
        <v>46</v>
      </c>
      <c r="I8898" s="3">
        <f t="shared" si="415"/>
        <v>289.01</v>
      </c>
      <c r="J8898" s="3">
        <v>2023.07</v>
      </c>
      <c r="K8898" t="s">
        <v>49</v>
      </c>
      <c r="L8898" t="s">
        <v>54</v>
      </c>
      <c r="M8898" t="s">
        <v>58</v>
      </c>
      <c r="N8898">
        <v>2.6</v>
      </c>
      <c r="O8898" t="s">
        <v>60</v>
      </c>
      <c r="P8898" t="s">
        <v>61</v>
      </c>
      <c r="Q8898" t="str">
        <f t="shared" si="416"/>
        <v>March-June</v>
      </c>
    </row>
    <row r="8899" spans="1:17" x14ac:dyDescent="0.3">
      <c r="A8899">
        <v>2018</v>
      </c>
      <c r="B8899" t="s">
        <v>21</v>
      </c>
      <c r="C8899" t="s">
        <v>27</v>
      </c>
      <c r="D8899" t="s">
        <v>32</v>
      </c>
      <c r="E8899" t="str">
        <f t="shared" ref="E8899:E8962" si="417">IF(D8899="India","Domestic","Foreign")</f>
        <v>Foreign</v>
      </c>
      <c r="F8899" t="s">
        <v>42</v>
      </c>
      <c r="G8899">
        <v>7</v>
      </c>
      <c r="H8899" t="s">
        <v>47</v>
      </c>
      <c r="I8899" s="3">
        <f t="shared" ref="I8899:I8962" si="418">J8899/G8899</f>
        <v>260.34000000000003</v>
      </c>
      <c r="J8899" s="3">
        <v>1822.38</v>
      </c>
      <c r="K8899" t="s">
        <v>49</v>
      </c>
      <c r="L8899" t="s">
        <v>55</v>
      </c>
      <c r="M8899" t="s">
        <v>56</v>
      </c>
      <c r="N8899">
        <v>4.5999999999999996</v>
      </c>
      <c r="O8899" t="s">
        <v>59</v>
      </c>
      <c r="P8899" t="s">
        <v>61</v>
      </c>
      <c r="Q8899" t="str">
        <f t="shared" ref="Q8899:Q8962" si="419">IF(M8899="Summer","March-June",IF(M8899="Monsoon","July-October","November-February"))</f>
        <v>November-February</v>
      </c>
    </row>
    <row r="8900" spans="1:17" x14ac:dyDescent="0.3">
      <c r="A8900">
        <v>2021</v>
      </c>
      <c r="B8900" t="s">
        <v>16</v>
      </c>
      <c r="C8900" t="s">
        <v>25</v>
      </c>
      <c r="D8900" t="s">
        <v>32</v>
      </c>
      <c r="E8900" t="str">
        <f t="shared" si="417"/>
        <v>Foreign</v>
      </c>
      <c r="F8900" t="s">
        <v>41</v>
      </c>
      <c r="G8900">
        <v>11</v>
      </c>
      <c r="H8900" t="s">
        <v>47</v>
      </c>
      <c r="I8900" s="3">
        <f t="shared" si="418"/>
        <v>266.2</v>
      </c>
      <c r="J8900" s="3">
        <v>2928.2</v>
      </c>
      <c r="K8900" t="s">
        <v>50</v>
      </c>
      <c r="L8900" t="s">
        <v>53</v>
      </c>
      <c r="M8900" t="s">
        <v>57</v>
      </c>
      <c r="N8900">
        <v>1.8</v>
      </c>
      <c r="O8900" t="s">
        <v>59</v>
      </c>
      <c r="P8900" t="s">
        <v>62</v>
      </c>
      <c r="Q8900" t="str">
        <f t="shared" si="419"/>
        <v>July-October</v>
      </c>
    </row>
    <row r="8901" spans="1:17" x14ac:dyDescent="0.3">
      <c r="A8901">
        <v>2024</v>
      </c>
      <c r="B8901" t="s">
        <v>15</v>
      </c>
      <c r="C8901" t="s">
        <v>16</v>
      </c>
      <c r="D8901" t="s">
        <v>29</v>
      </c>
      <c r="E8901" t="str">
        <f t="shared" si="417"/>
        <v>Domestic</v>
      </c>
      <c r="F8901" t="s">
        <v>40</v>
      </c>
      <c r="G8901">
        <v>14</v>
      </c>
      <c r="H8901" t="s">
        <v>44</v>
      </c>
      <c r="I8901" s="3">
        <f t="shared" si="418"/>
        <v>263.22999999999996</v>
      </c>
      <c r="J8901" s="3">
        <v>3685.22</v>
      </c>
      <c r="K8901" t="s">
        <v>48</v>
      </c>
      <c r="L8901" t="s">
        <v>53</v>
      </c>
      <c r="M8901" t="s">
        <v>57</v>
      </c>
      <c r="N8901">
        <v>2.4</v>
      </c>
      <c r="O8901" t="s">
        <v>60</v>
      </c>
      <c r="P8901" t="s">
        <v>61</v>
      </c>
      <c r="Q8901" t="str">
        <f t="shared" si="419"/>
        <v>July-October</v>
      </c>
    </row>
    <row r="8902" spans="1:17" x14ac:dyDescent="0.3">
      <c r="A8902">
        <v>2025</v>
      </c>
      <c r="B8902" t="s">
        <v>17</v>
      </c>
      <c r="C8902" t="s">
        <v>25</v>
      </c>
      <c r="D8902" t="s">
        <v>30</v>
      </c>
      <c r="E8902" t="str">
        <f t="shared" si="417"/>
        <v>Foreign</v>
      </c>
      <c r="F8902" t="s">
        <v>40</v>
      </c>
      <c r="G8902">
        <v>9</v>
      </c>
      <c r="H8902" t="s">
        <v>47</v>
      </c>
      <c r="I8902" s="3">
        <f t="shared" si="418"/>
        <v>63.28</v>
      </c>
      <c r="J8902" s="3">
        <v>569.52</v>
      </c>
      <c r="K8902" t="s">
        <v>50</v>
      </c>
      <c r="L8902" t="s">
        <v>53</v>
      </c>
      <c r="M8902" t="s">
        <v>56</v>
      </c>
      <c r="N8902">
        <v>3.6</v>
      </c>
      <c r="O8902" t="s">
        <v>59</v>
      </c>
      <c r="P8902" t="s">
        <v>63</v>
      </c>
      <c r="Q8902" t="str">
        <f t="shared" si="419"/>
        <v>November-February</v>
      </c>
    </row>
    <row r="8903" spans="1:17" x14ac:dyDescent="0.3">
      <c r="A8903">
        <v>2020</v>
      </c>
      <c r="B8903" t="s">
        <v>19</v>
      </c>
      <c r="C8903" t="s">
        <v>24</v>
      </c>
      <c r="D8903" t="s">
        <v>34</v>
      </c>
      <c r="E8903" t="str">
        <f t="shared" si="417"/>
        <v>Foreign</v>
      </c>
      <c r="F8903" t="s">
        <v>43</v>
      </c>
      <c r="G8903">
        <v>1</v>
      </c>
      <c r="H8903" t="s">
        <v>44</v>
      </c>
      <c r="I8903" s="3">
        <f t="shared" si="418"/>
        <v>239.8</v>
      </c>
      <c r="J8903" s="3">
        <v>239.8</v>
      </c>
      <c r="K8903" t="s">
        <v>48</v>
      </c>
      <c r="L8903" t="s">
        <v>54</v>
      </c>
      <c r="M8903" t="s">
        <v>56</v>
      </c>
      <c r="N8903">
        <v>3.9</v>
      </c>
      <c r="O8903" t="s">
        <v>59</v>
      </c>
      <c r="P8903" t="s">
        <v>63</v>
      </c>
      <c r="Q8903" t="str">
        <f t="shared" si="419"/>
        <v>November-February</v>
      </c>
    </row>
    <row r="8904" spans="1:17" x14ac:dyDescent="0.3">
      <c r="A8904">
        <v>2020</v>
      </c>
      <c r="B8904" t="s">
        <v>19</v>
      </c>
      <c r="C8904" t="s">
        <v>23</v>
      </c>
      <c r="D8904" t="s">
        <v>34</v>
      </c>
      <c r="E8904" t="str">
        <f t="shared" si="417"/>
        <v>Foreign</v>
      </c>
      <c r="F8904" t="s">
        <v>39</v>
      </c>
      <c r="G8904">
        <v>2</v>
      </c>
      <c r="H8904" t="s">
        <v>47</v>
      </c>
      <c r="I8904" s="3">
        <f t="shared" si="418"/>
        <v>223.8</v>
      </c>
      <c r="J8904" s="3">
        <v>447.6</v>
      </c>
      <c r="K8904" t="s">
        <v>50</v>
      </c>
      <c r="L8904" t="s">
        <v>52</v>
      </c>
      <c r="M8904" t="s">
        <v>56</v>
      </c>
      <c r="N8904">
        <v>1.5</v>
      </c>
      <c r="O8904" t="s">
        <v>59</v>
      </c>
      <c r="P8904" t="s">
        <v>61</v>
      </c>
      <c r="Q8904" t="str">
        <f t="shared" si="419"/>
        <v>November-February</v>
      </c>
    </row>
    <row r="8905" spans="1:17" x14ac:dyDescent="0.3">
      <c r="A8905">
        <v>2025</v>
      </c>
      <c r="B8905" t="s">
        <v>20</v>
      </c>
      <c r="C8905" t="s">
        <v>28</v>
      </c>
      <c r="D8905" t="s">
        <v>31</v>
      </c>
      <c r="E8905" t="str">
        <f t="shared" si="417"/>
        <v>Foreign</v>
      </c>
      <c r="F8905" t="s">
        <v>42</v>
      </c>
      <c r="G8905">
        <v>14</v>
      </c>
      <c r="H8905" t="s">
        <v>46</v>
      </c>
      <c r="I8905" s="3">
        <f t="shared" si="418"/>
        <v>279.12</v>
      </c>
      <c r="J8905" s="3">
        <v>3907.68</v>
      </c>
      <c r="K8905" t="s">
        <v>51</v>
      </c>
      <c r="L8905" t="s">
        <v>53</v>
      </c>
      <c r="M8905" t="s">
        <v>56</v>
      </c>
      <c r="N8905">
        <v>4.7</v>
      </c>
      <c r="O8905" t="s">
        <v>60</v>
      </c>
      <c r="P8905" t="s">
        <v>63</v>
      </c>
      <c r="Q8905" t="str">
        <f t="shared" si="419"/>
        <v>November-February</v>
      </c>
    </row>
    <row r="8906" spans="1:17" x14ac:dyDescent="0.3">
      <c r="A8906">
        <v>2023</v>
      </c>
      <c r="B8906" t="s">
        <v>20</v>
      </c>
      <c r="C8906" t="s">
        <v>25</v>
      </c>
      <c r="D8906" t="s">
        <v>30</v>
      </c>
      <c r="E8906" t="str">
        <f t="shared" si="417"/>
        <v>Foreign</v>
      </c>
      <c r="F8906" t="s">
        <v>43</v>
      </c>
      <c r="G8906">
        <v>1</v>
      </c>
      <c r="H8906" t="s">
        <v>45</v>
      </c>
      <c r="I8906" s="3">
        <f t="shared" si="418"/>
        <v>81.41</v>
      </c>
      <c r="J8906" s="3">
        <v>81.41</v>
      </c>
      <c r="K8906" t="s">
        <v>49</v>
      </c>
      <c r="L8906" t="s">
        <v>55</v>
      </c>
      <c r="M8906" t="s">
        <v>58</v>
      </c>
      <c r="N8906">
        <v>1.1000000000000001</v>
      </c>
      <c r="O8906" t="s">
        <v>59</v>
      </c>
      <c r="P8906" t="s">
        <v>63</v>
      </c>
      <c r="Q8906" t="str">
        <f t="shared" si="419"/>
        <v>March-June</v>
      </c>
    </row>
    <row r="8907" spans="1:17" x14ac:dyDescent="0.3">
      <c r="A8907">
        <v>2016</v>
      </c>
      <c r="B8907" t="s">
        <v>15</v>
      </c>
      <c r="C8907" t="s">
        <v>28</v>
      </c>
      <c r="D8907" t="s">
        <v>33</v>
      </c>
      <c r="E8907" t="str">
        <f t="shared" si="417"/>
        <v>Foreign</v>
      </c>
      <c r="F8907" t="s">
        <v>40</v>
      </c>
      <c r="G8907">
        <v>1</v>
      </c>
      <c r="H8907" t="s">
        <v>46</v>
      </c>
      <c r="I8907" s="3">
        <f t="shared" si="418"/>
        <v>135.93</v>
      </c>
      <c r="J8907" s="3">
        <v>135.93</v>
      </c>
      <c r="K8907" t="s">
        <v>51</v>
      </c>
      <c r="L8907" t="s">
        <v>55</v>
      </c>
      <c r="M8907" t="s">
        <v>58</v>
      </c>
      <c r="N8907">
        <v>1.3</v>
      </c>
      <c r="O8907" t="s">
        <v>60</v>
      </c>
      <c r="P8907" t="s">
        <v>61</v>
      </c>
      <c r="Q8907" t="str">
        <f t="shared" si="419"/>
        <v>March-June</v>
      </c>
    </row>
    <row r="8908" spans="1:17" x14ac:dyDescent="0.3">
      <c r="A8908">
        <v>2018</v>
      </c>
      <c r="B8908" t="s">
        <v>18</v>
      </c>
      <c r="C8908" t="s">
        <v>27</v>
      </c>
      <c r="D8908" t="s">
        <v>31</v>
      </c>
      <c r="E8908" t="str">
        <f t="shared" si="417"/>
        <v>Foreign</v>
      </c>
      <c r="F8908" t="s">
        <v>41</v>
      </c>
      <c r="G8908">
        <v>11</v>
      </c>
      <c r="H8908" t="s">
        <v>45</v>
      </c>
      <c r="I8908" s="3">
        <f t="shared" si="418"/>
        <v>102.58000000000001</v>
      </c>
      <c r="J8908" s="3">
        <v>1128.3800000000001</v>
      </c>
      <c r="K8908" t="s">
        <v>48</v>
      </c>
      <c r="L8908" t="s">
        <v>54</v>
      </c>
      <c r="M8908" t="s">
        <v>57</v>
      </c>
      <c r="N8908">
        <v>4</v>
      </c>
      <c r="O8908" t="s">
        <v>59</v>
      </c>
      <c r="P8908" t="s">
        <v>62</v>
      </c>
      <c r="Q8908" t="str">
        <f t="shared" si="419"/>
        <v>July-October</v>
      </c>
    </row>
    <row r="8909" spans="1:17" x14ac:dyDescent="0.3">
      <c r="A8909">
        <v>2019</v>
      </c>
      <c r="B8909" t="s">
        <v>19</v>
      </c>
      <c r="C8909" t="s">
        <v>24</v>
      </c>
      <c r="D8909" t="s">
        <v>30</v>
      </c>
      <c r="E8909" t="str">
        <f t="shared" si="417"/>
        <v>Foreign</v>
      </c>
      <c r="F8909" t="s">
        <v>41</v>
      </c>
      <c r="G8909">
        <v>4</v>
      </c>
      <c r="H8909" t="s">
        <v>47</v>
      </c>
      <c r="I8909" s="3">
        <f t="shared" si="418"/>
        <v>92.22</v>
      </c>
      <c r="J8909" s="3">
        <v>368.88</v>
      </c>
      <c r="K8909" t="s">
        <v>48</v>
      </c>
      <c r="L8909" t="s">
        <v>55</v>
      </c>
      <c r="M8909" t="s">
        <v>56</v>
      </c>
      <c r="N8909">
        <v>4.0999999999999996</v>
      </c>
      <c r="O8909" t="s">
        <v>60</v>
      </c>
      <c r="P8909" t="s">
        <v>61</v>
      </c>
      <c r="Q8909" t="str">
        <f t="shared" si="419"/>
        <v>November-February</v>
      </c>
    </row>
    <row r="8910" spans="1:17" x14ac:dyDescent="0.3">
      <c r="A8910">
        <v>2015</v>
      </c>
      <c r="B8910" t="s">
        <v>16</v>
      </c>
      <c r="C8910" t="s">
        <v>25</v>
      </c>
      <c r="D8910" t="s">
        <v>36</v>
      </c>
      <c r="E8910" t="str">
        <f t="shared" si="417"/>
        <v>Foreign</v>
      </c>
      <c r="F8910" t="s">
        <v>39</v>
      </c>
      <c r="G8910">
        <v>8</v>
      </c>
      <c r="H8910" t="s">
        <v>46</v>
      </c>
      <c r="I8910" s="3">
        <f t="shared" si="418"/>
        <v>202.67</v>
      </c>
      <c r="J8910" s="3">
        <v>1621.36</v>
      </c>
      <c r="K8910" t="s">
        <v>50</v>
      </c>
      <c r="L8910" t="s">
        <v>55</v>
      </c>
      <c r="M8910" t="s">
        <v>56</v>
      </c>
      <c r="N8910">
        <v>3.7</v>
      </c>
      <c r="O8910" t="s">
        <v>60</v>
      </c>
      <c r="P8910" t="s">
        <v>62</v>
      </c>
      <c r="Q8910" t="str">
        <f t="shared" si="419"/>
        <v>November-February</v>
      </c>
    </row>
    <row r="8911" spans="1:17" x14ac:dyDescent="0.3">
      <c r="A8911">
        <v>2022</v>
      </c>
      <c r="B8911" t="s">
        <v>20</v>
      </c>
      <c r="C8911" t="s">
        <v>23</v>
      </c>
      <c r="D8911" t="s">
        <v>34</v>
      </c>
      <c r="E8911" t="str">
        <f t="shared" si="417"/>
        <v>Foreign</v>
      </c>
      <c r="F8911" t="s">
        <v>39</v>
      </c>
      <c r="G8911">
        <v>10</v>
      </c>
      <c r="H8911" t="s">
        <v>44</v>
      </c>
      <c r="I8911" s="3">
        <f t="shared" si="418"/>
        <v>65.900000000000006</v>
      </c>
      <c r="J8911" s="3">
        <v>659</v>
      </c>
      <c r="K8911" t="s">
        <v>51</v>
      </c>
      <c r="L8911" t="s">
        <v>53</v>
      </c>
      <c r="M8911" t="s">
        <v>58</v>
      </c>
      <c r="N8911">
        <v>3.1</v>
      </c>
      <c r="O8911" t="s">
        <v>59</v>
      </c>
      <c r="P8911" t="s">
        <v>63</v>
      </c>
      <c r="Q8911" t="str">
        <f t="shared" si="419"/>
        <v>March-June</v>
      </c>
    </row>
    <row r="8912" spans="1:17" x14ac:dyDescent="0.3">
      <c r="A8912">
        <v>2022</v>
      </c>
      <c r="B8912" t="s">
        <v>15</v>
      </c>
      <c r="C8912" t="s">
        <v>22</v>
      </c>
      <c r="D8912" t="s">
        <v>33</v>
      </c>
      <c r="E8912" t="str">
        <f t="shared" si="417"/>
        <v>Foreign</v>
      </c>
      <c r="F8912" t="s">
        <v>40</v>
      </c>
      <c r="G8912">
        <v>8</v>
      </c>
      <c r="H8912" t="s">
        <v>46</v>
      </c>
      <c r="I8912" s="3">
        <f t="shared" si="418"/>
        <v>150.15</v>
      </c>
      <c r="J8912" s="3">
        <v>1201.2</v>
      </c>
      <c r="K8912" t="s">
        <v>49</v>
      </c>
      <c r="L8912" t="s">
        <v>53</v>
      </c>
      <c r="M8912" t="s">
        <v>56</v>
      </c>
      <c r="N8912">
        <v>2.2000000000000002</v>
      </c>
      <c r="O8912" t="s">
        <v>60</v>
      </c>
      <c r="P8912" t="s">
        <v>61</v>
      </c>
      <c r="Q8912" t="str">
        <f t="shared" si="419"/>
        <v>November-February</v>
      </c>
    </row>
    <row r="8913" spans="1:17" x14ac:dyDescent="0.3">
      <c r="A8913">
        <v>2020</v>
      </c>
      <c r="B8913" t="s">
        <v>18</v>
      </c>
      <c r="C8913" t="s">
        <v>25</v>
      </c>
      <c r="D8913" t="s">
        <v>36</v>
      </c>
      <c r="E8913" t="str">
        <f t="shared" si="417"/>
        <v>Foreign</v>
      </c>
      <c r="F8913" t="s">
        <v>39</v>
      </c>
      <c r="G8913">
        <v>12</v>
      </c>
      <c r="H8913" t="s">
        <v>44</v>
      </c>
      <c r="I8913" s="3">
        <f t="shared" si="418"/>
        <v>201.05999999999997</v>
      </c>
      <c r="J8913" s="3">
        <v>2412.7199999999998</v>
      </c>
      <c r="K8913" t="s">
        <v>48</v>
      </c>
      <c r="L8913" t="s">
        <v>55</v>
      </c>
      <c r="M8913" t="s">
        <v>58</v>
      </c>
      <c r="N8913">
        <v>4.4000000000000004</v>
      </c>
      <c r="O8913" t="s">
        <v>59</v>
      </c>
      <c r="P8913" t="s">
        <v>63</v>
      </c>
      <c r="Q8913" t="str">
        <f t="shared" si="419"/>
        <v>March-June</v>
      </c>
    </row>
    <row r="8914" spans="1:17" x14ac:dyDescent="0.3">
      <c r="A8914">
        <v>2019</v>
      </c>
      <c r="B8914" t="s">
        <v>15</v>
      </c>
      <c r="C8914" t="s">
        <v>23</v>
      </c>
      <c r="D8914" t="s">
        <v>33</v>
      </c>
      <c r="E8914" t="str">
        <f t="shared" si="417"/>
        <v>Foreign</v>
      </c>
      <c r="F8914" t="s">
        <v>39</v>
      </c>
      <c r="G8914">
        <v>12</v>
      </c>
      <c r="H8914" t="s">
        <v>47</v>
      </c>
      <c r="I8914" s="3">
        <f t="shared" si="418"/>
        <v>56.48</v>
      </c>
      <c r="J8914" s="3">
        <v>677.76</v>
      </c>
      <c r="K8914" t="s">
        <v>50</v>
      </c>
      <c r="L8914" t="s">
        <v>53</v>
      </c>
      <c r="M8914" t="s">
        <v>57</v>
      </c>
      <c r="N8914">
        <v>3.8</v>
      </c>
      <c r="O8914" t="s">
        <v>60</v>
      </c>
      <c r="P8914" t="s">
        <v>63</v>
      </c>
      <c r="Q8914" t="str">
        <f t="shared" si="419"/>
        <v>July-October</v>
      </c>
    </row>
    <row r="8915" spans="1:17" x14ac:dyDescent="0.3">
      <c r="A8915">
        <v>2022</v>
      </c>
      <c r="B8915" t="s">
        <v>15</v>
      </c>
      <c r="C8915" t="s">
        <v>22</v>
      </c>
      <c r="D8915" t="s">
        <v>31</v>
      </c>
      <c r="E8915" t="str">
        <f t="shared" si="417"/>
        <v>Foreign</v>
      </c>
      <c r="F8915" t="s">
        <v>41</v>
      </c>
      <c r="G8915">
        <v>11</v>
      </c>
      <c r="H8915" t="s">
        <v>47</v>
      </c>
      <c r="I8915" s="3">
        <f t="shared" si="418"/>
        <v>91.95</v>
      </c>
      <c r="J8915" s="3">
        <v>1011.45</v>
      </c>
      <c r="K8915" t="s">
        <v>49</v>
      </c>
      <c r="L8915" t="s">
        <v>55</v>
      </c>
      <c r="M8915" t="s">
        <v>57</v>
      </c>
      <c r="N8915">
        <v>4.9000000000000004</v>
      </c>
      <c r="O8915" t="s">
        <v>59</v>
      </c>
      <c r="P8915" t="s">
        <v>62</v>
      </c>
      <c r="Q8915" t="str">
        <f t="shared" si="419"/>
        <v>July-October</v>
      </c>
    </row>
    <row r="8916" spans="1:17" x14ac:dyDescent="0.3">
      <c r="A8916">
        <v>2017</v>
      </c>
      <c r="B8916" t="s">
        <v>18</v>
      </c>
      <c r="C8916" t="s">
        <v>24</v>
      </c>
      <c r="D8916" t="s">
        <v>30</v>
      </c>
      <c r="E8916" t="str">
        <f t="shared" si="417"/>
        <v>Foreign</v>
      </c>
      <c r="F8916" t="s">
        <v>42</v>
      </c>
      <c r="G8916">
        <v>9</v>
      </c>
      <c r="H8916" t="s">
        <v>45</v>
      </c>
      <c r="I8916" s="3">
        <f t="shared" si="418"/>
        <v>290.85999999999996</v>
      </c>
      <c r="J8916" s="3">
        <v>2617.7399999999998</v>
      </c>
      <c r="K8916" t="s">
        <v>50</v>
      </c>
      <c r="L8916" t="s">
        <v>55</v>
      </c>
      <c r="M8916" t="s">
        <v>56</v>
      </c>
      <c r="N8916">
        <v>2.8</v>
      </c>
      <c r="O8916" t="s">
        <v>59</v>
      </c>
      <c r="P8916" t="s">
        <v>63</v>
      </c>
      <c r="Q8916" t="str">
        <f t="shared" si="419"/>
        <v>November-February</v>
      </c>
    </row>
    <row r="8917" spans="1:17" x14ac:dyDescent="0.3">
      <c r="A8917">
        <v>2017</v>
      </c>
      <c r="B8917" t="s">
        <v>18</v>
      </c>
      <c r="C8917" t="s">
        <v>28</v>
      </c>
      <c r="D8917" t="s">
        <v>34</v>
      </c>
      <c r="E8917" t="str">
        <f t="shared" si="417"/>
        <v>Foreign</v>
      </c>
      <c r="F8917" t="s">
        <v>41</v>
      </c>
      <c r="G8917">
        <v>2</v>
      </c>
      <c r="H8917" t="s">
        <v>46</v>
      </c>
      <c r="I8917" s="3">
        <f t="shared" si="418"/>
        <v>242.72</v>
      </c>
      <c r="J8917" s="3">
        <v>485.44</v>
      </c>
      <c r="K8917" t="s">
        <v>48</v>
      </c>
      <c r="L8917" t="s">
        <v>53</v>
      </c>
      <c r="M8917" t="s">
        <v>56</v>
      </c>
      <c r="N8917">
        <v>2.9</v>
      </c>
      <c r="O8917" t="s">
        <v>60</v>
      </c>
      <c r="P8917" t="s">
        <v>62</v>
      </c>
      <c r="Q8917" t="str">
        <f t="shared" si="419"/>
        <v>November-February</v>
      </c>
    </row>
    <row r="8918" spans="1:17" x14ac:dyDescent="0.3">
      <c r="A8918">
        <v>2016</v>
      </c>
      <c r="B8918" t="s">
        <v>18</v>
      </c>
      <c r="C8918" t="s">
        <v>24</v>
      </c>
      <c r="D8918" t="s">
        <v>34</v>
      </c>
      <c r="E8918" t="str">
        <f t="shared" si="417"/>
        <v>Foreign</v>
      </c>
      <c r="F8918" t="s">
        <v>41</v>
      </c>
      <c r="G8918">
        <v>13</v>
      </c>
      <c r="H8918" t="s">
        <v>47</v>
      </c>
      <c r="I8918" s="3">
        <f t="shared" si="418"/>
        <v>209.55</v>
      </c>
      <c r="J8918" s="3">
        <v>2724.15</v>
      </c>
      <c r="K8918" t="s">
        <v>49</v>
      </c>
      <c r="L8918" t="s">
        <v>54</v>
      </c>
      <c r="M8918" t="s">
        <v>56</v>
      </c>
      <c r="N8918">
        <v>4.2</v>
      </c>
      <c r="O8918" t="s">
        <v>59</v>
      </c>
      <c r="P8918" t="s">
        <v>61</v>
      </c>
      <c r="Q8918" t="str">
        <f t="shared" si="419"/>
        <v>November-February</v>
      </c>
    </row>
    <row r="8919" spans="1:17" x14ac:dyDescent="0.3">
      <c r="A8919">
        <v>2019</v>
      </c>
      <c r="B8919" t="s">
        <v>15</v>
      </c>
      <c r="C8919" t="s">
        <v>23</v>
      </c>
      <c r="D8919" t="s">
        <v>29</v>
      </c>
      <c r="E8919" t="str">
        <f t="shared" si="417"/>
        <v>Domestic</v>
      </c>
      <c r="F8919" t="s">
        <v>40</v>
      </c>
      <c r="G8919">
        <v>7</v>
      </c>
      <c r="H8919" t="s">
        <v>45</v>
      </c>
      <c r="I8919" s="3">
        <f t="shared" si="418"/>
        <v>259.67</v>
      </c>
      <c r="J8919" s="3">
        <v>1817.69</v>
      </c>
      <c r="K8919" t="s">
        <v>50</v>
      </c>
      <c r="L8919" t="s">
        <v>53</v>
      </c>
      <c r="M8919" t="s">
        <v>58</v>
      </c>
      <c r="N8919">
        <v>5</v>
      </c>
      <c r="O8919" t="s">
        <v>59</v>
      </c>
      <c r="P8919" t="s">
        <v>63</v>
      </c>
      <c r="Q8919" t="str">
        <f t="shared" si="419"/>
        <v>March-June</v>
      </c>
    </row>
    <row r="8920" spans="1:17" x14ac:dyDescent="0.3">
      <c r="A8920">
        <v>2017</v>
      </c>
      <c r="B8920" t="s">
        <v>20</v>
      </c>
      <c r="C8920" t="s">
        <v>28</v>
      </c>
      <c r="D8920" t="s">
        <v>33</v>
      </c>
      <c r="E8920" t="str">
        <f t="shared" si="417"/>
        <v>Foreign</v>
      </c>
      <c r="F8920" t="s">
        <v>40</v>
      </c>
      <c r="G8920">
        <v>12</v>
      </c>
      <c r="H8920" t="s">
        <v>45</v>
      </c>
      <c r="I8920" s="3">
        <f t="shared" si="418"/>
        <v>23.91</v>
      </c>
      <c r="J8920" s="3">
        <v>286.92</v>
      </c>
      <c r="K8920" t="s">
        <v>48</v>
      </c>
      <c r="L8920" t="s">
        <v>54</v>
      </c>
      <c r="M8920" t="s">
        <v>58</v>
      </c>
      <c r="N8920">
        <v>4.5999999999999996</v>
      </c>
      <c r="O8920" t="s">
        <v>59</v>
      </c>
      <c r="P8920" t="s">
        <v>62</v>
      </c>
      <c r="Q8920" t="str">
        <f t="shared" si="419"/>
        <v>March-June</v>
      </c>
    </row>
    <row r="8921" spans="1:17" x14ac:dyDescent="0.3">
      <c r="A8921">
        <v>2017</v>
      </c>
      <c r="B8921" t="s">
        <v>21</v>
      </c>
      <c r="C8921" t="s">
        <v>28</v>
      </c>
      <c r="D8921" t="s">
        <v>33</v>
      </c>
      <c r="E8921" t="str">
        <f t="shared" si="417"/>
        <v>Foreign</v>
      </c>
      <c r="F8921" t="s">
        <v>42</v>
      </c>
      <c r="G8921">
        <v>14</v>
      </c>
      <c r="H8921" t="s">
        <v>47</v>
      </c>
      <c r="I8921" s="3">
        <f t="shared" si="418"/>
        <v>21.7</v>
      </c>
      <c r="J8921" s="3">
        <v>303.8</v>
      </c>
      <c r="K8921" t="s">
        <v>50</v>
      </c>
      <c r="L8921" t="s">
        <v>52</v>
      </c>
      <c r="M8921" t="s">
        <v>57</v>
      </c>
      <c r="N8921">
        <v>2.2000000000000002</v>
      </c>
      <c r="O8921" t="s">
        <v>60</v>
      </c>
      <c r="P8921" t="s">
        <v>61</v>
      </c>
      <c r="Q8921" t="str">
        <f t="shared" si="419"/>
        <v>July-October</v>
      </c>
    </row>
    <row r="8922" spans="1:17" x14ac:dyDescent="0.3">
      <c r="A8922">
        <v>2020</v>
      </c>
      <c r="B8922" t="s">
        <v>21</v>
      </c>
      <c r="C8922" t="s">
        <v>16</v>
      </c>
      <c r="D8922" t="s">
        <v>33</v>
      </c>
      <c r="E8922" t="str">
        <f t="shared" si="417"/>
        <v>Foreign</v>
      </c>
      <c r="F8922" t="s">
        <v>43</v>
      </c>
      <c r="G8922">
        <v>4</v>
      </c>
      <c r="H8922" t="s">
        <v>44</v>
      </c>
      <c r="I8922" s="3">
        <f t="shared" si="418"/>
        <v>63.11</v>
      </c>
      <c r="J8922" s="3">
        <v>252.44</v>
      </c>
      <c r="K8922" t="s">
        <v>50</v>
      </c>
      <c r="L8922" t="s">
        <v>55</v>
      </c>
      <c r="M8922" t="s">
        <v>58</v>
      </c>
      <c r="N8922">
        <v>4.8</v>
      </c>
      <c r="O8922" t="s">
        <v>60</v>
      </c>
      <c r="P8922" t="s">
        <v>63</v>
      </c>
      <c r="Q8922" t="str">
        <f t="shared" si="419"/>
        <v>March-June</v>
      </c>
    </row>
    <row r="8923" spans="1:17" x14ac:dyDescent="0.3">
      <c r="A8923">
        <v>2022</v>
      </c>
      <c r="B8923" t="s">
        <v>15</v>
      </c>
      <c r="C8923" t="s">
        <v>16</v>
      </c>
      <c r="D8923" t="s">
        <v>35</v>
      </c>
      <c r="E8923" t="str">
        <f t="shared" si="417"/>
        <v>Foreign</v>
      </c>
      <c r="F8923" t="s">
        <v>39</v>
      </c>
      <c r="G8923">
        <v>3</v>
      </c>
      <c r="H8923" t="s">
        <v>44</v>
      </c>
      <c r="I8923" s="3">
        <f t="shared" si="418"/>
        <v>158.66999999999999</v>
      </c>
      <c r="J8923" s="3">
        <v>476.01</v>
      </c>
      <c r="K8923" t="s">
        <v>50</v>
      </c>
      <c r="L8923" t="s">
        <v>52</v>
      </c>
      <c r="M8923" t="s">
        <v>56</v>
      </c>
      <c r="N8923">
        <v>1.8</v>
      </c>
      <c r="O8923" t="s">
        <v>59</v>
      </c>
      <c r="P8923" t="s">
        <v>61</v>
      </c>
      <c r="Q8923" t="str">
        <f t="shared" si="419"/>
        <v>November-February</v>
      </c>
    </row>
    <row r="8924" spans="1:17" x14ac:dyDescent="0.3">
      <c r="A8924">
        <v>2016</v>
      </c>
      <c r="B8924" t="s">
        <v>15</v>
      </c>
      <c r="C8924" t="s">
        <v>22</v>
      </c>
      <c r="D8924" t="s">
        <v>29</v>
      </c>
      <c r="E8924" t="str">
        <f t="shared" si="417"/>
        <v>Domestic</v>
      </c>
      <c r="F8924" t="s">
        <v>39</v>
      </c>
      <c r="G8924">
        <v>12</v>
      </c>
      <c r="H8924" t="s">
        <v>45</v>
      </c>
      <c r="I8924" s="3">
        <f t="shared" si="418"/>
        <v>179.59</v>
      </c>
      <c r="J8924" s="3">
        <v>2155.08</v>
      </c>
      <c r="K8924" t="s">
        <v>49</v>
      </c>
      <c r="L8924" t="s">
        <v>55</v>
      </c>
      <c r="M8924" t="s">
        <v>57</v>
      </c>
      <c r="N8924">
        <v>2.7</v>
      </c>
      <c r="O8924" t="s">
        <v>59</v>
      </c>
      <c r="P8924" t="s">
        <v>63</v>
      </c>
      <c r="Q8924" t="str">
        <f t="shared" si="419"/>
        <v>July-October</v>
      </c>
    </row>
    <row r="8925" spans="1:17" x14ac:dyDescent="0.3">
      <c r="A8925">
        <v>2018</v>
      </c>
      <c r="B8925" t="s">
        <v>20</v>
      </c>
      <c r="C8925" t="s">
        <v>27</v>
      </c>
      <c r="D8925" t="s">
        <v>31</v>
      </c>
      <c r="E8925" t="str">
        <f t="shared" si="417"/>
        <v>Foreign</v>
      </c>
      <c r="F8925" t="s">
        <v>41</v>
      </c>
      <c r="G8925">
        <v>4</v>
      </c>
      <c r="H8925" t="s">
        <v>47</v>
      </c>
      <c r="I8925" s="3">
        <f t="shared" si="418"/>
        <v>51.83</v>
      </c>
      <c r="J8925" s="3">
        <v>207.32</v>
      </c>
      <c r="K8925" t="s">
        <v>49</v>
      </c>
      <c r="L8925" t="s">
        <v>53</v>
      </c>
      <c r="M8925" t="s">
        <v>56</v>
      </c>
      <c r="N8925">
        <v>4.5</v>
      </c>
      <c r="O8925" t="s">
        <v>59</v>
      </c>
      <c r="P8925" t="s">
        <v>63</v>
      </c>
      <c r="Q8925" t="str">
        <f t="shared" si="419"/>
        <v>November-February</v>
      </c>
    </row>
    <row r="8926" spans="1:17" x14ac:dyDescent="0.3">
      <c r="A8926">
        <v>2025</v>
      </c>
      <c r="B8926" t="s">
        <v>18</v>
      </c>
      <c r="C8926" t="s">
        <v>26</v>
      </c>
      <c r="D8926" t="s">
        <v>35</v>
      </c>
      <c r="E8926" t="str">
        <f t="shared" si="417"/>
        <v>Foreign</v>
      </c>
      <c r="F8926" t="s">
        <v>41</v>
      </c>
      <c r="G8926">
        <v>4</v>
      </c>
      <c r="H8926" t="s">
        <v>46</v>
      </c>
      <c r="I8926" s="3">
        <f t="shared" si="418"/>
        <v>40.24</v>
      </c>
      <c r="J8926" s="3">
        <v>160.96</v>
      </c>
      <c r="K8926" t="s">
        <v>48</v>
      </c>
      <c r="L8926" t="s">
        <v>52</v>
      </c>
      <c r="M8926" t="s">
        <v>58</v>
      </c>
      <c r="N8926">
        <v>2.2999999999999998</v>
      </c>
      <c r="O8926" t="s">
        <v>60</v>
      </c>
      <c r="P8926" t="s">
        <v>61</v>
      </c>
      <c r="Q8926" t="str">
        <f t="shared" si="419"/>
        <v>March-June</v>
      </c>
    </row>
    <row r="8927" spans="1:17" x14ac:dyDescent="0.3">
      <c r="A8927">
        <v>2021</v>
      </c>
      <c r="B8927" t="s">
        <v>15</v>
      </c>
      <c r="C8927" t="s">
        <v>24</v>
      </c>
      <c r="D8927" t="s">
        <v>29</v>
      </c>
      <c r="E8927" t="str">
        <f t="shared" si="417"/>
        <v>Domestic</v>
      </c>
      <c r="F8927" t="s">
        <v>42</v>
      </c>
      <c r="G8927">
        <v>3</v>
      </c>
      <c r="H8927" t="s">
        <v>46</v>
      </c>
      <c r="I8927" s="3">
        <f t="shared" si="418"/>
        <v>251.92999999999998</v>
      </c>
      <c r="J8927" s="3">
        <v>755.79</v>
      </c>
      <c r="K8927" t="s">
        <v>50</v>
      </c>
      <c r="L8927" t="s">
        <v>52</v>
      </c>
      <c r="M8927" t="s">
        <v>58</v>
      </c>
      <c r="N8927">
        <v>2.4</v>
      </c>
      <c r="O8927" t="s">
        <v>59</v>
      </c>
      <c r="P8927" t="s">
        <v>63</v>
      </c>
      <c r="Q8927" t="str">
        <f t="shared" si="419"/>
        <v>March-June</v>
      </c>
    </row>
    <row r="8928" spans="1:17" x14ac:dyDescent="0.3">
      <c r="A8928">
        <v>2015</v>
      </c>
      <c r="B8928" t="s">
        <v>19</v>
      </c>
      <c r="C8928" t="s">
        <v>28</v>
      </c>
      <c r="D8928" t="s">
        <v>33</v>
      </c>
      <c r="E8928" t="str">
        <f t="shared" si="417"/>
        <v>Foreign</v>
      </c>
      <c r="F8928" t="s">
        <v>39</v>
      </c>
      <c r="G8928">
        <v>9</v>
      </c>
      <c r="H8928" t="s">
        <v>45</v>
      </c>
      <c r="I8928" s="3">
        <f t="shared" si="418"/>
        <v>150.05000000000001</v>
      </c>
      <c r="J8928" s="3">
        <v>1350.45</v>
      </c>
      <c r="K8928" t="s">
        <v>49</v>
      </c>
      <c r="L8928" t="s">
        <v>55</v>
      </c>
      <c r="M8928" t="s">
        <v>56</v>
      </c>
      <c r="N8928">
        <v>5</v>
      </c>
      <c r="O8928" t="s">
        <v>60</v>
      </c>
      <c r="P8928" t="s">
        <v>61</v>
      </c>
      <c r="Q8928" t="str">
        <f t="shared" si="419"/>
        <v>November-February</v>
      </c>
    </row>
    <row r="8929" spans="1:17" x14ac:dyDescent="0.3">
      <c r="A8929">
        <v>2015</v>
      </c>
      <c r="B8929" t="s">
        <v>17</v>
      </c>
      <c r="C8929" t="s">
        <v>23</v>
      </c>
      <c r="D8929" t="s">
        <v>33</v>
      </c>
      <c r="E8929" t="str">
        <f t="shared" si="417"/>
        <v>Foreign</v>
      </c>
      <c r="F8929" t="s">
        <v>41</v>
      </c>
      <c r="G8929">
        <v>8</v>
      </c>
      <c r="H8929" t="s">
        <v>46</v>
      </c>
      <c r="I8929" s="3">
        <f t="shared" si="418"/>
        <v>297.89999999999998</v>
      </c>
      <c r="J8929" s="3">
        <v>2383.1999999999998</v>
      </c>
      <c r="K8929" t="s">
        <v>49</v>
      </c>
      <c r="L8929" t="s">
        <v>55</v>
      </c>
      <c r="M8929" t="s">
        <v>56</v>
      </c>
      <c r="N8929">
        <v>2.8</v>
      </c>
      <c r="O8929" t="s">
        <v>60</v>
      </c>
      <c r="P8929" t="s">
        <v>63</v>
      </c>
      <c r="Q8929" t="str">
        <f t="shared" si="419"/>
        <v>November-February</v>
      </c>
    </row>
    <row r="8930" spans="1:17" x14ac:dyDescent="0.3">
      <c r="A8930">
        <v>2024</v>
      </c>
      <c r="B8930" t="s">
        <v>18</v>
      </c>
      <c r="C8930" t="s">
        <v>24</v>
      </c>
      <c r="D8930" t="s">
        <v>34</v>
      </c>
      <c r="E8930" t="str">
        <f t="shared" si="417"/>
        <v>Foreign</v>
      </c>
      <c r="F8930" t="s">
        <v>41</v>
      </c>
      <c r="G8930">
        <v>14</v>
      </c>
      <c r="H8930" t="s">
        <v>47</v>
      </c>
      <c r="I8930" s="3">
        <f t="shared" si="418"/>
        <v>84.22</v>
      </c>
      <c r="J8930" s="3">
        <v>1179.08</v>
      </c>
      <c r="K8930" t="s">
        <v>50</v>
      </c>
      <c r="L8930" t="s">
        <v>54</v>
      </c>
      <c r="M8930" t="s">
        <v>57</v>
      </c>
      <c r="N8930">
        <v>4.8</v>
      </c>
      <c r="O8930" t="s">
        <v>59</v>
      </c>
      <c r="P8930" t="s">
        <v>63</v>
      </c>
      <c r="Q8930" t="str">
        <f t="shared" si="419"/>
        <v>July-October</v>
      </c>
    </row>
    <row r="8931" spans="1:17" x14ac:dyDescent="0.3">
      <c r="A8931">
        <v>2021</v>
      </c>
      <c r="B8931" t="s">
        <v>19</v>
      </c>
      <c r="C8931" t="s">
        <v>27</v>
      </c>
      <c r="D8931" t="s">
        <v>31</v>
      </c>
      <c r="E8931" t="str">
        <f t="shared" si="417"/>
        <v>Foreign</v>
      </c>
      <c r="F8931" t="s">
        <v>40</v>
      </c>
      <c r="G8931">
        <v>12</v>
      </c>
      <c r="H8931" t="s">
        <v>46</v>
      </c>
      <c r="I8931" s="3">
        <f t="shared" si="418"/>
        <v>201.22</v>
      </c>
      <c r="J8931" s="3">
        <v>2414.64</v>
      </c>
      <c r="K8931" t="s">
        <v>48</v>
      </c>
      <c r="L8931" t="s">
        <v>54</v>
      </c>
      <c r="M8931" t="s">
        <v>58</v>
      </c>
      <c r="N8931">
        <v>2.1</v>
      </c>
      <c r="O8931" t="s">
        <v>59</v>
      </c>
      <c r="P8931" t="s">
        <v>63</v>
      </c>
      <c r="Q8931" t="str">
        <f t="shared" si="419"/>
        <v>March-June</v>
      </c>
    </row>
    <row r="8932" spans="1:17" x14ac:dyDescent="0.3">
      <c r="A8932">
        <v>2021</v>
      </c>
      <c r="B8932" t="s">
        <v>15</v>
      </c>
      <c r="C8932" t="s">
        <v>23</v>
      </c>
      <c r="D8932" t="s">
        <v>31</v>
      </c>
      <c r="E8932" t="str">
        <f t="shared" si="417"/>
        <v>Foreign</v>
      </c>
      <c r="F8932" t="s">
        <v>43</v>
      </c>
      <c r="G8932">
        <v>10</v>
      </c>
      <c r="H8932" t="s">
        <v>46</v>
      </c>
      <c r="I8932" s="3">
        <f t="shared" si="418"/>
        <v>245.23000000000002</v>
      </c>
      <c r="J8932" s="3">
        <v>2452.3000000000002</v>
      </c>
      <c r="K8932" t="s">
        <v>51</v>
      </c>
      <c r="L8932" t="s">
        <v>53</v>
      </c>
      <c r="M8932" t="s">
        <v>58</v>
      </c>
      <c r="N8932">
        <v>3</v>
      </c>
      <c r="O8932" t="s">
        <v>60</v>
      </c>
      <c r="P8932" t="s">
        <v>62</v>
      </c>
      <c r="Q8932" t="str">
        <f t="shared" si="419"/>
        <v>March-June</v>
      </c>
    </row>
    <row r="8933" spans="1:17" x14ac:dyDescent="0.3">
      <c r="A8933">
        <v>2015</v>
      </c>
      <c r="B8933" t="s">
        <v>17</v>
      </c>
      <c r="C8933" t="s">
        <v>27</v>
      </c>
      <c r="D8933" t="s">
        <v>36</v>
      </c>
      <c r="E8933" t="str">
        <f t="shared" si="417"/>
        <v>Foreign</v>
      </c>
      <c r="F8933" t="s">
        <v>42</v>
      </c>
      <c r="G8933">
        <v>14</v>
      </c>
      <c r="H8933" t="s">
        <v>47</v>
      </c>
      <c r="I8933" s="3">
        <f t="shared" si="418"/>
        <v>264.34000000000003</v>
      </c>
      <c r="J8933" s="3">
        <v>3700.76</v>
      </c>
      <c r="K8933" t="s">
        <v>50</v>
      </c>
      <c r="L8933" t="s">
        <v>52</v>
      </c>
      <c r="M8933" t="s">
        <v>57</v>
      </c>
      <c r="N8933">
        <v>2.5</v>
      </c>
      <c r="O8933" t="s">
        <v>60</v>
      </c>
      <c r="P8933" t="s">
        <v>63</v>
      </c>
      <c r="Q8933" t="str">
        <f t="shared" si="419"/>
        <v>July-October</v>
      </c>
    </row>
    <row r="8934" spans="1:17" x14ac:dyDescent="0.3">
      <c r="A8934">
        <v>2015</v>
      </c>
      <c r="B8934" t="s">
        <v>19</v>
      </c>
      <c r="C8934" t="s">
        <v>26</v>
      </c>
      <c r="D8934" t="s">
        <v>32</v>
      </c>
      <c r="E8934" t="str">
        <f t="shared" si="417"/>
        <v>Foreign</v>
      </c>
      <c r="F8934" t="s">
        <v>43</v>
      </c>
      <c r="G8934">
        <v>12</v>
      </c>
      <c r="H8934" t="s">
        <v>44</v>
      </c>
      <c r="I8934" s="3">
        <f t="shared" si="418"/>
        <v>105.77</v>
      </c>
      <c r="J8934" s="3">
        <v>1269.24</v>
      </c>
      <c r="K8934" t="s">
        <v>48</v>
      </c>
      <c r="L8934" t="s">
        <v>52</v>
      </c>
      <c r="M8934" t="s">
        <v>57</v>
      </c>
      <c r="N8934">
        <v>3.3</v>
      </c>
      <c r="O8934" t="s">
        <v>59</v>
      </c>
      <c r="P8934" t="s">
        <v>63</v>
      </c>
      <c r="Q8934" t="str">
        <f t="shared" si="419"/>
        <v>July-October</v>
      </c>
    </row>
    <row r="8935" spans="1:17" x14ac:dyDescent="0.3">
      <c r="A8935">
        <v>2018</v>
      </c>
      <c r="B8935" t="s">
        <v>16</v>
      </c>
      <c r="C8935" t="s">
        <v>23</v>
      </c>
      <c r="D8935" t="s">
        <v>29</v>
      </c>
      <c r="E8935" t="str">
        <f t="shared" si="417"/>
        <v>Domestic</v>
      </c>
      <c r="F8935" t="s">
        <v>43</v>
      </c>
      <c r="G8935">
        <v>12</v>
      </c>
      <c r="H8935" t="s">
        <v>44</v>
      </c>
      <c r="I8935" s="3">
        <f t="shared" si="418"/>
        <v>74.12</v>
      </c>
      <c r="J8935" s="3">
        <v>889.44</v>
      </c>
      <c r="K8935" t="s">
        <v>51</v>
      </c>
      <c r="L8935" t="s">
        <v>54</v>
      </c>
      <c r="M8935" t="s">
        <v>58</v>
      </c>
      <c r="N8935">
        <v>4.5999999999999996</v>
      </c>
      <c r="O8935" t="s">
        <v>60</v>
      </c>
      <c r="P8935" t="s">
        <v>62</v>
      </c>
      <c r="Q8935" t="str">
        <f t="shared" si="419"/>
        <v>March-June</v>
      </c>
    </row>
    <row r="8936" spans="1:17" x14ac:dyDescent="0.3">
      <c r="A8936">
        <v>2019</v>
      </c>
      <c r="B8936" t="s">
        <v>20</v>
      </c>
      <c r="C8936" t="s">
        <v>25</v>
      </c>
      <c r="D8936" t="s">
        <v>30</v>
      </c>
      <c r="E8936" t="str">
        <f t="shared" si="417"/>
        <v>Foreign</v>
      </c>
      <c r="F8936" t="s">
        <v>42</v>
      </c>
      <c r="G8936">
        <v>2</v>
      </c>
      <c r="H8936" t="s">
        <v>45</v>
      </c>
      <c r="I8936" s="3">
        <f t="shared" si="418"/>
        <v>83.31</v>
      </c>
      <c r="J8936" s="3">
        <v>166.62</v>
      </c>
      <c r="K8936" t="s">
        <v>48</v>
      </c>
      <c r="L8936" t="s">
        <v>53</v>
      </c>
      <c r="M8936" t="s">
        <v>57</v>
      </c>
      <c r="N8936">
        <v>5</v>
      </c>
      <c r="O8936" t="s">
        <v>59</v>
      </c>
      <c r="P8936" t="s">
        <v>62</v>
      </c>
      <c r="Q8936" t="str">
        <f t="shared" si="419"/>
        <v>July-October</v>
      </c>
    </row>
    <row r="8937" spans="1:17" x14ac:dyDescent="0.3">
      <c r="A8937">
        <v>2019</v>
      </c>
      <c r="B8937" t="s">
        <v>17</v>
      </c>
      <c r="C8937" t="s">
        <v>26</v>
      </c>
      <c r="D8937" t="s">
        <v>32</v>
      </c>
      <c r="E8937" t="str">
        <f t="shared" si="417"/>
        <v>Foreign</v>
      </c>
      <c r="F8937" t="s">
        <v>39</v>
      </c>
      <c r="G8937">
        <v>3</v>
      </c>
      <c r="H8937" t="s">
        <v>47</v>
      </c>
      <c r="I8937" s="3">
        <f t="shared" si="418"/>
        <v>206.68999999999997</v>
      </c>
      <c r="J8937" s="3">
        <v>620.06999999999994</v>
      </c>
      <c r="K8937" t="s">
        <v>51</v>
      </c>
      <c r="L8937" t="s">
        <v>52</v>
      </c>
      <c r="M8937" t="s">
        <v>58</v>
      </c>
      <c r="N8937">
        <v>3</v>
      </c>
      <c r="O8937" t="s">
        <v>60</v>
      </c>
      <c r="P8937" t="s">
        <v>63</v>
      </c>
      <c r="Q8937" t="str">
        <f t="shared" si="419"/>
        <v>March-June</v>
      </c>
    </row>
    <row r="8938" spans="1:17" x14ac:dyDescent="0.3">
      <c r="A8938">
        <v>2018</v>
      </c>
      <c r="B8938" t="s">
        <v>15</v>
      </c>
      <c r="C8938" t="s">
        <v>28</v>
      </c>
      <c r="D8938" t="s">
        <v>32</v>
      </c>
      <c r="E8938" t="str">
        <f t="shared" si="417"/>
        <v>Foreign</v>
      </c>
      <c r="F8938" t="s">
        <v>41</v>
      </c>
      <c r="G8938">
        <v>13</v>
      </c>
      <c r="H8938" t="s">
        <v>44</v>
      </c>
      <c r="I8938" s="3">
        <f t="shared" si="418"/>
        <v>166.25</v>
      </c>
      <c r="J8938" s="3">
        <v>2161.25</v>
      </c>
      <c r="K8938" t="s">
        <v>51</v>
      </c>
      <c r="L8938" t="s">
        <v>55</v>
      </c>
      <c r="M8938" t="s">
        <v>58</v>
      </c>
      <c r="N8938">
        <v>1.7</v>
      </c>
      <c r="O8938" t="s">
        <v>60</v>
      </c>
      <c r="P8938" t="s">
        <v>63</v>
      </c>
      <c r="Q8938" t="str">
        <f t="shared" si="419"/>
        <v>March-June</v>
      </c>
    </row>
    <row r="8939" spans="1:17" x14ac:dyDescent="0.3">
      <c r="A8939">
        <v>2022</v>
      </c>
      <c r="B8939" t="s">
        <v>21</v>
      </c>
      <c r="C8939" t="s">
        <v>16</v>
      </c>
      <c r="D8939" t="s">
        <v>33</v>
      </c>
      <c r="E8939" t="str">
        <f t="shared" si="417"/>
        <v>Foreign</v>
      </c>
      <c r="F8939" t="s">
        <v>42</v>
      </c>
      <c r="G8939">
        <v>10</v>
      </c>
      <c r="H8939" t="s">
        <v>46</v>
      </c>
      <c r="I8939" s="3">
        <f t="shared" si="418"/>
        <v>187.72</v>
      </c>
      <c r="J8939" s="3">
        <v>1877.2</v>
      </c>
      <c r="K8939" t="s">
        <v>48</v>
      </c>
      <c r="L8939" t="s">
        <v>55</v>
      </c>
      <c r="M8939" t="s">
        <v>57</v>
      </c>
      <c r="N8939">
        <v>1.2</v>
      </c>
      <c r="O8939" t="s">
        <v>60</v>
      </c>
      <c r="P8939" t="s">
        <v>63</v>
      </c>
      <c r="Q8939" t="str">
        <f t="shared" si="419"/>
        <v>July-October</v>
      </c>
    </row>
    <row r="8940" spans="1:17" x14ac:dyDescent="0.3">
      <c r="A8940">
        <v>2021</v>
      </c>
      <c r="B8940" t="s">
        <v>19</v>
      </c>
      <c r="C8940" t="s">
        <v>25</v>
      </c>
      <c r="D8940" t="s">
        <v>34</v>
      </c>
      <c r="E8940" t="str">
        <f t="shared" si="417"/>
        <v>Foreign</v>
      </c>
      <c r="F8940" t="s">
        <v>41</v>
      </c>
      <c r="G8940">
        <v>7</v>
      </c>
      <c r="H8940" t="s">
        <v>45</v>
      </c>
      <c r="I8940" s="3">
        <f t="shared" si="418"/>
        <v>25.75</v>
      </c>
      <c r="J8940" s="3">
        <v>180.25</v>
      </c>
      <c r="K8940" t="s">
        <v>49</v>
      </c>
      <c r="L8940" t="s">
        <v>55</v>
      </c>
      <c r="M8940" t="s">
        <v>57</v>
      </c>
      <c r="N8940">
        <v>1.6</v>
      </c>
      <c r="O8940" t="s">
        <v>59</v>
      </c>
      <c r="P8940" t="s">
        <v>61</v>
      </c>
      <c r="Q8940" t="str">
        <f t="shared" si="419"/>
        <v>July-October</v>
      </c>
    </row>
    <row r="8941" spans="1:17" x14ac:dyDescent="0.3">
      <c r="A8941">
        <v>2023</v>
      </c>
      <c r="B8941" t="s">
        <v>15</v>
      </c>
      <c r="C8941" t="s">
        <v>26</v>
      </c>
      <c r="D8941" t="s">
        <v>36</v>
      </c>
      <c r="E8941" t="str">
        <f t="shared" si="417"/>
        <v>Foreign</v>
      </c>
      <c r="F8941" t="s">
        <v>40</v>
      </c>
      <c r="G8941">
        <v>5</v>
      </c>
      <c r="H8941" t="s">
        <v>47</v>
      </c>
      <c r="I8941" s="3">
        <f t="shared" si="418"/>
        <v>129.47</v>
      </c>
      <c r="J8941" s="3">
        <v>647.35</v>
      </c>
      <c r="K8941" t="s">
        <v>48</v>
      </c>
      <c r="L8941" t="s">
        <v>52</v>
      </c>
      <c r="M8941" t="s">
        <v>57</v>
      </c>
      <c r="N8941">
        <v>4</v>
      </c>
      <c r="O8941" t="s">
        <v>59</v>
      </c>
      <c r="P8941" t="s">
        <v>61</v>
      </c>
      <c r="Q8941" t="str">
        <f t="shared" si="419"/>
        <v>July-October</v>
      </c>
    </row>
    <row r="8942" spans="1:17" x14ac:dyDescent="0.3">
      <c r="A8942">
        <v>2021</v>
      </c>
      <c r="B8942" t="s">
        <v>21</v>
      </c>
      <c r="C8942" t="s">
        <v>16</v>
      </c>
      <c r="D8942" t="s">
        <v>30</v>
      </c>
      <c r="E8942" t="str">
        <f t="shared" si="417"/>
        <v>Foreign</v>
      </c>
      <c r="F8942" t="s">
        <v>43</v>
      </c>
      <c r="G8942">
        <v>1</v>
      </c>
      <c r="H8942" t="s">
        <v>47</v>
      </c>
      <c r="I8942" s="3">
        <f t="shared" si="418"/>
        <v>106.84</v>
      </c>
      <c r="J8942" s="3">
        <v>106.84</v>
      </c>
      <c r="K8942" t="s">
        <v>51</v>
      </c>
      <c r="L8942" t="s">
        <v>53</v>
      </c>
      <c r="M8942" t="s">
        <v>58</v>
      </c>
      <c r="N8942">
        <v>3.4</v>
      </c>
      <c r="O8942" t="s">
        <v>59</v>
      </c>
      <c r="P8942" t="s">
        <v>61</v>
      </c>
      <c r="Q8942" t="str">
        <f t="shared" si="419"/>
        <v>March-June</v>
      </c>
    </row>
    <row r="8943" spans="1:17" x14ac:dyDescent="0.3">
      <c r="A8943">
        <v>2024</v>
      </c>
      <c r="B8943" t="s">
        <v>20</v>
      </c>
      <c r="C8943" t="s">
        <v>25</v>
      </c>
      <c r="D8943" t="s">
        <v>33</v>
      </c>
      <c r="E8943" t="str">
        <f t="shared" si="417"/>
        <v>Foreign</v>
      </c>
      <c r="F8943" t="s">
        <v>40</v>
      </c>
      <c r="G8943">
        <v>1</v>
      </c>
      <c r="H8943" t="s">
        <v>45</v>
      </c>
      <c r="I8943" s="3">
        <f t="shared" si="418"/>
        <v>261.86</v>
      </c>
      <c r="J8943" s="3">
        <v>261.86</v>
      </c>
      <c r="K8943" t="s">
        <v>50</v>
      </c>
      <c r="L8943" t="s">
        <v>54</v>
      </c>
      <c r="M8943" t="s">
        <v>57</v>
      </c>
      <c r="N8943">
        <v>4</v>
      </c>
      <c r="O8943" t="s">
        <v>60</v>
      </c>
      <c r="P8943" t="s">
        <v>63</v>
      </c>
      <c r="Q8943" t="str">
        <f t="shared" si="419"/>
        <v>July-October</v>
      </c>
    </row>
    <row r="8944" spans="1:17" x14ac:dyDescent="0.3">
      <c r="A8944">
        <v>2015</v>
      </c>
      <c r="B8944" t="s">
        <v>20</v>
      </c>
      <c r="C8944" t="s">
        <v>16</v>
      </c>
      <c r="D8944" t="s">
        <v>33</v>
      </c>
      <c r="E8944" t="str">
        <f t="shared" si="417"/>
        <v>Foreign</v>
      </c>
      <c r="F8944" t="s">
        <v>43</v>
      </c>
      <c r="G8944">
        <v>12</v>
      </c>
      <c r="H8944" t="s">
        <v>44</v>
      </c>
      <c r="I8944" s="3">
        <f t="shared" si="418"/>
        <v>237.35</v>
      </c>
      <c r="J8944" s="3">
        <v>2848.2</v>
      </c>
      <c r="K8944" t="s">
        <v>51</v>
      </c>
      <c r="L8944" t="s">
        <v>54</v>
      </c>
      <c r="M8944" t="s">
        <v>58</v>
      </c>
      <c r="N8944">
        <v>4.8</v>
      </c>
      <c r="O8944" t="s">
        <v>59</v>
      </c>
      <c r="P8944" t="s">
        <v>63</v>
      </c>
      <c r="Q8944" t="str">
        <f t="shared" si="419"/>
        <v>March-June</v>
      </c>
    </row>
    <row r="8945" spans="1:17" x14ac:dyDescent="0.3">
      <c r="A8945">
        <v>2021</v>
      </c>
      <c r="B8945" t="s">
        <v>18</v>
      </c>
      <c r="C8945" t="s">
        <v>28</v>
      </c>
      <c r="D8945" t="s">
        <v>32</v>
      </c>
      <c r="E8945" t="str">
        <f t="shared" si="417"/>
        <v>Foreign</v>
      </c>
      <c r="F8945" t="s">
        <v>39</v>
      </c>
      <c r="G8945">
        <v>8</v>
      </c>
      <c r="H8945" t="s">
        <v>45</v>
      </c>
      <c r="I8945" s="3">
        <f t="shared" si="418"/>
        <v>140.28</v>
      </c>
      <c r="J8945" s="3">
        <v>1122.24</v>
      </c>
      <c r="K8945" t="s">
        <v>51</v>
      </c>
      <c r="L8945" t="s">
        <v>54</v>
      </c>
      <c r="M8945" t="s">
        <v>56</v>
      </c>
      <c r="N8945">
        <v>3.8</v>
      </c>
      <c r="O8945" t="s">
        <v>59</v>
      </c>
      <c r="P8945" t="s">
        <v>61</v>
      </c>
      <c r="Q8945" t="str">
        <f t="shared" si="419"/>
        <v>November-February</v>
      </c>
    </row>
    <row r="8946" spans="1:17" x14ac:dyDescent="0.3">
      <c r="A8946">
        <v>2015</v>
      </c>
      <c r="B8946" t="s">
        <v>19</v>
      </c>
      <c r="C8946" t="s">
        <v>23</v>
      </c>
      <c r="D8946" t="s">
        <v>32</v>
      </c>
      <c r="E8946" t="str">
        <f t="shared" si="417"/>
        <v>Foreign</v>
      </c>
      <c r="F8946" t="s">
        <v>42</v>
      </c>
      <c r="G8946">
        <v>6</v>
      </c>
      <c r="H8946" t="s">
        <v>45</v>
      </c>
      <c r="I8946" s="3">
        <f t="shared" si="418"/>
        <v>196.54999999999998</v>
      </c>
      <c r="J8946" s="3">
        <v>1179.3</v>
      </c>
      <c r="K8946" t="s">
        <v>48</v>
      </c>
      <c r="L8946" t="s">
        <v>55</v>
      </c>
      <c r="M8946" t="s">
        <v>57</v>
      </c>
      <c r="N8946">
        <v>4.0999999999999996</v>
      </c>
      <c r="O8946" t="s">
        <v>59</v>
      </c>
      <c r="P8946" t="s">
        <v>62</v>
      </c>
      <c r="Q8946" t="str">
        <f t="shared" si="419"/>
        <v>July-October</v>
      </c>
    </row>
    <row r="8947" spans="1:17" x14ac:dyDescent="0.3">
      <c r="A8947">
        <v>2021</v>
      </c>
      <c r="B8947" t="s">
        <v>18</v>
      </c>
      <c r="C8947" t="s">
        <v>22</v>
      </c>
      <c r="D8947" t="s">
        <v>31</v>
      </c>
      <c r="E8947" t="str">
        <f t="shared" si="417"/>
        <v>Foreign</v>
      </c>
      <c r="F8947" t="s">
        <v>39</v>
      </c>
      <c r="G8947">
        <v>4</v>
      </c>
      <c r="H8947" t="s">
        <v>47</v>
      </c>
      <c r="I8947" s="3">
        <f t="shared" si="418"/>
        <v>33.35</v>
      </c>
      <c r="J8947" s="3">
        <v>133.4</v>
      </c>
      <c r="K8947" t="s">
        <v>51</v>
      </c>
      <c r="L8947" t="s">
        <v>52</v>
      </c>
      <c r="M8947" t="s">
        <v>58</v>
      </c>
      <c r="N8947">
        <v>2.7</v>
      </c>
      <c r="O8947" t="s">
        <v>60</v>
      </c>
      <c r="P8947" t="s">
        <v>62</v>
      </c>
      <c r="Q8947" t="str">
        <f t="shared" si="419"/>
        <v>March-June</v>
      </c>
    </row>
    <row r="8948" spans="1:17" x14ac:dyDescent="0.3">
      <c r="A8948">
        <v>2024</v>
      </c>
      <c r="B8948" t="s">
        <v>21</v>
      </c>
      <c r="C8948" t="s">
        <v>23</v>
      </c>
      <c r="D8948" t="s">
        <v>34</v>
      </c>
      <c r="E8948" t="str">
        <f t="shared" si="417"/>
        <v>Foreign</v>
      </c>
      <c r="F8948" t="s">
        <v>43</v>
      </c>
      <c r="G8948">
        <v>3</v>
      </c>
      <c r="H8948" t="s">
        <v>47</v>
      </c>
      <c r="I8948" s="3">
        <f t="shared" si="418"/>
        <v>198.42999999999998</v>
      </c>
      <c r="J8948" s="3">
        <v>595.29</v>
      </c>
      <c r="K8948" t="s">
        <v>50</v>
      </c>
      <c r="L8948" t="s">
        <v>52</v>
      </c>
      <c r="M8948" t="s">
        <v>58</v>
      </c>
      <c r="N8948">
        <v>3</v>
      </c>
      <c r="O8948" t="s">
        <v>59</v>
      </c>
      <c r="P8948" t="s">
        <v>63</v>
      </c>
      <c r="Q8948" t="str">
        <f t="shared" si="419"/>
        <v>March-June</v>
      </c>
    </row>
    <row r="8949" spans="1:17" x14ac:dyDescent="0.3">
      <c r="A8949">
        <v>2022</v>
      </c>
      <c r="B8949" t="s">
        <v>21</v>
      </c>
      <c r="C8949" t="s">
        <v>16</v>
      </c>
      <c r="D8949" t="s">
        <v>32</v>
      </c>
      <c r="E8949" t="str">
        <f t="shared" si="417"/>
        <v>Foreign</v>
      </c>
      <c r="F8949" t="s">
        <v>40</v>
      </c>
      <c r="G8949">
        <v>13</v>
      </c>
      <c r="H8949" t="s">
        <v>46</v>
      </c>
      <c r="I8949" s="3">
        <f t="shared" si="418"/>
        <v>47.22</v>
      </c>
      <c r="J8949" s="3">
        <v>613.86</v>
      </c>
      <c r="K8949" t="s">
        <v>49</v>
      </c>
      <c r="L8949" t="s">
        <v>54</v>
      </c>
      <c r="M8949" t="s">
        <v>58</v>
      </c>
      <c r="N8949">
        <v>4.3</v>
      </c>
      <c r="O8949" t="s">
        <v>60</v>
      </c>
      <c r="P8949" t="s">
        <v>63</v>
      </c>
      <c r="Q8949" t="str">
        <f t="shared" si="419"/>
        <v>March-June</v>
      </c>
    </row>
    <row r="8950" spans="1:17" x14ac:dyDescent="0.3">
      <c r="A8950">
        <v>2025</v>
      </c>
      <c r="B8950" t="s">
        <v>20</v>
      </c>
      <c r="C8950" t="s">
        <v>23</v>
      </c>
      <c r="D8950" t="s">
        <v>30</v>
      </c>
      <c r="E8950" t="str">
        <f t="shared" si="417"/>
        <v>Foreign</v>
      </c>
      <c r="F8950" t="s">
        <v>43</v>
      </c>
      <c r="G8950">
        <v>9</v>
      </c>
      <c r="H8950" t="s">
        <v>45</v>
      </c>
      <c r="I8950" s="3">
        <f t="shared" si="418"/>
        <v>219.92999999999998</v>
      </c>
      <c r="J8950" s="3">
        <v>1979.37</v>
      </c>
      <c r="K8950" t="s">
        <v>50</v>
      </c>
      <c r="L8950" t="s">
        <v>54</v>
      </c>
      <c r="M8950" t="s">
        <v>57</v>
      </c>
      <c r="N8950">
        <v>3.6</v>
      </c>
      <c r="O8950" t="s">
        <v>59</v>
      </c>
      <c r="P8950" t="s">
        <v>63</v>
      </c>
      <c r="Q8950" t="str">
        <f t="shared" si="419"/>
        <v>July-October</v>
      </c>
    </row>
    <row r="8951" spans="1:17" x14ac:dyDescent="0.3">
      <c r="A8951">
        <v>2023</v>
      </c>
      <c r="B8951" t="s">
        <v>17</v>
      </c>
      <c r="C8951" t="s">
        <v>28</v>
      </c>
      <c r="D8951" t="s">
        <v>35</v>
      </c>
      <c r="E8951" t="str">
        <f t="shared" si="417"/>
        <v>Foreign</v>
      </c>
      <c r="F8951" t="s">
        <v>39</v>
      </c>
      <c r="G8951">
        <v>9</v>
      </c>
      <c r="H8951" t="s">
        <v>47</v>
      </c>
      <c r="I8951" s="3">
        <f t="shared" si="418"/>
        <v>180.67</v>
      </c>
      <c r="J8951" s="3">
        <v>1626.03</v>
      </c>
      <c r="K8951" t="s">
        <v>49</v>
      </c>
      <c r="L8951" t="s">
        <v>52</v>
      </c>
      <c r="M8951" t="s">
        <v>57</v>
      </c>
      <c r="N8951">
        <v>3.1</v>
      </c>
      <c r="O8951" t="s">
        <v>59</v>
      </c>
      <c r="P8951" t="s">
        <v>61</v>
      </c>
      <c r="Q8951" t="str">
        <f t="shared" si="419"/>
        <v>July-October</v>
      </c>
    </row>
    <row r="8952" spans="1:17" x14ac:dyDescent="0.3">
      <c r="A8952">
        <v>2017</v>
      </c>
      <c r="B8952" t="s">
        <v>21</v>
      </c>
      <c r="C8952" t="s">
        <v>26</v>
      </c>
      <c r="D8952" t="s">
        <v>33</v>
      </c>
      <c r="E8952" t="str">
        <f t="shared" si="417"/>
        <v>Foreign</v>
      </c>
      <c r="F8952" t="s">
        <v>39</v>
      </c>
      <c r="G8952">
        <v>12</v>
      </c>
      <c r="H8952" t="s">
        <v>47</v>
      </c>
      <c r="I8952" s="3">
        <f t="shared" si="418"/>
        <v>104.14</v>
      </c>
      <c r="J8952" s="3">
        <v>1249.68</v>
      </c>
      <c r="K8952" t="s">
        <v>50</v>
      </c>
      <c r="L8952" t="s">
        <v>54</v>
      </c>
      <c r="M8952" t="s">
        <v>56</v>
      </c>
      <c r="N8952">
        <v>1.9</v>
      </c>
      <c r="O8952" t="s">
        <v>59</v>
      </c>
      <c r="P8952" t="s">
        <v>61</v>
      </c>
      <c r="Q8952" t="str">
        <f t="shared" si="419"/>
        <v>November-February</v>
      </c>
    </row>
    <row r="8953" spans="1:17" x14ac:dyDescent="0.3">
      <c r="A8953">
        <v>2018</v>
      </c>
      <c r="B8953" t="s">
        <v>21</v>
      </c>
      <c r="C8953" t="s">
        <v>24</v>
      </c>
      <c r="D8953" t="s">
        <v>35</v>
      </c>
      <c r="E8953" t="str">
        <f t="shared" si="417"/>
        <v>Foreign</v>
      </c>
      <c r="F8953" t="s">
        <v>40</v>
      </c>
      <c r="G8953">
        <v>4</v>
      </c>
      <c r="H8953" t="s">
        <v>47</v>
      </c>
      <c r="I8953" s="3">
        <f t="shared" si="418"/>
        <v>123.84</v>
      </c>
      <c r="J8953" s="3">
        <v>495.36</v>
      </c>
      <c r="K8953" t="s">
        <v>49</v>
      </c>
      <c r="L8953" t="s">
        <v>52</v>
      </c>
      <c r="M8953" t="s">
        <v>57</v>
      </c>
      <c r="N8953">
        <v>3.4</v>
      </c>
      <c r="O8953" t="s">
        <v>60</v>
      </c>
      <c r="P8953" t="s">
        <v>61</v>
      </c>
      <c r="Q8953" t="str">
        <f t="shared" si="419"/>
        <v>July-October</v>
      </c>
    </row>
    <row r="8954" spans="1:17" x14ac:dyDescent="0.3">
      <c r="A8954">
        <v>2018</v>
      </c>
      <c r="B8954" t="s">
        <v>19</v>
      </c>
      <c r="C8954" t="s">
        <v>26</v>
      </c>
      <c r="D8954" t="s">
        <v>34</v>
      </c>
      <c r="E8954" t="str">
        <f t="shared" si="417"/>
        <v>Foreign</v>
      </c>
      <c r="F8954" t="s">
        <v>40</v>
      </c>
      <c r="G8954">
        <v>11</v>
      </c>
      <c r="H8954" t="s">
        <v>47</v>
      </c>
      <c r="I8954" s="3">
        <f t="shared" si="418"/>
        <v>45.23</v>
      </c>
      <c r="J8954" s="3">
        <v>497.53</v>
      </c>
      <c r="K8954" t="s">
        <v>48</v>
      </c>
      <c r="L8954" t="s">
        <v>55</v>
      </c>
      <c r="M8954" t="s">
        <v>56</v>
      </c>
      <c r="N8954">
        <v>2.2000000000000002</v>
      </c>
      <c r="O8954" t="s">
        <v>60</v>
      </c>
      <c r="P8954" t="s">
        <v>63</v>
      </c>
      <c r="Q8954" t="str">
        <f t="shared" si="419"/>
        <v>November-February</v>
      </c>
    </row>
    <row r="8955" spans="1:17" x14ac:dyDescent="0.3">
      <c r="A8955">
        <v>2023</v>
      </c>
      <c r="B8955" t="s">
        <v>17</v>
      </c>
      <c r="C8955" t="s">
        <v>23</v>
      </c>
      <c r="D8955" t="s">
        <v>35</v>
      </c>
      <c r="E8955" t="str">
        <f t="shared" si="417"/>
        <v>Foreign</v>
      </c>
      <c r="F8955" t="s">
        <v>39</v>
      </c>
      <c r="G8955">
        <v>8</v>
      </c>
      <c r="H8955" t="s">
        <v>45</v>
      </c>
      <c r="I8955" s="3">
        <f t="shared" si="418"/>
        <v>110.38</v>
      </c>
      <c r="J8955" s="3">
        <v>883.04</v>
      </c>
      <c r="K8955" t="s">
        <v>49</v>
      </c>
      <c r="L8955" t="s">
        <v>54</v>
      </c>
      <c r="M8955" t="s">
        <v>56</v>
      </c>
      <c r="N8955">
        <v>3.4</v>
      </c>
      <c r="O8955" t="s">
        <v>60</v>
      </c>
      <c r="P8955" t="s">
        <v>62</v>
      </c>
      <c r="Q8955" t="str">
        <f t="shared" si="419"/>
        <v>November-February</v>
      </c>
    </row>
    <row r="8956" spans="1:17" x14ac:dyDescent="0.3">
      <c r="A8956">
        <v>2021</v>
      </c>
      <c r="B8956" t="s">
        <v>18</v>
      </c>
      <c r="C8956" t="s">
        <v>27</v>
      </c>
      <c r="D8956" t="s">
        <v>31</v>
      </c>
      <c r="E8956" t="str">
        <f t="shared" si="417"/>
        <v>Foreign</v>
      </c>
      <c r="F8956" t="s">
        <v>43</v>
      </c>
      <c r="G8956">
        <v>4</v>
      </c>
      <c r="H8956" t="s">
        <v>45</v>
      </c>
      <c r="I8956" s="3">
        <f t="shared" si="418"/>
        <v>290.72000000000003</v>
      </c>
      <c r="J8956" s="3">
        <v>1162.8800000000001</v>
      </c>
      <c r="K8956" t="s">
        <v>48</v>
      </c>
      <c r="L8956" t="s">
        <v>54</v>
      </c>
      <c r="M8956" t="s">
        <v>56</v>
      </c>
      <c r="N8956">
        <v>2.9</v>
      </c>
      <c r="O8956" t="s">
        <v>59</v>
      </c>
      <c r="P8956" t="s">
        <v>61</v>
      </c>
      <c r="Q8956" t="str">
        <f t="shared" si="419"/>
        <v>November-February</v>
      </c>
    </row>
    <row r="8957" spans="1:17" x14ac:dyDescent="0.3">
      <c r="A8957">
        <v>2017</v>
      </c>
      <c r="B8957" t="s">
        <v>18</v>
      </c>
      <c r="C8957" t="s">
        <v>26</v>
      </c>
      <c r="D8957" t="s">
        <v>31</v>
      </c>
      <c r="E8957" t="str">
        <f t="shared" si="417"/>
        <v>Foreign</v>
      </c>
      <c r="F8957" t="s">
        <v>43</v>
      </c>
      <c r="G8957">
        <v>8</v>
      </c>
      <c r="H8957" t="s">
        <v>44</v>
      </c>
      <c r="I8957" s="3">
        <f t="shared" si="418"/>
        <v>156.13</v>
      </c>
      <c r="J8957" s="3">
        <v>1249.04</v>
      </c>
      <c r="K8957" t="s">
        <v>50</v>
      </c>
      <c r="L8957" t="s">
        <v>52</v>
      </c>
      <c r="M8957" t="s">
        <v>56</v>
      </c>
      <c r="N8957">
        <v>1.4</v>
      </c>
      <c r="O8957" t="s">
        <v>60</v>
      </c>
      <c r="P8957" t="s">
        <v>62</v>
      </c>
      <c r="Q8957" t="str">
        <f t="shared" si="419"/>
        <v>November-February</v>
      </c>
    </row>
    <row r="8958" spans="1:17" x14ac:dyDescent="0.3">
      <c r="A8958">
        <v>2024</v>
      </c>
      <c r="B8958" t="s">
        <v>21</v>
      </c>
      <c r="C8958" t="s">
        <v>22</v>
      </c>
      <c r="D8958" t="s">
        <v>30</v>
      </c>
      <c r="E8958" t="str">
        <f t="shared" si="417"/>
        <v>Foreign</v>
      </c>
      <c r="F8958" t="s">
        <v>42</v>
      </c>
      <c r="G8958">
        <v>7</v>
      </c>
      <c r="H8958" t="s">
        <v>45</v>
      </c>
      <c r="I8958" s="3">
        <f t="shared" si="418"/>
        <v>152.79</v>
      </c>
      <c r="J8958" s="3">
        <v>1069.53</v>
      </c>
      <c r="K8958" t="s">
        <v>51</v>
      </c>
      <c r="L8958" t="s">
        <v>53</v>
      </c>
      <c r="M8958" t="s">
        <v>57</v>
      </c>
      <c r="N8958">
        <v>4.4000000000000004</v>
      </c>
      <c r="O8958" t="s">
        <v>60</v>
      </c>
      <c r="P8958" t="s">
        <v>62</v>
      </c>
      <c r="Q8958" t="str">
        <f t="shared" si="419"/>
        <v>July-October</v>
      </c>
    </row>
    <row r="8959" spans="1:17" x14ac:dyDescent="0.3">
      <c r="A8959">
        <v>2019</v>
      </c>
      <c r="B8959" t="s">
        <v>19</v>
      </c>
      <c r="C8959" t="s">
        <v>28</v>
      </c>
      <c r="D8959" t="s">
        <v>36</v>
      </c>
      <c r="E8959" t="str">
        <f t="shared" si="417"/>
        <v>Foreign</v>
      </c>
      <c r="F8959" t="s">
        <v>39</v>
      </c>
      <c r="G8959">
        <v>14</v>
      </c>
      <c r="H8959" t="s">
        <v>47</v>
      </c>
      <c r="I8959" s="3">
        <f t="shared" si="418"/>
        <v>196.18</v>
      </c>
      <c r="J8959" s="3">
        <v>2746.52</v>
      </c>
      <c r="K8959" t="s">
        <v>48</v>
      </c>
      <c r="L8959" t="s">
        <v>54</v>
      </c>
      <c r="M8959" t="s">
        <v>56</v>
      </c>
      <c r="N8959">
        <v>3.3</v>
      </c>
      <c r="O8959" t="s">
        <v>60</v>
      </c>
      <c r="P8959" t="s">
        <v>62</v>
      </c>
      <c r="Q8959" t="str">
        <f t="shared" si="419"/>
        <v>November-February</v>
      </c>
    </row>
    <row r="8960" spans="1:17" x14ac:dyDescent="0.3">
      <c r="A8960">
        <v>2021</v>
      </c>
      <c r="B8960" t="s">
        <v>18</v>
      </c>
      <c r="C8960" t="s">
        <v>16</v>
      </c>
      <c r="D8960" t="s">
        <v>34</v>
      </c>
      <c r="E8960" t="str">
        <f t="shared" si="417"/>
        <v>Foreign</v>
      </c>
      <c r="F8960" t="s">
        <v>42</v>
      </c>
      <c r="G8960">
        <v>12</v>
      </c>
      <c r="H8960" t="s">
        <v>46</v>
      </c>
      <c r="I8960" s="3">
        <f t="shared" si="418"/>
        <v>155.64000000000001</v>
      </c>
      <c r="J8960" s="3">
        <v>1867.68</v>
      </c>
      <c r="K8960" t="s">
        <v>49</v>
      </c>
      <c r="L8960" t="s">
        <v>53</v>
      </c>
      <c r="M8960" t="s">
        <v>57</v>
      </c>
      <c r="N8960">
        <v>4.5999999999999996</v>
      </c>
      <c r="O8960" t="s">
        <v>59</v>
      </c>
      <c r="P8960" t="s">
        <v>62</v>
      </c>
      <c r="Q8960" t="str">
        <f t="shared" si="419"/>
        <v>July-October</v>
      </c>
    </row>
    <row r="8961" spans="1:17" x14ac:dyDescent="0.3">
      <c r="A8961">
        <v>2022</v>
      </c>
      <c r="B8961" t="s">
        <v>18</v>
      </c>
      <c r="C8961" t="s">
        <v>27</v>
      </c>
      <c r="D8961" t="s">
        <v>34</v>
      </c>
      <c r="E8961" t="str">
        <f t="shared" si="417"/>
        <v>Foreign</v>
      </c>
      <c r="F8961" t="s">
        <v>39</v>
      </c>
      <c r="G8961">
        <v>6</v>
      </c>
      <c r="H8961" t="s">
        <v>45</v>
      </c>
      <c r="I8961" s="3">
        <f t="shared" si="418"/>
        <v>119.54</v>
      </c>
      <c r="J8961" s="3">
        <v>717.24</v>
      </c>
      <c r="K8961" t="s">
        <v>48</v>
      </c>
      <c r="L8961" t="s">
        <v>53</v>
      </c>
      <c r="M8961" t="s">
        <v>57</v>
      </c>
      <c r="N8961">
        <v>4.7</v>
      </c>
      <c r="O8961" t="s">
        <v>59</v>
      </c>
      <c r="P8961" t="s">
        <v>62</v>
      </c>
      <c r="Q8961" t="str">
        <f t="shared" si="419"/>
        <v>July-October</v>
      </c>
    </row>
    <row r="8962" spans="1:17" x14ac:dyDescent="0.3">
      <c r="A8962">
        <v>2015</v>
      </c>
      <c r="B8962" t="s">
        <v>16</v>
      </c>
      <c r="C8962" t="s">
        <v>28</v>
      </c>
      <c r="D8962" t="s">
        <v>33</v>
      </c>
      <c r="E8962" t="str">
        <f t="shared" si="417"/>
        <v>Foreign</v>
      </c>
      <c r="F8962" t="s">
        <v>42</v>
      </c>
      <c r="G8962">
        <v>7</v>
      </c>
      <c r="H8962" t="s">
        <v>44</v>
      </c>
      <c r="I8962" s="3">
        <f t="shared" si="418"/>
        <v>59.07</v>
      </c>
      <c r="J8962" s="3">
        <v>413.49</v>
      </c>
      <c r="K8962" t="s">
        <v>48</v>
      </c>
      <c r="L8962" t="s">
        <v>54</v>
      </c>
      <c r="M8962" t="s">
        <v>57</v>
      </c>
      <c r="N8962">
        <v>3.1</v>
      </c>
      <c r="O8962" t="s">
        <v>59</v>
      </c>
      <c r="P8962" t="s">
        <v>61</v>
      </c>
      <c r="Q8962" t="str">
        <f t="shared" si="419"/>
        <v>July-October</v>
      </c>
    </row>
    <row r="8963" spans="1:17" x14ac:dyDescent="0.3">
      <c r="A8963">
        <v>2016</v>
      </c>
      <c r="B8963" t="s">
        <v>19</v>
      </c>
      <c r="C8963" t="s">
        <v>28</v>
      </c>
      <c r="D8963" t="s">
        <v>35</v>
      </c>
      <c r="E8963" t="str">
        <f t="shared" ref="E8963:E9026" si="420">IF(D8963="India","Domestic","Foreign")</f>
        <v>Foreign</v>
      </c>
      <c r="F8963" t="s">
        <v>41</v>
      </c>
      <c r="G8963">
        <v>6</v>
      </c>
      <c r="H8963" t="s">
        <v>45</v>
      </c>
      <c r="I8963" s="3">
        <f t="shared" ref="I8963:I9026" si="421">J8963/G8963</f>
        <v>196.49</v>
      </c>
      <c r="J8963" s="3">
        <v>1178.94</v>
      </c>
      <c r="K8963" t="s">
        <v>48</v>
      </c>
      <c r="L8963" t="s">
        <v>54</v>
      </c>
      <c r="M8963" t="s">
        <v>57</v>
      </c>
      <c r="N8963">
        <v>3.7</v>
      </c>
      <c r="O8963" t="s">
        <v>59</v>
      </c>
      <c r="P8963" t="s">
        <v>62</v>
      </c>
      <c r="Q8963" t="str">
        <f t="shared" ref="Q8963:Q9026" si="422">IF(M8963="Summer","March-June",IF(M8963="Monsoon","July-October","November-February"))</f>
        <v>July-October</v>
      </c>
    </row>
    <row r="8964" spans="1:17" x14ac:dyDescent="0.3">
      <c r="A8964">
        <v>2021</v>
      </c>
      <c r="B8964" t="s">
        <v>18</v>
      </c>
      <c r="C8964" t="s">
        <v>16</v>
      </c>
      <c r="D8964" t="s">
        <v>32</v>
      </c>
      <c r="E8964" t="str">
        <f t="shared" si="420"/>
        <v>Foreign</v>
      </c>
      <c r="F8964" t="s">
        <v>43</v>
      </c>
      <c r="G8964">
        <v>11</v>
      </c>
      <c r="H8964" t="s">
        <v>47</v>
      </c>
      <c r="I8964" s="3">
        <f t="shared" si="421"/>
        <v>229.7</v>
      </c>
      <c r="J8964" s="3">
        <v>2526.6999999999998</v>
      </c>
      <c r="K8964" t="s">
        <v>48</v>
      </c>
      <c r="L8964" t="s">
        <v>53</v>
      </c>
      <c r="M8964" t="s">
        <v>57</v>
      </c>
      <c r="N8964">
        <v>4.5999999999999996</v>
      </c>
      <c r="O8964" t="s">
        <v>59</v>
      </c>
      <c r="P8964" t="s">
        <v>63</v>
      </c>
      <c r="Q8964" t="str">
        <f t="shared" si="422"/>
        <v>July-October</v>
      </c>
    </row>
    <row r="8965" spans="1:17" x14ac:dyDescent="0.3">
      <c r="A8965">
        <v>2025</v>
      </c>
      <c r="B8965" t="s">
        <v>20</v>
      </c>
      <c r="C8965" t="s">
        <v>25</v>
      </c>
      <c r="D8965" t="s">
        <v>32</v>
      </c>
      <c r="E8965" t="str">
        <f t="shared" si="420"/>
        <v>Foreign</v>
      </c>
      <c r="F8965" t="s">
        <v>43</v>
      </c>
      <c r="G8965">
        <v>12</v>
      </c>
      <c r="H8965" t="s">
        <v>44</v>
      </c>
      <c r="I8965" s="3">
        <f t="shared" si="421"/>
        <v>278.46999999999997</v>
      </c>
      <c r="J8965" s="3">
        <v>3341.64</v>
      </c>
      <c r="K8965" t="s">
        <v>51</v>
      </c>
      <c r="L8965" t="s">
        <v>53</v>
      </c>
      <c r="M8965" t="s">
        <v>58</v>
      </c>
      <c r="N8965">
        <v>3.7</v>
      </c>
      <c r="O8965" t="s">
        <v>59</v>
      </c>
      <c r="P8965" t="s">
        <v>61</v>
      </c>
      <c r="Q8965" t="str">
        <f t="shared" si="422"/>
        <v>March-June</v>
      </c>
    </row>
    <row r="8966" spans="1:17" x14ac:dyDescent="0.3">
      <c r="A8966">
        <v>2016</v>
      </c>
      <c r="B8966" t="s">
        <v>15</v>
      </c>
      <c r="C8966" t="s">
        <v>26</v>
      </c>
      <c r="D8966" t="s">
        <v>36</v>
      </c>
      <c r="E8966" t="str">
        <f t="shared" si="420"/>
        <v>Foreign</v>
      </c>
      <c r="F8966" t="s">
        <v>41</v>
      </c>
      <c r="G8966">
        <v>6</v>
      </c>
      <c r="H8966" t="s">
        <v>47</v>
      </c>
      <c r="I8966" s="3">
        <f t="shared" si="421"/>
        <v>20.84</v>
      </c>
      <c r="J8966" s="3">
        <v>125.04</v>
      </c>
      <c r="K8966" t="s">
        <v>48</v>
      </c>
      <c r="L8966" t="s">
        <v>54</v>
      </c>
      <c r="M8966" t="s">
        <v>57</v>
      </c>
      <c r="N8966">
        <v>2</v>
      </c>
      <c r="O8966" t="s">
        <v>60</v>
      </c>
      <c r="P8966" t="s">
        <v>62</v>
      </c>
      <c r="Q8966" t="str">
        <f t="shared" si="422"/>
        <v>July-October</v>
      </c>
    </row>
    <row r="8967" spans="1:17" x14ac:dyDescent="0.3">
      <c r="A8967">
        <v>2021</v>
      </c>
      <c r="B8967" t="s">
        <v>21</v>
      </c>
      <c r="C8967" t="s">
        <v>24</v>
      </c>
      <c r="D8967" t="s">
        <v>33</v>
      </c>
      <c r="E8967" t="str">
        <f t="shared" si="420"/>
        <v>Foreign</v>
      </c>
      <c r="F8967" t="s">
        <v>40</v>
      </c>
      <c r="G8967">
        <v>14</v>
      </c>
      <c r="H8967" t="s">
        <v>47</v>
      </c>
      <c r="I8967" s="3">
        <f t="shared" si="421"/>
        <v>38.660000000000004</v>
      </c>
      <c r="J8967" s="3">
        <v>541.24</v>
      </c>
      <c r="K8967" t="s">
        <v>50</v>
      </c>
      <c r="L8967" t="s">
        <v>52</v>
      </c>
      <c r="M8967" t="s">
        <v>57</v>
      </c>
      <c r="N8967">
        <v>2</v>
      </c>
      <c r="O8967" t="s">
        <v>59</v>
      </c>
      <c r="P8967" t="s">
        <v>62</v>
      </c>
      <c r="Q8967" t="str">
        <f t="shared" si="422"/>
        <v>July-October</v>
      </c>
    </row>
    <row r="8968" spans="1:17" x14ac:dyDescent="0.3">
      <c r="A8968">
        <v>2023</v>
      </c>
      <c r="B8968" t="s">
        <v>21</v>
      </c>
      <c r="C8968" t="s">
        <v>25</v>
      </c>
      <c r="D8968" t="s">
        <v>32</v>
      </c>
      <c r="E8968" t="str">
        <f t="shared" si="420"/>
        <v>Foreign</v>
      </c>
      <c r="F8968" t="s">
        <v>41</v>
      </c>
      <c r="G8968">
        <v>7</v>
      </c>
      <c r="H8968" t="s">
        <v>45</v>
      </c>
      <c r="I8968" s="3">
        <f t="shared" si="421"/>
        <v>271.83</v>
      </c>
      <c r="J8968" s="3">
        <v>1902.81</v>
      </c>
      <c r="K8968" t="s">
        <v>48</v>
      </c>
      <c r="L8968" t="s">
        <v>54</v>
      </c>
      <c r="M8968" t="s">
        <v>56</v>
      </c>
      <c r="N8968">
        <v>2.7</v>
      </c>
      <c r="O8968" t="s">
        <v>60</v>
      </c>
      <c r="P8968" t="s">
        <v>61</v>
      </c>
      <c r="Q8968" t="str">
        <f t="shared" si="422"/>
        <v>November-February</v>
      </c>
    </row>
    <row r="8969" spans="1:17" x14ac:dyDescent="0.3">
      <c r="A8969">
        <v>2025</v>
      </c>
      <c r="B8969" t="s">
        <v>20</v>
      </c>
      <c r="C8969" t="s">
        <v>27</v>
      </c>
      <c r="D8969" t="s">
        <v>36</v>
      </c>
      <c r="E8969" t="str">
        <f t="shared" si="420"/>
        <v>Foreign</v>
      </c>
      <c r="F8969" t="s">
        <v>43</v>
      </c>
      <c r="G8969">
        <v>4</v>
      </c>
      <c r="H8969" t="s">
        <v>45</v>
      </c>
      <c r="I8969" s="3">
        <f t="shared" si="421"/>
        <v>196.72</v>
      </c>
      <c r="J8969" s="3">
        <v>786.88</v>
      </c>
      <c r="K8969" t="s">
        <v>48</v>
      </c>
      <c r="L8969" t="s">
        <v>55</v>
      </c>
      <c r="M8969" t="s">
        <v>56</v>
      </c>
      <c r="N8969">
        <v>1.2</v>
      </c>
      <c r="O8969" t="s">
        <v>60</v>
      </c>
      <c r="P8969" t="s">
        <v>62</v>
      </c>
      <c r="Q8969" t="str">
        <f t="shared" si="422"/>
        <v>November-February</v>
      </c>
    </row>
    <row r="8970" spans="1:17" x14ac:dyDescent="0.3">
      <c r="A8970">
        <v>2016</v>
      </c>
      <c r="B8970" t="s">
        <v>15</v>
      </c>
      <c r="C8970" t="s">
        <v>16</v>
      </c>
      <c r="D8970" t="s">
        <v>29</v>
      </c>
      <c r="E8970" t="str">
        <f t="shared" si="420"/>
        <v>Domestic</v>
      </c>
      <c r="F8970" t="s">
        <v>39</v>
      </c>
      <c r="G8970">
        <v>12</v>
      </c>
      <c r="H8970" t="s">
        <v>44</v>
      </c>
      <c r="I8970" s="3">
        <f t="shared" si="421"/>
        <v>288.20999999999998</v>
      </c>
      <c r="J8970" s="3">
        <v>3458.52</v>
      </c>
      <c r="K8970" t="s">
        <v>51</v>
      </c>
      <c r="L8970" t="s">
        <v>55</v>
      </c>
      <c r="M8970" t="s">
        <v>56</v>
      </c>
      <c r="N8970">
        <v>2.5</v>
      </c>
      <c r="O8970" t="s">
        <v>60</v>
      </c>
      <c r="P8970" t="s">
        <v>63</v>
      </c>
      <c r="Q8970" t="str">
        <f t="shared" si="422"/>
        <v>November-February</v>
      </c>
    </row>
    <row r="8971" spans="1:17" x14ac:dyDescent="0.3">
      <c r="A8971">
        <v>2021</v>
      </c>
      <c r="B8971" t="s">
        <v>15</v>
      </c>
      <c r="C8971" t="s">
        <v>22</v>
      </c>
      <c r="D8971" t="s">
        <v>33</v>
      </c>
      <c r="E8971" t="str">
        <f t="shared" si="420"/>
        <v>Foreign</v>
      </c>
      <c r="F8971" t="s">
        <v>42</v>
      </c>
      <c r="G8971">
        <v>5</v>
      </c>
      <c r="H8971" t="s">
        <v>44</v>
      </c>
      <c r="I8971" s="3">
        <f t="shared" si="421"/>
        <v>140.63999999999999</v>
      </c>
      <c r="J8971" s="3">
        <v>703.19999999999993</v>
      </c>
      <c r="K8971" t="s">
        <v>50</v>
      </c>
      <c r="L8971" t="s">
        <v>52</v>
      </c>
      <c r="M8971" t="s">
        <v>56</v>
      </c>
      <c r="N8971">
        <v>1.6</v>
      </c>
      <c r="O8971" t="s">
        <v>59</v>
      </c>
      <c r="P8971" t="s">
        <v>62</v>
      </c>
      <c r="Q8971" t="str">
        <f t="shared" si="422"/>
        <v>November-February</v>
      </c>
    </row>
    <row r="8972" spans="1:17" x14ac:dyDescent="0.3">
      <c r="A8972">
        <v>2018</v>
      </c>
      <c r="B8972" t="s">
        <v>20</v>
      </c>
      <c r="C8972" t="s">
        <v>22</v>
      </c>
      <c r="D8972" t="s">
        <v>29</v>
      </c>
      <c r="E8972" t="str">
        <f t="shared" si="420"/>
        <v>Domestic</v>
      </c>
      <c r="F8972" t="s">
        <v>43</v>
      </c>
      <c r="G8972">
        <v>9</v>
      </c>
      <c r="H8972" t="s">
        <v>44</v>
      </c>
      <c r="I8972" s="3">
        <f t="shared" si="421"/>
        <v>136.66999999999999</v>
      </c>
      <c r="J8972" s="3">
        <v>1230.03</v>
      </c>
      <c r="K8972" t="s">
        <v>51</v>
      </c>
      <c r="L8972" t="s">
        <v>53</v>
      </c>
      <c r="M8972" t="s">
        <v>56</v>
      </c>
      <c r="N8972">
        <v>4.3</v>
      </c>
      <c r="O8972" t="s">
        <v>59</v>
      </c>
      <c r="P8972" t="s">
        <v>61</v>
      </c>
      <c r="Q8972" t="str">
        <f t="shared" si="422"/>
        <v>November-February</v>
      </c>
    </row>
    <row r="8973" spans="1:17" x14ac:dyDescent="0.3">
      <c r="A8973">
        <v>2025</v>
      </c>
      <c r="B8973" t="s">
        <v>17</v>
      </c>
      <c r="C8973" t="s">
        <v>24</v>
      </c>
      <c r="D8973" t="s">
        <v>30</v>
      </c>
      <c r="E8973" t="str">
        <f t="shared" si="420"/>
        <v>Foreign</v>
      </c>
      <c r="F8973" t="s">
        <v>41</v>
      </c>
      <c r="G8973">
        <v>2</v>
      </c>
      <c r="H8973" t="s">
        <v>44</v>
      </c>
      <c r="I8973" s="3">
        <f t="shared" si="421"/>
        <v>116.39</v>
      </c>
      <c r="J8973" s="3">
        <v>232.78</v>
      </c>
      <c r="K8973" t="s">
        <v>51</v>
      </c>
      <c r="L8973" t="s">
        <v>53</v>
      </c>
      <c r="M8973" t="s">
        <v>56</v>
      </c>
      <c r="N8973">
        <v>4.0999999999999996</v>
      </c>
      <c r="O8973" t="s">
        <v>60</v>
      </c>
      <c r="P8973" t="s">
        <v>61</v>
      </c>
      <c r="Q8973" t="str">
        <f t="shared" si="422"/>
        <v>November-February</v>
      </c>
    </row>
    <row r="8974" spans="1:17" x14ac:dyDescent="0.3">
      <c r="A8974">
        <v>2016</v>
      </c>
      <c r="B8974" t="s">
        <v>17</v>
      </c>
      <c r="C8974" t="s">
        <v>24</v>
      </c>
      <c r="D8974" t="s">
        <v>34</v>
      </c>
      <c r="E8974" t="str">
        <f t="shared" si="420"/>
        <v>Foreign</v>
      </c>
      <c r="F8974" t="s">
        <v>39</v>
      </c>
      <c r="G8974">
        <v>9</v>
      </c>
      <c r="H8974" t="s">
        <v>46</v>
      </c>
      <c r="I8974" s="3">
        <f t="shared" si="421"/>
        <v>59.989999999999995</v>
      </c>
      <c r="J8974" s="3">
        <v>539.91</v>
      </c>
      <c r="K8974" t="s">
        <v>50</v>
      </c>
      <c r="L8974" t="s">
        <v>53</v>
      </c>
      <c r="M8974" t="s">
        <v>57</v>
      </c>
      <c r="N8974">
        <v>1.7</v>
      </c>
      <c r="O8974" t="s">
        <v>59</v>
      </c>
      <c r="P8974" t="s">
        <v>61</v>
      </c>
      <c r="Q8974" t="str">
        <f t="shared" si="422"/>
        <v>July-October</v>
      </c>
    </row>
    <row r="8975" spans="1:17" x14ac:dyDescent="0.3">
      <c r="A8975">
        <v>2021</v>
      </c>
      <c r="B8975" t="s">
        <v>15</v>
      </c>
      <c r="C8975" t="s">
        <v>26</v>
      </c>
      <c r="D8975" t="s">
        <v>35</v>
      </c>
      <c r="E8975" t="str">
        <f t="shared" si="420"/>
        <v>Foreign</v>
      </c>
      <c r="F8975" t="s">
        <v>43</v>
      </c>
      <c r="G8975">
        <v>5</v>
      </c>
      <c r="H8975" t="s">
        <v>44</v>
      </c>
      <c r="I8975" s="3">
        <f t="shared" si="421"/>
        <v>126.02000000000001</v>
      </c>
      <c r="J8975" s="3">
        <v>630.1</v>
      </c>
      <c r="K8975" t="s">
        <v>50</v>
      </c>
      <c r="L8975" t="s">
        <v>55</v>
      </c>
      <c r="M8975" t="s">
        <v>57</v>
      </c>
      <c r="N8975">
        <v>2.1</v>
      </c>
      <c r="O8975" t="s">
        <v>60</v>
      </c>
      <c r="P8975" t="s">
        <v>63</v>
      </c>
      <c r="Q8975" t="str">
        <f t="shared" si="422"/>
        <v>July-October</v>
      </c>
    </row>
    <row r="8976" spans="1:17" x14ac:dyDescent="0.3">
      <c r="A8976">
        <v>2019</v>
      </c>
      <c r="B8976" t="s">
        <v>17</v>
      </c>
      <c r="C8976" t="s">
        <v>22</v>
      </c>
      <c r="D8976" t="s">
        <v>30</v>
      </c>
      <c r="E8976" t="str">
        <f t="shared" si="420"/>
        <v>Foreign</v>
      </c>
      <c r="F8976" t="s">
        <v>41</v>
      </c>
      <c r="G8976">
        <v>10</v>
      </c>
      <c r="H8976" t="s">
        <v>45</v>
      </c>
      <c r="I8976" s="3">
        <f t="shared" si="421"/>
        <v>24.1</v>
      </c>
      <c r="J8976" s="3">
        <v>241</v>
      </c>
      <c r="K8976" t="s">
        <v>48</v>
      </c>
      <c r="L8976" t="s">
        <v>54</v>
      </c>
      <c r="M8976" t="s">
        <v>56</v>
      </c>
      <c r="N8976">
        <v>3.3</v>
      </c>
      <c r="O8976" t="s">
        <v>59</v>
      </c>
      <c r="P8976" t="s">
        <v>62</v>
      </c>
      <c r="Q8976" t="str">
        <f t="shared" si="422"/>
        <v>November-February</v>
      </c>
    </row>
    <row r="8977" spans="1:17" x14ac:dyDescent="0.3">
      <c r="A8977">
        <v>2015</v>
      </c>
      <c r="B8977" t="s">
        <v>17</v>
      </c>
      <c r="C8977" t="s">
        <v>27</v>
      </c>
      <c r="D8977" t="s">
        <v>31</v>
      </c>
      <c r="E8977" t="str">
        <f t="shared" si="420"/>
        <v>Foreign</v>
      </c>
      <c r="F8977" t="s">
        <v>43</v>
      </c>
      <c r="G8977">
        <v>1</v>
      </c>
      <c r="H8977" t="s">
        <v>46</v>
      </c>
      <c r="I8977" s="3">
        <f t="shared" si="421"/>
        <v>162.61000000000001</v>
      </c>
      <c r="J8977" s="3">
        <v>162.61000000000001</v>
      </c>
      <c r="K8977" t="s">
        <v>50</v>
      </c>
      <c r="L8977" t="s">
        <v>52</v>
      </c>
      <c r="M8977" t="s">
        <v>58</v>
      </c>
      <c r="N8977">
        <v>2</v>
      </c>
      <c r="O8977" t="s">
        <v>59</v>
      </c>
      <c r="P8977" t="s">
        <v>61</v>
      </c>
      <c r="Q8977" t="str">
        <f t="shared" si="422"/>
        <v>March-June</v>
      </c>
    </row>
    <row r="8978" spans="1:17" x14ac:dyDescent="0.3">
      <c r="A8978">
        <v>2019</v>
      </c>
      <c r="B8978" t="s">
        <v>17</v>
      </c>
      <c r="C8978" t="s">
        <v>23</v>
      </c>
      <c r="D8978" t="s">
        <v>31</v>
      </c>
      <c r="E8978" t="str">
        <f t="shared" si="420"/>
        <v>Foreign</v>
      </c>
      <c r="F8978" t="s">
        <v>41</v>
      </c>
      <c r="G8978">
        <v>11</v>
      </c>
      <c r="H8978" t="s">
        <v>47</v>
      </c>
      <c r="I8978" s="3">
        <f t="shared" si="421"/>
        <v>257.22000000000003</v>
      </c>
      <c r="J8978" s="3">
        <v>2829.42</v>
      </c>
      <c r="K8978" t="s">
        <v>48</v>
      </c>
      <c r="L8978" t="s">
        <v>54</v>
      </c>
      <c r="M8978" t="s">
        <v>58</v>
      </c>
      <c r="N8978">
        <v>1.2</v>
      </c>
      <c r="O8978" t="s">
        <v>59</v>
      </c>
      <c r="P8978" t="s">
        <v>63</v>
      </c>
      <c r="Q8978" t="str">
        <f t="shared" si="422"/>
        <v>March-June</v>
      </c>
    </row>
    <row r="8979" spans="1:17" x14ac:dyDescent="0.3">
      <c r="A8979">
        <v>2017</v>
      </c>
      <c r="B8979" t="s">
        <v>15</v>
      </c>
      <c r="C8979" t="s">
        <v>16</v>
      </c>
      <c r="D8979" t="s">
        <v>31</v>
      </c>
      <c r="E8979" t="str">
        <f t="shared" si="420"/>
        <v>Foreign</v>
      </c>
      <c r="F8979" t="s">
        <v>41</v>
      </c>
      <c r="G8979">
        <v>7</v>
      </c>
      <c r="H8979" t="s">
        <v>47</v>
      </c>
      <c r="I8979" s="3">
        <f t="shared" si="421"/>
        <v>109.93999999999998</v>
      </c>
      <c r="J8979" s="3">
        <v>769.57999999999993</v>
      </c>
      <c r="K8979" t="s">
        <v>51</v>
      </c>
      <c r="L8979" t="s">
        <v>53</v>
      </c>
      <c r="M8979" t="s">
        <v>57</v>
      </c>
      <c r="N8979">
        <v>4.0999999999999996</v>
      </c>
      <c r="O8979" t="s">
        <v>59</v>
      </c>
      <c r="P8979" t="s">
        <v>63</v>
      </c>
      <c r="Q8979" t="str">
        <f t="shared" si="422"/>
        <v>July-October</v>
      </c>
    </row>
    <row r="8980" spans="1:17" x14ac:dyDescent="0.3">
      <c r="A8980">
        <v>2021</v>
      </c>
      <c r="B8980" t="s">
        <v>17</v>
      </c>
      <c r="C8980" t="s">
        <v>24</v>
      </c>
      <c r="D8980" t="s">
        <v>36</v>
      </c>
      <c r="E8980" t="str">
        <f t="shared" si="420"/>
        <v>Foreign</v>
      </c>
      <c r="F8980" t="s">
        <v>43</v>
      </c>
      <c r="G8980">
        <v>5</v>
      </c>
      <c r="H8980" t="s">
        <v>44</v>
      </c>
      <c r="I8980" s="3">
        <f t="shared" si="421"/>
        <v>46.5</v>
      </c>
      <c r="J8980" s="3">
        <v>232.5</v>
      </c>
      <c r="K8980" t="s">
        <v>48</v>
      </c>
      <c r="L8980" t="s">
        <v>54</v>
      </c>
      <c r="M8980" t="s">
        <v>57</v>
      </c>
      <c r="N8980">
        <v>1.4</v>
      </c>
      <c r="O8980" t="s">
        <v>60</v>
      </c>
      <c r="P8980" t="s">
        <v>61</v>
      </c>
      <c r="Q8980" t="str">
        <f t="shared" si="422"/>
        <v>July-October</v>
      </c>
    </row>
    <row r="8981" spans="1:17" x14ac:dyDescent="0.3">
      <c r="A8981">
        <v>2020</v>
      </c>
      <c r="B8981" t="s">
        <v>21</v>
      </c>
      <c r="C8981" t="s">
        <v>24</v>
      </c>
      <c r="D8981" t="s">
        <v>36</v>
      </c>
      <c r="E8981" t="str">
        <f t="shared" si="420"/>
        <v>Foreign</v>
      </c>
      <c r="F8981" t="s">
        <v>39</v>
      </c>
      <c r="G8981">
        <v>3</v>
      </c>
      <c r="H8981" t="s">
        <v>47</v>
      </c>
      <c r="I8981" s="3">
        <f t="shared" si="421"/>
        <v>292.64999999999998</v>
      </c>
      <c r="J8981" s="3">
        <v>877.94999999999993</v>
      </c>
      <c r="K8981" t="s">
        <v>48</v>
      </c>
      <c r="L8981" t="s">
        <v>52</v>
      </c>
      <c r="M8981" t="s">
        <v>58</v>
      </c>
      <c r="N8981">
        <v>3.7</v>
      </c>
      <c r="O8981" t="s">
        <v>59</v>
      </c>
      <c r="P8981" t="s">
        <v>61</v>
      </c>
      <c r="Q8981" t="str">
        <f t="shared" si="422"/>
        <v>March-June</v>
      </c>
    </row>
    <row r="8982" spans="1:17" x14ac:dyDescent="0.3">
      <c r="A8982">
        <v>2022</v>
      </c>
      <c r="B8982" t="s">
        <v>16</v>
      </c>
      <c r="C8982" t="s">
        <v>24</v>
      </c>
      <c r="D8982" t="s">
        <v>33</v>
      </c>
      <c r="E8982" t="str">
        <f t="shared" si="420"/>
        <v>Foreign</v>
      </c>
      <c r="F8982" t="s">
        <v>43</v>
      </c>
      <c r="G8982">
        <v>3</v>
      </c>
      <c r="H8982" t="s">
        <v>46</v>
      </c>
      <c r="I8982" s="3">
        <f t="shared" si="421"/>
        <v>56.110000000000007</v>
      </c>
      <c r="J8982" s="3">
        <v>168.33</v>
      </c>
      <c r="K8982" t="s">
        <v>50</v>
      </c>
      <c r="L8982" t="s">
        <v>55</v>
      </c>
      <c r="M8982" t="s">
        <v>58</v>
      </c>
      <c r="N8982">
        <v>1.6</v>
      </c>
      <c r="O8982" t="s">
        <v>60</v>
      </c>
      <c r="P8982" t="s">
        <v>63</v>
      </c>
      <c r="Q8982" t="str">
        <f t="shared" si="422"/>
        <v>March-June</v>
      </c>
    </row>
    <row r="8983" spans="1:17" x14ac:dyDescent="0.3">
      <c r="A8983">
        <v>2019</v>
      </c>
      <c r="B8983" t="s">
        <v>15</v>
      </c>
      <c r="C8983" t="s">
        <v>23</v>
      </c>
      <c r="D8983" t="s">
        <v>34</v>
      </c>
      <c r="E8983" t="str">
        <f t="shared" si="420"/>
        <v>Foreign</v>
      </c>
      <c r="F8983" t="s">
        <v>43</v>
      </c>
      <c r="G8983">
        <v>1</v>
      </c>
      <c r="H8983" t="s">
        <v>45</v>
      </c>
      <c r="I8983" s="3">
        <f t="shared" si="421"/>
        <v>168.04</v>
      </c>
      <c r="J8983" s="3">
        <v>168.04</v>
      </c>
      <c r="K8983" t="s">
        <v>51</v>
      </c>
      <c r="L8983" t="s">
        <v>54</v>
      </c>
      <c r="M8983" t="s">
        <v>56</v>
      </c>
      <c r="N8983">
        <v>1</v>
      </c>
      <c r="O8983" t="s">
        <v>59</v>
      </c>
      <c r="P8983" t="s">
        <v>61</v>
      </c>
      <c r="Q8983" t="str">
        <f t="shared" si="422"/>
        <v>November-February</v>
      </c>
    </row>
    <row r="8984" spans="1:17" x14ac:dyDescent="0.3">
      <c r="A8984">
        <v>2016</v>
      </c>
      <c r="B8984" t="s">
        <v>20</v>
      </c>
      <c r="C8984" t="s">
        <v>16</v>
      </c>
      <c r="D8984" t="s">
        <v>31</v>
      </c>
      <c r="E8984" t="str">
        <f t="shared" si="420"/>
        <v>Foreign</v>
      </c>
      <c r="F8984" t="s">
        <v>39</v>
      </c>
      <c r="G8984">
        <v>7</v>
      </c>
      <c r="H8984" t="s">
        <v>45</v>
      </c>
      <c r="I8984" s="3">
        <f t="shared" si="421"/>
        <v>246.57</v>
      </c>
      <c r="J8984" s="3">
        <v>1725.99</v>
      </c>
      <c r="K8984" t="s">
        <v>50</v>
      </c>
      <c r="L8984" t="s">
        <v>54</v>
      </c>
      <c r="M8984" t="s">
        <v>58</v>
      </c>
      <c r="N8984">
        <v>3.2</v>
      </c>
      <c r="O8984" t="s">
        <v>59</v>
      </c>
      <c r="P8984" t="s">
        <v>61</v>
      </c>
      <c r="Q8984" t="str">
        <f t="shared" si="422"/>
        <v>March-June</v>
      </c>
    </row>
    <row r="8985" spans="1:17" x14ac:dyDescent="0.3">
      <c r="A8985">
        <v>2023</v>
      </c>
      <c r="B8985" t="s">
        <v>17</v>
      </c>
      <c r="C8985" t="s">
        <v>27</v>
      </c>
      <c r="D8985" t="s">
        <v>36</v>
      </c>
      <c r="E8985" t="str">
        <f t="shared" si="420"/>
        <v>Foreign</v>
      </c>
      <c r="F8985" t="s">
        <v>43</v>
      </c>
      <c r="G8985">
        <v>14</v>
      </c>
      <c r="H8985" t="s">
        <v>46</v>
      </c>
      <c r="I8985" s="3">
        <f t="shared" si="421"/>
        <v>90.66</v>
      </c>
      <c r="J8985" s="3">
        <v>1269.24</v>
      </c>
      <c r="K8985" t="s">
        <v>51</v>
      </c>
      <c r="L8985" t="s">
        <v>52</v>
      </c>
      <c r="M8985" t="s">
        <v>56</v>
      </c>
      <c r="N8985">
        <v>2.1</v>
      </c>
      <c r="O8985" t="s">
        <v>60</v>
      </c>
      <c r="P8985" t="s">
        <v>63</v>
      </c>
      <c r="Q8985" t="str">
        <f t="shared" si="422"/>
        <v>November-February</v>
      </c>
    </row>
    <row r="8986" spans="1:17" x14ac:dyDescent="0.3">
      <c r="A8986">
        <v>2025</v>
      </c>
      <c r="B8986" t="s">
        <v>18</v>
      </c>
      <c r="C8986" t="s">
        <v>22</v>
      </c>
      <c r="D8986" t="s">
        <v>33</v>
      </c>
      <c r="E8986" t="str">
        <f t="shared" si="420"/>
        <v>Foreign</v>
      </c>
      <c r="F8986" t="s">
        <v>42</v>
      </c>
      <c r="G8986">
        <v>2</v>
      </c>
      <c r="H8986" t="s">
        <v>44</v>
      </c>
      <c r="I8986" s="3">
        <f t="shared" si="421"/>
        <v>255.62</v>
      </c>
      <c r="J8986" s="3">
        <v>511.24</v>
      </c>
      <c r="K8986" t="s">
        <v>49</v>
      </c>
      <c r="L8986" t="s">
        <v>52</v>
      </c>
      <c r="M8986" t="s">
        <v>57</v>
      </c>
      <c r="N8986">
        <v>1.5</v>
      </c>
      <c r="O8986" t="s">
        <v>59</v>
      </c>
      <c r="P8986" t="s">
        <v>62</v>
      </c>
      <c r="Q8986" t="str">
        <f t="shared" si="422"/>
        <v>July-October</v>
      </c>
    </row>
    <row r="8987" spans="1:17" x14ac:dyDescent="0.3">
      <c r="A8987">
        <v>2022</v>
      </c>
      <c r="B8987" t="s">
        <v>15</v>
      </c>
      <c r="C8987" t="s">
        <v>23</v>
      </c>
      <c r="D8987" t="s">
        <v>36</v>
      </c>
      <c r="E8987" t="str">
        <f t="shared" si="420"/>
        <v>Foreign</v>
      </c>
      <c r="F8987" t="s">
        <v>42</v>
      </c>
      <c r="G8987">
        <v>8</v>
      </c>
      <c r="H8987" t="s">
        <v>44</v>
      </c>
      <c r="I8987" s="3">
        <f t="shared" si="421"/>
        <v>175.97</v>
      </c>
      <c r="J8987" s="3">
        <v>1407.76</v>
      </c>
      <c r="K8987" t="s">
        <v>51</v>
      </c>
      <c r="L8987" t="s">
        <v>53</v>
      </c>
      <c r="M8987" t="s">
        <v>57</v>
      </c>
      <c r="N8987">
        <v>3.7</v>
      </c>
      <c r="O8987" t="s">
        <v>59</v>
      </c>
      <c r="P8987" t="s">
        <v>61</v>
      </c>
      <c r="Q8987" t="str">
        <f t="shared" si="422"/>
        <v>July-October</v>
      </c>
    </row>
    <row r="8988" spans="1:17" x14ac:dyDescent="0.3">
      <c r="A8988">
        <v>2020</v>
      </c>
      <c r="B8988" t="s">
        <v>19</v>
      </c>
      <c r="C8988" t="s">
        <v>23</v>
      </c>
      <c r="D8988" t="s">
        <v>32</v>
      </c>
      <c r="E8988" t="str">
        <f t="shared" si="420"/>
        <v>Foreign</v>
      </c>
      <c r="F8988" t="s">
        <v>42</v>
      </c>
      <c r="G8988">
        <v>14</v>
      </c>
      <c r="H8988" t="s">
        <v>44</v>
      </c>
      <c r="I8988" s="3">
        <f t="shared" si="421"/>
        <v>112.94000000000001</v>
      </c>
      <c r="J8988" s="3">
        <v>1581.16</v>
      </c>
      <c r="K8988" t="s">
        <v>51</v>
      </c>
      <c r="L8988" t="s">
        <v>52</v>
      </c>
      <c r="M8988" t="s">
        <v>56</v>
      </c>
      <c r="N8988">
        <v>3.6</v>
      </c>
      <c r="O8988" t="s">
        <v>59</v>
      </c>
      <c r="P8988" t="s">
        <v>63</v>
      </c>
      <c r="Q8988" t="str">
        <f t="shared" si="422"/>
        <v>November-February</v>
      </c>
    </row>
    <row r="8989" spans="1:17" x14ac:dyDescent="0.3">
      <c r="A8989">
        <v>2024</v>
      </c>
      <c r="B8989" t="s">
        <v>20</v>
      </c>
      <c r="C8989" t="s">
        <v>25</v>
      </c>
      <c r="D8989" t="s">
        <v>36</v>
      </c>
      <c r="E8989" t="str">
        <f t="shared" si="420"/>
        <v>Foreign</v>
      </c>
      <c r="F8989" t="s">
        <v>41</v>
      </c>
      <c r="G8989">
        <v>4</v>
      </c>
      <c r="H8989" t="s">
        <v>46</v>
      </c>
      <c r="I8989" s="3">
        <f t="shared" si="421"/>
        <v>262.39</v>
      </c>
      <c r="J8989" s="3">
        <v>1049.56</v>
      </c>
      <c r="K8989" t="s">
        <v>51</v>
      </c>
      <c r="L8989" t="s">
        <v>55</v>
      </c>
      <c r="M8989" t="s">
        <v>57</v>
      </c>
      <c r="N8989">
        <v>2.6</v>
      </c>
      <c r="O8989" t="s">
        <v>60</v>
      </c>
      <c r="P8989" t="s">
        <v>61</v>
      </c>
      <c r="Q8989" t="str">
        <f t="shared" si="422"/>
        <v>July-October</v>
      </c>
    </row>
    <row r="8990" spans="1:17" x14ac:dyDescent="0.3">
      <c r="A8990">
        <v>2021</v>
      </c>
      <c r="B8990" t="s">
        <v>16</v>
      </c>
      <c r="C8990" t="s">
        <v>27</v>
      </c>
      <c r="D8990" t="s">
        <v>31</v>
      </c>
      <c r="E8990" t="str">
        <f t="shared" si="420"/>
        <v>Foreign</v>
      </c>
      <c r="F8990" t="s">
        <v>40</v>
      </c>
      <c r="G8990">
        <v>4</v>
      </c>
      <c r="H8990" t="s">
        <v>44</v>
      </c>
      <c r="I8990" s="3">
        <f t="shared" si="421"/>
        <v>194.16</v>
      </c>
      <c r="J8990" s="3">
        <v>776.64</v>
      </c>
      <c r="K8990" t="s">
        <v>51</v>
      </c>
      <c r="L8990" t="s">
        <v>53</v>
      </c>
      <c r="M8990" t="s">
        <v>57</v>
      </c>
      <c r="N8990">
        <v>1.4</v>
      </c>
      <c r="O8990" t="s">
        <v>59</v>
      </c>
      <c r="P8990" t="s">
        <v>61</v>
      </c>
      <c r="Q8990" t="str">
        <f t="shared" si="422"/>
        <v>July-October</v>
      </c>
    </row>
    <row r="8991" spans="1:17" x14ac:dyDescent="0.3">
      <c r="A8991">
        <v>2023</v>
      </c>
      <c r="B8991" t="s">
        <v>21</v>
      </c>
      <c r="C8991" t="s">
        <v>16</v>
      </c>
      <c r="D8991" t="s">
        <v>30</v>
      </c>
      <c r="E8991" t="str">
        <f t="shared" si="420"/>
        <v>Foreign</v>
      </c>
      <c r="F8991" t="s">
        <v>43</v>
      </c>
      <c r="G8991">
        <v>13</v>
      </c>
      <c r="H8991" t="s">
        <v>45</v>
      </c>
      <c r="I8991" s="3">
        <f t="shared" si="421"/>
        <v>192.31</v>
      </c>
      <c r="J8991" s="3">
        <v>2500.0300000000002</v>
      </c>
      <c r="K8991" t="s">
        <v>48</v>
      </c>
      <c r="L8991" t="s">
        <v>54</v>
      </c>
      <c r="M8991" t="s">
        <v>56</v>
      </c>
      <c r="N8991">
        <v>2.9</v>
      </c>
      <c r="O8991" t="s">
        <v>59</v>
      </c>
      <c r="P8991" t="s">
        <v>62</v>
      </c>
      <c r="Q8991" t="str">
        <f t="shared" si="422"/>
        <v>November-February</v>
      </c>
    </row>
    <row r="8992" spans="1:17" x14ac:dyDescent="0.3">
      <c r="A8992">
        <v>2021</v>
      </c>
      <c r="B8992" t="s">
        <v>19</v>
      </c>
      <c r="C8992" t="s">
        <v>27</v>
      </c>
      <c r="D8992" t="s">
        <v>31</v>
      </c>
      <c r="E8992" t="str">
        <f t="shared" si="420"/>
        <v>Foreign</v>
      </c>
      <c r="F8992" t="s">
        <v>40</v>
      </c>
      <c r="G8992">
        <v>11</v>
      </c>
      <c r="H8992" t="s">
        <v>46</v>
      </c>
      <c r="I8992" s="3">
        <f t="shared" si="421"/>
        <v>161.12</v>
      </c>
      <c r="J8992" s="3">
        <v>1772.32</v>
      </c>
      <c r="K8992" t="s">
        <v>50</v>
      </c>
      <c r="L8992" t="s">
        <v>53</v>
      </c>
      <c r="M8992" t="s">
        <v>58</v>
      </c>
      <c r="N8992">
        <v>1.4</v>
      </c>
      <c r="O8992" t="s">
        <v>59</v>
      </c>
      <c r="P8992" t="s">
        <v>61</v>
      </c>
      <c r="Q8992" t="str">
        <f t="shared" si="422"/>
        <v>March-June</v>
      </c>
    </row>
    <row r="8993" spans="1:17" x14ac:dyDescent="0.3">
      <c r="A8993">
        <v>2017</v>
      </c>
      <c r="B8993" t="s">
        <v>20</v>
      </c>
      <c r="C8993" t="s">
        <v>26</v>
      </c>
      <c r="D8993" t="s">
        <v>33</v>
      </c>
      <c r="E8993" t="str">
        <f t="shared" si="420"/>
        <v>Foreign</v>
      </c>
      <c r="F8993" t="s">
        <v>42</v>
      </c>
      <c r="G8993">
        <v>5</v>
      </c>
      <c r="H8993" t="s">
        <v>46</v>
      </c>
      <c r="I8993" s="3">
        <f t="shared" si="421"/>
        <v>96.929999999999993</v>
      </c>
      <c r="J8993" s="3">
        <v>484.65</v>
      </c>
      <c r="K8993" t="s">
        <v>51</v>
      </c>
      <c r="L8993" t="s">
        <v>54</v>
      </c>
      <c r="M8993" t="s">
        <v>57</v>
      </c>
      <c r="N8993">
        <v>5</v>
      </c>
      <c r="O8993" t="s">
        <v>59</v>
      </c>
      <c r="P8993" t="s">
        <v>61</v>
      </c>
      <c r="Q8993" t="str">
        <f t="shared" si="422"/>
        <v>July-October</v>
      </c>
    </row>
    <row r="8994" spans="1:17" x14ac:dyDescent="0.3">
      <c r="A8994">
        <v>2020</v>
      </c>
      <c r="B8994" t="s">
        <v>17</v>
      </c>
      <c r="C8994" t="s">
        <v>25</v>
      </c>
      <c r="D8994" t="s">
        <v>33</v>
      </c>
      <c r="E8994" t="str">
        <f t="shared" si="420"/>
        <v>Foreign</v>
      </c>
      <c r="F8994" t="s">
        <v>39</v>
      </c>
      <c r="G8994">
        <v>9</v>
      </c>
      <c r="H8994" t="s">
        <v>47</v>
      </c>
      <c r="I8994" s="3">
        <f t="shared" si="421"/>
        <v>105.36</v>
      </c>
      <c r="J8994" s="3">
        <v>948.24</v>
      </c>
      <c r="K8994" t="s">
        <v>48</v>
      </c>
      <c r="L8994" t="s">
        <v>52</v>
      </c>
      <c r="M8994" t="s">
        <v>58</v>
      </c>
      <c r="N8994">
        <v>1.9</v>
      </c>
      <c r="O8994" t="s">
        <v>60</v>
      </c>
      <c r="P8994" t="s">
        <v>61</v>
      </c>
      <c r="Q8994" t="str">
        <f t="shared" si="422"/>
        <v>March-June</v>
      </c>
    </row>
    <row r="8995" spans="1:17" x14ac:dyDescent="0.3">
      <c r="A8995">
        <v>2025</v>
      </c>
      <c r="B8995" t="s">
        <v>18</v>
      </c>
      <c r="C8995" t="s">
        <v>16</v>
      </c>
      <c r="D8995" t="s">
        <v>33</v>
      </c>
      <c r="E8995" t="str">
        <f t="shared" si="420"/>
        <v>Foreign</v>
      </c>
      <c r="F8995" t="s">
        <v>42</v>
      </c>
      <c r="G8995">
        <v>7</v>
      </c>
      <c r="H8995" t="s">
        <v>47</v>
      </c>
      <c r="I8995" s="3">
        <f t="shared" si="421"/>
        <v>44.660000000000004</v>
      </c>
      <c r="J8995" s="3">
        <v>312.62</v>
      </c>
      <c r="K8995" t="s">
        <v>50</v>
      </c>
      <c r="L8995" t="s">
        <v>53</v>
      </c>
      <c r="M8995" t="s">
        <v>58</v>
      </c>
      <c r="N8995">
        <v>1</v>
      </c>
      <c r="O8995" t="s">
        <v>60</v>
      </c>
      <c r="P8995" t="s">
        <v>63</v>
      </c>
      <c r="Q8995" t="str">
        <f t="shared" si="422"/>
        <v>March-June</v>
      </c>
    </row>
    <row r="8996" spans="1:17" x14ac:dyDescent="0.3">
      <c r="A8996">
        <v>2025</v>
      </c>
      <c r="B8996" t="s">
        <v>17</v>
      </c>
      <c r="C8996" t="s">
        <v>25</v>
      </c>
      <c r="D8996" t="s">
        <v>32</v>
      </c>
      <c r="E8996" t="str">
        <f t="shared" si="420"/>
        <v>Foreign</v>
      </c>
      <c r="F8996" t="s">
        <v>43</v>
      </c>
      <c r="G8996">
        <v>3</v>
      </c>
      <c r="H8996" t="s">
        <v>44</v>
      </c>
      <c r="I8996" s="3">
        <f t="shared" si="421"/>
        <v>88.240000000000009</v>
      </c>
      <c r="J8996" s="3">
        <v>264.72000000000003</v>
      </c>
      <c r="K8996" t="s">
        <v>48</v>
      </c>
      <c r="L8996" t="s">
        <v>55</v>
      </c>
      <c r="M8996" t="s">
        <v>57</v>
      </c>
      <c r="N8996">
        <v>1.9</v>
      </c>
      <c r="O8996" t="s">
        <v>59</v>
      </c>
      <c r="P8996" t="s">
        <v>61</v>
      </c>
      <c r="Q8996" t="str">
        <f t="shared" si="422"/>
        <v>July-October</v>
      </c>
    </row>
    <row r="8997" spans="1:17" x14ac:dyDescent="0.3">
      <c r="A8997">
        <v>2021</v>
      </c>
      <c r="B8997" t="s">
        <v>20</v>
      </c>
      <c r="C8997" t="s">
        <v>25</v>
      </c>
      <c r="D8997" t="s">
        <v>31</v>
      </c>
      <c r="E8997" t="str">
        <f t="shared" si="420"/>
        <v>Foreign</v>
      </c>
      <c r="F8997" t="s">
        <v>40</v>
      </c>
      <c r="G8997">
        <v>4</v>
      </c>
      <c r="H8997" t="s">
        <v>44</v>
      </c>
      <c r="I8997" s="3">
        <f t="shared" si="421"/>
        <v>97.79</v>
      </c>
      <c r="J8997" s="3">
        <v>391.16</v>
      </c>
      <c r="K8997" t="s">
        <v>51</v>
      </c>
      <c r="L8997" t="s">
        <v>53</v>
      </c>
      <c r="M8997" t="s">
        <v>58</v>
      </c>
      <c r="N8997">
        <v>3.5</v>
      </c>
      <c r="O8997" t="s">
        <v>59</v>
      </c>
      <c r="P8997" t="s">
        <v>61</v>
      </c>
      <c r="Q8997" t="str">
        <f t="shared" si="422"/>
        <v>March-June</v>
      </c>
    </row>
    <row r="8998" spans="1:17" x14ac:dyDescent="0.3">
      <c r="A8998">
        <v>2016</v>
      </c>
      <c r="B8998" t="s">
        <v>15</v>
      </c>
      <c r="C8998" t="s">
        <v>24</v>
      </c>
      <c r="D8998" t="s">
        <v>35</v>
      </c>
      <c r="E8998" t="str">
        <f t="shared" si="420"/>
        <v>Foreign</v>
      </c>
      <c r="F8998" t="s">
        <v>40</v>
      </c>
      <c r="G8998">
        <v>9</v>
      </c>
      <c r="H8998" t="s">
        <v>45</v>
      </c>
      <c r="I8998" s="3">
        <f t="shared" si="421"/>
        <v>36.44</v>
      </c>
      <c r="J8998" s="3">
        <v>327.96</v>
      </c>
      <c r="K8998" t="s">
        <v>50</v>
      </c>
      <c r="L8998" t="s">
        <v>55</v>
      </c>
      <c r="M8998" t="s">
        <v>57</v>
      </c>
      <c r="N8998">
        <v>4.9000000000000004</v>
      </c>
      <c r="O8998" t="s">
        <v>60</v>
      </c>
      <c r="P8998" t="s">
        <v>63</v>
      </c>
      <c r="Q8998" t="str">
        <f t="shared" si="422"/>
        <v>July-October</v>
      </c>
    </row>
    <row r="8999" spans="1:17" x14ac:dyDescent="0.3">
      <c r="A8999">
        <v>2017</v>
      </c>
      <c r="B8999" t="s">
        <v>19</v>
      </c>
      <c r="C8999" t="s">
        <v>22</v>
      </c>
      <c r="D8999" t="s">
        <v>32</v>
      </c>
      <c r="E8999" t="str">
        <f t="shared" si="420"/>
        <v>Foreign</v>
      </c>
      <c r="F8999" t="s">
        <v>41</v>
      </c>
      <c r="G8999">
        <v>1</v>
      </c>
      <c r="H8999" t="s">
        <v>44</v>
      </c>
      <c r="I8999" s="3">
        <f t="shared" si="421"/>
        <v>50.89</v>
      </c>
      <c r="J8999" s="3">
        <v>50.89</v>
      </c>
      <c r="K8999" t="s">
        <v>51</v>
      </c>
      <c r="L8999" t="s">
        <v>53</v>
      </c>
      <c r="M8999" t="s">
        <v>57</v>
      </c>
      <c r="N8999">
        <v>3.1</v>
      </c>
      <c r="O8999" t="s">
        <v>60</v>
      </c>
      <c r="P8999" t="s">
        <v>61</v>
      </c>
      <c r="Q8999" t="str">
        <f t="shared" si="422"/>
        <v>July-October</v>
      </c>
    </row>
    <row r="9000" spans="1:17" x14ac:dyDescent="0.3">
      <c r="A9000">
        <v>2018</v>
      </c>
      <c r="B9000" t="s">
        <v>18</v>
      </c>
      <c r="C9000" t="s">
        <v>25</v>
      </c>
      <c r="D9000" t="s">
        <v>34</v>
      </c>
      <c r="E9000" t="str">
        <f t="shared" si="420"/>
        <v>Foreign</v>
      </c>
      <c r="F9000" t="s">
        <v>39</v>
      </c>
      <c r="G9000">
        <v>8</v>
      </c>
      <c r="H9000" t="s">
        <v>45</v>
      </c>
      <c r="I9000" s="3">
        <f t="shared" si="421"/>
        <v>95.67</v>
      </c>
      <c r="J9000" s="3">
        <v>765.36</v>
      </c>
      <c r="K9000" t="s">
        <v>49</v>
      </c>
      <c r="L9000" t="s">
        <v>52</v>
      </c>
      <c r="M9000" t="s">
        <v>56</v>
      </c>
      <c r="N9000">
        <v>2.8</v>
      </c>
      <c r="O9000" t="s">
        <v>60</v>
      </c>
      <c r="P9000" t="s">
        <v>61</v>
      </c>
      <c r="Q9000" t="str">
        <f t="shared" si="422"/>
        <v>November-February</v>
      </c>
    </row>
    <row r="9001" spans="1:17" x14ac:dyDescent="0.3">
      <c r="A9001">
        <v>2024</v>
      </c>
      <c r="B9001" t="s">
        <v>19</v>
      </c>
      <c r="C9001" t="s">
        <v>26</v>
      </c>
      <c r="D9001" t="s">
        <v>31</v>
      </c>
      <c r="E9001" t="str">
        <f t="shared" si="420"/>
        <v>Foreign</v>
      </c>
      <c r="F9001" t="s">
        <v>42</v>
      </c>
      <c r="G9001">
        <v>8</v>
      </c>
      <c r="H9001" t="s">
        <v>44</v>
      </c>
      <c r="I9001" s="3">
        <f t="shared" si="421"/>
        <v>209.63</v>
      </c>
      <c r="J9001" s="3">
        <v>1677.04</v>
      </c>
      <c r="K9001" t="s">
        <v>48</v>
      </c>
      <c r="L9001" t="s">
        <v>54</v>
      </c>
      <c r="M9001" t="s">
        <v>57</v>
      </c>
      <c r="N9001">
        <v>5</v>
      </c>
      <c r="O9001" t="s">
        <v>59</v>
      </c>
      <c r="P9001" t="s">
        <v>61</v>
      </c>
      <c r="Q9001" t="str">
        <f t="shared" si="422"/>
        <v>July-October</v>
      </c>
    </row>
    <row r="9002" spans="1:17" x14ac:dyDescent="0.3">
      <c r="A9002">
        <v>2020</v>
      </c>
      <c r="B9002" t="s">
        <v>19</v>
      </c>
      <c r="C9002" t="s">
        <v>26</v>
      </c>
      <c r="D9002" t="s">
        <v>36</v>
      </c>
      <c r="E9002" t="str">
        <f t="shared" si="420"/>
        <v>Foreign</v>
      </c>
      <c r="F9002" t="s">
        <v>39</v>
      </c>
      <c r="G9002">
        <v>14</v>
      </c>
      <c r="H9002" t="s">
        <v>45</v>
      </c>
      <c r="I9002" s="3">
        <f t="shared" si="421"/>
        <v>71.59</v>
      </c>
      <c r="J9002" s="3">
        <v>1002.26</v>
      </c>
      <c r="K9002" t="s">
        <v>51</v>
      </c>
      <c r="L9002" t="s">
        <v>53</v>
      </c>
      <c r="M9002" t="s">
        <v>56</v>
      </c>
      <c r="N9002">
        <v>1.7</v>
      </c>
      <c r="O9002" t="s">
        <v>59</v>
      </c>
      <c r="P9002" t="s">
        <v>62</v>
      </c>
      <c r="Q9002" t="str">
        <f t="shared" si="422"/>
        <v>November-February</v>
      </c>
    </row>
    <row r="9003" spans="1:17" x14ac:dyDescent="0.3">
      <c r="A9003">
        <v>2015</v>
      </c>
      <c r="B9003" t="s">
        <v>18</v>
      </c>
      <c r="C9003" t="s">
        <v>16</v>
      </c>
      <c r="D9003" t="s">
        <v>30</v>
      </c>
      <c r="E9003" t="str">
        <f t="shared" si="420"/>
        <v>Foreign</v>
      </c>
      <c r="F9003" t="s">
        <v>43</v>
      </c>
      <c r="G9003">
        <v>13</v>
      </c>
      <c r="H9003" t="s">
        <v>46</v>
      </c>
      <c r="I9003" s="3">
        <f t="shared" si="421"/>
        <v>166.12</v>
      </c>
      <c r="J9003" s="3">
        <v>2159.56</v>
      </c>
      <c r="K9003" t="s">
        <v>50</v>
      </c>
      <c r="L9003" t="s">
        <v>54</v>
      </c>
      <c r="M9003" t="s">
        <v>56</v>
      </c>
      <c r="N9003">
        <v>1.8</v>
      </c>
      <c r="O9003" t="s">
        <v>59</v>
      </c>
      <c r="P9003" t="s">
        <v>63</v>
      </c>
      <c r="Q9003" t="str">
        <f t="shared" si="422"/>
        <v>November-February</v>
      </c>
    </row>
    <row r="9004" spans="1:17" x14ac:dyDescent="0.3">
      <c r="A9004">
        <v>2023</v>
      </c>
      <c r="B9004" t="s">
        <v>20</v>
      </c>
      <c r="C9004" t="s">
        <v>28</v>
      </c>
      <c r="D9004" t="s">
        <v>31</v>
      </c>
      <c r="E9004" t="str">
        <f t="shared" si="420"/>
        <v>Foreign</v>
      </c>
      <c r="F9004" t="s">
        <v>41</v>
      </c>
      <c r="G9004">
        <v>7</v>
      </c>
      <c r="H9004" t="s">
        <v>45</v>
      </c>
      <c r="I9004" s="3">
        <f t="shared" si="421"/>
        <v>162.21</v>
      </c>
      <c r="J9004" s="3">
        <v>1135.47</v>
      </c>
      <c r="K9004" t="s">
        <v>50</v>
      </c>
      <c r="L9004" t="s">
        <v>54</v>
      </c>
      <c r="M9004" t="s">
        <v>56</v>
      </c>
      <c r="N9004">
        <v>2.5</v>
      </c>
      <c r="O9004" t="s">
        <v>60</v>
      </c>
      <c r="P9004" t="s">
        <v>63</v>
      </c>
      <c r="Q9004" t="str">
        <f t="shared" si="422"/>
        <v>November-February</v>
      </c>
    </row>
    <row r="9005" spans="1:17" x14ac:dyDescent="0.3">
      <c r="A9005">
        <v>2019</v>
      </c>
      <c r="B9005" t="s">
        <v>16</v>
      </c>
      <c r="C9005" t="s">
        <v>23</v>
      </c>
      <c r="D9005" t="s">
        <v>30</v>
      </c>
      <c r="E9005" t="str">
        <f t="shared" si="420"/>
        <v>Foreign</v>
      </c>
      <c r="F9005" t="s">
        <v>42</v>
      </c>
      <c r="G9005">
        <v>13</v>
      </c>
      <c r="H9005" t="s">
        <v>44</v>
      </c>
      <c r="I9005" s="3">
        <f t="shared" si="421"/>
        <v>253.53</v>
      </c>
      <c r="J9005" s="3">
        <v>3295.89</v>
      </c>
      <c r="K9005" t="s">
        <v>48</v>
      </c>
      <c r="L9005" t="s">
        <v>54</v>
      </c>
      <c r="M9005" t="s">
        <v>56</v>
      </c>
      <c r="N9005">
        <v>4</v>
      </c>
      <c r="O9005" t="s">
        <v>60</v>
      </c>
      <c r="P9005" t="s">
        <v>63</v>
      </c>
      <c r="Q9005" t="str">
        <f t="shared" si="422"/>
        <v>November-February</v>
      </c>
    </row>
    <row r="9006" spans="1:17" x14ac:dyDescent="0.3">
      <c r="A9006">
        <v>2021</v>
      </c>
      <c r="B9006" t="s">
        <v>16</v>
      </c>
      <c r="C9006" t="s">
        <v>24</v>
      </c>
      <c r="D9006" t="s">
        <v>33</v>
      </c>
      <c r="E9006" t="str">
        <f t="shared" si="420"/>
        <v>Foreign</v>
      </c>
      <c r="F9006" t="s">
        <v>43</v>
      </c>
      <c r="G9006">
        <v>6</v>
      </c>
      <c r="H9006" t="s">
        <v>47</v>
      </c>
      <c r="I9006" s="3">
        <f t="shared" si="421"/>
        <v>190.57000000000002</v>
      </c>
      <c r="J9006" s="3">
        <v>1143.42</v>
      </c>
      <c r="K9006" t="s">
        <v>49</v>
      </c>
      <c r="L9006" t="s">
        <v>53</v>
      </c>
      <c r="M9006" t="s">
        <v>56</v>
      </c>
      <c r="N9006">
        <v>2.2000000000000002</v>
      </c>
      <c r="O9006" t="s">
        <v>59</v>
      </c>
      <c r="P9006" t="s">
        <v>62</v>
      </c>
      <c r="Q9006" t="str">
        <f t="shared" si="422"/>
        <v>November-February</v>
      </c>
    </row>
    <row r="9007" spans="1:17" x14ac:dyDescent="0.3">
      <c r="A9007">
        <v>2023</v>
      </c>
      <c r="B9007" t="s">
        <v>17</v>
      </c>
      <c r="C9007" t="s">
        <v>22</v>
      </c>
      <c r="D9007" t="s">
        <v>33</v>
      </c>
      <c r="E9007" t="str">
        <f t="shared" si="420"/>
        <v>Foreign</v>
      </c>
      <c r="F9007" t="s">
        <v>39</v>
      </c>
      <c r="G9007">
        <v>7</v>
      </c>
      <c r="H9007" t="s">
        <v>44</v>
      </c>
      <c r="I9007" s="3">
        <f t="shared" si="421"/>
        <v>276.76</v>
      </c>
      <c r="J9007" s="3">
        <v>1937.32</v>
      </c>
      <c r="K9007" t="s">
        <v>51</v>
      </c>
      <c r="L9007" t="s">
        <v>54</v>
      </c>
      <c r="M9007" t="s">
        <v>58</v>
      </c>
      <c r="N9007">
        <v>2.9</v>
      </c>
      <c r="O9007" t="s">
        <v>59</v>
      </c>
      <c r="P9007" t="s">
        <v>63</v>
      </c>
      <c r="Q9007" t="str">
        <f t="shared" si="422"/>
        <v>March-June</v>
      </c>
    </row>
    <row r="9008" spans="1:17" x14ac:dyDescent="0.3">
      <c r="A9008">
        <v>2023</v>
      </c>
      <c r="B9008" t="s">
        <v>20</v>
      </c>
      <c r="C9008" t="s">
        <v>22</v>
      </c>
      <c r="D9008" t="s">
        <v>35</v>
      </c>
      <c r="E9008" t="str">
        <f t="shared" si="420"/>
        <v>Foreign</v>
      </c>
      <c r="F9008" t="s">
        <v>41</v>
      </c>
      <c r="G9008">
        <v>10</v>
      </c>
      <c r="H9008" t="s">
        <v>46</v>
      </c>
      <c r="I9008" s="3">
        <f t="shared" si="421"/>
        <v>195.87</v>
      </c>
      <c r="J9008" s="3">
        <v>1958.7</v>
      </c>
      <c r="K9008" t="s">
        <v>50</v>
      </c>
      <c r="L9008" t="s">
        <v>53</v>
      </c>
      <c r="M9008" t="s">
        <v>56</v>
      </c>
      <c r="N9008">
        <v>4.8</v>
      </c>
      <c r="O9008" t="s">
        <v>60</v>
      </c>
      <c r="P9008" t="s">
        <v>63</v>
      </c>
      <c r="Q9008" t="str">
        <f t="shared" si="422"/>
        <v>November-February</v>
      </c>
    </row>
    <row r="9009" spans="1:17" x14ac:dyDescent="0.3">
      <c r="A9009">
        <v>2015</v>
      </c>
      <c r="B9009" t="s">
        <v>18</v>
      </c>
      <c r="C9009" t="s">
        <v>22</v>
      </c>
      <c r="D9009" t="s">
        <v>34</v>
      </c>
      <c r="E9009" t="str">
        <f t="shared" si="420"/>
        <v>Foreign</v>
      </c>
      <c r="F9009" t="s">
        <v>42</v>
      </c>
      <c r="G9009">
        <v>4</v>
      </c>
      <c r="H9009" t="s">
        <v>47</v>
      </c>
      <c r="I9009" s="3">
        <f t="shared" si="421"/>
        <v>27.14</v>
      </c>
      <c r="J9009" s="3">
        <v>108.56</v>
      </c>
      <c r="K9009" t="s">
        <v>49</v>
      </c>
      <c r="L9009" t="s">
        <v>55</v>
      </c>
      <c r="M9009" t="s">
        <v>56</v>
      </c>
      <c r="N9009">
        <v>4.5</v>
      </c>
      <c r="O9009" t="s">
        <v>60</v>
      </c>
      <c r="P9009" t="s">
        <v>63</v>
      </c>
      <c r="Q9009" t="str">
        <f t="shared" si="422"/>
        <v>November-February</v>
      </c>
    </row>
    <row r="9010" spans="1:17" x14ac:dyDescent="0.3">
      <c r="A9010">
        <v>2015</v>
      </c>
      <c r="B9010" t="s">
        <v>20</v>
      </c>
      <c r="C9010" t="s">
        <v>23</v>
      </c>
      <c r="D9010" t="s">
        <v>36</v>
      </c>
      <c r="E9010" t="str">
        <f t="shared" si="420"/>
        <v>Foreign</v>
      </c>
      <c r="F9010" t="s">
        <v>39</v>
      </c>
      <c r="G9010">
        <v>4</v>
      </c>
      <c r="H9010" t="s">
        <v>45</v>
      </c>
      <c r="I9010" s="3">
        <f t="shared" si="421"/>
        <v>126.82</v>
      </c>
      <c r="J9010" s="3">
        <v>507.28</v>
      </c>
      <c r="K9010" t="s">
        <v>50</v>
      </c>
      <c r="L9010" t="s">
        <v>54</v>
      </c>
      <c r="M9010" t="s">
        <v>58</v>
      </c>
      <c r="N9010">
        <v>4.8</v>
      </c>
      <c r="O9010" t="s">
        <v>59</v>
      </c>
      <c r="P9010" t="s">
        <v>61</v>
      </c>
      <c r="Q9010" t="str">
        <f t="shared" si="422"/>
        <v>March-June</v>
      </c>
    </row>
    <row r="9011" spans="1:17" x14ac:dyDescent="0.3">
      <c r="A9011">
        <v>2017</v>
      </c>
      <c r="B9011" t="s">
        <v>18</v>
      </c>
      <c r="C9011" t="s">
        <v>16</v>
      </c>
      <c r="D9011" t="s">
        <v>32</v>
      </c>
      <c r="E9011" t="str">
        <f t="shared" si="420"/>
        <v>Foreign</v>
      </c>
      <c r="F9011" t="s">
        <v>42</v>
      </c>
      <c r="G9011">
        <v>5</v>
      </c>
      <c r="H9011" t="s">
        <v>47</v>
      </c>
      <c r="I9011" s="3">
        <f t="shared" si="421"/>
        <v>215.73000000000002</v>
      </c>
      <c r="J9011" s="3">
        <v>1078.6500000000001</v>
      </c>
      <c r="K9011" t="s">
        <v>48</v>
      </c>
      <c r="L9011" t="s">
        <v>55</v>
      </c>
      <c r="M9011" t="s">
        <v>56</v>
      </c>
      <c r="N9011">
        <v>1.7</v>
      </c>
      <c r="O9011" t="s">
        <v>60</v>
      </c>
      <c r="P9011" t="s">
        <v>62</v>
      </c>
      <c r="Q9011" t="str">
        <f t="shared" si="422"/>
        <v>November-February</v>
      </c>
    </row>
    <row r="9012" spans="1:17" x14ac:dyDescent="0.3">
      <c r="A9012">
        <v>2020</v>
      </c>
      <c r="B9012" t="s">
        <v>19</v>
      </c>
      <c r="C9012" t="s">
        <v>24</v>
      </c>
      <c r="D9012" t="s">
        <v>29</v>
      </c>
      <c r="E9012" t="str">
        <f t="shared" si="420"/>
        <v>Domestic</v>
      </c>
      <c r="F9012" t="s">
        <v>41</v>
      </c>
      <c r="G9012">
        <v>4</v>
      </c>
      <c r="H9012" t="s">
        <v>44</v>
      </c>
      <c r="I9012" s="3">
        <f t="shared" si="421"/>
        <v>153.03</v>
      </c>
      <c r="J9012" s="3">
        <v>612.12</v>
      </c>
      <c r="K9012" t="s">
        <v>50</v>
      </c>
      <c r="L9012" t="s">
        <v>54</v>
      </c>
      <c r="M9012" t="s">
        <v>58</v>
      </c>
      <c r="N9012">
        <v>2.9</v>
      </c>
      <c r="O9012" t="s">
        <v>59</v>
      </c>
      <c r="P9012" t="s">
        <v>61</v>
      </c>
      <c r="Q9012" t="str">
        <f t="shared" si="422"/>
        <v>March-June</v>
      </c>
    </row>
    <row r="9013" spans="1:17" x14ac:dyDescent="0.3">
      <c r="A9013">
        <v>2016</v>
      </c>
      <c r="B9013" t="s">
        <v>17</v>
      </c>
      <c r="C9013" t="s">
        <v>25</v>
      </c>
      <c r="D9013" t="s">
        <v>29</v>
      </c>
      <c r="E9013" t="str">
        <f t="shared" si="420"/>
        <v>Domestic</v>
      </c>
      <c r="F9013" t="s">
        <v>41</v>
      </c>
      <c r="G9013">
        <v>4</v>
      </c>
      <c r="H9013" t="s">
        <v>47</v>
      </c>
      <c r="I9013" s="3">
        <f t="shared" si="421"/>
        <v>137.43</v>
      </c>
      <c r="J9013" s="3">
        <v>549.72</v>
      </c>
      <c r="K9013" t="s">
        <v>49</v>
      </c>
      <c r="L9013" t="s">
        <v>53</v>
      </c>
      <c r="M9013" t="s">
        <v>58</v>
      </c>
      <c r="N9013">
        <v>3.9</v>
      </c>
      <c r="O9013" t="s">
        <v>59</v>
      </c>
      <c r="P9013" t="s">
        <v>63</v>
      </c>
      <c r="Q9013" t="str">
        <f t="shared" si="422"/>
        <v>March-June</v>
      </c>
    </row>
    <row r="9014" spans="1:17" x14ac:dyDescent="0.3">
      <c r="A9014">
        <v>2024</v>
      </c>
      <c r="B9014" t="s">
        <v>15</v>
      </c>
      <c r="C9014" t="s">
        <v>25</v>
      </c>
      <c r="D9014" t="s">
        <v>32</v>
      </c>
      <c r="E9014" t="str">
        <f t="shared" si="420"/>
        <v>Foreign</v>
      </c>
      <c r="F9014" t="s">
        <v>39</v>
      </c>
      <c r="G9014">
        <v>9</v>
      </c>
      <c r="H9014" t="s">
        <v>47</v>
      </c>
      <c r="I9014" s="3">
        <f t="shared" si="421"/>
        <v>208.03</v>
      </c>
      <c r="J9014" s="3">
        <v>1872.27</v>
      </c>
      <c r="K9014" t="s">
        <v>50</v>
      </c>
      <c r="L9014" t="s">
        <v>53</v>
      </c>
      <c r="M9014" t="s">
        <v>56</v>
      </c>
      <c r="N9014">
        <v>3.9</v>
      </c>
      <c r="O9014" t="s">
        <v>60</v>
      </c>
      <c r="P9014" t="s">
        <v>61</v>
      </c>
      <c r="Q9014" t="str">
        <f t="shared" si="422"/>
        <v>November-February</v>
      </c>
    </row>
    <row r="9015" spans="1:17" x14ac:dyDescent="0.3">
      <c r="A9015">
        <v>2025</v>
      </c>
      <c r="B9015" t="s">
        <v>19</v>
      </c>
      <c r="C9015" t="s">
        <v>16</v>
      </c>
      <c r="D9015" t="s">
        <v>34</v>
      </c>
      <c r="E9015" t="str">
        <f t="shared" si="420"/>
        <v>Foreign</v>
      </c>
      <c r="F9015" t="s">
        <v>42</v>
      </c>
      <c r="G9015">
        <v>6</v>
      </c>
      <c r="H9015" t="s">
        <v>44</v>
      </c>
      <c r="I9015" s="3">
        <f t="shared" si="421"/>
        <v>100.01</v>
      </c>
      <c r="J9015" s="3">
        <v>600.06000000000006</v>
      </c>
      <c r="K9015" t="s">
        <v>49</v>
      </c>
      <c r="L9015" t="s">
        <v>55</v>
      </c>
      <c r="M9015" t="s">
        <v>57</v>
      </c>
      <c r="N9015">
        <v>3.2</v>
      </c>
      <c r="O9015" t="s">
        <v>59</v>
      </c>
      <c r="P9015" t="s">
        <v>63</v>
      </c>
      <c r="Q9015" t="str">
        <f t="shared" si="422"/>
        <v>July-October</v>
      </c>
    </row>
    <row r="9016" spans="1:17" x14ac:dyDescent="0.3">
      <c r="A9016">
        <v>2015</v>
      </c>
      <c r="B9016" t="s">
        <v>15</v>
      </c>
      <c r="C9016" t="s">
        <v>22</v>
      </c>
      <c r="D9016" t="s">
        <v>35</v>
      </c>
      <c r="E9016" t="str">
        <f t="shared" si="420"/>
        <v>Foreign</v>
      </c>
      <c r="F9016" t="s">
        <v>40</v>
      </c>
      <c r="G9016">
        <v>14</v>
      </c>
      <c r="H9016" t="s">
        <v>44</v>
      </c>
      <c r="I9016" s="3">
        <f t="shared" si="421"/>
        <v>274.51</v>
      </c>
      <c r="J9016" s="3">
        <v>3843.14</v>
      </c>
      <c r="K9016" t="s">
        <v>48</v>
      </c>
      <c r="L9016" t="s">
        <v>55</v>
      </c>
      <c r="M9016" t="s">
        <v>57</v>
      </c>
      <c r="N9016">
        <v>4.3</v>
      </c>
      <c r="O9016" t="s">
        <v>60</v>
      </c>
      <c r="P9016" t="s">
        <v>61</v>
      </c>
      <c r="Q9016" t="str">
        <f t="shared" si="422"/>
        <v>July-October</v>
      </c>
    </row>
    <row r="9017" spans="1:17" x14ac:dyDescent="0.3">
      <c r="A9017">
        <v>2015</v>
      </c>
      <c r="B9017" t="s">
        <v>20</v>
      </c>
      <c r="C9017" t="s">
        <v>23</v>
      </c>
      <c r="D9017" t="s">
        <v>35</v>
      </c>
      <c r="E9017" t="str">
        <f t="shared" si="420"/>
        <v>Foreign</v>
      </c>
      <c r="F9017" t="s">
        <v>43</v>
      </c>
      <c r="G9017">
        <v>3</v>
      </c>
      <c r="H9017" t="s">
        <v>46</v>
      </c>
      <c r="I9017" s="3">
        <f t="shared" si="421"/>
        <v>135.68</v>
      </c>
      <c r="J9017" s="3">
        <v>407.04</v>
      </c>
      <c r="K9017" t="s">
        <v>48</v>
      </c>
      <c r="L9017" t="s">
        <v>52</v>
      </c>
      <c r="M9017" t="s">
        <v>56</v>
      </c>
      <c r="N9017">
        <v>1.2</v>
      </c>
      <c r="O9017" t="s">
        <v>60</v>
      </c>
      <c r="P9017" t="s">
        <v>61</v>
      </c>
      <c r="Q9017" t="str">
        <f t="shared" si="422"/>
        <v>November-February</v>
      </c>
    </row>
    <row r="9018" spans="1:17" x14ac:dyDescent="0.3">
      <c r="A9018">
        <v>2019</v>
      </c>
      <c r="B9018" t="s">
        <v>18</v>
      </c>
      <c r="C9018" t="s">
        <v>25</v>
      </c>
      <c r="D9018" t="s">
        <v>33</v>
      </c>
      <c r="E9018" t="str">
        <f t="shared" si="420"/>
        <v>Foreign</v>
      </c>
      <c r="F9018" t="s">
        <v>41</v>
      </c>
      <c r="G9018">
        <v>3</v>
      </c>
      <c r="H9018" t="s">
        <v>47</v>
      </c>
      <c r="I9018" s="3">
        <f t="shared" si="421"/>
        <v>196.74</v>
      </c>
      <c r="J9018" s="3">
        <v>590.22</v>
      </c>
      <c r="K9018" t="s">
        <v>48</v>
      </c>
      <c r="L9018" t="s">
        <v>52</v>
      </c>
      <c r="M9018" t="s">
        <v>57</v>
      </c>
      <c r="N9018">
        <v>1.8</v>
      </c>
      <c r="O9018" t="s">
        <v>59</v>
      </c>
      <c r="P9018" t="s">
        <v>62</v>
      </c>
      <c r="Q9018" t="str">
        <f t="shared" si="422"/>
        <v>July-October</v>
      </c>
    </row>
    <row r="9019" spans="1:17" x14ac:dyDescent="0.3">
      <c r="A9019">
        <v>2018</v>
      </c>
      <c r="B9019" t="s">
        <v>15</v>
      </c>
      <c r="C9019" t="s">
        <v>27</v>
      </c>
      <c r="D9019" t="s">
        <v>31</v>
      </c>
      <c r="E9019" t="str">
        <f t="shared" si="420"/>
        <v>Foreign</v>
      </c>
      <c r="F9019" t="s">
        <v>42</v>
      </c>
      <c r="G9019">
        <v>10</v>
      </c>
      <c r="H9019" t="s">
        <v>45</v>
      </c>
      <c r="I9019" s="3">
        <f t="shared" si="421"/>
        <v>295.05</v>
      </c>
      <c r="J9019" s="3">
        <v>2950.5</v>
      </c>
      <c r="K9019" t="s">
        <v>50</v>
      </c>
      <c r="L9019" t="s">
        <v>52</v>
      </c>
      <c r="M9019" t="s">
        <v>56</v>
      </c>
      <c r="N9019">
        <v>2.2999999999999998</v>
      </c>
      <c r="O9019" t="s">
        <v>60</v>
      </c>
      <c r="P9019" t="s">
        <v>63</v>
      </c>
      <c r="Q9019" t="str">
        <f t="shared" si="422"/>
        <v>November-February</v>
      </c>
    </row>
    <row r="9020" spans="1:17" x14ac:dyDescent="0.3">
      <c r="A9020">
        <v>2015</v>
      </c>
      <c r="B9020" t="s">
        <v>19</v>
      </c>
      <c r="C9020" t="s">
        <v>27</v>
      </c>
      <c r="D9020" t="s">
        <v>35</v>
      </c>
      <c r="E9020" t="str">
        <f t="shared" si="420"/>
        <v>Foreign</v>
      </c>
      <c r="F9020" t="s">
        <v>39</v>
      </c>
      <c r="G9020">
        <v>8</v>
      </c>
      <c r="H9020" t="s">
        <v>44</v>
      </c>
      <c r="I9020" s="3">
        <f t="shared" si="421"/>
        <v>239.93</v>
      </c>
      <c r="J9020" s="3">
        <v>1919.44</v>
      </c>
      <c r="K9020" t="s">
        <v>48</v>
      </c>
      <c r="L9020" t="s">
        <v>54</v>
      </c>
      <c r="M9020" t="s">
        <v>56</v>
      </c>
      <c r="N9020">
        <v>3.9</v>
      </c>
      <c r="O9020" t="s">
        <v>60</v>
      </c>
      <c r="P9020" t="s">
        <v>62</v>
      </c>
      <c r="Q9020" t="str">
        <f t="shared" si="422"/>
        <v>November-February</v>
      </c>
    </row>
    <row r="9021" spans="1:17" x14ac:dyDescent="0.3">
      <c r="A9021">
        <v>2018</v>
      </c>
      <c r="B9021" t="s">
        <v>18</v>
      </c>
      <c r="C9021" t="s">
        <v>23</v>
      </c>
      <c r="D9021" t="s">
        <v>31</v>
      </c>
      <c r="E9021" t="str">
        <f t="shared" si="420"/>
        <v>Foreign</v>
      </c>
      <c r="F9021" t="s">
        <v>39</v>
      </c>
      <c r="G9021">
        <v>3</v>
      </c>
      <c r="H9021" t="s">
        <v>47</v>
      </c>
      <c r="I9021" s="3">
        <f t="shared" si="421"/>
        <v>168.85</v>
      </c>
      <c r="J9021" s="3">
        <v>506.55</v>
      </c>
      <c r="K9021" t="s">
        <v>48</v>
      </c>
      <c r="L9021" t="s">
        <v>55</v>
      </c>
      <c r="M9021" t="s">
        <v>58</v>
      </c>
      <c r="N9021">
        <v>4.5999999999999996</v>
      </c>
      <c r="O9021" t="s">
        <v>60</v>
      </c>
      <c r="P9021" t="s">
        <v>63</v>
      </c>
      <c r="Q9021" t="str">
        <f t="shared" si="422"/>
        <v>March-June</v>
      </c>
    </row>
    <row r="9022" spans="1:17" x14ac:dyDescent="0.3">
      <c r="A9022">
        <v>2017</v>
      </c>
      <c r="B9022" t="s">
        <v>17</v>
      </c>
      <c r="C9022" t="s">
        <v>23</v>
      </c>
      <c r="D9022" t="s">
        <v>30</v>
      </c>
      <c r="E9022" t="str">
        <f t="shared" si="420"/>
        <v>Foreign</v>
      </c>
      <c r="F9022" t="s">
        <v>41</v>
      </c>
      <c r="G9022">
        <v>14</v>
      </c>
      <c r="H9022" t="s">
        <v>44</v>
      </c>
      <c r="I9022" s="3">
        <f t="shared" si="421"/>
        <v>260.63</v>
      </c>
      <c r="J9022" s="3">
        <v>3648.82</v>
      </c>
      <c r="K9022" t="s">
        <v>48</v>
      </c>
      <c r="L9022" t="s">
        <v>52</v>
      </c>
      <c r="M9022" t="s">
        <v>56</v>
      </c>
      <c r="N9022">
        <v>3.1</v>
      </c>
      <c r="O9022" t="s">
        <v>60</v>
      </c>
      <c r="P9022" t="s">
        <v>63</v>
      </c>
      <c r="Q9022" t="str">
        <f t="shared" si="422"/>
        <v>November-February</v>
      </c>
    </row>
    <row r="9023" spans="1:17" x14ac:dyDescent="0.3">
      <c r="A9023">
        <v>2016</v>
      </c>
      <c r="B9023" t="s">
        <v>19</v>
      </c>
      <c r="C9023" t="s">
        <v>24</v>
      </c>
      <c r="D9023" t="s">
        <v>34</v>
      </c>
      <c r="E9023" t="str">
        <f t="shared" si="420"/>
        <v>Foreign</v>
      </c>
      <c r="F9023" t="s">
        <v>41</v>
      </c>
      <c r="G9023">
        <v>4</v>
      </c>
      <c r="H9023" t="s">
        <v>46</v>
      </c>
      <c r="I9023" s="3">
        <f t="shared" si="421"/>
        <v>176.92</v>
      </c>
      <c r="J9023" s="3">
        <v>707.68</v>
      </c>
      <c r="K9023" t="s">
        <v>49</v>
      </c>
      <c r="L9023" t="s">
        <v>55</v>
      </c>
      <c r="M9023" t="s">
        <v>56</v>
      </c>
      <c r="N9023">
        <v>3.8</v>
      </c>
      <c r="O9023" t="s">
        <v>59</v>
      </c>
      <c r="P9023" t="s">
        <v>63</v>
      </c>
      <c r="Q9023" t="str">
        <f t="shared" si="422"/>
        <v>November-February</v>
      </c>
    </row>
    <row r="9024" spans="1:17" x14ac:dyDescent="0.3">
      <c r="A9024">
        <v>2023</v>
      </c>
      <c r="B9024" t="s">
        <v>20</v>
      </c>
      <c r="C9024" t="s">
        <v>22</v>
      </c>
      <c r="D9024" t="s">
        <v>30</v>
      </c>
      <c r="E9024" t="str">
        <f t="shared" si="420"/>
        <v>Foreign</v>
      </c>
      <c r="F9024" t="s">
        <v>40</v>
      </c>
      <c r="G9024">
        <v>6</v>
      </c>
      <c r="H9024" t="s">
        <v>44</v>
      </c>
      <c r="I9024" s="3">
        <f t="shared" si="421"/>
        <v>143.66</v>
      </c>
      <c r="J9024" s="3">
        <v>861.96</v>
      </c>
      <c r="K9024" t="s">
        <v>48</v>
      </c>
      <c r="L9024" t="s">
        <v>52</v>
      </c>
      <c r="M9024" t="s">
        <v>57</v>
      </c>
      <c r="N9024">
        <v>3.4</v>
      </c>
      <c r="O9024" t="s">
        <v>60</v>
      </c>
      <c r="P9024" t="s">
        <v>61</v>
      </c>
      <c r="Q9024" t="str">
        <f t="shared" si="422"/>
        <v>July-October</v>
      </c>
    </row>
    <row r="9025" spans="1:17" x14ac:dyDescent="0.3">
      <c r="A9025">
        <v>2025</v>
      </c>
      <c r="B9025" t="s">
        <v>18</v>
      </c>
      <c r="C9025" t="s">
        <v>16</v>
      </c>
      <c r="D9025" t="s">
        <v>29</v>
      </c>
      <c r="E9025" t="str">
        <f t="shared" si="420"/>
        <v>Domestic</v>
      </c>
      <c r="F9025" t="s">
        <v>39</v>
      </c>
      <c r="G9025">
        <v>9</v>
      </c>
      <c r="H9025" t="s">
        <v>44</v>
      </c>
      <c r="I9025" s="3">
        <f t="shared" si="421"/>
        <v>264.57</v>
      </c>
      <c r="J9025" s="3">
        <v>2381.13</v>
      </c>
      <c r="K9025" t="s">
        <v>50</v>
      </c>
      <c r="L9025" t="s">
        <v>55</v>
      </c>
      <c r="M9025" t="s">
        <v>58</v>
      </c>
      <c r="N9025">
        <v>4.7</v>
      </c>
      <c r="O9025" t="s">
        <v>60</v>
      </c>
      <c r="P9025" t="s">
        <v>62</v>
      </c>
      <c r="Q9025" t="str">
        <f t="shared" si="422"/>
        <v>March-June</v>
      </c>
    </row>
    <row r="9026" spans="1:17" x14ac:dyDescent="0.3">
      <c r="A9026">
        <v>2015</v>
      </c>
      <c r="B9026" t="s">
        <v>20</v>
      </c>
      <c r="C9026" t="s">
        <v>23</v>
      </c>
      <c r="D9026" t="s">
        <v>30</v>
      </c>
      <c r="E9026" t="str">
        <f t="shared" si="420"/>
        <v>Foreign</v>
      </c>
      <c r="F9026" t="s">
        <v>42</v>
      </c>
      <c r="G9026">
        <v>6</v>
      </c>
      <c r="H9026" t="s">
        <v>46</v>
      </c>
      <c r="I9026" s="3">
        <f t="shared" si="421"/>
        <v>27.599999999999998</v>
      </c>
      <c r="J9026" s="3">
        <v>165.6</v>
      </c>
      <c r="K9026" t="s">
        <v>50</v>
      </c>
      <c r="L9026" t="s">
        <v>55</v>
      </c>
      <c r="M9026" t="s">
        <v>58</v>
      </c>
      <c r="N9026">
        <v>4.5999999999999996</v>
      </c>
      <c r="O9026" t="s">
        <v>60</v>
      </c>
      <c r="P9026" t="s">
        <v>63</v>
      </c>
      <c r="Q9026" t="str">
        <f t="shared" si="422"/>
        <v>March-June</v>
      </c>
    </row>
    <row r="9027" spans="1:17" x14ac:dyDescent="0.3">
      <c r="A9027">
        <v>2021</v>
      </c>
      <c r="B9027" t="s">
        <v>18</v>
      </c>
      <c r="C9027" t="s">
        <v>23</v>
      </c>
      <c r="D9027" t="s">
        <v>30</v>
      </c>
      <c r="E9027" t="str">
        <f t="shared" ref="E9027:E9090" si="423">IF(D9027="India","Domestic","Foreign")</f>
        <v>Foreign</v>
      </c>
      <c r="F9027" t="s">
        <v>43</v>
      </c>
      <c r="G9027">
        <v>3</v>
      </c>
      <c r="H9027" t="s">
        <v>44</v>
      </c>
      <c r="I9027" s="3">
        <f t="shared" ref="I9027:I9090" si="424">J9027/G9027</f>
        <v>134.09</v>
      </c>
      <c r="J9027" s="3">
        <v>402.27</v>
      </c>
      <c r="K9027" t="s">
        <v>48</v>
      </c>
      <c r="L9027" t="s">
        <v>52</v>
      </c>
      <c r="M9027" t="s">
        <v>57</v>
      </c>
      <c r="N9027">
        <v>4.2</v>
      </c>
      <c r="O9027" t="s">
        <v>60</v>
      </c>
      <c r="P9027" t="s">
        <v>63</v>
      </c>
      <c r="Q9027" t="str">
        <f t="shared" ref="Q9027:Q9090" si="425">IF(M9027="Summer","March-June",IF(M9027="Monsoon","July-October","November-February"))</f>
        <v>July-October</v>
      </c>
    </row>
    <row r="9028" spans="1:17" x14ac:dyDescent="0.3">
      <c r="A9028">
        <v>2018</v>
      </c>
      <c r="B9028" t="s">
        <v>19</v>
      </c>
      <c r="C9028" t="s">
        <v>28</v>
      </c>
      <c r="D9028" t="s">
        <v>30</v>
      </c>
      <c r="E9028" t="str">
        <f t="shared" si="423"/>
        <v>Foreign</v>
      </c>
      <c r="F9028" t="s">
        <v>43</v>
      </c>
      <c r="G9028">
        <v>12</v>
      </c>
      <c r="H9028" t="s">
        <v>46</v>
      </c>
      <c r="I9028" s="3">
        <f t="shared" si="424"/>
        <v>116.04</v>
      </c>
      <c r="J9028" s="3">
        <v>1392.48</v>
      </c>
      <c r="K9028" t="s">
        <v>50</v>
      </c>
      <c r="L9028" t="s">
        <v>54</v>
      </c>
      <c r="M9028" t="s">
        <v>56</v>
      </c>
      <c r="N9028">
        <v>2.1</v>
      </c>
      <c r="O9028" t="s">
        <v>60</v>
      </c>
      <c r="P9028" t="s">
        <v>61</v>
      </c>
      <c r="Q9028" t="str">
        <f t="shared" si="425"/>
        <v>November-February</v>
      </c>
    </row>
    <row r="9029" spans="1:17" x14ac:dyDescent="0.3">
      <c r="A9029">
        <v>2019</v>
      </c>
      <c r="B9029" t="s">
        <v>16</v>
      </c>
      <c r="C9029" t="s">
        <v>23</v>
      </c>
      <c r="D9029" t="s">
        <v>32</v>
      </c>
      <c r="E9029" t="str">
        <f t="shared" si="423"/>
        <v>Foreign</v>
      </c>
      <c r="F9029" t="s">
        <v>40</v>
      </c>
      <c r="G9029">
        <v>6</v>
      </c>
      <c r="H9029" t="s">
        <v>47</v>
      </c>
      <c r="I9029" s="3">
        <f t="shared" si="424"/>
        <v>219.94000000000003</v>
      </c>
      <c r="J9029" s="3">
        <v>1319.64</v>
      </c>
      <c r="K9029" t="s">
        <v>48</v>
      </c>
      <c r="L9029" t="s">
        <v>52</v>
      </c>
      <c r="M9029" t="s">
        <v>58</v>
      </c>
      <c r="N9029">
        <v>2.5</v>
      </c>
      <c r="O9029" t="s">
        <v>60</v>
      </c>
      <c r="P9029" t="s">
        <v>63</v>
      </c>
      <c r="Q9029" t="str">
        <f t="shared" si="425"/>
        <v>March-June</v>
      </c>
    </row>
    <row r="9030" spans="1:17" x14ac:dyDescent="0.3">
      <c r="A9030">
        <v>2024</v>
      </c>
      <c r="B9030" t="s">
        <v>16</v>
      </c>
      <c r="C9030" t="s">
        <v>28</v>
      </c>
      <c r="D9030" t="s">
        <v>35</v>
      </c>
      <c r="E9030" t="str">
        <f t="shared" si="423"/>
        <v>Foreign</v>
      </c>
      <c r="F9030" t="s">
        <v>42</v>
      </c>
      <c r="G9030">
        <v>4</v>
      </c>
      <c r="H9030" t="s">
        <v>47</v>
      </c>
      <c r="I9030" s="3">
        <f t="shared" si="424"/>
        <v>23.52</v>
      </c>
      <c r="J9030" s="3">
        <v>94.08</v>
      </c>
      <c r="K9030" t="s">
        <v>48</v>
      </c>
      <c r="L9030" t="s">
        <v>55</v>
      </c>
      <c r="M9030" t="s">
        <v>58</v>
      </c>
      <c r="N9030">
        <v>2.7</v>
      </c>
      <c r="O9030" t="s">
        <v>59</v>
      </c>
      <c r="P9030" t="s">
        <v>63</v>
      </c>
      <c r="Q9030" t="str">
        <f t="shared" si="425"/>
        <v>March-June</v>
      </c>
    </row>
    <row r="9031" spans="1:17" x14ac:dyDescent="0.3">
      <c r="A9031">
        <v>2019</v>
      </c>
      <c r="B9031" t="s">
        <v>18</v>
      </c>
      <c r="C9031" t="s">
        <v>28</v>
      </c>
      <c r="D9031" t="s">
        <v>34</v>
      </c>
      <c r="E9031" t="str">
        <f t="shared" si="423"/>
        <v>Foreign</v>
      </c>
      <c r="F9031" t="s">
        <v>43</v>
      </c>
      <c r="G9031">
        <v>5</v>
      </c>
      <c r="H9031" t="s">
        <v>47</v>
      </c>
      <c r="I9031" s="3">
        <f t="shared" si="424"/>
        <v>205.04000000000002</v>
      </c>
      <c r="J9031" s="3">
        <v>1025.2</v>
      </c>
      <c r="K9031" t="s">
        <v>50</v>
      </c>
      <c r="L9031" t="s">
        <v>53</v>
      </c>
      <c r="M9031" t="s">
        <v>57</v>
      </c>
      <c r="N9031">
        <v>1</v>
      </c>
      <c r="O9031" t="s">
        <v>59</v>
      </c>
      <c r="P9031" t="s">
        <v>61</v>
      </c>
      <c r="Q9031" t="str">
        <f t="shared" si="425"/>
        <v>July-October</v>
      </c>
    </row>
    <row r="9032" spans="1:17" x14ac:dyDescent="0.3">
      <c r="A9032">
        <v>2015</v>
      </c>
      <c r="B9032" t="s">
        <v>17</v>
      </c>
      <c r="C9032" t="s">
        <v>27</v>
      </c>
      <c r="D9032" t="s">
        <v>29</v>
      </c>
      <c r="E9032" t="str">
        <f t="shared" si="423"/>
        <v>Domestic</v>
      </c>
      <c r="F9032" t="s">
        <v>43</v>
      </c>
      <c r="G9032">
        <v>14</v>
      </c>
      <c r="H9032" t="s">
        <v>45</v>
      </c>
      <c r="I9032" s="3">
        <f t="shared" si="424"/>
        <v>116.98</v>
      </c>
      <c r="J9032" s="3">
        <v>1637.72</v>
      </c>
      <c r="K9032" t="s">
        <v>51</v>
      </c>
      <c r="L9032" t="s">
        <v>54</v>
      </c>
      <c r="M9032" t="s">
        <v>58</v>
      </c>
      <c r="N9032">
        <v>1.9</v>
      </c>
      <c r="O9032" t="s">
        <v>59</v>
      </c>
      <c r="P9032" t="s">
        <v>61</v>
      </c>
      <c r="Q9032" t="str">
        <f t="shared" si="425"/>
        <v>March-June</v>
      </c>
    </row>
    <row r="9033" spans="1:17" x14ac:dyDescent="0.3">
      <c r="A9033">
        <v>2020</v>
      </c>
      <c r="B9033" t="s">
        <v>20</v>
      </c>
      <c r="C9033" t="s">
        <v>16</v>
      </c>
      <c r="D9033" t="s">
        <v>29</v>
      </c>
      <c r="E9033" t="str">
        <f t="shared" si="423"/>
        <v>Domestic</v>
      </c>
      <c r="F9033" t="s">
        <v>42</v>
      </c>
      <c r="G9033">
        <v>5</v>
      </c>
      <c r="H9033" t="s">
        <v>44</v>
      </c>
      <c r="I9033" s="3">
        <f t="shared" si="424"/>
        <v>47.410000000000004</v>
      </c>
      <c r="J9033" s="3">
        <v>237.05</v>
      </c>
      <c r="K9033" t="s">
        <v>50</v>
      </c>
      <c r="L9033" t="s">
        <v>54</v>
      </c>
      <c r="M9033" t="s">
        <v>56</v>
      </c>
      <c r="N9033">
        <v>3.9</v>
      </c>
      <c r="O9033" t="s">
        <v>60</v>
      </c>
      <c r="P9033" t="s">
        <v>61</v>
      </c>
      <c r="Q9033" t="str">
        <f t="shared" si="425"/>
        <v>November-February</v>
      </c>
    </row>
    <row r="9034" spans="1:17" x14ac:dyDescent="0.3">
      <c r="A9034">
        <v>2023</v>
      </c>
      <c r="B9034" t="s">
        <v>21</v>
      </c>
      <c r="C9034" t="s">
        <v>28</v>
      </c>
      <c r="D9034" t="s">
        <v>34</v>
      </c>
      <c r="E9034" t="str">
        <f t="shared" si="423"/>
        <v>Foreign</v>
      </c>
      <c r="F9034" t="s">
        <v>42</v>
      </c>
      <c r="G9034">
        <v>3</v>
      </c>
      <c r="H9034" t="s">
        <v>46</v>
      </c>
      <c r="I9034" s="3">
        <f t="shared" si="424"/>
        <v>294.49</v>
      </c>
      <c r="J9034" s="3">
        <v>883.47</v>
      </c>
      <c r="K9034" t="s">
        <v>49</v>
      </c>
      <c r="L9034" t="s">
        <v>53</v>
      </c>
      <c r="M9034" t="s">
        <v>57</v>
      </c>
      <c r="N9034">
        <v>3.2</v>
      </c>
      <c r="O9034" t="s">
        <v>60</v>
      </c>
      <c r="P9034" t="s">
        <v>62</v>
      </c>
      <c r="Q9034" t="str">
        <f t="shared" si="425"/>
        <v>July-October</v>
      </c>
    </row>
    <row r="9035" spans="1:17" x14ac:dyDescent="0.3">
      <c r="A9035">
        <v>2016</v>
      </c>
      <c r="B9035" t="s">
        <v>18</v>
      </c>
      <c r="C9035" t="s">
        <v>22</v>
      </c>
      <c r="D9035" t="s">
        <v>29</v>
      </c>
      <c r="E9035" t="str">
        <f t="shared" si="423"/>
        <v>Domestic</v>
      </c>
      <c r="F9035" t="s">
        <v>41</v>
      </c>
      <c r="G9035">
        <v>5</v>
      </c>
      <c r="H9035" t="s">
        <v>44</v>
      </c>
      <c r="I9035" s="3">
        <f t="shared" si="424"/>
        <v>79.42</v>
      </c>
      <c r="J9035" s="3">
        <v>397.1</v>
      </c>
      <c r="K9035" t="s">
        <v>49</v>
      </c>
      <c r="L9035" t="s">
        <v>52</v>
      </c>
      <c r="M9035" t="s">
        <v>56</v>
      </c>
      <c r="N9035">
        <v>4.8</v>
      </c>
      <c r="O9035" t="s">
        <v>59</v>
      </c>
      <c r="P9035" t="s">
        <v>62</v>
      </c>
      <c r="Q9035" t="str">
        <f t="shared" si="425"/>
        <v>November-February</v>
      </c>
    </row>
    <row r="9036" spans="1:17" x14ac:dyDescent="0.3">
      <c r="A9036">
        <v>2021</v>
      </c>
      <c r="B9036" t="s">
        <v>18</v>
      </c>
      <c r="C9036" t="s">
        <v>22</v>
      </c>
      <c r="D9036" t="s">
        <v>29</v>
      </c>
      <c r="E9036" t="str">
        <f t="shared" si="423"/>
        <v>Domestic</v>
      </c>
      <c r="F9036" t="s">
        <v>43</v>
      </c>
      <c r="G9036">
        <v>12</v>
      </c>
      <c r="H9036" t="s">
        <v>45</v>
      </c>
      <c r="I9036" s="3">
        <f t="shared" si="424"/>
        <v>117.75999999999999</v>
      </c>
      <c r="J9036" s="3">
        <v>1413.12</v>
      </c>
      <c r="K9036" t="s">
        <v>51</v>
      </c>
      <c r="L9036" t="s">
        <v>55</v>
      </c>
      <c r="M9036" t="s">
        <v>58</v>
      </c>
      <c r="N9036">
        <v>1.1000000000000001</v>
      </c>
      <c r="O9036" t="s">
        <v>59</v>
      </c>
      <c r="P9036" t="s">
        <v>62</v>
      </c>
      <c r="Q9036" t="str">
        <f t="shared" si="425"/>
        <v>March-June</v>
      </c>
    </row>
    <row r="9037" spans="1:17" x14ac:dyDescent="0.3">
      <c r="A9037">
        <v>2020</v>
      </c>
      <c r="B9037" t="s">
        <v>16</v>
      </c>
      <c r="C9037" t="s">
        <v>28</v>
      </c>
      <c r="D9037" t="s">
        <v>36</v>
      </c>
      <c r="E9037" t="str">
        <f t="shared" si="423"/>
        <v>Foreign</v>
      </c>
      <c r="F9037" t="s">
        <v>43</v>
      </c>
      <c r="G9037">
        <v>12</v>
      </c>
      <c r="H9037" t="s">
        <v>44</v>
      </c>
      <c r="I9037" s="3">
        <f t="shared" si="424"/>
        <v>77.97</v>
      </c>
      <c r="J9037" s="3">
        <v>935.64</v>
      </c>
      <c r="K9037" t="s">
        <v>49</v>
      </c>
      <c r="L9037" t="s">
        <v>52</v>
      </c>
      <c r="M9037" t="s">
        <v>57</v>
      </c>
      <c r="N9037">
        <v>2.5</v>
      </c>
      <c r="O9037" t="s">
        <v>59</v>
      </c>
      <c r="P9037" t="s">
        <v>63</v>
      </c>
      <c r="Q9037" t="str">
        <f t="shared" si="425"/>
        <v>July-October</v>
      </c>
    </row>
    <row r="9038" spans="1:17" x14ac:dyDescent="0.3">
      <c r="A9038">
        <v>2019</v>
      </c>
      <c r="B9038" t="s">
        <v>15</v>
      </c>
      <c r="C9038" t="s">
        <v>26</v>
      </c>
      <c r="D9038" t="s">
        <v>30</v>
      </c>
      <c r="E9038" t="str">
        <f t="shared" si="423"/>
        <v>Foreign</v>
      </c>
      <c r="F9038" t="s">
        <v>40</v>
      </c>
      <c r="G9038">
        <v>5</v>
      </c>
      <c r="H9038" t="s">
        <v>45</v>
      </c>
      <c r="I9038" s="3">
        <f t="shared" si="424"/>
        <v>205.35999999999999</v>
      </c>
      <c r="J9038" s="3">
        <v>1026.8</v>
      </c>
      <c r="K9038" t="s">
        <v>50</v>
      </c>
      <c r="L9038" t="s">
        <v>55</v>
      </c>
      <c r="M9038" t="s">
        <v>56</v>
      </c>
      <c r="N9038">
        <v>3.8</v>
      </c>
      <c r="O9038" t="s">
        <v>59</v>
      </c>
      <c r="P9038" t="s">
        <v>62</v>
      </c>
      <c r="Q9038" t="str">
        <f t="shared" si="425"/>
        <v>November-February</v>
      </c>
    </row>
    <row r="9039" spans="1:17" x14ac:dyDescent="0.3">
      <c r="A9039">
        <v>2018</v>
      </c>
      <c r="B9039" t="s">
        <v>19</v>
      </c>
      <c r="C9039" t="s">
        <v>28</v>
      </c>
      <c r="D9039" t="s">
        <v>29</v>
      </c>
      <c r="E9039" t="str">
        <f t="shared" si="423"/>
        <v>Domestic</v>
      </c>
      <c r="F9039" t="s">
        <v>41</v>
      </c>
      <c r="G9039">
        <v>7</v>
      </c>
      <c r="H9039" t="s">
        <v>44</v>
      </c>
      <c r="I9039" s="3">
        <f t="shared" si="424"/>
        <v>239.1</v>
      </c>
      <c r="J9039" s="3">
        <v>1673.7</v>
      </c>
      <c r="K9039" t="s">
        <v>50</v>
      </c>
      <c r="L9039" t="s">
        <v>53</v>
      </c>
      <c r="M9039" t="s">
        <v>58</v>
      </c>
      <c r="N9039">
        <v>1.5</v>
      </c>
      <c r="O9039" t="s">
        <v>60</v>
      </c>
      <c r="P9039" t="s">
        <v>63</v>
      </c>
      <c r="Q9039" t="str">
        <f t="shared" si="425"/>
        <v>March-June</v>
      </c>
    </row>
    <row r="9040" spans="1:17" x14ac:dyDescent="0.3">
      <c r="A9040">
        <v>2018</v>
      </c>
      <c r="B9040" t="s">
        <v>16</v>
      </c>
      <c r="C9040" t="s">
        <v>26</v>
      </c>
      <c r="D9040" t="s">
        <v>34</v>
      </c>
      <c r="E9040" t="str">
        <f t="shared" si="423"/>
        <v>Foreign</v>
      </c>
      <c r="F9040" t="s">
        <v>41</v>
      </c>
      <c r="G9040">
        <v>9</v>
      </c>
      <c r="H9040" t="s">
        <v>45</v>
      </c>
      <c r="I9040" s="3">
        <f t="shared" si="424"/>
        <v>260.98</v>
      </c>
      <c r="J9040" s="3">
        <v>2348.8200000000002</v>
      </c>
      <c r="K9040" t="s">
        <v>49</v>
      </c>
      <c r="L9040" t="s">
        <v>55</v>
      </c>
      <c r="M9040" t="s">
        <v>56</v>
      </c>
      <c r="N9040">
        <v>3</v>
      </c>
      <c r="O9040" t="s">
        <v>60</v>
      </c>
      <c r="P9040" t="s">
        <v>62</v>
      </c>
      <c r="Q9040" t="str">
        <f t="shared" si="425"/>
        <v>November-February</v>
      </c>
    </row>
    <row r="9041" spans="1:17" x14ac:dyDescent="0.3">
      <c r="A9041">
        <v>2020</v>
      </c>
      <c r="B9041" t="s">
        <v>20</v>
      </c>
      <c r="C9041" t="s">
        <v>24</v>
      </c>
      <c r="D9041" t="s">
        <v>33</v>
      </c>
      <c r="E9041" t="str">
        <f t="shared" si="423"/>
        <v>Foreign</v>
      </c>
      <c r="F9041" t="s">
        <v>43</v>
      </c>
      <c r="G9041">
        <v>5</v>
      </c>
      <c r="H9041" t="s">
        <v>46</v>
      </c>
      <c r="I9041" s="3">
        <f t="shared" si="424"/>
        <v>107.08</v>
      </c>
      <c r="J9041" s="3">
        <v>535.4</v>
      </c>
      <c r="K9041" t="s">
        <v>48</v>
      </c>
      <c r="L9041" t="s">
        <v>55</v>
      </c>
      <c r="M9041" t="s">
        <v>56</v>
      </c>
      <c r="N9041">
        <v>1.1000000000000001</v>
      </c>
      <c r="O9041" t="s">
        <v>59</v>
      </c>
      <c r="P9041" t="s">
        <v>63</v>
      </c>
      <c r="Q9041" t="str">
        <f t="shared" si="425"/>
        <v>November-February</v>
      </c>
    </row>
    <row r="9042" spans="1:17" x14ac:dyDescent="0.3">
      <c r="A9042">
        <v>2018</v>
      </c>
      <c r="B9042" t="s">
        <v>16</v>
      </c>
      <c r="C9042" t="s">
        <v>24</v>
      </c>
      <c r="D9042" t="s">
        <v>31</v>
      </c>
      <c r="E9042" t="str">
        <f t="shared" si="423"/>
        <v>Foreign</v>
      </c>
      <c r="F9042" t="s">
        <v>39</v>
      </c>
      <c r="G9042">
        <v>9</v>
      </c>
      <c r="H9042" t="s">
        <v>44</v>
      </c>
      <c r="I9042" s="3">
        <f t="shared" si="424"/>
        <v>166.87</v>
      </c>
      <c r="J9042" s="3">
        <v>1501.83</v>
      </c>
      <c r="K9042" t="s">
        <v>49</v>
      </c>
      <c r="L9042" t="s">
        <v>52</v>
      </c>
      <c r="M9042" t="s">
        <v>57</v>
      </c>
      <c r="N9042">
        <v>1.7</v>
      </c>
      <c r="O9042" t="s">
        <v>60</v>
      </c>
      <c r="P9042" t="s">
        <v>63</v>
      </c>
      <c r="Q9042" t="str">
        <f t="shared" si="425"/>
        <v>July-October</v>
      </c>
    </row>
    <row r="9043" spans="1:17" x14ac:dyDescent="0.3">
      <c r="A9043">
        <v>2019</v>
      </c>
      <c r="B9043" t="s">
        <v>21</v>
      </c>
      <c r="C9043" t="s">
        <v>22</v>
      </c>
      <c r="D9043" t="s">
        <v>34</v>
      </c>
      <c r="E9043" t="str">
        <f t="shared" si="423"/>
        <v>Foreign</v>
      </c>
      <c r="F9043" t="s">
        <v>39</v>
      </c>
      <c r="G9043">
        <v>5</v>
      </c>
      <c r="H9043" t="s">
        <v>44</v>
      </c>
      <c r="I9043" s="3">
        <f t="shared" si="424"/>
        <v>205.70999999999998</v>
      </c>
      <c r="J9043" s="3">
        <v>1028.55</v>
      </c>
      <c r="K9043" t="s">
        <v>51</v>
      </c>
      <c r="L9043" t="s">
        <v>55</v>
      </c>
      <c r="M9043" t="s">
        <v>56</v>
      </c>
      <c r="N9043">
        <v>4.8</v>
      </c>
      <c r="O9043" t="s">
        <v>60</v>
      </c>
      <c r="P9043" t="s">
        <v>61</v>
      </c>
      <c r="Q9043" t="str">
        <f t="shared" si="425"/>
        <v>November-February</v>
      </c>
    </row>
    <row r="9044" spans="1:17" x14ac:dyDescent="0.3">
      <c r="A9044">
        <v>2020</v>
      </c>
      <c r="B9044" t="s">
        <v>17</v>
      </c>
      <c r="C9044" t="s">
        <v>16</v>
      </c>
      <c r="D9044" t="s">
        <v>33</v>
      </c>
      <c r="E9044" t="str">
        <f t="shared" si="423"/>
        <v>Foreign</v>
      </c>
      <c r="F9044" t="s">
        <v>42</v>
      </c>
      <c r="G9044">
        <v>4</v>
      </c>
      <c r="H9044" t="s">
        <v>46</v>
      </c>
      <c r="I9044" s="3">
        <f t="shared" si="424"/>
        <v>196.27</v>
      </c>
      <c r="J9044" s="3">
        <v>785.08</v>
      </c>
      <c r="K9044" t="s">
        <v>49</v>
      </c>
      <c r="L9044" t="s">
        <v>52</v>
      </c>
      <c r="M9044" t="s">
        <v>58</v>
      </c>
      <c r="N9044">
        <v>3.4</v>
      </c>
      <c r="O9044" t="s">
        <v>59</v>
      </c>
      <c r="P9044" t="s">
        <v>62</v>
      </c>
      <c r="Q9044" t="str">
        <f t="shared" si="425"/>
        <v>March-June</v>
      </c>
    </row>
    <row r="9045" spans="1:17" x14ac:dyDescent="0.3">
      <c r="A9045">
        <v>2019</v>
      </c>
      <c r="B9045" t="s">
        <v>19</v>
      </c>
      <c r="C9045" t="s">
        <v>27</v>
      </c>
      <c r="D9045" t="s">
        <v>30</v>
      </c>
      <c r="E9045" t="str">
        <f t="shared" si="423"/>
        <v>Foreign</v>
      </c>
      <c r="F9045" t="s">
        <v>41</v>
      </c>
      <c r="G9045">
        <v>6</v>
      </c>
      <c r="H9045" t="s">
        <v>46</v>
      </c>
      <c r="I9045" s="3">
        <f t="shared" si="424"/>
        <v>220.49</v>
      </c>
      <c r="J9045" s="3">
        <v>1322.94</v>
      </c>
      <c r="K9045" t="s">
        <v>51</v>
      </c>
      <c r="L9045" t="s">
        <v>52</v>
      </c>
      <c r="M9045" t="s">
        <v>58</v>
      </c>
      <c r="N9045">
        <v>4</v>
      </c>
      <c r="O9045" t="s">
        <v>60</v>
      </c>
      <c r="P9045" t="s">
        <v>61</v>
      </c>
      <c r="Q9045" t="str">
        <f t="shared" si="425"/>
        <v>March-June</v>
      </c>
    </row>
    <row r="9046" spans="1:17" x14ac:dyDescent="0.3">
      <c r="A9046">
        <v>2021</v>
      </c>
      <c r="B9046" t="s">
        <v>21</v>
      </c>
      <c r="C9046" t="s">
        <v>16</v>
      </c>
      <c r="D9046" t="s">
        <v>34</v>
      </c>
      <c r="E9046" t="str">
        <f t="shared" si="423"/>
        <v>Foreign</v>
      </c>
      <c r="F9046" t="s">
        <v>43</v>
      </c>
      <c r="G9046">
        <v>8</v>
      </c>
      <c r="H9046" t="s">
        <v>47</v>
      </c>
      <c r="I9046" s="3">
        <f t="shared" si="424"/>
        <v>235.52</v>
      </c>
      <c r="J9046" s="3">
        <v>1884.16</v>
      </c>
      <c r="K9046" t="s">
        <v>51</v>
      </c>
      <c r="L9046" t="s">
        <v>54</v>
      </c>
      <c r="M9046" t="s">
        <v>58</v>
      </c>
      <c r="N9046">
        <v>1.4</v>
      </c>
      <c r="O9046" t="s">
        <v>60</v>
      </c>
      <c r="P9046" t="s">
        <v>63</v>
      </c>
      <c r="Q9046" t="str">
        <f t="shared" si="425"/>
        <v>March-June</v>
      </c>
    </row>
    <row r="9047" spans="1:17" x14ac:dyDescent="0.3">
      <c r="A9047">
        <v>2023</v>
      </c>
      <c r="B9047" t="s">
        <v>17</v>
      </c>
      <c r="C9047" t="s">
        <v>22</v>
      </c>
      <c r="D9047" t="s">
        <v>35</v>
      </c>
      <c r="E9047" t="str">
        <f t="shared" si="423"/>
        <v>Foreign</v>
      </c>
      <c r="F9047" t="s">
        <v>43</v>
      </c>
      <c r="G9047">
        <v>4</v>
      </c>
      <c r="H9047" t="s">
        <v>45</v>
      </c>
      <c r="I9047" s="3">
        <f t="shared" si="424"/>
        <v>47.29</v>
      </c>
      <c r="J9047" s="3">
        <v>189.16</v>
      </c>
      <c r="K9047" t="s">
        <v>50</v>
      </c>
      <c r="L9047" t="s">
        <v>53</v>
      </c>
      <c r="M9047" t="s">
        <v>58</v>
      </c>
      <c r="N9047">
        <v>1.9</v>
      </c>
      <c r="O9047" t="s">
        <v>59</v>
      </c>
      <c r="P9047" t="s">
        <v>63</v>
      </c>
      <c r="Q9047" t="str">
        <f t="shared" si="425"/>
        <v>March-June</v>
      </c>
    </row>
    <row r="9048" spans="1:17" x14ac:dyDescent="0.3">
      <c r="A9048">
        <v>2024</v>
      </c>
      <c r="B9048" t="s">
        <v>21</v>
      </c>
      <c r="C9048" t="s">
        <v>22</v>
      </c>
      <c r="D9048" t="s">
        <v>30</v>
      </c>
      <c r="E9048" t="str">
        <f t="shared" si="423"/>
        <v>Foreign</v>
      </c>
      <c r="F9048" t="s">
        <v>43</v>
      </c>
      <c r="G9048">
        <v>5</v>
      </c>
      <c r="H9048" t="s">
        <v>46</v>
      </c>
      <c r="I9048" s="3">
        <f t="shared" si="424"/>
        <v>67.13</v>
      </c>
      <c r="J9048" s="3">
        <v>335.65</v>
      </c>
      <c r="K9048" t="s">
        <v>49</v>
      </c>
      <c r="L9048" t="s">
        <v>52</v>
      </c>
      <c r="M9048" t="s">
        <v>56</v>
      </c>
      <c r="N9048">
        <v>1.8</v>
      </c>
      <c r="O9048" t="s">
        <v>59</v>
      </c>
      <c r="P9048" t="s">
        <v>62</v>
      </c>
      <c r="Q9048" t="str">
        <f t="shared" si="425"/>
        <v>November-February</v>
      </c>
    </row>
    <row r="9049" spans="1:17" x14ac:dyDescent="0.3">
      <c r="A9049">
        <v>2021</v>
      </c>
      <c r="B9049" t="s">
        <v>19</v>
      </c>
      <c r="C9049" t="s">
        <v>16</v>
      </c>
      <c r="D9049" t="s">
        <v>32</v>
      </c>
      <c r="E9049" t="str">
        <f t="shared" si="423"/>
        <v>Foreign</v>
      </c>
      <c r="F9049" t="s">
        <v>40</v>
      </c>
      <c r="G9049">
        <v>10</v>
      </c>
      <c r="H9049" t="s">
        <v>47</v>
      </c>
      <c r="I9049" s="3">
        <f t="shared" si="424"/>
        <v>225.60999999999999</v>
      </c>
      <c r="J9049" s="3">
        <v>2256.1</v>
      </c>
      <c r="K9049" t="s">
        <v>48</v>
      </c>
      <c r="L9049" t="s">
        <v>53</v>
      </c>
      <c r="M9049" t="s">
        <v>58</v>
      </c>
      <c r="N9049">
        <v>2.1</v>
      </c>
      <c r="O9049" t="s">
        <v>60</v>
      </c>
      <c r="P9049" t="s">
        <v>63</v>
      </c>
      <c r="Q9049" t="str">
        <f t="shared" si="425"/>
        <v>March-June</v>
      </c>
    </row>
    <row r="9050" spans="1:17" x14ac:dyDescent="0.3">
      <c r="A9050">
        <v>2021</v>
      </c>
      <c r="B9050" t="s">
        <v>16</v>
      </c>
      <c r="C9050" t="s">
        <v>27</v>
      </c>
      <c r="D9050" t="s">
        <v>29</v>
      </c>
      <c r="E9050" t="str">
        <f t="shared" si="423"/>
        <v>Domestic</v>
      </c>
      <c r="F9050" t="s">
        <v>39</v>
      </c>
      <c r="G9050">
        <v>1</v>
      </c>
      <c r="H9050" t="s">
        <v>45</v>
      </c>
      <c r="I9050" s="3">
        <f t="shared" si="424"/>
        <v>153.47</v>
      </c>
      <c r="J9050" s="3">
        <v>153.47</v>
      </c>
      <c r="K9050" t="s">
        <v>51</v>
      </c>
      <c r="L9050" t="s">
        <v>54</v>
      </c>
      <c r="M9050" t="s">
        <v>57</v>
      </c>
      <c r="N9050">
        <v>2</v>
      </c>
      <c r="O9050" t="s">
        <v>59</v>
      </c>
      <c r="P9050" t="s">
        <v>62</v>
      </c>
      <c r="Q9050" t="str">
        <f t="shared" si="425"/>
        <v>July-October</v>
      </c>
    </row>
    <row r="9051" spans="1:17" x14ac:dyDescent="0.3">
      <c r="A9051">
        <v>2018</v>
      </c>
      <c r="B9051" t="s">
        <v>21</v>
      </c>
      <c r="C9051" t="s">
        <v>22</v>
      </c>
      <c r="D9051" t="s">
        <v>33</v>
      </c>
      <c r="E9051" t="str">
        <f t="shared" si="423"/>
        <v>Foreign</v>
      </c>
      <c r="F9051" t="s">
        <v>40</v>
      </c>
      <c r="G9051">
        <v>10</v>
      </c>
      <c r="H9051" t="s">
        <v>47</v>
      </c>
      <c r="I9051" s="3">
        <f t="shared" si="424"/>
        <v>139.57</v>
      </c>
      <c r="J9051" s="3">
        <v>1395.7</v>
      </c>
      <c r="K9051" t="s">
        <v>49</v>
      </c>
      <c r="L9051" t="s">
        <v>52</v>
      </c>
      <c r="M9051" t="s">
        <v>56</v>
      </c>
      <c r="N9051">
        <v>3.3</v>
      </c>
      <c r="O9051" t="s">
        <v>60</v>
      </c>
      <c r="P9051" t="s">
        <v>62</v>
      </c>
      <c r="Q9051" t="str">
        <f t="shared" si="425"/>
        <v>November-February</v>
      </c>
    </row>
    <row r="9052" spans="1:17" x14ac:dyDescent="0.3">
      <c r="A9052">
        <v>2015</v>
      </c>
      <c r="B9052" t="s">
        <v>16</v>
      </c>
      <c r="C9052" t="s">
        <v>25</v>
      </c>
      <c r="D9052" t="s">
        <v>35</v>
      </c>
      <c r="E9052" t="str">
        <f t="shared" si="423"/>
        <v>Foreign</v>
      </c>
      <c r="F9052" t="s">
        <v>43</v>
      </c>
      <c r="G9052">
        <v>12</v>
      </c>
      <c r="H9052" t="s">
        <v>44</v>
      </c>
      <c r="I9052" s="3">
        <f t="shared" si="424"/>
        <v>147.52000000000001</v>
      </c>
      <c r="J9052" s="3">
        <v>1770.24</v>
      </c>
      <c r="K9052" t="s">
        <v>49</v>
      </c>
      <c r="L9052" t="s">
        <v>53</v>
      </c>
      <c r="M9052" t="s">
        <v>57</v>
      </c>
      <c r="N9052">
        <v>3.8</v>
      </c>
      <c r="O9052" t="s">
        <v>59</v>
      </c>
      <c r="P9052" t="s">
        <v>62</v>
      </c>
      <c r="Q9052" t="str">
        <f t="shared" si="425"/>
        <v>July-October</v>
      </c>
    </row>
    <row r="9053" spans="1:17" x14ac:dyDescent="0.3">
      <c r="A9053">
        <v>2022</v>
      </c>
      <c r="B9053" t="s">
        <v>19</v>
      </c>
      <c r="C9053" t="s">
        <v>25</v>
      </c>
      <c r="D9053" t="s">
        <v>34</v>
      </c>
      <c r="E9053" t="str">
        <f t="shared" si="423"/>
        <v>Foreign</v>
      </c>
      <c r="F9053" t="s">
        <v>43</v>
      </c>
      <c r="G9053">
        <v>1</v>
      </c>
      <c r="H9053" t="s">
        <v>45</v>
      </c>
      <c r="I9053" s="3">
        <f t="shared" si="424"/>
        <v>124.17</v>
      </c>
      <c r="J9053" s="3">
        <v>124.17</v>
      </c>
      <c r="K9053" t="s">
        <v>50</v>
      </c>
      <c r="L9053" t="s">
        <v>54</v>
      </c>
      <c r="M9053" t="s">
        <v>58</v>
      </c>
      <c r="N9053">
        <v>3.2</v>
      </c>
      <c r="O9053" t="s">
        <v>59</v>
      </c>
      <c r="P9053" t="s">
        <v>61</v>
      </c>
      <c r="Q9053" t="str">
        <f t="shared" si="425"/>
        <v>March-June</v>
      </c>
    </row>
    <row r="9054" spans="1:17" x14ac:dyDescent="0.3">
      <c r="A9054">
        <v>2018</v>
      </c>
      <c r="B9054" t="s">
        <v>16</v>
      </c>
      <c r="C9054" t="s">
        <v>27</v>
      </c>
      <c r="D9054" t="s">
        <v>32</v>
      </c>
      <c r="E9054" t="str">
        <f t="shared" si="423"/>
        <v>Foreign</v>
      </c>
      <c r="F9054" t="s">
        <v>41</v>
      </c>
      <c r="G9054">
        <v>14</v>
      </c>
      <c r="H9054" t="s">
        <v>44</v>
      </c>
      <c r="I9054" s="3">
        <f t="shared" si="424"/>
        <v>185.5</v>
      </c>
      <c r="J9054" s="3">
        <v>2597</v>
      </c>
      <c r="K9054" t="s">
        <v>48</v>
      </c>
      <c r="L9054" t="s">
        <v>54</v>
      </c>
      <c r="M9054" t="s">
        <v>57</v>
      </c>
      <c r="N9054">
        <v>2.2000000000000002</v>
      </c>
      <c r="O9054" t="s">
        <v>59</v>
      </c>
      <c r="P9054" t="s">
        <v>62</v>
      </c>
      <c r="Q9054" t="str">
        <f t="shared" si="425"/>
        <v>July-October</v>
      </c>
    </row>
    <row r="9055" spans="1:17" x14ac:dyDescent="0.3">
      <c r="A9055">
        <v>2015</v>
      </c>
      <c r="B9055" t="s">
        <v>20</v>
      </c>
      <c r="C9055" t="s">
        <v>22</v>
      </c>
      <c r="D9055" t="s">
        <v>36</v>
      </c>
      <c r="E9055" t="str">
        <f t="shared" si="423"/>
        <v>Foreign</v>
      </c>
      <c r="F9055" t="s">
        <v>41</v>
      </c>
      <c r="G9055">
        <v>8</v>
      </c>
      <c r="H9055" t="s">
        <v>44</v>
      </c>
      <c r="I9055" s="3">
        <f t="shared" si="424"/>
        <v>110.53</v>
      </c>
      <c r="J9055" s="3">
        <v>884.24</v>
      </c>
      <c r="K9055" t="s">
        <v>48</v>
      </c>
      <c r="L9055" t="s">
        <v>55</v>
      </c>
      <c r="M9055" t="s">
        <v>58</v>
      </c>
      <c r="N9055">
        <v>3.8</v>
      </c>
      <c r="O9055" t="s">
        <v>59</v>
      </c>
      <c r="P9055" t="s">
        <v>62</v>
      </c>
      <c r="Q9055" t="str">
        <f t="shared" si="425"/>
        <v>March-June</v>
      </c>
    </row>
    <row r="9056" spans="1:17" x14ac:dyDescent="0.3">
      <c r="A9056">
        <v>2019</v>
      </c>
      <c r="B9056" t="s">
        <v>16</v>
      </c>
      <c r="C9056" t="s">
        <v>25</v>
      </c>
      <c r="D9056" t="s">
        <v>29</v>
      </c>
      <c r="E9056" t="str">
        <f t="shared" si="423"/>
        <v>Domestic</v>
      </c>
      <c r="F9056" t="s">
        <v>39</v>
      </c>
      <c r="G9056">
        <v>7</v>
      </c>
      <c r="H9056" t="s">
        <v>44</v>
      </c>
      <c r="I9056" s="3">
        <f t="shared" si="424"/>
        <v>198.31</v>
      </c>
      <c r="J9056" s="3">
        <v>1388.17</v>
      </c>
      <c r="K9056" t="s">
        <v>49</v>
      </c>
      <c r="L9056" t="s">
        <v>55</v>
      </c>
      <c r="M9056" t="s">
        <v>56</v>
      </c>
      <c r="N9056">
        <v>3.2</v>
      </c>
      <c r="O9056" t="s">
        <v>59</v>
      </c>
      <c r="P9056" t="s">
        <v>62</v>
      </c>
      <c r="Q9056" t="str">
        <f t="shared" si="425"/>
        <v>November-February</v>
      </c>
    </row>
    <row r="9057" spans="1:17" x14ac:dyDescent="0.3">
      <c r="A9057">
        <v>2022</v>
      </c>
      <c r="B9057" t="s">
        <v>15</v>
      </c>
      <c r="C9057" t="s">
        <v>24</v>
      </c>
      <c r="D9057" t="s">
        <v>35</v>
      </c>
      <c r="E9057" t="str">
        <f t="shared" si="423"/>
        <v>Foreign</v>
      </c>
      <c r="F9057" t="s">
        <v>42</v>
      </c>
      <c r="G9057">
        <v>5</v>
      </c>
      <c r="H9057" t="s">
        <v>44</v>
      </c>
      <c r="I9057" s="3">
        <f t="shared" si="424"/>
        <v>76.739999999999995</v>
      </c>
      <c r="J9057" s="3">
        <v>383.7</v>
      </c>
      <c r="K9057" t="s">
        <v>48</v>
      </c>
      <c r="L9057" t="s">
        <v>53</v>
      </c>
      <c r="M9057" t="s">
        <v>57</v>
      </c>
      <c r="N9057">
        <v>3.6</v>
      </c>
      <c r="O9057" t="s">
        <v>59</v>
      </c>
      <c r="P9057" t="s">
        <v>62</v>
      </c>
      <c r="Q9057" t="str">
        <f t="shared" si="425"/>
        <v>July-October</v>
      </c>
    </row>
    <row r="9058" spans="1:17" x14ac:dyDescent="0.3">
      <c r="A9058">
        <v>2018</v>
      </c>
      <c r="B9058" t="s">
        <v>21</v>
      </c>
      <c r="C9058" t="s">
        <v>26</v>
      </c>
      <c r="D9058" t="s">
        <v>36</v>
      </c>
      <c r="E9058" t="str">
        <f t="shared" si="423"/>
        <v>Foreign</v>
      </c>
      <c r="F9058" t="s">
        <v>43</v>
      </c>
      <c r="G9058">
        <v>9</v>
      </c>
      <c r="H9058" t="s">
        <v>44</v>
      </c>
      <c r="I9058" s="3">
        <f t="shared" si="424"/>
        <v>232.14999999999998</v>
      </c>
      <c r="J9058" s="3">
        <v>2089.35</v>
      </c>
      <c r="K9058" t="s">
        <v>51</v>
      </c>
      <c r="L9058" t="s">
        <v>52</v>
      </c>
      <c r="M9058" t="s">
        <v>56</v>
      </c>
      <c r="N9058">
        <v>1.8</v>
      </c>
      <c r="O9058" t="s">
        <v>60</v>
      </c>
      <c r="P9058" t="s">
        <v>62</v>
      </c>
      <c r="Q9058" t="str">
        <f t="shared" si="425"/>
        <v>November-February</v>
      </c>
    </row>
    <row r="9059" spans="1:17" x14ac:dyDescent="0.3">
      <c r="A9059">
        <v>2022</v>
      </c>
      <c r="B9059" t="s">
        <v>19</v>
      </c>
      <c r="C9059" t="s">
        <v>22</v>
      </c>
      <c r="D9059" t="s">
        <v>31</v>
      </c>
      <c r="E9059" t="str">
        <f t="shared" si="423"/>
        <v>Foreign</v>
      </c>
      <c r="F9059" t="s">
        <v>41</v>
      </c>
      <c r="G9059">
        <v>1</v>
      </c>
      <c r="H9059" t="s">
        <v>44</v>
      </c>
      <c r="I9059" s="3">
        <f t="shared" si="424"/>
        <v>238.85</v>
      </c>
      <c r="J9059" s="3">
        <v>238.85</v>
      </c>
      <c r="K9059" t="s">
        <v>50</v>
      </c>
      <c r="L9059" t="s">
        <v>55</v>
      </c>
      <c r="M9059" t="s">
        <v>58</v>
      </c>
      <c r="N9059">
        <v>4.8</v>
      </c>
      <c r="O9059" t="s">
        <v>59</v>
      </c>
      <c r="P9059" t="s">
        <v>61</v>
      </c>
      <c r="Q9059" t="str">
        <f t="shared" si="425"/>
        <v>March-June</v>
      </c>
    </row>
    <row r="9060" spans="1:17" x14ac:dyDescent="0.3">
      <c r="A9060">
        <v>2022</v>
      </c>
      <c r="B9060" t="s">
        <v>18</v>
      </c>
      <c r="C9060" t="s">
        <v>26</v>
      </c>
      <c r="D9060" t="s">
        <v>35</v>
      </c>
      <c r="E9060" t="str">
        <f t="shared" si="423"/>
        <v>Foreign</v>
      </c>
      <c r="F9060" t="s">
        <v>39</v>
      </c>
      <c r="G9060">
        <v>3</v>
      </c>
      <c r="H9060" t="s">
        <v>47</v>
      </c>
      <c r="I9060" s="3">
        <f t="shared" si="424"/>
        <v>181.99</v>
      </c>
      <c r="J9060" s="3">
        <v>545.97</v>
      </c>
      <c r="K9060" t="s">
        <v>49</v>
      </c>
      <c r="L9060" t="s">
        <v>52</v>
      </c>
      <c r="M9060" t="s">
        <v>56</v>
      </c>
      <c r="N9060">
        <v>2.2999999999999998</v>
      </c>
      <c r="O9060" t="s">
        <v>60</v>
      </c>
      <c r="P9060" t="s">
        <v>62</v>
      </c>
      <c r="Q9060" t="str">
        <f t="shared" si="425"/>
        <v>November-February</v>
      </c>
    </row>
    <row r="9061" spans="1:17" x14ac:dyDescent="0.3">
      <c r="A9061">
        <v>2017</v>
      </c>
      <c r="B9061" t="s">
        <v>18</v>
      </c>
      <c r="C9061" t="s">
        <v>28</v>
      </c>
      <c r="D9061" t="s">
        <v>32</v>
      </c>
      <c r="E9061" t="str">
        <f t="shared" si="423"/>
        <v>Foreign</v>
      </c>
      <c r="F9061" t="s">
        <v>40</v>
      </c>
      <c r="G9061">
        <v>6</v>
      </c>
      <c r="H9061" t="s">
        <v>47</v>
      </c>
      <c r="I9061" s="3">
        <f t="shared" si="424"/>
        <v>123.41000000000001</v>
      </c>
      <c r="J9061" s="3">
        <v>740.46</v>
      </c>
      <c r="K9061" t="s">
        <v>48</v>
      </c>
      <c r="L9061" t="s">
        <v>55</v>
      </c>
      <c r="M9061" t="s">
        <v>57</v>
      </c>
      <c r="N9061">
        <v>2.5</v>
      </c>
      <c r="O9061" t="s">
        <v>60</v>
      </c>
      <c r="P9061" t="s">
        <v>63</v>
      </c>
      <c r="Q9061" t="str">
        <f t="shared" si="425"/>
        <v>July-October</v>
      </c>
    </row>
    <row r="9062" spans="1:17" x14ac:dyDescent="0.3">
      <c r="A9062">
        <v>2023</v>
      </c>
      <c r="B9062" t="s">
        <v>18</v>
      </c>
      <c r="C9062" t="s">
        <v>25</v>
      </c>
      <c r="D9062" t="s">
        <v>36</v>
      </c>
      <c r="E9062" t="str">
        <f t="shared" si="423"/>
        <v>Foreign</v>
      </c>
      <c r="F9062" t="s">
        <v>43</v>
      </c>
      <c r="G9062">
        <v>1</v>
      </c>
      <c r="H9062" t="s">
        <v>45</v>
      </c>
      <c r="I9062" s="3">
        <f t="shared" si="424"/>
        <v>24.03</v>
      </c>
      <c r="J9062" s="3">
        <v>24.03</v>
      </c>
      <c r="K9062" t="s">
        <v>49</v>
      </c>
      <c r="L9062" t="s">
        <v>55</v>
      </c>
      <c r="M9062" t="s">
        <v>57</v>
      </c>
      <c r="N9062">
        <v>3.2</v>
      </c>
      <c r="O9062" t="s">
        <v>59</v>
      </c>
      <c r="P9062" t="s">
        <v>63</v>
      </c>
      <c r="Q9062" t="str">
        <f t="shared" si="425"/>
        <v>July-October</v>
      </c>
    </row>
    <row r="9063" spans="1:17" x14ac:dyDescent="0.3">
      <c r="A9063">
        <v>2017</v>
      </c>
      <c r="B9063" t="s">
        <v>19</v>
      </c>
      <c r="C9063" t="s">
        <v>22</v>
      </c>
      <c r="D9063" t="s">
        <v>31</v>
      </c>
      <c r="E9063" t="str">
        <f t="shared" si="423"/>
        <v>Foreign</v>
      </c>
      <c r="F9063" t="s">
        <v>42</v>
      </c>
      <c r="G9063">
        <v>14</v>
      </c>
      <c r="H9063" t="s">
        <v>45</v>
      </c>
      <c r="I9063" s="3">
        <f t="shared" si="424"/>
        <v>54.030000000000008</v>
      </c>
      <c r="J9063" s="3">
        <v>756.42000000000007</v>
      </c>
      <c r="K9063" t="s">
        <v>48</v>
      </c>
      <c r="L9063" t="s">
        <v>53</v>
      </c>
      <c r="M9063" t="s">
        <v>57</v>
      </c>
      <c r="N9063">
        <v>1.2</v>
      </c>
      <c r="O9063" t="s">
        <v>59</v>
      </c>
      <c r="P9063" t="s">
        <v>62</v>
      </c>
      <c r="Q9063" t="str">
        <f t="shared" si="425"/>
        <v>July-October</v>
      </c>
    </row>
    <row r="9064" spans="1:17" x14ac:dyDescent="0.3">
      <c r="A9064">
        <v>2015</v>
      </c>
      <c r="B9064" t="s">
        <v>15</v>
      </c>
      <c r="C9064" t="s">
        <v>24</v>
      </c>
      <c r="D9064" t="s">
        <v>29</v>
      </c>
      <c r="E9064" t="str">
        <f t="shared" si="423"/>
        <v>Domestic</v>
      </c>
      <c r="F9064" t="s">
        <v>39</v>
      </c>
      <c r="G9064">
        <v>12</v>
      </c>
      <c r="H9064" t="s">
        <v>45</v>
      </c>
      <c r="I9064" s="3">
        <f t="shared" si="424"/>
        <v>42.31</v>
      </c>
      <c r="J9064" s="3">
        <v>507.72</v>
      </c>
      <c r="K9064" t="s">
        <v>51</v>
      </c>
      <c r="L9064" t="s">
        <v>55</v>
      </c>
      <c r="M9064" t="s">
        <v>58</v>
      </c>
      <c r="N9064">
        <v>1.8</v>
      </c>
      <c r="O9064" t="s">
        <v>59</v>
      </c>
      <c r="P9064" t="s">
        <v>62</v>
      </c>
      <c r="Q9064" t="str">
        <f t="shared" si="425"/>
        <v>March-June</v>
      </c>
    </row>
    <row r="9065" spans="1:17" x14ac:dyDescent="0.3">
      <c r="A9065">
        <v>2016</v>
      </c>
      <c r="B9065" t="s">
        <v>16</v>
      </c>
      <c r="C9065" t="s">
        <v>27</v>
      </c>
      <c r="D9065" t="s">
        <v>36</v>
      </c>
      <c r="E9065" t="str">
        <f t="shared" si="423"/>
        <v>Foreign</v>
      </c>
      <c r="F9065" t="s">
        <v>42</v>
      </c>
      <c r="G9065">
        <v>6</v>
      </c>
      <c r="H9065" t="s">
        <v>44</v>
      </c>
      <c r="I9065" s="3">
        <f t="shared" si="424"/>
        <v>22.86</v>
      </c>
      <c r="J9065" s="3">
        <v>137.16</v>
      </c>
      <c r="K9065" t="s">
        <v>49</v>
      </c>
      <c r="L9065" t="s">
        <v>54</v>
      </c>
      <c r="M9065" t="s">
        <v>57</v>
      </c>
      <c r="N9065">
        <v>4.3</v>
      </c>
      <c r="O9065" t="s">
        <v>60</v>
      </c>
      <c r="P9065" t="s">
        <v>62</v>
      </c>
      <c r="Q9065" t="str">
        <f t="shared" si="425"/>
        <v>July-October</v>
      </c>
    </row>
    <row r="9066" spans="1:17" x14ac:dyDescent="0.3">
      <c r="A9066">
        <v>2020</v>
      </c>
      <c r="B9066" t="s">
        <v>21</v>
      </c>
      <c r="C9066" t="s">
        <v>24</v>
      </c>
      <c r="D9066" t="s">
        <v>34</v>
      </c>
      <c r="E9066" t="str">
        <f t="shared" si="423"/>
        <v>Foreign</v>
      </c>
      <c r="F9066" t="s">
        <v>43</v>
      </c>
      <c r="G9066">
        <v>2</v>
      </c>
      <c r="H9066" t="s">
        <v>44</v>
      </c>
      <c r="I9066" s="3">
        <f t="shared" si="424"/>
        <v>222.22</v>
      </c>
      <c r="J9066" s="3">
        <v>444.44</v>
      </c>
      <c r="K9066" t="s">
        <v>50</v>
      </c>
      <c r="L9066" t="s">
        <v>55</v>
      </c>
      <c r="M9066" t="s">
        <v>57</v>
      </c>
      <c r="N9066">
        <v>4.2</v>
      </c>
      <c r="O9066" t="s">
        <v>59</v>
      </c>
      <c r="P9066" t="s">
        <v>62</v>
      </c>
      <c r="Q9066" t="str">
        <f t="shared" si="425"/>
        <v>July-October</v>
      </c>
    </row>
    <row r="9067" spans="1:17" x14ac:dyDescent="0.3">
      <c r="A9067">
        <v>2024</v>
      </c>
      <c r="B9067" t="s">
        <v>17</v>
      </c>
      <c r="C9067" t="s">
        <v>26</v>
      </c>
      <c r="D9067" t="s">
        <v>30</v>
      </c>
      <c r="E9067" t="str">
        <f t="shared" si="423"/>
        <v>Foreign</v>
      </c>
      <c r="F9067" t="s">
        <v>39</v>
      </c>
      <c r="G9067">
        <v>10</v>
      </c>
      <c r="H9067" t="s">
        <v>47</v>
      </c>
      <c r="I9067" s="3">
        <f t="shared" si="424"/>
        <v>287.7</v>
      </c>
      <c r="J9067" s="3">
        <v>2877</v>
      </c>
      <c r="K9067" t="s">
        <v>48</v>
      </c>
      <c r="L9067" t="s">
        <v>55</v>
      </c>
      <c r="M9067" t="s">
        <v>57</v>
      </c>
      <c r="N9067">
        <v>1.6</v>
      </c>
      <c r="O9067" t="s">
        <v>60</v>
      </c>
      <c r="P9067" t="s">
        <v>62</v>
      </c>
      <c r="Q9067" t="str">
        <f t="shared" si="425"/>
        <v>July-October</v>
      </c>
    </row>
    <row r="9068" spans="1:17" x14ac:dyDescent="0.3">
      <c r="A9068">
        <v>2016</v>
      </c>
      <c r="B9068" t="s">
        <v>17</v>
      </c>
      <c r="C9068" t="s">
        <v>27</v>
      </c>
      <c r="D9068" t="s">
        <v>29</v>
      </c>
      <c r="E9068" t="str">
        <f t="shared" si="423"/>
        <v>Domestic</v>
      </c>
      <c r="F9068" t="s">
        <v>41</v>
      </c>
      <c r="G9068">
        <v>14</v>
      </c>
      <c r="H9068" t="s">
        <v>47</v>
      </c>
      <c r="I9068" s="3">
        <f t="shared" si="424"/>
        <v>23.13</v>
      </c>
      <c r="J9068" s="3">
        <v>323.82</v>
      </c>
      <c r="K9068" t="s">
        <v>50</v>
      </c>
      <c r="L9068" t="s">
        <v>53</v>
      </c>
      <c r="M9068" t="s">
        <v>56</v>
      </c>
      <c r="N9068">
        <v>3.4</v>
      </c>
      <c r="O9068" t="s">
        <v>59</v>
      </c>
      <c r="P9068" t="s">
        <v>63</v>
      </c>
      <c r="Q9068" t="str">
        <f t="shared" si="425"/>
        <v>November-February</v>
      </c>
    </row>
    <row r="9069" spans="1:17" x14ac:dyDescent="0.3">
      <c r="A9069">
        <v>2020</v>
      </c>
      <c r="B9069" t="s">
        <v>19</v>
      </c>
      <c r="C9069" t="s">
        <v>24</v>
      </c>
      <c r="D9069" t="s">
        <v>36</v>
      </c>
      <c r="E9069" t="str">
        <f t="shared" si="423"/>
        <v>Foreign</v>
      </c>
      <c r="F9069" t="s">
        <v>42</v>
      </c>
      <c r="G9069">
        <v>5</v>
      </c>
      <c r="H9069" t="s">
        <v>45</v>
      </c>
      <c r="I9069" s="3">
        <f t="shared" si="424"/>
        <v>51.55</v>
      </c>
      <c r="J9069" s="3">
        <v>257.75</v>
      </c>
      <c r="K9069" t="s">
        <v>50</v>
      </c>
      <c r="L9069" t="s">
        <v>53</v>
      </c>
      <c r="M9069" t="s">
        <v>58</v>
      </c>
      <c r="N9069">
        <v>1.3</v>
      </c>
      <c r="O9069" t="s">
        <v>59</v>
      </c>
      <c r="P9069" t="s">
        <v>62</v>
      </c>
      <c r="Q9069" t="str">
        <f t="shared" si="425"/>
        <v>March-June</v>
      </c>
    </row>
    <row r="9070" spans="1:17" x14ac:dyDescent="0.3">
      <c r="A9070">
        <v>2015</v>
      </c>
      <c r="B9070" t="s">
        <v>20</v>
      </c>
      <c r="C9070" t="s">
        <v>24</v>
      </c>
      <c r="D9070" t="s">
        <v>34</v>
      </c>
      <c r="E9070" t="str">
        <f t="shared" si="423"/>
        <v>Foreign</v>
      </c>
      <c r="F9070" t="s">
        <v>40</v>
      </c>
      <c r="G9070">
        <v>11</v>
      </c>
      <c r="H9070" t="s">
        <v>46</v>
      </c>
      <c r="I9070" s="3">
        <f t="shared" si="424"/>
        <v>260.99</v>
      </c>
      <c r="J9070" s="3">
        <v>2870.89</v>
      </c>
      <c r="K9070" t="s">
        <v>51</v>
      </c>
      <c r="L9070" t="s">
        <v>54</v>
      </c>
      <c r="M9070" t="s">
        <v>58</v>
      </c>
      <c r="N9070">
        <v>1.3</v>
      </c>
      <c r="O9070" t="s">
        <v>60</v>
      </c>
      <c r="P9070" t="s">
        <v>62</v>
      </c>
      <c r="Q9070" t="str">
        <f t="shared" si="425"/>
        <v>March-June</v>
      </c>
    </row>
    <row r="9071" spans="1:17" x14ac:dyDescent="0.3">
      <c r="A9071">
        <v>2025</v>
      </c>
      <c r="B9071" t="s">
        <v>15</v>
      </c>
      <c r="C9071" t="s">
        <v>24</v>
      </c>
      <c r="D9071" t="s">
        <v>30</v>
      </c>
      <c r="E9071" t="str">
        <f t="shared" si="423"/>
        <v>Foreign</v>
      </c>
      <c r="F9071" t="s">
        <v>40</v>
      </c>
      <c r="G9071">
        <v>10</v>
      </c>
      <c r="H9071" t="s">
        <v>46</v>
      </c>
      <c r="I9071" s="3">
        <f t="shared" si="424"/>
        <v>212.78000000000003</v>
      </c>
      <c r="J9071" s="3">
        <v>2127.8000000000002</v>
      </c>
      <c r="K9071" t="s">
        <v>51</v>
      </c>
      <c r="L9071" t="s">
        <v>53</v>
      </c>
      <c r="M9071" t="s">
        <v>58</v>
      </c>
      <c r="N9071">
        <v>4.2</v>
      </c>
      <c r="O9071" t="s">
        <v>60</v>
      </c>
      <c r="P9071" t="s">
        <v>62</v>
      </c>
      <c r="Q9071" t="str">
        <f t="shared" si="425"/>
        <v>March-June</v>
      </c>
    </row>
    <row r="9072" spans="1:17" x14ac:dyDescent="0.3">
      <c r="A9072">
        <v>2015</v>
      </c>
      <c r="B9072" t="s">
        <v>21</v>
      </c>
      <c r="C9072" t="s">
        <v>16</v>
      </c>
      <c r="D9072" t="s">
        <v>30</v>
      </c>
      <c r="E9072" t="str">
        <f t="shared" si="423"/>
        <v>Foreign</v>
      </c>
      <c r="F9072" t="s">
        <v>42</v>
      </c>
      <c r="G9072">
        <v>2</v>
      </c>
      <c r="H9072" t="s">
        <v>44</v>
      </c>
      <c r="I9072" s="3">
        <f t="shared" si="424"/>
        <v>133.32</v>
      </c>
      <c r="J9072" s="3">
        <v>266.64</v>
      </c>
      <c r="K9072" t="s">
        <v>48</v>
      </c>
      <c r="L9072" t="s">
        <v>55</v>
      </c>
      <c r="M9072" t="s">
        <v>58</v>
      </c>
      <c r="N9072">
        <v>2.9</v>
      </c>
      <c r="O9072" t="s">
        <v>60</v>
      </c>
      <c r="P9072" t="s">
        <v>63</v>
      </c>
      <c r="Q9072" t="str">
        <f t="shared" si="425"/>
        <v>March-June</v>
      </c>
    </row>
    <row r="9073" spans="1:17" x14ac:dyDescent="0.3">
      <c r="A9073">
        <v>2019</v>
      </c>
      <c r="B9073" t="s">
        <v>16</v>
      </c>
      <c r="C9073" t="s">
        <v>23</v>
      </c>
      <c r="D9073" t="s">
        <v>32</v>
      </c>
      <c r="E9073" t="str">
        <f t="shared" si="423"/>
        <v>Foreign</v>
      </c>
      <c r="F9073" t="s">
        <v>43</v>
      </c>
      <c r="G9073">
        <v>1</v>
      </c>
      <c r="H9073" t="s">
        <v>44</v>
      </c>
      <c r="I9073" s="3">
        <f t="shared" si="424"/>
        <v>297.98</v>
      </c>
      <c r="J9073" s="3">
        <v>297.98</v>
      </c>
      <c r="K9073" t="s">
        <v>49</v>
      </c>
      <c r="L9073" t="s">
        <v>54</v>
      </c>
      <c r="M9073" t="s">
        <v>57</v>
      </c>
      <c r="N9073">
        <v>4.7</v>
      </c>
      <c r="O9073" t="s">
        <v>59</v>
      </c>
      <c r="P9073" t="s">
        <v>63</v>
      </c>
      <c r="Q9073" t="str">
        <f t="shared" si="425"/>
        <v>July-October</v>
      </c>
    </row>
    <row r="9074" spans="1:17" x14ac:dyDescent="0.3">
      <c r="A9074">
        <v>2024</v>
      </c>
      <c r="B9074" t="s">
        <v>18</v>
      </c>
      <c r="C9074" t="s">
        <v>27</v>
      </c>
      <c r="D9074" t="s">
        <v>33</v>
      </c>
      <c r="E9074" t="str">
        <f t="shared" si="423"/>
        <v>Foreign</v>
      </c>
      <c r="F9074" t="s">
        <v>43</v>
      </c>
      <c r="G9074">
        <v>14</v>
      </c>
      <c r="H9074" t="s">
        <v>44</v>
      </c>
      <c r="I9074" s="3">
        <f t="shared" si="424"/>
        <v>180.60999999999999</v>
      </c>
      <c r="J9074" s="3">
        <v>2528.54</v>
      </c>
      <c r="K9074" t="s">
        <v>48</v>
      </c>
      <c r="L9074" t="s">
        <v>55</v>
      </c>
      <c r="M9074" t="s">
        <v>58</v>
      </c>
      <c r="N9074">
        <v>2.9</v>
      </c>
      <c r="O9074" t="s">
        <v>59</v>
      </c>
      <c r="P9074" t="s">
        <v>62</v>
      </c>
      <c r="Q9074" t="str">
        <f t="shared" si="425"/>
        <v>March-June</v>
      </c>
    </row>
    <row r="9075" spans="1:17" x14ac:dyDescent="0.3">
      <c r="A9075">
        <v>2025</v>
      </c>
      <c r="B9075" t="s">
        <v>15</v>
      </c>
      <c r="C9075" t="s">
        <v>24</v>
      </c>
      <c r="D9075" t="s">
        <v>31</v>
      </c>
      <c r="E9075" t="str">
        <f t="shared" si="423"/>
        <v>Foreign</v>
      </c>
      <c r="F9075" t="s">
        <v>43</v>
      </c>
      <c r="G9075">
        <v>12</v>
      </c>
      <c r="H9075" t="s">
        <v>47</v>
      </c>
      <c r="I9075" s="3">
        <f t="shared" si="424"/>
        <v>207.49</v>
      </c>
      <c r="J9075" s="3">
        <v>2489.88</v>
      </c>
      <c r="K9075" t="s">
        <v>48</v>
      </c>
      <c r="L9075" t="s">
        <v>55</v>
      </c>
      <c r="M9075" t="s">
        <v>58</v>
      </c>
      <c r="N9075">
        <v>4.2</v>
      </c>
      <c r="O9075" t="s">
        <v>59</v>
      </c>
      <c r="P9075" t="s">
        <v>63</v>
      </c>
      <c r="Q9075" t="str">
        <f t="shared" si="425"/>
        <v>March-June</v>
      </c>
    </row>
    <row r="9076" spans="1:17" x14ac:dyDescent="0.3">
      <c r="A9076">
        <v>2023</v>
      </c>
      <c r="B9076" t="s">
        <v>15</v>
      </c>
      <c r="C9076" t="s">
        <v>23</v>
      </c>
      <c r="D9076" t="s">
        <v>33</v>
      </c>
      <c r="E9076" t="str">
        <f t="shared" si="423"/>
        <v>Foreign</v>
      </c>
      <c r="F9076" t="s">
        <v>40</v>
      </c>
      <c r="G9076">
        <v>14</v>
      </c>
      <c r="H9076" t="s">
        <v>44</v>
      </c>
      <c r="I9076" s="3">
        <f t="shared" si="424"/>
        <v>202.89000000000001</v>
      </c>
      <c r="J9076" s="3">
        <v>2840.46</v>
      </c>
      <c r="K9076" t="s">
        <v>51</v>
      </c>
      <c r="L9076" t="s">
        <v>54</v>
      </c>
      <c r="M9076" t="s">
        <v>57</v>
      </c>
      <c r="N9076">
        <v>3.6</v>
      </c>
      <c r="O9076" t="s">
        <v>60</v>
      </c>
      <c r="P9076" t="s">
        <v>62</v>
      </c>
      <c r="Q9076" t="str">
        <f t="shared" si="425"/>
        <v>July-October</v>
      </c>
    </row>
    <row r="9077" spans="1:17" x14ac:dyDescent="0.3">
      <c r="A9077">
        <v>2022</v>
      </c>
      <c r="B9077" t="s">
        <v>21</v>
      </c>
      <c r="C9077" t="s">
        <v>25</v>
      </c>
      <c r="D9077" t="s">
        <v>29</v>
      </c>
      <c r="E9077" t="str">
        <f t="shared" si="423"/>
        <v>Domestic</v>
      </c>
      <c r="F9077" t="s">
        <v>40</v>
      </c>
      <c r="G9077">
        <v>14</v>
      </c>
      <c r="H9077" t="s">
        <v>44</v>
      </c>
      <c r="I9077" s="3">
        <f t="shared" si="424"/>
        <v>82.36</v>
      </c>
      <c r="J9077" s="3">
        <v>1153.04</v>
      </c>
      <c r="K9077" t="s">
        <v>48</v>
      </c>
      <c r="L9077" t="s">
        <v>53</v>
      </c>
      <c r="M9077" t="s">
        <v>57</v>
      </c>
      <c r="N9077">
        <v>2.7</v>
      </c>
      <c r="O9077" t="s">
        <v>59</v>
      </c>
      <c r="P9077" t="s">
        <v>63</v>
      </c>
      <c r="Q9077" t="str">
        <f t="shared" si="425"/>
        <v>July-October</v>
      </c>
    </row>
    <row r="9078" spans="1:17" x14ac:dyDescent="0.3">
      <c r="A9078">
        <v>2017</v>
      </c>
      <c r="B9078" t="s">
        <v>19</v>
      </c>
      <c r="C9078" t="s">
        <v>25</v>
      </c>
      <c r="D9078" t="s">
        <v>31</v>
      </c>
      <c r="E9078" t="str">
        <f t="shared" si="423"/>
        <v>Foreign</v>
      </c>
      <c r="F9078" t="s">
        <v>41</v>
      </c>
      <c r="G9078">
        <v>12</v>
      </c>
      <c r="H9078" t="s">
        <v>44</v>
      </c>
      <c r="I9078" s="3">
        <f t="shared" si="424"/>
        <v>156.66999999999999</v>
      </c>
      <c r="J9078" s="3">
        <v>1880.04</v>
      </c>
      <c r="K9078" t="s">
        <v>48</v>
      </c>
      <c r="L9078" t="s">
        <v>53</v>
      </c>
      <c r="M9078" t="s">
        <v>57</v>
      </c>
      <c r="N9078">
        <v>3.2</v>
      </c>
      <c r="O9078" t="s">
        <v>60</v>
      </c>
      <c r="P9078" t="s">
        <v>62</v>
      </c>
      <c r="Q9078" t="str">
        <f t="shared" si="425"/>
        <v>July-October</v>
      </c>
    </row>
    <row r="9079" spans="1:17" x14ac:dyDescent="0.3">
      <c r="A9079">
        <v>2017</v>
      </c>
      <c r="B9079" t="s">
        <v>16</v>
      </c>
      <c r="C9079" t="s">
        <v>24</v>
      </c>
      <c r="D9079" t="s">
        <v>35</v>
      </c>
      <c r="E9079" t="str">
        <f t="shared" si="423"/>
        <v>Foreign</v>
      </c>
      <c r="F9079" t="s">
        <v>43</v>
      </c>
      <c r="G9079">
        <v>13</v>
      </c>
      <c r="H9079" t="s">
        <v>46</v>
      </c>
      <c r="I9079" s="3">
        <f t="shared" si="424"/>
        <v>80.599999999999994</v>
      </c>
      <c r="J9079" s="3">
        <v>1047.8</v>
      </c>
      <c r="K9079" t="s">
        <v>49</v>
      </c>
      <c r="L9079" t="s">
        <v>55</v>
      </c>
      <c r="M9079" t="s">
        <v>57</v>
      </c>
      <c r="N9079">
        <v>4.7</v>
      </c>
      <c r="O9079" t="s">
        <v>59</v>
      </c>
      <c r="P9079" t="s">
        <v>61</v>
      </c>
      <c r="Q9079" t="str">
        <f t="shared" si="425"/>
        <v>July-October</v>
      </c>
    </row>
    <row r="9080" spans="1:17" x14ac:dyDescent="0.3">
      <c r="A9080">
        <v>2015</v>
      </c>
      <c r="B9080" t="s">
        <v>19</v>
      </c>
      <c r="C9080" t="s">
        <v>26</v>
      </c>
      <c r="D9080" t="s">
        <v>34</v>
      </c>
      <c r="E9080" t="str">
        <f t="shared" si="423"/>
        <v>Foreign</v>
      </c>
      <c r="F9080" t="s">
        <v>40</v>
      </c>
      <c r="G9080">
        <v>4</v>
      </c>
      <c r="H9080" t="s">
        <v>46</v>
      </c>
      <c r="I9080" s="3">
        <f t="shared" si="424"/>
        <v>162.65</v>
      </c>
      <c r="J9080" s="3">
        <v>650.6</v>
      </c>
      <c r="K9080" t="s">
        <v>48</v>
      </c>
      <c r="L9080" t="s">
        <v>53</v>
      </c>
      <c r="M9080" t="s">
        <v>56</v>
      </c>
      <c r="N9080">
        <v>1.3</v>
      </c>
      <c r="O9080" t="s">
        <v>60</v>
      </c>
      <c r="P9080" t="s">
        <v>63</v>
      </c>
      <c r="Q9080" t="str">
        <f t="shared" si="425"/>
        <v>November-February</v>
      </c>
    </row>
    <row r="9081" spans="1:17" x14ac:dyDescent="0.3">
      <c r="A9081">
        <v>2017</v>
      </c>
      <c r="B9081" t="s">
        <v>19</v>
      </c>
      <c r="C9081" t="s">
        <v>24</v>
      </c>
      <c r="D9081" t="s">
        <v>32</v>
      </c>
      <c r="E9081" t="str">
        <f t="shared" si="423"/>
        <v>Foreign</v>
      </c>
      <c r="F9081" t="s">
        <v>40</v>
      </c>
      <c r="G9081">
        <v>2</v>
      </c>
      <c r="H9081" t="s">
        <v>45</v>
      </c>
      <c r="I9081" s="3">
        <f t="shared" si="424"/>
        <v>28.62</v>
      </c>
      <c r="J9081" s="3">
        <v>57.24</v>
      </c>
      <c r="K9081" t="s">
        <v>49</v>
      </c>
      <c r="L9081" t="s">
        <v>52</v>
      </c>
      <c r="M9081" t="s">
        <v>58</v>
      </c>
      <c r="N9081">
        <v>3.1</v>
      </c>
      <c r="O9081" t="s">
        <v>59</v>
      </c>
      <c r="P9081" t="s">
        <v>61</v>
      </c>
      <c r="Q9081" t="str">
        <f t="shared" si="425"/>
        <v>March-June</v>
      </c>
    </row>
    <row r="9082" spans="1:17" x14ac:dyDescent="0.3">
      <c r="A9082">
        <v>2025</v>
      </c>
      <c r="B9082" t="s">
        <v>20</v>
      </c>
      <c r="C9082" t="s">
        <v>25</v>
      </c>
      <c r="D9082" t="s">
        <v>36</v>
      </c>
      <c r="E9082" t="str">
        <f t="shared" si="423"/>
        <v>Foreign</v>
      </c>
      <c r="F9082" t="s">
        <v>43</v>
      </c>
      <c r="G9082">
        <v>9</v>
      </c>
      <c r="H9082" t="s">
        <v>44</v>
      </c>
      <c r="I9082" s="3">
        <f t="shared" si="424"/>
        <v>126.94999999999999</v>
      </c>
      <c r="J9082" s="3">
        <v>1142.55</v>
      </c>
      <c r="K9082" t="s">
        <v>48</v>
      </c>
      <c r="L9082" t="s">
        <v>54</v>
      </c>
      <c r="M9082" t="s">
        <v>57</v>
      </c>
      <c r="N9082">
        <v>1.2</v>
      </c>
      <c r="O9082" t="s">
        <v>59</v>
      </c>
      <c r="P9082" t="s">
        <v>63</v>
      </c>
      <c r="Q9082" t="str">
        <f t="shared" si="425"/>
        <v>July-October</v>
      </c>
    </row>
    <row r="9083" spans="1:17" x14ac:dyDescent="0.3">
      <c r="A9083">
        <v>2015</v>
      </c>
      <c r="B9083" t="s">
        <v>19</v>
      </c>
      <c r="C9083" t="s">
        <v>24</v>
      </c>
      <c r="D9083" t="s">
        <v>34</v>
      </c>
      <c r="E9083" t="str">
        <f t="shared" si="423"/>
        <v>Foreign</v>
      </c>
      <c r="F9083" t="s">
        <v>43</v>
      </c>
      <c r="G9083">
        <v>12</v>
      </c>
      <c r="H9083" t="s">
        <v>47</v>
      </c>
      <c r="I9083" s="3">
        <f t="shared" si="424"/>
        <v>124.22000000000001</v>
      </c>
      <c r="J9083" s="3">
        <v>1490.64</v>
      </c>
      <c r="K9083" t="s">
        <v>51</v>
      </c>
      <c r="L9083" t="s">
        <v>54</v>
      </c>
      <c r="M9083" t="s">
        <v>58</v>
      </c>
      <c r="N9083">
        <v>3.2</v>
      </c>
      <c r="O9083" t="s">
        <v>59</v>
      </c>
      <c r="P9083" t="s">
        <v>61</v>
      </c>
      <c r="Q9083" t="str">
        <f t="shared" si="425"/>
        <v>March-June</v>
      </c>
    </row>
    <row r="9084" spans="1:17" x14ac:dyDescent="0.3">
      <c r="A9084">
        <v>2022</v>
      </c>
      <c r="B9084" t="s">
        <v>16</v>
      </c>
      <c r="C9084" t="s">
        <v>28</v>
      </c>
      <c r="D9084" t="s">
        <v>36</v>
      </c>
      <c r="E9084" t="str">
        <f t="shared" si="423"/>
        <v>Foreign</v>
      </c>
      <c r="F9084" t="s">
        <v>40</v>
      </c>
      <c r="G9084">
        <v>11</v>
      </c>
      <c r="H9084" t="s">
        <v>46</v>
      </c>
      <c r="I9084" s="3">
        <f t="shared" si="424"/>
        <v>101.66</v>
      </c>
      <c r="J9084" s="3">
        <v>1118.26</v>
      </c>
      <c r="K9084" t="s">
        <v>48</v>
      </c>
      <c r="L9084" t="s">
        <v>55</v>
      </c>
      <c r="M9084" t="s">
        <v>56</v>
      </c>
      <c r="N9084">
        <v>3.4</v>
      </c>
      <c r="O9084" t="s">
        <v>59</v>
      </c>
      <c r="P9084" t="s">
        <v>63</v>
      </c>
      <c r="Q9084" t="str">
        <f t="shared" si="425"/>
        <v>November-February</v>
      </c>
    </row>
    <row r="9085" spans="1:17" x14ac:dyDescent="0.3">
      <c r="A9085">
        <v>2015</v>
      </c>
      <c r="B9085" t="s">
        <v>20</v>
      </c>
      <c r="C9085" t="s">
        <v>23</v>
      </c>
      <c r="D9085" t="s">
        <v>33</v>
      </c>
      <c r="E9085" t="str">
        <f t="shared" si="423"/>
        <v>Foreign</v>
      </c>
      <c r="F9085" t="s">
        <v>42</v>
      </c>
      <c r="G9085">
        <v>11</v>
      </c>
      <c r="H9085" t="s">
        <v>45</v>
      </c>
      <c r="I9085" s="3">
        <f t="shared" si="424"/>
        <v>42.18</v>
      </c>
      <c r="J9085" s="3">
        <v>463.98</v>
      </c>
      <c r="K9085" t="s">
        <v>49</v>
      </c>
      <c r="L9085" t="s">
        <v>55</v>
      </c>
      <c r="M9085" t="s">
        <v>57</v>
      </c>
      <c r="N9085">
        <v>4.2</v>
      </c>
      <c r="O9085" t="s">
        <v>59</v>
      </c>
      <c r="P9085" t="s">
        <v>63</v>
      </c>
      <c r="Q9085" t="str">
        <f t="shared" si="425"/>
        <v>July-October</v>
      </c>
    </row>
    <row r="9086" spans="1:17" x14ac:dyDescent="0.3">
      <c r="A9086">
        <v>2019</v>
      </c>
      <c r="B9086" t="s">
        <v>20</v>
      </c>
      <c r="C9086" t="s">
        <v>27</v>
      </c>
      <c r="D9086" t="s">
        <v>29</v>
      </c>
      <c r="E9086" t="str">
        <f t="shared" si="423"/>
        <v>Domestic</v>
      </c>
      <c r="F9086" t="s">
        <v>40</v>
      </c>
      <c r="G9086">
        <v>3</v>
      </c>
      <c r="H9086" t="s">
        <v>44</v>
      </c>
      <c r="I9086" s="3">
        <f t="shared" si="424"/>
        <v>235.87</v>
      </c>
      <c r="J9086" s="3">
        <v>707.61</v>
      </c>
      <c r="K9086" t="s">
        <v>50</v>
      </c>
      <c r="L9086" t="s">
        <v>54</v>
      </c>
      <c r="M9086" t="s">
        <v>56</v>
      </c>
      <c r="N9086">
        <v>4.2</v>
      </c>
      <c r="O9086" t="s">
        <v>59</v>
      </c>
      <c r="P9086" t="s">
        <v>62</v>
      </c>
      <c r="Q9086" t="str">
        <f t="shared" si="425"/>
        <v>November-February</v>
      </c>
    </row>
    <row r="9087" spans="1:17" x14ac:dyDescent="0.3">
      <c r="A9087">
        <v>2023</v>
      </c>
      <c r="B9087" t="s">
        <v>18</v>
      </c>
      <c r="C9087" t="s">
        <v>28</v>
      </c>
      <c r="D9087" t="s">
        <v>36</v>
      </c>
      <c r="E9087" t="str">
        <f t="shared" si="423"/>
        <v>Foreign</v>
      </c>
      <c r="F9087" t="s">
        <v>41</v>
      </c>
      <c r="G9087">
        <v>12</v>
      </c>
      <c r="H9087" t="s">
        <v>46</v>
      </c>
      <c r="I9087" s="3">
        <f t="shared" si="424"/>
        <v>137.72999999999999</v>
      </c>
      <c r="J9087" s="3">
        <v>1652.76</v>
      </c>
      <c r="K9087" t="s">
        <v>49</v>
      </c>
      <c r="L9087" t="s">
        <v>55</v>
      </c>
      <c r="M9087" t="s">
        <v>58</v>
      </c>
      <c r="N9087">
        <v>1</v>
      </c>
      <c r="O9087" t="s">
        <v>60</v>
      </c>
      <c r="P9087" t="s">
        <v>63</v>
      </c>
      <c r="Q9087" t="str">
        <f t="shared" si="425"/>
        <v>March-June</v>
      </c>
    </row>
    <row r="9088" spans="1:17" x14ac:dyDescent="0.3">
      <c r="A9088">
        <v>2021</v>
      </c>
      <c r="B9088" t="s">
        <v>18</v>
      </c>
      <c r="C9088" t="s">
        <v>23</v>
      </c>
      <c r="D9088" t="s">
        <v>33</v>
      </c>
      <c r="E9088" t="str">
        <f t="shared" si="423"/>
        <v>Foreign</v>
      </c>
      <c r="F9088" t="s">
        <v>39</v>
      </c>
      <c r="G9088">
        <v>9</v>
      </c>
      <c r="H9088" t="s">
        <v>47</v>
      </c>
      <c r="I9088" s="3">
        <f t="shared" si="424"/>
        <v>247.91</v>
      </c>
      <c r="J9088" s="3">
        <v>2231.19</v>
      </c>
      <c r="K9088" t="s">
        <v>48</v>
      </c>
      <c r="L9088" t="s">
        <v>54</v>
      </c>
      <c r="M9088" t="s">
        <v>56</v>
      </c>
      <c r="N9088">
        <v>1.3</v>
      </c>
      <c r="O9088" t="s">
        <v>59</v>
      </c>
      <c r="P9088" t="s">
        <v>63</v>
      </c>
      <c r="Q9088" t="str">
        <f t="shared" si="425"/>
        <v>November-February</v>
      </c>
    </row>
    <row r="9089" spans="1:17" x14ac:dyDescent="0.3">
      <c r="A9089">
        <v>2018</v>
      </c>
      <c r="B9089" t="s">
        <v>21</v>
      </c>
      <c r="C9089" t="s">
        <v>23</v>
      </c>
      <c r="D9089" t="s">
        <v>33</v>
      </c>
      <c r="E9089" t="str">
        <f t="shared" si="423"/>
        <v>Foreign</v>
      </c>
      <c r="F9089" t="s">
        <v>43</v>
      </c>
      <c r="G9089">
        <v>4</v>
      </c>
      <c r="H9089" t="s">
        <v>47</v>
      </c>
      <c r="I9089" s="3">
        <f t="shared" si="424"/>
        <v>254</v>
      </c>
      <c r="J9089" s="3">
        <v>1016</v>
      </c>
      <c r="K9089" t="s">
        <v>48</v>
      </c>
      <c r="L9089" t="s">
        <v>54</v>
      </c>
      <c r="M9089" t="s">
        <v>58</v>
      </c>
      <c r="N9089">
        <v>3.7</v>
      </c>
      <c r="O9089" t="s">
        <v>60</v>
      </c>
      <c r="P9089" t="s">
        <v>61</v>
      </c>
      <c r="Q9089" t="str">
        <f t="shared" si="425"/>
        <v>March-June</v>
      </c>
    </row>
    <row r="9090" spans="1:17" x14ac:dyDescent="0.3">
      <c r="A9090">
        <v>2025</v>
      </c>
      <c r="B9090" t="s">
        <v>16</v>
      </c>
      <c r="C9090" t="s">
        <v>16</v>
      </c>
      <c r="D9090" t="s">
        <v>36</v>
      </c>
      <c r="E9090" t="str">
        <f t="shared" si="423"/>
        <v>Foreign</v>
      </c>
      <c r="F9090" t="s">
        <v>41</v>
      </c>
      <c r="G9090">
        <v>10</v>
      </c>
      <c r="H9090" t="s">
        <v>47</v>
      </c>
      <c r="I9090" s="3">
        <f t="shared" si="424"/>
        <v>79.81</v>
      </c>
      <c r="J9090" s="3">
        <v>798.1</v>
      </c>
      <c r="K9090" t="s">
        <v>48</v>
      </c>
      <c r="L9090" t="s">
        <v>52</v>
      </c>
      <c r="M9090" t="s">
        <v>58</v>
      </c>
      <c r="N9090">
        <v>1.7</v>
      </c>
      <c r="O9090" t="s">
        <v>59</v>
      </c>
      <c r="P9090" t="s">
        <v>61</v>
      </c>
      <c r="Q9090" t="str">
        <f t="shared" si="425"/>
        <v>March-June</v>
      </c>
    </row>
    <row r="9091" spans="1:17" x14ac:dyDescent="0.3">
      <c r="A9091">
        <v>2023</v>
      </c>
      <c r="B9091" t="s">
        <v>19</v>
      </c>
      <c r="C9091" t="s">
        <v>26</v>
      </c>
      <c r="D9091" t="s">
        <v>35</v>
      </c>
      <c r="E9091" t="str">
        <f t="shared" ref="E9091:E9154" si="426">IF(D9091="India","Domestic","Foreign")</f>
        <v>Foreign</v>
      </c>
      <c r="F9091" t="s">
        <v>42</v>
      </c>
      <c r="G9091">
        <v>12</v>
      </c>
      <c r="H9091" t="s">
        <v>47</v>
      </c>
      <c r="I9091" s="3">
        <f t="shared" ref="I9091:I9154" si="427">J9091/G9091</f>
        <v>137.97</v>
      </c>
      <c r="J9091" s="3">
        <v>1655.64</v>
      </c>
      <c r="K9091" t="s">
        <v>49</v>
      </c>
      <c r="L9091" t="s">
        <v>54</v>
      </c>
      <c r="M9091" t="s">
        <v>58</v>
      </c>
      <c r="N9091">
        <v>3.1</v>
      </c>
      <c r="O9091" t="s">
        <v>59</v>
      </c>
      <c r="P9091" t="s">
        <v>61</v>
      </c>
      <c r="Q9091" t="str">
        <f t="shared" ref="Q9091:Q9154" si="428">IF(M9091="Summer","March-June",IF(M9091="Monsoon","July-October","November-February"))</f>
        <v>March-June</v>
      </c>
    </row>
    <row r="9092" spans="1:17" x14ac:dyDescent="0.3">
      <c r="A9092">
        <v>2023</v>
      </c>
      <c r="B9092" t="s">
        <v>20</v>
      </c>
      <c r="C9092" t="s">
        <v>23</v>
      </c>
      <c r="D9092" t="s">
        <v>33</v>
      </c>
      <c r="E9092" t="str">
        <f t="shared" si="426"/>
        <v>Foreign</v>
      </c>
      <c r="F9092" t="s">
        <v>39</v>
      </c>
      <c r="G9092">
        <v>7</v>
      </c>
      <c r="H9092" t="s">
        <v>44</v>
      </c>
      <c r="I9092" s="3">
        <f t="shared" si="427"/>
        <v>221.86999999999998</v>
      </c>
      <c r="J9092" s="3">
        <v>1553.09</v>
      </c>
      <c r="K9092" t="s">
        <v>49</v>
      </c>
      <c r="L9092" t="s">
        <v>52</v>
      </c>
      <c r="M9092" t="s">
        <v>58</v>
      </c>
      <c r="N9092">
        <v>1.9</v>
      </c>
      <c r="O9092" t="s">
        <v>60</v>
      </c>
      <c r="P9092" t="s">
        <v>61</v>
      </c>
      <c r="Q9092" t="str">
        <f t="shared" si="428"/>
        <v>March-June</v>
      </c>
    </row>
    <row r="9093" spans="1:17" x14ac:dyDescent="0.3">
      <c r="A9093">
        <v>2016</v>
      </c>
      <c r="B9093" t="s">
        <v>21</v>
      </c>
      <c r="C9093" t="s">
        <v>28</v>
      </c>
      <c r="D9093" t="s">
        <v>35</v>
      </c>
      <c r="E9093" t="str">
        <f t="shared" si="426"/>
        <v>Foreign</v>
      </c>
      <c r="F9093" t="s">
        <v>40</v>
      </c>
      <c r="G9093">
        <v>7</v>
      </c>
      <c r="H9093" t="s">
        <v>45</v>
      </c>
      <c r="I9093" s="3">
        <f t="shared" si="427"/>
        <v>159.85999999999999</v>
      </c>
      <c r="J9093" s="3">
        <v>1119.02</v>
      </c>
      <c r="K9093" t="s">
        <v>51</v>
      </c>
      <c r="L9093" t="s">
        <v>55</v>
      </c>
      <c r="M9093" t="s">
        <v>58</v>
      </c>
      <c r="N9093">
        <v>4.3</v>
      </c>
      <c r="O9093" t="s">
        <v>60</v>
      </c>
      <c r="P9093" t="s">
        <v>62</v>
      </c>
      <c r="Q9093" t="str">
        <f t="shared" si="428"/>
        <v>March-June</v>
      </c>
    </row>
    <row r="9094" spans="1:17" x14ac:dyDescent="0.3">
      <c r="A9094">
        <v>2024</v>
      </c>
      <c r="B9094" t="s">
        <v>20</v>
      </c>
      <c r="C9094" t="s">
        <v>16</v>
      </c>
      <c r="D9094" t="s">
        <v>32</v>
      </c>
      <c r="E9094" t="str">
        <f t="shared" si="426"/>
        <v>Foreign</v>
      </c>
      <c r="F9094" t="s">
        <v>43</v>
      </c>
      <c r="G9094">
        <v>6</v>
      </c>
      <c r="H9094" t="s">
        <v>45</v>
      </c>
      <c r="I9094" s="3">
        <f t="shared" si="427"/>
        <v>259.42</v>
      </c>
      <c r="J9094" s="3">
        <v>1556.52</v>
      </c>
      <c r="K9094" t="s">
        <v>48</v>
      </c>
      <c r="L9094" t="s">
        <v>53</v>
      </c>
      <c r="M9094" t="s">
        <v>57</v>
      </c>
      <c r="N9094">
        <v>3.7</v>
      </c>
      <c r="O9094" t="s">
        <v>60</v>
      </c>
      <c r="P9094" t="s">
        <v>61</v>
      </c>
      <c r="Q9094" t="str">
        <f t="shared" si="428"/>
        <v>July-October</v>
      </c>
    </row>
    <row r="9095" spans="1:17" x14ac:dyDescent="0.3">
      <c r="A9095">
        <v>2024</v>
      </c>
      <c r="B9095" t="s">
        <v>15</v>
      </c>
      <c r="C9095" t="s">
        <v>22</v>
      </c>
      <c r="D9095" t="s">
        <v>35</v>
      </c>
      <c r="E9095" t="str">
        <f t="shared" si="426"/>
        <v>Foreign</v>
      </c>
      <c r="F9095" t="s">
        <v>40</v>
      </c>
      <c r="G9095">
        <v>8</v>
      </c>
      <c r="H9095" t="s">
        <v>47</v>
      </c>
      <c r="I9095" s="3">
        <f t="shared" si="427"/>
        <v>180.04</v>
      </c>
      <c r="J9095" s="3">
        <v>1440.32</v>
      </c>
      <c r="K9095" t="s">
        <v>50</v>
      </c>
      <c r="L9095" t="s">
        <v>53</v>
      </c>
      <c r="M9095" t="s">
        <v>57</v>
      </c>
      <c r="N9095">
        <v>2.7</v>
      </c>
      <c r="O9095" t="s">
        <v>60</v>
      </c>
      <c r="P9095" t="s">
        <v>62</v>
      </c>
      <c r="Q9095" t="str">
        <f t="shared" si="428"/>
        <v>July-October</v>
      </c>
    </row>
    <row r="9096" spans="1:17" x14ac:dyDescent="0.3">
      <c r="A9096">
        <v>2025</v>
      </c>
      <c r="B9096" t="s">
        <v>17</v>
      </c>
      <c r="C9096" t="s">
        <v>27</v>
      </c>
      <c r="D9096" t="s">
        <v>32</v>
      </c>
      <c r="E9096" t="str">
        <f t="shared" si="426"/>
        <v>Foreign</v>
      </c>
      <c r="F9096" t="s">
        <v>41</v>
      </c>
      <c r="G9096">
        <v>11</v>
      </c>
      <c r="H9096" t="s">
        <v>44</v>
      </c>
      <c r="I9096" s="3">
        <f t="shared" si="427"/>
        <v>196.28</v>
      </c>
      <c r="J9096" s="3">
        <v>2159.08</v>
      </c>
      <c r="K9096" t="s">
        <v>49</v>
      </c>
      <c r="L9096" t="s">
        <v>52</v>
      </c>
      <c r="M9096" t="s">
        <v>56</v>
      </c>
      <c r="N9096">
        <v>1.9</v>
      </c>
      <c r="O9096" t="s">
        <v>59</v>
      </c>
      <c r="P9096" t="s">
        <v>62</v>
      </c>
      <c r="Q9096" t="str">
        <f t="shared" si="428"/>
        <v>November-February</v>
      </c>
    </row>
    <row r="9097" spans="1:17" x14ac:dyDescent="0.3">
      <c r="A9097">
        <v>2020</v>
      </c>
      <c r="B9097" t="s">
        <v>17</v>
      </c>
      <c r="C9097" t="s">
        <v>24</v>
      </c>
      <c r="D9097" t="s">
        <v>35</v>
      </c>
      <c r="E9097" t="str">
        <f t="shared" si="426"/>
        <v>Foreign</v>
      </c>
      <c r="F9097" t="s">
        <v>43</v>
      </c>
      <c r="G9097">
        <v>11</v>
      </c>
      <c r="H9097" t="s">
        <v>45</v>
      </c>
      <c r="I9097" s="3">
        <f t="shared" si="427"/>
        <v>240.37</v>
      </c>
      <c r="J9097" s="3">
        <v>2644.07</v>
      </c>
      <c r="K9097" t="s">
        <v>49</v>
      </c>
      <c r="L9097" t="s">
        <v>55</v>
      </c>
      <c r="M9097" t="s">
        <v>56</v>
      </c>
      <c r="N9097">
        <v>3.6</v>
      </c>
      <c r="O9097" t="s">
        <v>59</v>
      </c>
      <c r="P9097" t="s">
        <v>61</v>
      </c>
      <c r="Q9097" t="str">
        <f t="shared" si="428"/>
        <v>November-February</v>
      </c>
    </row>
    <row r="9098" spans="1:17" x14ac:dyDescent="0.3">
      <c r="A9098">
        <v>2018</v>
      </c>
      <c r="B9098" t="s">
        <v>20</v>
      </c>
      <c r="C9098" t="s">
        <v>28</v>
      </c>
      <c r="D9098" t="s">
        <v>31</v>
      </c>
      <c r="E9098" t="str">
        <f t="shared" si="426"/>
        <v>Foreign</v>
      </c>
      <c r="F9098" t="s">
        <v>40</v>
      </c>
      <c r="G9098">
        <v>6</v>
      </c>
      <c r="H9098" t="s">
        <v>45</v>
      </c>
      <c r="I9098" s="3">
        <f t="shared" si="427"/>
        <v>54.22</v>
      </c>
      <c r="J9098" s="3">
        <v>325.32</v>
      </c>
      <c r="K9098" t="s">
        <v>49</v>
      </c>
      <c r="L9098" t="s">
        <v>54</v>
      </c>
      <c r="M9098" t="s">
        <v>57</v>
      </c>
      <c r="N9098">
        <v>2.4</v>
      </c>
      <c r="O9098" t="s">
        <v>60</v>
      </c>
      <c r="P9098" t="s">
        <v>61</v>
      </c>
      <c r="Q9098" t="str">
        <f t="shared" si="428"/>
        <v>July-October</v>
      </c>
    </row>
    <row r="9099" spans="1:17" x14ac:dyDescent="0.3">
      <c r="A9099">
        <v>2022</v>
      </c>
      <c r="B9099" t="s">
        <v>21</v>
      </c>
      <c r="C9099" t="s">
        <v>28</v>
      </c>
      <c r="D9099" t="s">
        <v>32</v>
      </c>
      <c r="E9099" t="str">
        <f t="shared" si="426"/>
        <v>Foreign</v>
      </c>
      <c r="F9099" t="s">
        <v>43</v>
      </c>
      <c r="G9099">
        <v>9</v>
      </c>
      <c r="H9099" t="s">
        <v>45</v>
      </c>
      <c r="I9099" s="3">
        <f t="shared" si="427"/>
        <v>183.59</v>
      </c>
      <c r="J9099" s="3">
        <v>1652.31</v>
      </c>
      <c r="K9099" t="s">
        <v>49</v>
      </c>
      <c r="L9099" t="s">
        <v>54</v>
      </c>
      <c r="M9099" t="s">
        <v>58</v>
      </c>
      <c r="N9099">
        <v>3.4</v>
      </c>
      <c r="O9099" t="s">
        <v>60</v>
      </c>
      <c r="P9099" t="s">
        <v>61</v>
      </c>
      <c r="Q9099" t="str">
        <f t="shared" si="428"/>
        <v>March-June</v>
      </c>
    </row>
    <row r="9100" spans="1:17" x14ac:dyDescent="0.3">
      <c r="A9100">
        <v>2025</v>
      </c>
      <c r="B9100" t="s">
        <v>18</v>
      </c>
      <c r="C9100" t="s">
        <v>24</v>
      </c>
      <c r="D9100" t="s">
        <v>31</v>
      </c>
      <c r="E9100" t="str">
        <f t="shared" si="426"/>
        <v>Foreign</v>
      </c>
      <c r="F9100" t="s">
        <v>41</v>
      </c>
      <c r="G9100">
        <v>5</v>
      </c>
      <c r="H9100" t="s">
        <v>47</v>
      </c>
      <c r="I9100" s="3">
        <f t="shared" si="427"/>
        <v>43.92</v>
      </c>
      <c r="J9100" s="3">
        <v>219.6</v>
      </c>
      <c r="K9100" t="s">
        <v>50</v>
      </c>
      <c r="L9100" t="s">
        <v>54</v>
      </c>
      <c r="M9100" t="s">
        <v>58</v>
      </c>
      <c r="N9100">
        <v>3.7</v>
      </c>
      <c r="O9100" t="s">
        <v>59</v>
      </c>
      <c r="P9100" t="s">
        <v>63</v>
      </c>
      <c r="Q9100" t="str">
        <f t="shared" si="428"/>
        <v>March-June</v>
      </c>
    </row>
    <row r="9101" spans="1:17" x14ac:dyDescent="0.3">
      <c r="A9101">
        <v>2021</v>
      </c>
      <c r="B9101" t="s">
        <v>16</v>
      </c>
      <c r="C9101" t="s">
        <v>24</v>
      </c>
      <c r="D9101" t="s">
        <v>33</v>
      </c>
      <c r="E9101" t="str">
        <f t="shared" si="426"/>
        <v>Foreign</v>
      </c>
      <c r="F9101" t="s">
        <v>40</v>
      </c>
      <c r="G9101">
        <v>11</v>
      </c>
      <c r="H9101" t="s">
        <v>44</v>
      </c>
      <c r="I9101" s="3">
        <f t="shared" si="427"/>
        <v>92.95</v>
      </c>
      <c r="J9101" s="3">
        <v>1022.45</v>
      </c>
      <c r="K9101" t="s">
        <v>51</v>
      </c>
      <c r="L9101" t="s">
        <v>54</v>
      </c>
      <c r="M9101" t="s">
        <v>57</v>
      </c>
      <c r="N9101">
        <v>1.6</v>
      </c>
      <c r="O9101" t="s">
        <v>59</v>
      </c>
      <c r="P9101" t="s">
        <v>61</v>
      </c>
      <c r="Q9101" t="str">
        <f t="shared" si="428"/>
        <v>July-October</v>
      </c>
    </row>
    <row r="9102" spans="1:17" x14ac:dyDescent="0.3">
      <c r="A9102">
        <v>2021</v>
      </c>
      <c r="B9102" t="s">
        <v>20</v>
      </c>
      <c r="C9102" t="s">
        <v>26</v>
      </c>
      <c r="D9102" t="s">
        <v>31</v>
      </c>
      <c r="E9102" t="str">
        <f t="shared" si="426"/>
        <v>Foreign</v>
      </c>
      <c r="F9102" t="s">
        <v>39</v>
      </c>
      <c r="G9102">
        <v>3</v>
      </c>
      <c r="H9102" t="s">
        <v>47</v>
      </c>
      <c r="I9102" s="3">
        <f t="shared" si="427"/>
        <v>79.52</v>
      </c>
      <c r="J9102" s="3">
        <v>238.56</v>
      </c>
      <c r="K9102" t="s">
        <v>50</v>
      </c>
      <c r="L9102" t="s">
        <v>54</v>
      </c>
      <c r="M9102" t="s">
        <v>58</v>
      </c>
      <c r="N9102">
        <v>1.2</v>
      </c>
      <c r="O9102" t="s">
        <v>60</v>
      </c>
      <c r="P9102" t="s">
        <v>61</v>
      </c>
      <c r="Q9102" t="str">
        <f t="shared" si="428"/>
        <v>March-June</v>
      </c>
    </row>
    <row r="9103" spans="1:17" x14ac:dyDescent="0.3">
      <c r="A9103">
        <v>2025</v>
      </c>
      <c r="B9103" t="s">
        <v>20</v>
      </c>
      <c r="C9103" t="s">
        <v>28</v>
      </c>
      <c r="D9103" t="s">
        <v>29</v>
      </c>
      <c r="E9103" t="str">
        <f t="shared" si="426"/>
        <v>Domestic</v>
      </c>
      <c r="F9103" t="s">
        <v>42</v>
      </c>
      <c r="G9103">
        <v>5</v>
      </c>
      <c r="H9103" t="s">
        <v>44</v>
      </c>
      <c r="I9103" s="3">
        <f t="shared" si="427"/>
        <v>178.78</v>
      </c>
      <c r="J9103" s="3">
        <v>893.9</v>
      </c>
      <c r="K9103" t="s">
        <v>50</v>
      </c>
      <c r="L9103" t="s">
        <v>55</v>
      </c>
      <c r="M9103" t="s">
        <v>56</v>
      </c>
      <c r="N9103">
        <v>3</v>
      </c>
      <c r="O9103" t="s">
        <v>60</v>
      </c>
      <c r="P9103" t="s">
        <v>62</v>
      </c>
      <c r="Q9103" t="str">
        <f t="shared" si="428"/>
        <v>November-February</v>
      </c>
    </row>
    <row r="9104" spans="1:17" x14ac:dyDescent="0.3">
      <c r="A9104">
        <v>2024</v>
      </c>
      <c r="B9104" t="s">
        <v>16</v>
      </c>
      <c r="C9104" t="s">
        <v>28</v>
      </c>
      <c r="D9104" t="s">
        <v>32</v>
      </c>
      <c r="E9104" t="str">
        <f t="shared" si="426"/>
        <v>Foreign</v>
      </c>
      <c r="F9104" t="s">
        <v>40</v>
      </c>
      <c r="G9104">
        <v>4</v>
      </c>
      <c r="H9104" t="s">
        <v>46</v>
      </c>
      <c r="I9104" s="3">
        <f t="shared" si="427"/>
        <v>256.29000000000002</v>
      </c>
      <c r="J9104" s="3">
        <v>1025.1600000000001</v>
      </c>
      <c r="K9104" t="s">
        <v>49</v>
      </c>
      <c r="L9104" t="s">
        <v>52</v>
      </c>
      <c r="M9104" t="s">
        <v>58</v>
      </c>
      <c r="N9104">
        <v>1.6</v>
      </c>
      <c r="O9104" t="s">
        <v>60</v>
      </c>
      <c r="P9104" t="s">
        <v>61</v>
      </c>
      <c r="Q9104" t="str">
        <f t="shared" si="428"/>
        <v>March-June</v>
      </c>
    </row>
    <row r="9105" spans="1:17" x14ac:dyDescent="0.3">
      <c r="A9105">
        <v>2023</v>
      </c>
      <c r="B9105" t="s">
        <v>19</v>
      </c>
      <c r="C9105" t="s">
        <v>25</v>
      </c>
      <c r="D9105" t="s">
        <v>34</v>
      </c>
      <c r="E9105" t="str">
        <f t="shared" si="426"/>
        <v>Foreign</v>
      </c>
      <c r="F9105" t="s">
        <v>43</v>
      </c>
      <c r="G9105">
        <v>3</v>
      </c>
      <c r="H9105" t="s">
        <v>44</v>
      </c>
      <c r="I9105" s="3">
        <f t="shared" si="427"/>
        <v>57.19</v>
      </c>
      <c r="J9105" s="3">
        <v>171.57</v>
      </c>
      <c r="K9105" t="s">
        <v>49</v>
      </c>
      <c r="L9105" t="s">
        <v>55</v>
      </c>
      <c r="M9105" t="s">
        <v>58</v>
      </c>
      <c r="N9105">
        <v>1.4</v>
      </c>
      <c r="O9105" t="s">
        <v>60</v>
      </c>
      <c r="P9105" t="s">
        <v>63</v>
      </c>
      <c r="Q9105" t="str">
        <f t="shared" si="428"/>
        <v>March-June</v>
      </c>
    </row>
    <row r="9106" spans="1:17" x14ac:dyDescent="0.3">
      <c r="A9106">
        <v>2019</v>
      </c>
      <c r="B9106" t="s">
        <v>18</v>
      </c>
      <c r="C9106" t="s">
        <v>23</v>
      </c>
      <c r="D9106" t="s">
        <v>33</v>
      </c>
      <c r="E9106" t="str">
        <f t="shared" si="426"/>
        <v>Foreign</v>
      </c>
      <c r="F9106" t="s">
        <v>40</v>
      </c>
      <c r="G9106">
        <v>1</v>
      </c>
      <c r="H9106" t="s">
        <v>44</v>
      </c>
      <c r="I9106" s="3">
        <f t="shared" si="427"/>
        <v>235.15</v>
      </c>
      <c r="J9106" s="3">
        <v>235.15</v>
      </c>
      <c r="K9106" t="s">
        <v>48</v>
      </c>
      <c r="L9106" t="s">
        <v>52</v>
      </c>
      <c r="M9106" t="s">
        <v>56</v>
      </c>
      <c r="N9106">
        <v>1.4</v>
      </c>
      <c r="O9106" t="s">
        <v>60</v>
      </c>
      <c r="P9106" t="s">
        <v>61</v>
      </c>
      <c r="Q9106" t="str">
        <f t="shared" si="428"/>
        <v>November-February</v>
      </c>
    </row>
    <row r="9107" spans="1:17" x14ac:dyDescent="0.3">
      <c r="A9107">
        <v>2020</v>
      </c>
      <c r="B9107" t="s">
        <v>20</v>
      </c>
      <c r="C9107" t="s">
        <v>22</v>
      </c>
      <c r="D9107" t="s">
        <v>33</v>
      </c>
      <c r="E9107" t="str">
        <f t="shared" si="426"/>
        <v>Foreign</v>
      </c>
      <c r="F9107" t="s">
        <v>43</v>
      </c>
      <c r="G9107">
        <v>8</v>
      </c>
      <c r="H9107" t="s">
        <v>47</v>
      </c>
      <c r="I9107" s="3">
        <f t="shared" si="427"/>
        <v>60.06</v>
      </c>
      <c r="J9107" s="3">
        <v>480.48</v>
      </c>
      <c r="K9107" t="s">
        <v>51</v>
      </c>
      <c r="L9107" t="s">
        <v>52</v>
      </c>
      <c r="M9107" t="s">
        <v>56</v>
      </c>
      <c r="N9107">
        <v>3.8</v>
      </c>
      <c r="O9107" t="s">
        <v>59</v>
      </c>
      <c r="P9107" t="s">
        <v>61</v>
      </c>
      <c r="Q9107" t="str">
        <f t="shared" si="428"/>
        <v>November-February</v>
      </c>
    </row>
    <row r="9108" spans="1:17" x14ac:dyDescent="0.3">
      <c r="A9108">
        <v>2015</v>
      </c>
      <c r="B9108" t="s">
        <v>15</v>
      </c>
      <c r="C9108" t="s">
        <v>25</v>
      </c>
      <c r="D9108" t="s">
        <v>30</v>
      </c>
      <c r="E9108" t="str">
        <f t="shared" si="426"/>
        <v>Foreign</v>
      </c>
      <c r="F9108" t="s">
        <v>41</v>
      </c>
      <c r="G9108">
        <v>4</v>
      </c>
      <c r="H9108" t="s">
        <v>47</v>
      </c>
      <c r="I9108" s="3">
        <f t="shared" si="427"/>
        <v>73.11</v>
      </c>
      <c r="J9108" s="3">
        <v>292.44</v>
      </c>
      <c r="K9108" t="s">
        <v>51</v>
      </c>
      <c r="L9108" t="s">
        <v>55</v>
      </c>
      <c r="M9108" t="s">
        <v>57</v>
      </c>
      <c r="N9108">
        <v>4.5999999999999996</v>
      </c>
      <c r="O9108" t="s">
        <v>59</v>
      </c>
      <c r="P9108" t="s">
        <v>62</v>
      </c>
      <c r="Q9108" t="str">
        <f t="shared" si="428"/>
        <v>July-October</v>
      </c>
    </row>
    <row r="9109" spans="1:17" x14ac:dyDescent="0.3">
      <c r="A9109">
        <v>2020</v>
      </c>
      <c r="B9109" t="s">
        <v>18</v>
      </c>
      <c r="C9109" t="s">
        <v>16</v>
      </c>
      <c r="D9109" t="s">
        <v>29</v>
      </c>
      <c r="E9109" t="str">
        <f t="shared" si="426"/>
        <v>Domestic</v>
      </c>
      <c r="F9109" t="s">
        <v>42</v>
      </c>
      <c r="G9109">
        <v>12</v>
      </c>
      <c r="H9109" t="s">
        <v>46</v>
      </c>
      <c r="I9109" s="3">
        <f t="shared" si="427"/>
        <v>276.74</v>
      </c>
      <c r="J9109" s="3">
        <v>3320.88</v>
      </c>
      <c r="K9109" t="s">
        <v>51</v>
      </c>
      <c r="L9109" t="s">
        <v>53</v>
      </c>
      <c r="M9109" t="s">
        <v>58</v>
      </c>
      <c r="N9109">
        <v>4.7</v>
      </c>
      <c r="O9109" t="s">
        <v>59</v>
      </c>
      <c r="P9109" t="s">
        <v>63</v>
      </c>
      <c r="Q9109" t="str">
        <f t="shared" si="428"/>
        <v>March-June</v>
      </c>
    </row>
    <row r="9110" spans="1:17" x14ac:dyDescent="0.3">
      <c r="A9110">
        <v>2016</v>
      </c>
      <c r="B9110" t="s">
        <v>15</v>
      </c>
      <c r="C9110" t="s">
        <v>22</v>
      </c>
      <c r="D9110" t="s">
        <v>35</v>
      </c>
      <c r="E9110" t="str">
        <f t="shared" si="426"/>
        <v>Foreign</v>
      </c>
      <c r="F9110" t="s">
        <v>43</v>
      </c>
      <c r="G9110">
        <v>3</v>
      </c>
      <c r="H9110" t="s">
        <v>47</v>
      </c>
      <c r="I9110" s="3">
        <f t="shared" si="427"/>
        <v>22.72</v>
      </c>
      <c r="J9110" s="3">
        <v>68.16</v>
      </c>
      <c r="K9110" t="s">
        <v>48</v>
      </c>
      <c r="L9110" t="s">
        <v>55</v>
      </c>
      <c r="M9110" t="s">
        <v>56</v>
      </c>
      <c r="N9110">
        <v>4.7</v>
      </c>
      <c r="O9110" t="s">
        <v>59</v>
      </c>
      <c r="P9110" t="s">
        <v>63</v>
      </c>
      <c r="Q9110" t="str">
        <f t="shared" si="428"/>
        <v>November-February</v>
      </c>
    </row>
    <row r="9111" spans="1:17" x14ac:dyDescent="0.3">
      <c r="A9111">
        <v>2020</v>
      </c>
      <c r="B9111" t="s">
        <v>17</v>
      </c>
      <c r="C9111" t="s">
        <v>25</v>
      </c>
      <c r="D9111" t="s">
        <v>36</v>
      </c>
      <c r="E9111" t="str">
        <f t="shared" si="426"/>
        <v>Foreign</v>
      </c>
      <c r="F9111" t="s">
        <v>40</v>
      </c>
      <c r="G9111">
        <v>12</v>
      </c>
      <c r="H9111" t="s">
        <v>44</v>
      </c>
      <c r="I9111" s="3">
        <f t="shared" si="427"/>
        <v>75.2</v>
      </c>
      <c r="J9111" s="3">
        <v>902.40000000000009</v>
      </c>
      <c r="K9111" t="s">
        <v>51</v>
      </c>
      <c r="L9111" t="s">
        <v>53</v>
      </c>
      <c r="M9111" t="s">
        <v>56</v>
      </c>
      <c r="N9111">
        <v>3.7</v>
      </c>
      <c r="O9111" t="s">
        <v>60</v>
      </c>
      <c r="P9111" t="s">
        <v>61</v>
      </c>
      <c r="Q9111" t="str">
        <f t="shared" si="428"/>
        <v>November-February</v>
      </c>
    </row>
    <row r="9112" spans="1:17" x14ac:dyDescent="0.3">
      <c r="A9112">
        <v>2023</v>
      </c>
      <c r="B9112" t="s">
        <v>16</v>
      </c>
      <c r="C9112" t="s">
        <v>28</v>
      </c>
      <c r="D9112" t="s">
        <v>35</v>
      </c>
      <c r="E9112" t="str">
        <f t="shared" si="426"/>
        <v>Foreign</v>
      </c>
      <c r="F9112" t="s">
        <v>41</v>
      </c>
      <c r="G9112">
        <v>4</v>
      </c>
      <c r="H9112" t="s">
        <v>45</v>
      </c>
      <c r="I9112" s="3">
        <f t="shared" si="427"/>
        <v>80.36</v>
      </c>
      <c r="J9112" s="3">
        <v>321.44</v>
      </c>
      <c r="K9112" t="s">
        <v>50</v>
      </c>
      <c r="L9112" t="s">
        <v>52</v>
      </c>
      <c r="M9112" t="s">
        <v>56</v>
      </c>
      <c r="N9112">
        <v>4.7</v>
      </c>
      <c r="O9112" t="s">
        <v>60</v>
      </c>
      <c r="P9112" t="s">
        <v>63</v>
      </c>
      <c r="Q9112" t="str">
        <f t="shared" si="428"/>
        <v>November-February</v>
      </c>
    </row>
    <row r="9113" spans="1:17" x14ac:dyDescent="0.3">
      <c r="A9113">
        <v>2022</v>
      </c>
      <c r="B9113" t="s">
        <v>18</v>
      </c>
      <c r="C9113" t="s">
        <v>22</v>
      </c>
      <c r="D9113" t="s">
        <v>36</v>
      </c>
      <c r="E9113" t="str">
        <f t="shared" si="426"/>
        <v>Foreign</v>
      </c>
      <c r="F9113" t="s">
        <v>39</v>
      </c>
      <c r="G9113">
        <v>1</v>
      </c>
      <c r="H9113" t="s">
        <v>47</v>
      </c>
      <c r="I9113" s="3">
        <f t="shared" si="427"/>
        <v>98.93</v>
      </c>
      <c r="J9113" s="3">
        <v>98.93</v>
      </c>
      <c r="K9113" t="s">
        <v>49</v>
      </c>
      <c r="L9113" t="s">
        <v>55</v>
      </c>
      <c r="M9113" t="s">
        <v>56</v>
      </c>
      <c r="N9113">
        <v>1.5</v>
      </c>
      <c r="O9113" t="s">
        <v>60</v>
      </c>
      <c r="P9113" t="s">
        <v>61</v>
      </c>
      <c r="Q9113" t="str">
        <f t="shared" si="428"/>
        <v>November-February</v>
      </c>
    </row>
    <row r="9114" spans="1:17" x14ac:dyDescent="0.3">
      <c r="A9114">
        <v>2023</v>
      </c>
      <c r="B9114" t="s">
        <v>19</v>
      </c>
      <c r="C9114" t="s">
        <v>28</v>
      </c>
      <c r="D9114" t="s">
        <v>34</v>
      </c>
      <c r="E9114" t="str">
        <f t="shared" si="426"/>
        <v>Foreign</v>
      </c>
      <c r="F9114" t="s">
        <v>40</v>
      </c>
      <c r="G9114">
        <v>12</v>
      </c>
      <c r="H9114" t="s">
        <v>45</v>
      </c>
      <c r="I9114" s="3">
        <f t="shared" si="427"/>
        <v>121.75999999999999</v>
      </c>
      <c r="J9114" s="3">
        <v>1461.12</v>
      </c>
      <c r="K9114" t="s">
        <v>50</v>
      </c>
      <c r="L9114" t="s">
        <v>52</v>
      </c>
      <c r="M9114" t="s">
        <v>56</v>
      </c>
      <c r="N9114">
        <v>3.4</v>
      </c>
      <c r="O9114" t="s">
        <v>59</v>
      </c>
      <c r="P9114" t="s">
        <v>62</v>
      </c>
      <c r="Q9114" t="str">
        <f t="shared" si="428"/>
        <v>November-February</v>
      </c>
    </row>
    <row r="9115" spans="1:17" x14ac:dyDescent="0.3">
      <c r="A9115">
        <v>2024</v>
      </c>
      <c r="B9115" t="s">
        <v>18</v>
      </c>
      <c r="C9115" t="s">
        <v>27</v>
      </c>
      <c r="D9115" t="s">
        <v>30</v>
      </c>
      <c r="E9115" t="str">
        <f t="shared" si="426"/>
        <v>Foreign</v>
      </c>
      <c r="F9115" t="s">
        <v>42</v>
      </c>
      <c r="G9115">
        <v>6</v>
      </c>
      <c r="H9115" t="s">
        <v>45</v>
      </c>
      <c r="I9115" s="3">
        <f t="shared" si="427"/>
        <v>48.889999999999993</v>
      </c>
      <c r="J9115" s="3">
        <v>293.33999999999997</v>
      </c>
      <c r="K9115" t="s">
        <v>50</v>
      </c>
      <c r="L9115" t="s">
        <v>53</v>
      </c>
      <c r="M9115" t="s">
        <v>56</v>
      </c>
      <c r="N9115">
        <v>4</v>
      </c>
      <c r="O9115" t="s">
        <v>60</v>
      </c>
      <c r="P9115" t="s">
        <v>63</v>
      </c>
      <c r="Q9115" t="str">
        <f t="shared" si="428"/>
        <v>November-February</v>
      </c>
    </row>
    <row r="9116" spans="1:17" x14ac:dyDescent="0.3">
      <c r="A9116">
        <v>2022</v>
      </c>
      <c r="B9116" t="s">
        <v>21</v>
      </c>
      <c r="C9116" t="s">
        <v>26</v>
      </c>
      <c r="D9116" t="s">
        <v>34</v>
      </c>
      <c r="E9116" t="str">
        <f t="shared" si="426"/>
        <v>Foreign</v>
      </c>
      <c r="F9116" t="s">
        <v>41</v>
      </c>
      <c r="G9116">
        <v>3</v>
      </c>
      <c r="H9116" t="s">
        <v>45</v>
      </c>
      <c r="I9116" s="3">
        <f t="shared" si="427"/>
        <v>151.16999999999999</v>
      </c>
      <c r="J9116" s="3">
        <v>453.51</v>
      </c>
      <c r="K9116" t="s">
        <v>51</v>
      </c>
      <c r="L9116" t="s">
        <v>52</v>
      </c>
      <c r="M9116" t="s">
        <v>57</v>
      </c>
      <c r="N9116">
        <v>4.8</v>
      </c>
      <c r="O9116" t="s">
        <v>60</v>
      </c>
      <c r="P9116" t="s">
        <v>61</v>
      </c>
      <c r="Q9116" t="str">
        <f t="shared" si="428"/>
        <v>July-October</v>
      </c>
    </row>
    <row r="9117" spans="1:17" x14ac:dyDescent="0.3">
      <c r="A9117">
        <v>2017</v>
      </c>
      <c r="B9117" t="s">
        <v>21</v>
      </c>
      <c r="C9117" t="s">
        <v>22</v>
      </c>
      <c r="D9117" t="s">
        <v>30</v>
      </c>
      <c r="E9117" t="str">
        <f t="shared" si="426"/>
        <v>Foreign</v>
      </c>
      <c r="F9117" t="s">
        <v>40</v>
      </c>
      <c r="G9117">
        <v>8</v>
      </c>
      <c r="H9117" t="s">
        <v>47</v>
      </c>
      <c r="I9117" s="3">
        <f t="shared" si="427"/>
        <v>131.82</v>
      </c>
      <c r="J9117" s="3">
        <v>1054.56</v>
      </c>
      <c r="K9117" t="s">
        <v>49</v>
      </c>
      <c r="L9117" t="s">
        <v>55</v>
      </c>
      <c r="M9117" t="s">
        <v>58</v>
      </c>
      <c r="N9117">
        <v>2.2999999999999998</v>
      </c>
      <c r="O9117" t="s">
        <v>60</v>
      </c>
      <c r="P9117" t="s">
        <v>62</v>
      </c>
      <c r="Q9117" t="str">
        <f t="shared" si="428"/>
        <v>March-June</v>
      </c>
    </row>
    <row r="9118" spans="1:17" x14ac:dyDescent="0.3">
      <c r="A9118">
        <v>2022</v>
      </c>
      <c r="B9118" t="s">
        <v>16</v>
      </c>
      <c r="C9118" t="s">
        <v>28</v>
      </c>
      <c r="D9118" t="s">
        <v>32</v>
      </c>
      <c r="E9118" t="str">
        <f t="shared" si="426"/>
        <v>Foreign</v>
      </c>
      <c r="F9118" t="s">
        <v>43</v>
      </c>
      <c r="G9118">
        <v>11</v>
      </c>
      <c r="H9118" t="s">
        <v>44</v>
      </c>
      <c r="I9118" s="3">
        <f t="shared" si="427"/>
        <v>194.98000000000002</v>
      </c>
      <c r="J9118" s="3">
        <v>2144.7800000000002</v>
      </c>
      <c r="K9118" t="s">
        <v>51</v>
      </c>
      <c r="L9118" t="s">
        <v>53</v>
      </c>
      <c r="M9118" t="s">
        <v>58</v>
      </c>
      <c r="N9118">
        <v>3.3</v>
      </c>
      <c r="O9118" t="s">
        <v>59</v>
      </c>
      <c r="P9118" t="s">
        <v>62</v>
      </c>
      <c r="Q9118" t="str">
        <f t="shared" si="428"/>
        <v>March-June</v>
      </c>
    </row>
    <row r="9119" spans="1:17" x14ac:dyDescent="0.3">
      <c r="A9119">
        <v>2020</v>
      </c>
      <c r="B9119" t="s">
        <v>19</v>
      </c>
      <c r="C9119" t="s">
        <v>22</v>
      </c>
      <c r="D9119" t="s">
        <v>32</v>
      </c>
      <c r="E9119" t="str">
        <f t="shared" si="426"/>
        <v>Foreign</v>
      </c>
      <c r="F9119" t="s">
        <v>43</v>
      </c>
      <c r="G9119">
        <v>14</v>
      </c>
      <c r="H9119" t="s">
        <v>45</v>
      </c>
      <c r="I9119" s="3">
        <f t="shared" si="427"/>
        <v>262.89999999999992</v>
      </c>
      <c r="J9119" s="3">
        <v>3680.599999999999</v>
      </c>
      <c r="K9119" t="s">
        <v>51</v>
      </c>
      <c r="L9119" t="s">
        <v>53</v>
      </c>
      <c r="M9119" t="s">
        <v>58</v>
      </c>
      <c r="N9119">
        <v>2.6</v>
      </c>
      <c r="O9119" t="s">
        <v>59</v>
      </c>
      <c r="P9119" t="s">
        <v>61</v>
      </c>
      <c r="Q9119" t="str">
        <f t="shared" si="428"/>
        <v>March-June</v>
      </c>
    </row>
    <row r="9120" spans="1:17" x14ac:dyDescent="0.3">
      <c r="A9120">
        <v>2020</v>
      </c>
      <c r="B9120" t="s">
        <v>18</v>
      </c>
      <c r="C9120" t="s">
        <v>23</v>
      </c>
      <c r="D9120" t="s">
        <v>36</v>
      </c>
      <c r="E9120" t="str">
        <f t="shared" si="426"/>
        <v>Foreign</v>
      </c>
      <c r="F9120" t="s">
        <v>43</v>
      </c>
      <c r="G9120">
        <v>14</v>
      </c>
      <c r="H9120" t="s">
        <v>46</v>
      </c>
      <c r="I9120" s="3">
        <f t="shared" si="427"/>
        <v>103.36</v>
      </c>
      <c r="J9120" s="3">
        <v>1447.04</v>
      </c>
      <c r="K9120" t="s">
        <v>49</v>
      </c>
      <c r="L9120" t="s">
        <v>52</v>
      </c>
      <c r="M9120" t="s">
        <v>58</v>
      </c>
      <c r="N9120">
        <v>3.2</v>
      </c>
      <c r="O9120" t="s">
        <v>60</v>
      </c>
      <c r="P9120" t="s">
        <v>62</v>
      </c>
      <c r="Q9120" t="str">
        <f t="shared" si="428"/>
        <v>March-June</v>
      </c>
    </row>
    <row r="9121" spans="1:17" x14ac:dyDescent="0.3">
      <c r="A9121">
        <v>2020</v>
      </c>
      <c r="B9121" t="s">
        <v>17</v>
      </c>
      <c r="C9121" t="s">
        <v>23</v>
      </c>
      <c r="D9121" t="s">
        <v>31</v>
      </c>
      <c r="E9121" t="str">
        <f t="shared" si="426"/>
        <v>Foreign</v>
      </c>
      <c r="F9121" t="s">
        <v>40</v>
      </c>
      <c r="G9121">
        <v>14</v>
      </c>
      <c r="H9121" t="s">
        <v>47</v>
      </c>
      <c r="I9121" s="3">
        <f t="shared" si="427"/>
        <v>173.02</v>
      </c>
      <c r="J9121" s="3">
        <v>2422.2800000000002</v>
      </c>
      <c r="K9121" t="s">
        <v>48</v>
      </c>
      <c r="L9121" t="s">
        <v>52</v>
      </c>
      <c r="M9121" t="s">
        <v>58</v>
      </c>
      <c r="N9121">
        <v>3</v>
      </c>
      <c r="O9121" t="s">
        <v>60</v>
      </c>
      <c r="P9121" t="s">
        <v>62</v>
      </c>
      <c r="Q9121" t="str">
        <f t="shared" si="428"/>
        <v>March-June</v>
      </c>
    </row>
    <row r="9122" spans="1:17" x14ac:dyDescent="0.3">
      <c r="A9122">
        <v>2017</v>
      </c>
      <c r="B9122" t="s">
        <v>19</v>
      </c>
      <c r="C9122" t="s">
        <v>16</v>
      </c>
      <c r="D9122" t="s">
        <v>31</v>
      </c>
      <c r="E9122" t="str">
        <f t="shared" si="426"/>
        <v>Foreign</v>
      </c>
      <c r="F9122" t="s">
        <v>42</v>
      </c>
      <c r="G9122">
        <v>13</v>
      </c>
      <c r="H9122" t="s">
        <v>45</v>
      </c>
      <c r="I9122" s="3">
        <f t="shared" si="427"/>
        <v>123.99</v>
      </c>
      <c r="J9122" s="3">
        <v>1611.87</v>
      </c>
      <c r="K9122" t="s">
        <v>48</v>
      </c>
      <c r="L9122" t="s">
        <v>53</v>
      </c>
      <c r="M9122" t="s">
        <v>58</v>
      </c>
      <c r="N9122">
        <v>4.4000000000000004</v>
      </c>
      <c r="O9122" t="s">
        <v>59</v>
      </c>
      <c r="P9122" t="s">
        <v>61</v>
      </c>
      <c r="Q9122" t="str">
        <f t="shared" si="428"/>
        <v>March-June</v>
      </c>
    </row>
    <row r="9123" spans="1:17" x14ac:dyDescent="0.3">
      <c r="A9123">
        <v>2024</v>
      </c>
      <c r="B9123" t="s">
        <v>20</v>
      </c>
      <c r="C9123" t="s">
        <v>26</v>
      </c>
      <c r="D9123" t="s">
        <v>36</v>
      </c>
      <c r="E9123" t="str">
        <f t="shared" si="426"/>
        <v>Foreign</v>
      </c>
      <c r="F9123" t="s">
        <v>43</v>
      </c>
      <c r="G9123">
        <v>10</v>
      </c>
      <c r="H9123" t="s">
        <v>45</v>
      </c>
      <c r="I9123" s="3">
        <f t="shared" si="427"/>
        <v>31.27</v>
      </c>
      <c r="J9123" s="3">
        <v>312.7</v>
      </c>
      <c r="K9123" t="s">
        <v>48</v>
      </c>
      <c r="L9123" t="s">
        <v>52</v>
      </c>
      <c r="M9123" t="s">
        <v>58</v>
      </c>
      <c r="N9123">
        <v>4.3</v>
      </c>
      <c r="O9123" t="s">
        <v>60</v>
      </c>
      <c r="P9123" t="s">
        <v>63</v>
      </c>
      <c r="Q9123" t="str">
        <f t="shared" si="428"/>
        <v>March-June</v>
      </c>
    </row>
    <row r="9124" spans="1:17" x14ac:dyDescent="0.3">
      <c r="A9124">
        <v>2015</v>
      </c>
      <c r="B9124" t="s">
        <v>16</v>
      </c>
      <c r="C9124" t="s">
        <v>27</v>
      </c>
      <c r="D9124" t="s">
        <v>29</v>
      </c>
      <c r="E9124" t="str">
        <f t="shared" si="426"/>
        <v>Domestic</v>
      </c>
      <c r="F9124" t="s">
        <v>40</v>
      </c>
      <c r="G9124">
        <v>5</v>
      </c>
      <c r="H9124" t="s">
        <v>47</v>
      </c>
      <c r="I9124" s="3">
        <f t="shared" si="427"/>
        <v>249.9</v>
      </c>
      <c r="J9124" s="3">
        <v>1249.5</v>
      </c>
      <c r="K9124" t="s">
        <v>49</v>
      </c>
      <c r="L9124" t="s">
        <v>54</v>
      </c>
      <c r="M9124" t="s">
        <v>57</v>
      </c>
      <c r="N9124">
        <v>2.6</v>
      </c>
      <c r="O9124" t="s">
        <v>60</v>
      </c>
      <c r="P9124" t="s">
        <v>63</v>
      </c>
      <c r="Q9124" t="str">
        <f t="shared" si="428"/>
        <v>July-October</v>
      </c>
    </row>
    <row r="9125" spans="1:17" x14ac:dyDescent="0.3">
      <c r="A9125">
        <v>2018</v>
      </c>
      <c r="B9125" t="s">
        <v>19</v>
      </c>
      <c r="C9125" t="s">
        <v>24</v>
      </c>
      <c r="D9125" t="s">
        <v>32</v>
      </c>
      <c r="E9125" t="str">
        <f t="shared" si="426"/>
        <v>Foreign</v>
      </c>
      <c r="F9125" t="s">
        <v>40</v>
      </c>
      <c r="G9125">
        <v>9</v>
      </c>
      <c r="H9125" t="s">
        <v>44</v>
      </c>
      <c r="I9125" s="3">
        <f t="shared" si="427"/>
        <v>197.58</v>
      </c>
      <c r="J9125" s="3">
        <v>1778.22</v>
      </c>
      <c r="K9125" t="s">
        <v>50</v>
      </c>
      <c r="L9125" t="s">
        <v>53</v>
      </c>
      <c r="M9125" t="s">
        <v>56</v>
      </c>
      <c r="N9125">
        <v>2.1</v>
      </c>
      <c r="O9125" t="s">
        <v>59</v>
      </c>
      <c r="P9125" t="s">
        <v>62</v>
      </c>
      <c r="Q9125" t="str">
        <f t="shared" si="428"/>
        <v>November-February</v>
      </c>
    </row>
    <row r="9126" spans="1:17" x14ac:dyDescent="0.3">
      <c r="A9126">
        <v>2024</v>
      </c>
      <c r="B9126" t="s">
        <v>16</v>
      </c>
      <c r="C9126" t="s">
        <v>23</v>
      </c>
      <c r="D9126" t="s">
        <v>29</v>
      </c>
      <c r="E9126" t="str">
        <f t="shared" si="426"/>
        <v>Domestic</v>
      </c>
      <c r="F9126" t="s">
        <v>42</v>
      </c>
      <c r="G9126">
        <v>9</v>
      </c>
      <c r="H9126" t="s">
        <v>46</v>
      </c>
      <c r="I9126" s="3">
        <f t="shared" si="427"/>
        <v>20.61</v>
      </c>
      <c r="J9126" s="3">
        <v>185.49</v>
      </c>
      <c r="K9126" t="s">
        <v>50</v>
      </c>
      <c r="L9126" t="s">
        <v>53</v>
      </c>
      <c r="M9126" t="s">
        <v>56</v>
      </c>
      <c r="N9126">
        <v>4.4000000000000004</v>
      </c>
      <c r="O9126" t="s">
        <v>60</v>
      </c>
      <c r="P9126" t="s">
        <v>61</v>
      </c>
      <c r="Q9126" t="str">
        <f t="shared" si="428"/>
        <v>November-February</v>
      </c>
    </row>
    <row r="9127" spans="1:17" x14ac:dyDescent="0.3">
      <c r="A9127">
        <v>2020</v>
      </c>
      <c r="B9127" t="s">
        <v>19</v>
      </c>
      <c r="C9127" t="s">
        <v>24</v>
      </c>
      <c r="D9127" t="s">
        <v>36</v>
      </c>
      <c r="E9127" t="str">
        <f t="shared" si="426"/>
        <v>Foreign</v>
      </c>
      <c r="F9127" t="s">
        <v>41</v>
      </c>
      <c r="G9127">
        <v>11</v>
      </c>
      <c r="H9127" t="s">
        <v>45</v>
      </c>
      <c r="I9127" s="3">
        <f t="shared" si="427"/>
        <v>89.88</v>
      </c>
      <c r="J9127" s="3">
        <v>988.68</v>
      </c>
      <c r="K9127" t="s">
        <v>49</v>
      </c>
      <c r="L9127" t="s">
        <v>54</v>
      </c>
      <c r="M9127" t="s">
        <v>56</v>
      </c>
      <c r="N9127">
        <v>4.8</v>
      </c>
      <c r="O9127" t="s">
        <v>59</v>
      </c>
      <c r="P9127" t="s">
        <v>63</v>
      </c>
      <c r="Q9127" t="str">
        <f t="shared" si="428"/>
        <v>November-February</v>
      </c>
    </row>
    <row r="9128" spans="1:17" x14ac:dyDescent="0.3">
      <c r="A9128">
        <v>2025</v>
      </c>
      <c r="B9128" t="s">
        <v>21</v>
      </c>
      <c r="C9128" t="s">
        <v>22</v>
      </c>
      <c r="D9128" t="s">
        <v>31</v>
      </c>
      <c r="E9128" t="str">
        <f t="shared" si="426"/>
        <v>Foreign</v>
      </c>
      <c r="F9128" t="s">
        <v>41</v>
      </c>
      <c r="G9128">
        <v>2</v>
      </c>
      <c r="H9128" t="s">
        <v>46</v>
      </c>
      <c r="I9128" s="3">
        <f t="shared" si="427"/>
        <v>106.52</v>
      </c>
      <c r="J9128" s="3">
        <v>213.04</v>
      </c>
      <c r="K9128" t="s">
        <v>51</v>
      </c>
      <c r="L9128" t="s">
        <v>55</v>
      </c>
      <c r="M9128" t="s">
        <v>57</v>
      </c>
      <c r="N9128">
        <v>1.1000000000000001</v>
      </c>
      <c r="O9128" t="s">
        <v>60</v>
      </c>
      <c r="P9128" t="s">
        <v>63</v>
      </c>
      <c r="Q9128" t="str">
        <f t="shared" si="428"/>
        <v>July-October</v>
      </c>
    </row>
    <row r="9129" spans="1:17" x14ac:dyDescent="0.3">
      <c r="A9129">
        <v>2024</v>
      </c>
      <c r="B9129" t="s">
        <v>17</v>
      </c>
      <c r="C9129" t="s">
        <v>28</v>
      </c>
      <c r="D9129" t="s">
        <v>36</v>
      </c>
      <c r="E9129" t="str">
        <f t="shared" si="426"/>
        <v>Foreign</v>
      </c>
      <c r="F9129" t="s">
        <v>40</v>
      </c>
      <c r="G9129">
        <v>5</v>
      </c>
      <c r="H9129" t="s">
        <v>47</v>
      </c>
      <c r="I9129" s="3">
        <f t="shared" si="427"/>
        <v>247.23000000000002</v>
      </c>
      <c r="J9129" s="3">
        <v>1236.1500000000001</v>
      </c>
      <c r="K9129" t="s">
        <v>51</v>
      </c>
      <c r="L9129" t="s">
        <v>55</v>
      </c>
      <c r="M9129" t="s">
        <v>56</v>
      </c>
      <c r="N9129">
        <v>3</v>
      </c>
      <c r="O9129" t="s">
        <v>59</v>
      </c>
      <c r="P9129" t="s">
        <v>62</v>
      </c>
      <c r="Q9129" t="str">
        <f t="shared" si="428"/>
        <v>November-February</v>
      </c>
    </row>
    <row r="9130" spans="1:17" x14ac:dyDescent="0.3">
      <c r="A9130">
        <v>2016</v>
      </c>
      <c r="B9130" t="s">
        <v>16</v>
      </c>
      <c r="C9130" t="s">
        <v>16</v>
      </c>
      <c r="D9130" t="s">
        <v>32</v>
      </c>
      <c r="E9130" t="str">
        <f t="shared" si="426"/>
        <v>Foreign</v>
      </c>
      <c r="F9130" t="s">
        <v>41</v>
      </c>
      <c r="G9130">
        <v>7</v>
      </c>
      <c r="H9130" t="s">
        <v>44</v>
      </c>
      <c r="I9130" s="3">
        <f t="shared" si="427"/>
        <v>233</v>
      </c>
      <c r="J9130" s="3">
        <v>1631</v>
      </c>
      <c r="K9130" t="s">
        <v>49</v>
      </c>
      <c r="L9130" t="s">
        <v>55</v>
      </c>
      <c r="M9130" t="s">
        <v>57</v>
      </c>
      <c r="N9130">
        <v>4.0999999999999996</v>
      </c>
      <c r="O9130" t="s">
        <v>59</v>
      </c>
      <c r="P9130" t="s">
        <v>62</v>
      </c>
      <c r="Q9130" t="str">
        <f t="shared" si="428"/>
        <v>July-October</v>
      </c>
    </row>
    <row r="9131" spans="1:17" x14ac:dyDescent="0.3">
      <c r="A9131">
        <v>2021</v>
      </c>
      <c r="B9131" t="s">
        <v>17</v>
      </c>
      <c r="C9131" t="s">
        <v>23</v>
      </c>
      <c r="D9131" t="s">
        <v>34</v>
      </c>
      <c r="E9131" t="str">
        <f t="shared" si="426"/>
        <v>Foreign</v>
      </c>
      <c r="F9131" t="s">
        <v>39</v>
      </c>
      <c r="G9131">
        <v>7</v>
      </c>
      <c r="H9131" t="s">
        <v>47</v>
      </c>
      <c r="I9131" s="3">
        <f t="shared" si="427"/>
        <v>130.91999999999999</v>
      </c>
      <c r="J9131" s="3">
        <v>916.43999999999994</v>
      </c>
      <c r="K9131" t="s">
        <v>51</v>
      </c>
      <c r="L9131" t="s">
        <v>55</v>
      </c>
      <c r="M9131" t="s">
        <v>57</v>
      </c>
      <c r="N9131">
        <v>4.9000000000000004</v>
      </c>
      <c r="O9131" t="s">
        <v>59</v>
      </c>
      <c r="P9131" t="s">
        <v>63</v>
      </c>
      <c r="Q9131" t="str">
        <f t="shared" si="428"/>
        <v>July-October</v>
      </c>
    </row>
    <row r="9132" spans="1:17" x14ac:dyDescent="0.3">
      <c r="A9132">
        <v>2021</v>
      </c>
      <c r="B9132" t="s">
        <v>16</v>
      </c>
      <c r="C9132" t="s">
        <v>26</v>
      </c>
      <c r="D9132" t="s">
        <v>35</v>
      </c>
      <c r="E9132" t="str">
        <f t="shared" si="426"/>
        <v>Foreign</v>
      </c>
      <c r="F9132" t="s">
        <v>42</v>
      </c>
      <c r="G9132">
        <v>10</v>
      </c>
      <c r="H9132" t="s">
        <v>44</v>
      </c>
      <c r="I9132" s="3">
        <f t="shared" si="427"/>
        <v>64.06</v>
      </c>
      <c r="J9132" s="3">
        <v>640.6</v>
      </c>
      <c r="K9132" t="s">
        <v>51</v>
      </c>
      <c r="L9132" t="s">
        <v>54</v>
      </c>
      <c r="M9132" t="s">
        <v>57</v>
      </c>
      <c r="N9132">
        <v>3.1</v>
      </c>
      <c r="O9132" t="s">
        <v>59</v>
      </c>
      <c r="P9132" t="s">
        <v>61</v>
      </c>
      <c r="Q9132" t="str">
        <f t="shared" si="428"/>
        <v>July-October</v>
      </c>
    </row>
    <row r="9133" spans="1:17" x14ac:dyDescent="0.3">
      <c r="A9133">
        <v>2025</v>
      </c>
      <c r="B9133" t="s">
        <v>21</v>
      </c>
      <c r="C9133" t="s">
        <v>27</v>
      </c>
      <c r="D9133" t="s">
        <v>32</v>
      </c>
      <c r="E9133" t="str">
        <f t="shared" si="426"/>
        <v>Foreign</v>
      </c>
      <c r="F9133" t="s">
        <v>40</v>
      </c>
      <c r="G9133">
        <v>3</v>
      </c>
      <c r="H9133" t="s">
        <v>45</v>
      </c>
      <c r="I9133" s="3">
        <f t="shared" si="427"/>
        <v>128.09</v>
      </c>
      <c r="J9133" s="3">
        <v>384.27</v>
      </c>
      <c r="K9133" t="s">
        <v>48</v>
      </c>
      <c r="L9133" t="s">
        <v>54</v>
      </c>
      <c r="M9133" t="s">
        <v>57</v>
      </c>
      <c r="N9133">
        <v>3.9</v>
      </c>
      <c r="O9133" t="s">
        <v>59</v>
      </c>
      <c r="P9133" t="s">
        <v>61</v>
      </c>
      <c r="Q9133" t="str">
        <f t="shared" si="428"/>
        <v>July-October</v>
      </c>
    </row>
    <row r="9134" spans="1:17" x14ac:dyDescent="0.3">
      <c r="A9134">
        <v>2018</v>
      </c>
      <c r="B9134" t="s">
        <v>20</v>
      </c>
      <c r="C9134" t="s">
        <v>27</v>
      </c>
      <c r="D9134" t="s">
        <v>36</v>
      </c>
      <c r="E9134" t="str">
        <f t="shared" si="426"/>
        <v>Foreign</v>
      </c>
      <c r="F9134" t="s">
        <v>41</v>
      </c>
      <c r="G9134">
        <v>7</v>
      </c>
      <c r="H9134" t="s">
        <v>45</v>
      </c>
      <c r="I9134" s="3">
        <f t="shared" si="427"/>
        <v>246.84</v>
      </c>
      <c r="J9134" s="3">
        <v>1727.88</v>
      </c>
      <c r="K9134" t="s">
        <v>49</v>
      </c>
      <c r="L9134" t="s">
        <v>52</v>
      </c>
      <c r="M9134" t="s">
        <v>56</v>
      </c>
      <c r="N9134">
        <v>4.7</v>
      </c>
      <c r="O9134" t="s">
        <v>59</v>
      </c>
      <c r="P9134" t="s">
        <v>62</v>
      </c>
      <c r="Q9134" t="str">
        <f t="shared" si="428"/>
        <v>November-February</v>
      </c>
    </row>
    <row r="9135" spans="1:17" x14ac:dyDescent="0.3">
      <c r="A9135">
        <v>2018</v>
      </c>
      <c r="B9135" t="s">
        <v>21</v>
      </c>
      <c r="C9135" t="s">
        <v>23</v>
      </c>
      <c r="D9135" t="s">
        <v>32</v>
      </c>
      <c r="E9135" t="str">
        <f t="shared" si="426"/>
        <v>Foreign</v>
      </c>
      <c r="F9135" t="s">
        <v>41</v>
      </c>
      <c r="G9135">
        <v>7</v>
      </c>
      <c r="H9135" t="s">
        <v>45</v>
      </c>
      <c r="I9135" s="3">
        <f t="shared" si="427"/>
        <v>146.67000000000002</v>
      </c>
      <c r="J9135" s="3">
        <v>1026.69</v>
      </c>
      <c r="K9135" t="s">
        <v>48</v>
      </c>
      <c r="L9135" t="s">
        <v>54</v>
      </c>
      <c r="M9135" t="s">
        <v>58</v>
      </c>
      <c r="N9135">
        <v>2.5</v>
      </c>
      <c r="O9135" t="s">
        <v>60</v>
      </c>
      <c r="P9135" t="s">
        <v>63</v>
      </c>
      <c r="Q9135" t="str">
        <f t="shared" si="428"/>
        <v>March-June</v>
      </c>
    </row>
    <row r="9136" spans="1:17" x14ac:dyDescent="0.3">
      <c r="A9136">
        <v>2015</v>
      </c>
      <c r="B9136" t="s">
        <v>16</v>
      </c>
      <c r="C9136" t="s">
        <v>23</v>
      </c>
      <c r="D9136" t="s">
        <v>32</v>
      </c>
      <c r="E9136" t="str">
        <f t="shared" si="426"/>
        <v>Foreign</v>
      </c>
      <c r="F9136" t="s">
        <v>42</v>
      </c>
      <c r="G9136">
        <v>4</v>
      </c>
      <c r="H9136" t="s">
        <v>44</v>
      </c>
      <c r="I9136" s="3">
        <f t="shared" si="427"/>
        <v>52.44</v>
      </c>
      <c r="J9136" s="3">
        <v>209.76</v>
      </c>
      <c r="K9136" t="s">
        <v>50</v>
      </c>
      <c r="L9136" t="s">
        <v>54</v>
      </c>
      <c r="M9136" t="s">
        <v>56</v>
      </c>
      <c r="N9136">
        <v>4.5</v>
      </c>
      <c r="O9136" t="s">
        <v>60</v>
      </c>
      <c r="P9136" t="s">
        <v>63</v>
      </c>
      <c r="Q9136" t="str">
        <f t="shared" si="428"/>
        <v>November-February</v>
      </c>
    </row>
    <row r="9137" spans="1:17" x14ac:dyDescent="0.3">
      <c r="A9137">
        <v>2016</v>
      </c>
      <c r="B9137" t="s">
        <v>17</v>
      </c>
      <c r="C9137" t="s">
        <v>25</v>
      </c>
      <c r="D9137" t="s">
        <v>31</v>
      </c>
      <c r="E9137" t="str">
        <f t="shared" si="426"/>
        <v>Foreign</v>
      </c>
      <c r="F9137" t="s">
        <v>43</v>
      </c>
      <c r="G9137">
        <v>11</v>
      </c>
      <c r="H9137" t="s">
        <v>47</v>
      </c>
      <c r="I9137" s="3">
        <f t="shared" si="427"/>
        <v>30.79</v>
      </c>
      <c r="J9137" s="3">
        <v>338.69</v>
      </c>
      <c r="K9137" t="s">
        <v>50</v>
      </c>
      <c r="L9137" t="s">
        <v>55</v>
      </c>
      <c r="M9137" t="s">
        <v>57</v>
      </c>
      <c r="N9137">
        <v>2.1</v>
      </c>
      <c r="O9137" t="s">
        <v>60</v>
      </c>
      <c r="P9137" t="s">
        <v>62</v>
      </c>
      <c r="Q9137" t="str">
        <f t="shared" si="428"/>
        <v>July-October</v>
      </c>
    </row>
    <row r="9138" spans="1:17" x14ac:dyDescent="0.3">
      <c r="A9138">
        <v>2023</v>
      </c>
      <c r="B9138" t="s">
        <v>15</v>
      </c>
      <c r="C9138" t="s">
        <v>27</v>
      </c>
      <c r="D9138" t="s">
        <v>36</v>
      </c>
      <c r="E9138" t="str">
        <f t="shared" si="426"/>
        <v>Foreign</v>
      </c>
      <c r="F9138" t="s">
        <v>41</v>
      </c>
      <c r="G9138">
        <v>7</v>
      </c>
      <c r="H9138" t="s">
        <v>45</v>
      </c>
      <c r="I9138" s="3">
        <f t="shared" si="427"/>
        <v>113.33</v>
      </c>
      <c r="J9138" s="3">
        <v>793.31</v>
      </c>
      <c r="K9138" t="s">
        <v>50</v>
      </c>
      <c r="L9138" t="s">
        <v>55</v>
      </c>
      <c r="M9138" t="s">
        <v>57</v>
      </c>
      <c r="N9138">
        <v>3.9</v>
      </c>
      <c r="O9138" t="s">
        <v>60</v>
      </c>
      <c r="P9138" t="s">
        <v>62</v>
      </c>
      <c r="Q9138" t="str">
        <f t="shared" si="428"/>
        <v>July-October</v>
      </c>
    </row>
    <row r="9139" spans="1:17" x14ac:dyDescent="0.3">
      <c r="A9139">
        <v>2024</v>
      </c>
      <c r="B9139" t="s">
        <v>21</v>
      </c>
      <c r="C9139" t="s">
        <v>24</v>
      </c>
      <c r="D9139" t="s">
        <v>31</v>
      </c>
      <c r="E9139" t="str">
        <f t="shared" si="426"/>
        <v>Foreign</v>
      </c>
      <c r="F9139" t="s">
        <v>42</v>
      </c>
      <c r="G9139">
        <v>8</v>
      </c>
      <c r="H9139" t="s">
        <v>44</v>
      </c>
      <c r="I9139" s="3">
        <f t="shared" si="427"/>
        <v>61.54</v>
      </c>
      <c r="J9139" s="3">
        <v>492.32</v>
      </c>
      <c r="K9139" t="s">
        <v>50</v>
      </c>
      <c r="L9139" t="s">
        <v>52</v>
      </c>
      <c r="M9139" t="s">
        <v>57</v>
      </c>
      <c r="N9139">
        <v>4.8</v>
      </c>
      <c r="O9139" t="s">
        <v>60</v>
      </c>
      <c r="P9139" t="s">
        <v>63</v>
      </c>
      <c r="Q9139" t="str">
        <f t="shared" si="428"/>
        <v>July-October</v>
      </c>
    </row>
    <row r="9140" spans="1:17" x14ac:dyDescent="0.3">
      <c r="A9140">
        <v>2022</v>
      </c>
      <c r="B9140" t="s">
        <v>17</v>
      </c>
      <c r="C9140" t="s">
        <v>26</v>
      </c>
      <c r="D9140" t="s">
        <v>36</v>
      </c>
      <c r="E9140" t="str">
        <f t="shared" si="426"/>
        <v>Foreign</v>
      </c>
      <c r="F9140" t="s">
        <v>43</v>
      </c>
      <c r="G9140">
        <v>3</v>
      </c>
      <c r="H9140" t="s">
        <v>45</v>
      </c>
      <c r="I9140" s="3">
        <f t="shared" si="427"/>
        <v>228.61</v>
      </c>
      <c r="J9140" s="3">
        <v>685.83</v>
      </c>
      <c r="K9140" t="s">
        <v>51</v>
      </c>
      <c r="L9140" t="s">
        <v>54</v>
      </c>
      <c r="M9140" t="s">
        <v>56</v>
      </c>
      <c r="N9140">
        <v>3.6</v>
      </c>
      <c r="O9140" t="s">
        <v>59</v>
      </c>
      <c r="P9140" t="s">
        <v>61</v>
      </c>
      <c r="Q9140" t="str">
        <f t="shared" si="428"/>
        <v>November-February</v>
      </c>
    </row>
    <row r="9141" spans="1:17" x14ac:dyDescent="0.3">
      <c r="A9141">
        <v>2022</v>
      </c>
      <c r="B9141" t="s">
        <v>19</v>
      </c>
      <c r="C9141" t="s">
        <v>25</v>
      </c>
      <c r="D9141" t="s">
        <v>31</v>
      </c>
      <c r="E9141" t="str">
        <f t="shared" si="426"/>
        <v>Foreign</v>
      </c>
      <c r="F9141" t="s">
        <v>40</v>
      </c>
      <c r="G9141">
        <v>2</v>
      </c>
      <c r="H9141" t="s">
        <v>47</v>
      </c>
      <c r="I9141" s="3">
        <f t="shared" si="427"/>
        <v>98.05</v>
      </c>
      <c r="J9141" s="3">
        <v>196.1</v>
      </c>
      <c r="K9141" t="s">
        <v>51</v>
      </c>
      <c r="L9141" t="s">
        <v>53</v>
      </c>
      <c r="M9141" t="s">
        <v>58</v>
      </c>
      <c r="N9141">
        <v>2.5</v>
      </c>
      <c r="O9141" t="s">
        <v>59</v>
      </c>
      <c r="P9141" t="s">
        <v>62</v>
      </c>
      <c r="Q9141" t="str">
        <f t="shared" si="428"/>
        <v>March-June</v>
      </c>
    </row>
    <row r="9142" spans="1:17" x14ac:dyDescent="0.3">
      <c r="A9142">
        <v>2023</v>
      </c>
      <c r="B9142" t="s">
        <v>19</v>
      </c>
      <c r="C9142" t="s">
        <v>24</v>
      </c>
      <c r="D9142" t="s">
        <v>31</v>
      </c>
      <c r="E9142" t="str">
        <f t="shared" si="426"/>
        <v>Foreign</v>
      </c>
      <c r="F9142" t="s">
        <v>43</v>
      </c>
      <c r="G9142">
        <v>9</v>
      </c>
      <c r="H9142" t="s">
        <v>46</v>
      </c>
      <c r="I9142" s="3">
        <f t="shared" si="427"/>
        <v>265.69</v>
      </c>
      <c r="J9142" s="3">
        <v>2391.21</v>
      </c>
      <c r="K9142" t="s">
        <v>48</v>
      </c>
      <c r="L9142" t="s">
        <v>55</v>
      </c>
      <c r="M9142" t="s">
        <v>56</v>
      </c>
      <c r="N9142">
        <v>1.3</v>
      </c>
      <c r="O9142" t="s">
        <v>59</v>
      </c>
      <c r="P9142" t="s">
        <v>61</v>
      </c>
      <c r="Q9142" t="str">
        <f t="shared" si="428"/>
        <v>November-February</v>
      </c>
    </row>
    <row r="9143" spans="1:17" x14ac:dyDescent="0.3">
      <c r="A9143">
        <v>2021</v>
      </c>
      <c r="B9143" t="s">
        <v>21</v>
      </c>
      <c r="C9143" t="s">
        <v>22</v>
      </c>
      <c r="D9143" t="s">
        <v>34</v>
      </c>
      <c r="E9143" t="str">
        <f t="shared" si="426"/>
        <v>Foreign</v>
      </c>
      <c r="F9143" t="s">
        <v>41</v>
      </c>
      <c r="G9143">
        <v>12</v>
      </c>
      <c r="H9143" t="s">
        <v>46</v>
      </c>
      <c r="I9143" s="3">
        <f t="shared" si="427"/>
        <v>192.86</v>
      </c>
      <c r="J9143" s="3">
        <v>2314.3200000000002</v>
      </c>
      <c r="K9143" t="s">
        <v>49</v>
      </c>
      <c r="L9143" t="s">
        <v>55</v>
      </c>
      <c r="M9143" t="s">
        <v>57</v>
      </c>
      <c r="N9143">
        <v>1.8</v>
      </c>
      <c r="O9143" t="s">
        <v>59</v>
      </c>
      <c r="P9143" t="s">
        <v>61</v>
      </c>
      <c r="Q9143" t="str">
        <f t="shared" si="428"/>
        <v>July-October</v>
      </c>
    </row>
    <row r="9144" spans="1:17" x14ac:dyDescent="0.3">
      <c r="A9144">
        <v>2023</v>
      </c>
      <c r="B9144" t="s">
        <v>16</v>
      </c>
      <c r="C9144" t="s">
        <v>27</v>
      </c>
      <c r="D9144" t="s">
        <v>32</v>
      </c>
      <c r="E9144" t="str">
        <f t="shared" si="426"/>
        <v>Foreign</v>
      </c>
      <c r="F9144" t="s">
        <v>40</v>
      </c>
      <c r="G9144">
        <v>12</v>
      </c>
      <c r="H9144" t="s">
        <v>47</v>
      </c>
      <c r="I9144" s="3">
        <f t="shared" si="427"/>
        <v>130.22999999999999</v>
      </c>
      <c r="J9144" s="3">
        <v>1562.76</v>
      </c>
      <c r="K9144" t="s">
        <v>51</v>
      </c>
      <c r="L9144" t="s">
        <v>54</v>
      </c>
      <c r="M9144" t="s">
        <v>58</v>
      </c>
      <c r="N9144">
        <v>3.9</v>
      </c>
      <c r="O9144" t="s">
        <v>59</v>
      </c>
      <c r="P9144" t="s">
        <v>63</v>
      </c>
      <c r="Q9144" t="str">
        <f t="shared" si="428"/>
        <v>March-June</v>
      </c>
    </row>
    <row r="9145" spans="1:17" x14ac:dyDescent="0.3">
      <c r="A9145">
        <v>2024</v>
      </c>
      <c r="B9145" t="s">
        <v>19</v>
      </c>
      <c r="C9145" t="s">
        <v>26</v>
      </c>
      <c r="D9145" t="s">
        <v>29</v>
      </c>
      <c r="E9145" t="str">
        <f t="shared" si="426"/>
        <v>Domestic</v>
      </c>
      <c r="F9145" t="s">
        <v>40</v>
      </c>
      <c r="G9145">
        <v>7</v>
      </c>
      <c r="H9145" t="s">
        <v>45</v>
      </c>
      <c r="I9145" s="3">
        <f t="shared" si="427"/>
        <v>190.82</v>
      </c>
      <c r="J9145" s="3">
        <v>1335.74</v>
      </c>
      <c r="K9145" t="s">
        <v>49</v>
      </c>
      <c r="L9145" t="s">
        <v>54</v>
      </c>
      <c r="M9145" t="s">
        <v>57</v>
      </c>
      <c r="N9145">
        <v>5</v>
      </c>
      <c r="O9145" t="s">
        <v>59</v>
      </c>
      <c r="P9145" t="s">
        <v>61</v>
      </c>
      <c r="Q9145" t="str">
        <f t="shared" si="428"/>
        <v>July-October</v>
      </c>
    </row>
    <row r="9146" spans="1:17" x14ac:dyDescent="0.3">
      <c r="A9146">
        <v>2016</v>
      </c>
      <c r="B9146" t="s">
        <v>17</v>
      </c>
      <c r="C9146" t="s">
        <v>23</v>
      </c>
      <c r="D9146" t="s">
        <v>34</v>
      </c>
      <c r="E9146" t="str">
        <f t="shared" si="426"/>
        <v>Foreign</v>
      </c>
      <c r="F9146" t="s">
        <v>43</v>
      </c>
      <c r="G9146">
        <v>1</v>
      </c>
      <c r="H9146" t="s">
        <v>45</v>
      </c>
      <c r="I9146" s="3">
        <f t="shared" si="427"/>
        <v>102.65</v>
      </c>
      <c r="J9146" s="3">
        <v>102.65</v>
      </c>
      <c r="K9146" t="s">
        <v>48</v>
      </c>
      <c r="L9146" t="s">
        <v>52</v>
      </c>
      <c r="M9146" t="s">
        <v>58</v>
      </c>
      <c r="N9146">
        <v>4.4000000000000004</v>
      </c>
      <c r="O9146" t="s">
        <v>59</v>
      </c>
      <c r="P9146" t="s">
        <v>61</v>
      </c>
      <c r="Q9146" t="str">
        <f t="shared" si="428"/>
        <v>March-June</v>
      </c>
    </row>
    <row r="9147" spans="1:17" x14ac:dyDescent="0.3">
      <c r="A9147">
        <v>2020</v>
      </c>
      <c r="B9147" t="s">
        <v>20</v>
      </c>
      <c r="C9147" t="s">
        <v>27</v>
      </c>
      <c r="D9147" t="s">
        <v>29</v>
      </c>
      <c r="E9147" t="str">
        <f t="shared" si="426"/>
        <v>Domestic</v>
      </c>
      <c r="F9147" t="s">
        <v>40</v>
      </c>
      <c r="G9147">
        <v>10</v>
      </c>
      <c r="H9147" t="s">
        <v>46</v>
      </c>
      <c r="I9147" s="3">
        <f t="shared" si="427"/>
        <v>59.570000000000007</v>
      </c>
      <c r="J9147" s="3">
        <v>595.70000000000005</v>
      </c>
      <c r="K9147" t="s">
        <v>50</v>
      </c>
      <c r="L9147" t="s">
        <v>52</v>
      </c>
      <c r="M9147" t="s">
        <v>58</v>
      </c>
      <c r="N9147">
        <v>4.2</v>
      </c>
      <c r="O9147" t="s">
        <v>59</v>
      </c>
      <c r="P9147" t="s">
        <v>63</v>
      </c>
      <c r="Q9147" t="str">
        <f t="shared" si="428"/>
        <v>March-June</v>
      </c>
    </row>
    <row r="9148" spans="1:17" x14ac:dyDescent="0.3">
      <c r="A9148">
        <v>2017</v>
      </c>
      <c r="B9148" t="s">
        <v>17</v>
      </c>
      <c r="C9148" t="s">
        <v>24</v>
      </c>
      <c r="D9148" t="s">
        <v>31</v>
      </c>
      <c r="E9148" t="str">
        <f t="shared" si="426"/>
        <v>Foreign</v>
      </c>
      <c r="F9148" t="s">
        <v>43</v>
      </c>
      <c r="G9148">
        <v>10</v>
      </c>
      <c r="H9148" t="s">
        <v>46</v>
      </c>
      <c r="I9148" s="3">
        <f t="shared" si="427"/>
        <v>289.96999999999997</v>
      </c>
      <c r="J9148" s="3">
        <v>2899.7</v>
      </c>
      <c r="K9148" t="s">
        <v>51</v>
      </c>
      <c r="L9148" t="s">
        <v>54</v>
      </c>
      <c r="M9148" t="s">
        <v>57</v>
      </c>
      <c r="N9148">
        <v>1.1000000000000001</v>
      </c>
      <c r="O9148" t="s">
        <v>59</v>
      </c>
      <c r="P9148" t="s">
        <v>62</v>
      </c>
      <c r="Q9148" t="str">
        <f t="shared" si="428"/>
        <v>July-October</v>
      </c>
    </row>
    <row r="9149" spans="1:17" x14ac:dyDescent="0.3">
      <c r="A9149">
        <v>2025</v>
      </c>
      <c r="B9149" t="s">
        <v>19</v>
      </c>
      <c r="C9149" t="s">
        <v>24</v>
      </c>
      <c r="D9149" t="s">
        <v>34</v>
      </c>
      <c r="E9149" t="str">
        <f t="shared" si="426"/>
        <v>Foreign</v>
      </c>
      <c r="F9149" t="s">
        <v>43</v>
      </c>
      <c r="G9149">
        <v>9</v>
      </c>
      <c r="H9149" t="s">
        <v>46</v>
      </c>
      <c r="I9149" s="3">
        <f t="shared" si="427"/>
        <v>177.69</v>
      </c>
      <c r="J9149" s="3">
        <v>1599.21</v>
      </c>
      <c r="K9149" t="s">
        <v>50</v>
      </c>
      <c r="L9149" t="s">
        <v>54</v>
      </c>
      <c r="M9149" t="s">
        <v>56</v>
      </c>
      <c r="N9149">
        <v>3.9</v>
      </c>
      <c r="O9149" t="s">
        <v>60</v>
      </c>
      <c r="P9149" t="s">
        <v>61</v>
      </c>
      <c r="Q9149" t="str">
        <f t="shared" si="428"/>
        <v>November-February</v>
      </c>
    </row>
    <row r="9150" spans="1:17" x14ac:dyDescent="0.3">
      <c r="A9150">
        <v>2020</v>
      </c>
      <c r="B9150" t="s">
        <v>19</v>
      </c>
      <c r="C9150" t="s">
        <v>24</v>
      </c>
      <c r="D9150" t="s">
        <v>33</v>
      </c>
      <c r="E9150" t="str">
        <f t="shared" si="426"/>
        <v>Foreign</v>
      </c>
      <c r="F9150" t="s">
        <v>43</v>
      </c>
      <c r="G9150">
        <v>5</v>
      </c>
      <c r="H9150" t="s">
        <v>46</v>
      </c>
      <c r="I9150" s="3">
        <f t="shared" si="427"/>
        <v>22.05</v>
      </c>
      <c r="J9150" s="3">
        <v>110.25</v>
      </c>
      <c r="K9150" t="s">
        <v>48</v>
      </c>
      <c r="L9150" t="s">
        <v>53</v>
      </c>
      <c r="M9150" t="s">
        <v>56</v>
      </c>
      <c r="N9150">
        <v>4.3</v>
      </c>
      <c r="O9150" t="s">
        <v>59</v>
      </c>
      <c r="P9150" t="s">
        <v>62</v>
      </c>
      <c r="Q9150" t="str">
        <f t="shared" si="428"/>
        <v>November-February</v>
      </c>
    </row>
    <row r="9151" spans="1:17" x14ac:dyDescent="0.3">
      <c r="A9151">
        <v>2017</v>
      </c>
      <c r="B9151" t="s">
        <v>18</v>
      </c>
      <c r="C9151" t="s">
        <v>27</v>
      </c>
      <c r="D9151" t="s">
        <v>33</v>
      </c>
      <c r="E9151" t="str">
        <f t="shared" si="426"/>
        <v>Foreign</v>
      </c>
      <c r="F9151" t="s">
        <v>42</v>
      </c>
      <c r="G9151">
        <v>2</v>
      </c>
      <c r="H9151" t="s">
        <v>44</v>
      </c>
      <c r="I9151" s="3">
        <f t="shared" si="427"/>
        <v>106.89</v>
      </c>
      <c r="J9151" s="3">
        <v>213.78</v>
      </c>
      <c r="K9151" t="s">
        <v>49</v>
      </c>
      <c r="L9151" t="s">
        <v>52</v>
      </c>
      <c r="M9151" t="s">
        <v>58</v>
      </c>
      <c r="N9151">
        <v>2.2999999999999998</v>
      </c>
      <c r="O9151" t="s">
        <v>59</v>
      </c>
      <c r="P9151" t="s">
        <v>63</v>
      </c>
      <c r="Q9151" t="str">
        <f t="shared" si="428"/>
        <v>March-June</v>
      </c>
    </row>
    <row r="9152" spans="1:17" x14ac:dyDescent="0.3">
      <c r="A9152">
        <v>2022</v>
      </c>
      <c r="B9152" t="s">
        <v>15</v>
      </c>
      <c r="C9152" t="s">
        <v>26</v>
      </c>
      <c r="D9152" t="s">
        <v>32</v>
      </c>
      <c r="E9152" t="str">
        <f t="shared" si="426"/>
        <v>Foreign</v>
      </c>
      <c r="F9152" t="s">
        <v>41</v>
      </c>
      <c r="G9152">
        <v>7</v>
      </c>
      <c r="H9152" t="s">
        <v>47</v>
      </c>
      <c r="I9152" s="3">
        <f t="shared" si="427"/>
        <v>64.67</v>
      </c>
      <c r="J9152" s="3">
        <v>452.69</v>
      </c>
      <c r="K9152" t="s">
        <v>51</v>
      </c>
      <c r="L9152" t="s">
        <v>53</v>
      </c>
      <c r="M9152" t="s">
        <v>57</v>
      </c>
      <c r="N9152">
        <v>5</v>
      </c>
      <c r="O9152" t="s">
        <v>60</v>
      </c>
      <c r="P9152" t="s">
        <v>63</v>
      </c>
      <c r="Q9152" t="str">
        <f t="shared" si="428"/>
        <v>July-October</v>
      </c>
    </row>
    <row r="9153" spans="1:17" x14ac:dyDescent="0.3">
      <c r="A9153">
        <v>2025</v>
      </c>
      <c r="B9153" t="s">
        <v>16</v>
      </c>
      <c r="C9153" t="s">
        <v>26</v>
      </c>
      <c r="D9153" t="s">
        <v>32</v>
      </c>
      <c r="E9153" t="str">
        <f t="shared" si="426"/>
        <v>Foreign</v>
      </c>
      <c r="F9153" t="s">
        <v>40</v>
      </c>
      <c r="G9153">
        <v>9</v>
      </c>
      <c r="H9153" t="s">
        <v>45</v>
      </c>
      <c r="I9153" s="3">
        <f t="shared" si="427"/>
        <v>92.29</v>
      </c>
      <c r="J9153" s="3">
        <v>830.61</v>
      </c>
      <c r="K9153" t="s">
        <v>49</v>
      </c>
      <c r="L9153" t="s">
        <v>53</v>
      </c>
      <c r="M9153" t="s">
        <v>57</v>
      </c>
      <c r="N9153">
        <v>1.1000000000000001</v>
      </c>
      <c r="O9153" t="s">
        <v>60</v>
      </c>
      <c r="P9153" t="s">
        <v>63</v>
      </c>
      <c r="Q9153" t="str">
        <f t="shared" si="428"/>
        <v>July-October</v>
      </c>
    </row>
    <row r="9154" spans="1:17" x14ac:dyDescent="0.3">
      <c r="A9154">
        <v>2018</v>
      </c>
      <c r="B9154" t="s">
        <v>17</v>
      </c>
      <c r="C9154" t="s">
        <v>22</v>
      </c>
      <c r="D9154" t="s">
        <v>31</v>
      </c>
      <c r="E9154" t="str">
        <f t="shared" si="426"/>
        <v>Foreign</v>
      </c>
      <c r="F9154" t="s">
        <v>39</v>
      </c>
      <c r="G9154">
        <v>13</v>
      </c>
      <c r="H9154" t="s">
        <v>45</v>
      </c>
      <c r="I9154" s="3">
        <f t="shared" si="427"/>
        <v>35.6</v>
      </c>
      <c r="J9154" s="3">
        <v>462.8</v>
      </c>
      <c r="K9154" t="s">
        <v>49</v>
      </c>
      <c r="L9154" t="s">
        <v>54</v>
      </c>
      <c r="M9154" t="s">
        <v>57</v>
      </c>
      <c r="N9154">
        <v>2.6</v>
      </c>
      <c r="O9154" t="s">
        <v>60</v>
      </c>
      <c r="P9154" t="s">
        <v>63</v>
      </c>
      <c r="Q9154" t="str">
        <f t="shared" si="428"/>
        <v>July-October</v>
      </c>
    </row>
    <row r="9155" spans="1:17" x14ac:dyDescent="0.3">
      <c r="A9155">
        <v>2024</v>
      </c>
      <c r="B9155" t="s">
        <v>19</v>
      </c>
      <c r="C9155" t="s">
        <v>27</v>
      </c>
      <c r="D9155" t="s">
        <v>32</v>
      </c>
      <c r="E9155" t="str">
        <f t="shared" ref="E9155:E9218" si="429">IF(D9155="India","Domestic","Foreign")</f>
        <v>Foreign</v>
      </c>
      <c r="F9155" t="s">
        <v>41</v>
      </c>
      <c r="G9155">
        <v>3</v>
      </c>
      <c r="H9155" t="s">
        <v>47</v>
      </c>
      <c r="I9155" s="3">
        <f t="shared" ref="I9155:I9218" si="430">J9155/G9155</f>
        <v>88.62</v>
      </c>
      <c r="J9155" s="3">
        <v>265.86</v>
      </c>
      <c r="K9155" t="s">
        <v>50</v>
      </c>
      <c r="L9155" t="s">
        <v>54</v>
      </c>
      <c r="M9155" t="s">
        <v>56</v>
      </c>
      <c r="N9155">
        <v>1.9</v>
      </c>
      <c r="O9155" t="s">
        <v>60</v>
      </c>
      <c r="P9155" t="s">
        <v>63</v>
      </c>
      <c r="Q9155" t="str">
        <f t="shared" ref="Q9155:Q9218" si="431">IF(M9155="Summer","March-June",IF(M9155="Monsoon","July-October","November-February"))</f>
        <v>November-February</v>
      </c>
    </row>
    <row r="9156" spans="1:17" x14ac:dyDescent="0.3">
      <c r="A9156">
        <v>2020</v>
      </c>
      <c r="B9156" t="s">
        <v>16</v>
      </c>
      <c r="C9156" t="s">
        <v>22</v>
      </c>
      <c r="D9156" t="s">
        <v>34</v>
      </c>
      <c r="E9156" t="str">
        <f t="shared" si="429"/>
        <v>Foreign</v>
      </c>
      <c r="F9156" t="s">
        <v>39</v>
      </c>
      <c r="G9156">
        <v>4</v>
      </c>
      <c r="H9156" t="s">
        <v>45</v>
      </c>
      <c r="I9156" s="3">
        <f t="shared" si="430"/>
        <v>211.24</v>
      </c>
      <c r="J9156" s="3">
        <v>844.96</v>
      </c>
      <c r="K9156" t="s">
        <v>51</v>
      </c>
      <c r="L9156" t="s">
        <v>54</v>
      </c>
      <c r="M9156" t="s">
        <v>58</v>
      </c>
      <c r="N9156">
        <v>4.9000000000000004</v>
      </c>
      <c r="O9156" t="s">
        <v>59</v>
      </c>
      <c r="P9156" t="s">
        <v>62</v>
      </c>
      <c r="Q9156" t="str">
        <f t="shared" si="431"/>
        <v>March-June</v>
      </c>
    </row>
    <row r="9157" spans="1:17" x14ac:dyDescent="0.3">
      <c r="A9157">
        <v>2023</v>
      </c>
      <c r="B9157" t="s">
        <v>21</v>
      </c>
      <c r="C9157" t="s">
        <v>16</v>
      </c>
      <c r="D9157" t="s">
        <v>30</v>
      </c>
      <c r="E9157" t="str">
        <f t="shared" si="429"/>
        <v>Foreign</v>
      </c>
      <c r="F9157" t="s">
        <v>43</v>
      </c>
      <c r="G9157">
        <v>9</v>
      </c>
      <c r="H9157" t="s">
        <v>45</v>
      </c>
      <c r="I9157" s="3">
        <f t="shared" si="430"/>
        <v>249.76999999999998</v>
      </c>
      <c r="J9157" s="3">
        <v>2247.9299999999998</v>
      </c>
      <c r="K9157" t="s">
        <v>48</v>
      </c>
      <c r="L9157" t="s">
        <v>53</v>
      </c>
      <c r="M9157" t="s">
        <v>57</v>
      </c>
      <c r="N9157">
        <v>3.7</v>
      </c>
      <c r="O9157" t="s">
        <v>59</v>
      </c>
      <c r="P9157" t="s">
        <v>62</v>
      </c>
      <c r="Q9157" t="str">
        <f t="shared" si="431"/>
        <v>July-October</v>
      </c>
    </row>
    <row r="9158" spans="1:17" x14ac:dyDescent="0.3">
      <c r="A9158">
        <v>2016</v>
      </c>
      <c r="B9158" t="s">
        <v>21</v>
      </c>
      <c r="C9158" t="s">
        <v>22</v>
      </c>
      <c r="D9158" t="s">
        <v>32</v>
      </c>
      <c r="E9158" t="str">
        <f t="shared" si="429"/>
        <v>Foreign</v>
      </c>
      <c r="F9158" t="s">
        <v>40</v>
      </c>
      <c r="G9158">
        <v>2</v>
      </c>
      <c r="H9158" t="s">
        <v>46</v>
      </c>
      <c r="I9158" s="3">
        <f t="shared" si="430"/>
        <v>117.27</v>
      </c>
      <c r="J9158" s="3">
        <v>234.54</v>
      </c>
      <c r="K9158" t="s">
        <v>51</v>
      </c>
      <c r="L9158" t="s">
        <v>53</v>
      </c>
      <c r="M9158" t="s">
        <v>56</v>
      </c>
      <c r="N9158">
        <v>2.7</v>
      </c>
      <c r="O9158" t="s">
        <v>60</v>
      </c>
      <c r="P9158" t="s">
        <v>63</v>
      </c>
      <c r="Q9158" t="str">
        <f t="shared" si="431"/>
        <v>November-February</v>
      </c>
    </row>
    <row r="9159" spans="1:17" x14ac:dyDescent="0.3">
      <c r="A9159">
        <v>2016</v>
      </c>
      <c r="B9159" t="s">
        <v>17</v>
      </c>
      <c r="C9159" t="s">
        <v>22</v>
      </c>
      <c r="D9159" t="s">
        <v>34</v>
      </c>
      <c r="E9159" t="str">
        <f t="shared" si="429"/>
        <v>Foreign</v>
      </c>
      <c r="F9159" t="s">
        <v>41</v>
      </c>
      <c r="G9159">
        <v>4</v>
      </c>
      <c r="H9159" t="s">
        <v>45</v>
      </c>
      <c r="I9159" s="3">
        <f t="shared" si="430"/>
        <v>166.29</v>
      </c>
      <c r="J9159" s="3">
        <v>665.16</v>
      </c>
      <c r="K9159" t="s">
        <v>49</v>
      </c>
      <c r="L9159" t="s">
        <v>52</v>
      </c>
      <c r="M9159" t="s">
        <v>56</v>
      </c>
      <c r="N9159">
        <v>4.9000000000000004</v>
      </c>
      <c r="O9159" t="s">
        <v>60</v>
      </c>
      <c r="P9159" t="s">
        <v>61</v>
      </c>
      <c r="Q9159" t="str">
        <f t="shared" si="431"/>
        <v>November-February</v>
      </c>
    </row>
    <row r="9160" spans="1:17" x14ac:dyDescent="0.3">
      <c r="A9160">
        <v>2021</v>
      </c>
      <c r="B9160" t="s">
        <v>18</v>
      </c>
      <c r="C9160" t="s">
        <v>22</v>
      </c>
      <c r="D9160" t="s">
        <v>33</v>
      </c>
      <c r="E9160" t="str">
        <f t="shared" si="429"/>
        <v>Foreign</v>
      </c>
      <c r="F9160" t="s">
        <v>39</v>
      </c>
      <c r="G9160">
        <v>5</v>
      </c>
      <c r="H9160" t="s">
        <v>47</v>
      </c>
      <c r="I9160" s="3">
        <f t="shared" si="430"/>
        <v>31.7</v>
      </c>
      <c r="J9160" s="3">
        <v>158.5</v>
      </c>
      <c r="K9160" t="s">
        <v>50</v>
      </c>
      <c r="L9160" t="s">
        <v>52</v>
      </c>
      <c r="M9160" t="s">
        <v>56</v>
      </c>
      <c r="N9160">
        <v>1.2</v>
      </c>
      <c r="O9160" t="s">
        <v>59</v>
      </c>
      <c r="P9160" t="s">
        <v>63</v>
      </c>
      <c r="Q9160" t="str">
        <f t="shared" si="431"/>
        <v>November-February</v>
      </c>
    </row>
    <row r="9161" spans="1:17" x14ac:dyDescent="0.3">
      <c r="A9161">
        <v>2016</v>
      </c>
      <c r="B9161" t="s">
        <v>19</v>
      </c>
      <c r="C9161" t="s">
        <v>23</v>
      </c>
      <c r="D9161" t="s">
        <v>33</v>
      </c>
      <c r="E9161" t="str">
        <f t="shared" si="429"/>
        <v>Foreign</v>
      </c>
      <c r="F9161" t="s">
        <v>39</v>
      </c>
      <c r="G9161">
        <v>4</v>
      </c>
      <c r="H9161" t="s">
        <v>47</v>
      </c>
      <c r="I9161" s="3">
        <f t="shared" si="430"/>
        <v>45.42</v>
      </c>
      <c r="J9161" s="3">
        <v>181.68</v>
      </c>
      <c r="K9161" t="s">
        <v>49</v>
      </c>
      <c r="L9161" t="s">
        <v>55</v>
      </c>
      <c r="M9161" t="s">
        <v>57</v>
      </c>
      <c r="N9161">
        <v>1.9</v>
      </c>
      <c r="O9161" t="s">
        <v>60</v>
      </c>
      <c r="P9161" t="s">
        <v>63</v>
      </c>
      <c r="Q9161" t="str">
        <f t="shared" si="431"/>
        <v>July-October</v>
      </c>
    </row>
    <row r="9162" spans="1:17" x14ac:dyDescent="0.3">
      <c r="A9162">
        <v>2016</v>
      </c>
      <c r="B9162" t="s">
        <v>17</v>
      </c>
      <c r="C9162" t="s">
        <v>24</v>
      </c>
      <c r="D9162" t="s">
        <v>34</v>
      </c>
      <c r="E9162" t="str">
        <f t="shared" si="429"/>
        <v>Foreign</v>
      </c>
      <c r="F9162" t="s">
        <v>39</v>
      </c>
      <c r="G9162">
        <v>7</v>
      </c>
      <c r="H9162" t="s">
        <v>47</v>
      </c>
      <c r="I9162" s="3">
        <f t="shared" si="430"/>
        <v>174.54</v>
      </c>
      <c r="J9162" s="3">
        <v>1221.78</v>
      </c>
      <c r="K9162" t="s">
        <v>49</v>
      </c>
      <c r="L9162" t="s">
        <v>52</v>
      </c>
      <c r="M9162" t="s">
        <v>58</v>
      </c>
      <c r="N9162">
        <v>2.7</v>
      </c>
      <c r="O9162" t="s">
        <v>60</v>
      </c>
      <c r="P9162" t="s">
        <v>61</v>
      </c>
      <c r="Q9162" t="str">
        <f t="shared" si="431"/>
        <v>March-June</v>
      </c>
    </row>
    <row r="9163" spans="1:17" x14ac:dyDescent="0.3">
      <c r="A9163">
        <v>2018</v>
      </c>
      <c r="B9163" t="s">
        <v>20</v>
      </c>
      <c r="C9163" t="s">
        <v>16</v>
      </c>
      <c r="D9163" t="s">
        <v>29</v>
      </c>
      <c r="E9163" t="str">
        <f t="shared" si="429"/>
        <v>Domestic</v>
      </c>
      <c r="F9163" t="s">
        <v>41</v>
      </c>
      <c r="G9163">
        <v>6</v>
      </c>
      <c r="H9163" t="s">
        <v>45</v>
      </c>
      <c r="I9163" s="3">
        <f t="shared" si="430"/>
        <v>255.36</v>
      </c>
      <c r="J9163" s="3">
        <v>1532.16</v>
      </c>
      <c r="K9163" t="s">
        <v>51</v>
      </c>
      <c r="L9163" t="s">
        <v>55</v>
      </c>
      <c r="M9163" t="s">
        <v>57</v>
      </c>
      <c r="N9163">
        <v>1.5</v>
      </c>
      <c r="O9163" t="s">
        <v>59</v>
      </c>
      <c r="P9163" t="s">
        <v>61</v>
      </c>
      <c r="Q9163" t="str">
        <f t="shared" si="431"/>
        <v>July-October</v>
      </c>
    </row>
    <row r="9164" spans="1:17" x14ac:dyDescent="0.3">
      <c r="A9164">
        <v>2023</v>
      </c>
      <c r="B9164" t="s">
        <v>18</v>
      </c>
      <c r="C9164" t="s">
        <v>25</v>
      </c>
      <c r="D9164" t="s">
        <v>33</v>
      </c>
      <c r="E9164" t="str">
        <f t="shared" si="429"/>
        <v>Foreign</v>
      </c>
      <c r="F9164" t="s">
        <v>42</v>
      </c>
      <c r="G9164">
        <v>9</v>
      </c>
      <c r="H9164" t="s">
        <v>44</v>
      </c>
      <c r="I9164" s="3">
        <f t="shared" si="430"/>
        <v>44.64</v>
      </c>
      <c r="J9164" s="3">
        <v>401.76</v>
      </c>
      <c r="K9164" t="s">
        <v>49</v>
      </c>
      <c r="L9164" t="s">
        <v>52</v>
      </c>
      <c r="M9164" t="s">
        <v>56</v>
      </c>
      <c r="N9164">
        <v>5</v>
      </c>
      <c r="O9164" t="s">
        <v>59</v>
      </c>
      <c r="P9164" t="s">
        <v>63</v>
      </c>
      <c r="Q9164" t="str">
        <f t="shared" si="431"/>
        <v>November-February</v>
      </c>
    </row>
    <row r="9165" spans="1:17" x14ac:dyDescent="0.3">
      <c r="A9165">
        <v>2022</v>
      </c>
      <c r="B9165" t="s">
        <v>19</v>
      </c>
      <c r="C9165" t="s">
        <v>23</v>
      </c>
      <c r="D9165" t="s">
        <v>34</v>
      </c>
      <c r="E9165" t="str">
        <f t="shared" si="429"/>
        <v>Foreign</v>
      </c>
      <c r="F9165" t="s">
        <v>43</v>
      </c>
      <c r="G9165">
        <v>11</v>
      </c>
      <c r="H9165" t="s">
        <v>46</v>
      </c>
      <c r="I9165" s="3">
        <f t="shared" si="430"/>
        <v>137.19</v>
      </c>
      <c r="J9165" s="3">
        <v>1509.09</v>
      </c>
      <c r="K9165" t="s">
        <v>51</v>
      </c>
      <c r="L9165" t="s">
        <v>55</v>
      </c>
      <c r="M9165" t="s">
        <v>56</v>
      </c>
      <c r="N9165">
        <v>3.3</v>
      </c>
      <c r="O9165" t="s">
        <v>60</v>
      </c>
      <c r="P9165" t="s">
        <v>63</v>
      </c>
      <c r="Q9165" t="str">
        <f t="shared" si="431"/>
        <v>November-February</v>
      </c>
    </row>
    <row r="9166" spans="1:17" x14ac:dyDescent="0.3">
      <c r="A9166">
        <v>2016</v>
      </c>
      <c r="B9166" t="s">
        <v>19</v>
      </c>
      <c r="C9166" t="s">
        <v>22</v>
      </c>
      <c r="D9166" t="s">
        <v>29</v>
      </c>
      <c r="E9166" t="str">
        <f t="shared" si="429"/>
        <v>Domestic</v>
      </c>
      <c r="F9166" t="s">
        <v>40</v>
      </c>
      <c r="G9166">
        <v>13</v>
      </c>
      <c r="H9166" t="s">
        <v>47</v>
      </c>
      <c r="I9166" s="3">
        <f t="shared" si="430"/>
        <v>291.72000000000008</v>
      </c>
      <c r="J9166" s="3">
        <v>3792.360000000001</v>
      </c>
      <c r="K9166" t="s">
        <v>51</v>
      </c>
      <c r="L9166" t="s">
        <v>52</v>
      </c>
      <c r="M9166" t="s">
        <v>58</v>
      </c>
      <c r="N9166">
        <v>1.6</v>
      </c>
      <c r="O9166" t="s">
        <v>59</v>
      </c>
      <c r="P9166" t="s">
        <v>61</v>
      </c>
      <c r="Q9166" t="str">
        <f t="shared" si="431"/>
        <v>March-June</v>
      </c>
    </row>
    <row r="9167" spans="1:17" x14ac:dyDescent="0.3">
      <c r="A9167">
        <v>2022</v>
      </c>
      <c r="B9167" t="s">
        <v>16</v>
      </c>
      <c r="C9167" t="s">
        <v>26</v>
      </c>
      <c r="D9167" t="s">
        <v>32</v>
      </c>
      <c r="E9167" t="str">
        <f t="shared" si="429"/>
        <v>Foreign</v>
      </c>
      <c r="F9167" t="s">
        <v>39</v>
      </c>
      <c r="G9167">
        <v>13</v>
      </c>
      <c r="H9167" t="s">
        <v>44</v>
      </c>
      <c r="I9167" s="3">
        <f t="shared" si="430"/>
        <v>226.85999999999999</v>
      </c>
      <c r="J9167" s="3">
        <v>2949.18</v>
      </c>
      <c r="K9167" t="s">
        <v>49</v>
      </c>
      <c r="L9167" t="s">
        <v>52</v>
      </c>
      <c r="M9167" t="s">
        <v>56</v>
      </c>
      <c r="N9167">
        <v>2</v>
      </c>
      <c r="O9167" t="s">
        <v>60</v>
      </c>
      <c r="P9167" t="s">
        <v>61</v>
      </c>
      <c r="Q9167" t="str">
        <f t="shared" si="431"/>
        <v>November-February</v>
      </c>
    </row>
    <row r="9168" spans="1:17" x14ac:dyDescent="0.3">
      <c r="A9168">
        <v>2018</v>
      </c>
      <c r="B9168" t="s">
        <v>17</v>
      </c>
      <c r="C9168" t="s">
        <v>22</v>
      </c>
      <c r="D9168" t="s">
        <v>30</v>
      </c>
      <c r="E9168" t="str">
        <f t="shared" si="429"/>
        <v>Foreign</v>
      </c>
      <c r="F9168" t="s">
        <v>41</v>
      </c>
      <c r="G9168">
        <v>13</v>
      </c>
      <c r="H9168" t="s">
        <v>45</v>
      </c>
      <c r="I9168" s="3">
        <f t="shared" si="430"/>
        <v>75.33</v>
      </c>
      <c r="J9168" s="3">
        <v>979.29</v>
      </c>
      <c r="K9168" t="s">
        <v>50</v>
      </c>
      <c r="L9168" t="s">
        <v>53</v>
      </c>
      <c r="M9168" t="s">
        <v>56</v>
      </c>
      <c r="N9168">
        <v>2.6</v>
      </c>
      <c r="O9168" t="s">
        <v>60</v>
      </c>
      <c r="P9168" t="s">
        <v>63</v>
      </c>
      <c r="Q9168" t="str">
        <f t="shared" si="431"/>
        <v>November-February</v>
      </c>
    </row>
    <row r="9169" spans="1:17" x14ac:dyDescent="0.3">
      <c r="A9169">
        <v>2016</v>
      </c>
      <c r="B9169" t="s">
        <v>19</v>
      </c>
      <c r="C9169" t="s">
        <v>24</v>
      </c>
      <c r="D9169" t="s">
        <v>31</v>
      </c>
      <c r="E9169" t="str">
        <f t="shared" si="429"/>
        <v>Foreign</v>
      </c>
      <c r="F9169" t="s">
        <v>39</v>
      </c>
      <c r="G9169">
        <v>4</v>
      </c>
      <c r="H9169" t="s">
        <v>46</v>
      </c>
      <c r="I9169" s="3">
        <f t="shared" si="430"/>
        <v>99.85</v>
      </c>
      <c r="J9169" s="3">
        <v>399.4</v>
      </c>
      <c r="K9169" t="s">
        <v>49</v>
      </c>
      <c r="L9169" t="s">
        <v>54</v>
      </c>
      <c r="M9169" t="s">
        <v>56</v>
      </c>
      <c r="N9169">
        <v>3.9</v>
      </c>
      <c r="O9169" t="s">
        <v>60</v>
      </c>
      <c r="P9169" t="s">
        <v>63</v>
      </c>
      <c r="Q9169" t="str">
        <f t="shared" si="431"/>
        <v>November-February</v>
      </c>
    </row>
    <row r="9170" spans="1:17" x14ac:dyDescent="0.3">
      <c r="A9170">
        <v>2025</v>
      </c>
      <c r="B9170" t="s">
        <v>16</v>
      </c>
      <c r="C9170" t="s">
        <v>23</v>
      </c>
      <c r="D9170" t="s">
        <v>31</v>
      </c>
      <c r="E9170" t="str">
        <f t="shared" si="429"/>
        <v>Foreign</v>
      </c>
      <c r="F9170" t="s">
        <v>41</v>
      </c>
      <c r="G9170">
        <v>11</v>
      </c>
      <c r="H9170" t="s">
        <v>44</v>
      </c>
      <c r="I9170" s="3">
        <f t="shared" si="430"/>
        <v>285.42</v>
      </c>
      <c r="J9170" s="3">
        <v>3139.62</v>
      </c>
      <c r="K9170" t="s">
        <v>50</v>
      </c>
      <c r="L9170" t="s">
        <v>52</v>
      </c>
      <c r="M9170" t="s">
        <v>58</v>
      </c>
      <c r="N9170">
        <v>2.2000000000000002</v>
      </c>
      <c r="O9170" t="s">
        <v>60</v>
      </c>
      <c r="P9170" t="s">
        <v>61</v>
      </c>
      <c r="Q9170" t="str">
        <f t="shared" si="431"/>
        <v>March-June</v>
      </c>
    </row>
    <row r="9171" spans="1:17" x14ac:dyDescent="0.3">
      <c r="A9171">
        <v>2024</v>
      </c>
      <c r="B9171" t="s">
        <v>19</v>
      </c>
      <c r="C9171" t="s">
        <v>28</v>
      </c>
      <c r="D9171" t="s">
        <v>32</v>
      </c>
      <c r="E9171" t="str">
        <f t="shared" si="429"/>
        <v>Foreign</v>
      </c>
      <c r="F9171" t="s">
        <v>42</v>
      </c>
      <c r="G9171">
        <v>9</v>
      </c>
      <c r="H9171" t="s">
        <v>45</v>
      </c>
      <c r="I9171" s="3">
        <f t="shared" si="430"/>
        <v>81.88</v>
      </c>
      <c r="J9171" s="3">
        <v>736.92</v>
      </c>
      <c r="K9171" t="s">
        <v>49</v>
      </c>
      <c r="L9171" t="s">
        <v>53</v>
      </c>
      <c r="M9171" t="s">
        <v>56</v>
      </c>
      <c r="N9171">
        <v>2.2000000000000002</v>
      </c>
      <c r="O9171" t="s">
        <v>59</v>
      </c>
      <c r="P9171" t="s">
        <v>63</v>
      </c>
      <c r="Q9171" t="str">
        <f t="shared" si="431"/>
        <v>November-February</v>
      </c>
    </row>
    <row r="9172" spans="1:17" x14ac:dyDescent="0.3">
      <c r="A9172">
        <v>2021</v>
      </c>
      <c r="B9172" t="s">
        <v>15</v>
      </c>
      <c r="C9172" t="s">
        <v>25</v>
      </c>
      <c r="D9172" t="s">
        <v>32</v>
      </c>
      <c r="E9172" t="str">
        <f t="shared" si="429"/>
        <v>Foreign</v>
      </c>
      <c r="F9172" t="s">
        <v>39</v>
      </c>
      <c r="G9172">
        <v>1</v>
      </c>
      <c r="H9172" t="s">
        <v>45</v>
      </c>
      <c r="I9172" s="3">
        <f t="shared" si="430"/>
        <v>143.44999999999999</v>
      </c>
      <c r="J9172" s="3">
        <v>143.44999999999999</v>
      </c>
      <c r="K9172" t="s">
        <v>48</v>
      </c>
      <c r="L9172" t="s">
        <v>53</v>
      </c>
      <c r="M9172" t="s">
        <v>57</v>
      </c>
      <c r="N9172">
        <v>3.5</v>
      </c>
      <c r="O9172" t="s">
        <v>60</v>
      </c>
      <c r="P9172" t="s">
        <v>62</v>
      </c>
      <c r="Q9172" t="str">
        <f t="shared" si="431"/>
        <v>July-October</v>
      </c>
    </row>
    <row r="9173" spans="1:17" x14ac:dyDescent="0.3">
      <c r="A9173">
        <v>2020</v>
      </c>
      <c r="B9173" t="s">
        <v>18</v>
      </c>
      <c r="C9173" t="s">
        <v>16</v>
      </c>
      <c r="D9173" t="s">
        <v>33</v>
      </c>
      <c r="E9173" t="str">
        <f t="shared" si="429"/>
        <v>Foreign</v>
      </c>
      <c r="F9173" t="s">
        <v>39</v>
      </c>
      <c r="G9173">
        <v>12</v>
      </c>
      <c r="H9173" t="s">
        <v>44</v>
      </c>
      <c r="I9173" s="3">
        <f t="shared" si="430"/>
        <v>119.57</v>
      </c>
      <c r="J9173" s="3">
        <v>1434.84</v>
      </c>
      <c r="K9173" t="s">
        <v>48</v>
      </c>
      <c r="L9173" t="s">
        <v>54</v>
      </c>
      <c r="M9173" t="s">
        <v>56</v>
      </c>
      <c r="N9173">
        <v>1.2</v>
      </c>
      <c r="O9173" t="s">
        <v>59</v>
      </c>
      <c r="P9173" t="s">
        <v>63</v>
      </c>
      <c r="Q9173" t="str">
        <f t="shared" si="431"/>
        <v>November-February</v>
      </c>
    </row>
    <row r="9174" spans="1:17" x14ac:dyDescent="0.3">
      <c r="A9174">
        <v>2024</v>
      </c>
      <c r="B9174" t="s">
        <v>17</v>
      </c>
      <c r="C9174" t="s">
        <v>28</v>
      </c>
      <c r="D9174" t="s">
        <v>35</v>
      </c>
      <c r="E9174" t="str">
        <f t="shared" si="429"/>
        <v>Foreign</v>
      </c>
      <c r="F9174" t="s">
        <v>40</v>
      </c>
      <c r="G9174">
        <v>6</v>
      </c>
      <c r="H9174" t="s">
        <v>44</v>
      </c>
      <c r="I9174" s="3">
        <f t="shared" si="430"/>
        <v>157.21</v>
      </c>
      <c r="J9174" s="3">
        <v>943.26</v>
      </c>
      <c r="K9174" t="s">
        <v>48</v>
      </c>
      <c r="L9174" t="s">
        <v>52</v>
      </c>
      <c r="M9174" t="s">
        <v>56</v>
      </c>
      <c r="N9174">
        <v>3.8</v>
      </c>
      <c r="O9174" t="s">
        <v>60</v>
      </c>
      <c r="P9174" t="s">
        <v>61</v>
      </c>
      <c r="Q9174" t="str">
        <f t="shared" si="431"/>
        <v>November-February</v>
      </c>
    </row>
    <row r="9175" spans="1:17" x14ac:dyDescent="0.3">
      <c r="A9175">
        <v>2019</v>
      </c>
      <c r="B9175" t="s">
        <v>15</v>
      </c>
      <c r="C9175" t="s">
        <v>28</v>
      </c>
      <c r="D9175" t="s">
        <v>36</v>
      </c>
      <c r="E9175" t="str">
        <f t="shared" si="429"/>
        <v>Foreign</v>
      </c>
      <c r="F9175" t="s">
        <v>41</v>
      </c>
      <c r="G9175">
        <v>7</v>
      </c>
      <c r="H9175" t="s">
        <v>47</v>
      </c>
      <c r="I9175" s="3">
        <f t="shared" si="430"/>
        <v>86.24</v>
      </c>
      <c r="J9175" s="3">
        <v>603.67999999999995</v>
      </c>
      <c r="K9175" t="s">
        <v>49</v>
      </c>
      <c r="L9175" t="s">
        <v>55</v>
      </c>
      <c r="M9175" t="s">
        <v>56</v>
      </c>
      <c r="N9175">
        <v>3.2</v>
      </c>
      <c r="O9175" t="s">
        <v>59</v>
      </c>
      <c r="P9175" t="s">
        <v>62</v>
      </c>
      <c r="Q9175" t="str">
        <f t="shared" si="431"/>
        <v>November-February</v>
      </c>
    </row>
    <row r="9176" spans="1:17" x14ac:dyDescent="0.3">
      <c r="A9176">
        <v>2025</v>
      </c>
      <c r="B9176" t="s">
        <v>17</v>
      </c>
      <c r="C9176" t="s">
        <v>16</v>
      </c>
      <c r="D9176" t="s">
        <v>29</v>
      </c>
      <c r="E9176" t="str">
        <f t="shared" si="429"/>
        <v>Domestic</v>
      </c>
      <c r="F9176" t="s">
        <v>41</v>
      </c>
      <c r="G9176">
        <v>9</v>
      </c>
      <c r="H9176" t="s">
        <v>46</v>
      </c>
      <c r="I9176" s="3">
        <f t="shared" si="430"/>
        <v>207.14</v>
      </c>
      <c r="J9176" s="3">
        <v>1864.26</v>
      </c>
      <c r="K9176" t="s">
        <v>49</v>
      </c>
      <c r="L9176" t="s">
        <v>55</v>
      </c>
      <c r="M9176" t="s">
        <v>56</v>
      </c>
      <c r="N9176">
        <v>2.7</v>
      </c>
      <c r="O9176" t="s">
        <v>59</v>
      </c>
      <c r="P9176" t="s">
        <v>63</v>
      </c>
      <c r="Q9176" t="str">
        <f t="shared" si="431"/>
        <v>November-February</v>
      </c>
    </row>
    <row r="9177" spans="1:17" x14ac:dyDescent="0.3">
      <c r="A9177">
        <v>2015</v>
      </c>
      <c r="B9177" t="s">
        <v>20</v>
      </c>
      <c r="C9177" t="s">
        <v>27</v>
      </c>
      <c r="D9177" t="s">
        <v>30</v>
      </c>
      <c r="E9177" t="str">
        <f t="shared" si="429"/>
        <v>Foreign</v>
      </c>
      <c r="F9177" t="s">
        <v>42</v>
      </c>
      <c r="G9177">
        <v>1</v>
      </c>
      <c r="H9177" t="s">
        <v>46</v>
      </c>
      <c r="I9177" s="3">
        <f t="shared" si="430"/>
        <v>85.69</v>
      </c>
      <c r="J9177" s="3">
        <v>85.69</v>
      </c>
      <c r="K9177" t="s">
        <v>50</v>
      </c>
      <c r="L9177" t="s">
        <v>54</v>
      </c>
      <c r="M9177" t="s">
        <v>57</v>
      </c>
      <c r="N9177">
        <v>2.6</v>
      </c>
      <c r="O9177" t="s">
        <v>59</v>
      </c>
      <c r="P9177" t="s">
        <v>61</v>
      </c>
      <c r="Q9177" t="str">
        <f t="shared" si="431"/>
        <v>July-October</v>
      </c>
    </row>
    <row r="9178" spans="1:17" x14ac:dyDescent="0.3">
      <c r="A9178">
        <v>2016</v>
      </c>
      <c r="B9178" t="s">
        <v>21</v>
      </c>
      <c r="C9178" t="s">
        <v>25</v>
      </c>
      <c r="D9178" t="s">
        <v>34</v>
      </c>
      <c r="E9178" t="str">
        <f t="shared" si="429"/>
        <v>Foreign</v>
      </c>
      <c r="F9178" t="s">
        <v>39</v>
      </c>
      <c r="G9178">
        <v>11</v>
      </c>
      <c r="H9178" t="s">
        <v>47</v>
      </c>
      <c r="I9178" s="3">
        <f t="shared" si="430"/>
        <v>188.58999999999997</v>
      </c>
      <c r="J9178" s="3">
        <v>2074.4899999999998</v>
      </c>
      <c r="K9178" t="s">
        <v>48</v>
      </c>
      <c r="L9178" t="s">
        <v>54</v>
      </c>
      <c r="M9178" t="s">
        <v>57</v>
      </c>
      <c r="N9178">
        <v>1.9</v>
      </c>
      <c r="O9178" t="s">
        <v>60</v>
      </c>
      <c r="P9178" t="s">
        <v>62</v>
      </c>
      <c r="Q9178" t="str">
        <f t="shared" si="431"/>
        <v>July-October</v>
      </c>
    </row>
    <row r="9179" spans="1:17" x14ac:dyDescent="0.3">
      <c r="A9179">
        <v>2022</v>
      </c>
      <c r="B9179" t="s">
        <v>16</v>
      </c>
      <c r="C9179" t="s">
        <v>23</v>
      </c>
      <c r="D9179" t="s">
        <v>36</v>
      </c>
      <c r="E9179" t="str">
        <f t="shared" si="429"/>
        <v>Foreign</v>
      </c>
      <c r="F9179" t="s">
        <v>40</v>
      </c>
      <c r="G9179">
        <v>12</v>
      </c>
      <c r="H9179" t="s">
        <v>46</v>
      </c>
      <c r="I9179" s="3">
        <f t="shared" si="430"/>
        <v>120.18</v>
      </c>
      <c r="J9179" s="3">
        <v>1442.16</v>
      </c>
      <c r="K9179" t="s">
        <v>51</v>
      </c>
      <c r="L9179" t="s">
        <v>54</v>
      </c>
      <c r="M9179" t="s">
        <v>57</v>
      </c>
      <c r="N9179">
        <v>2</v>
      </c>
      <c r="O9179" t="s">
        <v>60</v>
      </c>
      <c r="P9179" t="s">
        <v>61</v>
      </c>
      <c r="Q9179" t="str">
        <f t="shared" si="431"/>
        <v>July-October</v>
      </c>
    </row>
    <row r="9180" spans="1:17" x14ac:dyDescent="0.3">
      <c r="A9180">
        <v>2015</v>
      </c>
      <c r="B9180" t="s">
        <v>17</v>
      </c>
      <c r="C9180" t="s">
        <v>25</v>
      </c>
      <c r="D9180" t="s">
        <v>34</v>
      </c>
      <c r="E9180" t="str">
        <f t="shared" si="429"/>
        <v>Foreign</v>
      </c>
      <c r="F9180" t="s">
        <v>43</v>
      </c>
      <c r="G9180">
        <v>12</v>
      </c>
      <c r="H9180" t="s">
        <v>46</v>
      </c>
      <c r="I9180" s="3">
        <f t="shared" si="430"/>
        <v>90.410000000000011</v>
      </c>
      <c r="J9180" s="3">
        <v>1084.92</v>
      </c>
      <c r="K9180" t="s">
        <v>48</v>
      </c>
      <c r="L9180" t="s">
        <v>52</v>
      </c>
      <c r="M9180" t="s">
        <v>57</v>
      </c>
      <c r="N9180">
        <v>3</v>
      </c>
      <c r="O9180" t="s">
        <v>60</v>
      </c>
      <c r="P9180" t="s">
        <v>63</v>
      </c>
      <c r="Q9180" t="str">
        <f t="shared" si="431"/>
        <v>July-October</v>
      </c>
    </row>
    <row r="9181" spans="1:17" x14ac:dyDescent="0.3">
      <c r="A9181">
        <v>2017</v>
      </c>
      <c r="B9181" t="s">
        <v>18</v>
      </c>
      <c r="C9181" t="s">
        <v>26</v>
      </c>
      <c r="D9181" t="s">
        <v>36</v>
      </c>
      <c r="E9181" t="str">
        <f t="shared" si="429"/>
        <v>Foreign</v>
      </c>
      <c r="F9181" t="s">
        <v>40</v>
      </c>
      <c r="G9181">
        <v>13</v>
      </c>
      <c r="H9181" t="s">
        <v>45</v>
      </c>
      <c r="I9181" s="3">
        <f t="shared" si="430"/>
        <v>214.60000000000002</v>
      </c>
      <c r="J9181" s="3">
        <v>2789.8</v>
      </c>
      <c r="K9181" t="s">
        <v>48</v>
      </c>
      <c r="L9181" t="s">
        <v>52</v>
      </c>
      <c r="M9181" t="s">
        <v>57</v>
      </c>
      <c r="N9181">
        <v>1.8</v>
      </c>
      <c r="O9181" t="s">
        <v>59</v>
      </c>
      <c r="P9181" t="s">
        <v>62</v>
      </c>
      <c r="Q9181" t="str">
        <f t="shared" si="431"/>
        <v>July-October</v>
      </c>
    </row>
    <row r="9182" spans="1:17" x14ac:dyDescent="0.3">
      <c r="A9182">
        <v>2016</v>
      </c>
      <c r="B9182" t="s">
        <v>17</v>
      </c>
      <c r="C9182" t="s">
        <v>24</v>
      </c>
      <c r="D9182" t="s">
        <v>31</v>
      </c>
      <c r="E9182" t="str">
        <f t="shared" si="429"/>
        <v>Foreign</v>
      </c>
      <c r="F9182" t="s">
        <v>40</v>
      </c>
      <c r="G9182">
        <v>1</v>
      </c>
      <c r="H9182" t="s">
        <v>44</v>
      </c>
      <c r="I9182" s="3">
        <f t="shared" si="430"/>
        <v>290.27</v>
      </c>
      <c r="J9182" s="3">
        <v>290.27</v>
      </c>
      <c r="K9182" t="s">
        <v>51</v>
      </c>
      <c r="L9182" t="s">
        <v>52</v>
      </c>
      <c r="M9182" t="s">
        <v>58</v>
      </c>
      <c r="N9182">
        <v>3.3</v>
      </c>
      <c r="O9182" t="s">
        <v>59</v>
      </c>
      <c r="P9182" t="s">
        <v>63</v>
      </c>
      <c r="Q9182" t="str">
        <f t="shared" si="431"/>
        <v>March-June</v>
      </c>
    </row>
    <row r="9183" spans="1:17" x14ac:dyDescent="0.3">
      <c r="A9183">
        <v>2019</v>
      </c>
      <c r="B9183" t="s">
        <v>17</v>
      </c>
      <c r="C9183" t="s">
        <v>16</v>
      </c>
      <c r="D9183" t="s">
        <v>36</v>
      </c>
      <c r="E9183" t="str">
        <f t="shared" si="429"/>
        <v>Foreign</v>
      </c>
      <c r="F9183" t="s">
        <v>40</v>
      </c>
      <c r="G9183">
        <v>2</v>
      </c>
      <c r="H9183" t="s">
        <v>47</v>
      </c>
      <c r="I9183" s="3">
        <f t="shared" si="430"/>
        <v>263.43</v>
      </c>
      <c r="J9183" s="3">
        <v>526.86</v>
      </c>
      <c r="K9183" t="s">
        <v>48</v>
      </c>
      <c r="L9183" t="s">
        <v>53</v>
      </c>
      <c r="M9183" t="s">
        <v>57</v>
      </c>
      <c r="N9183">
        <v>3.6</v>
      </c>
      <c r="O9183" t="s">
        <v>60</v>
      </c>
      <c r="P9183" t="s">
        <v>62</v>
      </c>
      <c r="Q9183" t="str">
        <f t="shared" si="431"/>
        <v>July-October</v>
      </c>
    </row>
    <row r="9184" spans="1:17" x14ac:dyDescent="0.3">
      <c r="A9184">
        <v>2018</v>
      </c>
      <c r="B9184" t="s">
        <v>17</v>
      </c>
      <c r="C9184" t="s">
        <v>23</v>
      </c>
      <c r="D9184" t="s">
        <v>32</v>
      </c>
      <c r="E9184" t="str">
        <f t="shared" si="429"/>
        <v>Foreign</v>
      </c>
      <c r="F9184" t="s">
        <v>40</v>
      </c>
      <c r="G9184">
        <v>6</v>
      </c>
      <c r="H9184" t="s">
        <v>44</v>
      </c>
      <c r="I9184" s="3">
        <f t="shared" si="430"/>
        <v>44.31</v>
      </c>
      <c r="J9184" s="3">
        <v>265.86</v>
      </c>
      <c r="K9184" t="s">
        <v>48</v>
      </c>
      <c r="L9184" t="s">
        <v>55</v>
      </c>
      <c r="M9184" t="s">
        <v>58</v>
      </c>
      <c r="N9184">
        <v>2.8</v>
      </c>
      <c r="O9184" t="s">
        <v>60</v>
      </c>
      <c r="P9184" t="s">
        <v>63</v>
      </c>
      <c r="Q9184" t="str">
        <f t="shared" si="431"/>
        <v>March-June</v>
      </c>
    </row>
    <row r="9185" spans="1:17" x14ac:dyDescent="0.3">
      <c r="A9185">
        <v>2021</v>
      </c>
      <c r="B9185" t="s">
        <v>19</v>
      </c>
      <c r="C9185" t="s">
        <v>28</v>
      </c>
      <c r="D9185" t="s">
        <v>30</v>
      </c>
      <c r="E9185" t="str">
        <f t="shared" si="429"/>
        <v>Foreign</v>
      </c>
      <c r="F9185" t="s">
        <v>39</v>
      </c>
      <c r="G9185">
        <v>3</v>
      </c>
      <c r="H9185" t="s">
        <v>46</v>
      </c>
      <c r="I9185" s="3">
        <f t="shared" si="430"/>
        <v>147.24</v>
      </c>
      <c r="J9185" s="3">
        <v>441.72</v>
      </c>
      <c r="K9185" t="s">
        <v>50</v>
      </c>
      <c r="L9185" t="s">
        <v>53</v>
      </c>
      <c r="M9185" t="s">
        <v>57</v>
      </c>
      <c r="N9185">
        <v>1.4</v>
      </c>
      <c r="O9185" t="s">
        <v>59</v>
      </c>
      <c r="P9185" t="s">
        <v>62</v>
      </c>
      <c r="Q9185" t="str">
        <f t="shared" si="431"/>
        <v>July-October</v>
      </c>
    </row>
    <row r="9186" spans="1:17" x14ac:dyDescent="0.3">
      <c r="A9186">
        <v>2019</v>
      </c>
      <c r="B9186" t="s">
        <v>17</v>
      </c>
      <c r="C9186" t="s">
        <v>24</v>
      </c>
      <c r="D9186" t="s">
        <v>31</v>
      </c>
      <c r="E9186" t="str">
        <f t="shared" si="429"/>
        <v>Foreign</v>
      </c>
      <c r="F9186" t="s">
        <v>40</v>
      </c>
      <c r="G9186">
        <v>11</v>
      </c>
      <c r="H9186" t="s">
        <v>46</v>
      </c>
      <c r="I9186" s="3">
        <f t="shared" si="430"/>
        <v>214.54</v>
      </c>
      <c r="J9186" s="3">
        <v>2359.94</v>
      </c>
      <c r="K9186" t="s">
        <v>48</v>
      </c>
      <c r="L9186" t="s">
        <v>53</v>
      </c>
      <c r="M9186" t="s">
        <v>58</v>
      </c>
      <c r="N9186">
        <v>4.8</v>
      </c>
      <c r="O9186" t="s">
        <v>60</v>
      </c>
      <c r="P9186" t="s">
        <v>61</v>
      </c>
      <c r="Q9186" t="str">
        <f t="shared" si="431"/>
        <v>March-June</v>
      </c>
    </row>
    <row r="9187" spans="1:17" x14ac:dyDescent="0.3">
      <c r="A9187">
        <v>2022</v>
      </c>
      <c r="B9187" t="s">
        <v>19</v>
      </c>
      <c r="C9187" t="s">
        <v>24</v>
      </c>
      <c r="D9187" t="s">
        <v>33</v>
      </c>
      <c r="E9187" t="str">
        <f t="shared" si="429"/>
        <v>Foreign</v>
      </c>
      <c r="F9187" t="s">
        <v>41</v>
      </c>
      <c r="G9187">
        <v>14</v>
      </c>
      <c r="H9187" t="s">
        <v>47</v>
      </c>
      <c r="I9187" s="3">
        <f t="shared" si="430"/>
        <v>177.53</v>
      </c>
      <c r="J9187" s="3">
        <v>2485.42</v>
      </c>
      <c r="K9187" t="s">
        <v>51</v>
      </c>
      <c r="L9187" t="s">
        <v>52</v>
      </c>
      <c r="M9187" t="s">
        <v>56</v>
      </c>
      <c r="N9187">
        <v>4.3</v>
      </c>
      <c r="O9187" t="s">
        <v>60</v>
      </c>
      <c r="P9187" t="s">
        <v>63</v>
      </c>
      <c r="Q9187" t="str">
        <f t="shared" si="431"/>
        <v>November-February</v>
      </c>
    </row>
    <row r="9188" spans="1:17" x14ac:dyDescent="0.3">
      <c r="A9188">
        <v>2018</v>
      </c>
      <c r="B9188" t="s">
        <v>18</v>
      </c>
      <c r="C9188" t="s">
        <v>27</v>
      </c>
      <c r="D9188" t="s">
        <v>36</v>
      </c>
      <c r="E9188" t="str">
        <f t="shared" si="429"/>
        <v>Foreign</v>
      </c>
      <c r="F9188" t="s">
        <v>41</v>
      </c>
      <c r="G9188">
        <v>6</v>
      </c>
      <c r="H9188" t="s">
        <v>44</v>
      </c>
      <c r="I9188" s="3">
        <f t="shared" si="430"/>
        <v>223.38</v>
      </c>
      <c r="J9188" s="3">
        <v>1340.28</v>
      </c>
      <c r="K9188" t="s">
        <v>51</v>
      </c>
      <c r="L9188" t="s">
        <v>54</v>
      </c>
      <c r="M9188" t="s">
        <v>57</v>
      </c>
      <c r="N9188">
        <v>4.8</v>
      </c>
      <c r="O9188" t="s">
        <v>59</v>
      </c>
      <c r="P9188" t="s">
        <v>63</v>
      </c>
      <c r="Q9188" t="str">
        <f t="shared" si="431"/>
        <v>July-October</v>
      </c>
    </row>
    <row r="9189" spans="1:17" x14ac:dyDescent="0.3">
      <c r="A9189">
        <v>2020</v>
      </c>
      <c r="B9189" t="s">
        <v>18</v>
      </c>
      <c r="C9189" t="s">
        <v>28</v>
      </c>
      <c r="D9189" t="s">
        <v>30</v>
      </c>
      <c r="E9189" t="str">
        <f t="shared" si="429"/>
        <v>Foreign</v>
      </c>
      <c r="F9189" t="s">
        <v>40</v>
      </c>
      <c r="G9189">
        <v>2</v>
      </c>
      <c r="H9189" t="s">
        <v>45</v>
      </c>
      <c r="I9189" s="3">
        <f t="shared" si="430"/>
        <v>293.02999999999997</v>
      </c>
      <c r="J9189" s="3">
        <v>586.05999999999995</v>
      </c>
      <c r="K9189" t="s">
        <v>48</v>
      </c>
      <c r="L9189" t="s">
        <v>54</v>
      </c>
      <c r="M9189" t="s">
        <v>58</v>
      </c>
      <c r="N9189">
        <v>2.5</v>
      </c>
      <c r="O9189" t="s">
        <v>59</v>
      </c>
      <c r="P9189" t="s">
        <v>61</v>
      </c>
      <c r="Q9189" t="str">
        <f t="shared" si="431"/>
        <v>March-June</v>
      </c>
    </row>
    <row r="9190" spans="1:17" x14ac:dyDescent="0.3">
      <c r="A9190">
        <v>2018</v>
      </c>
      <c r="B9190" t="s">
        <v>17</v>
      </c>
      <c r="C9190" t="s">
        <v>22</v>
      </c>
      <c r="D9190" t="s">
        <v>32</v>
      </c>
      <c r="E9190" t="str">
        <f t="shared" si="429"/>
        <v>Foreign</v>
      </c>
      <c r="F9190" t="s">
        <v>41</v>
      </c>
      <c r="G9190">
        <v>13</v>
      </c>
      <c r="H9190" t="s">
        <v>44</v>
      </c>
      <c r="I9190" s="3">
        <f t="shared" si="430"/>
        <v>115.84</v>
      </c>
      <c r="J9190" s="3">
        <v>1505.92</v>
      </c>
      <c r="K9190" t="s">
        <v>49</v>
      </c>
      <c r="L9190" t="s">
        <v>53</v>
      </c>
      <c r="M9190" t="s">
        <v>56</v>
      </c>
      <c r="N9190">
        <v>1.1000000000000001</v>
      </c>
      <c r="O9190" t="s">
        <v>60</v>
      </c>
      <c r="P9190" t="s">
        <v>63</v>
      </c>
      <c r="Q9190" t="str">
        <f t="shared" si="431"/>
        <v>November-February</v>
      </c>
    </row>
    <row r="9191" spans="1:17" x14ac:dyDescent="0.3">
      <c r="A9191">
        <v>2016</v>
      </c>
      <c r="B9191" t="s">
        <v>19</v>
      </c>
      <c r="C9191" t="s">
        <v>24</v>
      </c>
      <c r="D9191" t="s">
        <v>33</v>
      </c>
      <c r="E9191" t="str">
        <f t="shared" si="429"/>
        <v>Foreign</v>
      </c>
      <c r="F9191" t="s">
        <v>39</v>
      </c>
      <c r="G9191">
        <v>10</v>
      </c>
      <c r="H9191" t="s">
        <v>44</v>
      </c>
      <c r="I9191" s="3">
        <f t="shared" si="430"/>
        <v>235.84</v>
      </c>
      <c r="J9191" s="3">
        <v>2358.4</v>
      </c>
      <c r="K9191" t="s">
        <v>48</v>
      </c>
      <c r="L9191" t="s">
        <v>54</v>
      </c>
      <c r="M9191" t="s">
        <v>57</v>
      </c>
      <c r="N9191">
        <v>2.7</v>
      </c>
      <c r="O9191" t="s">
        <v>59</v>
      </c>
      <c r="P9191" t="s">
        <v>62</v>
      </c>
      <c r="Q9191" t="str">
        <f t="shared" si="431"/>
        <v>July-October</v>
      </c>
    </row>
    <row r="9192" spans="1:17" x14ac:dyDescent="0.3">
      <c r="A9192">
        <v>2015</v>
      </c>
      <c r="B9192" t="s">
        <v>21</v>
      </c>
      <c r="C9192" t="s">
        <v>28</v>
      </c>
      <c r="D9192" t="s">
        <v>34</v>
      </c>
      <c r="E9192" t="str">
        <f t="shared" si="429"/>
        <v>Foreign</v>
      </c>
      <c r="F9192" t="s">
        <v>43</v>
      </c>
      <c r="G9192">
        <v>6</v>
      </c>
      <c r="H9192" t="s">
        <v>47</v>
      </c>
      <c r="I9192" s="3">
        <f t="shared" si="430"/>
        <v>46.34</v>
      </c>
      <c r="J9192" s="3">
        <v>278.04000000000002</v>
      </c>
      <c r="K9192" t="s">
        <v>51</v>
      </c>
      <c r="L9192" t="s">
        <v>53</v>
      </c>
      <c r="M9192" t="s">
        <v>58</v>
      </c>
      <c r="N9192">
        <v>2.9</v>
      </c>
      <c r="O9192" t="s">
        <v>59</v>
      </c>
      <c r="P9192" t="s">
        <v>61</v>
      </c>
      <c r="Q9192" t="str">
        <f t="shared" si="431"/>
        <v>March-June</v>
      </c>
    </row>
    <row r="9193" spans="1:17" x14ac:dyDescent="0.3">
      <c r="A9193">
        <v>2015</v>
      </c>
      <c r="B9193" t="s">
        <v>17</v>
      </c>
      <c r="C9193" t="s">
        <v>25</v>
      </c>
      <c r="D9193" t="s">
        <v>33</v>
      </c>
      <c r="E9193" t="str">
        <f t="shared" si="429"/>
        <v>Foreign</v>
      </c>
      <c r="F9193" t="s">
        <v>40</v>
      </c>
      <c r="G9193">
        <v>7</v>
      </c>
      <c r="H9193" t="s">
        <v>45</v>
      </c>
      <c r="I9193" s="3">
        <f t="shared" si="430"/>
        <v>263.53000000000003</v>
      </c>
      <c r="J9193" s="3">
        <v>1844.71</v>
      </c>
      <c r="K9193" t="s">
        <v>51</v>
      </c>
      <c r="L9193" t="s">
        <v>54</v>
      </c>
      <c r="M9193" t="s">
        <v>56</v>
      </c>
      <c r="N9193">
        <v>3.8</v>
      </c>
      <c r="O9193" t="s">
        <v>59</v>
      </c>
      <c r="P9193" t="s">
        <v>62</v>
      </c>
      <c r="Q9193" t="str">
        <f t="shared" si="431"/>
        <v>November-February</v>
      </c>
    </row>
    <row r="9194" spans="1:17" x14ac:dyDescent="0.3">
      <c r="A9194">
        <v>2022</v>
      </c>
      <c r="B9194" t="s">
        <v>16</v>
      </c>
      <c r="C9194" t="s">
        <v>24</v>
      </c>
      <c r="D9194" t="s">
        <v>29</v>
      </c>
      <c r="E9194" t="str">
        <f t="shared" si="429"/>
        <v>Domestic</v>
      </c>
      <c r="F9194" t="s">
        <v>41</v>
      </c>
      <c r="G9194">
        <v>6</v>
      </c>
      <c r="H9194" t="s">
        <v>44</v>
      </c>
      <c r="I9194" s="3">
        <f t="shared" si="430"/>
        <v>237.96</v>
      </c>
      <c r="J9194" s="3">
        <v>1427.76</v>
      </c>
      <c r="K9194" t="s">
        <v>51</v>
      </c>
      <c r="L9194" t="s">
        <v>52</v>
      </c>
      <c r="M9194" t="s">
        <v>58</v>
      </c>
      <c r="N9194">
        <v>3.9</v>
      </c>
      <c r="O9194" t="s">
        <v>60</v>
      </c>
      <c r="P9194" t="s">
        <v>61</v>
      </c>
      <c r="Q9194" t="str">
        <f t="shared" si="431"/>
        <v>March-June</v>
      </c>
    </row>
    <row r="9195" spans="1:17" x14ac:dyDescent="0.3">
      <c r="A9195">
        <v>2018</v>
      </c>
      <c r="B9195" t="s">
        <v>16</v>
      </c>
      <c r="C9195" t="s">
        <v>27</v>
      </c>
      <c r="D9195" t="s">
        <v>29</v>
      </c>
      <c r="E9195" t="str">
        <f t="shared" si="429"/>
        <v>Domestic</v>
      </c>
      <c r="F9195" t="s">
        <v>41</v>
      </c>
      <c r="G9195">
        <v>2</v>
      </c>
      <c r="H9195" t="s">
        <v>44</v>
      </c>
      <c r="I9195" s="3">
        <f t="shared" si="430"/>
        <v>165.87</v>
      </c>
      <c r="J9195" s="3">
        <v>331.74</v>
      </c>
      <c r="K9195" t="s">
        <v>49</v>
      </c>
      <c r="L9195" t="s">
        <v>53</v>
      </c>
      <c r="M9195" t="s">
        <v>57</v>
      </c>
      <c r="N9195">
        <v>2.7</v>
      </c>
      <c r="O9195" t="s">
        <v>59</v>
      </c>
      <c r="P9195" t="s">
        <v>62</v>
      </c>
      <c r="Q9195" t="str">
        <f t="shared" si="431"/>
        <v>July-October</v>
      </c>
    </row>
    <row r="9196" spans="1:17" x14ac:dyDescent="0.3">
      <c r="A9196">
        <v>2019</v>
      </c>
      <c r="B9196" t="s">
        <v>18</v>
      </c>
      <c r="C9196" t="s">
        <v>27</v>
      </c>
      <c r="D9196" t="s">
        <v>35</v>
      </c>
      <c r="E9196" t="str">
        <f t="shared" si="429"/>
        <v>Foreign</v>
      </c>
      <c r="F9196" t="s">
        <v>39</v>
      </c>
      <c r="G9196">
        <v>5</v>
      </c>
      <c r="H9196" t="s">
        <v>46</v>
      </c>
      <c r="I9196" s="3">
        <f t="shared" si="430"/>
        <v>249.89000000000001</v>
      </c>
      <c r="J9196" s="3">
        <v>1249.45</v>
      </c>
      <c r="K9196" t="s">
        <v>49</v>
      </c>
      <c r="L9196" t="s">
        <v>55</v>
      </c>
      <c r="M9196" t="s">
        <v>56</v>
      </c>
      <c r="N9196">
        <v>4.9000000000000004</v>
      </c>
      <c r="O9196" t="s">
        <v>59</v>
      </c>
      <c r="P9196" t="s">
        <v>63</v>
      </c>
      <c r="Q9196" t="str">
        <f t="shared" si="431"/>
        <v>November-February</v>
      </c>
    </row>
    <row r="9197" spans="1:17" x14ac:dyDescent="0.3">
      <c r="A9197">
        <v>2025</v>
      </c>
      <c r="B9197" t="s">
        <v>16</v>
      </c>
      <c r="C9197" t="s">
        <v>22</v>
      </c>
      <c r="D9197" t="s">
        <v>30</v>
      </c>
      <c r="E9197" t="str">
        <f t="shared" si="429"/>
        <v>Foreign</v>
      </c>
      <c r="F9197" t="s">
        <v>39</v>
      </c>
      <c r="G9197">
        <v>10</v>
      </c>
      <c r="H9197" t="s">
        <v>46</v>
      </c>
      <c r="I9197" s="3">
        <f t="shared" si="430"/>
        <v>206.65</v>
      </c>
      <c r="J9197" s="3">
        <v>2066.5</v>
      </c>
      <c r="K9197" t="s">
        <v>49</v>
      </c>
      <c r="L9197" t="s">
        <v>53</v>
      </c>
      <c r="M9197" t="s">
        <v>56</v>
      </c>
      <c r="N9197">
        <v>1.4</v>
      </c>
      <c r="O9197" t="s">
        <v>60</v>
      </c>
      <c r="P9197" t="s">
        <v>62</v>
      </c>
      <c r="Q9197" t="str">
        <f t="shared" si="431"/>
        <v>November-February</v>
      </c>
    </row>
    <row r="9198" spans="1:17" x14ac:dyDescent="0.3">
      <c r="A9198">
        <v>2022</v>
      </c>
      <c r="B9198" t="s">
        <v>16</v>
      </c>
      <c r="C9198" t="s">
        <v>27</v>
      </c>
      <c r="D9198" t="s">
        <v>29</v>
      </c>
      <c r="E9198" t="str">
        <f t="shared" si="429"/>
        <v>Domestic</v>
      </c>
      <c r="F9198" t="s">
        <v>43</v>
      </c>
      <c r="G9198">
        <v>13</v>
      </c>
      <c r="H9198" t="s">
        <v>45</v>
      </c>
      <c r="I9198" s="3">
        <f t="shared" si="430"/>
        <v>174.62</v>
      </c>
      <c r="J9198" s="3">
        <v>2270.06</v>
      </c>
      <c r="K9198" t="s">
        <v>48</v>
      </c>
      <c r="L9198" t="s">
        <v>54</v>
      </c>
      <c r="M9198" t="s">
        <v>56</v>
      </c>
      <c r="N9198">
        <v>4.5999999999999996</v>
      </c>
      <c r="O9198" t="s">
        <v>60</v>
      </c>
      <c r="P9198" t="s">
        <v>63</v>
      </c>
      <c r="Q9198" t="str">
        <f t="shared" si="431"/>
        <v>November-February</v>
      </c>
    </row>
    <row r="9199" spans="1:17" x14ac:dyDescent="0.3">
      <c r="A9199">
        <v>2021</v>
      </c>
      <c r="B9199" t="s">
        <v>20</v>
      </c>
      <c r="C9199" t="s">
        <v>23</v>
      </c>
      <c r="D9199" t="s">
        <v>34</v>
      </c>
      <c r="E9199" t="str">
        <f t="shared" si="429"/>
        <v>Foreign</v>
      </c>
      <c r="F9199" t="s">
        <v>42</v>
      </c>
      <c r="G9199">
        <v>14</v>
      </c>
      <c r="H9199" t="s">
        <v>44</v>
      </c>
      <c r="I9199" s="3">
        <f t="shared" si="430"/>
        <v>284.88</v>
      </c>
      <c r="J9199" s="3">
        <v>3988.32</v>
      </c>
      <c r="K9199" t="s">
        <v>51</v>
      </c>
      <c r="L9199" t="s">
        <v>52</v>
      </c>
      <c r="M9199" t="s">
        <v>57</v>
      </c>
      <c r="N9199">
        <v>4.0999999999999996</v>
      </c>
      <c r="O9199" t="s">
        <v>59</v>
      </c>
      <c r="P9199" t="s">
        <v>61</v>
      </c>
      <c r="Q9199" t="str">
        <f t="shared" si="431"/>
        <v>July-October</v>
      </c>
    </row>
    <row r="9200" spans="1:17" x14ac:dyDescent="0.3">
      <c r="A9200">
        <v>2022</v>
      </c>
      <c r="B9200" t="s">
        <v>17</v>
      </c>
      <c r="C9200" t="s">
        <v>28</v>
      </c>
      <c r="D9200" t="s">
        <v>30</v>
      </c>
      <c r="E9200" t="str">
        <f t="shared" si="429"/>
        <v>Foreign</v>
      </c>
      <c r="F9200" t="s">
        <v>42</v>
      </c>
      <c r="G9200">
        <v>6</v>
      </c>
      <c r="H9200" t="s">
        <v>44</v>
      </c>
      <c r="I9200" s="3">
        <f t="shared" si="430"/>
        <v>56.47</v>
      </c>
      <c r="J9200" s="3">
        <v>338.82</v>
      </c>
      <c r="K9200" t="s">
        <v>48</v>
      </c>
      <c r="L9200" t="s">
        <v>52</v>
      </c>
      <c r="M9200" t="s">
        <v>56</v>
      </c>
      <c r="N9200">
        <v>3.1</v>
      </c>
      <c r="O9200" t="s">
        <v>60</v>
      </c>
      <c r="P9200" t="s">
        <v>62</v>
      </c>
      <c r="Q9200" t="str">
        <f t="shared" si="431"/>
        <v>November-February</v>
      </c>
    </row>
    <row r="9201" spans="1:17" x14ac:dyDescent="0.3">
      <c r="A9201">
        <v>2022</v>
      </c>
      <c r="B9201" t="s">
        <v>17</v>
      </c>
      <c r="C9201" t="s">
        <v>16</v>
      </c>
      <c r="D9201" t="s">
        <v>30</v>
      </c>
      <c r="E9201" t="str">
        <f t="shared" si="429"/>
        <v>Foreign</v>
      </c>
      <c r="F9201" t="s">
        <v>42</v>
      </c>
      <c r="G9201">
        <v>14</v>
      </c>
      <c r="H9201" t="s">
        <v>46</v>
      </c>
      <c r="I9201" s="3">
        <f t="shared" si="430"/>
        <v>298.03000000000003</v>
      </c>
      <c r="J9201" s="3">
        <v>4172.42</v>
      </c>
      <c r="K9201" t="s">
        <v>48</v>
      </c>
      <c r="L9201" t="s">
        <v>55</v>
      </c>
      <c r="M9201" t="s">
        <v>58</v>
      </c>
      <c r="N9201">
        <v>4.0999999999999996</v>
      </c>
      <c r="O9201" t="s">
        <v>59</v>
      </c>
      <c r="P9201" t="s">
        <v>62</v>
      </c>
      <c r="Q9201" t="str">
        <f t="shared" si="431"/>
        <v>March-June</v>
      </c>
    </row>
    <row r="9202" spans="1:17" x14ac:dyDescent="0.3">
      <c r="A9202">
        <v>2020</v>
      </c>
      <c r="B9202" t="s">
        <v>17</v>
      </c>
      <c r="C9202" t="s">
        <v>27</v>
      </c>
      <c r="D9202" t="s">
        <v>30</v>
      </c>
      <c r="E9202" t="str">
        <f t="shared" si="429"/>
        <v>Foreign</v>
      </c>
      <c r="F9202" t="s">
        <v>43</v>
      </c>
      <c r="G9202">
        <v>8</v>
      </c>
      <c r="H9202" t="s">
        <v>45</v>
      </c>
      <c r="I9202" s="3">
        <f t="shared" si="430"/>
        <v>63.24</v>
      </c>
      <c r="J9202" s="3">
        <v>505.92</v>
      </c>
      <c r="K9202" t="s">
        <v>49</v>
      </c>
      <c r="L9202" t="s">
        <v>52</v>
      </c>
      <c r="M9202" t="s">
        <v>57</v>
      </c>
      <c r="N9202">
        <v>4</v>
      </c>
      <c r="O9202" t="s">
        <v>59</v>
      </c>
      <c r="P9202" t="s">
        <v>63</v>
      </c>
      <c r="Q9202" t="str">
        <f t="shared" si="431"/>
        <v>July-October</v>
      </c>
    </row>
    <row r="9203" spans="1:17" x14ac:dyDescent="0.3">
      <c r="A9203">
        <v>2024</v>
      </c>
      <c r="B9203" t="s">
        <v>17</v>
      </c>
      <c r="C9203" t="s">
        <v>16</v>
      </c>
      <c r="D9203" t="s">
        <v>32</v>
      </c>
      <c r="E9203" t="str">
        <f t="shared" si="429"/>
        <v>Foreign</v>
      </c>
      <c r="F9203" t="s">
        <v>40</v>
      </c>
      <c r="G9203">
        <v>9</v>
      </c>
      <c r="H9203" t="s">
        <v>47</v>
      </c>
      <c r="I9203" s="3">
        <f t="shared" si="430"/>
        <v>154.44999999999999</v>
      </c>
      <c r="J9203" s="3">
        <v>1390.05</v>
      </c>
      <c r="K9203" t="s">
        <v>48</v>
      </c>
      <c r="L9203" t="s">
        <v>52</v>
      </c>
      <c r="M9203" t="s">
        <v>56</v>
      </c>
      <c r="N9203">
        <v>1.7</v>
      </c>
      <c r="O9203" t="s">
        <v>59</v>
      </c>
      <c r="P9203" t="s">
        <v>61</v>
      </c>
      <c r="Q9203" t="str">
        <f t="shared" si="431"/>
        <v>November-February</v>
      </c>
    </row>
    <row r="9204" spans="1:17" x14ac:dyDescent="0.3">
      <c r="A9204">
        <v>2016</v>
      </c>
      <c r="B9204" t="s">
        <v>15</v>
      </c>
      <c r="C9204" t="s">
        <v>22</v>
      </c>
      <c r="D9204" t="s">
        <v>29</v>
      </c>
      <c r="E9204" t="str">
        <f t="shared" si="429"/>
        <v>Domestic</v>
      </c>
      <c r="F9204" t="s">
        <v>42</v>
      </c>
      <c r="G9204">
        <v>5</v>
      </c>
      <c r="H9204" t="s">
        <v>46</v>
      </c>
      <c r="I9204" s="3">
        <f t="shared" si="430"/>
        <v>84.8</v>
      </c>
      <c r="J9204" s="3">
        <v>424</v>
      </c>
      <c r="K9204" t="s">
        <v>50</v>
      </c>
      <c r="L9204" t="s">
        <v>53</v>
      </c>
      <c r="M9204" t="s">
        <v>57</v>
      </c>
      <c r="N9204">
        <v>3.1</v>
      </c>
      <c r="O9204" t="s">
        <v>60</v>
      </c>
      <c r="P9204" t="s">
        <v>63</v>
      </c>
      <c r="Q9204" t="str">
        <f t="shared" si="431"/>
        <v>July-October</v>
      </c>
    </row>
    <row r="9205" spans="1:17" x14ac:dyDescent="0.3">
      <c r="A9205">
        <v>2020</v>
      </c>
      <c r="B9205" t="s">
        <v>17</v>
      </c>
      <c r="C9205" t="s">
        <v>25</v>
      </c>
      <c r="D9205" t="s">
        <v>31</v>
      </c>
      <c r="E9205" t="str">
        <f t="shared" si="429"/>
        <v>Foreign</v>
      </c>
      <c r="F9205" t="s">
        <v>42</v>
      </c>
      <c r="G9205">
        <v>14</v>
      </c>
      <c r="H9205" t="s">
        <v>44</v>
      </c>
      <c r="I9205" s="3">
        <f t="shared" si="430"/>
        <v>96.14</v>
      </c>
      <c r="J9205" s="3">
        <v>1345.96</v>
      </c>
      <c r="K9205" t="s">
        <v>49</v>
      </c>
      <c r="L9205" t="s">
        <v>52</v>
      </c>
      <c r="M9205" t="s">
        <v>57</v>
      </c>
      <c r="N9205">
        <v>2.9</v>
      </c>
      <c r="O9205" t="s">
        <v>59</v>
      </c>
      <c r="P9205" t="s">
        <v>61</v>
      </c>
      <c r="Q9205" t="str">
        <f t="shared" si="431"/>
        <v>July-October</v>
      </c>
    </row>
    <row r="9206" spans="1:17" x14ac:dyDescent="0.3">
      <c r="A9206">
        <v>2015</v>
      </c>
      <c r="B9206" t="s">
        <v>19</v>
      </c>
      <c r="C9206" t="s">
        <v>26</v>
      </c>
      <c r="D9206" t="s">
        <v>30</v>
      </c>
      <c r="E9206" t="str">
        <f t="shared" si="429"/>
        <v>Foreign</v>
      </c>
      <c r="F9206" t="s">
        <v>41</v>
      </c>
      <c r="G9206">
        <v>12</v>
      </c>
      <c r="H9206" t="s">
        <v>47</v>
      </c>
      <c r="I9206" s="3">
        <f t="shared" si="430"/>
        <v>196.91</v>
      </c>
      <c r="J9206" s="3">
        <v>2362.92</v>
      </c>
      <c r="K9206" t="s">
        <v>49</v>
      </c>
      <c r="L9206" t="s">
        <v>54</v>
      </c>
      <c r="M9206" t="s">
        <v>56</v>
      </c>
      <c r="N9206">
        <v>3</v>
      </c>
      <c r="O9206" t="s">
        <v>59</v>
      </c>
      <c r="P9206" t="s">
        <v>63</v>
      </c>
      <c r="Q9206" t="str">
        <f t="shared" si="431"/>
        <v>November-February</v>
      </c>
    </row>
    <row r="9207" spans="1:17" x14ac:dyDescent="0.3">
      <c r="A9207">
        <v>2015</v>
      </c>
      <c r="B9207" t="s">
        <v>18</v>
      </c>
      <c r="C9207" t="s">
        <v>24</v>
      </c>
      <c r="D9207" t="s">
        <v>32</v>
      </c>
      <c r="E9207" t="str">
        <f t="shared" si="429"/>
        <v>Foreign</v>
      </c>
      <c r="F9207" t="s">
        <v>41</v>
      </c>
      <c r="G9207">
        <v>7</v>
      </c>
      <c r="H9207" t="s">
        <v>44</v>
      </c>
      <c r="I9207" s="3">
        <f t="shared" si="430"/>
        <v>29.72</v>
      </c>
      <c r="J9207" s="3">
        <v>208.04</v>
      </c>
      <c r="K9207" t="s">
        <v>51</v>
      </c>
      <c r="L9207" t="s">
        <v>55</v>
      </c>
      <c r="M9207" t="s">
        <v>56</v>
      </c>
      <c r="N9207">
        <v>1.7</v>
      </c>
      <c r="O9207" t="s">
        <v>60</v>
      </c>
      <c r="P9207" t="s">
        <v>63</v>
      </c>
      <c r="Q9207" t="str">
        <f t="shared" si="431"/>
        <v>November-February</v>
      </c>
    </row>
    <row r="9208" spans="1:17" x14ac:dyDescent="0.3">
      <c r="A9208">
        <v>2025</v>
      </c>
      <c r="B9208" t="s">
        <v>19</v>
      </c>
      <c r="C9208" t="s">
        <v>23</v>
      </c>
      <c r="D9208" t="s">
        <v>35</v>
      </c>
      <c r="E9208" t="str">
        <f t="shared" si="429"/>
        <v>Foreign</v>
      </c>
      <c r="F9208" t="s">
        <v>40</v>
      </c>
      <c r="G9208">
        <v>4</v>
      </c>
      <c r="H9208" t="s">
        <v>44</v>
      </c>
      <c r="I9208" s="3">
        <f t="shared" si="430"/>
        <v>283.41000000000003</v>
      </c>
      <c r="J9208" s="3">
        <v>1133.6400000000001</v>
      </c>
      <c r="K9208" t="s">
        <v>50</v>
      </c>
      <c r="L9208" t="s">
        <v>55</v>
      </c>
      <c r="M9208" t="s">
        <v>56</v>
      </c>
      <c r="N9208">
        <v>2.5</v>
      </c>
      <c r="O9208" t="s">
        <v>59</v>
      </c>
      <c r="P9208" t="s">
        <v>63</v>
      </c>
      <c r="Q9208" t="str">
        <f t="shared" si="431"/>
        <v>November-February</v>
      </c>
    </row>
    <row r="9209" spans="1:17" x14ac:dyDescent="0.3">
      <c r="A9209">
        <v>2017</v>
      </c>
      <c r="B9209" t="s">
        <v>18</v>
      </c>
      <c r="C9209" t="s">
        <v>24</v>
      </c>
      <c r="D9209" t="s">
        <v>29</v>
      </c>
      <c r="E9209" t="str">
        <f t="shared" si="429"/>
        <v>Domestic</v>
      </c>
      <c r="F9209" t="s">
        <v>39</v>
      </c>
      <c r="G9209">
        <v>10</v>
      </c>
      <c r="H9209" t="s">
        <v>44</v>
      </c>
      <c r="I9209" s="3">
        <f t="shared" si="430"/>
        <v>98.29</v>
      </c>
      <c r="J9209" s="3">
        <v>982.90000000000009</v>
      </c>
      <c r="K9209" t="s">
        <v>50</v>
      </c>
      <c r="L9209" t="s">
        <v>53</v>
      </c>
      <c r="M9209" t="s">
        <v>58</v>
      </c>
      <c r="N9209">
        <v>3.1</v>
      </c>
      <c r="O9209" t="s">
        <v>59</v>
      </c>
      <c r="P9209" t="s">
        <v>62</v>
      </c>
      <c r="Q9209" t="str">
        <f t="shared" si="431"/>
        <v>March-June</v>
      </c>
    </row>
    <row r="9210" spans="1:17" x14ac:dyDescent="0.3">
      <c r="A9210">
        <v>2017</v>
      </c>
      <c r="B9210" t="s">
        <v>15</v>
      </c>
      <c r="C9210" t="s">
        <v>28</v>
      </c>
      <c r="D9210" t="s">
        <v>31</v>
      </c>
      <c r="E9210" t="str">
        <f t="shared" si="429"/>
        <v>Foreign</v>
      </c>
      <c r="F9210" t="s">
        <v>43</v>
      </c>
      <c r="G9210">
        <v>12</v>
      </c>
      <c r="H9210" t="s">
        <v>45</v>
      </c>
      <c r="I9210" s="3">
        <f t="shared" si="430"/>
        <v>96.31</v>
      </c>
      <c r="J9210" s="3">
        <v>1155.72</v>
      </c>
      <c r="K9210" t="s">
        <v>50</v>
      </c>
      <c r="L9210" t="s">
        <v>54</v>
      </c>
      <c r="M9210" t="s">
        <v>56</v>
      </c>
      <c r="N9210">
        <v>3.7</v>
      </c>
      <c r="O9210" t="s">
        <v>60</v>
      </c>
      <c r="P9210" t="s">
        <v>62</v>
      </c>
      <c r="Q9210" t="str">
        <f t="shared" si="431"/>
        <v>November-February</v>
      </c>
    </row>
    <row r="9211" spans="1:17" x14ac:dyDescent="0.3">
      <c r="A9211">
        <v>2025</v>
      </c>
      <c r="B9211" t="s">
        <v>17</v>
      </c>
      <c r="C9211" t="s">
        <v>22</v>
      </c>
      <c r="D9211" t="s">
        <v>32</v>
      </c>
      <c r="E9211" t="str">
        <f t="shared" si="429"/>
        <v>Foreign</v>
      </c>
      <c r="F9211" t="s">
        <v>42</v>
      </c>
      <c r="G9211">
        <v>5</v>
      </c>
      <c r="H9211" t="s">
        <v>47</v>
      </c>
      <c r="I9211" s="3">
        <f t="shared" si="430"/>
        <v>261.8</v>
      </c>
      <c r="J9211" s="3">
        <v>1309</v>
      </c>
      <c r="K9211" t="s">
        <v>51</v>
      </c>
      <c r="L9211" t="s">
        <v>52</v>
      </c>
      <c r="M9211" t="s">
        <v>58</v>
      </c>
      <c r="N9211">
        <v>2.7</v>
      </c>
      <c r="O9211" t="s">
        <v>60</v>
      </c>
      <c r="P9211" t="s">
        <v>63</v>
      </c>
      <c r="Q9211" t="str">
        <f t="shared" si="431"/>
        <v>March-June</v>
      </c>
    </row>
    <row r="9212" spans="1:17" x14ac:dyDescent="0.3">
      <c r="A9212">
        <v>2019</v>
      </c>
      <c r="B9212" t="s">
        <v>21</v>
      </c>
      <c r="C9212" t="s">
        <v>22</v>
      </c>
      <c r="D9212" t="s">
        <v>33</v>
      </c>
      <c r="E9212" t="str">
        <f t="shared" si="429"/>
        <v>Foreign</v>
      </c>
      <c r="F9212" t="s">
        <v>43</v>
      </c>
      <c r="G9212">
        <v>1</v>
      </c>
      <c r="H9212" t="s">
        <v>44</v>
      </c>
      <c r="I9212" s="3">
        <f t="shared" si="430"/>
        <v>234.15</v>
      </c>
      <c r="J9212" s="3">
        <v>234.15</v>
      </c>
      <c r="K9212" t="s">
        <v>48</v>
      </c>
      <c r="L9212" t="s">
        <v>53</v>
      </c>
      <c r="M9212" t="s">
        <v>56</v>
      </c>
      <c r="N9212">
        <v>3.6</v>
      </c>
      <c r="O9212" t="s">
        <v>59</v>
      </c>
      <c r="P9212" t="s">
        <v>61</v>
      </c>
      <c r="Q9212" t="str">
        <f t="shared" si="431"/>
        <v>November-February</v>
      </c>
    </row>
    <row r="9213" spans="1:17" x14ac:dyDescent="0.3">
      <c r="A9213">
        <v>2015</v>
      </c>
      <c r="B9213" t="s">
        <v>19</v>
      </c>
      <c r="C9213" t="s">
        <v>22</v>
      </c>
      <c r="D9213" t="s">
        <v>35</v>
      </c>
      <c r="E9213" t="str">
        <f t="shared" si="429"/>
        <v>Foreign</v>
      </c>
      <c r="F9213" t="s">
        <v>41</v>
      </c>
      <c r="G9213">
        <v>13</v>
      </c>
      <c r="H9213" t="s">
        <v>45</v>
      </c>
      <c r="I9213" s="3">
        <f t="shared" si="430"/>
        <v>208.07999999999998</v>
      </c>
      <c r="J9213" s="3">
        <v>2705.04</v>
      </c>
      <c r="K9213" t="s">
        <v>48</v>
      </c>
      <c r="L9213" t="s">
        <v>54</v>
      </c>
      <c r="M9213" t="s">
        <v>57</v>
      </c>
      <c r="N9213">
        <v>3.5</v>
      </c>
      <c r="O9213" t="s">
        <v>60</v>
      </c>
      <c r="P9213" t="s">
        <v>62</v>
      </c>
      <c r="Q9213" t="str">
        <f t="shared" si="431"/>
        <v>July-October</v>
      </c>
    </row>
    <row r="9214" spans="1:17" x14ac:dyDescent="0.3">
      <c r="A9214">
        <v>2024</v>
      </c>
      <c r="B9214" t="s">
        <v>17</v>
      </c>
      <c r="C9214" t="s">
        <v>24</v>
      </c>
      <c r="D9214" t="s">
        <v>33</v>
      </c>
      <c r="E9214" t="str">
        <f t="shared" si="429"/>
        <v>Foreign</v>
      </c>
      <c r="F9214" t="s">
        <v>43</v>
      </c>
      <c r="G9214">
        <v>3</v>
      </c>
      <c r="H9214" t="s">
        <v>47</v>
      </c>
      <c r="I9214" s="3">
        <f t="shared" si="430"/>
        <v>60.98</v>
      </c>
      <c r="J9214" s="3">
        <v>182.94</v>
      </c>
      <c r="K9214" t="s">
        <v>51</v>
      </c>
      <c r="L9214" t="s">
        <v>52</v>
      </c>
      <c r="M9214" t="s">
        <v>57</v>
      </c>
      <c r="N9214">
        <v>4.3</v>
      </c>
      <c r="O9214" t="s">
        <v>60</v>
      </c>
      <c r="P9214" t="s">
        <v>63</v>
      </c>
      <c r="Q9214" t="str">
        <f t="shared" si="431"/>
        <v>July-October</v>
      </c>
    </row>
    <row r="9215" spans="1:17" x14ac:dyDescent="0.3">
      <c r="A9215">
        <v>2020</v>
      </c>
      <c r="B9215" t="s">
        <v>18</v>
      </c>
      <c r="C9215" t="s">
        <v>27</v>
      </c>
      <c r="D9215" t="s">
        <v>31</v>
      </c>
      <c r="E9215" t="str">
        <f t="shared" si="429"/>
        <v>Foreign</v>
      </c>
      <c r="F9215" t="s">
        <v>41</v>
      </c>
      <c r="G9215">
        <v>2</v>
      </c>
      <c r="H9215" t="s">
        <v>46</v>
      </c>
      <c r="I9215" s="3">
        <f t="shared" si="430"/>
        <v>235.49</v>
      </c>
      <c r="J9215" s="3">
        <v>470.98</v>
      </c>
      <c r="K9215" t="s">
        <v>48</v>
      </c>
      <c r="L9215" t="s">
        <v>53</v>
      </c>
      <c r="M9215" t="s">
        <v>56</v>
      </c>
      <c r="N9215">
        <v>2.7</v>
      </c>
      <c r="O9215" t="s">
        <v>60</v>
      </c>
      <c r="P9215" t="s">
        <v>61</v>
      </c>
      <c r="Q9215" t="str">
        <f t="shared" si="431"/>
        <v>November-February</v>
      </c>
    </row>
    <row r="9216" spans="1:17" x14ac:dyDescent="0.3">
      <c r="A9216">
        <v>2021</v>
      </c>
      <c r="B9216" t="s">
        <v>19</v>
      </c>
      <c r="C9216" t="s">
        <v>24</v>
      </c>
      <c r="D9216" t="s">
        <v>32</v>
      </c>
      <c r="E9216" t="str">
        <f t="shared" si="429"/>
        <v>Foreign</v>
      </c>
      <c r="F9216" t="s">
        <v>43</v>
      </c>
      <c r="G9216">
        <v>6</v>
      </c>
      <c r="H9216" t="s">
        <v>45</v>
      </c>
      <c r="I9216" s="3">
        <f t="shared" si="430"/>
        <v>121.01</v>
      </c>
      <c r="J9216" s="3">
        <v>726.06000000000006</v>
      </c>
      <c r="K9216" t="s">
        <v>50</v>
      </c>
      <c r="L9216" t="s">
        <v>55</v>
      </c>
      <c r="M9216" t="s">
        <v>56</v>
      </c>
      <c r="N9216">
        <v>4.5</v>
      </c>
      <c r="O9216" t="s">
        <v>59</v>
      </c>
      <c r="P9216" t="s">
        <v>61</v>
      </c>
      <c r="Q9216" t="str">
        <f t="shared" si="431"/>
        <v>November-February</v>
      </c>
    </row>
    <row r="9217" spans="1:17" x14ac:dyDescent="0.3">
      <c r="A9217">
        <v>2024</v>
      </c>
      <c r="B9217" t="s">
        <v>20</v>
      </c>
      <c r="C9217" t="s">
        <v>24</v>
      </c>
      <c r="D9217" t="s">
        <v>35</v>
      </c>
      <c r="E9217" t="str">
        <f t="shared" si="429"/>
        <v>Foreign</v>
      </c>
      <c r="F9217" t="s">
        <v>41</v>
      </c>
      <c r="G9217">
        <v>9</v>
      </c>
      <c r="H9217" t="s">
        <v>47</v>
      </c>
      <c r="I9217" s="3">
        <f t="shared" si="430"/>
        <v>298.29000000000002</v>
      </c>
      <c r="J9217" s="3">
        <v>2684.61</v>
      </c>
      <c r="K9217" t="s">
        <v>51</v>
      </c>
      <c r="L9217" t="s">
        <v>52</v>
      </c>
      <c r="M9217" t="s">
        <v>56</v>
      </c>
      <c r="N9217">
        <v>1.1000000000000001</v>
      </c>
      <c r="O9217" t="s">
        <v>59</v>
      </c>
      <c r="P9217" t="s">
        <v>61</v>
      </c>
      <c r="Q9217" t="str">
        <f t="shared" si="431"/>
        <v>November-February</v>
      </c>
    </row>
    <row r="9218" spans="1:17" x14ac:dyDescent="0.3">
      <c r="A9218">
        <v>2025</v>
      </c>
      <c r="B9218" t="s">
        <v>16</v>
      </c>
      <c r="C9218" t="s">
        <v>24</v>
      </c>
      <c r="D9218" t="s">
        <v>32</v>
      </c>
      <c r="E9218" t="str">
        <f t="shared" si="429"/>
        <v>Foreign</v>
      </c>
      <c r="F9218" t="s">
        <v>43</v>
      </c>
      <c r="G9218">
        <v>10</v>
      </c>
      <c r="H9218" t="s">
        <v>44</v>
      </c>
      <c r="I9218" s="3">
        <f t="shared" si="430"/>
        <v>207.95</v>
      </c>
      <c r="J9218" s="3">
        <v>2079.5</v>
      </c>
      <c r="K9218" t="s">
        <v>50</v>
      </c>
      <c r="L9218" t="s">
        <v>55</v>
      </c>
      <c r="M9218" t="s">
        <v>57</v>
      </c>
      <c r="N9218">
        <v>4.5999999999999996</v>
      </c>
      <c r="O9218" t="s">
        <v>59</v>
      </c>
      <c r="P9218" t="s">
        <v>63</v>
      </c>
      <c r="Q9218" t="str">
        <f t="shared" si="431"/>
        <v>July-October</v>
      </c>
    </row>
    <row r="9219" spans="1:17" x14ac:dyDescent="0.3">
      <c r="A9219">
        <v>2017</v>
      </c>
      <c r="B9219" t="s">
        <v>20</v>
      </c>
      <c r="C9219" t="s">
        <v>25</v>
      </c>
      <c r="D9219" t="s">
        <v>35</v>
      </c>
      <c r="E9219" t="str">
        <f t="shared" ref="E9219:E9282" si="432">IF(D9219="India","Domestic","Foreign")</f>
        <v>Foreign</v>
      </c>
      <c r="F9219" t="s">
        <v>42</v>
      </c>
      <c r="G9219">
        <v>3</v>
      </c>
      <c r="H9219" t="s">
        <v>44</v>
      </c>
      <c r="I9219" s="3">
        <f t="shared" ref="I9219:I9282" si="433">J9219/G9219</f>
        <v>254.05000000000004</v>
      </c>
      <c r="J9219" s="3">
        <v>762.15000000000009</v>
      </c>
      <c r="K9219" t="s">
        <v>50</v>
      </c>
      <c r="L9219" t="s">
        <v>52</v>
      </c>
      <c r="M9219" t="s">
        <v>57</v>
      </c>
      <c r="N9219">
        <v>4.8</v>
      </c>
      <c r="O9219" t="s">
        <v>59</v>
      </c>
      <c r="P9219" t="s">
        <v>62</v>
      </c>
      <c r="Q9219" t="str">
        <f t="shared" ref="Q9219:Q9282" si="434">IF(M9219="Summer","March-June",IF(M9219="Monsoon","July-October","November-February"))</f>
        <v>July-October</v>
      </c>
    </row>
    <row r="9220" spans="1:17" x14ac:dyDescent="0.3">
      <c r="A9220">
        <v>2018</v>
      </c>
      <c r="B9220" t="s">
        <v>21</v>
      </c>
      <c r="C9220" t="s">
        <v>25</v>
      </c>
      <c r="D9220" t="s">
        <v>30</v>
      </c>
      <c r="E9220" t="str">
        <f t="shared" si="432"/>
        <v>Foreign</v>
      </c>
      <c r="F9220" t="s">
        <v>42</v>
      </c>
      <c r="G9220">
        <v>12</v>
      </c>
      <c r="H9220" t="s">
        <v>45</v>
      </c>
      <c r="I9220" s="3">
        <f t="shared" si="433"/>
        <v>225.46</v>
      </c>
      <c r="J9220" s="3">
        <v>2705.52</v>
      </c>
      <c r="K9220" t="s">
        <v>51</v>
      </c>
      <c r="L9220" t="s">
        <v>52</v>
      </c>
      <c r="M9220" t="s">
        <v>57</v>
      </c>
      <c r="N9220">
        <v>2.6</v>
      </c>
      <c r="O9220" t="s">
        <v>59</v>
      </c>
      <c r="P9220" t="s">
        <v>61</v>
      </c>
      <c r="Q9220" t="str">
        <f t="shared" si="434"/>
        <v>July-October</v>
      </c>
    </row>
    <row r="9221" spans="1:17" x14ac:dyDescent="0.3">
      <c r="A9221">
        <v>2024</v>
      </c>
      <c r="B9221" t="s">
        <v>17</v>
      </c>
      <c r="C9221" t="s">
        <v>27</v>
      </c>
      <c r="D9221" t="s">
        <v>30</v>
      </c>
      <c r="E9221" t="str">
        <f t="shared" si="432"/>
        <v>Foreign</v>
      </c>
      <c r="F9221" t="s">
        <v>40</v>
      </c>
      <c r="G9221">
        <v>11</v>
      </c>
      <c r="H9221" t="s">
        <v>46</v>
      </c>
      <c r="I9221" s="3">
        <f t="shared" si="433"/>
        <v>186.39</v>
      </c>
      <c r="J9221" s="3">
        <v>2050.29</v>
      </c>
      <c r="K9221" t="s">
        <v>49</v>
      </c>
      <c r="L9221" t="s">
        <v>55</v>
      </c>
      <c r="M9221" t="s">
        <v>56</v>
      </c>
      <c r="N9221">
        <v>4.8</v>
      </c>
      <c r="O9221" t="s">
        <v>60</v>
      </c>
      <c r="P9221" t="s">
        <v>63</v>
      </c>
      <c r="Q9221" t="str">
        <f t="shared" si="434"/>
        <v>November-February</v>
      </c>
    </row>
    <row r="9222" spans="1:17" x14ac:dyDescent="0.3">
      <c r="A9222">
        <v>2025</v>
      </c>
      <c r="B9222" t="s">
        <v>15</v>
      </c>
      <c r="C9222" t="s">
        <v>26</v>
      </c>
      <c r="D9222" t="s">
        <v>29</v>
      </c>
      <c r="E9222" t="str">
        <f t="shared" si="432"/>
        <v>Domestic</v>
      </c>
      <c r="F9222" t="s">
        <v>43</v>
      </c>
      <c r="G9222">
        <v>12</v>
      </c>
      <c r="H9222" t="s">
        <v>45</v>
      </c>
      <c r="I9222" s="3">
        <f t="shared" si="433"/>
        <v>220.57000000000002</v>
      </c>
      <c r="J9222" s="3">
        <v>2646.84</v>
      </c>
      <c r="K9222" t="s">
        <v>51</v>
      </c>
      <c r="L9222" t="s">
        <v>52</v>
      </c>
      <c r="M9222" t="s">
        <v>56</v>
      </c>
      <c r="N9222">
        <v>4.5</v>
      </c>
      <c r="O9222" t="s">
        <v>59</v>
      </c>
      <c r="P9222" t="s">
        <v>63</v>
      </c>
      <c r="Q9222" t="str">
        <f t="shared" si="434"/>
        <v>November-February</v>
      </c>
    </row>
    <row r="9223" spans="1:17" x14ac:dyDescent="0.3">
      <c r="A9223">
        <v>2024</v>
      </c>
      <c r="B9223" t="s">
        <v>17</v>
      </c>
      <c r="C9223" t="s">
        <v>28</v>
      </c>
      <c r="D9223" t="s">
        <v>31</v>
      </c>
      <c r="E9223" t="str">
        <f t="shared" si="432"/>
        <v>Foreign</v>
      </c>
      <c r="F9223" t="s">
        <v>39</v>
      </c>
      <c r="G9223">
        <v>2</v>
      </c>
      <c r="H9223" t="s">
        <v>46</v>
      </c>
      <c r="I9223" s="3">
        <f t="shared" si="433"/>
        <v>187.3</v>
      </c>
      <c r="J9223" s="3">
        <v>374.6</v>
      </c>
      <c r="K9223" t="s">
        <v>51</v>
      </c>
      <c r="L9223" t="s">
        <v>54</v>
      </c>
      <c r="M9223" t="s">
        <v>57</v>
      </c>
      <c r="N9223">
        <v>1.2</v>
      </c>
      <c r="O9223" t="s">
        <v>60</v>
      </c>
      <c r="P9223" t="s">
        <v>63</v>
      </c>
      <c r="Q9223" t="str">
        <f t="shared" si="434"/>
        <v>July-October</v>
      </c>
    </row>
    <row r="9224" spans="1:17" x14ac:dyDescent="0.3">
      <c r="A9224">
        <v>2024</v>
      </c>
      <c r="B9224" t="s">
        <v>21</v>
      </c>
      <c r="C9224" t="s">
        <v>26</v>
      </c>
      <c r="D9224" t="s">
        <v>35</v>
      </c>
      <c r="E9224" t="str">
        <f t="shared" si="432"/>
        <v>Foreign</v>
      </c>
      <c r="F9224" t="s">
        <v>40</v>
      </c>
      <c r="G9224">
        <v>2</v>
      </c>
      <c r="H9224" t="s">
        <v>46</v>
      </c>
      <c r="I9224" s="3">
        <f t="shared" si="433"/>
        <v>34.340000000000003</v>
      </c>
      <c r="J9224" s="3">
        <v>68.680000000000007</v>
      </c>
      <c r="K9224" t="s">
        <v>49</v>
      </c>
      <c r="L9224" t="s">
        <v>52</v>
      </c>
      <c r="M9224" t="s">
        <v>58</v>
      </c>
      <c r="N9224">
        <v>3.6</v>
      </c>
      <c r="O9224" t="s">
        <v>60</v>
      </c>
      <c r="P9224" t="s">
        <v>63</v>
      </c>
      <c r="Q9224" t="str">
        <f t="shared" si="434"/>
        <v>March-June</v>
      </c>
    </row>
    <row r="9225" spans="1:17" x14ac:dyDescent="0.3">
      <c r="A9225">
        <v>2024</v>
      </c>
      <c r="B9225" t="s">
        <v>21</v>
      </c>
      <c r="C9225" t="s">
        <v>26</v>
      </c>
      <c r="D9225" t="s">
        <v>30</v>
      </c>
      <c r="E9225" t="str">
        <f t="shared" si="432"/>
        <v>Foreign</v>
      </c>
      <c r="F9225" t="s">
        <v>43</v>
      </c>
      <c r="G9225">
        <v>14</v>
      </c>
      <c r="H9225" t="s">
        <v>45</v>
      </c>
      <c r="I9225" s="3">
        <f t="shared" si="433"/>
        <v>116.75</v>
      </c>
      <c r="J9225" s="3">
        <v>1634.5</v>
      </c>
      <c r="K9225" t="s">
        <v>49</v>
      </c>
      <c r="L9225" t="s">
        <v>53</v>
      </c>
      <c r="M9225" t="s">
        <v>56</v>
      </c>
      <c r="N9225">
        <v>4.7</v>
      </c>
      <c r="O9225" t="s">
        <v>60</v>
      </c>
      <c r="P9225" t="s">
        <v>63</v>
      </c>
      <c r="Q9225" t="str">
        <f t="shared" si="434"/>
        <v>November-February</v>
      </c>
    </row>
    <row r="9226" spans="1:17" x14ac:dyDescent="0.3">
      <c r="A9226">
        <v>2024</v>
      </c>
      <c r="B9226" t="s">
        <v>16</v>
      </c>
      <c r="C9226" t="s">
        <v>24</v>
      </c>
      <c r="D9226" t="s">
        <v>31</v>
      </c>
      <c r="E9226" t="str">
        <f t="shared" si="432"/>
        <v>Foreign</v>
      </c>
      <c r="F9226" t="s">
        <v>39</v>
      </c>
      <c r="G9226">
        <v>6</v>
      </c>
      <c r="H9226" t="s">
        <v>45</v>
      </c>
      <c r="I9226" s="3">
        <f t="shared" si="433"/>
        <v>108.59999999999998</v>
      </c>
      <c r="J9226" s="3">
        <v>651.59999999999991</v>
      </c>
      <c r="K9226" t="s">
        <v>50</v>
      </c>
      <c r="L9226" t="s">
        <v>54</v>
      </c>
      <c r="M9226" t="s">
        <v>56</v>
      </c>
      <c r="N9226">
        <v>1.8</v>
      </c>
      <c r="O9226" t="s">
        <v>59</v>
      </c>
      <c r="P9226" t="s">
        <v>62</v>
      </c>
      <c r="Q9226" t="str">
        <f t="shared" si="434"/>
        <v>November-February</v>
      </c>
    </row>
    <row r="9227" spans="1:17" x14ac:dyDescent="0.3">
      <c r="A9227">
        <v>2017</v>
      </c>
      <c r="B9227" t="s">
        <v>21</v>
      </c>
      <c r="C9227" t="s">
        <v>23</v>
      </c>
      <c r="D9227" t="s">
        <v>34</v>
      </c>
      <c r="E9227" t="str">
        <f t="shared" si="432"/>
        <v>Foreign</v>
      </c>
      <c r="F9227" t="s">
        <v>42</v>
      </c>
      <c r="G9227">
        <v>10</v>
      </c>
      <c r="H9227" t="s">
        <v>45</v>
      </c>
      <c r="I9227" s="3">
        <f t="shared" si="433"/>
        <v>219.91</v>
      </c>
      <c r="J9227" s="3">
        <v>2199.1</v>
      </c>
      <c r="K9227" t="s">
        <v>49</v>
      </c>
      <c r="L9227" t="s">
        <v>52</v>
      </c>
      <c r="M9227" t="s">
        <v>58</v>
      </c>
      <c r="N9227">
        <v>4.7</v>
      </c>
      <c r="O9227" t="s">
        <v>60</v>
      </c>
      <c r="P9227" t="s">
        <v>62</v>
      </c>
      <c r="Q9227" t="str">
        <f t="shared" si="434"/>
        <v>March-June</v>
      </c>
    </row>
    <row r="9228" spans="1:17" x14ac:dyDescent="0.3">
      <c r="A9228">
        <v>2015</v>
      </c>
      <c r="B9228" t="s">
        <v>20</v>
      </c>
      <c r="C9228" t="s">
        <v>26</v>
      </c>
      <c r="D9228" t="s">
        <v>30</v>
      </c>
      <c r="E9228" t="str">
        <f t="shared" si="432"/>
        <v>Foreign</v>
      </c>
      <c r="F9228" t="s">
        <v>42</v>
      </c>
      <c r="G9228">
        <v>6</v>
      </c>
      <c r="H9228" t="s">
        <v>47</v>
      </c>
      <c r="I9228" s="3">
        <f t="shared" si="433"/>
        <v>181.33</v>
      </c>
      <c r="J9228" s="3">
        <v>1087.98</v>
      </c>
      <c r="K9228" t="s">
        <v>49</v>
      </c>
      <c r="L9228" t="s">
        <v>53</v>
      </c>
      <c r="M9228" t="s">
        <v>57</v>
      </c>
      <c r="N9228">
        <v>1.8</v>
      </c>
      <c r="O9228" t="s">
        <v>60</v>
      </c>
      <c r="P9228" t="s">
        <v>63</v>
      </c>
      <c r="Q9228" t="str">
        <f t="shared" si="434"/>
        <v>July-October</v>
      </c>
    </row>
    <row r="9229" spans="1:17" x14ac:dyDescent="0.3">
      <c r="A9229">
        <v>2022</v>
      </c>
      <c r="B9229" t="s">
        <v>16</v>
      </c>
      <c r="C9229" t="s">
        <v>24</v>
      </c>
      <c r="D9229" t="s">
        <v>30</v>
      </c>
      <c r="E9229" t="str">
        <f t="shared" si="432"/>
        <v>Foreign</v>
      </c>
      <c r="F9229" t="s">
        <v>42</v>
      </c>
      <c r="G9229">
        <v>5</v>
      </c>
      <c r="H9229" t="s">
        <v>47</v>
      </c>
      <c r="I9229" s="3">
        <f t="shared" si="433"/>
        <v>190.94</v>
      </c>
      <c r="J9229" s="3">
        <v>954.7</v>
      </c>
      <c r="K9229" t="s">
        <v>50</v>
      </c>
      <c r="L9229" t="s">
        <v>53</v>
      </c>
      <c r="M9229" t="s">
        <v>56</v>
      </c>
      <c r="N9229">
        <v>3.5</v>
      </c>
      <c r="O9229" t="s">
        <v>59</v>
      </c>
      <c r="P9229" t="s">
        <v>62</v>
      </c>
      <c r="Q9229" t="str">
        <f t="shared" si="434"/>
        <v>November-February</v>
      </c>
    </row>
    <row r="9230" spans="1:17" x14ac:dyDescent="0.3">
      <c r="A9230">
        <v>2024</v>
      </c>
      <c r="B9230" t="s">
        <v>17</v>
      </c>
      <c r="C9230" t="s">
        <v>24</v>
      </c>
      <c r="D9230" t="s">
        <v>36</v>
      </c>
      <c r="E9230" t="str">
        <f t="shared" si="432"/>
        <v>Foreign</v>
      </c>
      <c r="F9230" t="s">
        <v>39</v>
      </c>
      <c r="G9230">
        <v>9</v>
      </c>
      <c r="H9230" t="s">
        <v>45</v>
      </c>
      <c r="I9230" s="3">
        <f t="shared" si="433"/>
        <v>257.14999999999998</v>
      </c>
      <c r="J9230" s="3">
        <v>2314.35</v>
      </c>
      <c r="K9230" t="s">
        <v>50</v>
      </c>
      <c r="L9230" t="s">
        <v>54</v>
      </c>
      <c r="M9230" t="s">
        <v>58</v>
      </c>
      <c r="N9230">
        <v>2.5</v>
      </c>
      <c r="O9230" t="s">
        <v>59</v>
      </c>
      <c r="P9230" t="s">
        <v>63</v>
      </c>
      <c r="Q9230" t="str">
        <f t="shared" si="434"/>
        <v>March-June</v>
      </c>
    </row>
    <row r="9231" spans="1:17" x14ac:dyDescent="0.3">
      <c r="A9231">
        <v>2024</v>
      </c>
      <c r="B9231" t="s">
        <v>19</v>
      </c>
      <c r="C9231" t="s">
        <v>28</v>
      </c>
      <c r="D9231" t="s">
        <v>32</v>
      </c>
      <c r="E9231" t="str">
        <f t="shared" si="432"/>
        <v>Foreign</v>
      </c>
      <c r="F9231" t="s">
        <v>41</v>
      </c>
      <c r="G9231">
        <v>13</v>
      </c>
      <c r="H9231" t="s">
        <v>47</v>
      </c>
      <c r="I9231" s="3">
        <f t="shared" si="433"/>
        <v>167.09</v>
      </c>
      <c r="J9231" s="3">
        <v>2172.17</v>
      </c>
      <c r="K9231" t="s">
        <v>50</v>
      </c>
      <c r="L9231" t="s">
        <v>54</v>
      </c>
      <c r="M9231" t="s">
        <v>58</v>
      </c>
      <c r="N9231">
        <v>3.2</v>
      </c>
      <c r="O9231" t="s">
        <v>59</v>
      </c>
      <c r="P9231" t="s">
        <v>61</v>
      </c>
      <c r="Q9231" t="str">
        <f t="shared" si="434"/>
        <v>March-June</v>
      </c>
    </row>
    <row r="9232" spans="1:17" x14ac:dyDescent="0.3">
      <c r="A9232">
        <v>2016</v>
      </c>
      <c r="B9232" t="s">
        <v>17</v>
      </c>
      <c r="C9232" t="s">
        <v>22</v>
      </c>
      <c r="D9232" t="s">
        <v>34</v>
      </c>
      <c r="E9232" t="str">
        <f t="shared" si="432"/>
        <v>Foreign</v>
      </c>
      <c r="F9232" t="s">
        <v>43</v>
      </c>
      <c r="G9232">
        <v>7</v>
      </c>
      <c r="H9232" t="s">
        <v>47</v>
      </c>
      <c r="I9232" s="3">
        <f t="shared" si="433"/>
        <v>81.12</v>
      </c>
      <c r="J9232" s="3">
        <v>567.84</v>
      </c>
      <c r="K9232" t="s">
        <v>50</v>
      </c>
      <c r="L9232" t="s">
        <v>54</v>
      </c>
      <c r="M9232" t="s">
        <v>57</v>
      </c>
      <c r="N9232">
        <v>2.1</v>
      </c>
      <c r="O9232" t="s">
        <v>60</v>
      </c>
      <c r="P9232" t="s">
        <v>62</v>
      </c>
      <c r="Q9232" t="str">
        <f t="shared" si="434"/>
        <v>July-October</v>
      </c>
    </row>
    <row r="9233" spans="1:17" x14ac:dyDescent="0.3">
      <c r="A9233">
        <v>2015</v>
      </c>
      <c r="B9233" t="s">
        <v>15</v>
      </c>
      <c r="C9233" t="s">
        <v>24</v>
      </c>
      <c r="D9233" t="s">
        <v>35</v>
      </c>
      <c r="E9233" t="str">
        <f t="shared" si="432"/>
        <v>Foreign</v>
      </c>
      <c r="F9233" t="s">
        <v>40</v>
      </c>
      <c r="G9233">
        <v>7</v>
      </c>
      <c r="H9233" t="s">
        <v>46</v>
      </c>
      <c r="I9233" s="3">
        <f t="shared" si="433"/>
        <v>23.48</v>
      </c>
      <c r="J9233" s="3">
        <v>164.36</v>
      </c>
      <c r="K9233" t="s">
        <v>51</v>
      </c>
      <c r="L9233" t="s">
        <v>55</v>
      </c>
      <c r="M9233" t="s">
        <v>58</v>
      </c>
      <c r="N9233">
        <v>2.6</v>
      </c>
      <c r="O9233" t="s">
        <v>60</v>
      </c>
      <c r="P9233" t="s">
        <v>62</v>
      </c>
      <c r="Q9233" t="str">
        <f t="shared" si="434"/>
        <v>March-June</v>
      </c>
    </row>
    <row r="9234" spans="1:17" x14ac:dyDescent="0.3">
      <c r="A9234">
        <v>2022</v>
      </c>
      <c r="B9234" t="s">
        <v>21</v>
      </c>
      <c r="C9234" t="s">
        <v>25</v>
      </c>
      <c r="D9234" t="s">
        <v>31</v>
      </c>
      <c r="E9234" t="str">
        <f t="shared" si="432"/>
        <v>Foreign</v>
      </c>
      <c r="F9234" t="s">
        <v>40</v>
      </c>
      <c r="G9234">
        <v>11</v>
      </c>
      <c r="H9234" t="s">
        <v>44</v>
      </c>
      <c r="I9234" s="3">
        <f t="shared" si="433"/>
        <v>64.66</v>
      </c>
      <c r="J9234" s="3">
        <v>711.26</v>
      </c>
      <c r="K9234" t="s">
        <v>50</v>
      </c>
      <c r="L9234" t="s">
        <v>55</v>
      </c>
      <c r="M9234" t="s">
        <v>57</v>
      </c>
      <c r="N9234">
        <v>3</v>
      </c>
      <c r="O9234" t="s">
        <v>60</v>
      </c>
      <c r="P9234" t="s">
        <v>63</v>
      </c>
      <c r="Q9234" t="str">
        <f t="shared" si="434"/>
        <v>July-October</v>
      </c>
    </row>
    <row r="9235" spans="1:17" x14ac:dyDescent="0.3">
      <c r="A9235">
        <v>2021</v>
      </c>
      <c r="B9235" t="s">
        <v>21</v>
      </c>
      <c r="C9235" t="s">
        <v>26</v>
      </c>
      <c r="D9235" t="s">
        <v>34</v>
      </c>
      <c r="E9235" t="str">
        <f t="shared" si="432"/>
        <v>Foreign</v>
      </c>
      <c r="F9235" t="s">
        <v>42</v>
      </c>
      <c r="G9235">
        <v>1</v>
      </c>
      <c r="H9235" t="s">
        <v>44</v>
      </c>
      <c r="I9235" s="3">
        <f t="shared" si="433"/>
        <v>28.56</v>
      </c>
      <c r="J9235" s="3">
        <v>28.56</v>
      </c>
      <c r="K9235" t="s">
        <v>51</v>
      </c>
      <c r="L9235" t="s">
        <v>54</v>
      </c>
      <c r="M9235" t="s">
        <v>58</v>
      </c>
      <c r="N9235">
        <v>3</v>
      </c>
      <c r="O9235" t="s">
        <v>60</v>
      </c>
      <c r="P9235" t="s">
        <v>63</v>
      </c>
      <c r="Q9235" t="str">
        <f t="shared" si="434"/>
        <v>March-June</v>
      </c>
    </row>
    <row r="9236" spans="1:17" x14ac:dyDescent="0.3">
      <c r="A9236">
        <v>2021</v>
      </c>
      <c r="B9236" t="s">
        <v>18</v>
      </c>
      <c r="C9236" t="s">
        <v>28</v>
      </c>
      <c r="D9236" t="s">
        <v>35</v>
      </c>
      <c r="E9236" t="str">
        <f t="shared" si="432"/>
        <v>Foreign</v>
      </c>
      <c r="F9236" t="s">
        <v>41</v>
      </c>
      <c r="G9236">
        <v>10</v>
      </c>
      <c r="H9236" t="s">
        <v>47</v>
      </c>
      <c r="I9236" s="3">
        <f t="shared" si="433"/>
        <v>86.38</v>
      </c>
      <c r="J9236" s="3">
        <v>863.8</v>
      </c>
      <c r="K9236" t="s">
        <v>50</v>
      </c>
      <c r="L9236" t="s">
        <v>52</v>
      </c>
      <c r="M9236" t="s">
        <v>56</v>
      </c>
      <c r="N9236">
        <v>5</v>
      </c>
      <c r="O9236" t="s">
        <v>59</v>
      </c>
      <c r="P9236" t="s">
        <v>62</v>
      </c>
      <c r="Q9236" t="str">
        <f t="shared" si="434"/>
        <v>November-February</v>
      </c>
    </row>
    <row r="9237" spans="1:17" x14ac:dyDescent="0.3">
      <c r="A9237">
        <v>2018</v>
      </c>
      <c r="B9237" t="s">
        <v>16</v>
      </c>
      <c r="C9237" t="s">
        <v>16</v>
      </c>
      <c r="D9237" t="s">
        <v>30</v>
      </c>
      <c r="E9237" t="str">
        <f t="shared" si="432"/>
        <v>Foreign</v>
      </c>
      <c r="F9237" t="s">
        <v>43</v>
      </c>
      <c r="G9237">
        <v>10</v>
      </c>
      <c r="H9237" t="s">
        <v>46</v>
      </c>
      <c r="I9237" s="3">
        <f t="shared" si="433"/>
        <v>197.8</v>
      </c>
      <c r="J9237" s="3">
        <v>1978</v>
      </c>
      <c r="K9237" t="s">
        <v>51</v>
      </c>
      <c r="L9237" t="s">
        <v>55</v>
      </c>
      <c r="M9237" t="s">
        <v>57</v>
      </c>
      <c r="N9237">
        <v>4.4000000000000004</v>
      </c>
      <c r="O9237" t="s">
        <v>59</v>
      </c>
      <c r="P9237" t="s">
        <v>61</v>
      </c>
      <c r="Q9237" t="str">
        <f t="shared" si="434"/>
        <v>July-October</v>
      </c>
    </row>
    <row r="9238" spans="1:17" x14ac:dyDescent="0.3">
      <c r="A9238">
        <v>2025</v>
      </c>
      <c r="B9238" t="s">
        <v>18</v>
      </c>
      <c r="C9238" t="s">
        <v>16</v>
      </c>
      <c r="D9238" t="s">
        <v>33</v>
      </c>
      <c r="E9238" t="str">
        <f t="shared" si="432"/>
        <v>Foreign</v>
      </c>
      <c r="F9238" t="s">
        <v>43</v>
      </c>
      <c r="G9238">
        <v>2</v>
      </c>
      <c r="H9238" t="s">
        <v>45</v>
      </c>
      <c r="I9238" s="3">
        <f t="shared" si="433"/>
        <v>62.4</v>
      </c>
      <c r="J9238" s="3">
        <v>124.8</v>
      </c>
      <c r="K9238" t="s">
        <v>51</v>
      </c>
      <c r="L9238" t="s">
        <v>54</v>
      </c>
      <c r="M9238" t="s">
        <v>57</v>
      </c>
      <c r="N9238">
        <v>1.6</v>
      </c>
      <c r="O9238" t="s">
        <v>59</v>
      </c>
      <c r="P9238" t="s">
        <v>62</v>
      </c>
      <c r="Q9238" t="str">
        <f t="shared" si="434"/>
        <v>July-October</v>
      </c>
    </row>
    <row r="9239" spans="1:17" x14ac:dyDescent="0.3">
      <c r="A9239">
        <v>2023</v>
      </c>
      <c r="B9239" t="s">
        <v>16</v>
      </c>
      <c r="C9239" t="s">
        <v>16</v>
      </c>
      <c r="D9239" t="s">
        <v>36</v>
      </c>
      <c r="E9239" t="str">
        <f t="shared" si="432"/>
        <v>Foreign</v>
      </c>
      <c r="F9239" t="s">
        <v>40</v>
      </c>
      <c r="G9239">
        <v>12</v>
      </c>
      <c r="H9239" t="s">
        <v>46</v>
      </c>
      <c r="I9239" s="3">
        <f t="shared" si="433"/>
        <v>42.94</v>
      </c>
      <c r="J9239" s="3">
        <v>515.28</v>
      </c>
      <c r="K9239" t="s">
        <v>51</v>
      </c>
      <c r="L9239" t="s">
        <v>54</v>
      </c>
      <c r="M9239" t="s">
        <v>58</v>
      </c>
      <c r="N9239">
        <v>4.8</v>
      </c>
      <c r="O9239" t="s">
        <v>59</v>
      </c>
      <c r="P9239" t="s">
        <v>62</v>
      </c>
      <c r="Q9239" t="str">
        <f t="shared" si="434"/>
        <v>March-June</v>
      </c>
    </row>
    <row r="9240" spans="1:17" x14ac:dyDescent="0.3">
      <c r="A9240">
        <v>2020</v>
      </c>
      <c r="B9240" t="s">
        <v>20</v>
      </c>
      <c r="C9240" t="s">
        <v>26</v>
      </c>
      <c r="D9240" t="s">
        <v>29</v>
      </c>
      <c r="E9240" t="str">
        <f t="shared" si="432"/>
        <v>Domestic</v>
      </c>
      <c r="F9240" t="s">
        <v>40</v>
      </c>
      <c r="G9240">
        <v>3</v>
      </c>
      <c r="H9240" t="s">
        <v>46</v>
      </c>
      <c r="I9240" s="3">
        <f t="shared" si="433"/>
        <v>291.83999999999997</v>
      </c>
      <c r="J9240" s="3">
        <v>875.52</v>
      </c>
      <c r="K9240" t="s">
        <v>51</v>
      </c>
      <c r="L9240" t="s">
        <v>53</v>
      </c>
      <c r="M9240" t="s">
        <v>56</v>
      </c>
      <c r="N9240">
        <v>3.3</v>
      </c>
      <c r="O9240" t="s">
        <v>60</v>
      </c>
      <c r="P9240" t="s">
        <v>62</v>
      </c>
      <c r="Q9240" t="str">
        <f t="shared" si="434"/>
        <v>November-February</v>
      </c>
    </row>
    <row r="9241" spans="1:17" x14ac:dyDescent="0.3">
      <c r="A9241">
        <v>2016</v>
      </c>
      <c r="B9241" t="s">
        <v>16</v>
      </c>
      <c r="C9241" t="s">
        <v>22</v>
      </c>
      <c r="D9241" t="s">
        <v>33</v>
      </c>
      <c r="E9241" t="str">
        <f t="shared" si="432"/>
        <v>Foreign</v>
      </c>
      <c r="F9241" t="s">
        <v>40</v>
      </c>
      <c r="G9241">
        <v>5</v>
      </c>
      <c r="H9241" t="s">
        <v>44</v>
      </c>
      <c r="I9241" s="3">
        <f t="shared" si="433"/>
        <v>299.13</v>
      </c>
      <c r="J9241" s="3">
        <v>1495.65</v>
      </c>
      <c r="K9241" t="s">
        <v>49</v>
      </c>
      <c r="L9241" t="s">
        <v>55</v>
      </c>
      <c r="M9241" t="s">
        <v>58</v>
      </c>
      <c r="N9241">
        <v>3.4</v>
      </c>
      <c r="O9241" t="s">
        <v>59</v>
      </c>
      <c r="P9241" t="s">
        <v>61</v>
      </c>
      <c r="Q9241" t="str">
        <f t="shared" si="434"/>
        <v>March-June</v>
      </c>
    </row>
    <row r="9242" spans="1:17" x14ac:dyDescent="0.3">
      <c r="A9242">
        <v>2015</v>
      </c>
      <c r="B9242" t="s">
        <v>17</v>
      </c>
      <c r="C9242" t="s">
        <v>27</v>
      </c>
      <c r="D9242" t="s">
        <v>29</v>
      </c>
      <c r="E9242" t="str">
        <f t="shared" si="432"/>
        <v>Domestic</v>
      </c>
      <c r="F9242" t="s">
        <v>43</v>
      </c>
      <c r="G9242">
        <v>14</v>
      </c>
      <c r="H9242" t="s">
        <v>45</v>
      </c>
      <c r="I9242" s="3">
        <f t="shared" si="433"/>
        <v>198.36999999999998</v>
      </c>
      <c r="J9242" s="3">
        <v>2777.18</v>
      </c>
      <c r="K9242" t="s">
        <v>51</v>
      </c>
      <c r="L9242" t="s">
        <v>54</v>
      </c>
      <c r="M9242" t="s">
        <v>58</v>
      </c>
      <c r="N9242">
        <v>2.1</v>
      </c>
      <c r="O9242" t="s">
        <v>60</v>
      </c>
      <c r="P9242" t="s">
        <v>61</v>
      </c>
      <c r="Q9242" t="str">
        <f t="shared" si="434"/>
        <v>March-June</v>
      </c>
    </row>
    <row r="9243" spans="1:17" x14ac:dyDescent="0.3">
      <c r="A9243">
        <v>2015</v>
      </c>
      <c r="B9243" t="s">
        <v>15</v>
      </c>
      <c r="C9243" t="s">
        <v>23</v>
      </c>
      <c r="D9243" t="s">
        <v>31</v>
      </c>
      <c r="E9243" t="str">
        <f t="shared" si="432"/>
        <v>Foreign</v>
      </c>
      <c r="F9243" t="s">
        <v>40</v>
      </c>
      <c r="G9243">
        <v>11</v>
      </c>
      <c r="H9243" t="s">
        <v>44</v>
      </c>
      <c r="I9243" s="3">
        <f t="shared" si="433"/>
        <v>50.4</v>
      </c>
      <c r="J9243" s="3">
        <v>554.4</v>
      </c>
      <c r="K9243" t="s">
        <v>49</v>
      </c>
      <c r="L9243" t="s">
        <v>53</v>
      </c>
      <c r="M9243" t="s">
        <v>58</v>
      </c>
      <c r="N9243">
        <v>2.2000000000000002</v>
      </c>
      <c r="O9243" t="s">
        <v>59</v>
      </c>
      <c r="P9243" t="s">
        <v>63</v>
      </c>
      <c r="Q9243" t="str">
        <f t="shared" si="434"/>
        <v>March-June</v>
      </c>
    </row>
    <row r="9244" spans="1:17" x14ac:dyDescent="0.3">
      <c r="A9244">
        <v>2023</v>
      </c>
      <c r="B9244" t="s">
        <v>19</v>
      </c>
      <c r="C9244" t="s">
        <v>22</v>
      </c>
      <c r="D9244" t="s">
        <v>31</v>
      </c>
      <c r="E9244" t="str">
        <f t="shared" si="432"/>
        <v>Foreign</v>
      </c>
      <c r="F9244" t="s">
        <v>43</v>
      </c>
      <c r="G9244">
        <v>12</v>
      </c>
      <c r="H9244" t="s">
        <v>47</v>
      </c>
      <c r="I9244" s="3">
        <f t="shared" si="433"/>
        <v>250.03</v>
      </c>
      <c r="J9244" s="3">
        <v>3000.36</v>
      </c>
      <c r="K9244" t="s">
        <v>49</v>
      </c>
      <c r="L9244" t="s">
        <v>52</v>
      </c>
      <c r="M9244" t="s">
        <v>56</v>
      </c>
      <c r="N9244">
        <v>1.6</v>
      </c>
      <c r="O9244" t="s">
        <v>60</v>
      </c>
      <c r="P9244" t="s">
        <v>62</v>
      </c>
      <c r="Q9244" t="str">
        <f t="shared" si="434"/>
        <v>November-February</v>
      </c>
    </row>
    <row r="9245" spans="1:17" x14ac:dyDescent="0.3">
      <c r="A9245">
        <v>2018</v>
      </c>
      <c r="B9245" t="s">
        <v>16</v>
      </c>
      <c r="C9245" t="s">
        <v>23</v>
      </c>
      <c r="D9245" t="s">
        <v>34</v>
      </c>
      <c r="E9245" t="str">
        <f t="shared" si="432"/>
        <v>Foreign</v>
      </c>
      <c r="F9245" t="s">
        <v>42</v>
      </c>
      <c r="G9245">
        <v>4</v>
      </c>
      <c r="H9245" t="s">
        <v>44</v>
      </c>
      <c r="I9245" s="3">
        <f t="shared" si="433"/>
        <v>170.98</v>
      </c>
      <c r="J9245" s="3">
        <v>683.92</v>
      </c>
      <c r="K9245" t="s">
        <v>51</v>
      </c>
      <c r="L9245" t="s">
        <v>53</v>
      </c>
      <c r="M9245" t="s">
        <v>56</v>
      </c>
      <c r="N9245">
        <v>4.3</v>
      </c>
      <c r="O9245" t="s">
        <v>59</v>
      </c>
      <c r="P9245" t="s">
        <v>63</v>
      </c>
      <c r="Q9245" t="str">
        <f t="shared" si="434"/>
        <v>November-February</v>
      </c>
    </row>
    <row r="9246" spans="1:17" x14ac:dyDescent="0.3">
      <c r="A9246">
        <v>2019</v>
      </c>
      <c r="B9246" t="s">
        <v>16</v>
      </c>
      <c r="C9246" t="s">
        <v>28</v>
      </c>
      <c r="D9246" t="s">
        <v>29</v>
      </c>
      <c r="E9246" t="str">
        <f t="shared" si="432"/>
        <v>Domestic</v>
      </c>
      <c r="F9246" t="s">
        <v>41</v>
      </c>
      <c r="G9246">
        <v>8</v>
      </c>
      <c r="H9246" t="s">
        <v>46</v>
      </c>
      <c r="I9246" s="3">
        <f t="shared" si="433"/>
        <v>70.98</v>
      </c>
      <c r="J9246" s="3">
        <v>567.84</v>
      </c>
      <c r="K9246" t="s">
        <v>50</v>
      </c>
      <c r="L9246" t="s">
        <v>55</v>
      </c>
      <c r="M9246" t="s">
        <v>58</v>
      </c>
      <c r="N9246">
        <v>2.9</v>
      </c>
      <c r="O9246" t="s">
        <v>59</v>
      </c>
      <c r="P9246" t="s">
        <v>61</v>
      </c>
      <c r="Q9246" t="str">
        <f t="shared" si="434"/>
        <v>March-June</v>
      </c>
    </row>
    <row r="9247" spans="1:17" x14ac:dyDescent="0.3">
      <c r="A9247">
        <v>2017</v>
      </c>
      <c r="B9247" t="s">
        <v>16</v>
      </c>
      <c r="C9247" t="s">
        <v>22</v>
      </c>
      <c r="D9247" t="s">
        <v>32</v>
      </c>
      <c r="E9247" t="str">
        <f t="shared" si="432"/>
        <v>Foreign</v>
      </c>
      <c r="F9247" t="s">
        <v>40</v>
      </c>
      <c r="G9247">
        <v>11</v>
      </c>
      <c r="H9247" t="s">
        <v>45</v>
      </c>
      <c r="I9247" s="3">
        <f t="shared" si="433"/>
        <v>181.19</v>
      </c>
      <c r="J9247" s="3">
        <v>1993.09</v>
      </c>
      <c r="K9247" t="s">
        <v>49</v>
      </c>
      <c r="L9247" t="s">
        <v>55</v>
      </c>
      <c r="M9247" t="s">
        <v>57</v>
      </c>
      <c r="N9247">
        <v>1.4</v>
      </c>
      <c r="O9247" t="s">
        <v>60</v>
      </c>
      <c r="P9247" t="s">
        <v>62</v>
      </c>
      <c r="Q9247" t="str">
        <f t="shared" si="434"/>
        <v>July-October</v>
      </c>
    </row>
    <row r="9248" spans="1:17" x14ac:dyDescent="0.3">
      <c r="A9248">
        <v>2018</v>
      </c>
      <c r="B9248" t="s">
        <v>15</v>
      </c>
      <c r="C9248" t="s">
        <v>16</v>
      </c>
      <c r="D9248" t="s">
        <v>35</v>
      </c>
      <c r="E9248" t="str">
        <f t="shared" si="432"/>
        <v>Foreign</v>
      </c>
      <c r="F9248" t="s">
        <v>43</v>
      </c>
      <c r="G9248">
        <v>4</v>
      </c>
      <c r="H9248" t="s">
        <v>45</v>
      </c>
      <c r="I9248" s="3">
        <f t="shared" si="433"/>
        <v>31.03</v>
      </c>
      <c r="J9248" s="3">
        <v>124.12</v>
      </c>
      <c r="K9248" t="s">
        <v>51</v>
      </c>
      <c r="L9248" t="s">
        <v>52</v>
      </c>
      <c r="M9248" t="s">
        <v>57</v>
      </c>
      <c r="N9248">
        <v>2.8</v>
      </c>
      <c r="O9248" t="s">
        <v>59</v>
      </c>
      <c r="P9248" t="s">
        <v>62</v>
      </c>
      <c r="Q9248" t="str">
        <f t="shared" si="434"/>
        <v>July-October</v>
      </c>
    </row>
    <row r="9249" spans="1:17" x14ac:dyDescent="0.3">
      <c r="A9249">
        <v>2022</v>
      </c>
      <c r="B9249" t="s">
        <v>21</v>
      </c>
      <c r="C9249" t="s">
        <v>22</v>
      </c>
      <c r="D9249" t="s">
        <v>29</v>
      </c>
      <c r="E9249" t="str">
        <f t="shared" si="432"/>
        <v>Domestic</v>
      </c>
      <c r="F9249" t="s">
        <v>42</v>
      </c>
      <c r="G9249">
        <v>6</v>
      </c>
      <c r="H9249" t="s">
        <v>45</v>
      </c>
      <c r="I9249" s="3">
        <f t="shared" si="433"/>
        <v>292.29000000000002</v>
      </c>
      <c r="J9249" s="3">
        <v>1753.74</v>
      </c>
      <c r="K9249" t="s">
        <v>48</v>
      </c>
      <c r="L9249" t="s">
        <v>53</v>
      </c>
      <c r="M9249" t="s">
        <v>57</v>
      </c>
      <c r="N9249">
        <v>2.4</v>
      </c>
      <c r="O9249" t="s">
        <v>60</v>
      </c>
      <c r="P9249" t="s">
        <v>62</v>
      </c>
      <c r="Q9249" t="str">
        <f t="shared" si="434"/>
        <v>July-October</v>
      </c>
    </row>
    <row r="9250" spans="1:17" x14ac:dyDescent="0.3">
      <c r="A9250">
        <v>2018</v>
      </c>
      <c r="B9250" t="s">
        <v>15</v>
      </c>
      <c r="C9250" t="s">
        <v>28</v>
      </c>
      <c r="D9250" t="s">
        <v>36</v>
      </c>
      <c r="E9250" t="str">
        <f t="shared" si="432"/>
        <v>Foreign</v>
      </c>
      <c r="F9250" t="s">
        <v>39</v>
      </c>
      <c r="G9250">
        <v>9</v>
      </c>
      <c r="H9250" t="s">
        <v>44</v>
      </c>
      <c r="I9250" s="3">
        <f t="shared" si="433"/>
        <v>251.26999999999998</v>
      </c>
      <c r="J9250" s="3">
        <v>2261.4299999999998</v>
      </c>
      <c r="K9250" t="s">
        <v>49</v>
      </c>
      <c r="L9250" t="s">
        <v>53</v>
      </c>
      <c r="M9250" t="s">
        <v>57</v>
      </c>
      <c r="N9250">
        <v>3.8</v>
      </c>
      <c r="O9250" t="s">
        <v>60</v>
      </c>
      <c r="P9250" t="s">
        <v>62</v>
      </c>
      <c r="Q9250" t="str">
        <f t="shared" si="434"/>
        <v>July-October</v>
      </c>
    </row>
    <row r="9251" spans="1:17" x14ac:dyDescent="0.3">
      <c r="A9251">
        <v>2023</v>
      </c>
      <c r="B9251" t="s">
        <v>21</v>
      </c>
      <c r="C9251" t="s">
        <v>28</v>
      </c>
      <c r="D9251" t="s">
        <v>29</v>
      </c>
      <c r="E9251" t="str">
        <f t="shared" si="432"/>
        <v>Domestic</v>
      </c>
      <c r="F9251" t="s">
        <v>42</v>
      </c>
      <c r="G9251">
        <v>2</v>
      </c>
      <c r="H9251" t="s">
        <v>44</v>
      </c>
      <c r="I9251" s="3">
        <f t="shared" si="433"/>
        <v>93.02</v>
      </c>
      <c r="J9251" s="3">
        <v>186.04</v>
      </c>
      <c r="K9251" t="s">
        <v>50</v>
      </c>
      <c r="L9251" t="s">
        <v>54</v>
      </c>
      <c r="M9251" t="s">
        <v>58</v>
      </c>
      <c r="N9251">
        <v>1.7</v>
      </c>
      <c r="O9251" t="s">
        <v>60</v>
      </c>
      <c r="P9251" t="s">
        <v>63</v>
      </c>
      <c r="Q9251" t="str">
        <f t="shared" si="434"/>
        <v>March-June</v>
      </c>
    </row>
    <row r="9252" spans="1:17" x14ac:dyDescent="0.3">
      <c r="A9252">
        <v>2023</v>
      </c>
      <c r="B9252" t="s">
        <v>19</v>
      </c>
      <c r="C9252" t="s">
        <v>16</v>
      </c>
      <c r="D9252" t="s">
        <v>29</v>
      </c>
      <c r="E9252" t="str">
        <f t="shared" si="432"/>
        <v>Domestic</v>
      </c>
      <c r="F9252" t="s">
        <v>41</v>
      </c>
      <c r="G9252">
        <v>13</v>
      </c>
      <c r="H9252" t="s">
        <v>44</v>
      </c>
      <c r="I9252" s="3">
        <f t="shared" si="433"/>
        <v>137.30000000000001</v>
      </c>
      <c r="J9252" s="3">
        <v>1784.9</v>
      </c>
      <c r="K9252" t="s">
        <v>48</v>
      </c>
      <c r="L9252" t="s">
        <v>53</v>
      </c>
      <c r="M9252" t="s">
        <v>58</v>
      </c>
      <c r="N9252">
        <v>4.7</v>
      </c>
      <c r="O9252" t="s">
        <v>60</v>
      </c>
      <c r="P9252" t="s">
        <v>62</v>
      </c>
      <c r="Q9252" t="str">
        <f t="shared" si="434"/>
        <v>March-June</v>
      </c>
    </row>
    <row r="9253" spans="1:17" x14ac:dyDescent="0.3">
      <c r="A9253">
        <v>2020</v>
      </c>
      <c r="B9253" t="s">
        <v>17</v>
      </c>
      <c r="C9253" t="s">
        <v>25</v>
      </c>
      <c r="D9253" t="s">
        <v>36</v>
      </c>
      <c r="E9253" t="str">
        <f t="shared" si="432"/>
        <v>Foreign</v>
      </c>
      <c r="F9253" t="s">
        <v>42</v>
      </c>
      <c r="G9253">
        <v>8</v>
      </c>
      <c r="H9253" t="s">
        <v>47</v>
      </c>
      <c r="I9253" s="3">
        <f t="shared" si="433"/>
        <v>130.68</v>
      </c>
      <c r="J9253" s="3">
        <v>1045.44</v>
      </c>
      <c r="K9253" t="s">
        <v>49</v>
      </c>
      <c r="L9253" t="s">
        <v>55</v>
      </c>
      <c r="M9253" t="s">
        <v>56</v>
      </c>
      <c r="N9253">
        <v>4.0999999999999996</v>
      </c>
      <c r="O9253" t="s">
        <v>59</v>
      </c>
      <c r="P9253" t="s">
        <v>61</v>
      </c>
      <c r="Q9253" t="str">
        <f t="shared" si="434"/>
        <v>November-February</v>
      </c>
    </row>
    <row r="9254" spans="1:17" x14ac:dyDescent="0.3">
      <c r="A9254">
        <v>2016</v>
      </c>
      <c r="B9254" t="s">
        <v>15</v>
      </c>
      <c r="C9254" t="s">
        <v>26</v>
      </c>
      <c r="D9254" t="s">
        <v>33</v>
      </c>
      <c r="E9254" t="str">
        <f t="shared" si="432"/>
        <v>Foreign</v>
      </c>
      <c r="F9254" t="s">
        <v>40</v>
      </c>
      <c r="G9254">
        <v>12</v>
      </c>
      <c r="H9254" t="s">
        <v>44</v>
      </c>
      <c r="I9254" s="3">
        <f t="shared" si="433"/>
        <v>261.21999999999997</v>
      </c>
      <c r="J9254" s="3">
        <v>3134.64</v>
      </c>
      <c r="K9254" t="s">
        <v>51</v>
      </c>
      <c r="L9254" t="s">
        <v>55</v>
      </c>
      <c r="M9254" t="s">
        <v>57</v>
      </c>
      <c r="N9254">
        <v>2.6</v>
      </c>
      <c r="O9254" t="s">
        <v>59</v>
      </c>
      <c r="P9254" t="s">
        <v>63</v>
      </c>
      <c r="Q9254" t="str">
        <f t="shared" si="434"/>
        <v>July-October</v>
      </c>
    </row>
    <row r="9255" spans="1:17" x14ac:dyDescent="0.3">
      <c r="A9255">
        <v>2024</v>
      </c>
      <c r="B9255" t="s">
        <v>21</v>
      </c>
      <c r="C9255" t="s">
        <v>23</v>
      </c>
      <c r="D9255" t="s">
        <v>34</v>
      </c>
      <c r="E9255" t="str">
        <f t="shared" si="432"/>
        <v>Foreign</v>
      </c>
      <c r="F9255" t="s">
        <v>40</v>
      </c>
      <c r="G9255">
        <v>5</v>
      </c>
      <c r="H9255" t="s">
        <v>47</v>
      </c>
      <c r="I9255" s="3">
        <f t="shared" si="433"/>
        <v>119.3</v>
      </c>
      <c r="J9255" s="3">
        <v>596.5</v>
      </c>
      <c r="K9255" t="s">
        <v>51</v>
      </c>
      <c r="L9255" t="s">
        <v>52</v>
      </c>
      <c r="M9255" t="s">
        <v>58</v>
      </c>
      <c r="N9255">
        <v>1.8</v>
      </c>
      <c r="O9255" t="s">
        <v>60</v>
      </c>
      <c r="P9255" t="s">
        <v>62</v>
      </c>
      <c r="Q9255" t="str">
        <f t="shared" si="434"/>
        <v>March-June</v>
      </c>
    </row>
    <row r="9256" spans="1:17" x14ac:dyDescent="0.3">
      <c r="A9256">
        <v>2025</v>
      </c>
      <c r="B9256" t="s">
        <v>17</v>
      </c>
      <c r="C9256" t="s">
        <v>24</v>
      </c>
      <c r="D9256" t="s">
        <v>29</v>
      </c>
      <c r="E9256" t="str">
        <f t="shared" si="432"/>
        <v>Domestic</v>
      </c>
      <c r="F9256" t="s">
        <v>39</v>
      </c>
      <c r="G9256">
        <v>10</v>
      </c>
      <c r="H9256" t="s">
        <v>44</v>
      </c>
      <c r="I9256" s="3">
        <f t="shared" si="433"/>
        <v>33.43</v>
      </c>
      <c r="J9256" s="3">
        <v>334.3</v>
      </c>
      <c r="K9256" t="s">
        <v>51</v>
      </c>
      <c r="L9256" t="s">
        <v>55</v>
      </c>
      <c r="M9256" t="s">
        <v>57</v>
      </c>
      <c r="N9256">
        <v>4.0999999999999996</v>
      </c>
      <c r="O9256" t="s">
        <v>59</v>
      </c>
      <c r="P9256" t="s">
        <v>63</v>
      </c>
      <c r="Q9256" t="str">
        <f t="shared" si="434"/>
        <v>July-October</v>
      </c>
    </row>
    <row r="9257" spans="1:17" x14ac:dyDescent="0.3">
      <c r="A9257">
        <v>2021</v>
      </c>
      <c r="B9257" t="s">
        <v>17</v>
      </c>
      <c r="C9257" t="s">
        <v>27</v>
      </c>
      <c r="D9257" t="s">
        <v>32</v>
      </c>
      <c r="E9257" t="str">
        <f t="shared" si="432"/>
        <v>Foreign</v>
      </c>
      <c r="F9257" t="s">
        <v>43</v>
      </c>
      <c r="G9257">
        <v>6</v>
      </c>
      <c r="H9257" t="s">
        <v>47</v>
      </c>
      <c r="I9257" s="3">
        <f t="shared" si="433"/>
        <v>80.11</v>
      </c>
      <c r="J9257" s="3">
        <v>480.66</v>
      </c>
      <c r="K9257" t="s">
        <v>51</v>
      </c>
      <c r="L9257" t="s">
        <v>53</v>
      </c>
      <c r="M9257" t="s">
        <v>57</v>
      </c>
      <c r="N9257">
        <v>1.5</v>
      </c>
      <c r="O9257" t="s">
        <v>59</v>
      </c>
      <c r="P9257" t="s">
        <v>63</v>
      </c>
      <c r="Q9257" t="str">
        <f t="shared" si="434"/>
        <v>July-October</v>
      </c>
    </row>
    <row r="9258" spans="1:17" x14ac:dyDescent="0.3">
      <c r="A9258">
        <v>2023</v>
      </c>
      <c r="B9258" t="s">
        <v>21</v>
      </c>
      <c r="C9258" t="s">
        <v>27</v>
      </c>
      <c r="D9258" t="s">
        <v>32</v>
      </c>
      <c r="E9258" t="str">
        <f t="shared" si="432"/>
        <v>Foreign</v>
      </c>
      <c r="F9258" t="s">
        <v>42</v>
      </c>
      <c r="G9258">
        <v>3</v>
      </c>
      <c r="H9258" t="s">
        <v>46</v>
      </c>
      <c r="I9258" s="3">
        <f t="shared" si="433"/>
        <v>80.36</v>
      </c>
      <c r="J9258" s="3">
        <v>241.08</v>
      </c>
      <c r="K9258" t="s">
        <v>50</v>
      </c>
      <c r="L9258" t="s">
        <v>55</v>
      </c>
      <c r="M9258" t="s">
        <v>58</v>
      </c>
      <c r="N9258">
        <v>1.3</v>
      </c>
      <c r="O9258" t="s">
        <v>60</v>
      </c>
      <c r="P9258" t="s">
        <v>62</v>
      </c>
      <c r="Q9258" t="str">
        <f t="shared" si="434"/>
        <v>March-June</v>
      </c>
    </row>
    <row r="9259" spans="1:17" x14ac:dyDescent="0.3">
      <c r="A9259">
        <v>2020</v>
      </c>
      <c r="B9259" t="s">
        <v>21</v>
      </c>
      <c r="C9259" t="s">
        <v>16</v>
      </c>
      <c r="D9259" t="s">
        <v>32</v>
      </c>
      <c r="E9259" t="str">
        <f t="shared" si="432"/>
        <v>Foreign</v>
      </c>
      <c r="F9259" t="s">
        <v>39</v>
      </c>
      <c r="G9259">
        <v>8</v>
      </c>
      <c r="H9259" t="s">
        <v>46</v>
      </c>
      <c r="I9259" s="3">
        <f t="shared" si="433"/>
        <v>285.79000000000002</v>
      </c>
      <c r="J9259" s="3">
        <v>2286.3200000000002</v>
      </c>
      <c r="K9259" t="s">
        <v>50</v>
      </c>
      <c r="L9259" t="s">
        <v>54</v>
      </c>
      <c r="M9259" t="s">
        <v>58</v>
      </c>
      <c r="N9259">
        <v>3.7</v>
      </c>
      <c r="O9259" t="s">
        <v>59</v>
      </c>
      <c r="P9259" t="s">
        <v>61</v>
      </c>
      <c r="Q9259" t="str">
        <f t="shared" si="434"/>
        <v>March-June</v>
      </c>
    </row>
    <row r="9260" spans="1:17" x14ac:dyDescent="0.3">
      <c r="A9260">
        <v>2017</v>
      </c>
      <c r="B9260" t="s">
        <v>20</v>
      </c>
      <c r="C9260" t="s">
        <v>25</v>
      </c>
      <c r="D9260" t="s">
        <v>31</v>
      </c>
      <c r="E9260" t="str">
        <f t="shared" si="432"/>
        <v>Foreign</v>
      </c>
      <c r="F9260" t="s">
        <v>40</v>
      </c>
      <c r="G9260">
        <v>14</v>
      </c>
      <c r="H9260" t="s">
        <v>45</v>
      </c>
      <c r="I9260" s="3">
        <f t="shared" si="433"/>
        <v>278.74</v>
      </c>
      <c r="J9260" s="3">
        <v>3902.36</v>
      </c>
      <c r="K9260" t="s">
        <v>49</v>
      </c>
      <c r="L9260" t="s">
        <v>54</v>
      </c>
      <c r="M9260" t="s">
        <v>58</v>
      </c>
      <c r="N9260">
        <v>1.8</v>
      </c>
      <c r="O9260" t="s">
        <v>59</v>
      </c>
      <c r="P9260" t="s">
        <v>62</v>
      </c>
      <c r="Q9260" t="str">
        <f t="shared" si="434"/>
        <v>March-June</v>
      </c>
    </row>
    <row r="9261" spans="1:17" x14ac:dyDescent="0.3">
      <c r="A9261">
        <v>2021</v>
      </c>
      <c r="B9261" t="s">
        <v>17</v>
      </c>
      <c r="C9261" t="s">
        <v>27</v>
      </c>
      <c r="D9261" t="s">
        <v>35</v>
      </c>
      <c r="E9261" t="str">
        <f t="shared" si="432"/>
        <v>Foreign</v>
      </c>
      <c r="F9261" t="s">
        <v>43</v>
      </c>
      <c r="G9261">
        <v>2</v>
      </c>
      <c r="H9261" t="s">
        <v>46</v>
      </c>
      <c r="I9261" s="3">
        <f t="shared" si="433"/>
        <v>104.17</v>
      </c>
      <c r="J9261" s="3">
        <v>208.34</v>
      </c>
      <c r="K9261" t="s">
        <v>51</v>
      </c>
      <c r="L9261" t="s">
        <v>55</v>
      </c>
      <c r="M9261" t="s">
        <v>57</v>
      </c>
      <c r="N9261">
        <v>3.6</v>
      </c>
      <c r="O9261" t="s">
        <v>60</v>
      </c>
      <c r="P9261" t="s">
        <v>62</v>
      </c>
      <c r="Q9261" t="str">
        <f t="shared" si="434"/>
        <v>July-October</v>
      </c>
    </row>
    <row r="9262" spans="1:17" x14ac:dyDescent="0.3">
      <c r="A9262">
        <v>2019</v>
      </c>
      <c r="B9262" t="s">
        <v>21</v>
      </c>
      <c r="C9262" t="s">
        <v>22</v>
      </c>
      <c r="D9262" t="s">
        <v>35</v>
      </c>
      <c r="E9262" t="str">
        <f t="shared" si="432"/>
        <v>Foreign</v>
      </c>
      <c r="F9262" t="s">
        <v>43</v>
      </c>
      <c r="G9262">
        <v>13</v>
      </c>
      <c r="H9262" t="s">
        <v>45</v>
      </c>
      <c r="I9262" s="3">
        <f t="shared" si="433"/>
        <v>20.77</v>
      </c>
      <c r="J9262" s="3">
        <v>270.01</v>
      </c>
      <c r="K9262" t="s">
        <v>48</v>
      </c>
      <c r="L9262" t="s">
        <v>52</v>
      </c>
      <c r="M9262" t="s">
        <v>56</v>
      </c>
      <c r="N9262">
        <v>2.4</v>
      </c>
      <c r="O9262" t="s">
        <v>59</v>
      </c>
      <c r="P9262" t="s">
        <v>61</v>
      </c>
      <c r="Q9262" t="str">
        <f t="shared" si="434"/>
        <v>November-February</v>
      </c>
    </row>
    <row r="9263" spans="1:17" x14ac:dyDescent="0.3">
      <c r="A9263">
        <v>2015</v>
      </c>
      <c r="B9263" t="s">
        <v>17</v>
      </c>
      <c r="C9263" t="s">
        <v>28</v>
      </c>
      <c r="D9263" t="s">
        <v>33</v>
      </c>
      <c r="E9263" t="str">
        <f t="shared" si="432"/>
        <v>Foreign</v>
      </c>
      <c r="F9263" t="s">
        <v>41</v>
      </c>
      <c r="G9263">
        <v>1</v>
      </c>
      <c r="H9263" t="s">
        <v>47</v>
      </c>
      <c r="I9263" s="3">
        <f t="shared" si="433"/>
        <v>164.76</v>
      </c>
      <c r="J9263" s="3">
        <v>164.76</v>
      </c>
      <c r="K9263" t="s">
        <v>49</v>
      </c>
      <c r="L9263" t="s">
        <v>54</v>
      </c>
      <c r="M9263" t="s">
        <v>57</v>
      </c>
      <c r="N9263">
        <v>1.4</v>
      </c>
      <c r="O9263" t="s">
        <v>60</v>
      </c>
      <c r="P9263" t="s">
        <v>62</v>
      </c>
      <c r="Q9263" t="str">
        <f t="shared" si="434"/>
        <v>July-October</v>
      </c>
    </row>
    <row r="9264" spans="1:17" x14ac:dyDescent="0.3">
      <c r="A9264">
        <v>2017</v>
      </c>
      <c r="B9264" t="s">
        <v>15</v>
      </c>
      <c r="C9264" t="s">
        <v>23</v>
      </c>
      <c r="D9264" t="s">
        <v>29</v>
      </c>
      <c r="E9264" t="str">
        <f t="shared" si="432"/>
        <v>Domestic</v>
      </c>
      <c r="F9264" t="s">
        <v>40</v>
      </c>
      <c r="G9264">
        <v>11</v>
      </c>
      <c r="H9264" t="s">
        <v>45</v>
      </c>
      <c r="I9264" s="3">
        <f t="shared" si="433"/>
        <v>243.23000000000002</v>
      </c>
      <c r="J9264" s="3">
        <v>2675.53</v>
      </c>
      <c r="K9264" t="s">
        <v>48</v>
      </c>
      <c r="L9264" t="s">
        <v>55</v>
      </c>
      <c r="M9264" t="s">
        <v>58</v>
      </c>
      <c r="N9264">
        <v>3.5</v>
      </c>
      <c r="O9264" t="s">
        <v>59</v>
      </c>
      <c r="P9264" t="s">
        <v>61</v>
      </c>
      <c r="Q9264" t="str">
        <f t="shared" si="434"/>
        <v>March-June</v>
      </c>
    </row>
    <row r="9265" spans="1:17" x14ac:dyDescent="0.3">
      <c r="A9265">
        <v>2019</v>
      </c>
      <c r="B9265" t="s">
        <v>19</v>
      </c>
      <c r="C9265" t="s">
        <v>25</v>
      </c>
      <c r="D9265" t="s">
        <v>34</v>
      </c>
      <c r="E9265" t="str">
        <f t="shared" si="432"/>
        <v>Foreign</v>
      </c>
      <c r="F9265" t="s">
        <v>43</v>
      </c>
      <c r="G9265">
        <v>12</v>
      </c>
      <c r="H9265" t="s">
        <v>46</v>
      </c>
      <c r="I9265" s="3">
        <f t="shared" si="433"/>
        <v>95.21</v>
      </c>
      <c r="J9265" s="3">
        <v>1142.52</v>
      </c>
      <c r="K9265" t="s">
        <v>51</v>
      </c>
      <c r="L9265" t="s">
        <v>55</v>
      </c>
      <c r="M9265" t="s">
        <v>57</v>
      </c>
      <c r="N9265">
        <v>3.6</v>
      </c>
      <c r="O9265" t="s">
        <v>60</v>
      </c>
      <c r="P9265" t="s">
        <v>63</v>
      </c>
      <c r="Q9265" t="str">
        <f t="shared" si="434"/>
        <v>July-October</v>
      </c>
    </row>
    <row r="9266" spans="1:17" x14ac:dyDescent="0.3">
      <c r="A9266">
        <v>2021</v>
      </c>
      <c r="B9266" t="s">
        <v>18</v>
      </c>
      <c r="C9266" t="s">
        <v>28</v>
      </c>
      <c r="D9266" t="s">
        <v>30</v>
      </c>
      <c r="E9266" t="str">
        <f t="shared" si="432"/>
        <v>Foreign</v>
      </c>
      <c r="F9266" t="s">
        <v>41</v>
      </c>
      <c r="G9266">
        <v>1</v>
      </c>
      <c r="H9266" t="s">
        <v>47</v>
      </c>
      <c r="I9266" s="3">
        <f t="shared" si="433"/>
        <v>142.93</v>
      </c>
      <c r="J9266" s="3">
        <v>142.93</v>
      </c>
      <c r="K9266" t="s">
        <v>51</v>
      </c>
      <c r="L9266" t="s">
        <v>53</v>
      </c>
      <c r="M9266" t="s">
        <v>56</v>
      </c>
      <c r="N9266">
        <v>3.2</v>
      </c>
      <c r="O9266" t="s">
        <v>59</v>
      </c>
      <c r="P9266" t="s">
        <v>61</v>
      </c>
      <c r="Q9266" t="str">
        <f t="shared" si="434"/>
        <v>November-February</v>
      </c>
    </row>
    <row r="9267" spans="1:17" x14ac:dyDescent="0.3">
      <c r="A9267">
        <v>2017</v>
      </c>
      <c r="B9267" t="s">
        <v>18</v>
      </c>
      <c r="C9267" t="s">
        <v>16</v>
      </c>
      <c r="D9267" t="s">
        <v>34</v>
      </c>
      <c r="E9267" t="str">
        <f t="shared" si="432"/>
        <v>Foreign</v>
      </c>
      <c r="F9267" t="s">
        <v>41</v>
      </c>
      <c r="G9267">
        <v>8</v>
      </c>
      <c r="H9267" t="s">
        <v>45</v>
      </c>
      <c r="I9267" s="3">
        <f t="shared" si="433"/>
        <v>68.38</v>
      </c>
      <c r="J9267" s="3">
        <v>547.04</v>
      </c>
      <c r="K9267" t="s">
        <v>51</v>
      </c>
      <c r="L9267" t="s">
        <v>52</v>
      </c>
      <c r="M9267" t="s">
        <v>58</v>
      </c>
      <c r="N9267">
        <v>2.4</v>
      </c>
      <c r="O9267" t="s">
        <v>60</v>
      </c>
      <c r="P9267" t="s">
        <v>63</v>
      </c>
      <c r="Q9267" t="str">
        <f t="shared" si="434"/>
        <v>March-June</v>
      </c>
    </row>
    <row r="9268" spans="1:17" x14ac:dyDescent="0.3">
      <c r="A9268">
        <v>2020</v>
      </c>
      <c r="B9268" t="s">
        <v>16</v>
      </c>
      <c r="C9268" t="s">
        <v>28</v>
      </c>
      <c r="D9268" t="s">
        <v>29</v>
      </c>
      <c r="E9268" t="str">
        <f t="shared" si="432"/>
        <v>Domestic</v>
      </c>
      <c r="F9268" t="s">
        <v>40</v>
      </c>
      <c r="G9268">
        <v>2</v>
      </c>
      <c r="H9268" t="s">
        <v>47</v>
      </c>
      <c r="I9268" s="3">
        <f t="shared" si="433"/>
        <v>111.67</v>
      </c>
      <c r="J9268" s="3">
        <v>223.34</v>
      </c>
      <c r="K9268" t="s">
        <v>49</v>
      </c>
      <c r="L9268" t="s">
        <v>54</v>
      </c>
      <c r="M9268" t="s">
        <v>58</v>
      </c>
      <c r="N9268">
        <v>4.7</v>
      </c>
      <c r="O9268" t="s">
        <v>60</v>
      </c>
      <c r="P9268" t="s">
        <v>61</v>
      </c>
      <c r="Q9268" t="str">
        <f t="shared" si="434"/>
        <v>March-June</v>
      </c>
    </row>
    <row r="9269" spans="1:17" x14ac:dyDescent="0.3">
      <c r="A9269">
        <v>2019</v>
      </c>
      <c r="B9269" t="s">
        <v>21</v>
      </c>
      <c r="C9269" t="s">
        <v>23</v>
      </c>
      <c r="D9269" t="s">
        <v>35</v>
      </c>
      <c r="E9269" t="str">
        <f t="shared" si="432"/>
        <v>Foreign</v>
      </c>
      <c r="F9269" t="s">
        <v>43</v>
      </c>
      <c r="G9269">
        <v>13</v>
      </c>
      <c r="H9269" t="s">
        <v>47</v>
      </c>
      <c r="I9269" s="3">
        <f t="shared" si="433"/>
        <v>232.48</v>
      </c>
      <c r="J9269" s="3">
        <v>3022.24</v>
      </c>
      <c r="K9269" t="s">
        <v>48</v>
      </c>
      <c r="L9269" t="s">
        <v>53</v>
      </c>
      <c r="M9269" t="s">
        <v>57</v>
      </c>
      <c r="N9269">
        <v>3.7</v>
      </c>
      <c r="O9269" t="s">
        <v>60</v>
      </c>
      <c r="P9269" t="s">
        <v>63</v>
      </c>
      <c r="Q9269" t="str">
        <f t="shared" si="434"/>
        <v>July-October</v>
      </c>
    </row>
    <row r="9270" spans="1:17" x14ac:dyDescent="0.3">
      <c r="A9270">
        <v>2015</v>
      </c>
      <c r="B9270" t="s">
        <v>21</v>
      </c>
      <c r="C9270" t="s">
        <v>24</v>
      </c>
      <c r="D9270" t="s">
        <v>29</v>
      </c>
      <c r="E9270" t="str">
        <f t="shared" si="432"/>
        <v>Domestic</v>
      </c>
      <c r="F9270" t="s">
        <v>43</v>
      </c>
      <c r="G9270">
        <v>13</v>
      </c>
      <c r="H9270" t="s">
        <v>46</v>
      </c>
      <c r="I9270" s="3">
        <f t="shared" si="433"/>
        <v>139.92000000000002</v>
      </c>
      <c r="J9270" s="3">
        <v>1818.96</v>
      </c>
      <c r="K9270" t="s">
        <v>51</v>
      </c>
      <c r="L9270" t="s">
        <v>54</v>
      </c>
      <c r="M9270" t="s">
        <v>58</v>
      </c>
      <c r="N9270">
        <v>3.2</v>
      </c>
      <c r="O9270" t="s">
        <v>59</v>
      </c>
      <c r="P9270" t="s">
        <v>61</v>
      </c>
      <c r="Q9270" t="str">
        <f t="shared" si="434"/>
        <v>March-June</v>
      </c>
    </row>
    <row r="9271" spans="1:17" x14ac:dyDescent="0.3">
      <c r="A9271">
        <v>2024</v>
      </c>
      <c r="B9271" t="s">
        <v>17</v>
      </c>
      <c r="C9271" t="s">
        <v>28</v>
      </c>
      <c r="D9271" t="s">
        <v>33</v>
      </c>
      <c r="E9271" t="str">
        <f t="shared" si="432"/>
        <v>Foreign</v>
      </c>
      <c r="F9271" t="s">
        <v>42</v>
      </c>
      <c r="G9271">
        <v>5</v>
      </c>
      <c r="H9271" t="s">
        <v>47</v>
      </c>
      <c r="I9271" s="3">
        <f t="shared" si="433"/>
        <v>145.24</v>
      </c>
      <c r="J9271" s="3">
        <v>726.2</v>
      </c>
      <c r="K9271" t="s">
        <v>51</v>
      </c>
      <c r="L9271" t="s">
        <v>55</v>
      </c>
      <c r="M9271" t="s">
        <v>56</v>
      </c>
      <c r="N9271">
        <v>2.9</v>
      </c>
      <c r="O9271" t="s">
        <v>60</v>
      </c>
      <c r="P9271" t="s">
        <v>63</v>
      </c>
      <c r="Q9271" t="str">
        <f t="shared" si="434"/>
        <v>November-February</v>
      </c>
    </row>
    <row r="9272" spans="1:17" x14ac:dyDescent="0.3">
      <c r="A9272">
        <v>2020</v>
      </c>
      <c r="B9272" t="s">
        <v>16</v>
      </c>
      <c r="C9272" t="s">
        <v>28</v>
      </c>
      <c r="D9272" t="s">
        <v>31</v>
      </c>
      <c r="E9272" t="str">
        <f t="shared" si="432"/>
        <v>Foreign</v>
      </c>
      <c r="F9272" t="s">
        <v>43</v>
      </c>
      <c r="G9272">
        <v>2</v>
      </c>
      <c r="H9272" t="s">
        <v>44</v>
      </c>
      <c r="I9272" s="3">
        <f t="shared" si="433"/>
        <v>241.07</v>
      </c>
      <c r="J9272" s="3">
        <v>482.14</v>
      </c>
      <c r="K9272" t="s">
        <v>51</v>
      </c>
      <c r="L9272" t="s">
        <v>54</v>
      </c>
      <c r="M9272" t="s">
        <v>58</v>
      </c>
      <c r="N9272">
        <v>4.4000000000000004</v>
      </c>
      <c r="O9272" t="s">
        <v>59</v>
      </c>
      <c r="P9272" t="s">
        <v>62</v>
      </c>
      <c r="Q9272" t="str">
        <f t="shared" si="434"/>
        <v>March-June</v>
      </c>
    </row>
    <row r="9273" spans="1:17" x14ac:dyDescent="0.3">
      <c r="A9273">
        <v>2022</v>
      </c>
      <c r="B9273" t="s">
        <v>21</v>
      </c>
      <c r="C9273" t="s">
        <v>25</v>
      </c>
      <c r="D9273" t="s">
        <v>29</v>
      </c>
      <c r="E9273" t="str">
        <f t="shared" si="432"/>
        <v>Domestic</v>
      </c>
      <c r="F9273" t="s">
        <v>41</v>
      </c>
      <c r="G9273">
        <v>11</v>
      </c>
      <c r="H9273" t="s">
        <v>46</v>
      </c>
      <c r="I9273" s="3">
        <f t="shared" si="433"/>
        <v>233.63</v>
      </c>
      <c r="J9273" s="3">
        <v>2569.9299999999998</v>
      </c>
      <c r="K9273" t="s">
        <v>49</v>
      </c>
      <c r="L9273" t="s">
        <v>52</v>
      </c>
      <c r="M9273" t="s">
        <v>57</v>
      </c>
      <c r="N9273">
        <v>4.8</v>
      </c>
      <c r="O9273" t="s">
        <v>59</v>
      </c>
      <c r="P9273" t="s">
        <v>61</v>
      </c>
      <c r="Q9273" t="str">
        <f t="shared" si="434"/>
        <v>July-October</v>
      </c>
    </row>
    <row r="9274" spans="1:17" x14ac:dyDescent="0.3">
      <c r="A9274">
        <v>2015</v>
      </c>
      <c r="B9274" t="s">
        <v>17</v>
      </c>
      <c r="C9274" t="s">
        <v>23</v>
      </c>
      <c r="D9274" t="s">
        <v>34</v>
      </c>
      <c r="E9274" t="str">
        <f t="shared" si="432"/>
        <v>Foreign</v>
      </c>
      <c r="F9274" t="s">
        <v>39</v>
      </c>
      <c r="G9274">
        <v>4</v>
      </c>
      <c r="H9274" t="s">
        <v>45</v>
      </c>
      <c r="I9274" s="3">
        <f t="shared" si="433"/>
        <v>72.400000000000006</v>
      </c>
      <c r="J9274" s="3">
        <v>289.60000000000002</v>
      </c>
      <c r="K9274" t="s">
        <v>49</v>
      </c>
      <c r="L9274" t="s">
        <v>52</v>
      </c>
      <c r="M9274" t="s">
        <v>58</v>
      </c>
      <c r="N9274">
        <v>3.2</v>
      </c>
      <c r="O9274" t="s">
        <v>59</v>
      </c>
      <c r="P9274" t="s">
        <v>61</v>
      </c>
      <c r="Q9274" t="str">
        <f t="shared" si="434"/>
        <v>March-June</v>
      </c>
    </row>
    <row r="9275" spans="1:17" x14ac:dyDescent="0.3">
      <c r="A9275">
        <v>2016</v>
      </c>
      <c r="B9275" t="s">
        <v>21</v>
      </c>
      <c r="C9275" t="s">
        <v>22</v>
      </c>
      <c r="D9275" t="s">
        <v>33</v>
      </c>
      <c r="E9275" t="str">
        <f t="shared" si="432"/>
        <v>Foreign</v>
      </c>
      <c r="F9275" t="s">
        <v>40</v>
      </c>
      <c r="G9275">
        <v>9</v>
      </c>
      <c r="H9275" t="s">
        <v>44</v>
      </c>
      <c r="I9275" s="3">
        <f t="shared" si="433"/>
        <v>136.28</v>
      </c>
      <c r="J9275" s="3">
        <v>1226.52</v>
      </c>
      <c r="K9275" t="s">
        <v>51</v>
      </c>
      <c r="L9275" t="s">
        <v>52</v>
      </c>
      <c r="M9275" t="s">
        <v>57</v>
      </c>
      <c r="N9275">
        <v>1.2</v>
      </c>
      <c r="O9275" t="s">
        <v>60</v>
      </c>
      <c r="P9275" t="s">
        <v>63</v>
      </c>
      <c r="Q9275" t="str">
        <f t="shared" si="434"/>
        <v>July-October</v>
      </c>
    </row>
    <row r="9276" spans="1:17" x14ac:dyDescent="0.3">
      <c r="A9276">
        <v>2018</v>
      </c>
      <c r="B9276" t="s">
        <v>17</v>
      </c>
      <c r="C9276" t="s">
        <v>26</v>
      </c>
      <c r="D9276" t="s">
        <v>30</v>
      </c>
      <c r="E9276" t="str">
        <f t="shared" si="432"/>
        <v>Foreign</v>
      </c>
      <c r="F9276" t="s">
        <v>39</v>
      </c>
      <c r="G9276">
        <v>2</v>
      </c>
      <c r="H9276" t="s">
        <v>46</v>
      </c>
      <c r="I9276" s="3">
        <f t="shared" si="433"/>
        <v>257.68</v>
      </c>
      <c r="J9276" s="3">
        <v>515.36</v>
      </c>
      <c r="K9276" t="s">
        <v>48</v>
      </c>
      <c r="L9276" t="s">
        <v>53</v>
      </c>
      <c r="M9276" t="s">
        <v>58</v>
      </c>
      <c r="N9276">
        <v>3</v>
      </c>
      <c r="O9276" t="s">
        <v>60</v>
      </c>
      <c r="P9276" t="s">
        <v>61</v>
      </c>
      <c r="Q9276" t="str">
        <f t="shared" si="434"/>
        <v>March-June</v>
      </c>
    </row>
    <row r="9277" spans="1:17" x14ac:dyDescent="0.3">
      <c r="A9277">
        <v>2016</v>
      </c>
      <c r="B9277" t="s">
        <v>21</v>
      </c>
      <c r="C9277" t="s">
        <v>27</v>
      </c>
      <c r="D9277" t="s">
        <v>36</v>
      </c>
      <c r="E9277" t="str">
        <f t="shared" si="432"/>
        <v>Foreign</v>
      </c>
      <c r="F9277" t="s">
        <v>43</v>
      </c>
      <c r="G9277">
        <v>13</v>
      </c>
      <c r="H9277" t="s">
        <v>47</v>
      </c>
      <c r="I9277" s="3">
        <f t="shared" si="433"/>
        <v>147.88999999999999</v>
      </c>
      <c r="J9277" s="3">
        <v>1922.57</v>
      </c>
      <c r="K9277" t="s">
        <v>51</v>
      </c>
      <c r="L9277" t="s">
        <v>54</v>
      </c>
      <c r="M9277" t="s">
        <v>58</v>
      </c>
      <c r="N9277">
        <v>3.6</v>
      </c>
      <c r="O9277" t="s">
        <v>60</v>
      </c>
      <c r="P9277" t="s">
        <v>61</v>
      </c>
      <c r="Q9277" t="str">
        <f t="shared" si="434"/>
        <v>March-June</v>
      </c>
    </row>
    <row r="9278" spans="1:17" x14ac:dyDescent="0.3">
      <c r="A9278">
        <v>2025</v>
      </c>
      <c r="B9278" t="s">
        <v>20</v>
      </c>
      <c r="C9278" t="s">
        <v>22</v>
      </c>
      <c r="D9278" t="s">
        <v>34</v>
      </c>
      <c r="E9278" t="str">
        <f t="shared" si="432"/>
        <v>Foreign</v>
      </c>
      <c r="F9278" t="s">
        <v>41</v>
      </c>
      <c r="G9278">
        <v>4</v>
      </c>
      <c r="H9278" t="s">
        <v>45</v>
      </c>
      <c r="I9278" s="3">
        <f t="shared" si="433"/>
        <v>205.29</v>
      </c>
      <c r="J9278" s="3">
        <v>821.16</v>
      </c>
      <c r="K9278" t="s">
        <v>49</v>
      </c>
      <c r="L9278" t="s">
        <v>52</v>
      </c>
      <c r="M9278" t="s">
        <v>57</v>
      </c>
      <c r="N9278">
        <v>4.3</v>
      </c>
      <c r="O9278" t="s">
        <v>59</v>
      </c>
      <c r="P9278" t="s">
        <v>61</v>
      </c>
      <c r="Q9278" t="str">
        <f t="shared" si="434"/>
        <v>July-October</v>
      </c>
    </row>
    <row r="9279" spans="1:17" x14ac:dyDescent="0.3">
      <c r="A9279">
        <v>2023</v>
      </c>
      <c r="B9279" t="s">
        <v>19</v>
      </c>
      <c r="C9279" t="s">
        <v>22</v>
      </c>
      <c r="D9279" t="s">
        <v>29</v>
      </c>
      <c r="E9279" t="str">
        <f t="shared" si="432"/>
        <v>Domestic</v>
      </c>
      <c r="F9279" t="s">
        <v>39</v>
      </c>
      <c r="G9279">
        <v>13</v>
      </c>
      <c r="H9279" t="s">
        <v>47</v>
      </c>
      <c r="I9279" s="3">
        <f t="shared" si="433"/>
        <v>105.67</v>
      </c>
      <c r="J9279" s="3">
        <v>1373.71</v>
      </c>
      <c r="K9279" t="s">
        <v>51</v>
      </c>
      <c r="L9279" t="s">
        <v>53</v>
      </c>
      <c r="M9279" t="s">
        <v>56</v>
      </c>
      <c r="N9279">
        <v>2.2000000000000002</v>
      </c>
      <c r="O9279" t="s">
        <v>60</v>
      </c>
      <c r="P9279" t="s">
        <v>61</v>
      </c>
      <c r="Q9279" t="str">
        <f t="shared" si="434"/>
        <v>November-February</v>
      </c>
    </row>
    <row r="9280" spans="1:17" x14ac:dyDescent="0.3">
      <c r="A9280">
        <v>2024</v>
      </c>
      <c r="B9280" t="s">
        <v>17</v>
      </c>
      <c r="C9280" t="s">
        <v>22</v>
      </c>
      <c r="D9280" t="s">
        <v>33</v>
      </c>
      <c r="E9280" t="str">
        <f t="shared" si="432"/>
        <v>Foreign</v>
      </c>
      <c r="F9280" t="s">
        <v>40</v>
      </c>
      <c r="G9280">
        <v>10</v>
      </c>
      <c r="H9280" t="s">
        <v>47</v>
      </c>
      <c r="I9280" s="3">
        <f t="shared" si="433"/>
        <v>36.68</v>
      </c>
      <c r="J9280" s="3">
        <v>366.8</v>
      </c>
      <c r="K9280" t="s">
        <v>50</v>
      </c>
      <c r="L9280" t="s">
        <v>53</v>
      </c>
      <c r="M9280" t="s">
        <v>57</v>
      </c>
      <c r="N9280">
        <v>3.7</v>
      </c>
      <c r="O9280" t="s">
        <v>60</v>
      </c>
      <c r="P9280" t="s">
        <v>61</v>
      </c>
      <c r="Q9280" t="str">
        <f t="shared" si="434"/>
        <v>July-October</v>
      </c>
    </row>
    <row r="9281" spans="1:17" x14ac:dyDescent="0.3">
      <c r="A9281">
        <v>2022</v>
      </c>
      <c r="B9281" t="s">
        <v>19</v>
      </c>
      <c r="C9281" t="s">
        <v>27</v>
      </c>
      <c r="D9281" t="s">
        <v>32</v>
      </c>
      <c r="E9281" t="str">
        <f t="shared" si="432"/>
        <v>Foreign</v>
      </c>
      <c r="F9281" t="s">
        <v>42</v>
      </c>
      <c r="G9281">
        <v>5</v>
      </c>
      <c r="H9281" t="s">
        <v>45</v>
      </c>
      <c r="I9281" s="3">
        <f t="shared" si="433"/>
        <v>66.17</v>
      </c>
      <c r="J9281" s="3">
        <v>330.85</v>
      </c>
      <c r="K9281" t="s">
        <v>48</v>
      </c>
      <c r="L9281" t="s">
        <v>53</v>
      </c>
      <c r="M9281" t="s">
        <v>56</v>
      </c>
      <c r="N9281">
        <v>1.2</v>
      </c>
      <c r="O9281" t="s">
        <v>60</v>
      </c>
      <c r="P9281" t="s">
        <v>63</v>
      </c>
      <c r="Q9281" t="str">
        <f t="shared" si="434"/>
        <v>November-February</v>
      </c>
    </row>
    <row r="9282" spans="1:17" x14ac:dyDescent="0.3">
      <c r="A9282">
        <v>2022</v>
      </c>
      <c r="B9282" t="s">
        <v>20</v>
      </c>
      <c r="C9282" t="s">
        <v>16</v>
      </c>
      <c r="D9282" t="s">
        <v>30</v>
      </c>
      <c r="E9282" t="str">
        <f t="shared" si="432"/>
        <v>Foreign</v>
      </c>
      <c r="F9282" t="s">
        <v>39</v>
      </c>
      <c r="G9282">
        <v>10</v>
      </c>
      <c r="H9282" t="s">
        <v>45</v>
      </c>
      <c r="I9282" s="3">
        <f t="shared" si="433"/>
        <v>132.47999999999999</v>
      </c>
      <c r="J9282" s="3">
        <v>1324.8</v>
      </c>
      <c r="K9282" t="s">
        <v>50</v>
      </c>
      <c r="L9282" t="s">
        <v>54</v>
      </c>
      <c r="M9282" t="s">
        <v>57</v>
      </c>
      <c r="N9282">
        <v>2.4</v>
      </c>
      <c r="O9282" t="s">
        <v>60</v>
      </c>
      <c r="P9282" t="s">
        <v>61</v>
      </c>
      <c r="Q9282" t="str">
        <f t="shared" si="434"/>
        <v>July-October</v>
      </c>
    </row>
    <row r="9283" spans="1:17" x14ac:dyDescent="0.3">
      <c r="A9283">
        <v>2018</v>
      </c>
      <c r="B9283" t="s">
        <v>20</v>
      </c>
      <c r="C9283" t="s">
        <v>22</v>
      </c>
      <c r="D9283" t="s">
        <v>32</v>
      </c>
      <c r="E9283" t="str">
        <f t="shared" ref="E9283:E9346" si="435">IF(D9283="India","Domestic","Foreign")</f>
        <v>Foreign</v>
      </c>
      <c r="F9283" t="s">
        <v>42</v>
      </c>
      <c r="G9283">
        <v>13</v>
      </c>
      <c r="H9283" t="s">
        <v>46</v>
      </c>
      <c r="I9283" s="3">
        <f t="shared" ref="I9283:I9346" si="436">J9283/G9283</f>
        <v>118.97</v>
      </c>
      <c r="J9283" s="3">
        <v>1546.61</v>
      </c>
      <c r="K9283" t="s">
        <v>49</v>
      </c>
      <c r="L9283" t="s">
        <v>52</v>
      </c>
      <c r="M9283" t="s">
        <v>58</v>
      </c>
      <c r="N9283">
        <v>2.2000000000000002</v>
      </c>
      <c r="O9283" t="s">
        <v>60</v>
      </c>
      <c r="P9283" t="s">
        <v>62</v>
      </c>
      <c r="Q9283" t="str">
        <f t="shared" ref="Q9283:Q9346" si="437">IF(M9283="Summer","March-June",IF(M9283="Monsoon","July-October","November-February"))</f>
        <v>March-June</v>
      </c>
    </row>
    <row r="9284" spans="1:17" x14ac:dyDescent="0.3">
      <c r="A9284">
        <v>2019</v>
      </c>
      <c r="B9284" t="s">
        <v>20</v>
      </c>
      <c r="C9284" t="s">
        <v>26</v>
      </c>
      <c r="D9284" t="s">
        <v>31</v>
      </c>
      <c r="E9284" t="str">
        <f t="shared" si="435"/>
        <v>Foreign</v>
      </c>
      <c r="F9284" t="s">
        <v>43</v>
      </c>
      <c r="G9284">
        <v>10</v>
      </c>
      <c r="H9284" t="s">
        <v>46</v>
      </c>
      <c r="I9284" s="3">
        <f t="shared" si="436"/>
        <v>270.78000000000003</v>
      </c>
      <c r="J9284" s="3">
        <v>2707.8</v>
      </c>
      <c r="K9284" t="s">
        <v>50</v>
      </c>
      <c r="L9284" t="s">
        <v>54</v>
      </c>
      <c r="M9284" t="s">
        <v>56</v>
      </c>
      <c r="N9284">
        <v>1.3</v>
      </c>
      <c r="O9284" t="s">
        <v>60</v>
      </c>
      <c r="P9284" t="s">
        <v>62</v>
      </c>
      <c r="Q9284" t="str">
        <f t="shared" si="437"/>
        <v>November-February</v>
      </c>
    </row>
    <row r="9285" spans="1:17" x14ac:dyDescent="0.3">
      <c r="A9285">
        <v>2018</v>
      </c>
      <c r="B9285" t="s">
        <v>20</v>
      </c>
      <c r="C9285" t="s">
        <v>16</v>
      </c>
      <c r="D9285" t="s">
        <v>35</v>
      </c>
      <c r="E9285" t="str">
        <f t="shared" si="435"/>
        <v>Foreign</v>
      </c>
      <c r="F9285" t="s">
        <v>43</v>
      </c>
      <c r="G9285">
        <v>5</v>
      </c>
      <c r="H9285" t="s">
        <v>47</v>
      </c>
      <c r="I9285" s="3">
        <f t="shared" si="436"/>
        <v>172.77</v>
      </c>
      <c r="J9285" s="3">
        <v>863.85</v>
      </c>
      <c r="K9285" t="s">
        <v>48</v>
      </c>
      <c r="L9285" t="s">
        <v>53</v>
      </c>
      <c r="M9285" t="s">
        <v>57</v>
      </c>
      <c r="N9285">
        <v>3.8</v>
      </c>
      <c r="O9285" t="s">
        <v>59</v>
      </c>
      <c r="P9285" t="s">
        <v>62</v>
      </c>
      <c r="Q9285" t="str">
        <f t="shared" si="437"/>
        <v>July-October</v>
      </c>
    </row>
    <row r="9286" spans="1:17" x14ac:dyDescent="0.3">
      <c r="A9286">
        <v>2023</v>
      </c>
      <c r="B9286" t="s">
        <v>15</v>
      </c>
      <c r="C9286" t="s">
        <v>28</v>
      </c>
      <c r="D9286" t="s">
        <v>34</v>
      </c>
      <c r="E9286" t="str">
        <f t="shared" si="435"/>
        <v>Foreign</v>
      </c>
      <c r="F9286" t="s">
        <v>40</v>
      </c>
      <c r="G9286">
        <v>12</v>
      </c>
      <c r="H9286" t="s">
        <v>46</v>
      </c>
      <c r="I9286" s="3">
        <f t="shared" si="436"/>
        <v>195.6</v>
      </c>
      <c r="J9286" s="3">
        <v>2347.1999999999998</v>
      </c>
      <c r="K9286" t="s">
        <v>48</v>
      </c>
      <c r="L9286" t="s">
        <v>54</v>
      </c>
      <c r="M9286" t="s">
        <v>57</v>
      </c>
      <c r="N9286">
        <v>2.5</v>
      </c>
      <c r="O9286" t="s">
        <v>59</v>
      </c>
      <c r="P9286" t="s">
        <v>63</v>
      </c>
      <c r="Q9286" t="str">
        <f t="shared" si="437"/>
        <v>July-October</v>
      </c>
    </row>
    <row r="9287" spans="1:17" x14ac:dyDescent="0.3">
      <c r="A9287">
        <v>2016</v>
      </c>
      <c r="B9287" t="s">
        <v>19</v>
      </c>
      <c r="C9287" t="s">
        <v>26</v>
      </c>
      <c r="D9287" t="s">
        <v>33</v>
      </c>
      <c r="E9287" t="str">
        <f t="shared" si="435"/>
        <v>Foreign</v>
      </c>
      <c r="F9287" t="s">
        <v>42</v>
      </c>
      <c r="G9287">
        <v>12</v>
      </c>
      <c r="H9287" t="s">
        <v>44</v>
      </c>
      <c r="I9287" s="3">
        <f t="shared" si="436"/>
        <v>212.83</v>
      </c>
      <c r="J9287" s="3">
        <v>2553.96</v>
      </c>
      <c r="K9287" t="s">
        <v>50</v>
      </c>
      <c r="L9287" t="s">
        <v>52</v>
      </c>
      <c r="M9287" t="s">
        <v>57</v>
      </c>
      <c r="N9287">
        <v>1.9</v>
      </c>
      <c r="O9287" t="s">
        <v>60</v>
      </c>
      <c r="P9287" t="s">
        <v>61</v>
      </c>
      <c r="Q9287" t="str">
        <f t="shared" si="437"/>
        <v>July-October</v>
      </c>
    </row>
    <row r="9288" spans="1:17" x14ac:dyDescent="0.3">
      <c r="A9288">
        <v>2025</v>
      </c>
      <c r="B9288" t="s">
        <v>16</v>
      </c>
      <c r="C9288" t="s">
        <v>25</v>
      </c>
      <c r="D9288" t="s">
        <v>34</v>
      </c>
      <c r="E9288" t="str">
        <f t="shared" si="435"/>
        <v>Foreign</v>
      </c>
      <c r="F9288" t="s">
        <v>42</v>
      </c>
      <c r="G9288">
        <v>5</v>
      </c>
      <c r="H9288" t="s">
        <v>45</v>
      </c>
      <c r="I9288" s="3">
        <f t="shared" si="436"/>
        <v>168.86</v>
      </c>
      <c r="J9288" s="3">
        <v>844.30000000000007</v>
      </c>
      <c r="K9288" t="s">
        <v>51</v>
      </c>
      <c r="L9288" t="s">
        <v>55</v>
      </c>
      <c r="M9288" t="s">
        <v>57</v>
      </c>
      <c r="N9288">
        <v>1.6</v>
      </c>
      <c r="O9288" t="s">
        <v>59</v>
      </c>
      <c r="P9288" t="s">
        <v>61</v>
      </c>
      <c r="Q9288" t="str">
        <f t="shared" si="437"/>
        <v>July-October</v>
      </c>
    </row>
    <row r="9289" spans="1:17" x14ac:dyDescent="0.3">
      <c r="A9289">
        <v>2022</v>
      </c>
      <c r="B9289" t="s">
        <v>19</v>
      </c>
      <c r="C9289" t="s">
        <v>23</v>
      </c>
      <c r="D9289" t="s">
        <v>32</v>
      </c>
      <c r="E9289" t="str">
        <f t="shared" si="435"/>
        <v>Foreign</v>
      </c>
      <c r="F9289" t="s">
        <v>40</v>
      </c>
      <c r="G9289">
        <v>13</v>
      </c>
      <c r="H9289" t="s">
        <v>47</v>
      </c>
      <c r="I9289" s="3">
        <f t="shared" si="436"/>
        <v>235.5</v>
      </c>
      <c r="J9289" s="3">
        <v>3061.5</v>
      </c>
      <c r="K9289" t="s">
        <v>50</v>
      </c>
      <c r="L9289" t="s">
        <v>53</v>
      </c>
      <c r="M9289" t="s">
        <v>56</v>
      </c>
      <c r="N9289">
        <v>4.5999999999999996</v>
      </c>
      <c r="O9289" t="s">
        <v>59</v>
      </c>
      <c r="P9289" t="s">
        <v>61</v>
      </c>
      <c r="Q9289" t="str">
        <f t="shared" si="437"/>
        <v>November-February</v>
      </c>
    </row>
    <row r="9290" spans="1:17" x14ac:dyDescent="0.3">
      <c r="A9290">
        <v>2016</v>
      </c>
      <c r="B9290" t="s">
        <v>18</v>
      </c>
      <c r="C9290" t="s">
        <v>16</v>
      </c>
      <c r="D9290" t="s">
        <v>32</v>
      </c>
      <c r="E9290" t="str">
        <f t="shared" si="435"/>
        <v>Foreign</v>
      </c>
      <c r="F9290" t="s">
        <v>39</v>
      </c>
      <c r="G9290">
        <v>10</v>
      </c>
      <c r="H9290" t="s">
        <v>44</v>
      </c>
      <c r="I9290" s="3">
        <f t="shared" si="436"/>
        <v>239.26999999999998</v>
      </c>
      <c r="J9290" s="3">
        <v>2392.6999999999998</v>
      </c>
      <c r="K9290" t="s">
        <v>49</v>
      </c>
      <c r="L9290" t="s">
        <v>54</v>
      </c>
      <c r="M9290" t="s">
        <v>56</v>
      </c>
      <c r="N9290">
        <v>1.6</v>
      </c>
      <c r="O9290" t="s">
        <v>60</v>
      </c>
      <c r="P9290" t="s">
        <v>61</v>
      </c>
      <c r="Q9290" t="str">
        <f t="shared" si="437"/>
        <v>November-February</v>
      </c>
    </row>
    <row r="9291" spans="1:17" x14ac:dyDescent="0.3">
      <c r="A9291">
        <v>2015</v>
      </c>
      <c r="B9291" t="s">
        <v>15</v>
      </c>
      <c r="C9291" t="s">
        <v>28</v>
      </c>
      <c r="D9291" t="s">
        <v>35</v>
      </c>
      <c r="E9291" t="str">
        <f t="shared" si="435"/>
        <v>Foreign</v>
      </c>
      <c r="F9291" t="s">
        <v>40</v>
      </c>
      <c r="G9291">
        <v>10</v>
      </c>
      <c r="H9291" t="s">
        <v>44</v>
      </c>
      <c r="I9291" s="3">
        <f t="shared" si="436"/>
        <v>118.39000000000001</v>
      </c>
      <c r="J9291" s="3">
        <v>1183.9000000000001</v>
      </c>
      <c r="K9291" t="s">
        <v>50</v>
      </c>
      <c r="L9291" t="s">
        <v>52</v>
      </c>
      <c r="M9291" t="s">
        <v>56</v>
      </c>
      <c r="N9291">
        <v>4.5</v>
      </c>
      <c r="O9291" t="s">
        <v>59</v>
      </c>
      <c r="P9291" t="s">
        <v>63</v>
      </c>
      <c r="Q9291" t="str">
        <f t="shared" si="437"/>
        <v>November-February</v>
      </c>
    </row>
    <row r="9292" spans="1:17" x14ac:dyDescent="0.3">
      <c r="A9292">
        <v>2024</v>
      </c>
      <c r="B9292" t="s">
        <v>21</v>
      </c>
      <c r="C9292" t="s">
        <v>28</v>
      </c>
      <c r="D9292" t="s">
        <v>33</v>
      </c>
      <c r="E9292" t="str">
        <f t="shared" si="435"/>
        <v>Foreign</v>
      </c>
      <c r="F9292" t="s">
        <v>43</v>
      </c>
      <c r="G9292">
        <v>2</v>
      </c>
      <c r="H9292" t="s">
        <v>45</v>
      </c>
      <c r="I9292" s="3">
        <f t="shared" si="436"/>
        <v>43.74</v>
      </c>
      <c r="J9292" s="3">
        <v>87.48</v>
      </c>
      <c r="K9292" t="s">
        <v>50</v>
      </c>
      <c r="L9292" t="s">
        <v>52</v>
      </c>
      <c r="M9292" t="s">
        <v>56</v>
      </c>
      <c r="N9292">
        <v>3.1</v>
      </c>
      <c r="O9292" t="s">
        <v>59</v>
      </c>
      <c r="P9292" t="s">
        <v>62</v>
      </c>
      <c r="Q9292" t="str">
        <f t="shared" si="437"/>
        <v>November-February</v>
      </c>
    </row>
    <row r="9293" spans="1:17" x14ac:dyDescent="0.3">
      <c r="A9293">
        <v>2017</v>
      </c>
      <c r="B9293" t="s">
        <v>21</v>
      </c>
      <c r="C9293" t="s">
        <v>22</v>
      </c>
      <c r="D9293" t="s">
        <v>34</v>
      </c>
      <c r="E9293" t="str">
        <f t="shared" si="435"/>
        <v>Foreign</v>
      </c>
      <c r="F9293" t="s">
        <v>42</v>
      </c>
      <c r="G9293">
        <v>8</v>
      </c>
      <c r="H9293" t="s">
        <v>46</v>
      </c>
      <c r="I9293" s="3">
        <f t="shared" si="436"/>
        <v>296.18</v>
      </c>
      <c r="J9293" s="3">
        <v>2369.44</v>
      </c>
      <c r="K9293" t="s">
        <v>49</v>
      </c>
      <c r="L9293" t="s">
        <v>52</v>
      </c>
      <c r="M9293" t="s">
        <v>57</v>
      </c>
      <c r="N9293">
        <v>1.1000000000000001</v>
      </c>
      <c r="O9293" t="s">
        <v>60</v>
      </c>
      <c r="P9293" t="s">
        <v>63</v>
      </c>
      <c r="Q9293" t="str">
        <f t="shared" si="437"/>
        <v>July-October</v>
      </c>
    </row>
    <row r="9294" spans="1:17" x14ac:dyDescent="0.3">
      <c r="A9294">
        <v>2023</v>
      </c>
      <c r="B9294" t="s">
        <v>16</v>
      </c>
      <c r="C9294" t="s">
        <v>22</v>
      </c>
      <c r="D9294" t="s">
        <v>33</v>
      </c>
      <c r="E9294" t="str">
        <f t="shared" si="435"/>
        <v>Foreign</v>
      </c>
      <c r="F9294" t="s">
        <v>41</v>
      </c>
      <c r="G9294">
        <v>11</v>
      </c>
      <c r="H9294" t="s">
        <v>44</v>
      </c>
      <c r="I9294" s="3">
        <f t="shared" si="436"/>
        <v>199.93</v>
      </c>
      <c r="J9294" s="3">
        <v>2199.23</v>
      </c>
      <c r="K9294" t="s">
        <v>50</v>
      </c>
      <c r="L9294" t="s">
        <v>52</v>
      </c>
      <c r="M9294" t="s">
        <v>56</v>
      </c>
      <c r="N9294">
        <v>4.8</v>
      </c>
      <c r="O9294" t="s">
        <v>60</v>
      </c>
      <c r="P9294" t="s">
        <v>61</v>
      </c>
      <c r="Q9294" t="str">
        <f t="shared" si="437"/>
        <v>November-February</v>
      </c>
    </row>
    <row r="9295" spans="1:17" x14ac:dyDescent="0.3">
      <c r="A9295">
        <v>2017</v>
      </c>
      <c r="B9295" t="s">
        <v>18</v>
      </c>
      <c r="C9295" t="s">
        <v>27</v>
      </c>
      <c r="D9295" t="s">
        <v>35</v>
      </c>
      <c r="E9295" t="str">
        <f t="shared" si="435"/>
        <v>Foreign</v>
      </c>
      <c r="F9295" t="s">
        <v>41</v>
      </c>
      <c r="G9295">
        <v>5</v>
      </c>
      <c r="H9295" t="s">
        <v>47</v>
      </c>
      <c r="I9295" s="3">
        <f t="shared" si="436"/>
        <v>218.5</v>
      </c>
      <c r="J9295" s="3">
        <v>1092.5</v>
      </c>
      <c r="K9295" t="s">
        <v>50</v>
      </c>
      <c r="L9295" t="s">
        <v>53</v>
      </c>
      <c r="M9295" t="s">
        <v>56</v>
      </c>
      <c r="N9295">
        <v>3.2</v>
      </c>
      <c r="O9295" t="s">
        <v>60</v>
      </c>
      <c r="P9295" t="s">
        <v>61</v>
      </c>
      <c r="Q9295" t="str">
        <f t="shared" si="437"/>
        <v>November-February</v>
      </c>
    </row>
    <row r="9296" spans="1:17" x14ac:dyDescent="0.3">
      <c r="A9296">
        <v>2023</v>
      </c>
      <c r="B9296" t="s">
        <v>18</v>
      </c>
      <c r="C9296" t="s">
        <v>24</v>
      </c>
      <c r="D9296" t="s">
        <v>32</v>
      </c>
      <c r="E9296" t="str">
        <f t="shared" si="435"/>
        <v>Foreign</v>
      </c>
      <c r="F9296" t="s">
        <v>43</v>
      </c>
      <c r="G9296">
        <v>6</v>
      </c>
      <c r="H9296" t="s">
        <v>44</v>
      </c>
      <c r="I9296" s="3">
        <f t="shared" si="436"/>
        <v>231.87</v>
      </c>
      <c r="J9296" s="3">
        <v>1391.22</v>
      </c>
      <c r="K9296" t="s">
        <v>49</v>
      </c>
      <c r="L9296" t="s">
        <v>53</v>
      </c>
      <c r="M9296" t="s">
        <v>58</v>
      </c>
      <c r="N9296">
        <v>2.2999999999999998</v>
      </c>
      <c r="O9296" t="s">
        <v>59</v>
      </c>
      <c r="P9296" t="s">
        <v>61</v>
      </c>
      <c r="Q9296" t="str">
        <f t="shared" si="437"/>
        <v>March-June</v>
      </c>
    </row>
    <row r="9297" spans="1:17" x14ac:dyDescent="0.3">
      <c r="A9297">
        <v>2021</v>
      </c>
      <c r="B9297" t="s">
        <v>18</v>
      </c>
      <c r="C9297" t="s">
        <v>26</v>
      </c>
      <c r="D9297" t="s">
        <v>29</v>
      </c>
      <c r="E9297" t="str">
        <f t="shared" si="435"/>
        <v>Domestic</v>
      </c>
      <c r="F9297" t="s">
        <v>42</v>
      </c>
      <c r="G9297">
        <v>8</v>
      </c>
      <c r="H9297" t="s">
        <v>45</v>
      </c>
      <c r="I9297" s="3">
        <f t="shared" si="436"/>
        <v>191.63</v>
      </c>
      <c r="J9297" s="3">
        <v>1533.04</v>
      </c>
      <c r="K9297" t="s">
        <v>50</v>
      </c>
      <c r="L9297" t="s">
        <v>55</v>
      </c>
      <c r="M9297" t="s">
        <v>58</v>
      </c>
      <c r="N9297">
        <v>2.1</v>
      </c>
      <c r="O9297" t="s">
        <v>59</v>
      </c>
      <c r="P9297" t="s">
        <v>62</v>
      </c>
      <c r="Q9297" t="str">
        <f t="shared" si="437"/>
        <v>March-June</v>
      </c>
    </row>
    <row r="9298" spans="1:17" x14ac:dyDescent="0.3">
      <c r="A9298">
        <v>2024</v>
      </c>
      <c r="B9298" t="s">
        <v>20</v>
      </c>
      <c r="C9298" t="s">
        <v>27</v>
      </c>
      <c r="D9298" t="s">
        <v>36</v>
      </c>
      <c r="E9298" t="str">
        <f t="shared" si="435"/>
        <v>Foreign</v>
      </c>
      <c r="F9298" t="s">
        <v>42</v>
      </c>
      <c r="G9298">
        <v>8</v>
      </c>
      <c r="H9298" t="s">
        <v>46</v>
      </c>
      <c r="I9298" s="3">
        <f t="shared" si="436"/>
        <v>151.85</v>
      </c>
      <c r="J9298" s="3">
        <v>1214.8</v>
      </c>
      <c r="K9298" t="s">
        <v>50</v>
      </c>
      <c r="L9298" t="s">
        <v>54</v>
      </c>
      <c r="M9298" t="s">
        <v>56</v>
      </c>
      <c r="N9298">
        <v>2.2999999999999998</v>
      </c>
      <c r="O9298" t="s">
        <v>59</v>
      </c>
      <c r="P9298" t="s">
        <v>61</v>
      </c>
      <c r="Q9298" t="str">
        <f t="shared" si="437"/>
        <v>November-February</v>
      </c>
    </row>
    <row r="9299" spans="1:17" x14ac:dyDescent="0.3">
      <c r="A9299">
        <v>2015</v>
      </c>
      <c r="B9299" t="s">
        <v>15</v>
      </c>
      <c r="C9299" t="s">
        <v>27</v>
      </c>
      <c r="D9299" t="s">
        <v>33</v>
      </c>
      <c r="E9299" t="str">
        <f t="shared" si="435"/>
        <v>Foreign</v>
      </c>
      <c r="F9299" t="s">
        <v>40</v>
      </c>
      <c r="G9299">
        <v>13</v>
      </c>
      <c r="H9299" t="s">
        <v>46</v>
      </c>
      <c r="I9299" s="3">
        <f t="shared" si="436"/>
        <v>295.70999999999998</v>
      </c>
      <c r="J9299" s="3">
        <v>3844.23</v>
      </c>
      <c r="K9299" t="s">
        <v>48</v>
      </c>
      <c r="L9299" t="s">
        <v>52</v>
      </c>
      <c r="M9299" t="s">
        <v>58</v>
      </c>
      <c r="N9299">
        <v>1.9</v>
      </c>
      <c r="O9299" t="s">
        <v>60</v>
      </c>
      <c r="P9299" t="s">
        <v>61</v>
      </c>
      <c r="Q9299" t="str">
        <f t="shared" si="437"/>
        <v>March-June</v>
      </c>
    </row>
    <row r="9300" spans="1:17" x14ac:dyDescent="0.3">
      <c r="A9300">
        <v>2024</v>
      </c>
      <c r="B9300" t="s">
        <v>21</v>
      </c>
      <c r="C9300" t="s">
        <v>26</v>
      </c>
      <c r="D9300" t="s">
        <v>32</v>
      </c>
      <c r="E9300" t="str">
        <f t="shared" si="435"/>
        <v>Foreign</v>
      </c>
      <c r="F9300" t="s">
        <v>39</v>
      </c>
      <c r="G9300">
        <v>13</v>
      </c>
      <c r="H9300" t="s">
        <v>47</v>
      </c>
      <c r="I9300" s="3">
        <f t="shared" si="436"/>
        <v>223.73999999999998</v>
      </c>
      <c r="J9300" s="3">
        <v>2908.62</v>
      </c>
      <c r="K9300" t="s">
        <v>49</v>
      </c>
      <c r="L9300" t="s">
        <v>52</v>
      </c>
      <c r="M9300" t="s">
        <v>58</v>
      </c>
      <c r="N9300">
        <v>2</v>
      </c>
      <c r="O9300" t="s">
        <v>60</v>
      </c>
      <c r="P9300" t="s">
        <v>63</v>
      </c>
      <c r="Q9300" t="str">
        <f t="shared" si="437"/>
        <v>March-June</v>
      </c>
    </row>
    <row r="9301" spans="1:17" x14ac:dyDescent="0.3">
      <c r="A9301">
        <v>2019</v>
      </c>
      <c r="B9301" t="s">
        <v>15</v>
      </c>
      <c r="C9301" t="s">
        <v>23</v>
      </c>
      <c r="D9301" t="s">
        <v>30</v>
      </c>
      <c r="E9301" t="str">
        <f t="shared" si="435"/>
        <v>Foreign</v>
      </c>
      <c r="F9301" t="s">
        <v>40</v>
      </c>
      <c r="G9301">
        <v>13</v>
      </c>
      <c r="H9301" t="s">
        <v>47</v>
      </c>
      <c r="I9301" s="3">
        <f t="shared" si="436"/>
        <v>256.84000000000003</v>
      </c>
      <c r="J9301" s="3">
        <v>3338.92</v>
      </c>
      <c r="K9301" t="s">
        <v>48</v>
      </c>
      <c r="L9301" t="s">
        <v>53</v>
      </c>
      <c r="M9301" t="s">
        <v>58</v>
      </c>
      <c r="N9301">
        <v>2.5</v>
      </c>
      <c r="O9301" t="s">
        <v>60</v>
      </c>
      <c r="P9301" t="s">
        <v>61</v>
      </c>
      <c r="Q9301" t="str">
        <f t="shared" si="437"/>
        <v>March-June</v>
      </c>
    </row>
    <row r="9302" spans="1:17" x14ac:dyDescent="0.3">
      <c r="A9302">
        <v>2023</v>
      </c>
      <c r="B9302" t="s">
        <v>15</v>
      </c>
      <c r="C9302" t="s">
        <v>16</v>
      </c>
      <c r="D9302" t="s">
        <v>32</v>
      </c>
      <c r="E9302" t="str">
        <f t="shared" si="435"/>
        <v>Foreign</v>
      </c>
      <c r="F9302" t="s">
        <v>41</v>
      </c>
      <c r="G9302">
        <v>10</v>
      </c>
      <c r="H9302" t="s">
        <v>47</v>
      </c>
      <c r="I9302" s="3">
        <f t="shared" si="436"/>
        <v>143.10999999999999</v>
      </c>
      <c r="J9302" s="3">
        <v>1431.1</v>
      </c>
      <c r="K9302" t="s">
        <v>49</v>
      </c>
      <c r="L9302" t="s">
        <v>55</v>
      </c>
      <c r="M9302" t="s">
        <v>58</v>
      </c>
      <c r="N9302">
        <v>3.1</v>
      </c>
      <c r="O9302" t="s">
        <v>60</v>
      </c>
      <c r="P9302" t="s">
        <v>62</v>
      </c>
      <c r="Q9302" t="str">
        <f t="shared" si="437"/>
        <v>March-June</v>
      </c>
    </row>
    <row r="9303" spans="1:17" x14ac:dyDescent="0.3">
      <c r="A9303">
        <v>2017</v>
      </c>
      <c r="B9303" t="s">
        <v>15</v>
      </c>
      <c r="C9303" t="s">
        <v>25</v>
      </c>
      <c r="D9303" t="s">
        <v>32</v>
      </c>
      <c r="E9303" t="str">
        <f t="shared" si="435"/>
        <v>Foreign</v>
      </c>
      <c r="F9303" t="s">
        <v>42</v>
      </c>
      <c r="G9303">
        <v>7</v>
      </c>
      <c r="H9303" t="s">
        <v>47</v>
      </c>
      <c r="I9303" s="3">
        <f t="shared" si="436"/>
        <v>273.34000000000003</v>
      </c>
      <c r="J9303" s="3">
        <v>1913.38</v>
      </c>
      <c r="K9303" t="s">
        <v>51</v>
      </c>
      <c r="L9303" t="s">
        <v>54</v>
      </c>
      <c r="M9303" t="s">
        <v>57</v>
      </c>
      <c r="N9303">
        <v>3.9</v>
      </c>
      <c r="O9303" t="s">
        <v>60</v>
      </c>
      <c r="P9303" t="s">
        <v>63</v>
      </c>
      <c r="Q9303" t="str">
        <f t="shared" si="437"/>
        <v>July-October</v>
      </c>
    </row>
    <row r="9304" spans="1:17" x14ac:dyDescent="0.3">
      <c r="A9304">
        <v>2023</v>
      </c>
      <c r="B9304" t="s">
        <v>18</v>
      </c>
      <c r="C9304" t="s">
        <v>26</v>
      </c>
      <c r="D9304" t="s">
        <v>33</v>
      </c>
      <c r="E9304" t="str">
        <f t="shared" si="435"/>
        <v>Foreign</v>
      </c>
      <c r="F9304" t="s">
        <v>39</v>
      </c>
      <c r="G9304">
        <v>8</v>
      </c>
      <c r="H9304" t="s">
        <v>47</v>
      </c>
      <c r="I9304" s="3">
        <f t="shared" si="436"/>
        <v>225</v>
      </c>
      <c r="J9304" s="3">
        <v>1800</v>
      </c>
      <c r="K9304" t="s">
        <v>48</v>
      </c>
      <c r="L9304" t="s">
        <v>54</v>
      </c>
      <c r="M9304" t="s">
        <v>58</v>
      </c>
      <c r="N9304">
        <v>2.2000000000000002</v>
      </c>
      <c r="O9304" t="s">
        <v>59</v>
      </c>
      <c r="P9304" t="s">
        <v>61</v>
      </c>
      <c r="Q9304" t="str">
        <f t="shared" si="437"/>
        <v>March-June</v>
      </c>
    </row>
    <row r="9305" spans="1:17" x14ac:dyDescent="0.3">
      <c r="A9305">
        <v>2019</v>
      </c>
      <c r="B9305" t="s">
        <v>16</v>
      </c>
      <c r="C9305" t="s">
        <v>28</v>
      </c>
      <c r="D9305" t="s">
        <v>36</v>
      </c>
      <c r="E9305" t="str">
        <f t="shared" si="435"/>
        <v>Foreign</v>
      </c>
      <c r="F9305" t="s">
        <v>40</v>
      </c>
      <c r="G9305">
        <v>10</v>
      </c>
      <c r="H9305" t="s">
        <v>44</v>
      </c>
      <c r="I9305" s="3">
        <f t="shared" si="436"/>
        <v>228.92</v>
      </c>
      <c r="J9305" s="3">
        <v>2289.1999999999998</v>
      </c>
      <c r="K9305" t="s">
        <v>51</v>
      </c>
      <c r="L9305" t="s">
        <v>53</v>
      </c>
      <c r="M9305" t="s">
        <v>57</v>
      </c>
      <c r="N9305">
        <v>1.5</v>
      </c>
      <c r="O9305" t="s">
        <v>60</v>
      </c>
      <c r="P9305" t="s">
        <v>62</v>
      </c>
      <c r="Q9305" t="str">
        <f t="shared" si="437"/>
        <v>July-October</v>
      </c>
    </row>
    <row r="9306" spans="1:17" x14ac:dyDescent="0.3">
      <c r="A9306">
        <v>2023</v>
      </c>
      <c r="B9306" t="s">
        <v>16</v>
      </c>
      <c r="C9306" t="s">
        <v>25</v>
      </c>
      <c r="D9306" t="s">
        <v>35</v>
      </c>
      <c r="E9306" t="str">
        <f t="shared" si="435"/>
        <v>Foreign</v>
      </c>
      <c r="F9306" t="s">
        <v>39</v>
      </c>
      <c r="G9306">
        <v>11</v>
      </c>
      <c r="H9306" t="s">
        <v>44</v>
      </c>
      <c r="I9306" s="3">
        <f t="shared" si="436"/>
        <v>44.34</v>
      </c>
      <c r="J9306" s="3">
        <v>487.74</v>
      </c>
      <c r="K9306" t="s">
        <v>50</v>
      </c>
      <c r="L9306" t="s">
        <v>53</v>
      </c>
      <c r="M9306" t="s">
        <v>57</v>
      </c>
      <c r="N9306">
        <v>1.1000000000000001</v>
      </c>
      <c r="O9306" t="s">
        <v>59</v>
      </c>
      <c r="P9306" t="s">
        <v>63</v>
      </c>
      <c r="Q9306" t="str">
        <f t="shared" si="437"/>
        <v>July-October</v>
      </c>
    </row>
    <row r="9307" spans="1:17" x14ac:dyDescent="0.3">
      <c r="A9307">
        <v>2024</v>
      </c>
      <c r="B9307" t="s">
        <v>18</v>
      </c>
      <c r="C9307" t="s">
        <v>23</v>
      </c>
      <c r="D9307" t="s">
        <v>30</v>
      </c>
      <c r="E9307" t="str">
        <f t="shared" si="435"/>
        <v>Foreign</v>
      </c>
      <c r="F9307" t="s">
        <v>41</v>
      </c>
      <c r="G9307">
        <v>7</v>
      </c>
      <c r="H9307" t="s">
        <v>45</v>
      </c>
      <c r="I9307" s="3">
        <f t="shared" si="436"/>
        <v>192.89000000000001</v>
      </c>
      <c r="J9307" s="3">
        <v>1350.23</v>
      </c>
      <c r="K9307" t="s">
        <v>51</v>
      </c>
      <c r="L9307" t="s">
        <v>53</v>
      </c>
      <c r="M9307" t="s">
        <v>58</v>
      </c>
      <c r="N9307">
        <v>2.5</v>
      </c>
      <c r="O9307" t="s">
        <v>59</v>
      </c>
      <c r="P9307" t="s">
        <v>61</v>
      </c>
      <c r="Q9307" t="str">
        <f t="shared" si="437"/>
        <v>March-June</v>
      </c>
    </row>
    <row r="9308" spans="1:17" x14ac:dyDescent="0.3">
      <c r="A9308">
        <v>2020</v>
      </c>
      <c r="B9308" t="s">
        <v>21</v>
      </c>
      <c r="C9308" t="s">
        <v>24</v>
      </c>
      <c r="D9308" t="s">
        <v>30</v>
      </c>
      <c r="E9308" t="str">
        <f t="shared" si="435"/>
        <v>Foreign</v>
      </c>
      <c r="F9308" t="s">
        <v>39</v>
      </c>
      <c r="G9308">
        <v>10</v>
      </c>
      <c r="H9308" t="s">
        <v>46</v>
      </c>
      <c r="I9308" s="3">
        <f t="shared" si="436"/>
        <v>113.85999999999999</v>
      </c>
      <c r="J9308" s="3">
        <v>1138.5999999999999</v>
      </c>
      <c r="K9308" t="s">
        <v>50</v>
      </c>
      <c r="L9308" t="s">
        <v>55</v>
      </c>
      <c r="M9308" t="s">
        <v>57</v>
      </c>
      <c r="N9308">
        <v>4.2</v>
      </c>
      <c r="O9308" t="s">
        <v>60</v>
      </c>
      <c r="P9308" t="s">
        <v>61</v>
      </c>
      <c r="Q9308" t="str">
        <f t="shared" si="437"/>
        <v>July-October</v>
      </c>
    </row>
    <row r="9309" spans="1:17" x14ac:dyDescent="0.3">
      <c r="A9309">
        <v>2023</v>
      </c>
      <c r="B9309" t="s">
        <v>21</v>
      </c>
      <c r="C9309" t="s">
        <v>23</v>
      </c>
      <c r="D9309" t="s">
        <v>34</v>
      </c>
      <c r="E9309" t="str">
        <f t="shared" si="435"/>
        <v>Foreign</v>
      </c>
      <c r="F9309" t="s">
        <v>42</v>
      </c>
      <c r="G9309">
        <v>6</v>
      </c>
      <c r="H9309" t="s">
        <v>44</v>
      </c>
      <c r="I9309" s="3">
        <f t="shared" si="436"/>
        <v>207.32000000000002</v>
      </c>
      <c r="J9309" s="3">
        <v>1243.92</v>
      </c>
      <c r="K9309" t="s">
        <v>51</v>
      </c>
      <c r="L9309" t="s">
        <v>53</v>
      </c>
      <c r="M9309" t="s">
        <v>57</v>
      </c>
      <c r="N9309">
        <v>2.2999999999999998</v>
      </c>
      <c r="O9309" t="s">
        <v>60</v>
      </c>
      <c r="P9309" t="s">
        <v>63</v>
      </c>
      <c r="Q9309" t="str">
        <f t="shared" si="437"/>
        <v>July-October</v>
      </c>
    </row>
    <row r="9310" spans="1:17" x14ac:dyDescent="0.3">
      <c r="A9310">
        <v>2021</v>
      </c>
      <c r="B9310" t="s">
        <v>21</v>
      </c>
      <c r="C9310" t="s">
        <v>16</v>
      </c>
      <c r="D9310" t="s">
        <v>36</v>
      </c>
      <c r="E9310" t="str">
        <f t="shared" si="435"/>
        <v>Foreign</v>
      </c>
      <c r="F9310" t="s">
        <v>39</v>
      </c>
      <c r="G9310">
        <v>5</v>
      </c>
      <c r="H9310" t="s">
        <v>47</v>
      </c>
      <c r="I9310" s="3">
        <f t="shared" si="436"/>
        <v>179.1</v>
      </c>
      <c r="J9310" s="3">
        <v>895.5</v>
      </c>
      <c r="K9310" t="s">
        <v>50</v>
      </c>
      <c r="L9310" t="s">
        <v>55</v>
      </c>
      <c r="M9310" t="s">
        <v>57</v>
      </c>
      <c r="N9310">
        <v>1.9</v>
      </c>
      <c r="O9310" t="s">
        <v>59</v>
      </c>
      <c r="P9310" t="s">
        <v>62</v>
      </c>
      <c r="Q9310" t="str">
        <f t="shared" si="437"/>
        <v>July-October</v>
      </c>
    </row>
    <row r="9311" spans="1:17" x14ac:dyDescent="0.3">
      <c r="A9311">
        <v>2021</v>
      </c>
      <c r="B9311" t="s">
        <v>16</v>
      </c>
      <c r="C9311" t="s">
        <v>22</v>
      </c>
      <c r="D9311" t="s">
        <v>29</v>
      </c>
      <c r="E9311" t="str">
        <f t="shared" si="435"/>
        <v>Domestic</v>
      </c>
      <c r="F9311" t="s">
        <v>39</v>
      </c>
      <c r="G9311">
        <v>5</v>
      </c>
      <c r="H9311" t="s">
        <v>45</v>
      </c>
      <c r="I9311" s="3">
        <f t="shared" si="436"/>
        <v>51.13</v>
      </c>
      <c r="J9311" s="3">
        <v>255.65</v>
      </c>
      <c r="K9311" t="s">
        <v>50</v>
      </c>
      <c r="L9311" t="s">
        <v>53</v>
      </c>
      <c r="M9311" t="s">
        <v>57</v>
      </c>
      <c r="N9311">
        <v>4.5999999999999996</v>
      </c>
      <c r="O9311" t="s">
        <v>59</v>
      </c>
      <c r="P9311" t="s">
        <v>63</v>
      </c>
      <c r="Q9311" t="str">
        <f t="shared" si="437"/>
        <v>July-October</v>
      </c>
    </row>
    <row r="9312" spans="1:17" x14ac:dyDescent="0.3">
      <c r="A9312">
        <v>2022</v>
      </c>
      <c r="B9312" t="s">
        <v>16</v>
      </c>
      <c r="C9312" t="s">
        <v>24</v>
      </c>
      <c r="D9312" t="s">
        <v>31</v>
      </c>
      <c r="E9312" t="str">
        <f t="shared" si="435"/>
        <v>Foreign</v>
      </c>
      <c r="F9312" t="s">
        <v>40</v>
      </c>
      <c r="G9312">
        <v>8</v>
      </c>
      <c r="H9312" t="s">
        <v>47</v>
      </c>
      <c r="I9312" s="3">
        <f t="shared" si="436"/>
        <v>168.4</v>
      </c>
      <c r="J9312" s="3">
        <v>1347.2</v>
      </c>
      <c r="K9312" t="s">
        <v>51</v>
      </c>
      <c r="L9312" t="s">
        <v>53</v>
      </c>
      <c r="M9312" t="s">
        <v>58</v>
      </c>
      <c r="N9312">
        <v>3.6</v>
      </c>
      <c r="O9312" t="s">
        <v>59</v>
      </c>
      <c r="P9312" t="s">
        <v>63</v>
      </c>
      <c r="Q9312" t="str">
        <f t="shared" si="437"/>
        <v>March-June</v>
      </c>
    </row>
    <row r="9313" spans="1:17" x14ac:dyDescent="0.3">
      <c r="A9313">
        <v>2021</v>
      </c>
      <c r="B9313" t="s">
        <v>15</v>
      </c>
      <c r="C9313" t="s">
        <v>24</v>
      </c>
      <c r="D9313" t="s">
        <v>34</v>
      </c>
      <c r="E9313" t="str">
        <f t="shared" si="435"/>
        <v>Foreign</v>
      </c>
      <c r="F9313" t="s">
        <v>39</v>
      </c>
      <c r="G9313">
        <v>1</v>
      </c>
      <c r="H9313" t="s">
        <v>46</v>
      </c>
      <c r="I9313" s="3">
        <f t="shared" si="436"/>
        <v>146.35</v>
      </c>
      <c r="J9313" s="3">
        <v>146.35</v>
      </c>
      <c r="K9313" t="s">
        <v>48</v>
      </c>
      <c r="L9313" t="s">
        <v>55</v>
      </c>
      <c r="M9313" t="s">
        <v>58</v>
      </c>
      <c r="N9313">
        <v>4.9000000000000004</v>
      </c>
      <c r="O9313" t="s">
        <v>60</v>
      </c>
      <c r="P9313" t="s">
        <v>62</v>
      </c>
      <c r="Q9313" t="str">
        <f t="shared" si="437"/>
        <v>March-June</v>
      </c>
    </row>
    <row r="9314" spans="1:17" x14ac:dyDescent="0.3">
      <c r="A9314">
        <v>2023</v>
      </c>
      <c r="B9314" t="s">
        <v>18</v>
      </c>
      <c r="C9314" t="s">
        <v>23</v>
      </c>
      <c r="D9314" t="s">
        <v>34</v>
      </c>
      <c r="E9314" t="str">
        <f t="shared" si="435"/>
        <v>Foreign</v>
      </c>
      <c r="F9314" t="s">
        <v>39</v>
      </c>
      <c r="G9314">
        <v>2</v>
      </c>
      <c r="H9314" t="s">
        <v>47</v>
      </c>
      <c r="I9314" s="3">
        <f t="shared" si="436"/>
        <v>237.4</v>
      </c>
      <c r="J9314" s="3">
        <v>474.8</v>
      </c>
      <c r="K9314" t="s">
        <v>49</v>
      </c>
      <c r="L9314" t="s">
        <v>54</v>
      </c>
      <c r="M9314" t="s">
        <v>57</v>
      </c>
      <c r="N9314">
        <v>3.2</v>
      </c>
      <c r="O9314" t="s">
        <v>60</v>
      </c>
      <c r="P9314" t="s">
        <v>62</v>
      </c>
      <c r="Q9314" t="str">
        <f t="shared" si="437"/>
        <v>July-October</v>
      </c>
    </row>
    <row r="9315" spans="1:17" x14ac:dyDescent="0.3">
      <c r="A9315">
        <v>2025</v>
      </c>
      <c r="B9315" t="s">
        <v>20</v>
      </c>
      <c r="C9315" t="s">
        <v>22</v>
      </c>
      <c r="D9315" t="s">
        <v>29</v>
      </c>
      <c r="E9315" t="str">
        <f t="shared" si="435"/>
        <v>Domestic</v>
      </c>
      <c r="F9315" t="s">
        <v>41</v>
      </c>
      <c r="G9315">
        <v>1</v>
      </c>
      <c r="H9315" t="s">
        <v>45</v>
      </c>
      <c r="I9315" s="3">
        <f t="shared" si="436"/>
        <v>160.74</v>
      </c>
      <c r="J9315" s="3">
        <v>160.74</v>
      </c>
      <c r="K9315" t="s">
        <v>48</v>
      </c>
      <c r="L9315" t="s">
        <v>53</v>
      </c>
      <c r="M9315" t="s">
        <v>58</v>
      </c>
      <c r="N9315">
        <v>3.2</v>
      </c>
      <c r="O9315" t="s">
        <v>60</v>
      </c>
      <c r="P9315" t="s">
        <v>61</v>
      </c>
      <c r="Q9315" t="str">
        <f t="shared" si="437"/>
        <v>March-June</v>
      </c>
    </row>
    <row r="9316" spans="1:17" x14ac:dyDescent="0.3">
      <c r="A9316">
        <v>2023</v>
      </c>
      <c r="B9316" t="s">
        <v>15</v>
      </c>
      <c r="C9316" t="s">
        <v>24</v>
      </c>
      <c r="D9316" t="s">
        <v>34</v>
      </c>
      <c r="E9316" t="str">
        <f t="shared" si="435"/>
        <v>Foreign</v>
      </c>
      <c r="F9316" t="s">
        <v>39</v>
      </c>
      <c r="G9316">
        <v>13</v>
      </c>
      <c r="H9316" t="s">
        <v>45</v>
      </c>
      <c r="I9316" s="3">
        <f t="shared" si="436"/>
        <v>154.72999999999999</v>
      </c>
      <c r="J9316" s="3">
        <v>2011.49</v>
      </c>
      <c r="K9316" t="s">
        <v>51</v>
      </c>
      <c r="L9316" t="s">
        <v>53</v>
      </c>
      <c r="M9316" t="s">
        <v>56</v>
      </c>
      <c r="N9316">
        <v>4.9000000000000004</v>
      </c>
      <c r="O9316" t="s">
        <v>59</v>
      </c>
      <c r="P9316" t="s">
        <v>63</v>
      </c>
      <c r="Q9316" t="str">
        <f t="shared" si="437"/>
        <v>November-February</v>
      </c>
    </row>
    <row r="9317" spans="1:17" x14ac:dyDescent="0.3">
      <c r="A9317">
        <v>2020</v>
      </c>
      <c r="B9317" t="s">
        <v>17</v>
      </c>
      <c r="C9317" t="s">
        <v>16</v>
      </c>
      <c r="D9317" t="s">
        <v>30</v>
      </c>
      <c r="E9317" t="str">
        <f t="shared" si="435"/>
        <v>Foreign</v>
      </c>
      <c r="F9317" t="s">
        <v>40</v>
      </c>
      <c r="G9317">
        <v>10</v>
      </c>
      <c r="H9317" t="s">
        <v>45</v>
      </c>
      <c r="I9317" s="3">
        <f t="shared" si="436"/>
        <v>221.45999999999998</v>
      </c>
      <c r="J9317" s="3">
        <v>2214.6</v>
      </c>
      <c r="K9317" t="s">
        <v>50</v>
      </c>
      <c r="L9317" t="s">
        <v>55</v>
      </c>
      <c r="M9317" t="s">
        <v>56</v>
      </c>
      <c r="N9317">
        <v>3.4</v>
      </c>
      <c r="O9317" t="s">
        <v>60</v>
      </c>
      <c r="P9317" t="s">
        <v>61</v>
      </c>
      <c r="Q9317" t="str">
        <f t="shared" si="437"/>
        <v>November-February</v>
      </c>
    </row>
    <row r="9318" spans="1:17" x14ac:dyDescent="0.3">
      <c r="A9318">
        <v>2021</v>
      </c>
      <c r="B9318" t="s">
        <v>16</v>
      </c>
      <c r="C9318" t="s">
        <v>16</v>
      </c>
      <c r="D9318" t="s">
        <v>35</v>
      </c>
      <c r="E9318" t="str">
        <f t="shared" si="435"/>
        <v>Foreign</v>
      </c>
      <c r="F9318" t="s">
        <v>40</v>
      </c>
      <c r="G9318">
        <v>7</v>
      </c>
      <c r="H9318" t="s">
        <v>46</v>
      </c>
      <c r="I9318" s="3">
        <f t="shared" si="436"/>
        <v>207.20000000000002</v>
      </c>
      <c r="J9318" s="3">
        <v>1450.4</v>
      </c>
      <c r="K9318" t="s">
        <v>51</v>
      </c>
      <c r="L9318" t="s">
        <v>54</v>
      </c>
      <c r="M9318" t="s">
        <v>58</v>
      </c>
      <c r="N9318">
        <v>3.1</v>
      </c>
      <c r="O9318" t="s">
        <v>59</v>
      </c>
      <c r="P9318" t="s">
        <v>62</v>
      </c>
      <c r="Q9318" t="str">
        <f t="shared" si="437"/>
        <v>March-June</v>
      </c>
    </row>
    <row r="9319" spans="1:17" x14ac:dyDescent="0.3">
      <c r="A9319">
        <v>2016</v>
      </c>
      <c r="B9319" t="s">
        <v>15</v>
      </c>
      <c r="C9319" t="s">
        <v>16</v>
      </c>
      <c r="D9319" t="s">
        <v>33</v>
      </c>
      <c r="E9319" t="str">
        <f t="shared" si="435"/>
        <v>Foreign</v>
      </c>
      <c r="F9319" t="s">
        <v>42</v>
      </c>
      <c r="G9319">
        <v>13</v>
      </c>
      <c r="H9319" t="s">
        <v>44</v>
      </c>
      <c r="I9319" s="3">
        <f t="shared" si="436"/>
        <v>297.72000000000008</v>
      </c>
      <c r="J9319" s="3">
        <v>3870.360000000001</v>
      </c>
      <c r="K9319" t="s">
        <v>49</v>
      </c>
      <c r="L9319" t="s">
        <v>54</v>
      </c>
      <c r="M9319" t="s">
        <v>56</v>
      </c>
      <c r="N9319">
        <v>2</v>
      </c>
      <c r="O9319" t="s">
        <v>59</v>
      </c>
      <c r="P9319" t="s">
        <v>63</v>
      </c>
      <c r="Q9319" t="str">
        <f t="shared" si="437"/>
        <v>November-February</v>
      </c>
    </row>
    <row r="9320" spans="1:17" x14ac:dyDescent="0.3">
      <c r="A9320">
        <v>2023</v>
      </c>
      <c r="B9320" t="s">
        <v>18</v>
      </c>
      <c r="C9320" t="s">
        <v>27</v>
      </c>
      <c r="D9320" t="s">
        <v>29</v>
      </c>
      <c r="E9320" t="str">
        <f t="shared" si="435"/>
        <v>Domestic</v>
      </c>
      <c r="F9320" t="s">
        <v>41</v>
      </c>
      <c r="G9320">
        <v>9</v>
      </c>
      <c r="H9320" t="s">
        <v>44</v>
      </c>
      <c r="I9320" s="3">
        <f t="shared" si="436"/>
        <v>118.55000000000001</v>
      </c>
      <c r="J9320" s="3">
        <v>1066.95</v>
      </c>
      <c r="K9320" t="s">
        <v>51</v>
      </c>
      <c r="L9320" t="s">
        <v>55</v>
      </c>
      <c r="M9320" t="s">
        <v>58</v>
      </c>
      <c r="N9320">
        <v>2.5</v>
      </c>
      <c r="O9320" t="s">
        <v>60</v>
      </c>
      <c r="P9320" t="s">
        <v>63</v>
      </c>
      <c r="Q9320" t="str">
        <f t="shared" si="437"/>
        <v>March-June</v>
      </c>
    </row>
    <row r="9321" spans="1:17" x14ac:dyDescent="0.3">
      <c r="A9321">
        <v>2015</v>
      </c>
      <c r="B9321" t="s">
        <v>17</v>
      </c>
      <c r="C9321" t="s">
        <v>27</v>
      </c>
      <c r="D9321" t="s">
        <v>32</v>
      </c>
      <c r="E9321" t="str">
        <f t="shared" si="435"/>
        <v>Foreign</v>
      </c>
      <c r="F9321" t="s">
        <v>43</v>
      </c>
      <c r="G9321">
        <v>7</v>
      </c>
      <c r="H9321" t="s">
        <v>45</v>
      </c>
      <c r="I9321" s="3">
        <f t="shared" si="436"/>
        <v>212.74</v>
      </c>
      <c r="J9321" s="3">
        <v>1489.18</v>
      </c>
      <c r="K9321" t="s">
        <v>48</v>
      </c>
      <c r="L9321" t="s">
        <v>52</v>
      </c>
      <c r="M9321" t="s">
        <v>57</v>
      </c>
      <c r="N9321">
        <v>3.2</v>
      </c>
      <c r="O9321" t="s">
        <v>60</v>
      </c>
      <c r="P9321" t="s">
        <v>63</v>
      </c>
      <c r="Q9321" t="str">
        <f t="shared" si="437"/>
        <v>July-October</v>
      </c>
    </row>
    <row r="9322" spans="1:17" x14ac:dyDescent="0.3">
      <c r="A9322">
        <v>2015</v>
      </c>
      <c r="B9322" t="s">
        <v>19</v>
      </c>
      <c r="C9322" t="s">
        <v>16</v>
      </c>
      <c r="D9322" t="s">
        <v>30</v>
      </c>
      <c r="E9322" t="str">
        <f t="shared" si="435"/>
        <v>Foreign</v>
      </c>
      <c r="F9322" t="s">
        <v>42</v>
      </c>
      <c r="G9322">
        <v>9</v>
      </c>
      <c r="H9322" t="s">
        <v>44</v>
      </c>
      <c r="I9322" s="3">
        <f t="shared" si="436"/>
        <v>66.83</v>
      </c>
      <c r="J9322" s="3">
        <v>601.47</v>
      </c>
      <c r="K9322" t="s">
        <v>50</v>
      </c>
      <c r="L9322" t="s">
        <v>52</v>
      </c>
      <c r="M9322" t="s">
        <v>58</v>
      </c>
      <c r="N9322">
        <v>3.3</v>
      </c>
      <c r="O9322" t="s">
        <v>60</v>
      </c>
      <c r="P9322" t="s">
        <v>62</v>
      </c>
      <c r="Q9322" t="str">
        <f t="shared" si="437"/>
        <v>March-June</v>
      </c>
    </row>
    <row r="9323" spans="1:17" x14ac:dyDescent="0.3">
      <c r="A9323">
        <v>2017</v>
      </c>
      <c r="B9323" t="s">
        <v>15</v>
      </c>
      <c r="C9323" t="s">
        <v>22</v>
      </c>
      <c r="D9323" t="s">
        <v>32</v>
      </c>
      <c r="E9323" t="str">
        <f t="shared" si="435"/>
        <v>Foreign</v>
      </c>
      <c r="F9323" t="s">
        <v>39</v>
      </c>
      <c r="G9323">
        <v>4</v>
      </c>
      <c r="H9323" t="s">
        <v>46</v>
      </c>
      <c r="I9323" s="3">
        <f t="shared" si="436"/>
        <v>245.28</v>
      </c>
      <c r="J9323" s="3">
        <v>981.12</v>
      </c>
      <c r="K9323" t="s">
        <v>48</v>
      </c>
      <c r="L9323" t="s">
        <v>54</v>
      </c>
      <c r="M9323" t="s">
        <v>57</v>
      </c>
      <c r="N9323">
        <v>2.8</v>
      </c>
      <c r="O9323" t="s">
        <v>60</v>
      </c>
      <c r="P9323" t="s">
        <v>62</v>
      </c>
      <c r="Q9323" t="str">
        <f t="shared" si="437"/>
        <v>July-October</v>
      </c>
    </row>
    <row r="9324" spans="1:17" x14ac:dyDescent="0.3">
      <c r="A9324">
        <v>2020</v>
      </c>
      <c r="B9324" t="s">
        <v>18</v>
      </c>
      <c r="C9324" t="s">
        <v>22</v>
      </c>
      <c r="D9324" t="s">
        <v>29</v>
      </c>
      <c r="E9324" t="str">
        <f t="shared" si="435"/>
        <v>Domestic</v>
      </c>
      <c r="F9324" t="s">
        <v>41</v>
      </c>
      <c r="G9324">
        <v>7</v>
      </c>
      <c r="H9324" t="s">
        <v>47</v>
      </c>
      <c r="I9324" s="3">
        <f t="shared" si="436"/>
        <v>240.11999999999998</v>
      </c>
      <c r="J9324" s="3">
        <v>1680.84</v>
      </c>
      <c r="K9324" t="s">
        <v>50</v>
      </c>
      <c r="L9324" t="s">
        <v>53</v>
      </c>
      <c r="M9324" t="s">
        <v>56</v>
      </c>
      <c r="N9324">
        <v>3.8</v>
      </c>
      <c r="O9324" t="s">
        <v>60</v>
      </c>
      <c r="P9324" t="s">
        <v>63</v>
      </c>
      <c r="Q9324" t="str">
        <f t="shared" si="437"/>
        <v>November-February</v>
      </c>
    </row>
    <row r="9325" spans="1:17" x14ac:dyDescent="0.3">
      <c r="A9325">
        <v>2019</v>
      </c>
      <c r="B9325" t="s">
        <v>18</v>
      </c>
      <c r="C9325" t="s">
        <v>26</v>
      </c>
      <c r="D9325" t="s">
        <v>32</v>
      </c>
      <c r="E9325" t="str">
        <f t="shared" si="435"/>
        <v>Foreign</v>
      </c>
      <c r="F9325" t="s">
        <v>42</v>
      </c>
      <c r="G9325">
        <v>12</v>
      </c>
      <c r="H9325" t="s">
        <v>46</v>
      </c>
      <c r="I9325" s="3">
        <f t="shared" si="436"/>
        <v>223.23000000000002</v>
      </c>
      <c r="J9325" s="3">
        <v>2678.76</v>
      </c>
      <c r="K9325" t="s">
        <v>48</v>
      </c>
      <c r="L9325" t="s">
        <v>54</v>
      </c>
      <c r="M9325" t="s">
        <v>57</v>
      </c>
      <c r="N9325">
        <v>1.6</v>
      </c>
      <c r="O9325" t="s">
        <v>60</v>
      </c>
      <c r="P9325" t="s">
        <v>63</v>
      </c>
      <c r="Q9325" t="str">
        <f t="shared" si="437"/>
        <v>July-October</v>
      </c>
    </row>
    <row r="9326" spans="1:17" x14ac:dyDescent="0.3">
      <c r="A9326">
        <v>2016</v>
      </c>
      <c r="B9326" t="s">
        <v>16</v>
      </c>
      <c r="C9326" t="s">
        <v>26</v>
      </c>
      <c r="D9326" t="s">
        <v>31</v>
      </c>
      <c r="E9326" t="str">
        <f t="shared" si="435"/>
        <v>Foreign</v>
      </c>
      <c r="F9326" t="s">
        <v>40</v>
      </c>
      <c r="G9326">
        <v>10</v>
      </c>
      <c r="H9326" t="s">
        <v>44</v>
      </c>
      <c r="I9326" s="3">
        <f t="shared" si="436"/>
        <v>53.33</v>
      </c>
      <c r="J9326" s="3">
        <v>533.29999999999995</v>
      </c>
      <c r="K9326" t="s">
        <v>48</v>
      </c>
      <c r="L9326" t="s">
        <v>53</v>
      </c>
      <c r="M9326" t="s">
        <v>57</v>
      </c>
      <c r="N9326">
        <v>4.5</v>
      </c>
      <c r="O9326" t="s">
        <v>59</v>
      </c>
      <c r="P9326" t="s">
        <v>62</v>
      </c>
      <c r="Q9326" t="str">
        <f t="shared" si="437"/>
        <v>July-October</v>
      </c>
    </row>
    <row r="9327" spans="1:17" x14ac:dyDescent="0.3">
      <c r="A9327">
        <v>2023</v>
      </c>
      <c r="B9327" t="s">
        <v>20</v>
      </c>
      <c r="C9327" t="s">
        <v>23</v>
      </c>
      <c r="D9327" t="s">
        <v>33</v>
      </c>
      <c r="E9327" t="str">
        <f t="shared" si="435"/>
        <v>Foreign</v>
      </c>
      <c r="F9327" t="s">
        <v>41</v>
      </c>
      <c r="G9327">
        <v>10</v>
      </c>
      <c r="H9327" t="s">
        <v>46</v>
      </c>
      <c r="I9327" s="3">
        <f t="shared" si="436"/>
        <v>296.51</v>
      </c>
      <c r="J9327" s="3">
        <v>2965.1</v>
      </c>
      <c r="K9327" t="s">
        <v>51</v>
      </c>
      <c r="L9327" t="s">
        <v>53</v>
      </c>
      <c r="M9327" t="s">
        <v>56</v>
      </c>
      <c r="N9327">
        <v>3.9</v>
      </c>
      <c r="O9327" t="s">
        <v>60</v>
      </c>
      <c r="P9327" t="s">
        <v>62</v>
      </c>
      <c r="Q9327" t="str">
        <f t="shared" si="437"/>
        <v>November-February</v>
      </c>
    </row>
    <row r="9328" spans="1:17" x14ac:dyDescent="0.3">
      <c r="A9328">
        <v>2024</v>
      </c>
      <c r="B9328" t="s">
        <v>15</v>
      </c>
      <c r="C9328" t="s">
        <v>16</v>
      </c>
      <c r="D9328" t="s">
        <v>34</v>
      </c>
      <c r="E9328" t="str">
        <f t="shared" si="435"/>
        <v>Foreign</v>
      </c>
      <c r="F9328" t="s">
        <v>41</v>
      </c>
      <c r="G9328">
        <v>7</v>
      </c>
      <c r="H9328" t="s">
        <v>47</v>
      </c>
      <c r="I9328" s="3">
        <f t="shared" si="436"/>
        <v>283.93</v>
      </c>
      <c r="J9328" s="3">
        <v>1987.51</v>
      </c>
      <c r="K9328" t="s">
        <v>49</v>
      </c>
      <c r="L9328" t="s">
        <v>53</v>
      </c>
      <c r="M9328" t="s">
        <v>58</v>
      </c>
      <c r="N9328">
        <v>4.3</v>
      </c>
      <c r="O9328" t="s">
        <v>59</v>
      </c>
      <c r="P9328" t="s">
        <v>62</v>
      </c>
      <c r="Q9328" t="str">
        <f t="shared" si="437"/>
        <v>March-June</v>
      </c>
    </row>
    <row r="9329" spans="1:17" x14ac:dyDescent="0.3">
      <c r="A9329">
        <v>2018</v>
      </c>
      <c r="B9329" t="s">
        <v>18</v>
      </c>
      <c r="C9329" t="s">
        <v>25</v>
      </c>
      <c r="D9329" t="s">
        <v>31</v>
      </c>
      <c r="E9329" t="str">
        <f t="shared" si="435"/>
        <v>Foreign</v>
      </c>
      <c r="F9329" t="s">
        <v>39</v>
      </c>
      <c r="G9329">
        <v>10</v>
      </c>
      <c r="H9329" t="s">
        <v>46</v>
      </c>
      <c r="I9329" s="3">
        <f t="shared" si="436"/>
        <v>123.63</v>
      </c>
      <c r="J9329" s="3">
        <v>1236.3</v>
      </c>
      <c r="K9329" t="s">
        <v>48</v>
      </c>
      <c r="L9329" t="s">
        <v>54</v>
      </c>
      <c r="M9329" t="s">
        <v>58</v>
      </c>
      <c r="N9329">
        <v>1.1000000000000001</v>
      </c>
      <c r="O9329" t="s">
        <v>60</v>
      </c>
      <c r="P9329" t="s">
        <v>63</v>
      </c>
      <c r="Q9329" t="str">
        <f t="shared" si="437"/>
        <v>March-June</v>
      </c>
    </row>
    <row r="9330" spans="1:17" x14ac:dyDescent="0.3">
      <c r="A9330">
        <v>2018</v>
      </c>
      <c r="B9330" t="s">
        <v>21</v>
      </c>
      <c r="C9330" t="s">
        <v>24</v>
      </c>
      <c r="D9330" t="s">
        <v>34</v>
      </c>
      <c r="E9330" t="str">
        <f t="shared" si="435"/>
        <v>Foreign</v>
      </c>
      <c r="F9330" t="s">
        <v>41</v>
      </c>
      <c r="G9330">
        <v>10</v>
      </c>
      <c r="H9330" t="s">
        <v>44</v>
      </c>
      <c r="I9330" s="3">
        <f t="shared" si="436"/>
        <v>181.65</v>
      </c>
      <c r="J9330" s="3">
        <v>1816.5</v>
      </c>
      <c r="K9330" t="s">
        <v>51</v>
      </c>
      <c r="L9330" t="s">
        <v>53</v>
      </c>
      <c r="M9330" t="s">
        <v>58</v>
      </c>
      <c r="N9330">
        <v>4.0999999999999996</v>
      </c>
      <c r="O9330" t="s">
        <v>59</v>
      </c>
      <c r="P9330" t="s">
        <v>61</v>
      </c>
      <c r="Q9330" t="str">
        <f t="shared" si="437"/>
        <v>March-June</v>
      </c>
    </row>
    <row r="9331" spans="1:17" x14ac:dyDescent="0.3">
      <c r="A9331">
        <v>2019</v>
      </c>
      <c r="B9331" t="s">
        <v>18</v>
      </c>
      <c r="C9331" t="s">
        <v>24</v>
      </c>
      <c r="D9331" t="s">
        <v>30</v>
      </c>
      <c r="E9331" t="str">
        <f t="shared" si="435"/>
        <v>Foreign</v>
      </c>
      <c r="F9331" t="s">
        <v>41</v>
      </c>
      <c r="G9331">
        <v>2</v>
      </c>
      <c r="H9331" t="s">
        <v>47</v>
      </c>
      <c r="I9331" s="3">
        <f t="shared" si="436"/>
        <v>268.89</v>
      </c>
      <c r="J9331" s="3">
        <v>537.78</v>
      </c>
      <c r="K9331" t="s">
        <v>50</v>
      </c>
      <c r="L9331" t="s">
        <v>54</v>
      </c>
      <c r="M9331" t="s">
        <v>58</v>
      </c>
      <c r="N9331">
        <v>4</v>
      </c>
      <c r="O9331" t="s">
        <v>60</v>
      </c>
      <c r="P9331" t="s">
        <v>61</v>
      </c>
      <c r="Q9331" t="str">
        <f t="shared" si="437"/>
        <v>March-June</v>
      </c>
    </row>
    <row r="9332" spans="1:17" x14ac:dyDescent="0.3">
      <c r="A9332">
        <v>2022</v>
      </c>
      <c r="B9332" t="s">
        <v>20</v>
      </c>
      <c r="C9332" t="s">
        <v>22</v>
      </c>
      <c r="D9332" t="s">
        <v>32</v>
      </c>
      <c r="E9332" t="str">
        <f t="shared" si="435"/>
        <v>Foreign</v>
      </c>
      <c r="F9332" t="s">
        <v>43</v>
      </c>
      <c r="G9332">
        <v>2</v>
      </c>
      <c r="H9332" t="s">
        <v>44</v>
      </c>
      <c r="I9332" s="3">
        <f t="shared" si="436"/>
        <v>158.5</v>
      </c>
      <c r="J9332" s="3">
        <v>317</v>
      </c>
      <c r="K9332" t="s">
        <v>50</v>
      </c>
      <c r="L9332" t="s">
        <v>53</v>
      </c>
      <c r="M9332" t="s">
        <v>57</v>
      </c>
      <c r="N9332">
        <v>1.1000000000000001</v>
      </c>
      <c r="O9332" t="s">
        <v>60</v>
      </c>
      <c r="P9332" t="s">
        <v>63</v>
      </c>
      <c r="Q9332" t="str">
        <f t="shared" si="437"/>
        <v>July-October</v>
      </c>
    </row>
    <row r="9333" spans="1:17" x14ac:dyDescent="0.3">
      <c r="A9333">
        <v>2024</v>
      </c>
      <c r="B9333" t="s">
        <v>18</v>
      </c>
      <c r="C9333" t="s">
        <v>25</v>
      </c>
      <c r="D9333" t="s">
        <v>31</v>
      </c>
      <c r="E9333" t="str">
        <f t="shared" si="435"/>
        <v>Foreign</v>
      </c>
      <c r="F9333" t="s">
        <v>39</v>
      </c>
      <c r="G9333">
        <v>8</v>
      </c>
      <c r="H9333" t="s">
        <v>47</v>
      </c>
      <c r="I9333" s="3">
        <f t="shared" si="436"/>
        <v>187.77</v>
      </c>
      <c r="J9333" s="3">
        <v>1502.16</v>
      </c>
      <c r="K9333" t="s">
        <v>48</v>
      </c>
      <c r="L9333" t="s">
        <v>53</v>
      </c>
      <c r="M9333" t="s">
        <v>57</v>
      </c>
      <c r="N9333">
        <v>2.8</v>
      </c>
      <c r="O9333" t="s">
        <v>59</v>
      </c>
      <c r="P9333" t="s">
        <v>61</v>
      </c>
      <c r="Q9333" t="str">
        <f t="shared" si="437"/>
        <v>July-October</v>
      </c>
    </row>
    <row r="9334" spans="1:17" x14ac:dyDescent="0.3">
      <c r="A9334">
        <v>2018</v>
      </c>
      <c r="B9334" t="s">
        <v>16</v>
      </c>
      <c r="C9334" t="s">
        <v>24</v>
      </c>
      <c r="D9334" t="s">
        <v>29</v>
      </c>
      <c r="E9334" t="str">
        <f t="shared" si="435"/>
        <v>Domestic</v>
      </c>
      <c r="F9334" t="s">
        <v>41</v>
      </c>
      <c r="G9334">
        <v>14</v>
      </c>
      <c r="H9334" t="s">
        <v>45</v>
      </c>
      <c r="I9334" s="3">
        <f t="shared" si="436"/>
        <v>188.91</v>
      </c>
      <c r="J9334" s="3">
        <v>2644.74</v>
      </c>
      <c r="K9334" t="s">
        <v>50</v>
      </c>
      <c r="L9334" t="s">
        <v>54</v>
      </c>
      <c r="M9334" t="s">
        <v>56</v>
      </c>
      <c r="N9334">
        <v>2.2000000000000002</v>
      </c>
      <c r="O9334" t="s">
        <v>60</v>
      </c>
      <c r="P9334" t="s">
        <v>63</v>
      </c>
      <c r="Q9334" t="str">
        <f t="shared" si="437"/>
        <v>November-February</v>
      </c>
    </row>
    <row r="9335" spans="1:17" x14ac:dyDescent="0.3">
      <c r="A9335">
        <v>2019</v>
      </c>
      <c r="B9335" t="s">
        <v>19</v>
      </c>
      <c r="C9335" t="s">
        <v>23</v>
      </c>
      <c r="D9335" t="s">
        <v>29</v>
      </c>
      <c r="E9335" t="str">
        <f t="shared" si="435"/>
        <v>Domestic</v>
      </c>
      <c r="F9335" t="s">
        <v>41</v>
      </c>
      <c r="G9335">
        <v>2</v>
      </c>
      <c r="H9335" t="s">
        <v>47</v>
      </c>
      <c r="I9335" s="3">
        <f t="shared" si="436"/>
        <v>201.79</v>
      </c>
      <c r="J9335" s="3">
        <v>403.58</v>
      </c>
      <c r="K9335" t="s">
        <v>49</v>
      </c>
      <c r="L9335" t="s">
        <v>54</v>
      </c>
      <c r="M9335" t="s">
        <v>56</v>
      </c>
      <c r="N9335">
        <v>2</v>
      </c>
      <c r="O9335" t="s">
        <v>60</v>
      </c>
      <c r="P9335" t="s">
        <v>61</v>
      </c>
      <c r="Q9335" t="str">
        <f t="shared" si="437"/>
        <v>November-February</v>
      </c>
    </row>
    <row r="9336" spans="1:17" x14ac:dyDescent="0.3">
      <c r="A9336">
        <v>2018</v>
      </c>
      <c r="B9336" t="s">
        <v>15</v>
      </c>
      <c r="C9336" t="s">
        <v>28</v>
      </c>
      <c r="D9336" t="s">
        <v>36</v>
      </c>
      <c r="E9336" t="str">
        <f t="shared" si="435"/>
        <v>Foreign</v>
      </c>
      <c r="F9336" t="s">
        <v>43</v>
      </c>
      <c r="G9336">
        <v>1</v>
      </c>
      <c r="H9336" t="s">
        <v>44</v>
      </c>
      <c r="I9336" s="3">
        <f t="shared" si="436"/>
        <v>181.14</v>
      </c>
      <c r="J9336" s="3">
        <v>181.14</v>
      </c>
      <c r="K9336" t="s">
        <v>51</v>
      </c>
      <c r="L9336" t="s">
        <v>55</v>
      </c>
      <c r="M9336" t="s">
        <v>57</v>
      </c>
      <c r="N9336">
        <v>1.6</v>
      </c>
      <c r="O9336" t="s">
        <v>60</v>
      </c>
      <c r="P9336" t="s">
        <v>63</v>
      </c>
      <c r="Q9336" t="str">
        <f t="shared" si="437"/>
        <v>July-October</v>
      </c>
    </row>
    <row r="9337" spans="1:17" x14ac:dyDescent="0.3">
      <c r="A9337">
        <v>2020</v>
      </c>
      <c r="B9337" t="s">
        <v>16</v>
      </c>
      <c r="C9337" t="s">
        <v>27</v>
      </c>
      <c r="D9337" t="s">
        <v>30</v>
      </c>
      <c r="E9337" t="str">
        <f t="shared" si="435"/>
        <v>Foreign</v>
      </c>
      <c r="F9337" t="s">
        <v>43</v>
      </c>
      <c r="G9337">
        <v>1</v>
      </c>
      <c r="H9337" t="s">
        <v>45</v>
      </c>
      <c r="I9337" s="3">
        <f t="shared" si="436"/>
        <v>133.66</v>
      </c>
      <c r="J9337" s="3">
        <v>133.66</v>
      </c>
      <c r="K9337" t="s">
        <v>48</v>
      </c>
      <c r="L9337" t="s">
        <v>53</v>
      </c>
      <c r="M9337" t="s">
        <v>56</v>
      </c>
      <c r="N9337">
        <v>2</v>
      </c>
      <c r="O9337" t="s">
        <v>60</v>
      </c>
      <c r="P9337" t="s">
        <v>62</v>
      </c>
      <c r="Q9337" t="str">
        <f t="shared" si="437"/>
        <v>November-February</v>
      </c>
    </row>
    <row r="9338" spans="1:17" x14ac:dyDescent="0.3">
      <c r="A9338">
        <v>2017</v>
      </c>
      <c r="B9338" t="s">
        <v>15</v>
      </c>
      <c r="C9338" t="s">
        <v>24</v>
      </c>
      <c r="D9338" t="s">
        <v>30</v>
      </c>
      <c r="E9338" t="str">
        <f t="shared" si="435"/>
        <v>Foreign</v>
      </c>
      <c r="F9338" t="s">
        <v>40</v>
      </c>
      <c r="G9338">
        <v>1</v>
      </c>
      <c r="H9338" t="s">
        <v>45</v>
      </c>
      <c r="I9338" s="3">
        <f t="shared" si="436"/>
        <v>171.05</v>
      </c>
      <c r="J9338" s="3">
        <v>171.05</v>
      </c>
      <c r="K9338" t="s">
        <v>49</v>
      </c>
      <c r="L9338" t="s">
        <v>55</v>
      </c>
      <c r="M9338" t="s">
        <v>58</v>
      </c>
      <c r="N9338">
        <v>4</v>
      </c>
      <c r="O9338" t="s">
        <v>59</v>
      </c>
      <c r="P9338" t="s">
        <v>61</v>
      </c>
      <c r="Q9338" t="str">
        <f t="shared" si="437"/>
        <v>March-June</v>
      </c>
    </row>
    <row r="9339" spans="1:17" x14ac:dyDescent="0.3">
      <c r="A9339">
        <v>2022</v>
      </c>
      <c r="B9339" t="s">
        <v>17</v>
      </c>
      <c r="C9339" t="s">
        <v>24</v>
      </c>
      <c r="D9339" t="s">
        <v>29</v>
      </c>
      <c r="E9339" t="str">
        <f t="shared" si="435"/>
        <v>Domestic</v>
      </c>
      <c r="F9339" t="s">
        <v>39</v>
      </c>
      <c r="G9339">
        <v>6</v>
      </c>
      <c r="H9339" t="s">
        <v>44</v>
      </c>
      <c r="I9339" s="3">
        <f t="shared" si="436"/>
        <v>264</v>
      </c>
      <c r="J9339" s="3">
        <v>1584</v>
      </c>
      <c r="K9339" t="s">
        <v>51</v>
      </c>
      <c r="L9339" t="s">
        <v>53</v>
      </c>
      <c r="M9339" t="s">
        <v>57</v>
      </c>
      <c r="N9339">
        <v>4.5999999999999996</v>
      </c>
      <c r="O9339" t="s">
        <v>60</v>
      </c>
      <c r="P9339" t="s">
        <v>61</v>
      </c>
      <c r="Q9339" t="str">
        <f t="shared" si="437"/>
        <v>July-October</v>
      </c>
    </row>
    <row r="9340" spans="1:17" x14ac:dyDescent="0.3">
      <c r="A9340">
        <v>2020</v>
      </c>
      <c r="B9340" t="s">
        <v>15</v>
      </c>
      <c r="C9340" t="s">
        <v>26</v>
      </c>
      <c r="D9340" t="s">
        <v>36</v>
      </c>
      <c r="E9340" t="str">
        <f t="shared" si="435"/>
        <v>Foreign</v>
      </c>
      <c r="F9340" t="s">
        <v>43</v>
      </c>
      <c r="G9340">
        <v>5</v>
      </c>
      <c r="H9340" t="s">
        <v>44</v>
      </c>
      <c r="I9340" s="3">
        <f t="shared" si="436"/>
        <v>261.95</v>
      </c>
      <c r="J9340" s="3">
        <v>1309.75</v>
      </c>
      <c r="K9340" t="s">
        <v>51</v>
      </c>
      <c r="L9340" t="s">
        <v>55</v>
      </c>
      <c r="M9340" t="s">
        <v>56</v>
      </c>
      <c r="N9340">
        <v>2.4</v>
      </c>
      <c r="O9340" t="s">
        <v>60</v>
      </c>
      <c r="P9340" t="s">
        <v>62</v>
      </c>
      <c r="Q9340" t="str">
        <f t="shared" si="437"/>
        <v>November-February</v>
      </c>
    </row>
    <row r="9341" spans="1:17" x14ac:dyDescent="0.3">
      <c r="A9341">
        <v>2024</v>
      </c>
      <c r="B9341" t="s">
        <v>17</v>
      </c>
      <c r="C9341" t="s">
        <v>28</v>
      </c>
      <c r="D9341" t="s">
        <v>34</v>
      </c>
      <c r="E9341" t="str">
        <f t="shared" si="435"/>
        <v>Foreign</v>
      </c>
      <c r="F9341" t="s">
        <v>41</v>
      </c>
      <c r="G9341">
        <v>7</v>
      </c>
      <c r="H9341" t="s">
        <v>46</v>
      </c>
      <c r="I9341" s="3">
        <f t="shared" si="436"/>
        <v>236.31</v>
      </c>
      <c r="J9341" s="3">
        <v>1654.17</v>
      </c>
      <c r="K9341" t="s">
        <v>48</v>
      </c>
      <c r="L9341" t="s">
        <v>55</v>
      </c>
      <c r="M9341" t="s">
        <v>56</v>
      </c>
      <c r="N9341">
        <v>2.1</v>
      </c>
      <c r="O9341" t="s">
        <v>59</v>
      </c>
      <c r="P9341" t="s">
        <v>61</v>
      </c>
      <c r="Q9341" t="str">
        <f t="shared" si="437"/>
        <v>November-February</v>
      </c>
    </row>
    <row r="9342" spans="1:17" x14ac:dyDescent="0.3">
      <c r="A9342">
        <v>2019</v>
      </c>
      <c r="B9342" t="s">
        <v>16</v>
      </c>
      <c r="C9342" t="s">
        <v>24</v>
      </c>
      <c r="D9342" t="s">
        <v>32</v>
      </c>
      <c r="E9342" t="str">
        <f t="shared" si="435"/>
        <v>Foreign</v>
      </c>
      <c r="F9342" t="s">
        <v>43</v>
      </c>
      <c r="G9342">
        <v>3</v>
      </c>
      <c r="H9342" t="s">
        <v>44</v>
      </c>
      <c r="I9342" s="3">
        <f t="shared" si="436"/>
        <v>135.95000000000002</v>
      </c>
      <c r="J9342" s="3">
        <v>407.85</v>
      </c>
      <c r="K9342" t="s">
        <v>50</v>
      </c>
      <c r="L9342" t="s">
        <v>52</v>
      </c>
      <c r="M9342" t="s">
        <v>58</v>
      </c>
      <c r="N9342">
        <v>2.2000000000000002</v>
      </c>
      <c r="O9342" t="s">
        <v>60</v>
      </c>
      <c r="P9342" t="s">
        <v>63</v>
      </c>
      <c r="Q9342" t="str">
        <f t="shared" si="437"/>
        <v>March-June</v>
      </c>
    </row>
    <row r="9343" spans="1:17" x14ac:dyDescent="0.3">
      <c r="A9343">
        <v>2016</v>
      </c>
      <c r="B9343" t="s">
        <v>21</v>
      </c>
      <c r="C9343" t="s">
        <v>27</v>
      </c>
      <c r="D9343" t="s">
        <v>34</v>
      </c>
      <c r="E9343" t="str">
        <f t="shared" si="435"/>
        <v>Foreign</v>
      </c>
      <c r="F9343" t="s">
        <v>42</v>
      </c>
      <c r="G9343">
        <v>5</v>
      </c>
      <c r="H9343" t="s">
        <v>47</v>
      </c>
      <c r="I9343" s="3">
        <f t="shared" si="436"/>
        <v>240.07</v>
      </c>
      <c r="J9343" s="3">
        <v>1200.3499999999999</v>
      </c>
      <c r="K9343" t="s">
        <v>51</v>
      </c>
      <c r="L9343" t="s">
        <v>54</v>
      </c>
      <c r="M9343" t="s">
        <v>57</v>
      </c>
      <c r="N9343">
        <v>3.1</v>
      </c>
      <c r="O9343" t="s">
        <v>60</v>
      </c>
      <c r="P9343" t="s">
        <v>63</v>
      </c>
      <c r="Q9343" t="str">
        <f t="shared" si="437"/>
        <v>July-October</v>
      </c>
    </row>
    <row r="9344" spans="1:17" x14ac:dyDescent="0.3">
      <c r="A9344">
        <v>2024</v>
      </c>
      <c r="B9344" t="s">
        <v>20</v>
      </c>
      <c r="C9344" t="s">
        <v>23</v>
      </c>
      <c r="D9344" t="s">
        <v>34</v>
      </c>
      <c r="E9344" t="str">
        <f t="shared" si="435"/>
        <v>Foreign</v>
      </c>
      <c r="F9344" t="s">
        <v>40</v>
      </c>
      <c r="G9344">
        <v>2</v>
      </c>
      <c r="H9344" t="s">
        <v>45</v>
      </c>
      <c r="I9344" s="3">
        <f t="shared" si="436"/>
        <v>128.6</v>
      </c>
      <c r="J9344" s="3">
        <v>257.2</v>
      </c>
      <c r="K9344" t="s">
        <v>51</v>
      </c>
      <c r="L9344" t="s">
        <v>52</v>
      </c>
      <c r="M9344" t="s">
        <v>56</v>
      </c>
      <c r="N9344">
        <v>1.2</v>
      </c>
      <c r="O9344" t="s">
        <v>59</v>
      </c>
      <c r="P9344" t="s">
        <v>62</v>
      </c>
      <c r="Q9344" t="str">
        <f t="shared" si="437"/>
        <v>November-February</v>
      </c>
    </row>
    <row r="9345" spans="1:17" x14ac:dyDescent="0.3">
      <c r="A9345">
        <v>2024</v>
      </c>
      <c r="B9345" t="s">
        <v>21</v>
      </c>
      <c r="C9345" t="s">
        <v>24</v>
      </c>
      <c r="D9345" t="s">
        <v>30</v>
      </c>
      <c r="E9345" t="str">
        <f t="shared" si="435"/>
        <v>Foreign</v>
      </c>
      <c r="F9345" t="s">
        <v>40</v>
      </c>
      <c r="G9345">
        <v>11</v>
      </c>
      <c r="H9345" t="s">
        <v>46</v>
      </c>
      <c r="I9345" s="3">
        <f t="shared" si="436"/>
        <v>205.94000000000003</v>
      </c>
      <c r="J9345" s="3">
        <v>2265.34</v>
      </c>
      <c r="K9345" t="s">
        <v>50</v>
      </c>
      <c r="L9345" t="s">
        <v>55</v>
      </c>
      <c r="M9345" t="s">
        <v>56</v>
      </c>
      <c r="N9345">
        <v>3.3</v>
      </c>
      <c r="O9345" t="s">
        <v>59</v>
      </c>
      <c r="P9345" t="s">
        <v>61</v>
      </c>
      <c r="Q9345" t="str">
        <f t="shared" si="437"/>
        <v>November-February</v>
      </c>
    </row>
    <row r="9346" spans="1:17" x14ac:dyDescent="0.3">
      <c r="A9346">
        <v>2021</v>
      </c>
      <c r="B9346" t="s">
        <v>17</v>
      </c>
      <c r="C9346" t="s">
        <v>22</v>
      </c>
      <c r="D9346" t="s">
        <v>29</v>
      </c>
      <c r="E9346" t="str">
        <f t="shared" si="435"/>
        <v>Domestic</v>
      </c>
      <c r="F9346" t="s">
        <v>39</v>
      </c>
      <c r="G9346">
        <v>9</v>
      </c>
      <c r="H9346" t="s">
        <v>46</v>
      </c>
      <c r="I9346" s="3">
        <f t="shared" si="436"/>
        <v>178.88</v>
      </c>
      <c r="J9346" s="3">
        <v>1609.92</v>
      </c>
      <c r="K9346" t="s">
        <v>50</v>
      </c>
      <c r="L9346" t="s">
        <v>52</v>
      </c>
      <c r="M9346" t="s">
        <v>56</v>
      </c>
      <c r="N9346">
        <v>4.7</v>
      </c>
      <c r="O9346" t="s">
        <v>59</v>
      </c>
      <c r="P9346" t="s">
        <v>63</v>
      </c>
      <c r="Q9346" t="str">
        <f t="shared" si="437"/>
        <v>November-February</v>
      </c>
    </row>
    <row r="9347" spans="1:17" x14ac:dyDescent="0.3">
      <c r="A9347">
        <v>2016</v>
      </c>
      <c r="B9347" t="s">
        <v>18</v>
      </c>
      <c r="C9347" t="s">
        <v>28</v>
      </c>
      <c r="D9347" t="s">
        <v>34</v>
      </c>
      <c r="E9347" t="str">
        <f t="shared" ref="E9347:E9410" si="438">IF(D9347="India","Domestic","Foreign")</f>
        <v>Foreign</v>
      </c>
      <c r="F9347" t="s">
        <v>40</v>
      </c>
      <c r="G9347">
        <v>9</v>
      </c>
      <c r="H9347" t="s">
        <v>46</v>
      </c>
      <c r="I9347" s="3">
        <f t="shared" ref="I9347:I9410" si="439">J9347/G9347</f>
        <v>104.01</v>
      </c>
      <c r="J9347" s="3">
        <v>936.09</v>
      </c>
      <c r="K9347" t="s">
        <v>48</v>
      </c>
      <c r="L9347" t="s">
        <v>52</v>
      </c>
      <c r="M9347" t="s">
        <v>58</v>
      </c>
      <c r="N9347">
        <v>3</v>
      </c>
      <c r="O9347" t="s">
        <v>59</v>
      </c>
      <c r="P9347" t="s">
        <v>62</v>
      </c>
      <c r="Q9347" t="str">
        <f t="shared" ref="Q9347:Q9410" si="440">IF(M9347="Summer","March-June",IF(M9347="Monsoon","July-October","November-February"))</f>
        <v>March-June</v>
      </c>
    </row>
    <row r="9348" spans="1:17" x14ac:dyDescent="0.3">
      <c r="A9348">
        <v>2015</v>
      </c>
      <c r="B9348" t="s">
        <v>18</v>
      </c>
      <c r="C9348" t="s">
        <v>24</v>
      </c>
      <c r="D9348" t="s">
        <v>35</v>
      </c>
      <c r="E9348" t="str">
        <f t="shared" si="438"/>
        <v>Foreign</v>
      </c>
      <c r="F9348" t="s">
        <v>39</v>
      </c>
      <c r="G9348">
        <v>4</v>
      </c>
      <c r="H9348" t="s">
        <v>45</v>
      </c>
      <c r="I9348" s="3">
        <f t="shared" si="439"/>
        <v>146.81</v>
      </c>
      <c r="J9348" s="3">
        <v>587.24</v>
      </c>
      <c r="K9348" t="s">
        <v>48</v>
      </c>
      <c r="L9348" t="s">
        <v>54</v>
      </c>
      <c r="M9348" t="s">
        <v>56</v>
      </c>
      <c r="N9348">
        <v>2.6</v>
      </c>
      <c r="O9348" t="s">
        <v>60</v>
      </c>
      <c r="P9348" t="s">
        <v>61</v>
      </c>
      <c r="Q9348" t="str">
        <f t="shared" si="440"/>
        <v>November-February</v>
      </c>
    </row>
    <row r="9349" spans="1:17" x14ac:dyDescent="0.3">
      <c r="A9349">
        <v>2021</v>
      </c>
      <c r="B9349" t="s">
        <v>21</v>
      </c>
      <c r="C9349" t="s">
        <v>25</v>
      </c>
      <c r="D9349" t="s">
        <v>36</v>
      </c>
      <c r="E9349" t="str">
        <f t="shared" si="438"/>
        <v>Foreign</v>
      </c>
      <c r="F9349" t="s">
        <v>42</v>
      </c>
      <c r="G9349">
        <v>2</v>
      </c>
      <c r="H9349" t="s">
        <v>46</v>
      </c>
      <c r="I9349" s="3">
        <f t="shared" si="439"/>
        <v>252.5</v>
      </c>
      <c r="J9349" s="3">
        <v>505</v>
      </c>
      <c r="K9349" t="s">
        <v>51</v>
      </c>
      <c r="L9349" t="s">
        <v>55</v>
      </c>
      <c r="M9349" t="s">
        <v>57</v>
      </c>
      <c r="N9349">
        <v>1.2</v>
      </c>
      <c r="O9349" t="s">
        <v>60</v>
      </c>
      <c r="P9349" t="s">
        <v>63</v>
      </c>
      <c r="Q9349" t="str">
        <f t="shared" si="440"/>
        <v>July-October</v>
      </c>
    </row>
    <row r="9350" spans="1:17" x14ac:dyDescent="0.3">
      <c r="A9350">
        <v>2019</v>
      </c>
      <c r="B9350" t="s">
        <v>18</v>
      </c>
      <c r="C9350" t="s">
        <v>28</v>
      </c>
      <c r="D9350" t="s">
        <v>33</v>
      </c>
      <c r="E9350" t="str">
        <f t="shared" si="438"/>
        <v>Foreign</v>
      </c>
      <c r="F9350" t="s">
        <v>41</v>
      </c>
      <c r="G9350">
        <v>10</v>
      </c>
      <c r="H9350" t="s">
        <v>45</v>
      </c>
      <c r="I9350" s="3">
        <f t="shared" si="439"/>
        <v>275.57</v>
      </c>
      <c r="J9350" s="3">
        <v>2755.7</v>
      </c>
      <c r="K9350" t="s">
        <v>50</v>
      </c>
      <c r="L9350" t="s">
        <v>53</v>
      </c>
      <c r="M9350" t="s">
        <v>58</v>
      </c>
      <c r="N9350">
        <v>3.2</v>
      </c>
      <c r="O9350" t="s">
        <v>59</v>
      </c>
      <c r="P9350" t="s">
        <v>61</v>
      </c>
      <c r="Q9350" t="str">
        <f t="shared" si="440"/>
        <v>March-June</v>
      </c>
    </row>
    <row r="9351" spans="1:17" x14ac:dyDescent="0.3">
      <c r="A9351">
        <v>2015</v>
      </c>
      <c r="B9351" t="s">
        <v>17</v>
      </c>
      <c r="C9351" t="s">
        <v>24</v>
      </c>
      <c r="D9351" t="s">
        <v>36</v>
      </c>
      <c r="E9351" t="str">
        <f t="shared" si="438"/>
        <v>Foreign</v>
      </c>
      <c r="F9351" t="s">
        <v>42</v>
      </c>
      <c r="G9351">
        <v>8</v>
      </c>
      <c r="H9351" t="s">
        <v>45</v>
      </c>
      <c r="I9351" s="3">
        <f t="shared" si="439"/>
        <v>77.48</v>
      </c>
      <c r="J9351" s="3">
        <v>619.84</v>
      </c>
      <c r="K9351" t="s">
        <v>48</v>
      </c>
      <c r="L9351" t="s">
        <v>53</v>
      </c>
      <c r="M9351" t="s">
        <v>57</v>
      </c>
      <c r="N9351">
        <v>1.5</v>
      </c>
      <c r="O9351" t="s">
        <v>60</v>
      </c>
      <c r="P9351" t="s">
        <v>61</v>
      </c>
      <c r="Q9351" t="str">
        <f t="shared" si="440"/>
        <v>July-October</v>
      </c>
    </row>
    <row r="9352" spans="1:17" x14ac:dyDescent="0.3">
      <c r="A9352">
        <v>2018</v>
      </c>
      <c r="B9352" t="s">
        <v>16</v>
      </c>
      <c r="C9352" t="s">
        <v>27</v>
      </c>
      <c r="D9352" t="s">
        <v>32</v>
      </c>
      <c r="E9352" t="str">
        <f t="shared" si="438"/>
        <v>Foreign</v>
      </c>
      <c r="F9352" t="s">
        <v>39</v>
      </c>
      <c r="G9352">
        <v>4</v>
      </c>
      <c r="H9352" t="s">
        <v>46</v>
      </c>
      <c r="I9352" s="3">
        <f t="shared" si="439"/>
        <v>147.74</v>
      </c>
      <c r="J9352" s="3">
        <v>590.96</v>
      </c>
      <c r="K9352" t="s">
        <v>48</v>
      </c>
      <c r="L9352" t="s">
        <v>55</v>
      </c>
      <c r="M9352" t="s">
        <v>58</v>
      </c>
      <c r="N9352">
        <v>2.8</v>
      </c>
      <c r="O9352" t="s">
        <v>60</v>
      </c>
      <c r="P9352" t="s">
        <v>63</v>
      </c>
      <c r="Q9352" t="str">
        <f t="shared" si="440"/>
        <v>March-June</v>
      </c>
    </row>
    <row r="9353" spans="1:17" x14ac:dyDescent="0.3">
      <c r="A9353">
        <v>2018</v>
      </c>
      <c r="B9353" t="s">
        <v>20</v>
      </c>
      <c r="C9353" t="s">
        <v>23</v>
      </c>
      <c r="D9353" t="s">
        <v>36</v>
      </c>
      <c r="E9353" t="str">
        <f t="shared" si="438"/>
        <v>Foreign</v>
      </c>
      <c r="F9353" t="s">
        <v>39</v>
      </c>
      <c r="G9353">
        <v>5</v>
      </c>
      <c r="H9353" t="s">
        <v>45</v>
      </c>
      <c r="I9353" s="3">
        <f t="shared" si="439"/>
        <v>141.38</v>
      </c>
      <c r="J9353" s="3">
        <v>706.9</v>
      </c>
      <c r="K9353" t="s">
        <v>50</v>
      </c>
      <c r="L9353" t="s">
        <v>54</v>
      </c>
      <c r="M9353" t="s">
        <v>56</v>
      </c>
      <c r="N9353">
        <v>2.2000000000000002</v>
      </c>
      <c r="O9353" t="s">
        <v>60</v>
      </c>
      <c r="P9353" t="s">
        <v>61</v>
      </c>
      <c r="Q9353" t="str">
        <f t="shared" si="440"/>
        <v>November-February</v>
      </c>
    </row>
    <row r="9354" spans="1:17" x14ac:dyDescent="0.3">
      <c r="A9354">
        <v>2024</v>
      </c>
      <c r="B9354" t="s">
        <v>19</v>
      </c>
      <c r="C9354" t="s">
        <v>23</v>
      </c>
      <c r="D9354" t="s">
        <v>29</v>
      </c>
      <c r="E9354" t="str">
        <f t="shared" si="438"/>
        <v>Domestic</v>
      </c>
      <c r="F9354" t="s">
        <v>39</v>
      </c>
      <c r="G9354">
        <v>4</v>
      </c>
      <c r="H9354" t="s">
        <v>46</v>
      </c>
      <c r="I9354" s="3">
        <f t="shared" si="439"/>
        <v>156.91999999999999</v>
      </c>
      <c r="J9354" s="3">
        <v>627.67999999999995</v>
      </c>
      <c r="K9354" t="s">
        <v>50</v>
      </c>
      <c r="L9354" t="s">
        <v>52</v>
      </c>
      <c r="M9354" t="s">
        <v>57</v>
      </c>
      <c r="N9354">
        <v>2</v>
      </c>
      <c r="O9354" t="s">
        <v>59</v>
      </c>
      <c r="P9354" t="s">
        <v>63</v>
      </c>
      <c r="Q9354" t="str">
        <f t="shared" si="440"/>
        <v>July-October</v>
      </c>
    </row>
    <row r="9355" spans="1:17" x14ac:dyDescent="0.3">
      <c r="A9355">
        <v>2021</v>
      </c>
      <c r="B9355" t="s">
        <v>15</v>
      </c>
      <c r="C9355" t="s">
        <v>27</v>
      </c>
      <c r="D9355" t="s">
        <v>34</v>
      </c>
      <c r="E9355" t="str">
        <f t="shared" si="438"/>
        <v>Foreign</v>
      </c>
      <c r="F9355" t="s">
        <v>41</v>
      </c>
      <c r="G9355">
        <v>14</v>
      </c>
      <c r="H9355" t="s">
        <v>44</v>
      </c>
      <c r="I9355" s="3">
        <f t="shared" si="439"/>
        <v>293.45999999999998</v>
      </c>
      <c r="J9355" s="3">
        <v>4108.4399999999996</v>
      </c>
      <c r="K9355" t="s">
        <v>51</v>
      </c>
      <c r="L9355" t="s">
        <v>54</v>
      </c>
      <c r="M9355" t="s">
        <v>56</v>
      </c>
      <c r="N9355">
        <v>4.8</v>
      </c>
      <c r="O9355" t="s">
        <v>60</v>
      </c>
      <c r="P9355" t="s">
        <v>63</v>
      </c>
      <c r="Q9355" t="str">
        <f t="shared" si="440"/>
        <v>November-February</v>
      </c>
    </row>
    <row r="9356" spans="1:17" x14ac:dyDescent="0.3">
      <c r="A9356">
        <v>2023</v>
      </c>
      <c r="B9356" t="s">
        <v>17</v>
      </c>
      <c r="C9356" t="s">
        <v>28</v>
      </c>
      <c r="D9356" t="s">
        <v>34</v>
      </c>
      <c r="E9356" t="str">
        <f t="shared" si="438"/>
        <v>Foreign</v>
      </c>
      <c r="F9356" t="s">
        <v>39</v>
      </c>
      <c r="G9356">
        <v>2</v>
      </c>
      <c r="H9356" t="s">
        <v>47</v>
      </c>
      <c r="I9356" s="3">
        <f t="shared" si="439"/>
        <v>165.25</v>
      </c>
      <c r="J9356" s="3">
        <v>330.5</v>
      </c>
      <c r="K9356" t="s">
        <v>50</v>
      </c>
      <c r="L9356" t="s">
        <v>53</v>
      </c>
      <c r="M9356" t="s">
        <v>57</v>
      </c>
      <c r="N9356">
        <v>4.2</v>
      </c>
      <c r="O9356" t="s">
        <v>59</v>
      </c>
      <c r="P9356" t="s">
        <v>63</v>
      </c>
      <c r="Q9356" t="str">
        <f t="shared" si="440"/>
        <v>July-October</v>
      </c>
    </row>
    <row r="9357" spans="1:17" x14ac:dyDescent="0.3">
      <c r="A9357">
        <v>2016</v>
      </c>
      <c r="B9357" t="s">
        <v>19</v>
      </c>
      <c r="C9357" t="s">
        <v>16</v>
      </c>
      <c r="D9357" t="s">
        <v>31</v>
      </c>
      <c r="E9357" t="str">
        <f t="shared" si="438"/>
        <v>Foreign</v>
      </c>
      <c r="F9357" t="s">
        <v>42</v>
      </c>
      <c r="G9357">
        <v>14</v>
      </c>
      <c r="H9357" t="s">
        <v>44</v>
      </c>
      <c r="I9357" s="3">
        <f t="shared" si="439"/>
        <v>252.42000000000002</v>
      </c>
      <c r="J9357" s="3">
        <v>3533.88</v>
      </c>
      <c r="K9357" t="s">
        <v>48</v>
      </c>
      <c r="L9357" t="s">
        <v>54</v>
      </c>
      <c r="M9357" t="s">
        <v>56</v>
      </c>
      <c r="N9357">
        <v>1.5</v>
      </c>
      <c r="O9357" t="s">
        <v>60</v>
      </c>
      <c r="P9357" t="s">
        <v>62</v>
      </c>
      <c r="Q9357" t="str">
        <f t="shared" si="440"/>
        <v>November-February</v>
      </c>
    </row>
    <row r="9358" spans="1:17" x14ac:dyDescent="0.3">
      <c r="A9358">
        <v>2015</v>
      </c>
      <c r="B9358" t="s">
        <v>17</v>
      </c>
      <c r="C9358" t="s">
        <v>26</v>
      </c>
      <c r="D9358" t="s">
        <v>32</v>
      </c>
      <c r="E9358" t="str">
        <f t="shared" si="438"/>
        <v>Foreign</v>
      </c>
      <c r="F9358" t="s">
        <v>41</v>
      </c>
      <c r="G9358">
        <v>14</v>
      </c>
      <c r="H9358" t="s">
        <v>47</v>
      </c>
      <c r="I9358" s="3">
        <f t="shared" si="439"/>
        <v>205.9</v>
      </c>
      <c r="J9358" s="3">
        <v>2882.6</v>
      </c>
      <c r="K9358" t="s">
        <v>50</v>
      </c>
      <c r="L9358" t="s">
        <v>52</v>
      </c>
      <c r="M9358" t="s">
        <v>56</v>
      </c>
      <c r="N9358">
        <v>2.2999999999999998</v>
      </c>
      <c r="O9358" t="s">
        <v>60</v>
      </c>
      <c r="P9358" t="s">
        <v>62</v>
      </c>
      <c r="Q9358" t="str">
        <f t="shared" si="440"/>
        <v>November-February</v>
      </c>
    </row>
    <row r="9359" spans="1:17" x14ac:dyDescent="0.3">
      <c r="A9359">
        <v>2016</v>
      </c>
      <c r="B9359" t="s">
        <v>15</v>
      </c>
      <c r="C9359" t="s">
        <v>26</v>
      </c>
      <c r="D9359" t="s">
        <v>32</v>
      </c>
      <c r="E9359" t="str">
        <f t="shared" si="438"/>
        <v>Foreign</v>
      </c>
      <c r="F9359" t="s">
        <v>42</v>
      </c>
      <c r="G9359">
        <v>6</v>
      </c>
      <c r="H9359" t="s">
        <v>45</v>
      </c>
      <c r="I9359" s="3">
        <f t="shared" si="439"/>
        <v>50.01</v>
      </c>
      <c r="J9359" s="3">
        <v>300.06</v>
      </c>
      <c r="K9359" t="s">
        <v>49</v>
      </c>
      <c r="L9359" t="s">
        <v>54</v>
      </c>
      <c r="M9359" t="s">
        <v>57</v>
      </c>
      <c r="N9359">
        <v>3.8</v>
      </c>
      <c r="O9359" t="s">
        <v>60</v>
      </c>
      <c r="P9359" t="s">
        <v>61</v>
      </c>
      <c r="Q9359" t="str">
        <f t="shared" si="440"/>
        <v>July-October</v>
      </c>
    </row>
    <row r="9360" spans="1:17" x14ac:dyDescent="0.3">
      <c r="A9360">
        <v>2021</v>
      </c>
      <c r="B9360" t="s">
        <v>15</v>
      </c>
      <c r="C9360" t="s">
        <v>22</v>
      </c>
      <c r="D9360" t="s">
        <v>36</v>
      </c>
      <c r="E9360" t="str">
        <f t="shared" si="438"/>
        <v>Foreign</v>
      </c>
      <c r="F9360" t="s">
        <v>41</v>
      </c>
      <c r="G9360">
        <v>1</v>
      </c>
      <c r="H9360" t="s">
        <v>45</v>
      </c>
      <c r="I9360" s="3">
        <f t="shared" si="439"/>
        <v>214.78</v>
      </c>
      <c r="J9360" s="3">
        <v>214.78</v>
      </c>
      <c r="K9360" t="s">
        <v>51</v>
      </c>
      <c r="L9360" t="s">
        <v>53</v>
      </c>
      <c r="M9360" t="s">
        <v>58</v>
      </c>
      <c r="N9360">
        <v>4.3</v>
      </c>
      <c r="O9360" t="s">
        <v>59</v>
      </c>
      <c r="P9360" t="s">
        <v>63</v>
      </c>
      <c r="Q9360" t="str">
        <f t="shared" si="440"/>
        <v>March-June</v>
      </c>
    </row>
    <row r="9361" spans="1:17" x14ac:dyDescent="0.3">
      <c r="A9361">
        <v>2024</v>
      </c>
      <c r="B9361" t="s">
        <v>20</v>
      </c>
      <c r="C9361" t="s">
        <v>16</v>
      </c>
      <c r="D9361" t="s">
        <v>34</v>
      </c>
      <c r="E9361" t="str">
        <f t="shared" si="438"/>
        <v>Foreign</v>
      </c>
      <c r="F9361" t="s">
        <v>39</v>
      </c>
      <c r="G9361">
        <v>12</v>
      </c>
      <c r="H9361" t="s">
        <v>46</v>
      </c>
      <c r="I9361" s="3">
        <f t="shared" si="439"/>
        <v>201.17999999999998</v>
      </c>
      <c r="J9361" s="3">
        <v>2414.16</v>
      </c>
      <c r="K9361" t="s">
        <v>50</v>
      </c>
      <c r="L9361" t="s">
        <v>53</v>
      </c>
      <c r="M9361" t="s">
        <v>57</v>
      </c>
      <c r="N9361">
        <v>3.1</v>
      </c>
      <c r="O9361" t="s">
        <v>60</v>
      </c>
      <c r="P9361" t="s">
        <v>63</v>
      </c>
      <c r="Q9361" t="str">
        <f t="shared" si="440"/>
        <v>July-October</v>
      </c>
    </row>
    <row r="9362" spans="1:17" x14ac:dyDescent="0.3">
      <c r="A9362">
        <v>2020</v>
      </c>
      <c r="B9362" t="s">
        <v>20</v>
      </c>
      <c r="C9362" t="s">
        <v>26</v>
      </c>
      <c r="D9362" t="s">
        <v>35</v>
      </c>
      <c r="E9362" t="str">
        <f t="shared" si="438"/>
        <v>Foreign</v>
      </c>
      <c r="F9362" t="s">
        <v>41</v>
      </c>
      <c r="G9362">
        <v>8</v>
      </c>
      <c r="H9362" t="s">
        <v>44</v>
      </c>
      <c r="I9362" s="3">
        <f t="shared" si="439"/>
        <v>232.37</v>
      </c>
      <c r="J9362" s="3">
        <v>1858.96</v>
      </c>
      <c r="K9362" t="s">
        <v>51</v>
      </c>
      <c r="L9362" t="s">
        <v>55</v>
      </c>
      <c r="M9362" t="s">
        <v>58</v>
      </c>
      <c r="N9362">
        <v>4.5999999999999996</v>
      </c>
      <c r="O9362" t="s">
        <v>60</v>
      </c>
      <c r="P9362" t="s">
        <v>63</v>
      </c>
      <c r="Q9362" t="str">
        <f t="shared" si="440"/>
        <v>March-June</v>
      </c>
    </row>
    <row r="9363" spans="1:17" x14ac:dyDescent="0.3">
      <c r="A9363">
        <v>2018</v>
      </c>
      <c r="B9363" t="s">
        <v>20</v>
      </c>
      <c r="C9363" t="s">
        <v>28</v>
      </c>
      <c r="D9363" t="s">
        <v>29</v>
      </c>
      <c r="E9363" t="str">
        <f t="shared" si="438"/>
        <v>Domestic</v>
      </c>
      <c r="F9363" t="s">
        <v>43</v>
      </c>
      <c r="G9363">
        <v>11</v>
      </c>
      <c r="H9363" t="s">
        <v>44</v>
      </c>
      <c r="I9363" s="3">
        <f t="shared" si="439"/>
        <v>40.85</v>
      </c>
      <c r="J9363" s="3">
        <v>449.35</v>
      </c>
      <c r="K9363" t="s">
        <v>50</v>
      </c>
      <c r="L9363" t="s">
        <v>55</v>
      </c>
      <c r="M9363" t="s">
        <v>57</v>
      </c>
      <c r="N9363">
        <v>2.4</v>
      </c>
      <c r="O9363" t="s">
        <v>59</v>
      </c>
      <c r="P9363" t="s">
        <v>62</v>
      </c>
      <c r="Q9363" t="str">
        <f t="shared" si="440"/>
        <v>July-October</v>
      </c>
    </row>
    <row r="9364" spans="1:17" x14ac:dyDescent="0.3">
      <c r="A9364">
        <v>2015</v>
      </c>
      <c r="B9364" t="s">
        <v>18</v>
      </c>
      <c r="C9364" t="s">
        <v>26</v>
      </c>
      <c r="D9364" t="s">
        <v>29</v>
      </c>
      <c r="E9364" t="str">
        <f t="shared" si="438"/>
        <v>Domestic</v>
      </c>
      <c r="F9364" t="s">
        <v>42</v>
      </c>
      <c r="G9364">
        <v>1</v>
      </c>
      <c r="H9364" t="s">
        <v>45</v>
      </c>
      <c r="I9364" s="3">
        <f t="shared" si="439"/>
        <v>87.57</v>
      </c>
      <c r="J9364" s="3">
        <v>87.57</v>
      </c>
      <c r="K9364" t="s">
        <v>49</v>
      </c>
      <c r="L9364" t="s">
        <v>55</v>
      </c>
      <c r="M9364" t="s">
        <v>57</v>
      </c>
      <c r="N9364">
        <v>1.3</v>
      </c>
      <c r="O9364" t="s">
        <v>60</v>
      </c>
      <c r="P9364" t="s">
        <v>63</v>
      </c>
      <c r="Q9364" t="str">
        <f t="shared" si="440"/>
        <v>July-October</v>
      </c>
    </row>
    <row r="9365" spans="1:17" x14ac:dyDescent="0.3">
      <c r="A9365">
        <v>2015</v>
      </c>
      <c r="B9365" t="s">
        <v>17</v>
      </c>
      <c r="C9365" t="s">
        <v>22</v>
      </c>
      <c r="D9365" t="s">
        <v>31</v>
      </c>
      <c r="E9365" t="str">
        <f t="shared" si="438"/>
        <v>Foreign</v>
      </c>
      <c r="F9365" t="s">
        <v>43</v>
      </c>
      <c r="G9365">
        <v>5</v>
      </c>
      <c r="H9365" t="s">
        <v>44</v>
      </c>
      <c r="I9365" s="3">
        <f t="shared" si="439"/>
        <v>235.4</v>
      </c>
      <c r="J9365" s="3">
        <v>1177</v>
      </c>
      <c r="K9365" t="s">
        <v>48</v>
      </c>
      <c r="L9365" t="s">
        <v>53</v>
      </c>
      <c r="M9365" t="s">
        <v>57</v>
      </c>
      <c r="N9365">
        <v>4.8</v>
      </c>
      <c r="O9365" t="s">
        <v>59</v>
      </c>
      <c r="P9365" t="s">
        <v>61</v>
      </c>
      <c r="Q9365" t="str">
        <f t="shared" si="440"/>
        <v>July-October</v>
      </c>
    </row>
    <row r="9366" spans="1:17" x14ac:dyDescent="0.3">
      <c r="A9366">
        <v>2019</v>
      </c>
      <c r="B9366" t="s">
        <v>16</v>
      </c>
      <c r="C9366" t="s">
        <v>24</v>
      </c>
      <c r="D9366" t="s">
        <v>35</v>
      </c>
      <c r="E9366" t="str">
        <f t="shared" si="438"/>
        <v>Foreign</v>
      </c>
      <c r="F9366" t="s">
        <v>43</v>
      </c>
      <c r="G9366">
        <v>9</v>
      </c>
      <c r="H9366" t="s">
        <v>47</v>
      </c>
      <c r="I9366" s="3">
        <f t="shared" si="439"/>
        <v>123.77000000000001</v>
      </c>
      <c r="J9366" s="3">
        <v>1113.93</v>
      </c>
      <c r="K9366" t="s">
        <v>48</v>
      </c>
      <c r="L9366" t="s">
        <v>52</v>
      </c>
      <c r="M9366" t="s">
        <v>58</v>
      </c>
      <c r="N9366">
        <v>2.7</v>
      </c>
      <c r="O9366" t="s">
        <v>59</v>
      </c>
      <c r="P9366" t="s">
        <v>61</v>
      </c>
      <c r="Q9366" t="str">
        <f t="shared" si="440"/>
        <v>March-June</v>
      </c>
    </row>
    <row r="9367" spans="1:17" x14ac:dyDescent="0.3">
      <c r="A9367">
        <v>2015</v>
      </c>
      <c r="B9367" t="s">
        <v>15</v>
      </c>
      <c r="C9367" t="s">
        <v>26</v>
      </c>
      <c r="D9367" t="s">
        <v>29</v>
      </c>
      <c r="E9367" t="str">
        <f t="shared" si="438"/>
        <v>Domestic</v>
      </c>
      <c r="F9367" t="s">
        <v>39</v>
      </c>
      <c r="G9367">
        <v>13</v>
      </c>
      <c r="H9367" t="s">
        <v>45</v>
      </c>
      <c r="I9367" s="3">
        <f t="shared" si="439"/>
        <v>275.02999999999992</v>
      </c>
      <c r="J9367" s="3">
        <v>3575.389999999999</v>
      </c>
      <c r="K9367" t="s">
        <v>48</v>
      </c>
      <c r="L9367" t="s">
        <v>53</v>
      </c>
      <c r="M9367" t="s">
        <v>56</v>
      </c>
      <c r="N9367">
        <v>1.1000000000000001</v>
      </c>
      <c r="O9367" t="s">
        <v>60</v>
      </c>
      <c r="P9367" t="s">
        <v>63</v>
      </c>
      <c r="Q9367" t="str">
        <f t="shared" si="440"/>
        <v>November-February</v>
      </c>
    </row>
    <row r="9368" spans="1:17" x14ac:dyDescent="0.3">
      <c r="A9368">
        <v>2021</v>
      </c>
      <c r="B9368" t="s">
        <v>17</v>
      </c>
      <c r="C9368" t="s">
        <v>28</v>
      </c>
      <c r="D9368" t="s">
        <v>34</v>
      </c>
      <c r="E9368" t="str">
        <f t="shared" si="438"/>
        <v>Foreign</v>
      </c>
      <c r="F9368" t="s">
        <v>39</v>
      </c>
      <c r="G9368">
        <v>1</v>
      </c>
      <c r="H9368" t="s">
        <v>46</v>
      </c>
      <c r="I9368" s="3">
        <f t="shared" si="439"/>
        <v>164.95</v>
      </c>
      <c r="J9368" s="3">
        <v>164.95</v>
      </c>
      <c r="K9368" t="s">
        <v>51</v>
      </c>
      <c r="L9368" t="s">
        <v>53</v>
      </c>
      <c r="M9368" t="s">
        <v>58</v>
      </c>
      <c r="N9368">
        <v>3.9</v>
      </c>
      <c r="O9368" t="s">
        <v>59</v>
      </c>
      <c r="P9368" t="s">
        <v>61</v>
      </c>
      <c r="Q9368" t="str">
        <f t="shared" si="440"/>
        <v>March-June</v>
      </c>
    </row>
    <row r="9369" spans="1:17" x14ac:dyDescent="0.3">
      <c r="A9369">
        <v>2025</v>
      </c>
      <c r="B9369" t="s">
        <v>19</v>
      </c>
      <c r="C9369" t="s">
        <v>28</v>
      </c>
      <c r="D9369" t="s">
        <v>32</v>
      </c>
      <c r="E9369" t="str">
        <f t="shared" si="438"/>
        <v>Foreign</v>
      </c>
      <c r="F9369" t="s">
        <v>43</v>
      </c>
      <c r="G9369">
        <v>10</v>
      </c>
      <c r="H9369" t="s">
        <v>46</v>
      </c>
      <c r="I9369" s="3">
        <f t="shared" si="439"/>
        <v>20.29</v>
      </c>
      <c r="J9369" s="3">
        <v>202.9</v>
      </c>
      <c r="K9369" t="s">
        <v>48</v>
      </c>
      <c r="L9369" t="s">
        <v>54</v>
      </c>
      <c r="M9369" t="s">
        <v>56</v>
      </c>
      <c r="N9369">
        <v>2</v>
      </c>
      <c r="O9369" t="s">
        <v>60</v>
      </c>
      <c r="P9369" t="s">
        <v>61</v>
      </c>
      <c r="Q9369" t="str">
        <f t="shared" si="440"/>
        <v>November-February</v>
      </c>
    </row>
    <row r="9370" spans="1:17" x14ac:dyDescent="0.3">
      <c r="A9370">
        <v>2015</v>
      </c>
      <c r="B9370" t="s">
        <v>17</v>
      </c>
      <c r="C9370" t="s">
        <v>22</v>
      </c>
      <c r="D9370" t="s">
        <v>32</v>
      </c>
      <c r="E9370" t="str">
        <f t="shared" si="438"/>
        <v>Foreign</v>
      </c>
      <c r="F9370" t="s">
        <v>41</v>
      </c>
      <c r="G9370">
        <v>7</v>
      </c>
      <c r="H9370" t="s">
        <v>45</v>
      </c>
      <c r="I9370" s="3">
        <f t="shared" si="439"/>
        <v>215.67000000000002</v>
      </c>
      <c r="J9370" s="3">
        <v>1509.69</v>
      </c>
      <c r="K9370" t="s">
        <v>48</v>
      </c>
      <c r="L9370" t="s">
        <v>55</v>
      </c>
      <c r="M9370" t="s">
        <v>56</v>
      </c>
      <c r="N9370">
        <v>1.4</v>
      </c>
      <c r="O9370" t="s">
        <v>60</v>
      </c>
      <c r="P9370" t="s">
        <v>61</v>
      </c>
      <c r="Q9370" t="str">
        <f t="shared" si="440"/>
        <v>November-February</v>
      </c>
    </row>
    <row r="9371" spans="1:17" x14ac:dyDescent="0.3">
      <c r="A9371">
        <v>2015</v>
      </c>
      <c r="B9371" t="s">
        <v>20</v>
      </c>
      <c r="C9371" t="s">
        <v>23</v>
      </c>
      <c r="D9371" t="s">
        <v>33</v>
      </c>
      <c r="E9371" t="str">
        <f t="shared" si="438"/>
        <v>Foreign</v>
      </c>
      <c r="F9371" t="s">
        <v>39</v>
      </c>
      <c r="G9371">
        <v>14</v>
      </c>
      <c r="H9371" t="s">
        <v>45</v>
      </c>
      <c r="I9371" s="3">
        <f t="shared" si="439"/>
        <v>163.77000000000001</v>
      </c>
      <c r="J9371" s="3">
        <v>2292.7800000000002</v>
      </c>
      <c r="K9371" t="s">
        <v>51</v>
      </c>
      <c r="L9371" t="s">
        <v>54</v>
      </c>
      <c r="M9371" t="s">
        <v>57</v>
      </c>
      <c r="N9371">
        <v>4.4000000000000004</v>
      </c>
      <c r="O9371" t="s">
        <v>59</v>
      </c>
      <c r="P9371" t="s">
        <v>63</v>
      </c>
      <c r="Q9371" t="str">
        <f t="shared" si="440"/>
        <v>July-October</v>
      </c>
    </row>
    <row r="9372" spans="1:17" x14ac:dyDescent="0.3">
      <c r="A9372">
        <v>2016</v>
      </c>
      <c r="B9372" t="s">
        <v>20</v>
      </c>
      <c r="C9372" t="s">
        <v>25</v>
      </c>
      <c r="D9372" t="s">
        <v>29</v>
      </c>
      <c r="E9372" t="str">
        <f t="shared" si="438"/>
        <v>Domestic</v>
      </c>
      <c r="F9372" t="s">
        <v>42</v>
      </c>
      <c r="G9372">
        <v>7</v>
      </c>
      <c r="H9372" t="s">
        <v>46</v>
      </c>
      <c r="I9372" s="3">
        <f t="shared" si="439"/>
        <v>108.79</v>
      </c>
      <c r="J9372" s="3">
        <v>761.53000000000009</v>
      </c>
      <c r="K9372" t="s">
        <v>51</v>
      </c>
      <c r="L9372" t="s">
        <v>52</v>
      </c>
      <c r="M9372" t="s">
        <v>57</v>
      </c>
      <c r="N9372">
        <v>2</v>
      </c>
      <c r="O9372" t="s">
        <v>60</v>
      </c>
      <c r="P9372" t="s">
        <v>63</v>
      </c>
      <c r="Q9372" t="str">
        <f t="shared" si="440"/>
        <v>July-October</v>
      </c>
    </row>
    <row r="9373" spans="1:17" x14ac:dyDescent="0.3">
      <c r="A9373">
        <v>2025</v>
      </c>
      <c r="B9373" t="s">
        <v>17</v>
      </c>
      <c r="C9373" t="s">
        <v>22</v>
      </c>
      <c r="D9373" t="s">
        <v>35</v>
      </c>
      <c r="E9373" t="str">
        <f t="shared" si="438"/>
        <v>Foreign</v>
      </c>
      <c r="F9373" t="s">
        <v>43</v>
      </c>
      <c r="G9373">
        <v>13</v>
      </c>
      <c r="H9373" t="s">
        <v>47</v>
      </c>
      <c r="I9373" s="3">
        <f t="shared" si="439"/>
        <v>25.720000000000002</v>
      </c>
      <c r="J9373" s="3">
        <v>334.36</v>
      </c>
      <c r="K9373" t="s">
        <v>48</v>
      </c>
      <c r="L9373" t="s">
        <v>52</v>
      </c>
      <c r="M9373" t="s">
        <v>56</v>
      </c>
      <c r="N9373">
        <v>3.2</v>
      </c>
      <c r="O9373" t="s">
        <v>59</v>
      </c>
      <c r="P9373" t="s">
        <v>63</v>
      </c>
      <c r="Q9373" t="str">
        <f t="shared" si="440"/>
        <v>November-February</v>
      </c>
    </row>
    <row r="9374" spans="1:17" x14ac:dyDescent="0.3">
      <c r="A9374">
        <v>2024</v>
      </c>
      <c r="B9374" t="s">
        <v>20</v>
      </c>
      <c r="C9374" t="s">
        <v>25</v>
      </c>
      <c r="D9374" t="s">
        <v>33</v>
      </c>
      <c r="E9374" t="str">
        <f t="shared" si="438"/>
        <v>Foreign</v>
      </c>
      <c r="F9374" t="s">
        <v>42</v>
      </c>
      <c r="G9374">
        <v>5</v>
      </c>
      <c r="H9374" t="s">
        <v>44</v>
      </c>
      <c r="I9374" s="3">
        <f t="shared" si="439"/>
        <v>75.650000000000006</v>
      </c>
      <c r="J9374" s="3">
        <v>378.25</v>
      </c>
      <c r="K9374" t="s">
        <v>50</v>
      </c>
      <c r="L9374" t="s">
        <v>54</v>
      </c>
      <c r="M9374" t="s">
        <v>58</v>
      </c>
      <c r="N9374">
        <v>3.4</v>
      </c>
      <c r="O9374" t="s">
        <v>59</v>
      </c>
      <c r="P9374" t="s">
        <v>63</v>
      </c>
      <c r="Q9374" t="str">
        <f t="shared" si="440"/>
        <v>March-June</v>
      </c>
    </row>
    <row r="9375" spans="1:17" x14ac:dyDescent="0.3">
      <c r="A9375">
        <v>2017</v>
      </c>
      <c r="B9375" t="s">
        <v>18</v>
      </c>
      <c r="C9375" t="s">
        <v>27</v>
      </c>
      <c r="D9375" t="s">
        <v>33</v>
      </c>
      <c r="E9375" t="str">
        <f t="shared" si="438"/>
        <v>Foreign</v>
      </c>
      <c r="F9375" t="s">
        <v>42</v>
      </c>
      <c r="G9375">
        <v>4</v>
      </c>
      <c r="H9375" t="s">
        <v>45</v>
      </c>
      <c r="I9375" s="3">
        <f t="shared" si="439"/>
        <v>65.25</v>
      </c>
      <c r="J9375" s="3">
        <v>261</v>
      </c>
      <c r="K9375" t="s">
        <v>49</v>
      </c>
      <c r="L9375" t="s">
        <v>53</v>
      </c>
      <c r="M9375" t="s">
        <v>57</v>
      </c>
      <c r="N9375">
        <v>4.8</v>
      </c>
      <c r="O9375" t="s">
        <v>59</v>
      </c>
      <c r="P9375" t="s">
        <v>61</v>
      </c>
      <c r="Q9375" t="str">
        <f t="shared" si="440"/>
        <v>July-October</v>
      </c>
    </row>
    <row r="9376" spans="1:17" x14ac:dyDescent="0.3">
      <c r="A9376">
        <v>2025</v>
      </c>
      <c r="B9376" t="s">
        <v>15</v>
      </c>
      <c r="C9376" t="s">
        <v>27</v>
      </c>
      <c r="D9376" t="s">
        <v>30</v>
      </c>
      <c r="E9376" t="str">
        <f t="shared" si="438"/>
        <v>Foreign</v>
      </c>
      <c r="F9376" t="s">
        <v>42</v>
      </c>
      <c r="G9376">
        <v>9</v>
      </c>
      <c r="H9376" t="s">
        <v>45</v>
      </c>
      <c r="I9376" s="3">
        <f t="shared" si="439"/>
        <v>183.2</v>
      </c>
      <c r="J9376" s="3">
        <v>1648.8</v>
      </c>
      <c r="K9376" t="s">
        <v>51</v>
      </c>
      <c r="L9376" t="s">
        <v>54</v>
      </c>
      <c r="M9376" t="s">
        <v>56</v>
      </c>
      <c r="N9376">
        <v>2.6</v>
      </c>
      <c r="O9376" t="s">
        <v>59</v>
      </c>
      <c r="P9376" t="s">
        <v>63</v>
      </c>
      <c r="Q9376" t="str">
        <f t="shared" si="440"/>
        <v>November-February</v>
      </c>
    </row>
    <row r="9377" spans="1:17" x14ac:dyDescent="0.3">
      <c r="A9377">
        <v>2015</v>
      </c>
      <c r="B9377" t="s">
        <v>19</v>
      </c>
      <c r="C9377" t="s">
        <v>23</v>
      </c>
      <c r="D9377" t="s">
        <v>29</v>
      </c>
      <c r="E9377" t="str">
        <f t="shared" si="438"/>
        <v>Domestic</v>
      </c>
      <c r="F9377" t="s">
        <v>43</v>
      </c>
      <c r="G9377">
        <v>5</v>
      </c>
      <c r="H9377" t="s">
        <v>47</v>
      </c>
      <c r="I9377" s="3">
        <f t="shared" si="439"/>
        <v>235.48000000000002</v>
      </c>
      <c r="J9377" s="3">
        <v>1177.4000000000001</v>
      </c>
      <c r="K9377" t="s">
        <v>49</v>
      </c>
      <c r="L9377" t="s">
        <v>54</v>
      </c>
      <c r="M9377" t="s">
        <v>57</v>
      </c>
      <c r="N9377">
        <v>3</v>
      </c>
      <c r="O9377" t="s">
        <v>59</v>
      </c>
      <c r="P9377" t="s">
        <v>62</v>
      </c>
      <c r="Q9377" t="str">
        <f t="shared" si="440"/>
        <v>July-October</v>
      </c>
    </row>
    <row r="9378" spans="1:17" x14ac:dyDescent="0.3">
      <c r="A9378">
        <v>2023</v>
      </c>
      <c r="B9378" t="s">
        <v>17</v>
      </c>
      <c r="C9378" t="s">
        <v>27</v>
      </c>
      <c r="D9378" t="s">
        <v>29</v>
      </c>
      <c r="E9378" t="str">
        <f t="shared" si="438"/>
        <v>Domestic</v>
      </c>
      <c r="F9378" t="s">
        <v>40</v>
      </c>
      <c r="G9378">
        <v>13</v>
      </c>
      <c r="H9378" t="s">
        <v>46</v>
      </c>
      <c r="I9378" s="3">
        <f t="shared" si="439"/>
        <v>85.69</v>
      </c>
      <c r="J9378" s="3">
        <v>1113.97</v>
      </c>
      <c r="K9378" t="s">
        <v>49</v>
      </c>
      <c r="L9378" t="s">
        <v>53</v>
      </c>
      <c r="M9378" t="s">
        <v>58</v>
      </c>
      <c r="N9378">
        <v>2.2000000000000002</v>
      </c>
      <c r="O9378" t="s">
        <v>60</v>
      </c>
      <c r="P9378" t="s">
        <v>62</v>
      </c>
      <c r="Q9378" t="str">
        <f t="shared" si="440"/>
        <v>March-June</v>
      </c>
    </row>
    <row r="9379" spans="1:17" x14ac:dyDescent="0.3">
      <c r="A9379">
        <v>2024</v>
      </c>
      <c r="B9379" t="s">
        <v>15</v>
      </c>
      <c r="C9379" t="s">
        <v>25</v>
      </c>
      <c r="D9379" t="s">
        <v>34</v>
      </c>
      <c r="E9379" t="str">
        <f t="shared" si="438"/>
        <v>Foreign</v>
      </c>
      <c r="F9379" t="s">
        <v>39</v>
      </c>
      <c r="G9379">
        <v>1</v>
      </c>
      <c r="H9379" t="s">
        <v>45</v>
      </c>
      <c r="I9379" s="3">
        <f t="shared" si="439"/>
        <v>215.36</v>
      </c>
      <c r="J9379" s="3">
        <v>215.36</v>
      </c>
      <c r="K9379" t="s">
        <v>51</v>
      </c>
      <c r="L9379" t="s">
        <v>55</v>
      </c>
      <c r="M9379" t="s">
        <v>57</v>
      </c>
      <c r="N9379">
        <v>2.9</v>
      </c>
      <c r="O9379" t="s">
        <v>60</v>
      </c>
      <c r="P9379" t="s">
        <v>62</v>
      </c>
      <c r="Q9379" t="str">
        <f t="shared" si="440"/>
        <v>July-October</v>
      </c>
    </row>
    <row r="9380" spans="1:17" x14ac:dyDescent="0.3">
      <c r="A9380">
        <v>2022</v>
      </c>
      <c r="B9380" t="s">
        <v>18</v>
      </c>
      <c r="C9380" t="s">
        <v>24</v>
      </c>
      <c r="D9380" t="s">
        <v>32</v>
      </c>
      <c r="E9380" t="str">
        <f t="shared" si="438"/>
        <v>Foreign</v>
      </c>
      <c r="F9380" t="s">
        <v>42</v>
      </c>
      <c r="G9380">
        <v>9</v>
      </c>
      <c r="H9380" t="s">
        <v>47</v>
      </c>
      <c r="I9380" s="3">
        <f t="shared" si="439"/>
        <v>271.95000000000005</v>
      </c>
      <c r="J9380" s="3">
        <v>2447.5500000000002</v>
      </c>
      <c r="K9380" t="s">
        <v>49</v>
      </c>
      <c r="L9380" t="s">
        <v>55</v>
      </c>
      <c r="M9380" t="s">
        <v>56</v>
      </c>
      <c r="N9380">
        <v>1</v>
      </c>
      <c r="O9380" t="s">
        <v>60</v>
      </c>
      <c r="P9380" t="s">
        <v>63</v>
      </c>
      <c r="Q9380" t="str">
        <f t="shared" si="440"/>
        <v>November-February</v>
      </c>
    </row>
    <row r="9381" spans="1:17" x14ac:dyDescent="0.3">
      <c r="A9381">
        <v>2019</v>
      </c>
      <c r="B9381" t="s">
        <v>19</v>
      </c>
      <c r="C9381" t="s">
        <v>28</v>
      </c>
      <c r="D9381" t="s">
        <v>36</v>
      </c>
      <c r="E9381" t="str">
        <f t="shared" si="438"/>
        <v>Foreign</v>
      </c>
      <c r="F9381" t="s">
        <v>43</v>
      </c>
      <c r="G9381">
        <v>11</v>
      </c>
      <c r="H9381" t="s">
        <v>45</v>
      </c>
      <c r="I9381" s="3">
        <f t="shared" si="439"/>
        <v>194.04</v>
      </c>
      <c r="J9381" s="3">
        <v>2134.44</v>
      </c>
      <c r="K9381" t="s">
        <v>50</v>
      </c>
      <c r="L9381" t="s">
        <v>55</v>
      </c>
      <c r="M9381" t="s">
        <v>56</v>
      </c>
      <c r="N9381">
        <v>4.4000000000000004</v>
      </c>
      <c r="O9381" t="s">
        <v>60</v>
      </c>
      <c r="P9381" t="s">
        <v>62</v>
      </c>
      <c r="Q9381" t="str">
        <f t="shared" si="440"/>
        <v>November-February</v>
      </c>
    </row>
    <row r="9382" spans="1:17" x14ac:dyDescent="0.3">
      <c r="A9382">
        <v>2025</v>
      </c>
      <c r="B9382" t="s">
        <v>20</v>
      </c>
      <c r="C9382" t="s">
        <v>23</v>
      </c>
      <c r="D9382" t="s">
        <v>30</v>
      </c>
      <c r="E9382" t="str">
        <f t="shared" si="438"/>
        <v>Foreign</v>
      </c>
      <c r="F9382" t="s">
        <v>40</v>
      </c>
      <c r="G9382">
        <v>12</v>
      </c>
      <c r="H9382" t="s">
        <v>47</v>
      </c>
      <c r="I9382" s="3">
        <f t="shared" si="439"/>
        <v>237.17999999999998</v>
      </c>
      <c r="J9382" s="3">
        <v>2846.16</v>
      </c>
      <c r="K9382" t="s">
        <v>48</v>
      </c>
      <c r="L9382" t="s">
        <v>54</v>
      </c>
      <c r="M9382" t="s">
        <v>57</v>
      </c>
      <c r="N9382">
        <v>1.3</v>
      </c>
      <c r="O9382" t="s">
        <v>59</v>
      </c>
      <c r="P9382" t="s">
        <v>63</v>
      </c>
      <c r="Q9382" t="str">
        <f t="shared" si="440"/>
        <v>July-October</v>
      </c>
    </row>
    <row r="9383" spans="1:17" x14ac:dyDescent="0.3">
      <c r="A9383">
        <v>2016</v>
      </c>
      <c r="B9383" t="s">
        <v>21</v>
      </c>
      <c r="C9383" t="s">
        <v>27</v>
      </c>
      <c r="D9383" t="s">
        <v>32</v>
      </c>
      <c r="E9383" t="str">
        <f t="shared" si="438"/>
        <v>Foreign</v>
      </c>
      <c r="F9383" t="s">
        <v>43</v>
      </c>
      <c r="G9383">
        <v>5</v>
      </c>
      <c r="H9383" t="s">
        <v>47</v>
      </c>
      <c r="I9383" s="3">
        <f t="shared" si="439"/>
        <v>77.179999999999993</v>
      </c>
      <c r="J9383" s="3">
        <v>385.9</v>
      </c>
      <c r="K9383" t="s">
        <v>50</v>
      </c>
      <c r="L9383" t="s">
        <v>54</v>
      </c>
      <c r="M9383" t="s">
        <v>58</v>
      </c>
      <c r="N9383">
        <v>2</v>
      </c>
      <c r="O9383" t="s">
        <v>60</v>
      </c>
      <c r="P9383" t="s">
        <v>61</v>
      </c>
      <c r="Q9383" t="str">
        <f t="shared" si="440"/>
        <v>March-June</v>
      </c>
    </row>
    <row r="9384" spans="1:17" x14ac:dyDescent="0.3">
      <c r="A9384">
        <v>2019</v>
      </c>
      <c r="B9384" t="s">
        <v>18</v>
      </c>
      <c r="C9384" t="s">
        <v>28</v>
      </c>
      <c r="D9384" t="s">
        <v>36</v>
      </c>
      <c r="E9384" t="str">
        <f t="shared" si="438"/>
        <v>Foreign</v>
      </c>
      <c r="F9384" t="s">
        <v>39</v>
      </c>
      <c r="G9384">
        <v>9</v>
      </c>
      <c r="H9384" t="s">
        <v>46</v>
      </c>
      <c r="I9384" s="3">
        <f t="shared" si="439"/>
        <v>40.98</v>
      </c>
      <c r="J9384" s="3">
        <v>368.82</v>
      </c>
      <c r="K9384" t="s">
        <v>49</v>
      </c>
      <c r="L9384" t="s">
        <v>53</v>
      </c>
      <c r="M9384" t="s">
        <v>58</v>
      </c>
      <c r="N9384">
        <v>3.9</v>
      </c>
      <c r="O9384" t="s">
        <v>59</v>
      </c>
      <c r="P9384" t="s">
        <v>63</v>
      </c>
      <c r="Q9384" t="str">
        <f t="shared" si="440"/>
        <v>March-June</v>
      </c>
    </row>
    <row r="9385" spans="1:17" x14ac:dyDescent="0.3">
      <c r="A9385">
        <v>2020</v>
      </c>
      <c r="B9385" t="s">
        <v>21</v>
      </c>
      <c r="C9385" t="s">
        <v>22</v>
      </c>
      <c r="D9385" t="s">
        <v>32</v>
      </c>
      <c r="E9385" t="str">
        <f t="shared" si="438"/>
        <v>Foreign</v>
      </c>
      <c r="F9385" t="s">
        <v>43</v>
      </c>
      <c r="G9385">
        <v>13</v>
      </c>
      <c r="H9385" t="s">
        <v>44</v>
      </c>
      <c r="I9385" s="3">
        <f t="shared" si="439"/>
        <v>122.31</v>
      </c>
      <c r="J9385" s="3">
        <v>1590.03</v>
      </c>
      <c r="K9385" t="s">
        <v>48</v>
      </c>
      <c r="L9385" t="s">
        <v>55</v>
      </c>
      <c r="M9385" t="s">
        <v>56</v>
      </c>
      <c r="N9385">
        <v>3.6</v>
      </c>
      <c r="O9385" t="s">
        <v>60</v>
      </c>
      <c r="P9385" t="s">
        <v>63</v>
      </c>
      <c r="Q9385" t="str">
        <f t="shared" si="440"/>
        <v>November-February</v>
      </c>
    </row>
    <row r="9386" spans="1:17" x14ac:dyDescent="0.3">
      <c r="A9386">
        <v>2015</v>
      </c>
      <c r="B9386" t="s">
        <v>15</v>
      </c>
      <c r="C9386" t="s">
        <v>23</v>
      </c>
      <c r="D9386" t="s">
        <v>30</v>
      </c>
      <c r="E9386" t="str">
        <f t="shared" si="438"/>
        <v>Foreign</v>
      </c>
      <c r="F9386" t="s">
        <v>41</v>
      </c>
      <c r="G9386">
        <v>11</v>
      </c>
      <c r="H9386" t="s">
        <v>46</v>
      </c>
      <c r="I9386" s="3">
        <f t="shared" si="439"/>
        <v>218.51999999999998</v>
      </c>
      <c r="J9386" s="3">
        <v>2403.7199999999998</v>
      </c>
      <c r="K9386" t="s">
        <v>51</v>
      </c>
      <c r="L9386" t="s">
        <v>53</v>
      </c>
      <c r="M9386" t="s">
        <v>57</v>
      </c>
      <c r="N9386">
        <v>4</v>
      </c>
      <c r="O9386" t="s">
        <v>59</v>
      </c>
      <c r="P9386" t="s">
        <v>61</v>
      </c>
      <c r="Q9386" t="str">
        <f t="shared" si="440"/>
        <v>July-October</v>
      </c>
    </row>
    <row r="9387" spans="1:17" x14ac:dyDescent="0.3">
      <c r="A9387">
        <v>2025</v>
      </c>
      <c r="B9387" t="s">
        <v>17</v>
      </c>
      <c r="C9387" t="s">
        <v>24</v>
      </c>
      <c r="D9387" t="s">
        <v>35</v>
      </c>
      <c r="E9387" t="str">
        <f t="shared" si="438"/>
        <v>Foreign</v>
      </c>
      <c r="F9387" t="s">
        <v>41</v>
      </c>
      <c r="G9387">
        <v>11</v>
      </c>
      <c r="H9387" t="s">
        <v>47</v>
      </c>
      <c r="I9387" s="3">
        <f t="shared" si="439"/>
        <v>212.11</v>
      </c>
      <c r="J9387" s="3">
        <v>2333.21</v>
      </c>
      <c r="K9387" t="s">
        <v>50</v>
      </c>
      <c r="L9387" t="s">
        <v>52</v>
      </c>
      <c r="M9387" t="s">
        <v>56</v>
      </c>
      <c r="N9387">
        <v>3</v>
      </c>
      <c r="O9387" t="s">
        <v>60</v>
      </c>
      <c r="P9387" t="s">
        <v>61</v>
      </c>
      <c r="Q9387" t="str">
        <f t="shared" si="440"/>
        <v>November-February</v>
      </c>
    </row>
    <row r="9388" spans="1:17" x14ac:dyDescent="0.3">
      <c r="A9388">
        <v>2018</v>
      </c>
      <c r="B9388" t="s">
        <v>19</v>
      </c>
      <c r="C9388" t="s">
        <v>22</v>
      </c>
      <c r="D9388" t="s">
        <v>34</v>
      </c>
      <c r="E9388" t="str">
        <f t="shared" si="438"/>
        <v>Foreign</v>
      </c>
      <c r="F9388" t="s">
        <v>42</v>
      </c>
      <c r="G9388">
        <v>8</v>
      </c>
      <c r="H9388" t="s">
        <v>44</v>
      </c>
      <c r="I9388" s="3">
        <f t="shared" si="439"/>
        <v>287.42</v>
      </c>
      <c r="J9388" s="3">
        <v>2299.36</v>
      </c>
      <c r="K9388" t="s">
        <v>48</v>
      </c>
      <c r="L9388" t="s">
        <v>52</v>
      </c>
      <c r="M9388" t="s">
        <v>58</v>
      </c>
      <c r="N9388">
        <v>4.7</v>
      </c>
      <c r="O9388" t="s">
        <v>59</v>
      </c>
      <c r="P9388" t="s">
        <v>63</v>
      </c>
      <c r="Q9388" t="str">
        <f t="shared" si="440"/>
        <v>March-June</v>
      </c>
    </row>
    <row r="9389" spans="1:17" x14ac:dyDescent="0.3">
      <c r="A9389">
        <v>2023</v>
      </c>
      <c r="B9389" t="s">
        <v>20</v>
      </c>
      <c r="C9389" t="s">
        <v>28</v>
      </c>
      <c r="D9389" t="s">
        <v>33</v>
      </c>
      <c r="E9389" t="str">
        <f t="shared" si="438"/>
        <v>Foreign</v>
      </c>
      <c r="F9389" t="s">
        <v>43</v>
      </c>
      <c r="G9389">
        <v>13</v>
      </c>
      <c r="H9389" t="s">
        <v>44</v>
      </c>
      <c r="I9389" s="3">
        <f t="shared" si="439"/>
        <v>196.39000000000001</v>
      </c>
      <c r="J9389" s="3">
        <v>2553.0700000000002</v>
      </c>
      <c r="K9389" t="s">
        <v>51</v>
      </c>
      <c r="L9389" t="s">
        <v>54</v>
      </c>
      <c r="M9389" t="s">
        <v>57</v>
      </c>
      <c r="N9389">
        <v>4.8</v>
      </c>
      <c r="O9389" t="s">
        <v>60</v>
      </c>
      <c r="P9389" t="s">
        <v>63</v>
      </c>
      <c r="Q9389" t="str">
        <f t="shared" si="440"/>
        <v>July-October</v>
      </c>
    </row>
    <row r="9390" spans="1:17" x14ac:dyDescent="0.3">
      <c r="A9390">
        <v>2016</v>
      </c>
      <c r="B9390" t="s">
        <v>19</v>
      </c>
      <c r="C9390" t="s">
        <v>16</v>
      </c>
      <c r="D9390" t="s">
        <v>30</v>
      </c>
      <c r="E9390" t="str">
        <f t="shared" si="438"/>
        <v>Foreign</v>
      </c>
      <c r="F9390" t="s">
        <v>43</v>
      </c>
      <c r="G9390">
        <v>12</v>
      </c>
      <c r="H9390" t="s">
        <v>46</v>
      </c>
      <c r="I9390" s="3">
        <f t="shared" si="439"/>
        <v>135.16</v>
      </c>
      <c r="J9390" s="3">
        <v>1621.92</v>
      </c>
      <c r="K9390" t="s">
        <v>50</v>
      </c>
      <c r="L9390" t="s">
        <v>52</v>
      </c>
      <c r="M9390" t="s">
        <v>58</v>
      </c>
      <c r="N9390">
        <v>4</v>
      </c>
      <c r="O9390" t="s">
        <v>60</v>
      </c>
      <c r="P9390" t="s">
        <v>62</v>
      </c>
      <c r="Q9390" t="str">
        <f t="shared" si="440"/>
        <v>March-June</v>
      </c>
    </row>
    <row r="9391" spans="1:17" x14ac:dyDescent="0.3">
      <c r="A9391">
        <v>2019</v>
      </c>
      <c r="B9391" t="s">
        <v>18</v>
      </c>
      <c r="C9391" t="s">
        <v>25</v>
      </c>
      <c r="D9391" t="s">
        <v>30</v>
      </c>
      <c r="E9391" t="str">
        <f t="shared" si="438"/>
        <v>Foreign</v>
      </c>
      <c r="F9391" t="s">
        <v>42</v>
      </c>
      <c r="G9391">
        <v>10</v>
      </c>
      <c r="H9391" t="s">
        <v>46</v>
      </c>
      <c r="I9391" s="3">
        <f t="shared" si="439"/>
        <v>243.2</v>
      </c>
      <c r="J9391" s="3">
        <v>2432</v>
      </c>
      <c r="K9391" t="s">
        <v>50</v>
      </c>
      <c r="L9391" t="s">
        <v>53</v>
      </c>
      <c r="M9391" t="s">
        <v>56</v>
      </c>
      <c r="N9391">
        <v>2.2999999999999998</v>
      </c>
      <c r="O9391" t="s">
        <v>59</v>
      </c>
      <c r="P9391" t="s">
        <v>62</v>
      </c>
      <c r="Q9391" t="str">
        <f t="shared" si="440"/>
        <v>November-February</v>
      </c>
    </row>
    <row r="9392" spans="1:17" x14ac:dyDescent="0.3">
      <c r="A9392">
        <v>2015</v>
      </c>
      <c r="B9392" t="s">
        <v>20</v>
      </c>
      <c r="C9392" t="s">
        <v>16</v>
      </c>
      <c r="D9392" t="s">
        <v>33</v>
      </c>
      <c r="E9392" t="str">
        <f t="shared" si="438"/>
        <v>Foreign</v>
      </c>
      <c r="F9392" t="s">
        <v>42</v>
      </c>
      <c r="G9392">
        <v>7</v>
      </c>
      <c r="H9392" t="s">
        <v>45</v>
      </c>
      <c r="I9392" s="3">
        <f t="shared" si="439"/>
        <v>62.86</v>
      </c>
      <c r="J9392" s="3">
        <v>440.02</v>
      </c>
      <c r="K9392" t="s">
        <v>50</v>
      </c>
      <c r="L9392" t="s">
        <v>53</v>
      </c>
      <c r="M9392" t="s">
        <v>57</v>
      </c>
      <c r="N9392">
        <v>1.2</v>
      </c>
      <c r="O9392" t="s">
        <v>60</v>
      </c>
      <c r="P9392" t="s">
        <v>61</v>
      </c>
      <c r="Q9392" t="str">
        <f t="shared" si="440"/>
        <v>July-October</v>
      </c>
    </row>
    <row r="9393" spans="1:17" x14ac:dyDescent="0.3">
      <c r="A9393">
        <v>2018</v>
      </c>
      <c r="B9393" t="s">
        <v>21</v>
      </c>
      <c r="C9393" t="s">
        <v>27</v>
      </c>
      <c r="D9393" t="s">
        <v>29</v>
      </c>
      <c r="E9393" t="str">
        <f t="shared" si="438"/>
        <v>Domestic</v>
      </c>
      <c r="F9393" t="s">
        <v>40</v>
      </c>
      <c r="G9393">
        <v>13</v>
      </c>
      <c r="H9393" t="s">
        <v>44</v>
      </c>
      <c r="I9393" s="3">
        <f t="shared" si="439"/>
        <v>247.64999999999998</v>
      </c>
      <c r="J9393" s="3">
        <v>3219.45</v>
      </c>
      <c r="K9393" t="s">
        <v>50</v>
      </c>
      <c r="L9393" t="s">
        <v>52</v>
      </c>
      <c r="M9393" t="s">
        <v>58</v>
      </c>
      <c r="N9393">
        <v>3.2</v>
      </c>
      <c r="O9393" t="s">
        <v>60</v>
      </c>
      <c r="P9393" t="s">
        <v>63</v>
      </c>
      <c r="Q9393" t="str">
        <f t="shared" si="440"/>
        <v>March-June</v>
      </c>
    </row>
    <row r="9394" spans="1:17" x14ac:dyDescent="0.3">
      <c r="A9394">
        <v>2018</v>
      </c>
      <c r="B9394" t="s">
        <v>21</v>
      </c>
      <c r="C9394" t="s">
        <v>16</v>
      </c>
      <c r="D9394" t="s">
        <v>32</v>
      </c>
      <c r="E9394" t="str">
        <f t="shared" si="438"/>
        <v>Foreign</v>
      </c>
      <c r="F9394" t="s">
        <v>43</v>
      </c>
      <c r="G9394">
        <v>11</v>
      </c>
      <c r="H9394" t="s">
        <v>47</v>
      </c>
      <c r="I9394" s="3">
        <f t="shared" si="439"/>
        <v>122.46</v>
      </c>
      <c r="J9394" s="3">
        <v>1347.06</v>
      </c>
      <c r="K9394" t="s">
        <v>49</v>
      </c>
      <c r="L9394" t="s">
        <v>53</v>
      </c>
      <c r="M9394" t="s">
        <v>57</v>
      </c>
      <c r="N9394">
        <v>1</v>
      </c>
      <c r="O9394" t="s">
        <v>59</v>
      </c>
      <c r="P9394" t="s">
        <v>62</v>
      </c>
      <c r="Q9394" t="str">
        <f t="shared" si="440"/>
        <v>July-October</v>
      </c>
    </row>
    <row r="9395" spans="1:17" x14ac:dyDescent="0.3">
      <c r="A9395">
        <v>2020</v>
      </c>
      <c r="B9395" t="s">
        <v>16</v>
      </c>
      <c r="C9395" t="s">
        <v>22</v>
      </c>
      <c r="D9395" t="s">
        <v>29</v>
      </c>
      <c r="E9395" t="str">
        <f t="shared" si="438"/>
        <v>Domestic</v>
      </c>
      <c r="F9395" t="s">
        <v>39</v>
      </c>
      <c r="G9395">
        <v>12</v>
      </c>
      <c r="H9395" t="s">
        <v>45</v>
      </c>
      <c r="I9395" s="3">
        <f t="shared" si="439"/>
        <v>63.12</v>
      </c>
      <c r="J9395" s="3">
        <v>757.43999999999994</v>
      </c>
      <c r="K9395" t="s">
        <v>51</v>
      </c>
      <c r="L9395" t="s">
        <v>53</v>
      </c>
      <c r="M9395" t="s">
        <v>57</v>
      </c>
      <c r="N9395">
        <v>4.2</v>
      </c>
      <c r="O9395" t="s">
        <v>59</v>
      </c>
      <c r="P9395" t="s">
        <v>61</v>
      </c>
      <c r="Q9395" t="str">
        <f t="shared" si="440"/>
        <v>July-October</v>
      </c>
    </row>
    <row r="9396" spans="1:17" x14ac:dyDescent="0.3">
      <c r="A9396">
        <v>2024</v>
      </c>
      <c r="B9396" t="s">
        <v>19</v>
      </c>
      <c r="C9396" t="s">
        <v>23</v>
      </c>
      <c r="D9396" t="s">
        <v>36</v>
      </c>
      <c r="E9396" t="str">
        <f t="shared" si="438"/>
        <v>Foreign</v>
      </c>
      <c r="F9396" t="s">
        <v>39</v>
      </c>
      <c r="G9396">
        <v>6</v>
      </c>
      <c r="H9396" t="s">
        <v>45</v>
      </c>
      <c r="I9396" s="3">
        <f t="shared" si="439"/>
        <v>65.399999999999991</v>
      </c>
      <c r="J9396" s="3">
        <v>392.4</v>
      </c>
      <c r="K9396" t="s">
        <v>48</v>
      </c>
      <c r="L9396" t="s">
        <v>54</v>
      </c>
      <c r="M9396" t="s">
        <v>58</v>
      </c>
      <c r="N9396">
        <v>3.4</v>
      </c>
      <c r="O9396" t="s">
        <v>59</v>
      </c>
      <c r="P9396" t="s">
        <v>63</v>
      </c>
      <c r="Q9396" t="str">
        <f t="shared" si="440"/>
        <v>March-June</v>
      </c>
    </row>
    <row r="9397" spans="1:17" x14ac:dyDescent="0.3">
      <c r="A9397">
        <v>2023</v>
      </c>
      <c r="B9397" t="s">
        <v>17</v>
      </c>
      <c r="C9397" t="s">
        <v>25</v>
      </c>
      <c r="D9397" t="s">
        <v>33</v>
      </c>
      <c r="E9397" t="str">
        <f t="shared" si="438"/>
        <v>Foreign</v>
      </c>
      <c r="F9397" t="s">
        <v>39</v>
      </c>
      <c r="G9397">
        <v>9</v>
      </c>
      <c r="H9397" t="s">
        <v>45</v>
      </c>
      <c r="I9397" s="3">
        <f t="shared" si="439"/>
        <v>295.41000000000003</v>
      </c>
      <c r="J9397" s="3">
        <v>2658.69</v>
      </c>
      <c r="K9397" t="s">
        <v>51</v>
      </c>
      <c r="L9397" t="s">
        <v>53</v>
      </c>
      <c r="M9397" t="s">
        <v>56</v>
      </c>
      <c r="N9397">
        <v>3.5</v>
      </c>
      <c r="O9397" t="s">
        <v>59</v>
      </c>
      <c r="P9397" t="s">
        <v>62</v>
      </c>
      <c r="Q9397" t="str">
        <f t="shared" si="440"/>
        <v>November-February</v>
      </c>
    </row>
    <row r="9398" spans="1:17" x14ac:dyDescent="0.3">
      <c r="A9398">
        <v>2017</v>
      </c>
      <c r="B9398" t="s">
        <v>21</v>
      </c>
      <c r="C9398" t="s">
        <v>16</v>
      </c>
      <c r="D9398" t="s">
        <v>30</v>
      </c>
      <c r="E9398" t="str">
        <f t="shared" si="438"/>
        <v>Foreign</v>
      </c>
      <c r="F9398" t="s">
        <v>42</v>
      </c>
      <c r="G9398">
        <v>14</v>
      </c>
      <c r="H9398" t="s">
        <v>45</v>
      </c>
      <c r="I9398" s="3">
        <f t="shared" si="439"/>
        <v>194.5</v>
      </c>
      <c r="J9398" s="3">
        <v>2723</v>
      </c>
      <c r="K9398" t="s">
        <v>49</v>
      </c>
      <c r="L9398" t="s">
        <v>54</v>
      </c>
      <c r="M9398" t="s">
        <v>58</v>
      </c>
      <c r="N9398">
        <v>1.2</v>
      </c>
      <c r="O9398" t="s">
        <v>60</v>
      </c>
      <c r="P9398" t="s">
        <v>63</v>
      </c>
      <c r="Q9398" t="str">
        <f t="shared" si="440"/>
        <v>March-June</v>
      </c>
    </row>
    <row r="9399" spans="1:17" x14ac:dyDescent="0.3">
      <c r="A9399">
        <v>2023</v>
      </c>
      <c r="B9399" t="s">
        <v>17</v>
      </c>
      <c r="C9399" t="s">
        <v>26</v>
      </c>
      <c r="D9399" t="s">
        <v>29</v>
      </c>
      <c r="E9399" t="str">
        <f t="shared" si="438"/>
        <v>Domestic</v>
      </c>
      <c r="F9399" t="s">
        <v>42</v>
      </c>
      <c r="G9399">
        <v>12</v>
      </c>
      <c r="H9399" t="s">
        <v>46</v>
      </c>
      <c r="I9399" s="3">
        <f t="shared" si="439"/>
        <v>68.790000000000006</v>
      </c>
      <c r="J9399" s="3">
        <v>825.48</v>
      </c>
      <c r="K9399" t="s">
        <v>49</v>
      </c>
      <c r="L9399" t="s">
        <v>53</v>
      </c>
      <c r="M9399" t="s">
        <v>58</v>
      </c>
      <c r="N9399">
        <v>3.3</v>
      </c>
      <c r="O9399" t="s">
        <v>60</v>
      </c>
      <c r="P9399" t="s">
        <v>61</v>
      </c>
      <c r="Q9399" t="str">
        <f t="shared" si="440"/>
        <v>March-June</v>
      </c>
    </row>
    <row r="9400" spans="1:17" x14ac:dyDescent="0.3">
      <c r="A9400">
        <v>2020</v>
      </c>
      <c r="B9400" t="s">
        <v>16</v>
      </c>
      <c r="C9400" t="s">
        <v>24</v>
      </c>
      <c r="D9400" t="s">
        <v>34</v>
      </c>
      <c r="E9400" t="str">
        <f t="shared" si="438"/>
        <v>Foreign</v>
      </c>
      <c r="F9400" t="s">
        <v>42</v>
      </c>
      <c r="G9400">
        <v>4</v>
      </c>
      <c r="H9400" t="s">
        <v>44</v>
      </c>
      <c r="I9400" s="3">
        <f t="shared" si="439"/>
        <v>95.2</v>
      </c>
      <c r="J9400" s="3">
        <v>380.8</v>
      </c>
      <c r="K9400" t="s">
        <v>48</v>
      </c>
      <c r="L9400" t="s">
        <v>54</v>
      </c>
      <c r="M9400" t="s">
        <v>57</v>
      </c>
      <c r="N9400">
        <v>1.7</v>
      </c>
      <c r="O9400" t="s">
        <v>60</v>
      </c>
      <c r="P9400" t="s">
        <v>61</v>
      </c>
      <c r="Q9400" t="str">
        <f t="shared" si="440"/>
        <v>July-October</v>
      </c>
    </row>
    <row r="9401" spans="1:17" x14ac:dyDescent="0.3">
      <c r="A9401">
        <v>2021</v>
      </c>
      <c r="B9401" t="s">
        <v>18</v>
      </c>
      <c r="C9401" t="s">
        <v>28</v>
      </c>
      <c r="D9401" t="s">
        <v>33</v>
      </c>
      <c r="E9401" t="str">
        <f t="shared" si="438"/>
        <v>Foreign</v>
      </c>
      <c r="F9401" t="s">
        <v>39</v>
      </c>
      <c r="G9401">
        <v>5</v>
      </c>
      <c r="H9401" t="s">
        <v>45</v>
      </c>
      <c r="I9401" s="3">
        <f t="shared" si="439"/>
        <v>124.18000000000002</v>
      </c>
      <c r="J9401" s="3">
        <v>620.90000000000009</v>
      </c>
      <c r="K9401" t="s">
        <v>48</v>
      </c>
      <c r="L9401" t="s">
        <v>52</v>
      </c>
      <c r="M9401" t="s">
        <v>57</v>
      </c>
      <c r="N9401">
        <v>2.6</v>
      </c>
      <c r="O9401" t="s">
        <v>59</v>
      </c>
      <c r="P9401" t="s">
        <v>61</v>
      </c>
      <c r="Q9401" t="str">
        <f t="shared" si="440"/>
        <v>July-October</v>
      </c>
    </row>
    <row r="9402" spans="1:17" x14ac:dyDescent="0.3">
      <c r="A9402">
        <v>2024</v>
      </c>
      <c r="B9402" t="s">
        <v>16</v>
      </c>
      <c r="C9402" t="s">
        <v>23</v>
      </c>
      <c r="D9402" t="s">
        <v>33</v>
      </c>
      <c r="E9402" t="str">
        <f t="shared" si="438"/>
        <v>Foreign</v>
      </c>
      <c r="F9402" t="s">
        <v>40</v>
      </c>
      <c r="G9402">
        <v>12</v>
      </c>
      <c r="H9402" t="s">
        <v>44</v>
      </c>
      <c r="I9402" s="3">
        <f t="shared" si="439"/>
        <v>35.65</v>
      </c>
      <c r="J9402" s="3">
        <v>427.8</v>
      </c>
      <c r="K9402" t="s">
        <v>51</v>
      </c>
      <c r="L9402" t="s">
        <v>54</v>
      </c>
      <c r="M9402" t="s">
        <v>58</v>
      </c>
      <c r="N9402">
        <v>2.2999999999999998</v>
      </c>
      <c r="O9402" t="s">
        <v>60</v>
      </c>
      <c r="P9402" t="s">
        <v>62</v>
      </c>
      <c r="Q9402" t="str">
        <f t="shared" si="440"/>
        <v>March-June</v>
      </c>
    </row>
    <row r="9403" spans="1:17" x14ac:dyDescent="0.3">
      <c r="A9403">
        <v>2016</v>
      </c>
      <c r="B9403" t="s">
        <v>17</v>
      </c>
      <c r="C9403" t="s">
        <v>25</v>
      </c>
      <c r="D9403" t="s">
        <v>35</v>
      </c>
      <c r="E9403" t="str">
        <f t="shared" si="438"/>
        <v>Foreign</v>
      </c>
      <c r="F9403" t="s">
        <v>41</v>
      </c>
      <c r="G9403">
        <v>1</v>
      </c>
      <c r="H9403" t="s">
        <v>47</v>
      </c>
      <c r="I9403" s="3">
        <f t="shared" si="439"/>
        <v>50.36</v>
      </c>
      <c r="J9403" s="3">
        <v>50.36</v>
      </c>
      <c r="K9403" t="s">
        <v>50</v>
      </c>
      <c r="L9403" t="s">
        <v>53</v>
      </c>
      <c r="M9403" t="s">
        <v>58</v>
      </c>
      <c r="N9403">
        <v>2</v>
      </c>
      <c r="O9403" t="s">
        <v>59</v>
      </c>
      <c r="P9403" t="s">
        <v>62</v>
      </c>
      <c r="Q9403" t="str">
        <f t="shared" si="440"/>
        <v>March-June</v>
      </c>
    </row>
    <row r="9404" spans="1:17" x14ac:dyDescent="0.3">
      <c r="A9404">
        <v>2025</v>
      </c>
      <c r="B9404" t="s">
        <v>21</v>
      </c>
      <c r="C9404" t="s">
        <v>23</v>
      </c>
      <c r="D9404" t="s">
        <v>36</v>
      </c>
      <c r="E9404" t="str">
        <f t="shared" si="438"/>
        <v>Foreign</v>
      </c>
      <c r="F9404" t="s">
        <v>43</v>
      </c>
      <c r="G9404">
        <v>7</v>
      </c>
      <c r="H9404" t="s">
        <v>44</v>
      </c>
      <c r="I9404" s="3">
        <f t="shared" si="439"/>
        <v>233.29</v>
      </c>
      <c r="J9404" s="3">
        <v>1633.03</v>
      </c>
      <c r="K9404" t="s">
        <v>48</v>
      </c>
      <c r="L9404" t="s">
        <v>55</v>
      </c>
      <c r="M9404" t="s">
        <v>56</v>
      </c>
      <c r="N9404">
        <v>2.8</v>
      </c>
      <c r="O9404" t="s">
        <v>59</v>
      </c>
      <c r="P9404" t="s">
        <v>63</v>
      </c>
      <c r="Q9404" t="str">
        <f t="shared" si="440"/>
        <v>November-February</v>
      </c>
    </row>
    <row r="9405" spans="1:17" x14ac:dyDescent="0.3">
      <c r="A9405">
        <v>2024</v>
      </c>
      <c r="B9405" t="s">
        <v>15</v>
      </c>
      <c r="C9405" t="s">
        <v>27</v>
      </c>
      <c r="D9405" t="s">
        <v>29</v>
      </c>
      <c r="E9405" t="str">
        <f t="shared" si="438"/>
        <v>Domestic</v>
      </c>
      <c r="F9405" t="s">
        <v>41</v>
      </c>
      <c r="G9405">
        <v>6</v>
      </c>
      <c r="H9405" t="s">
        <v>46</v>
      </c>
      <c r="I9405" s="3">
        <f t="shared" si="439"/>
        <v>240.32000000000002</v>
      </c>
      <c r="J9405" s="3">
        <v>1441.92</v>
      </c>
      <c r="K9405" t="s">
        <v>51</v>
      </c>
      <c r="L9405" t="s">
        <v>55</v>
      </c>
      <c r="M9405" t="s">
        <v>57</v>
      </c>
      <c r="N9405">
        <v>4</v>
      </c>
      <c r="O9405" t="s">
        <v>59</v>
      </c>
      <c r="P9405" t="s">
        <v>61</v>
      </c>
      <c r="Q9405" t="str">
        <f t="shared" si="440"/>
        <v>July-October</v>
      </c>
    </row>
    <row r="9406" spans="1:17" x14ac:dyDescent="0.3">
      <c r="A9406">
        <v>2020</v>
      </c>
      <c r="B9406" t="s">
        <v>17</v>
      </c>
      <c r="C9406" t="s">
        <v>22</v>
      </c>
      <c r="D9406" t="s">
        <v>35</v>
      </c>
      <c r="E9406" t="str">
        <f t="shared" si="438"/>
        <v>Foreign</v>
      </c>
      <c r="F9406" t="s">
        <v>43</v>
      </c>
      <c r="G9406">
        <v>13</v>
      </c>
      <c r="H9406" t="s">
        <v>44</v>
      </c>
      <c r="I9406" s="3">
        <f t="shared" si="439"/>
        <v>296.70999999999998</v>
      </c>
      <c r="J9406" s="3">
        <v>3857.23</v>
      </c>
      <c r="K9406" t="s">
        <v>48</v>
      </c>
      <c r="L9406" t="s">
        <v>54</v>
      </c>
      <c r="M9406" t="s">
        <v>58</v>
      </c>
      <c r="N9406">
        <v>1.9</v>
      </c>
      <c r="O9406" t="s">
        <v>60</v>
      </c>
      <c r="P9406" t="s">
        <v>61</v>
      </c>
      <c r="Q9406" t="str">
        <f t="shared" si="440"/>
        <v>March-June</v>
      </c>
    </row>
    <row r="9407" spans="1:17" x14ac:dyDescent="0.3">
      <c r="A9407">
        <v>2020</v>
      </c>
      <c r="B9407" t="s">
        <v>20</v>
      </c>
      <c r="C9407" t="s">
        <v>24</v>
      </c>
      <c r="D9407" t="s">
        <v>29</v>
      </c>
      <c r="E9407" t="str">
        <f t="shared" si="438"/>
        <v>Domestic</v>
      </c>
      <c r="F9407" t="s">
        <v>42</v>
      </c>
      <c r="G9407">
        <v>11</v>
      </c>
      <c r="H9407" t="s">
        <v>47</v>
      </c>
      <c r="I9407" s="3">
        <f t="shared" si="439"/>
        <v>38.93</v>
      </c>
      <c r="J9407" s="3">
        <v>428.23</v>
      </c>
      <c r="K9407" t="s">
        <v>49</v>
      </c>
      <c r="L9407" t="s">
        <v>54</v>
      </c>
      <c r="M9407" t="s">
        <v>56</v>
      </c>
      <c r="N9407">
        <v>3</v>
      </c>
      <c r="O9407" t="s">
        <v>60</v>
      </c>
      <c r="P9407" t="s">
        <v>61</v>
      </c>
      <c r="Q9407" t="str">
        <f t="shared" si="440"/>
        <v>November-February</v>
      </c>
    </row>
    <row r="9408" spans="1:17" x14ac:dyDescent="0.3">
      <c r="A9408">
        <v>2016</v>
      </c>
      <c r="B9408" t="s">
        <v>15</v>
      </c>
      <c r="C9408" t="s">
        <v>27</v>
      </c>
      <c r="D9408" t="s">
        <v>35</v>
      </c>
      <c r="E9408" t="str">
        <f t="shared" si="438"/>
        <v>Foreign</v>
      </c>
      <c r="F9408" t="s">
        <v>39</v>
      </c>
      <c r="G9408">
        <v>7</v>
      </c>
      <c r="H9408" t="s">
        <v>47</v>
      </c>
      <c r="I9408" s="3">
        <f t="shared" si="439"/>
        <v>268.96999999999997</v>
      </c>
      <c r="J9408" s="3">
        <v>1882.79</v>
      </c>
      <c r="K9408" t="s">
        <v>49</v>
      </c>
      <c r="L9408" t="s">
        <v>54</v>
      </c>
      <c r="M9408" t="s">
        <v>57</v>
      </c>
      <c r="N9408">
        <v>2.4</v>
      </c>
      <c r="O9408" t="s">
        <v>60</v>
      </c>
      <c r="P9408" t="s">
        <v>63</v>
      </c>
      <c r="Q9408" t="str">
        <f t="shared" si="440"/>
        <v>July-October</v>
      </c>
    </row>
    <row r="9409" spans="1:17" x14ac:dyDescent="0.3">
      <c r="A9409">
        <v>2016</v>
      </c>
      <c r="B9409" t="s">
        <v>19</v>
      </c>
      <c r="C9409" t="s">
        <v>22</v>
      </c>
      <c r="D9409" t="s">
        <v>34</v>
      </c>
      <c r="E9409" t="str">
        <f t="shared" si="438"/>
        <v>Foreign</v>
      </c>
      <c r="F9409" t="s">
        <v>41</v>
      </c>
      <c r="G9409">
        <v>1</v>
      </c>
      <c r="H9409" t="s">
        <v>45</v>
      </c>
      <c r="I9409" s="3">
        <f t="shared" si="439"/>
        <v>108.82</v>
      </c>
      <c r="J9409" s="3">
        <v>108.82</v>
      </c>
      <c r="K9409" t="s">
        <v>50</v>
      </c>
      <c r="L9409" t="s">
        <v>52</v>
      </c>
      <c r="M9409" t="s">
        <v>56</v>
      </c>
      <c r="N9409">
        <v>3.6</v>
      </c>
      <c r="O9409" t="s">
        <v>59</v>
      </c>
      <c r="P9409" t="s">
        <v>62</v>
      </c>
      <c r="Q9409" t="str">
        <f t="shared" si="440"/>
        <v>November-February</v>
      </c>
    </row>
    <row r="9410" spans="1:17" x14ac:dyDescent="0.3">
      <c r="A9410">
        <v>2016</v>
      </c>
      <c r="B9410" t="s">
        <v>17</v>
      </c>
      <c r="C9410" t="s">
        <v>16</v>
      </c>
      <c r="D9410" t="s">
        <v>32</v>
      </c>
      <c r="E9410" t="str">
        <f t="shared" si="438"/>
        <v>Foreign</v>
      </c>
      <c r="F9410" t="s">
        <v>42</v>
      </c>
      <c r="G9410">
        <v>13</v>
      </c>
      <c r="H9410" t="s">
        <v>47</v>
      </c>
      <c r="I9410" s="3">
        <f t="shared" si="439"/>
        <v>111.80000000000001</v>
      </c>
      <c r="J9410" s="3">
        <v>1453.4</v>
      </c>
      <c r="K9410" t="s">
        <v>50</v>
      </c>
      <c r="L9410" t="s">
        <v>53</v>
      </c>
      <c r="M9410" t="s">
        <v>58</v>
      </c>
      <c r="N9410">
        <v>3.3</v>
      </c>
      <c r="O9410" t="s">
        <v>60</v>
      </c>
      <c r="P9410" t="s">
        <v>63</v>
      </c>
      <c r="Q9410" t="str">
        <f t="shared" si="440"/>
        <v>March-June</v>
      </c>
    </row>
    <row r="9411" spans="1:17" x14ac:dyDescent="0.3">
      <c r="A9411">
        <v>2024</v>
      </c>
      <c r="B9411" t="s">
        <v>20</v>
      </c>
      <c r="C9411" t="s">
        <v>25</v>
      </c>
      <c r="D9411" t="s">
        <v>36</v>
      </c>
      <c r="E9411" t="str">
        <f t="shared" ref="E9411:E9474" si="441">IF(D9411="India","Domestic","Foreign")</f>
        <v>Foreign</v>
      </c>
      <c r="F9411" t="s">
        <v>43</v>
      </c>
      <c r="G9411">
        <v>7</v>
      </c>
      <c r="H9411" t="s">
        <v>45</v>
      </c>
      <c r="I9411" s="3">
        <f t="shared" ref="I9411:I9474" si="442">J9411/G9411</f>
        <v>55.64</v>
      </c>
      <c r="J9411" s="3">
        <v>389.48</v>
      </c>
      <c r="K9411" t="s">
        <v>50</v>
      </c>
      <c r="L9411" t="s">
        <v>54</v>
      </c>
      <c r="M9411" t="s">
        <v>57</v>
      </c>
      <c r="N9411">
        <v>3.6</v>
      </c>
      <c r="O9411" t="s">
        <v>60</v>
      </c>
      <c r="P9411" t="s">
        <v>61</v>
      </c>
      <c r="Q9411" t="str">
        <f t="shared" ref="Q9411:Q9474" si="443">IF(M9411="Summer","March-June",IF(M9411="Monsoon","July-October","November-February"))</f>
        <v>July-October</v>
      </c>
    </row>
    <row r="9412" spans="1:17" x14ac:dyDescent="0.3">
      <c r="A9412">
        <v>2015</v>
      </c>
      <c r="B9412" t="s">
        <v>19</v>
      </c>
      <c r="C9412" t="s">
        <v>28</v>
      </c>
      <c r="D9412" t="s">
        <v>36</v>
      </c>
      <c r="E9412" t="str">
        <f t="shared" si="441"/>
        <v>Foreign</v>
      </c>
      <c r="F9412" t="s">
        <v>41</v>
      </c>
      <c r="G9412">
        <v>13</v>
      </c>
      <c r="H9412" t="s">
        <v>46</v>
      </c>
      <c r="I9412" s="3">
        <f t="shared" si="442"/>
        <v>296.15999999999997</v>
      </c>
      <c r="J9412" s="3">
        <v>3850.08</v>
      </c>
      <c r="K9412" t="s">
        <v>50</v>
      </c>
      <c r="L9412" t="s">
        <v>55</v>
      </c>
      <c r="M9412" t="s">
        <v>56</v>
      </c>
      <c r="N9412">
        <v>4.9000000000000004</v>
      </c>
      <c r="O9412" t="s">
        <v>60</v>
      </c>
      <c r="P9412" t="s">
        <v>61</v>
      </c>
      <c r="Q9412" t="str">
        <f t="shared" si="443"/>
        <v>November-February</v>
      </c>
    </row>
    <row r="9413" spans="1:17" x14ac:dyDescent="0.3">
      <c r="A9413">
        <v>2019</v>
      </c>
      <c r="B9413" t="s">
        <v>16</v>
      </c>
      <c r="C9413" t="s">
        <v>25</v>
      </c>
      <c r="D9413" t="s">
        <v>29</v>
      </c>
      <c r="E9413" t="str">
        <f t="shared" si="441"/>
        <v>Domestic</v>
      </c>
      <c r="F9413" t="s">
        <v>41</v>
      </c>
      <c r="G9413">
        <v>7</v>
      </c>
      <c r="H9413" t="s">
        <v>46</v>
      </c>
      <c r="I9413" s="3">
        <f t="shared" si="442"/>
        <v>294.68</v>
      </c>
      <c r="J9413" s="3">
        <v>2062.7600000000002</v>
      </c>
      <c r="K9413" t="s">
        <v>48</v>
      </c>
      <c r="L9413" t="s">
        <v>52</v>
      </c>
      <c r="M9413" t="s">
        <v>58</v>
      </c>
      <c r="N9413">
        <v>3</v>
      </c>
      <c r="O9413" t="s">
        <v>60</v>
      </c>
      <c r="P9413" t="s">
        <v>62</v>
      </c>
      <c r="Q9413" t="str">
        <f t="shared" si="443"/>
        <v>March-June</v>
      </c>
    </row>
    <row r="9414" spans="1:17" x14ac:dyDescent="0.3">
      <c r="A9414">
        <v>2022</v>
      </c>
      <c r="B9414" t="s">
        <v>15</v>
      </c>
      <c r="C9414" t="s">
        <v>26</v>
      </c>
      <c r="D9414" t="s">
        <v>33</v>
      </c>
      <c r="E9414" t="str">
        <f t="shared" si="441"/>
        <v>Foreign</v>
      </c>
      <c r="F9414" t="s">
        <v>41</v>
      </c>
      <c r="G9414">
        <v>8</v>
      </c>
      <c r="H9414" t="s">
        <v>46</v>
      </c>
      <c r="I9414" s="3">
        <f t="shared" si="442"/>
        <v>262.14999999999998</v>
      </c>
      <c r="J9414" s="3">
        <v>2097.1999999999998</v>
      </c>
      <c r="K9414" t="s">
        <v>51</v>
      </c>
      <c r="L9414" t="s">
        <v>55</v>
      </c>
      <c r="M9414" t="s">
        <v>56</v>
      </c>
      <c r="N9414">
        <v>1.4</v>
      </c>
      <c r="O9414" t="s">
        <v>60</v>
      </c>
      <c r="P9414" t="s">
        <v>62</v>
      </c>
      <c r="Q9414" t="str">
        <f t="shared" si="443"/>
        <v>November-February</v>
      </c>
    </row>
    <row r="9415" spans="1:17" x14ac:dyDescent="0.3">
      <c r="A9415">
        <v>2016</v>
      </c>
      <c r="B9415" t="s">
        <v>17</v>
      </c>
      <c r="C9415" t="s">
        <v>23</v>
      </c>
      <c r="D9415" t="s">
        <v>34</v>
      </c>
      <c r="E9415" t="str">
        <f t="shared" si="441"/>
        <v>Foreign</v>
      </c>
      <c r="F9415" t="s">
        <v>41</v>
      </c>
      <c r="G9415">
        <v>2</v>
      </c>
      <c r="H9415" t="s">
        <v>44</v>
      </c>
      <c r="I9415" s="3">
        <f t="shared" si="442"/>
        <v>45.42</v>
      </c>
      <c r="J9415" s="3">
        <v>90.84</v>
      </c>
      <c r="K9415" t="s">
        <v>49</v>
      </c>
      <c r="L9415" t="s">
        <v>54</v>
      </c>
      <c r="M9415" t="s">
        <v>56</v>
      </c>
      <c r="N9415">
        <v>1.2</v>
      </c>
      <c r="O9415" t="s">
        <v>60</v>
      </c>
      <c r="P9415" t="s">
        <v>63</v>
      </c>
      <c r="Q9415" t="str">
        <f t="shared" si="443"/>
        <v>November-February</v>
      </c>
    </row>
    <row r="9416" spans="1:17" x14ac:dyDescent="0.3">
      <c r="A9416">
        <v>2019</v>
      </c>
      <c r="B9416" t="s">
        <v>18</v>
      </c>
      <c r="C9416" t="s">
        <v>26</v>
      </c>
      <c r="D9416" t="s">
        <v>29</v>
      </c>
      <c r="E9416" t="str">
        <f t="shared" si="441"/>
        <v>Domestic</v>
      </c>
      <c r="F9416" t="s">
        <v>41</v>
      </c>
      <c r="G9416">
        <v>1</v>
      </c>
      <c r="H9416" t="s">
        <v>47</v>
      </c>
      <c r="I9416" s="3">
        <f t="shared" si="442"/>
        <v>255.66</v>
      </c>
      <c r="J9416" s="3">
        <v>255.66</v>
      </c>
      <c r="K9416" t="s">
        <v>51</v>
      </c>
      <c r="L9416" t="s">
        <v>54</v>
      </c>
      <c r="M9416" t="s">
        <v>58</v>
      </c>
      <c r="N9416">
        <v>1.2</v>
      </c>
      <c r="O9416" t="s">
        <v>60</v>
      </c>
      <c r="P9416" t="s">
        <v>63</v>
      </c>
      <c r="Q9416" t="str">
        <f t="shared" si="443"/>
        <v>March-June</v>
      </c>
    </row>
    <row r="9417" spans="1:17" x14ac:dyDescent="0.3">
      <c r="A9417">
        <v>2022</v>
      </c>
      <c r="B9417" t="s">
        <v>16</v>
      </c>
      <c r="C9417" t="s">
        <v>23</v>
      </c>
      <c r="D9417" t="s">
        <v>36</v>
      </c>
      <c r="E9417" t="str">
        <f t="shared" si="441"/>
        <v>Foreign</v>
      </c>
      <c r="F9417" t="s">
        <v>42</v>
      </c>
      <c r="G9417">
        <v>12</v>
      </c>
      <c r="H9417" t="s">
        <v>47</v>
      </c>
      <c r="I9417" s="3">
        <f t="shared" si="442"/>
        <v>197.69000000000003</v>
      </c>
      <c r="J9417" s="3">
        <v>2372.2800000000002</v>
      </c>
      <c r="K9417" t="s">
        <v>49</v>
      </c>
      <c r="L9417" t="s">
        <v>53</v>
      </c>
      <c r="M9417" t="s">
        <v>57</v>
      </c>
      <c r="N9417">
        <v>2.4</v>
      </c>
      <c r="O9417" t="s">
        <v>60</v>
      </c>
      <c r="P9417" t="s">
        <v>62</v>
      </c>
      <c r="Q9417" t="str">
        <f t="shared" si="443"/>
        <v>July-October</v>
      </c>
    </row>
    <row r="9418" spans="1:17" x14ac:dyDescent="0.3">
      <c r="A9418">
        <v>2024</v>
      </c>
      <c r="B9418" t="s">
        <v>20</v>
      </c>
      <c r="C9418" t="s">
        <v>25</v>
      </c>
      <c r="D9418" t="s">
        <v>30</v>
      </c>
      <c r="E9418" t="str">
        <f t="shared" si="441"/>
        <v>Foreign</v>
      </c>
      <c r="F9418" t="s">
        <v>43</v>
      </c>
      <c r="G9418">
        <v>1</v>
      </c>
      <c r="H9418" t="s">
        <v>47</v>
      </c>
      <c r="I9418" s="3">
        <f t="shared" si="442"/>
        <v>56.06</v>
      </c>
      <c r="J9418" s="3">
        <v>56.06</v>
      </c>
      <c r="K9418" t="s">
        <v>48</v>
      </c>
      <c r="L9418" t="s">
        <v>52</v>
      </c>
      <c r="M9418" t="s">
        <v>58</v>
      </c>
      <c r="N9418">
        <v>3.9</v>
      </c>
      <c r="O9418" t="s">
        <v>60</v>
      </c>
      <c r="P9418" t="s">
        <v>61</v>
      </c>
      <c r="Q9418" t="str">
        <f t="shared" si="443"/>
        <v>March-June</v>
      </c>
    </row>
    <row r="9419" spans="1:17" x14ac:dyDescent="0.3">
      <c r="A9419">
        <v>2019</v>
      </c>
      <c r="B9419" t="s">
        <v>18</v>
      </c>
      <c r="C9419" t="s">
        <v>16</v>
      </c>
      <c r="D9419" t="s">
        <v>31</v>
      </c>
      <c r="E9419" t="str">
        <f t="shared" si="441"/>
        <v>Foreign</v>
      </c>
      <c r="F9419" t="s">
        <v>43</v>
      </c>
      <c r="G9419">
        <v>8</v>
      </c>
      <c r="H9419" t="s">
        <v>45</v>
      </c>
      <c r="I9419" s="3">
        <f t="shared" si="442"/>
        <v>93.29</v>
      </c>
      <c r="J9419" s="3">
        <v>746.32</v>
      </c>
      <c r="K9419" t="s">
        <v>48</v>
      </c>
      <c r="L9419" t="s">
        <v>54</v>
      </c>
      <c r="M9419" t="s">
        <v>57</v>
      </c>
      <c r="N9419">
        <v>4.4000000000000004</v>
      </c>
      <c r="O9419" t="s">
        <v>60</v>
      </c>
      <c r="P9419" t="s">
        <v>61</v>
      </c>
      <c r="Q9419" t="str">
        <f t="shared" si="443"/>
        <v>July-October</v>
      </c>
    </row>
    <row r="9420" spans="1:17" x14ac:dyDescent="0.3">
      <c r="A9420">
        <v>2016</v>
      </c>
      <c r="B9420" t="s">
        <v>21</v>
      </c>
      <c r="C9420" t="s">
        <v>28</v>
      </c>
      <c r="D9420" t="s">
        <v>33</v>
      </c>
      <c r="E9420" t="str">
        <f t="shared" si="441"/>
        <v>Foreign</v>
      </c>
      <c r="F9420" t="s">
        <v>40</v>
      </c>
      <c r="G9420">
        <v>7</v>
      </c>
      <c r="H9420" t="s">
        <v>45</v>
      </c>
      <c r="I9420" s="3">
        <f t="shared" si="442"/>
        <v>212.98</v>
      </c>
      <c r="J9420" s="3">
        <v>1490.86</v>
      </c>
      <c r="K9420" t="s">
        <v>50</v>
      </c>
      <c r="L9420" t="s">
        <v>53</v>
      </c>
      <c r="M9420" t="s">
        <v>56</v>
      </c>
      <c r="N9420">
        <v>3.4</v>
      </c>
      <c r="O9420" t="s">
        <v>60</v>
      </c>
      <c r="P9420" t="s">
        <v>62</v>
      </c>
      <c r="Q9420" t="str">
        <f t="shared" si="443"/>
        <v>November-February</v>
      </c>
    </row>
    <row r="9421" spans="1:17" x14ac:dyDescent="0.3">
      <c r="A9421">
        <v>2017</v>
      </c>
      <c r="B9421" t="s">
        <v>16</v>
      </c>
      <c r="C9421" t="s">
        <v>24</v>
      </c>
      <c r="D9421" t="s">
        <v>31</v>
      </c>
      <c r="E9421" t="str">
        <f t="shared" si="441"/>
        <v>Foreign</v>
      </c>
      <c r="F9421" t="s">
        <v>39</v>
      </c>
      <c r="G9421">
        <v>9</v>
      </c>
      <c r="H9421" t="s">
        <v>46</v>
      </c>
      <c r="I9421" s="3">
        <f t="shared" si="442"/>
        <v>244.95999999999998</v>
      </c>
      <c r="J9421" s="3">
        <v>2204.64</v>
      </c>
      <c r="K9421" t="s">
        <v>48</v>
      </c>
      <c r="L9421" t="s">
        <v>54</v>
      </c>
      <c r="M9421" t="s">
        <v>56</v>
      </c>
      <c r="N9421">
        <v>2.9</v>
      </c>
      <c r="O9421" t="s">
        <v>60</v>
      </c>
      <c r="P9421" t="s">
        <v>62</v>
      </c>
      <c r="Q9421" t="str">
        <f t="shared" si="443"/>
        <v>November-February</v>
      </c>
    </row>
    <row r="9422" spans="1:17" x14ac:dyDescent="0.3">
      <c r="A9422">
        <v>2020</v>
      </c>
      <c r="B9422" t="s">
        <v>16</v>
      </c>
      <c r="C9422" t="s">
        <v>28</v>
      </c>
      <c r="D9422" t="s">
        <v>31</v>
      </c>
      <c r="E9422" t="str">
        <f t="shared" si="441"/>
        <v>Foreign</v>
      </c>
      <c r="F9422" t="s">
        <v>41</v>
      </c>
      <c r="G9422">
        <v>2</v>
      </c>
      <c r="H9422" t="s">
        <v>47</v>
      </c>
      <c r="I9422" s="3">
        <f t="shared" si="442"/>
        <v>257.45999999999998</v>
      </c>
      <c r="J9422" s="3">
        <v>514.91999999999996</v>
      </c>
      <c r="K9422" t="s">
        <v>49</v>
      </c>
      <c r="L9422" t="s">
        <v>55</v>
      </c>
      <c r="M9422" t="s">
        <v>58</v>
      </c>
      <c r="N9422">
        <v>4.4000000000000004</v>
      </c>
      <c r="O9422" t="s">
        <v>60</v>
      </c>
      <c r="P9422" t="s">
        <v>61</v>
      </c>
      <c r="Q9422" t="str">
        <f t="shared" si="443"/>
        <v>March-June</v>
      </c>
    </row>
    <row r="9423" spans="1:17" x14ac:dyDescent="0.3">
      <c r="A9423">
        <v>2025</v>
      </c>
      <c r="B9423" t="s">
        <v>17</v>
      </c>
      <c r="C9423" t="s">
        <v>16</v>
      </c>
      <c r="D9423" t="s">
        <v>35</v>
      </c>
      <c r="E9423" t="str">
        <f t="shared" si="441"/>
        <v>Foreign</v>
      </c>
      <c r="F9423" t="s">
        <v>43</v>
      </c>
      <c r="G9423">
        <v>4</v>
      </c>
      <c r="H9423" t="s">
        <v>44</v>
      </c>
      <c r="I9423" s="3">
        <f t="shared" si="442"/>
        <v>172.27</v>
      </c>
      <c r="J9423" s="3">
        <v>689.08</v>
      </c>
      <c r="K9423" t="s">
        <v>50</v>
      </c>
      <c r="L9423" t="s">
        <v>53</v>
      </c>
      <c r="M9423" t="s">
        <v>56</v>
      </c>
      <c r="N9423">
        <v>1.2</v>
      </c>
      <c r="O9423" t="s">
        <v>60</v>
      </c>
      <c r="P9423" t="s">
        <v>61</v>
      </c>
      <c r="Q9423" t="str">
        <f t="shared" si="443"/>
        <v>November-February</v>
      </c>
    </row>
    <row r="9424" spans="1:17" x14ac:dyDescent="0.3">
      <c r="A9424">
        <v>2025</v>
      </c>
      <c r="B9424" t="s">
        <v>17</v>
      </c>
      <c r="C9424" t="s">
        <v>22</v>
      </c>
      <c r="D9424" t="s">
        <v>29</v>
      </c>
      <c r="E9424" t="str">
        <f t="shared" si="441"/>
        <v>Domestic</v>
      </c>
      <c r="F9424" t="s">
        <v>39</v>
      </c>
      <c r="G9424">
        <v>8</v>
      </c>
      <c r="H9424" t="s">
        <v>44</v>
      </c>
      <c r="I9424" s="3">
        <f t="shared" si="442"/>
        <v>169.69</v>
      </c>
      <c r="J9424" s="3">
        <v>1357.52</v>
      </c>
      <c r="K9424" t="s">
        <v>48</v>
      </c>
      <c r="L9424" t="s">
        <v>52</v>
      </c>
      <c r="M9424" t="s">
        <v>56</v>
      </c>
      <c r="N9424">
        <v>2.2999999999999998</v>
      </c>
      <c r="O9424" t="s">
        <v>60</v>
      </c>
      <c r="P9424" t="s">
        <v>61</v>
      </c>
      <c r="Q9424" t="str">
        <f t="shared" si="443"/>
        <v>November-February</v>
      </c>
    </row>
    <row r="9425" spans="1:17" x14ac:dyDescent="0.3">
      <c r="A9425">
        <v>2019</v>
      </c>
      <c r="B9425" t="s">
        <v>20</v>
      </c>
      <c r="C9425" t="s">
        <v>25</v>
      </c>
      <c r="D9425" t="s">
        <v>36</v>
      </c>
      <c r="E9425" t="str">
        <f t="shared" si="441"/>
        <v>Foreign</v>
      </c>
      <c r="F9425" t="s">
        <v>39</v>
      </c>
      <c r="G9425">
        <v>6</v>
      </c>
      <c r="H9425" t="s">
        <v>46</v>
      </c>
      <c r="I9425" s="3">
        <f t="shared" si="442"/>
        <v>211.58</v>
      </c>
      <c r="J9425" s="3">
        <v>1269.48</v>
      </c>
      <c r="K9425" t="s">
        <v>48</v>
      </c>
      <c r="L9425" t="s">
        <v>55</v>
      </c>
      <c r="M9425" t="s">
        <v>57</v>
      </c>
      <c r="N9425">
        <v>1.2</v>
      </c>
      <c r="O9425" t="s">
        <v>59</v>
      </c>
      <c r="P9425" t="s">
        <v>62</v>
      </c>
      <c r="Q9425" t="str">
        <f t="shared" si="443"/>
        <v>July-October</v>
      </c>
    </row>
    <row r="9426" spans="1:17" x14ac:dyDescent="0.3">
      <c r="A9426">
        <v>2025</v>
      </c>
      <c r="B9426" t="s">
        <v>16</v>
      </c>
      <c r="C9426" t="s">
        <v>25</v>
      </c>
      <c r="D9426" t="s">
        <v>29</v>
      </c>
      <c r="E9426" t="str">
        <f t="shared" si="441"/>
        <v>Domestic</v>
      </c>
      <c r="F9426" t="s">
        <v>42</v>
      </c>
      <c r="G9426">
        <v>2</v>
      </c>
      <c r="H9426" t="s">
        <v>45</v>
      </c>
      <c r="I9426" s="3">
        <f t="shared" si="442"/>
        <v>237.76</v>
      </c>
      <c r="J9426" s="3">
        <v>475.52</v>
      </c>
      <c r="K9426" t="s">
        <v>48</v>
      </c>
      <c r="L9426" t="s">
        <v>55</v>
      </c>
      <c r="M9426" t="s">
        <v>58</v>
      </c>
      <c r="N9426">
        <v>4.7</v>
      </c>
      <c r="O9426" t="s">
        <v>59</v>
      </c>
      <c r="P9426" t="s">
        <v>63</v>
      </c>
      <c r="Q9426" t="str">
        <f t="shared" si="443"/>
        <v>March-June</v>
      </c>
    </row>
    <row r="9427" spans="1:17" x14ac:dyDescent="0.3">
      <c r="A9427">
        <v>2018</v>
      </c>
      <c r="B9427" t="s">
        <v>17</v>
      </c>
      <c r="C9427" t="s">
        <v>25</v>
      </c>
      <c r="D9427" t="s">
        <v>33</v>
      </c>
      <c r="E9427" t="str">
        <f t="shared" si="441"/>
        <v>Foreign</v>
      </c>
      <c r="F9427" t="s">
        <v>41</v>
      </c>
      <c r="G9427">
        <v>10</v>
      </c>
      <c r="H9427" t="s">
        <v>45</v>
      </c>
      <c r="I9427" s="3">
        <f t="shared" si="442"/>
        <v>67.760000000000005</v>
      </c>
      <c r="J9427" s="3">
        <v>677.6</v>
      </c>
      <c r="K9427" t="s">
        <v>51</v>
      </c>
      <c r="L9427" t="s">
        <v>52</v>
      </c>
      <c r="M9427" t="s">
        <v>57</v>
      </c>
      <c r="N9427">
        <v>1.4</v>
      </c>
      <c r="O9427" t="s">
        <v>60</v>
      </c>
      <c r="P9427" t="s">
        <v>61</v>
      </c>
      <c r="Q9427" t="str">
        <f t="shared" si="443"/>
        <v>July-October</v>
      </c>
    </row>
    <row r="9428" spans="1:17" x14ac:dyDescent="0.3">
      <c r="A9428">
        <v>2018</v>
      </c>
      <c r="B9428" t="s">
        <v>21</v>
      </c>
      <c r="C9428" t="s">
        <v>25</v>
      </c>
      <c r="D9428" t="s">
        <v>34</v>
      </c>
      <c r="E9428" t="str">
        <f t="shared" si="441"/>
        <v>Foreign</v>
      </c>
      <c r="F9428" t="s">
        <v>40</v>
      </c>
      <c r="G9428">
        <v>2</v>
      </c>
      <c r="H9428" t="s">
        <v>45</v>
      </c>
      <c r="I9428" s="3">
        <f t="shared" si="442"/>
        <v>227.15</v>
      </c>
      <c r="J9428" s="3">
        <v>454.3</v>
      </c>
      <c r="K9428" t="s">
        <v>48</v>
      </c>
      <c r="L9428" t="s">
        <v>52</v>
      </c>
      <c r="M9428" t="s">
        <v>58</v>
      </c>
      <c r="N9428">
        <v>4.8</v>
      </c>
      <c r="O9428" t="s">
        <v>59</v>
      </c>
      <c r="P9428" t="s">
        <v>62</v>
      </c>
      <c r="Q9428" t="str">
        <f t="shared" si="443"/>
        <v>March-June</v>
      </c>
    </row>
    <row r="9429" spans="1:17" x14ac:dyDescent="0.3">
      <c r="A9429">
        <v>2019</v>
      </c>
      <c r="B9429" t="s">
        <v>19</v>
      </c>
      <c r="C9429" t="s">
        <v>24</v>
      </c>
      <c r="D9429" t="s">
        <v>36</v>
      </c>
      <c r="E9429" t="str">
        <f t="shared" si="441"/>
        <v>Foreign</v>
      </c>
      <c r="F9429" t="s">
        <v>39</v>
      </c>
      <c r="G9429">
        <v>7</v>
      </c>
      <c r="H9429" t="s">
        <v>46</v>
      </c>
      <c r="I9429" s="3">
        <f t="shared" si="442"/>
        <v>115.67</v>
      </c>
      <c r="J9429" s="3">
        <v>809.69</v>
      </c>
      <c r="K9429" t="s">
        <v>51</v>
      </c>
      <c r="L9429" t="s">
        <v>55</v>
      </c>
      <c r="M9429" t="s">
        <v>56</v>
      </c>
      <c r="N9429">
        <v>3.9</v>
      </c>
      <c r="O9429" t="s">
        <v>60</v>
      </c>
      <c r="P9429" t="s">
        <v>62</v>
      </c>
      <c r="Q9429" t="str">
        <f t="shared" si="443"/>
        <v>November-February</v>
      </c>
    </row>
    <row r="9430" spans="1:17" x14ac:dyDescent="0.3">
      <c r="A9430">
        <v>2016</v>
      </c>
      <c r="B9430" t="s">
        <v>19</v>
      </c>
      <c r="C9430" t="s">
        <v>26</v>
      </c>
      <c r="D9430" t="s">
        <v>34</v>
      </c>
      <c r="E9430" t="str">
        <f t="shared" si="441"/>
        <v>Foreign</v>
      </c>
      <c r="F9430" t="s">
        <v>42</v>
      </c>
      <c r="G9430">
        <v>9</v>
      </c>
      <c r="H9430" t="s">
        <v>46</v>
      </c>
      <c r="I9430" s="3">
        <f t="shared" si="442"/>
        <v>127.44999999999999</v>
      </c>
      <c r="J9430" s="3">
        <v>1147.05</v>
      </c>
      <c r="K9430" t="s">
        <v>50</v>
      </c>
      <c r="L9430" t="s">
        <v>54</v>
      </c>
      <c r="M9430" t="s">
        <v>56</v>
      </c>
      <c r="N9430">
        <v>3</v>
      </c>
      <c r="O9430" t="s">
        <v>59</v>
      </c>
      <c r="P9430" t="s">
        <v>61</v>
      </c>
      <c r="Q9430" t="str">
        <f t="shared" si="443"/>
        <v>November-February</v>
      </c>
    </row>
    <row r="9431" spans="1:17" x14ac:dyDescent="0.3">
      <c r="A9431">
        <v>2023</v>
      </c>
      <c r="B9431" t="s">
        <v>19</v>
      </c>
      <c r="C9431" t="s">
        <v>16</v>
      </c>
      <c r="D9431" t="s">
        <v>29</v>
      </c>
      <c r="E9431" t="str">
        <f t="shared" si="441"/>
        <v>Domestic</v>
      </c>
      <c r="F9431" t="s">
        <v>41</v>
      </c>
      <c r="G9431">
        <v>8</v>
      </c>
      <c r="H9431" t="s">
        <v>47</v>
      </c>
      <c r="I9431" s="3">
        <f t="shared" si="442"/>
        <v>41.76</v>
      </c>
      <c r="J9431" s="3">
        <v>334.08</v>
      </c>
      <c r="K9431" t="s">
        <v>51</v>
      </c>
      <c r="L9431" t="s">
        <v>52</v>
      </c>
      <c r="M9431" t="s">
        <v>58</v>
      </c>
      <c r="N9431">
        <v>2.2999999999999998</v>
      </c>
      <c r="O9431" t="s">
        <v>59</v>
      </c>
      <c r="P9431" t="s">
        <v>62</v>
      </c>
      <c r="Q9431" t="str">
        <f t="shared" si="443"/>
        <v>March-June</v>
      </c>
    </row>
    <row r="9432" spans="1:17" x14ac:dyDescent="0.3">
      <c r="A9432">
        <v>2016</v>
      </c>
      <c r="B9432" t="s">
        <v>17</v>
      </c>
      <c r="C9432" t="s">
        <v>22</v>
      </c>
      <c r="D9432" t="s">
        <v>36</v>
      </c>
      <c r="E9432" t="str">
        <f t="shared" si="441"/>
        <v>Foreign</v>
      </c>
      <c r="F9432" t="s">
        <v>43</v>
      </c>
      <c r="G9432">
        <v>14</v>
      </c>
      <c r="H9432" t="s">
        <v>47</v>
      </c>
      <c r="I9432" s="3">
        <f t="shared" si="442"/>
        <v>184.76</v>
      </c>
      <c r="J9432" s="3">
        <v>2586.64</v>
      </c>
      <c r="K9432" t="s">
        <v>49</v>
      </c>
      <c r="L9432" t="s">
        <v>52</v>
      </c>
      <c r="M9432" t="s">
        <v>58</v>
      </c>
      <c r="N9432">
        <v>3.1</v>
      </c>
      <c r="O9432" t="s">
        <v>59</v>
      </c>
      <c r="P9432" t="s">
        <v>62</v>
      </c>
      <c r="Q9432" t="str">
        <f t="shared" si="443"/>
        <v>March-June</v>
      </c>
    </row>
    <row r="9433" spans="1:17" x14ac:dyDescent="0.3">
      <c r="A9433">
        <v>2024</v>
      </c>
      <c r="B9433" t="s">
        <v>16</v>
      </c>
      <c r="C9433" t="s">
        <v>16</v>
      </c>
      <c r="D9433" t="s">
        <v>33</v>
      </c>
      <c r="E9433" t="str">
        <f t="shared" si="441"/>
        <v>Foreign</v>
      </c>
      <c r="F9433" t="s">
        <v>40</v>
      </c>
      <c r="G9433">
        <v>2</v>
      </c>
      <c r="H9433" t="s">
        <v>47</v>
      </c>
      <c r="I9433" s="3">
        <f t="shared" si="442"/>
        <v>46.16</v>
      </c>
      <c r="J9433" s="3">
        <v>92.32</v>
      </c>
      <c r="K9433" t="s">
        <v>48</v>
      </c>
      <c r="L9433" t="s">
        <v>53</v>
      </c>
      <c r="M9433" t="s">
        <v>58</v>
      </c>
      <c r="N9433">
        <v>3.6</v>
      </c>
      <c r="O9433" t="s">
        <v>59</v>
      </c>
      <c r="P9433" t="s">
        <v>63</v>
      </c>
      <c r="Q9433" t="str">
        <f t="shared" si="443"/>
        <v>March-June</v>
      </c>
    </row>
    <row r="9434" spans="1:17" x14ac:dyDescent="0.3">
      <c r="A9434">
        <v>2016</v>
      </c>
      <c r="B9434" t="s">
        <v>19</v>
      </c>
      <c r="C9434" t="s">
        <v>27</v>
      </c>
      <c r="D9434" t="s">
        <v>29</v>
      </c>
      <c r="E9434" t="str">
        <f t="shared" si="441"/>
        <v>Domestic</v>
      </c>
      <c r="F9434" t="s">
        <v>41</v>
      </c>
      <c r="G9434">
        <v>3</v>
      </c>
      <c r="H9434" t="s">
        <v>44</v>
      </c>
      <c r="I9434" s="3">
        <f t="shared" si="442"/>
        <v>275.68</v>
      </c>
      <c r="J9434" s="3">
        <v>827.04</v>
      </c>
      <c r="K9434" t="s">
        <v>50</v>
      </c>
      <c r="L9434" t="s">
        <v>52</v>
      </c>
      <c r="M9434" t="s">
        <v>56</v>
      </c>
      <c r="N9434">
        <v>2.9</v>
      </c>
      <c r="O9434" t="s">
        <v>59</v>
      </c>
      <c r="P9434" t="s">
        <v>63</v>
      </c>
      <c r="Q9434" t="str">
        <f t="shared" si="443"/>
        <v>November-February</v>
      </c>
    </row>
    <row r="9435" spans="1:17" x14ac:dyDescent="0.3">
      <c r="A9435">
        <v>2024</v>
      </c>
      <c r="B9435" t="s">
        <v>15</v>
      </c>
      <c r="C9435" t="s">
        <v>27</v>
      </c>
      <c r="D9435" t="s">
        <v>33</v>
      </c>
      <c r="E9435" t="str">
        <f t="shared" si="441"/>
        <v>Foreign</v>
      </c>
      <c r="F9435" t="s">
        <v>42</v>
      </c>
      <c r="G9435">
        <v>8</v>
      </c>
      <c r="H9435" t="s">
        <v>44</v>
      </c>
      <c r="I9435" s="3">
        <f t="shared" si="442"/>
        <v>193.87</v>
      </c>
      <c r="J9435" s="3">
        <v>1550.96</v>
      </c>
      <c r="K9435" t="s">
        <v>49</v>
      </c>
      <c r="L9435" t="s">
        <v>53</v>
      </c>
      <c r="M9435" t="s">
        <v>57</v>
      </c>
      <c r="N9435">
        <v>4.7</v>
      </c>
      <c r="O9435" t="s">
        <v>59</v>
      </c>
      <c r="P9435" t="s">
        <v>63</v>
      </c>
      <c r="Q9435" t="str">
        <f t="shared" si="443"/>
        <v>July-October</v>
      </c>
    </row>
    <row r="9436" spans="1:17" x14ac:dyDescent="0.3">
      <c r="A9436">
        <v>2023</v>
      </c>
      <c r="B9436" t="s">
        <v>18</v>
      </c>
      <c r="C9436" t="s">
        <v>27</v>
      </c>
      <c r="D9436" t="s">
        <v>35</v>
      </c>
      <c r="E9436" t="str">
        <f t="shared" si="441"/>
        <v>Foreign</v>
      </c>
      <c r="F9436" t="s">
        <v>42</v>
      </c>
      <c r="G9436">
        <v>4</v>
      </c>
      <c r="H9436" t="s">
        <v>47</v>
      </c>
      <c r="I9436" s="3">
        <f t="shared" si="442"/>
        <v>297.27999999999997</v>
      </c>
      <c r="J9436" s="3">
        <v>1189.1199999999999</v>
      </c>
      <c r="K9436" t="s">
        <v>48</v>
      </c>
      <c r="L9436" t="s">
        <v>52</v>
      </c>
      <c r="M9436" t="s">
        <v>56</v>
      </c>
      <c r="N9436">
        <v>1.6</v>
      </c>
      <c r="O9436" t="s">
        <v>59</v>
      </c>
      <c r="P9436" t="s">
        <v>62</v>
      </c>
      <c r="Q9436" t="str">
        <f t="shared" si="443"/>
        <v>November-February</v>
      </c>
    </row>
    <row r="9437" spans="1:17" x14ac:dyDescent="0.3">
      <c r="A9437">
        <v>2017</v>
      </c>
      <c r="B9437" t="s">
        <v>16</v>
      </c>
      <c r="C9437" t="s">
        <v>26</v>
      </c>
      <c r="D9437" t="s">
        <v>33</v>
      </c>
      <c r="E9437" t="str">
        <f t="shared" si="441"/>
        <v>Foreign</v>
      </c>
      <c r="F9437" t="s">
        <v>42</v>
      </c>
      <c r="G9437">
        <v>6</v>
      </c>
      <c r="H9437" t="s">
        <v>44</v>
      </c>
      <c r="I9437" s="3">
        <f t="shared" si="442"/>
        <v>88.780000000000015</v>
      </c>
      <c r="J9437" s="3">
        <v>532.68000000000006</v>
      </c>
      <c r="K9437" t="s">
        <v>51</v>
      </c>
      <c r="L9437" t="s">
        <v>54</v>
      </c>
      <c r="M9437" t="s">
        <v>56</v>
      </c>
      <c r="N9437">
        <v>1.5</v>
      </c>
      <c r="O9437" t="s">
        <v>60</v>
      </c>
      <c r="P9437" t="s">
        <v>61</v>
      </c>
      <c r="Q9437" t="str">
        <f t="shared" si="443"/>
        <v>November-February</v>
      </c>
    </row>
    <row r="9438" spans="1:17" x14ac:dyDescent="0.3">
      <c r="A9438">
        <v>2024</v>
      </c>
      <c r="B9438" t="s">
        <v>21</v>
      </c>
      <c r="C9438" t="s">
        <v>28</v>
      </c>
      <c r="D9438" t="s">
        <v>30</v>
      </c>
      <c r="E9438" t="str">
        <f t="shared" si="441"/>
        <v>Foreign</v>
      </c>
      <c r="F9438" t="s">
        <v>42</v>
      </c>
      <c r="G9438">
        <v>12</v>
      </c>
      <c r="H9438" t="s">
        <v>44</v>
      </c>
      <c r="I9438" s="3">
        <f t="shared" si="442"/>
        <v>210.29</v>
      </c>
      <c r="J9438" s="3">
        <v>2523.48</v>
      </c>
      <c r="K9438" t="s">
        <v>49</v>
      </c>
      <c r="L9438" t="s">
        <v>54</v>
      </c>
      <c r="M9438" t="s">
        <v>56</v>
      </c>
      <c r="N9438">
        <v>4.0999999999999996</v>
      </c>
      <c r="O9438" t="s">
        <v>60</v>
      </c>
      <c r="P9438" t="s">
        <v>61</v>
      </c>
      <c r="Q9438" t="str">
        <f t="shared" si="443"/>
        <v>November-February</v>
      </c>
    </row>
    <row r="9439" spans="1:17" x14ac:dyDescent="0.3">
      <c r="A9439">
        <v>2021</v>
      </c>
      <c r="B9439" t="s">
        <v>16</v>
      </c>
      <c r="C9439" t="s">
        <v>24</v>
      </c>
      <c r="D9439" t="s">
        <v>31</v>
      </c>
      <c r="E9439" t="str">
        <f t="shared" si="441"/>
        <v>Foreign</v>
      </c>
      <c r="F9439" t="s">
        <v>42</v>
      </c>
      <c r="G9439">
        <v>14</v>
      </c>
      <c r="H9439" t="s">
        <v>45</v>
      </c>
      <c r="I9439" s="3">
        <f t="shared" si="442"/>
        <v>290.04000000000002</v>
      </c>
      <c r="J9439" s="3">
        <v>4060.56</v>
      </c>
      <c r="K9439" t="s">
        <v>51</v>
      </c>
      <c r="L9439" t="s">
        <v>52</v>
      </c>
      <c r="M9439" t="s">
        <v>58</v>
      </c>
      <c r="N9439">
        <v>3.2</v>
      </c>
      <c r="O9439" t="s">
        <v>59</v>
      </c>
      <c r="P9439" t="s">
        <v>63</v>
      </c>
      <c r="Q9439" t="str">
        <f t="shared" si="443"/>
        <v>March-June</v>
      </c>
    </row>
    <row r="9440" spans="1:17" x14ac:dyDescent="0.3">
      <c r="A9440">
        <v>2018</v>
      </c>
      <c r="B9440" t="s">
        <v>21</v>
      </c>
      <c r="C9440" t="s">
        <v>25</v>
      </c>
      <c r="D9440" t="s">
        <v>31</v>
      </c>
      <c r="E9440" t="str">
        <f t="shared" si="441"/>
        <v>Foreign</v>
      </c>
      <c r="F9440" t="s">
        <v>40</v>
      </c>
      <c r="G9440">
        <v>2</v>
      </c>
      <c r="H9440" t="s">
        <v>45</v>
      </c>
      <c r="I9440" s="3">
        <f t="shared" si="442"/>
        <v>103.6</v>
      </c>
      <c r="J9440" s="3">
        <v>207.2</v>
      </c>
      <c r="K9440" t="s">
        <v>48</v>
      </c>
      <c r="L9440" t="s">
        <v>53</v>
      </c>
      <c r="M9440" t="s">
        <v>56</v>
      </c>
      <c r="N9440">
        <v>2.6</v>
      </c>
      <c r="O9440" t="s">
        <v>60</v>
      </c>
      <c r="P9440" t="s">
        <v>61</v>
      </c>
      <c r="Q9440" t="str">
        <f t="shared" si="443"/>
        <v>November-February</v>
      </c>
    </row>
    <row r="9441" spans="1:17" x14ac:dyDescent="0.3">
      <c r="A9441">
        <v>2020</v>
      </c>
      <c r="B9441" t="s">
        <v>16</v>
      </c>
      <c r="C9441" t="s">
        <v>26</v>
      </c>
      <c r="D9441" t="s">
        <v>36</v>
      </c>
      <c r="E9441" t="str">
        <f t="shared" si="441"/>
        <v>Foreign</v>
      </c>
      <c r="F9441" t="s">
        <v>39</v>
      </c>
      <c r="G9441">
        <v>14</v>
      </c>
      <c r="H9441" t="s">
        <v>46</v>
      </c>
      <c r="I9441" s="3">
        <f t="shared" si="442"/>
        <v>46.969999999999992</v>
      </c>
      <c r="J9441" s="3">
        <v>657.57999999999993</v>
      </c>
      <c r="K9441" t="s">
        <v>49</v>
      </c>
      <c r="L9441" t="s">
        <v>54</v>
      </c>
      <c r="M9441" t="s">
        <v>57</v>
      </c>
      <c r="N9441">
        <v>4.3</v>
      </c>
      <c r="O9441" t="s">
        <v>59</v>
      </c>
      <c r="P9441" t="s">
        <v>62</v>
      </c>
      <c r="Q9441" t="str">
        <f t="shared" si="443"/>
        <v>July-October</v>
      </c>
    </row>
    <row r="9442" spans="1:17" x14ac:dyDescent="0.3">
      <c r="A9442">
        <v>2018</v>
      </c>
      <c r="B9442" t="s">
        <v>19</v>
      </c>
      <c r="C9442" t="s">
        <v>23</v>
      </c>
      <c r="D9442" t="s">
        <v>35</v>
      </c>
      <c r="E9442" t="str">
        <f t="shared" si="441"/>
        <v>Foreign</v>
      </c>
      <c r="F9442" t="s">
        <v>39</v>
      </c>
      <c r="G9442">
        <v>1</v>
      </c>
      <c r="H9442" t="s">
        <v>45</v>
      </c>
      <c r="I9442" s="3">
        <f t="shared" si="442"/>
        <v>197.51</v>
      </c>
      <c r="J9442" s="3">
        <v>197.51</v>
      </c>
      <c r="K9442" t="s">
        <v>48</v>
      </c>
      <c r="L9442" t="s">
        <v>54</v>
      </c>
      <c r="M9442" t="s">
        <v>58</v>
      </c>
      <c r="N9442">
        <v>4.8</v>
      </c>
      <c r="O9442" t="s">
        <v>59</v>
      </c>
      <c r="P9442" t="s">
        <v>63</v>
      </c>
      <c r="Q9442" t="str">
        <f t="shared" si="443"/>
        <v>March-June</v>
      </c>
    </row>
    <row r="9443" spans="1:17" x14ac:dyDescent="0.3">
      <c r="A9443">
        <v>2024</v>
      </c>
      <c r="B9443" t="s">
        <v>18</v>
      </c>
      <c r="C9443" t="s">
        <v>22</v>
      </c>
      <c r="D9443" t="s">
        <v>31</v>
      </c>
      <c r="E9443" t="str">
        <f t="shared" si="441"/>
        <v>Foreign</v>
      </c>
      <c r="F9443" t="s">
        <v>43</v>
      </c>
      <c r="G9443">
        <v>6</v>
      </c>
      <c r="H9443" t="s">
        <v>47</v>
      </c>
      <c r="I9443" s="3">
        <f t="shared" si="442"/>
        <v>122.51</v>
      </c>
      <c r="J9443" s="3">
        <v>735.06000000000006</v>
      </c>
      <c r="K9443" t="s">
        <v>49</v>
      </c>
      <c r="L9443" t="s">
        <v>55</v>
      </c>
      <c r="M9443" t="s">
        <v>56</v>
      </c>
      <c r="N9443">
        <v>3.1</v>
      </c>
      <c r="O9443" t="s">
        <v>59</v>
      </c>
      <c r="P9443" t="s">
        <v>63</v>
      </c>
      <c r="Q9443" t="str">
        <f t="shared" si="443"/>
        <v>November-February</v>
      </c>
    </row>
    <row r="9444" spans="1:17" x14ac:dyDescent="0.3">
      <c r="A9444">
        <v>2021</v>
      </c>
      <c r="B9444" t="s">
        <v>18</v>
      </c>
      <c r="C9444" t="s">
        <v>22</v>
      </c>
      <c r="D9444" t="s">
        <v>36</v>
      </c>
      <c r="E9444" t="str">
        <f t="shared" si="441"/>
        <v>Foreign</v>
      </c>
      <c r="F9444" t="s">
        <v>39</v>
      </c>
      <c r="G9444">
        <v>8</v>
      </c>
      <c r="H9444" t="s">
        <v>45</v>
      </c>
      <c r="I9444" s="3">
        <f t="shared" si="442"/>
        <v>96.46</v>
      </c>
      <c r="J9444" s="3">
        <v>771.68</v>
      </c>
      <c r="K9444" t="s">
        <v>48</v>
      </c>
      <c r="L9444" t="s">
        <v>55</v>
      </c>
      <c r="M9444" t="s">
        <v>56</v>
      </c>
      <c r="N9444">
        <v>3.3</v>
      </c>
      <c r="O9444" t="s">
        <v>60</v>
      </c>
      <c r="P9444" t="s">
        <v>62</v>
      </c>
      <c r="Q9444" t="str">
        <f t="shared" si="443"/>
        <v>November-February</v>
      </c>
    </row>
    <row r="9445" spans="1:17" x14ac:dyDescent="0.3">
      <c r="A9445">
        <v>2015</v>
      </c>
      <c r="B9445" t="s">
        <v>21</v>
      </c>
      <c r="C9445" t="s">
        <v>27</v>
      </c>
      <c r="D9445" t="s">
        <v>33</v>
      </c>
      <c r="E9445" t="str">
        <f t="shared" si="441"/>
        <v>Foreign</v>
      </c>
      <c r="F9445" t="s">
        <v>42</v>
      </c>
      <c r="G9445">
        <v>13</v>
      </c>
      <c r="H9445" t="s">
        <v>44</v>
      </c>
      <c r="I9445" s="3">
        <f t="shared" si="442"/>
        <v>298.2</v>
      </c>
      <c r="J9445" s="3">
        <v>3876.6</v>
      </c>
      <c r="K9445" t="s">
        <v>51</v>
      </c>
      <c r="L9445" t="s">
        <v>54</v>
      </c>
      <c r="M9445" t="s">
        <v>56</v>
      </c>
      <c r="N9445">
        <v>1.2</v>
      </c>
      <c r="O9445" t="s">
        <v>59</v>
      </c>
      <c r="P9445" t="s">
        <v>62</v>
      </c>
      <c r="Q9445" t="str">
        <f t="shared" si="443"/>
        <v>November-February</v>
      </c>
    </row>
    <row r="9446" spans="1:17" x14ac:dyDescent="0.3">
      <c r="A9446">
        <v>2017</v>
      </c>
      <c r="B9446" t="s">
        <v>16</v>
      </c>
      <c r="C9446" t="s">
        <v>23</v>
      </c>
      <c r="D9446" t="s">
        <v>32</v>
      </c>
      <c r="E9446" t="str">
        <f t="shared" si="441"/>
        <v>Foreign</v>
      </c>
      <c r="F9446" t="s">
        <v>39</v>
      </c>
      <c r="G9446">
        <v>5</v>
      </c>
      <c r="H9446" t="s">
        <v>44</v>
      </c>
      <c r="I9446" s="3">
        <f t="shared" si="442"/>
        <v>231.15</v>
      </c>
      <c r="J9446" s="3">
        <v>1155.75</v>
      </c>
      <c r="K9446" t="s">
        <v>50</v>
      </c>
      <c r="L9446" t="s">
        <v>55</v>
      </c>
      <c r="M9446" t="s">
        <v>56</v>
      </c>
      <c r="N9446">
        <v>3</v>
      </c>
      <c r="O9446" t="s">
        <v>60</v>
      </c>
      <c r="P9446" t="s">
        <v>63</v>
      </c>
      <c r="Q9446" t="str">
        <f t="shared" si="443"/>
        <v>November-February</v>
      </c>
    </row>
    <row r="9447" spans="1:17" x14ac:dyDescent="0.3">
      <c r="A9447">
        <v>2017</v>
      </c>
      <c r="B9447" t="s">
        <v>18</v>
      </c>
      <c r="C9447" t="s">
        <v>24</v>
      </c>
      <c r="D9447" t="s">
        <v>36</v>
      </c>
      <c r="E9447" t="str">
        <f t="shared" si="441"/>
        <v>Foreign</v>
      </c>
      <c r="F9447" t="s">
        <v>39</v>
      </c>
      <c r="G9447">
        <v>1</v>
      </c>
      <c r="H9447" t="s">
        <v>47</v>
      </c>
      <c r="I9447" s="3">
        <f t="shared" si="442"/>
        <v>155.91</v>
      </c>
      <c r="J9447" s="3">
        <v>155.91</v>
      </c>
      <c r="K9447" t="s">
        <v>51</v>
      </c>
      <c r="L9447" t="s">
        <v>53</v>
      </c>
      <c r="M9447" t="s">
        <v>58</v>
      </c>
      <c r="N9447">
        <v>1.1000000000000001</v>
      </c>
      <c r="O9447" t="s">
        <v>60</v>
      </c>
      <c r="P9447" t="s">
        <v>63</v>
      </c>
      <c r="Q9447" t="str">
        <f t="shared" si="443"/>
        <v>March-June</v>
      </c>
    </row>
    <row r="9448" spans="1:17" x14ac:dyDescent="0.3">
      <c r="A9448">
        <v>2015</v>
      </c>
      <c r="B9448" t="s">
        <v>20</v>
      </c>
      <c r="C9448" t="s">
        <v>27</v>
      </c>
      <c r="D9448" t="s">
        <v>34</v>
      </c>
      <c r="E9448" t="str">
        <f t="shared" si="441"/>
        <v>Foreign</v>
      </c>
      <c r="F9448" t="s">
        <v>42</v>
      </c>
      <c r="G9448">
        <v>10</v>
      </c>
      <c r="H9448" t="s">
        <v>47</v>
      </c>
      <c r="I9448" s="3">
        <f t="shared" si="442"/>
        <v>34</v>
      </c>
      <c r="J9448" s="3">
        <v>340</v>
      </c>
      <c r="K9448" t="s">
        <v>50</v>
      </c>
      <c r="L9448" t="s">
        <v>52</v>
      </c>
      <c r="M9448" t="s">
        <v>58</v>
      </c>
      <c r="N9448">
        <v>2.6</v>
      </c>
      <c r="O9448" t="s">
        <v>60</v>
      </c>
      <c r="P9448" t="s">
        <v>61</v>
      </c>
      <c r="Q9448" t="str">
        <f t="shared" si="443"/>
        <v>March-June</v>
      </c>
    </row>
    <row r="9449" spans="1:17" x14ac:dyDescent="0.3">
      <c r="A9449">
        <v>2020</v>
      </c>
      <c r="B9449" t="s">
        <v>16</v>
      </c>
      <c r="C9449" t="s">
        <v>22</v>
      </c>
      <c r="D9449" t="s">
        <v>31</v>
      </c>
      <c r="E9449" t="str">
        <f t="shared" si="441"/>
        <v>Foreign</v>
      </c>
      <c r="F9449" t="s">
        <v>40</v>
      </c>
      <c r="G9449">
        <v>2</v>
      </c>
      <c r="H9449" t="s">
        <v>45</v>
      </c>
      <c r="I9449" s="3">
        <f t="shared" si="442"/>
        <v>73.650000000000006</v>
      </c>
      <c r="J9449" s="3">
        <v>147.30000000000001</v>
      </c>
      <c r="K9449" t="s">
        <v>49</v>
      </c>
      <c r="L9449" t="s">
        <v>54</v>
      </c>
      <c r="M9449" t="s">
        <v>58</v>
      </c>
      <c r="N9449">
        <v>4.9000000000000004</v>
      </c>
      <c r="O9449" t="s">
        <v>59</v>
      </c>
      <c r="P9449" t="s">
        <v>63</v>
      </c>
      <c r="Q9449" t="str">
        <f t="shared" si="443"/>
        <v>March-June</v>
      </c>
    </row>
    <row r="9450" spans="1:17" x14ac:dyDescent="0.3">
      <c r="A9450">
        <v>2025</v>
      </c>
      <c r="B9450" t="s">
        <v>18</v>
      </c>
      <c r="C9450" t="s">
        <v>22</v>
      </c>
      <c r="D9450" t="s">
        <v>31</v>
      </c>
      <c r="E9450" t="str">
        <f t="shared" si="441"/>
        <v>Foreign</v>
      </c>
      <c r="F9450" t="s">
        <v>42</v>
      </c>
      <c r="G9450">
        <v>3</v>
      </c>
      <c r="H9450" t="s">
        <v>45</v>
      </c>
      <c r="I9450" s="3">
        <f t="shared" si="442"/>
        <v>103.66000000000001</v>
      </c>
      <c r="J9450" s="3">
        <v>310.98</v>
      </c>
      <c r="K9450" t="s">
        <v>48</v>
      </c>
      <c r="L9450" t="s">
        <v>54</v>
      </c>
      <c r="M9450" t="s">
        <v>58</v>
      </c>
      <c r="N9450">
        <v>4.0999999999999996</v>
      </c>
      <c r="O9450" t="s">
        <v>60</v>
      </c>
      <c r="P9450" t="s">
        <v>62</v>
      </c>
      <c r="Q9450" t="str">
        <f t="shared" si="443"/>
        <v>March-June</v>
      </c>
    </row>
    <row r="9451" spans="1:17" x14ac:dyDescent="0.3">
      <c r="A9451">
        <v>2023</v>
      </c>
      <c r="B9451" t="s">
        <v>15</v>
      </c>
      <c r="C9451" t="s">
        <v>25</v>
      </c>
      <c r="D9451" t="s">
        <v>32</v>
      </c>
      <c r="E9451" t="str">
        <f t="shared" si="441"/>
        <v>Foreign</v>
      </c>
      <c r="F9451" t="s">
        <v>39</v>
      </c>
      <c r="G9451">
        <v>13</v>
      </c>
      <c r="H9451" t="s">
        <v>45</v>
      </c>
      <c r="I9451" s="3">
        <f t="shared" si="442"/>
        <v>156.42000000000002</v>
      </c>
      <c r="J9451" s="3">
        <v>2033.46</v>
      </c>
      <c r="K9451" t="s">
        <v>48</v>
      </c>
      <c r="L9451" t="s">
        <v>55</v>
      </c>
      <c r="M9451" t="s">
        <v>58</v>
      </c>
      <c r="N9451">
        <v>3.9</v>
      </c>
      <c r="O9451" t="s">
        <v>60</v>
      </c>
      <c r="P9451" t="s">
        <v>63</v>
      </c>
      <c r="Q9451" t="str">
        <f t="shared" si="443"/>
        <v>March-June</v>
      </c>
    </row>
    <row r="9452" spans="1:17" x14ac:dyDescent="0.3">
      <c r="A9452">
        <v>2022</v>
      </c>
      <c r="B9452" t="s">
        <v>15</v>
      </c>
      <c r="C9452" t="s">
        <v>28</v>
      </c>
      <c r="D9452" t="s">
        <v>33</v>
      </c>
      <c r="E9452" t="str">
        <f t="shared" si="441"/>
        <v>Foreign</v>
      </c>
      <c r="F9452" t="s">
        <v>39</v>
      </c>
      <c r="G9452">
        <v>13</v>
      </c>
      <c r="H9452" t="s">
        <v>46</v>
      </c>
      <c r="I9452" s="3">
        <f t="shared" si="442"/>
        <v>159.22999999999999</v>
      </c>
      <c r="J9452" s="3">
        <v>2069.9899999999998</v>
      </c>
      <c r="K9452" t="s">
        <v>51</v>
      </c>
      <c r="L9452" t="s">
        <v>54</v>
      </c>
      <c r="M9452" t="s">
        <v>56</v>
      </c>
      <c r="N9452">
        <v>4.0999999999999996</v>
      </c>
      <c r="O9452" t="s">
        <v>59</v>
      </c>
      <c r="P9452" t="s">
        <v>63</v>
      </c>
      <c r="Q9452" t="str">
        <f t="shared" si="443"/>
        <v>November-February</v>
      </c>
    </row>
    <row r="9453" spans="1:17" x14ac:dyDescent="0.3">
      <c r="A9453">
        <v>2025</v>
      </c>
      <c r="B9453" t="s">
        <v>20</v>
      </c>
      <c r="C9453" t="s">
        <v>25</v>
      </c>
      <c r="D9453" t="s">
        <v>30</v>
      </c>
      <c r="E9453" t="str">
        <f t="shared" si="441"/>
        <v>Foreign</v>
      </c>
      <c r="F9453" t="s">
        <v>43</v>
      </c>
      <c r="G9453">
        <v>12</v>
      </c>
      <c r="H9453" t="s">
        <v>46</v>
      </c>
      <c r="I9453" s="3">
        <f t="shared" si="442"/>
        <v>26.930000000000003</v>
      </c>
      <c r="J9453" s="3">
        <v>323.16000000000003</v>
      </c>
      <c r="K9453" t="s">
        <v>50</v>
      </c>
      <c r="L9453" t="s">
        <v>54</v>
      </c>
      <c r="M9453" t="s">
        <v>58</v>
      </c>
      <c r="N9453">
        <v>4.4000000000000004</v>
      </c>
      <c r="O9453" t="s">
        <v>59</v>
      </c>
      <c r="P9453" t="s">
        <v>61</v>
      </c>
      <c r="Q9453" t="str">
        <f t="shared" si="443"/>
        <v>March-June</v>
      </c>
    </row>
    <row r="9454" spans="1:17" x14ac:dyDescent="0.3">
      <c r="A9454">
        <v>2021</v>
      </c>
      <c r="B9454" t="s">
        <v>18</v>
      </c>
      <c r="C9454" t="s">
        <v>28</v>
      </c>
      <c r="D9454" t="s">
        <v>29</v>
      </c>
      <c r="E9454" t="str">
        <f t="shared" si="441"/>
        <v>Domestic</v>
      </c>
      <c r="F9454" t="s">
        <v>42</v>
      </c>
      <c r="G9454">
        <v>2</v>
      </c>
      <c r="H9454" t="s">
        <v>47</v>
      </c>
      <c r="I9454" s="3">
        <f t="shared" si="442"/>
        <v>284.14</v>
      </c>
      <c r="J9454" s="3">
        <v>568.28</v>
      </c>
      <c r="K9454" t="s">
        <v>50</v>
      </c>
      <c r="L9454" t="s">
        <v>54</v>
      </c>
      <c r="M9454" t="s">
        <v>56</v>
      </c>
      <c r="N9454">
        <v>1.2</v>
      </c>
      <c r="O9454" t="s">
        <v>60</v>
      </c>
      <c r="P9454" t="s">
        <v>61</v>
      </c>
      <c r="Q9454" t="str">
        <f t="shared" si="443"/>
        <v>November-February</v>
      </c>
    </row>
    <row r="9455" spans="1:17" x14ac:dyDescent="0.3">
      <c r="A9455">
        <v>2024</v>
      </c>
      <c r="B9455" t="s">
        <v>15</v>
      </c>
      <c r="C9455" t="s">
        <v>25</v>
      </c>
      <c r="D9455" t="s">
        <v>36</v>
      </c>
      <c r="E9455" t="str">
        <f t="shared" si="441"/>
        <v>Foreign</v>
      </c>
      <c r="F9455" t="s">
        <v>43</v>
      </c>
      <c r="G9455">
        <v>9</v>
      </c>
      <c r="H9455" t="s">
        <v>45</v>
      </c>
      <c r="I9455" s="3">
        <f t="shared" si="442"/>
        <v>171.99</v>
      </c>
      <c r="J9455" s="3">
        <v>1547.91</v>
      </c>
      <c r="K9455" t="s">
        <v>49</v>
      </c>
      <c r="L9455" t="s">
        <v>54</v>
      </c>
      <c r="M9455" t="s">
        <v>57</v>
      </c>
      <c r="N9455">
        <v>4.5</v>
      </c>
      <c r="O9455" t="s">
        <v>60</v>
      </c>
      <c r="P9455" t="s">
        <v>61</v>
      </c>
      <c r="Q9455" t="str">
        <f t="shared" si="443"/>
        <v>July-October</v>
      </c>
    </row>
    <row r="9456" spans="1:17" x14ac:dyDescent="0.3">
      <c r="A9456">
        <v>2022</v>
      </c>
      <c r="B9456" t="s">
        <v>19</v>
      </c>
      <c r="C9456" t="s">
        <v>28</v>
      </c>
      <c r="D9456" t="s">
        <v>30</v>
      </c>
      <c r="E9456" t="str">
        <f t="shared" si="441"/>
        <v>Foreign</v>
      </c>
      <c r="F9456" t="s">
        <v>43</v>
      </c>
      <c r="G9456">
        <v>10</v>
      </c>
      <c r="H9456" t="s">
        <v>44</v>
      </c>
      <c r="I9456" s="3">
        <f t="shared" si="442"/>
        <v>25.52</v>
      </c>
      <c r="J9456" s="3">
        <v>255.2</v>
      </c>
      <c r="K9456" t="s">
        <v>48</v>
      </c>
      <c r="L9456" t="s">
        <v>52</v>
      </c>
      <c r="M9456" t="s">
        <v>57</v>
      </c>
      <c r="N9456">
        <v>4.0999999999999996</v>
      </c>
      <c r="O9456" t="s">
        <v>59</v>
      </c>
      <c r="P9456" t="s">
        <v>63</v>
      </c>
      <c r="Q9456" t="str">
        <f t="shared" si="443"/>
        <v>July-October</v>
      </c>
    </row>
    <row r="9457" spans="1:17" x14ac:dyDescent="0.3">
      <c r="A9457">
        <v>2020</v>
      </c>
      <c r="B9457" t="s">
        <v>16</v>
      </c>
      <c r="C9457" t="s">
        <v>27</v>
      </c>
      <c r="D9457" t="s">
        <v>36</v>
      </c>
      <c r="E9457" t="str">
        <f t="shared" si="441"/>
        <v>Foreign</v>
      </c>
      <c r="F9457" t="s">
        <v>41</v>
      </c>
      <c r="G9457">
        <v>2</v>
      </c>
      <c r="H9457" t="s">
        <v>46</v>
      </c>
      <c r="I9457" s="3">
        <f t="shared" si="442"/>
        <v>216.37</v>
      </c>
      <c r="J9457" s="3">
        <v>432.74</v>
      </c>
      <c r="K9457" t="s">
        <v>50</v>
      </c>
      <c r="L9457" t="s">
        <v>55</v>
      </c>
      <c r="M9457" t="s">
        <v>56</v>
      </c>
      <c r="N9457">
        <v>3.7</v>
      </c>
      <c r="O9457" t="s">
        <v>60</v>
      </c>
      <c r="P9457" t="s">
        <v>62</v>
      </c>
      <c r="Q9457" t="str">
        <f t="shared" si="443"/>
        <v>November-February</v>
      </c>
    </row>
    <row r="9458" spans="1:17" x14ac:dyDescent="0.3">
      <c r="A9458">
        <v>2023</v>
      </c>
      <c r="B9458" t="s">
        <v>17</v>
      </c>
      <c r="C9458" t="s">
        <v>16</v>
      </c>
      <c r="D9458" t="s">
        <v>32</v>
      </c>
      <c r="E9458" t="str">
        <f t="shared" si="441"/>
        <v>Foreign</v>
      </c>
      <c r="F9458" t="s">
        <v>43</v>
      </c>
      <c r="G9458">
        <v>3</v>
      </c>
      <c r="H9458" t="s">
        <v>47</v>
      </c>
      <c r="I9458" s="3">
        <f t="shared" si="442"/>
        <v>39.979999999999997</v>
      </c>
      <c r="J9458" s="3">
        <v>119.94</v>
      </c>
      <c r="K9458" t="s">
        <v>50</v>
      </c>
      <c r="L9458" t="s">
        <v>55</v>
      </c>
      <c r="M9458" t="s">
        <v>56</v>
      </c>
      <c r="N9458">
        <v>2.6</v>
      </c>
      <c r="O9458" t="s">
        <v>59</v>
      </c>
      <c r="P9458" t="s">
        <v>62</v>
      </c>
      <c r="Q9458" t="str">
        <f t="shared" si="443"/>
        <v>November-February</v>
      </c>
    </row>
    <row r="9459" spans="1:17" x14ac:dyDescent="0.3">
      <c r="A9459">
        <v>2017</v>
      </c>
      <c r="B9459" t="s">
        <v>18</v>
      </c>
      <c r="C9459" t="s">
        <v>23</v>
      </c>
      <c r="D9459" t="s">
        <v>30</v>
      </c>
      <c r="E9459" t="str">
        <f t="shared" si="441"/>
        <v>Foreign</v>
      </c>
      <c r="F9459" t="s">
        <v>39</v>
      </c>
      <c r="G9459">
        <v>14</v>
      </c>
      <c r="H9459" t="s">
        <v>46</v>
      </c>
      <c r="I9459" s="3">
        <f t="shared" si="442"/>
        <v>221.93</v>
      </c>
      <c r="J9459" s="3">
        <v>3107.02</v>
      </c>
      <c r="K9459" t="s">
        <v>48</v>
      </c>
      <c r="L9459" t="s">
        <v>54</v>
      </c>
      <c r="M9459" t="s">
        <v>58</v>
      </c>
      <c r="N9459">
        <v>2.2000000000000002</v>
      </c>
      <c r="O9459" t="s">
        <v>59</v>
      </c>
      <c r="P9459" t="s">
        <v>61</v>
      </c>
      <c r="Q9459" t="str">
        <f t="shared" si="443"/>
        <v>March-June</v>
      </c>
    </row>
    <row r="9460" spans="1:17" x14ac:dyDescent="0.3">
      <c r="A9460">
        <v>2024</v>
      </c>
      <c r="B9460" t="s">
        <v>20</v>
      </c>
      <c r="C9460" t="s">
        <v>24</v>
      </c>
      <c r="D9460" t="s">
        <v>35</v>
      </c>
      <c r="E9460" t="str">
        <f t="shared" si="441"/>
        <v>Foreign</v>
      </c>
      <c r="F9460" t="s">
        <v>39</v>
      </c>
      <c r="G9460">
        <v>14</v>
      </c>
      <c r="H9460" t="s">
        <v>45</v>
      </c>
      <c r="I9460" s="3">
        <f t="shared" si="442"/>
        <v>216.42000000000002</v>
      </c>
      <c r="J9460" s="3">
        <v>3029.88</v>
      </c>
      <c r="K9460" t="s">
        <v>51</v>
      </c>
      <c r="L9460" t="s">
        <v>54</v>
      </c>
      <c r="M9460" t="s">
        <v>58</v>
      </c>
      <c r="N9460">
        <v>1.8</v>
      </c>
      <c r="O9460" t="s">
        <v>60</v>
      </c>
      <c r="P9460" t="s">
        <v>61</v>
      </c>
      <c r="Q9460" t="str">
        <f t="shared" si="443"/>
        <v>March-June</v>
      </c>
    </row>
    <row r="9461" spans="1:17" x14ac:dyDescent="0.3">
      <c r="A9461">
        <v>2024</v>
      </c>
      <c r="B9461" t="s">
        <v>18</v>
      </c>
      <c r="C9461" t="s">
        <v>28</v>
      </c>
      <c r="D9461" t="s">
        <v>32</v>
      </c>
      <c r="E9461" t="str">
        <f t="shared" si="441"/>
        <v>Foreign</v>
      </c>
      <c r="F9461" t="s">
        <v>41</v>
      </c>
      <c r="G9461">
        <v>9</v>
      </c>
      <c r="H9461" t="s">
        <v>44</v>
      </c>
      <c r="I9461" s="3">
        <f t="shared" si="442"/>
        <v>295.77999999999997</v>
      </c>
      <c r="J9461" s="3">
        <v>2662.02</v>
      </c>
      <c r="K9461" t="s">
        <v>48</v>
      </c>
      <c r="L9461" t="s">
        <v>54</v>
      </c>
      <c r="M9461" t="s">
        <v>57</v>
      </c>
      <c r="N9461">
        <v>2.4</v>
      </c>
      <c r="O9461" t="s">
        <v>60</v>
      </c>
      <c r="P9461" t="s">
        <v>62</v>
      </c>
      <c r="Q9461" t="str">
        <f t="shared" si="443"/>
        <v>July-October</v>
      </c>
    </row>
    <row r="9462" spans="1:17" x14ac:dyDescent="0.3">
      <c r="A9462">
        <v>2023</v>
      </c>
      <c r="B9462" t="s">
        <v>21</v>
      </c>
      <c r="C9462" t="s">
        <v>26</v>
      </c>
      <c r="D9462" t="s">
        <v>33</v>
      </c>
      <c r="E9462" t="str">
        <f t="shared" si="441"/>
        <v>Foreign</v>
      </c>
      <c r="F9462" t="s">
        <v>41</v>
      </c>
      <c r="G9462">
        <v>11</v>
      </c>
      <c r="H9462" t="s">
        <v>44</v>
      </c>
      <c r="I9462" s="3">
        <f t="shared" si="442"/>
        <v>115.77</v>
      </c>
      <c r="J9462" s="3">
        <v>1273.47</v>
      </c>
      <c r="K9462" t="s">
        <v>50</v>
      </c>
      <c r="L9462" t="s">
        <v>52</v>
      </c>
      <c r="M9462" t="s">
        <v>57</v>
      </c>
      <c r="N9462">
        <v>4.5</v>
      </c>
      <c r="O9462" t="s">
        <v>60</v>
      </c>
      <c r="P9462" t="s">
        <v>61</v>
      </c>
      <c r="Q9462" t="str">
        <f t="shared" si="443"/>
        <v>July-October</v>
      </c>
    </row>
    <row r="9463" spans="1:17" x14ac:dyDescent="0.3">
      <c r="A9463">
        <v>2018</v>
      </c>
      <c r="B9463" t="s">
        <v>21</v>
      </c>
      <c r="C9463" t="s">
        <v>28</v>
      </c>
      <c r="D9463" t="s">
        <v>29</v>
      </c>
      <c r="E9463" t="str">
        <f t="shared" si="441"/>
        <v>Domestic</v>
      </c>
      <c r="F9463" t="s">
        <v>42</v>
      </c>
      <c r="G9463">
        <v>3</v>
      </c>
      <c r="H9463" t="s">
        <v>47</v>
      </c>
      <c r="I9463" s="3">
        <f t="shared" si="442"/>
        <v>60.41</v>
      </c>
      <c r="J9463" s="3">
        <v>181.23</v>
      </c>
      <c r="K9463" t="s">
        <v>51</v>
      </c>
      <c r="L9463" t="s">
        <v>53</v>
      </c>
      <c r="M9463" t="s">
        <v>56</v>
      </c>
      <c r="N9463">
        <v>1.2</v>
      </c>
      <c r="O9463" t="s">
        <v>59</v>
      </c>
      <c r="P9463" t="s">
        <v>63</v>
      </c>
      <c r="Q9463" t="str">
        <f t="shared" si="443"/>
        <v>November-February</v>
      </c>
    </row>
    <row r="9464" spans="1:17" x14ac:dyDescent="0.3">
      <c r="A9464">
        <v>2021</v>
      </c>
      <c r="B9464" t="s">
        <v>15</v>
      </c>
      <c r="C9464" t="s">
        <v>27</v>
      </c>
      <c r="D9464" t="s">
        <v>36</v>
      </c>
      <c r="E9464" t="str">
        <f t="shared" si="441"/>
        <v>Foreign</v>
      </c>
      <c r="F9464" t="s">
        <v>41</v>
      </c>
      <c r="G9464">
        <v>8</v>
      </c>
      <c r="H9464" t="s">
        <v>46</v>
      </c>
      <c r="I9464" s="3">
        <f t="shared" si="442"/>
        <v>45.72</v>
      </c>
      <c r="J9464" s="3">
        <v>365.76</v>
      </c>
      <c r="K9464" t="s">
        <v>49</v>
      </c>
      <c r="L9464" t="s">
        <v>53</v>
      </c>
      <c r="M9464" t="s">
        <v>57</v>
      </c>
      <c r="N9464">
        <v>3.9</v>
      </c>
      <c r="O9464" t="s">
        <v>60</v>
      </c>
      <c r="P9464" t="s">
        <v>61</v>
      </c>
      <c r="Q9464" t="str">
        <f t="shared" si="443"/>
        <v>July-October</v>
      </c>
    </row>
    <row r="9465" spans="1:17" x14ac:dyDescent="0.3">
      <c r="A9465">
        <v>2023</v>
      </c>
      <c r="B9465" t="s">
        <v>21</v>
      </c>
      <c r="C9465" t="s">
        <v>24</v>
      </c>
      <c r="D9465" t="s">
        <v>34</v>
      </c>
      <c r="E9465" t="str">
        <f t="shared" si="441"/>
        <v>Foreign</v>
      </c>
      <c r="F9465" t="s">
        <v>40</v>
      </c>
      <c r="G9465">
        <v>8</v>
      </c>
      <c r="H9465" t="s">
        <v>45</v>
      </c>
      <c r="I9465" s="3">
        <f t="shared" si="442"/>
        <v>40.08</v>
      </c>
      <c r="J9465" s="3">
        <v>320.64</v>
      </c>
      <c r="K9465" t="s">
        <v>48</v>
      </c>
      <c r="L9465" t="s">
        <v>54</v>
      </c>
      <c r="M9465" t="s">
        <v>56</v>
      </c>
      <c r="N9465">
        <v>1.3</v>
      </c>
      <c r="O9465" t="s">
        <v>59</v>
      </c>
      <c r="P9465" t="s">
        <v>62</v>
      </c>
      <c r="Q9465" t="str">
        <f t="shared" si="443"/>
        <v>November-February</v>
      </c>
    </row>
    <row r="9466" spans="1:17" x14ac:dyDescent="0.3">
      <c r="A9466">
        <v>2016</v>
      </c>
      <c r="B9466" t="s">
        <v>20</v>
      </c>
      <c r="C9466" t="s">
        <v>28</v>
      </c>
      <c r="D9466" t="s">
        <v>33</v>
      </c>
      <c r="E9466" t="str">
        <f t="shared" si="441"/>
        <v>Foreign</v>
      </c>
      <c r="F9466" t="s">
        <v>39</v>
      </c>
      <c r="G9466">
        <v>11</v>
      </c>
      <c r="H9466" t="s">
        <v>45</v>
      </c>
      <c r="I9466" s="3">
        <f t="shared" si="442"/>
        <v>246.89</v>
      </c>
      <c r="J9466" s="3">
        <v>2715.79</v>
      </c>
      <c r="K9466" t="s">
        <v>48</v>
      </c>
      <c r="L9466" t="s">
        <v>52</v>
      </c>
      <c r="M9466" t="s">
        <v>56</v>
      </c>
      <c r="N9466">
        <v>1.5</v>
      </c>
      <c r="O9466" t="s">
        <v>59</v>
      </c>
      <c r="P9466" t="s">
        <v>61</v>
      </c>
      <c r="Q9466" t="str">
        <f t="shared" si="443"/>
        <v>November-February</v>
      </c>
    </row>
    <row r="9467" spans="1:17" x14ac:dyDescent="0.3">
      <c r="A9467">
        <v>2016</v>
      </c>
      <c r="B9467" t="s">
        <v>15</v>
      </c>
      <c r="C9467" t="s">
        <v>25</v>
      </c>
      <c r="D9467" t="s">
        <v>33</v>
      </c>
      <c r="E9467" t="str">
        <f t="shared" si="441"/>
        <v>Foreign</v>
      </c>
      <c r="F9467" t="s">
        <v>39</v>
      </c>
      <c r="G9467">
        <v>14</v>
      </c>
      <c r="H9467" t="s">
        <v>44</v>
      </c>
      <c r="I9467" s="3">
        <f t="shared" si="442"/>
        <v>221.19</v>
      </c>
      <c r="J9467" s="3">
        <v>3096.66</v>
      </c>
      <c r="K9467" t="s">
        <v>51</v>
      </c>
      <c r="L9467" t="s">
        <v>52</v>
      </c>
      <c r="M9467" t="s">
        <v>57</v>
      </c>
      <c r="N9467">
        <v>1.8</v>
      </c>
      <c r="O9467" t="s">
        <v>59</v>
      </c>
      <c r="P9467" t="s">
        <v>61</v>
      </c>
      <c r="Q9467" t="str">
        <f t="shared" si="443"/>
        <v>July-October</v>
      </c>
    </row>
    <row r="9468" spans="1:17" x14ac:dyDescent="0.3">
      <c r="A9468">
        <v>2023</v>
      </c>
      <c r="B9468" t="s">
        <v>20</v>
      </c>
      <c r="C9468" t="s">
        <v>24</v>
      </c>
      <c r="D9468" t="s">
        <v>34</v>
      </c>
      <c r="E9468" t="str">
        <f t="shared" si="441"/>
        <v>Foreign</v>
      </c>
      <c r="F9468" t="s">
        <v>41</v>
      </c>
      <c r="G9468">
        <v>3</v>
      </c>
      <c r="H9468" t="s">
        <v>44</v>
      </c>
      <c r="I9468" s="3">
        <f t="shared" si="442"/>
        <v>293.26</v>
      </c>
      <c r="J9468" s="3">
        <v>879.78</v>
      </c>
      <c r="K9468" t="s">
        <v>50</v>
      </c>
      <c r="L9468" t="s">
        <v>55</v>
      </c>
      <c r="M9468" t="s">
        <v>56</v>
      </c>
      <c r="N9468">
        <v>3.7</v>
      </c>
      <c r="O9468" t="s">
        <v>59</v>
      </c>
      <c r="P9468" t="s">
        <v>61</v>
      </c>
      <c r="Q9468" t="str">
        <f t="shared" si="443"/>
        <v>November-February</v>
      </c>
    </row>
    <row r="9469" spans="1:17" x14ac:dyDescent="0.3">
      <c r="A9469">
        <v>2017</v>
      </c>
      <c r="B9469" t="s">
        <v>16</v>
      </c>
      <c r="C9469" t="s">
        <v>26</v>
      </c>
      <c r="D9469" t="s">
        <v>34</v>
      </c>
      <c r="E9469" t="str">
        <f t="shared" si="441"/>
        <v>Foreign</v>
      </c>
      <c r="F9469" t="s">
        <v>41</v>
      </c>
      <c r="G9469">
        <v>10</v>
      </c>
      <c r="H9469" t="s">
        <v>45</v>
      </c>
      <c r="I9469" s="3">
        <f t="shared" si="442"/>
        <v>106.57000000000001</v>
      </c>
      <c r="J9469" s="3">
        <v>1065.7</v>
      </c>
      <c r="K9469" t="s">
        <v>51</v>
      </c>
      <c r="L9469" t="s">
        <v>53</v>
      </c>
      <c r="M9469" t="s">
        <v>56</v>
      </c>
      <c r="N9469">
        <v>4.4000000000000004</v>
      </c>
      <c r="O9469" t="s">
        <v>59</v>
      </c>
      <c r="P9469" t="s">
        <v>63</v>
      </c>
      <c r="Q9469" t="str">
        <f t="shared" si="443"/>
        <v>November-February</v>
      </c>
    </row>
    <row r="9470" spans="1:17" x14ac:dyDescent="0.3">
      <c r="A9470">
        <v>2023</v>
      </c>
      <c r="B9470" t="s">
        <v>20</v>
      </c>
      <c r="C9470" t="s">
        <v>22</v>
      </c>
      <c r="D9470" t="s">
        <v>36</v>
      </c>
      <c r="E9470" t="str">
        <f t="shared" si="441"/>
        <v>Foreign</v>
      </c>
      <c r="F9470" t="s">
        <v>39</v>
      </c>
      <c r="G9470">
        <v>14</v>
      </c>
      <c r="H9470" t="s">
        <v>45</v>
      </c>
      <c r="I9470" s="3">
        <f t="shared" si="442"/>
        <v>244.86999999999998</v>
      </c>
      <c r="J9470" s="3">
        <v>3428.18</v>
      </c>
      <c r="K9470" t="s">
        <v>48</v>
      </c>
      <c r="L9470" t="s">
        <v>53</v>
      </c>
      <c r="M9470" t="s">
        <v>56</v>
      </c>
      <c r="N9470">
        <v>1.6</v>
      </c>
      <c r="O9470" t="s">
        <v>59</v>
      </c>
      <c r="P9470" t="s">
        <v>62</v>
      </c>
      <c r="Q9470" t="str">
        <f t="shared" si="443"/>
        <v>November-February</v>
      </c>
    </row>
    <row r="9471" spans="1:17" x14ac:dyDescent="0.3">
      <c r="A9471">
        <v>2019</v>
      </c>
      <c r="B9471" t="s">
        <v>21</v>
      </c>
      <c r="C9471" t="s">
        <v>25</v>
      </c>
      <c r="D9471" t="s">
        <v>33</v>
      </c>
      <c r="E9471" t="str">
        <f t="shared" si="441"/>
        <v>Foreign</v>
      </c>
      <c r="F9471" t="s">
        <v>41</v>
      </c>
      <c r="G9471">
        <v>14</v>
      </c>
      <c r="H9471" t="s">
        <v>46</v>
      </c>
      <c r="I9471" s="3">
        <f t="shared" si="442"/>
        <v>46.04</v>
      </c>
      <c r="J9471" s="3">
        <v>644.55999999999995</v>
      </c>
      <c r="K9471" t="s">
        <v>51</v>
      </c>
      <c r="L9471" t="s">
        <v>52</v>
      </c>
      <c r="M9471" t="s">
        <v>56</v>
      </c>
      <c r="N9471">
        <v>1.9</v>
      </c>
      <c r="O9471" t="s">
        <v>60</v>
      </c>
      <c r="P9471" t="s">
        <v>61</v>
      </c>
      <c r="Q9471" t="str">
        <f t="shared" si="443"/>
        <v>November-February</v>
      </c>
    </row>
    <row r="9472" spans="1:17" x14ac:dyDescent="0.3">
      <c r="A9472">
        <v>2020</v>
      </c>
      <c r="B9472" t="s">
        <v>16</v>
      </c>
      <c r="C9472" t="s">
        <v>24</v>
      </c>
      <c r="D9472" t="s">
        <v>31</v>
      </c>
      <c r="E9472" t="str">
        <f t="shared" si="441"/>
        <v>Foreign</v>
      </c>
      <c r="F9472" t="s">
        <v>42</v>
      </c>
      <c r="G9472">
        <v>12</v>
      </c>
      <c r="H9472" t="s">
        <v>47</v>
      </c>
      <c r="I9472" s="3">
        <f t="shared" si="442"/>
        <v>273.08999999999997</v>
      </c>
      <c r="J9472" s="3">
        <v>3277.08</v>
      </c>
      <c r="K9472" t="s">
        <v>51</v>
      </c>
      <c r="L9472" t="s">
        <v>54</v>
      </c>
      <c r="M9472" t="s">
        <v>58</v>
      </c>
      <c r="N9472">
        <v>3.5</v>
      </c>
      <c r="O9472" t="s">
        <v>59</v>
      </c>
      <c r="P9472" t="s">
        <v>63</v>
      </c>
      <c r="Q9472" t="str">
        <f t="shared" si="443"/>
        <v>March-June</v>
      </c>
    </row>
    <row r="9473" spans="1:17" x14ac:dyDescent="0.3">
      <c r="A9473">
        <v>2016</v>
      </c>
      <c r="B9473" t="s">
        <v>21</v>
      </c>
      <c r="C9473" t="s">
        <v>16</v>
      </c>
      <c r="D9473" t="s">
        <v>32</v>
      </c>
      <c r="E9473" t="str">
        <f t="shared" si="441"/>
        <v>Foreign</v>
      </c>
      <c r="F9473" t="s">
        <v>41</v>
      </c>
      <c r="G9473">
        <v>10</v>
      </c>
      <c r="H9473" t="s">
        <v>46</v>
      </c>
      <c r="I9473" s="3">
        <f t="shared" si="442"/>
        <v>34.510000000000005</v>
      </c>
      <c r="J9473" s="3">
        <v>345.1</v>
      </c>
      <c r="K9473" t="s">
        <v>49</v>
      </c>
      <c r="L9473" t="s">
        <v>55</v>
      </c>
      <c r="M9473" t="s">
        <v>57</v>
      </c>
      <c r="N9473">
        <v>2.8</v>
      </c>
      <c r="O9473" t="s">
        <v>60</v>
      </c>
      <c r="P9473" t="s">
        <v>62</v>
      </c>
      <c r="Q9473" t="str">
        <f t="shared" si="443"/>
        <v>July-October</v>
      </c>
    </row>
    <row r="9474" spans="1:17" x14ac:dyDescent="0.3">
      <c r="A9474">
        <v>2022</v>
      </c>
      <c r="B9474" t="s">
        <v>20</v>
      </c>
      <c r="C9474" t="s">
        <v>28</v>
      </c>
      <c r="D9474" t="s">
        <v>32</v>
      </c>
      <c r="E9474" t="str">
        <f t="shared" si="441"/>
        <v>Foreign</v>
      </c>
      <c r="F9474" t="s">
        <v>41</v>
      </c>
      <c r="G9474">
        <v>3</v>
      </c>
      <c r="H9474" t="s">
        <v>46</v>
      </c>
      <c r="I9474" s="3">
        <f t="shared" si="442"/>
        <v>240.61</v>
      </c>
      <c r="J9474" s="3">
        <v>721.83</v>
      </c>
      <c r="K9474" t="s">
        <v>50</v>
      </c>
      <c r="L9474" t="s">
        <v>52</v>
      </c>
      <c r="M9474" t="s">
        <v>57</v>
      </c>
      <c r="N9474">
        <v>3.5</v>
      </c>
      <c r="O9474" t="s">
        <v>59</v>
      </c>
      <c r="P9474" t="s">
        <v>62</v>
      </c>
      <c r="Q9474" t="str">
        <f t="shared" si="443"/>
        <v>July-October</v>
      </c>
    </row>
    <row r="9475" spans="1:17" x14ac:dyDescent="0.3">
      <c r="A9475">
        <v>2025</v>
      </c>
      <c r="B9475" t="s">
        <v>21</v>
      </c>
      <c r="C9475" t="s">
        <v>25</v>
      </c>
      <c r="D9475" t="s">
        <v>29</v>
      </c>
      <c r="E9475" t="str">
        <f t="shared" ref="E9475:E9538" si="444">IF(D9475="India","Domestic","Foreign")</f>
        <v>Domestic</v>
      </c>
      <c r="F9475" t="s">
        <v>42</v>
      </c>
      <c r="G9475">
        <v>8</v>
      </c>
      <c r="H9475" t="s">
        <v>45</v>
      </c>
      <c r="I9475" s="3">
        <f t="shared" ref="I9475:I9538" si="445">J9475/G9475</f>
        <v>106.06</v>
      </c>
      <c r="J9475" s="3">
        <v>848.48</v>
      </c>
      <c r="K9475" t="s">
        <v>51</v>
      </c>
      <c r="L9475" t="s">
        <v>55</v>
      </c>
      <c r="M9475" t="s">
        <v>56</v>
      </c>
      <c r="N9475">
        <v>1.6</v>
      </c>
      <c r="O9475" t="s">
        <v>60</v>
      </c>
      <c r="P9475" t="s">
        <v>63</v>
      </c>
      <c r="Q9475" t="str">
        <f t="shared" ref="Q9475:Q9538" si="446">IF(M9475="Summer","March-June",IF(M9475="Monsoon","July-October","November-February"))</f>
        <v>November-February</v>
      </c>
    </row>
    <row r="9476" spans="1:17" x14ac:dyDescent="0.3">
      <c r="A9476">
        <v>2023</v>
      </c>
      <c r="B9476" t="s">
        <v>21</v>
      </c>
      <c r="C9476" t="s">
        <v>27</v>
      </c>
      <c r="D9476" t="s">
        <v>30</v>
      </c>
      <c r="E9476" t="str">
        <f t="shared" si="444"/>
        <v>Foreign</v>
      </c>
      <c r="F9476" t="s">
        <v>42</v>
      </c>
      <c r="G9476">
        <v>3</v>
      </c>
      <c r="H9476" t="s">
        <v>46</v>
      </c>
      <c r="I9476" s="3">
        <f t="shared" si="445"/>
        <v>70.73</v>
      </c>
      <c r="J9476" s="3">
        <v>212.19</v>
      </c>
      <c r="K9476" t="s">
        <v>48</v>
      </c>
      <c r="L9476" t="s">
        <v>53</v>
      </c>
      <c r="M9476" t="s">
        <v>57</v>
      </c>
      <c r="N9476">
        <v>2.8</v>
      </c>
      <c r="O9476" t="s">
        <v>59</v>
      </c>
      <c r="P9476" t="s">
        <v>63</v>
      </c>
      <c r="Q9476" t="str">
        <f t="shared" si="446"/>
        <v>July-October</v>
      </c>
    </row>
    <row r="9477" spans="1:17" x14ac:dyDescent="0.3">
      <c r="A9477">
        <v>2016</v>
      </c>
      <c r="B9477" t="s">
        <v>21</v>
      </c>
      <c r="C9477" t="s">
        <v>16</v>
      </c>
      <c r="D9477" t="s">
        <v>32</v>
      </c>
      <c r="E9477" t="str">
        <f t="shared" si="444"/>
        <v>Foreign</v>
      </c>
      <c r="F9477" t="s">
        <v>42</v>
      </c>
      <c r="G9477">
        <v>4</v>
      </c>
      <c r="H9477" t="s">
        <v>46</v>
      </c>
      <c r="I9477" s="3">
        <f t="shared" si="445"/>
        <v>217.26</v>
      </c>
      <c r="J9477" s="3">
        <v>869.04</v>
      </c>
      <c r="K9477" t="s">
        <v>51</v>
      </c>
      <c r="L9477" t="s">
        <v>52</v>
      </c>
      <c r="M9477" t="s">
        <v>57</v>
      </c>
      <c r="N9477">
        <v>2.4</v>
      </c>
      <c r="O9477" t="s">
        <v>59</v>
      </c>
      <c r="P9477" t="s">
        <v>62</v>
      </c>
      <c r="Q9477" t="str">
        <f t="shared" si="446"/>
        <v>July-October</v>
      </c>
    </row>
    <row r="9478" spans="1:17" x14ac:dyDescent="0.3">
      <c r="A9478">
        <v>2020</v>
      </c>
      <c r="B9478" t="s">
        <v>18</v>
      </c>
      <c r="C9478" t="s">
        <v>23</v>
      </c>
      <c r="D9478" t="s">
        <v>29</v>
      </c>
      <c r="E9478" t="str">
        <f t="shared" si="444"/>
        <v>Domestic</v>
      </c>
      <c r="F9478" t="s">
        <v>39</v>
      </c>
      <c r="G9478">
        <v>5</v>
      </c>
      <c r="H9478" t="s">
        <v>46</v>
      </c>
      <c r="I9478" s="3">
        <f t="shared" si="445"/>
        <v>270.85000000000002</v>
      </c>
      <c r="J9478" s="3">
        <v>1354.25</v>
      </c>
      <c r="K9478" t="s">
        <v>50</v>
      </c>
      <c r="L9478" t="s">
        <v>55</v>
      </c>
      <c r="M9478" t="s">
        <v>58</v>
      </c>
      <c r="N9478">
        <v>2.7</v>
      </c>
      <c r="O9478" t="s">
        <v>59</v>
      </c>
      <c r="P9478" t="s">
        <v>61</v>
      </c>
      <c r="Q9478" t="str">
        <f t="shared" si="446"/>
        <v>March-June</v>
      </c>
    </row>
    <row r="9479" spans="1:17" x14ac:dyDescent="0.3">
      <c r="A9479">
        <v>2020</v>
      </c>
      <c r="B9479" t="s">
        <v>16</v>
      </c>
      <c r="C9479" t="s">
        <v>23</v>
      </c>
      <c r="D9479" t="s">
        <v>29</v>
      </c>
      <c r="E9479" t="str">
        <f t="shared" si="444"/>
        <v>Domestic</v>
      </c>
      <c r="F9479" t="s">
        <v>41</v>
      </c>
      <c r="G9479">
        <v>7</v>
      </c>
      <c r="H9479" t="s">
        <v>44</v>
      </c>
      <c r="I9479" s="3">
        <f t="shared" si="445"/>
        <v>233.96</v>
      </c>
      <c r="J9479" s="3">
        <v>1637.72</v>
      </c>
      <c r="K9479" t="s">
        <v>50</v>
      </c>
      <c r="L9479" t="s">
        <v>54</v>
      </c>
      <c r="M9479" t="s">
        <v>58</v>
      </c>
      <c r="N9479">
        <v>2.2000000000000002</v>
      </c>
      <c r="O9479" t="s">
        <v>59</v>
      </c>
      <c r="P9479" t="s">
        <v>63</v>
      </c>
      <c r="Q9479" t="str">
        <f t="shared" si="446"/>
        <v>March-June</v>
      </c>
    </row>
    <row r="9480" spans="1:17" x14ac:dyDescent="0.3">
      <c r="A9480">
        <v>2022</v>
      </c>
      <c r="B9480" t="s">
        <v>16</v>
      </c>
      <c r="C9480" t="s">
        <v>16</v>
      </c>
      <c r="D9480" t="s">
        <v>33</v>
      </c>
      <c r="E9480" t="str">
        <f t="shared" si="444"/>
        <v>Foreign</v>
      </c>
      <c r="F9480" t="s">
        <v>42</v>
      </c>
      <c r="G9480">
        <v>1</v>
      </c>
      <c r="H9480" t="s">
        <v>47</v>
      </c>
      <c r="I9480" s="3">
        <f t="shared" si="445"/>
        <v>107.67</v>
      </c>
      <c r="J9480" s="3">
        <v>107.67</v>
      </c>
      <c r="K9480" t="s">
        <v>48</v>
      </c>
      <c r="L9480" t="s">
        <v>55</v>
      </c>
      <c r="M9480" t="s">
        <v>58</v>
      </c>
      <c r="N9480">
        <v>1.6</v>
      </c>
      <c r="O9480" t="s">
        <v>60</v>
      </c>
      <c r="P9480" t="s">
        <v>63</v>
      </c>
      <c r="Q9480" t="str">
        <f t="shared" si="446"/>
        <v>March-June</v>
      </c>
    </row>
    <row r="9481" spans="1:17" x14ac:dyDescent="0.3">
      <c r="A9481">
        <v>2024</v>
      </c>
      <c r="B9481" t="s">
        <v>19</v>
      </c>
      <c r="C9481" t="s">
        <v>27</v>
      </c>
      <c r="D9481" t="s">
        <v>32</v>
      </c>
      <c r="E9481" t="str">
        <f t="shared" si="444"/>
        <v>Foreign</v>
      </c>
      <c r="F9481" t="s">
        <v>42</v>
      </c>
      <c r="G9481">
        <v>8</v>
      </c>
      <c r="H9481" t="s">
        <v>47</v>
      </c>
      <c r="I9481" s="3">
        <f t="shared" si="445"/>
        <v>119</v>
      </c>
      <c r="J9481" s="3">
        <v>952</v>
      </c>
      <c r="K9481" t="s">
        <v>50</v>
      </c>
      <c r="L9481" t="s">
        <v>55</v>
      </c>
      <c r="M9481" t="s">
        <v>58</v>
      </c>
      <c r="N9481">
        <v>3.7</v>
      </c>
      <c r="O9481" t="s">
        <v>59</v>
      </c>
      <c r="P9481" t="s">
        <v>63</v>
      </c>
      <c r="Q9481" t="str">
        <f t="shared" si="446"/>
        <v>March-June</v>
      </c>
    </row>
    <row r="9482" spans="1:17" x14ac:dyDescent="0.3">
      <c r="A9482">
        <v>2019</v>
      </c>
      <c r="B9482" t="s">
        <v>16</v>
      </c>
      <c r="C9482" t="s">
        <v>27</v>
      </c>
      <c r="D9482" t="s">
        <v>33</v>
      </c>
      <c r="E9482" t="str">
        <f t="shared" si="444"/>
        <v>Foreign</v>
      </c>
      <c r="F9482" t="s">
        <v>39</v>
      </c>
      <c r="G9482">
        <v>3</v>
      </c>
      <c r="H9482" t="s">
        <v>44</v>
      </c>
      <c r="I9482" s="3">
        <f t="shared" si="445"/>
        <v>73.010000000000005</v>
      </c>
      <c r="J9482" s="3">
        <v>219.03</v>
      </c>
      <c r="K9482" t="s">
        <v>48</v>
      </c>
      <c r="L9482" t="s">
        <v>54</v>
      </c>
      <c r="M9482" t="s">
        <v>58</v>
      </c>
      <c r="N9482">
        <v>3.7</v>
      </c>
      <c r="O9482" t="s">
        <v>59</v>
      </c>
      <c r="P9482" t="s">
        <v>63</v>
      </c>
      <c r="Q9482" t="str">
        <f t="shared" si="446"/>
        <v>March-June</v>
      </c>
    </row>
    <row r="9483" spans="1:17" x14ac:dyDescent="0.3">
      <c r="A9483">
        <v>2023</v>
      </c>
      <c r="B9483" t="s">
        <v>19</v>
      </c>
      <c r="C9483" t="s">
        <v>23</v>
      </c>
      <c r="D9483" t="s">
        <v>30</v>
      </c>
      <c r="E9483" t="str">
        <f t="shared" si="444"/>
        <v>Foreign</v>
      </c>
      <c r="F9483" t="s">
        <v>40</v>
      </c>
      <c r="G9483">
        <v>7</v>
      </c>
      <c r="H9483" t="s">
        <v>45</v>
      </c>
      <c r="I9483" s="3">
        <f t="shared" si="445"/>
        <v>250.74</v>
      </c>
      <c r="J9483" s="3">
        <v>1755.18</v>
      </c>
      <c r="K9483" t="s">
        <v>50</v>
      </c>
      <c r="L9483" t="s">
        <v>53</v>
      </c>
      <c r="M9483" t="s">
        <v>56</v>
      </c>
      <c r="N9483">
        <v>2.1</v>
      </c>
      <c r="O9483" t="s">
        <v>59</v>
      </c>
      <c r="P9483" t="s">
        <v>63</v>
      </c>
      <c r="Q9483" t="str">
        <f t="shared" si="446"/>
        <v>November-February</v>
      </c>
    </row>
    <row r="9484" spans="1:17" x14ac:dyDescent="0.3">
      <c r="A9484">
        <v>2015</v>
      </c>
      <c r="B9484" t="s">
        <v>20</v>
      </c>
      <c r="C9484" t="s">
        <v>27</v>
      </c>
      <c r="D9484" t="s">
        <v>32</v>
      </c>
      <c r="E9484" t="str">
        <f t="shared" si="444"/>
        <v>Foreign</v>
      </c>
      <c r="F9484" t="s">
        <v>41</v>
      </c>
      <c r="G9484">
        <v>11</v>
      </c>
      <c r="H9484" t="s">
        <v>45</v>
      </c>
      <c r="I9484" s="3">
        <f t="shared" si="445"/>
        <v>49.99</v>
      </c>
      <c r="J9484" s="3">
        <v>549.89</v>
      </c>
      <c r="K9484" t="s">
        <v>51</v>
      </c>
      <c r="L9484" t="s">
        <v>52</v>
      </c>
      <c r="M9484" t="s">
        <v>57</v>
      </c>
      <c r="N9484">
        <v>3.3</v>
      </c>
      <c r="O9484" t="s">
        <v>60</v>
      </c>
      <c r="P9484" t="s">
        <v>63</v>
      </c>
      <c r="Q9484" t="str">
        <f t="shared" si="446"/>
        <v>July-October</v>
      </c>
    </row>
    <row r="9485" spans="1:17" x14ac:dyDescent="0.3">
      <c r="A9485">
        <v>2023</v>
      </c>
      <c r="B9485" t="s">
        <v>19</v>
      </c>
      <c r="C9485" t="s">
        <v>16</v>
      </c>
      <c r="D9485" t="s">
        <v>32</v>
      </c>
      <c r="E9485" t="str">
        <f t="shared" si="444"/>
        <v>Foreign</v>
      </c>
      <c r="F9485" t="s">
        <v>40</v>
      </c>
      <c r="G9485">
        <v>10</v>
      </c>
      <c r="H9485" t="s">
        <v>47</v>
      </c>
      <c r="I9485" s="3">
        <f t="shared" si="445"/>
        <v>272.89999999999998</v>
      </c>
      <c r="J9485" s="3">
        <v>2729</v>
      </c>
      <c r="K9485" t="s">
        <v>48</v>
      </c>
      <c r="L9485" t="s">
        <v>52</v>
      </c>
      <c r="M9485" t="s">
        <v>58</v>
      </c>
      <c r="N9485">
        <v>4.8</v>
      </c>
      <c r="O9485" t="s">
        <v>59</v>
      </c>
      <c r="P9485" t="s">
        <v>62</v>
      </c>
      <c r="Q9485" t="str">
        <f t="shared" si="446"/>
        <v>March-June</v>
      </c>
    </row>
    <row r="9486" spans="1:17" x14ac:dyDescent="0.3">
      <c r="A9486">
        <v>2024</v>
      </c>
      <c r="B9486" t="s">
        <v>19</v>
      </c>
      <c r="C9486" t="s">
        <v>24</v>
      </c>
      <c r="D9486" t="s">
        <v>29</v>
      </c>
      <c r="E9486" t="str">
        <f t="shared" si="444"/>
        <v>Domestic</v>
      </c>
      <c r="F9486" t="s">
        <v>40</v>
      </c>
      <c r="G9486">
        <v>11</v>
      </c>
      <c r="H9486" t="s">
        <v>47</v>
      </c>
      <c r="I9486" s="3">
        <f t="shared" si="445"/>
        <v>188.32</v>
      </c>
      <c r="J9486" s="3">
        <v>2071.52</v>
      </c>
      <c r="K9486" t="s">
        <v>50</v>
      </c>
      <c r="L9486" t="s">
        <v>54</v>
      </c>
      <c r="M9486" t="s">
        <v>58</v>
      </c>
      <c r="N9486">
        <v>3.1</v>
      </c>
      <c r="O9486" t="s">
        <v>59</v>
      </c>
      <c r="P9486" t="s">
        <v>61</v>
      </c>
      <c r="Q9486" t="str">
        <f t="shared" si="446"/>
        <v>March-June</v>
      </c>
    </row>
    <row r="9487" spans="1:17" x14ac:dyDescent="0.3">
      <c r="A9487">
        <v>2021</v>
      </c>
      <c r="B9487" t="s">
        <v>17</v>
      </c>
      <c r="C9487" t="s">
        <v>27</v>
      </c>
      <c r="D9487" t="s">
        <v>35</v>
      </c>
      <c r="E9487" t="str">
        <f t="shared" si="444"/>
        <v>Foreign</v>
      </c>
      <c r="F9487" t="s">
        <v>42</v>
      </c>
      <c r="G9487">
        <v>3</v>
      </c>
      <c r="H9487" t="s">
        <v>45</v>
      </c>
      <c r="I9487" s="3">
        <f t="shared" si="445"/>
        <v>184.88</v>
      </c>
      <c r="J9487" s="3">
        <v>554.64</v>
      </c>
      <c r="K9487" t="s">
        <v>49</v>
      </c>
      <c r="L9487" t="s">
        <v>52</v>
      </c>
      <c r="M9487" t="s">
        <v>57</v>
      </c>
      <c r="N9487">
        <v>2.2999999999999998</v>
      </c>
      <c r="O9487" t="s">
        <v>60</v>
      </c>
      <c r="P9487" t="s">
        <v>61</v>
      </c>
      <c r="Q9487" t="str">
        <f t="shared" si="446"/>
        <v>July-October</v>
      </c>
    </row>
    <row r="9488" spans="1:17" x14ac:dyDescent="0.3">
      <c r="A9488">
        <v>2018</v>
      </c>
      <c r="B9488" t="s">
        <v>20</v>
      </c>
      <c r="C9488" t="s">
        <v>22</v>
      </c>
      <c r="D9488" t="s">
        <v>36</v>
      </c>
      <c r="E9488" t="str">
        <f t="shared" si="444"/>
        <v>Foreign</v>
      </c>
      <c r="F9488" t="s">
        <v>39</v>
      </c>
      <c r="G9488">
        <v>9</v>
      </c>
      <c r="H9488" t="s">
        <v>46</v>
      </c>
      <c r="I9488" s="3">
        <f t="shared" si="445"/>
        <v>254.59</v>
      </c>
      <c r="J9488" s="3">
        <v>2291.31</v>
      </c>
      <c r="K9488" t="s">
        <v>49</v>
      </c>
      <c r="L9488" t="s">
        <v>54</v>
      </c>
      <c r="M9488" t="s">
        <v>56</v>
      </c>
      <c r="N9488">
        <v>2.2000000000000002</v>
      </c>
      <c r="O9488" t="s">
        <v>59</v>
      </c>
      <c r="P9488" t="s">
        <v>61</v>
      </c>
      <c r="Q9488" t="str">
        <f t="shared" si="446"/>
        <v>November-February</v>
      </c>
    </row>
    <row r="9489" spans="1:17" x14ac:dyDescent="0.3">
      <c r="A9489">
        <v>2017</v>
      </c>
      <c r="B9489" t="s">
        <v>16</v>
      </c>
      <c r="C9489" t="s">
        <v>16</v>
      </c>
      <c r="D9489" t="s">
        <v>30</v>
      </c>
      <c r="E9489" t="str">
        <f t="shared" si="444"/>
        <v>Foreign</v>
      </c>
      <c r="F9489" t="s">
        <v>41</v>
      </c>
      <c r="G9489">
        <v>10</v>
      </c>
      <c r="H9489" t="s">
        <v>47</v>
      </c>
      <c r="I9489" s="3">
        <f t="shared" si="445"/>
        <v>206.91</v>
      </c>
      <c r="J9489" s="3">
        <v>2069.1</v>
      </c>
      <c r="K9489" t="s">
        <v>48</v>
      </c>
      <c r="L9489" t="s">
        <v>54</v>
      </c>
      <c r="M9489" t="s">
        <v>57</v>
      </c>
      <c r="N9489">
        <v>4.3</v>
      </c>
      <c r="O9489" t="s">
        <v>59</v>
      </c>
      <c r="P9489" t="s">
        <v>62</v>
      </c>
      <c r="Q9489" t="str">
        <f t="shared" si="446"/>
        <v>July-October</v>
      </c>
    </row>
    <row r="9490" spans="1:17" x14ac:dyDescent="0.3">
      <c r="A9490">
        <v>2024</v>
      </c>
      <c r="B9490" t="s">
        <v>15</v>
      </c>
      <c r="C9490" t="s">
        <v>16</v>
      </c>
      <c r="D9490" t="s">
        <v>35</v>
      </c>
      <c r="E9490" t="str">
        <f t="shared" si="444"/>
        <v>Foreign</v>
      </c>
      <c r="F9490" t="s">
        <v>41</v>
      </c>
      <c r="G9490">
        <v>5</v>
      </c>
      <c r="H9490" t="s">
        <v>46</v>
      </c>
      <c r="I9490" s="3">
        <f t="shared" si="445"/>
        <v>105.19000000000001</v>
      </c>
      <c r="J9490" s="3">
        <v>525.95000000000005</v>
      </c>
      <c r="K9490" t="s">
        <v>49</v>
      </c>
      <c r="L9490" t="s">
        <v>52</v>
      </c>
      <c r="M9490" t="s">
        <v>58</v>
      </c>
      <c r="N9490">
        <v>3</v>
      </c>
      <c r="O9490" t="s">
        <v>59</v>
      </c>
      <c r="P9490" t="s">
        <v>62</v>
      </c>
      <c r="Q9490" t="str">
        <f t="shared" si="446"/>
        <v>March-June</v>
      </c>
    </row>
    <row r="9491" spans="1:17" x14ac:dyDescent="0.3">
      <c r="A9491">
        <v>2025</v>
      </c>
      <c r="B9491" t="s">
        <v>21</v>
      </c>
      <c r="C9491" t="s">
        <v>16</v>
      </c>
      <c r="D9491" t="s">
        <v>31</v>
      </c>
      <c r="E9491" t="str">
        <f t="shared" si="444"/>
        <v>Foreign</v>
      </c>
      <c r="F9491" t="s">
        <v>41</v>
      </c>
      <c r="G9491">
        <v>3</v>
      </c>
      <c r="H9491" t="s">
        <v>47</v>
      </c>
      <c r="I9491" s="3">
        <f t="shared" si="445"/>
        <v>117.86</v>
      </c>
      <c r="J9491" s="3">
        <v>353.58</v>
      </c>
      <c r="K9491" t="s">
        <v>51</v>
      </c>
      <c r="L9491" t="s">
        <v>55</v>
      </c>
      <c r="M9491" t="s">
        <v>56</v>
      </c>
      <c r="N9491">
        <v>2.1</v>
      </c>
      <c r="O9491" t="s">
        <v>59</v>
      </c>
      <c r="P9491" t="s">
        <v>62</v>
      </c>
      <c r="Q9491" t="str">
        <f t="shared" si="446"/>
        <v>November-February</v>
      </c>
    </row>
    <row r="9492" spans="1:17" x14ac:dyDescent="0.3">
      <c r="A9492">
        <v>2020</v>
      </c>
      <c r="B9492" t="s">
        <v>21</v>
      </c>
      <c r="C9492" t="s">
        <v>26</v>
      </c>
      <c r="D9492" t="s">
        <v>30</v>
      </c>
      <c r="E9492" t="str">
        <f t="shared" si="444"/>
        <v>Foreign</v>
      </c>
      <c r="F9492" t="s">
        <v>40</v>
      </c>
      <c r="G9492">
        <v>3</v>
      </c>
      <c r="H9492" t="s">
        <v>44</v>
      </c>
      <c r="I9492" s="3">
        <f t="shared" si="445"/>
        <v>68.459999999999994</v>
      </c>
      <c r="J9492" s="3">
        <v>205.38</v>
      </c>
      <c r="K9492" t="s">
        <v>51</v>
      </c>
      <c r="L9492" t="s">
        <v>53</v>
      </c>
      <c r="M9492" t="s">
        <v>56</v>
      </c>
      <c r="N9492">
        <v>3.5</v>
      </c>
      <c r="O9492" t="s">
        <v>60</v>
      </c>
      <c r="P9492" t="s">
        <v>63</v>
      </c>
      <c r="Q9492" t="str">
        <f t="shared" si="446"/>
        <v>November-February</v>
      </c>
    </row>
    <row r="9493" spans="1:17" x14ac:dyDescent="0.3">
      <c r="A9493">
        <v>2015</v>
      </c>
      <c r="B9493" t="s">
        <v>17</v>
      </c>
      <c r="C9493" t="s">
        <v>24</v>
      </c>
      <c r="D9493" t="s">
        <v>33</v>
      </c>
      <c r="E9493" t="str">
        <f t="shared" si="444"/>
        <v>Foreign</v>
      </c>
      <c r="F9493" t="s">
        <v>43</v>
      </c>
      <c r="G9493">
        <v>13</v>
      </c>
      <c r="H9493" t="s">
        <v>47</v>
      </c>
      <c r="I9493" s="3">
        <f t="shared" si="445"/>
        <v>149.94</v>
      </c>
      <c r="J9493" s="3">
        <v>1949.22</v>
      </c>
      <c r="K9493" t="s">
        <v>50</v>
      </c>
      <c r="L9493" t="s">
        <v>52</v>
      </c>
      <c r="M9493" t="s">
        <v>56</v>
      </c>
      <c r="N9493">
        <v>4.5</v>
      </c>
      <c r="O9493" t="s">
        <v>59</v>
      </c>
      <c r="P9493" t="s">
        <v>63</v>
      </c>
      <c r="Q9493" t="str">
        <f t="shared" si="446"/>
        <v>November-February</v>
      </c>
    </row>
    <row r="9494" spans="1:17" x14ac:dyDescent="0.3">
      <c r="A9494">
        <v>2017</v>
      </c>
      <c r="B9494" t="s">
        <v>15</v>
      </c>
      <c r="C9494" t="s">
        <v>24</v>
      </c>
      <c r="D9494" t="s">
        <v>36</v>
      </c>
      <c r="E9494" t="str">
        <f t="shared" si="444"/>
        <v>Foreign</v>
      </c>
      <c r="F9494" t="s">
        <v>39</v>
      </c>
      <c r="G9494">
        <v>4</v>
      </c>
      <c r="H9494" t="s">
        <v>44</v>
      </c>
      <c r="I9494" s="3">
        <f t="shared" si="445"/>
        <v>50.84</v>
      </c>
      <c r="J9494" s="3">
        <v>203.36</v>
      </c>
      <c r="K9494" t="s">
        <v>51</v>
      </c>
      <c r="L9494" t="s">
        <v>52</v>
      </c>
      <c r="M9494" t="s">
        <v>57</v>
      </c>
      <c r="N9494">
        <v>3.9</v>
      </c>
      <c r="O9494" t="s">
        <v>59</v>
      </c>
      <c r="P9494" t="s">
        <v>63</v>
      </c>
      <c r="Q9494" t="str">
        <f t="shared" si="446"/>
        <v>July-October</v>
      </c>
    </row>
    <row r="9495" spans="1:17" x14ac:dyDescent="0.3">
      <c r="A9495">
        <v>2016</v>
      </c>
      <c r="B9495" t="s">
        <v>18</v>
      </c>
      <c r="C9495" t="s">
        <v>27</v>
      </c>
      <c r="D9495" t="s">
        <v>32</v>
      </c>
      <c r="E9495" t="str">
        <f t="shared" si="444"/>
        <v>Foreign</v>
      </c>
      <c r="F9495" t="s">
        <v>43</v>
      </c>
      <c r="G9495">
        <v>5</v>
      </c>
      <c r="H9495" t="s">
        <v>46</v>
      </c>
      <c r="I9495" s="3">
        <f t="shared" si="445"/>
        <v>202.85</v>
      </c>
      <c r="J9495" s="3">
        <v>1014.25</v>
      </c>
      <c r="K9495" t="s">
        <v>48</v>
      </c>
      <c r="L9495" t="s">
        <v>53</v>
      </c>
      <c r="M9495" t="s">
        <v>57</v>
      </c>
      <c r="N9495">
        <v>1.3</v>
      </c>
      <c r="O9495" t="s">
        <v>59</v>
      </c>
      <c r="P9495" t="s">
        <v>62</v>
      </c>
      <c r="Q9495" t="str">
        <f t="shared" si="446"/>
        <v>July-October</v>
      </c>
    </row>
    <row r="9496" spans="1:17" x14ac:dyDescent="0.3">
      <c r="A9496">
        <v>2025</v>
      </c>
      <c r="B9496" t="s">
        <v>19</v>
      </c>
      <c r="C9496" t="s">
        <v>16</v>
      </c>
      <c r="D9496" t="s">
        <v>33</v>
      </c>
      <c r="E9496" t="str">
        <f t="shared" si="444"/>
        <v>Foreign</v>
      </c>
      <c r="F9496" t="s">
        <v>40</v>
      </c>
      <c r="G9496">
        <v>5</v>
      </c>
      <c r="H9496" t="s">
        <v>45</v>
      </c>
      <c r="I9496" s="3">
        <f t="shared" si="445"/>
        <v>67.38</v>
      </c>
      <c r="J9496" s="3">
        <v>336.9</v>
      </c>
      <c r="K9496" t="s">
        <v>51</v>
      </c>
      <c r="L9496" t="s">
        <v>52</v>
      </c>
      <c r="M9496" t="s">
        <v>57</v>
      </c>
      <c r="N9496">
        <v>2.4</v>
      </c>
      <c r="O9496" t="s">
        <v>60</v>
      </c>
      <c r="P9496" t="s">
        <v>61</v>
      </c>
      <c r="Q9496" t="str">
        <f t="shared" si="446"/>
        <v>July-October</v>
      </c>
    </row>
    <row r="9497" spans="1:17" x14ac:dyDescent="0.3">
      <c r="A9497">
        <v>2023</v>
      </c>
      <c r="B9497" t="s">
        <v>20</v>
      </c>
      <c r="C9497" t="s">
        <v>25</v>
      </c>
      <c r="D9497" t="s">
        <v>32</v>
      </c>
      <c r="E9497" t="str">
        <f t="shared" si="444"/>
        <v>Foreign</v>
      </c>
      <c r="F9497" t="s">
        <v>42</v>
      </c>
      <c r="G9497">
        <v>8</v>
      </c>
      <c r="H9497" t="s">
        <v>46</v>
      </c>
      <c r="I9497" s="3">
        <f t="shared" si="445"/>
        <v>261.89999999999998</v>
      </c>
      <c r="J9497" s="3">
        <v>2095.1999999999998</v>
      </c>
      <c r="K9497" t="s">
        <v>50</v>
      </c>
      <c r="L9497" t="s">
        <v>54</v>
      </c>
      <c r="M9497" t="s">
        <v>58</v>
      </c>
      <c r="N9497">
        <v>4.3</v>
      </c>
      <c r="O9497" t="s">
        <v>59</v>
      </c>
      <c r="P9497" t="s">
        <v>63</v>
      </c>
      <c r="Q9497" t="str">
        <f t="shared" si="446"/>
        <v>March-June</v>
      </c>
    </row>
    <row r="9498" spans="1:17" x14ac:dyDescent="0.3">
      <c r="A9498">
        <v>2017</v>
      </c>
      <c r="B9498" t="s">
        <v>18</v>
      </c>
      <c r="C9498" t="s">
        <v>16</v>
      </c>
      <c r="D9498" t="s">
        <v>35</v>
      </c>
      <c r="E9498" t="str">
        <f t="shared" si="444"/>
        <v>Foreign</v>
      </c>
      <c r="F9498" t="s">
        <v>43</v>
      </c>
      <c r="G9498">
        <v>10</v>
      </c>
      <c r="H9498" t="s">
        <v>46</v>
      </c>
      <c r="I9498" s="3">
        <f t="shared" si="445"/>
        <v>216.13000000000002</v>
      </c>
      <c r="J9498" s="3">
        <v>2161.3000000000002</v>
      </c>
      <c r="K9498" t="s">
        <v>51</v>
      </c>
      <c r="L9498" t="s">
        <v>55</v>
      </c>
      <c r="M9498" t="s">
        <v>56</v>
      </c>
      <c r="N9498">
        <v>2.7</v>
      </c>
      <c r="O9498" t="s">
        <v>60</v>
      </c>
      <c r="P9498" t="s">
        <v>62</v>
      </c>
      <c r="Q9498" t="str">
        <f t="shared" si="446"/>
        <v>November-February</v>
      </c>
    </row>
    <row r="9499" spans="1:17" x14ac:dyDescent="0.3">
      <c r="A9499">
        <v>2016</v>
      </c>
      <c r="B9499" t="s">
        <v>15</v>
      </c>
      <c r="C9499" t="s">
        <v>27</v>
      </c>
      <c r="D9499" t="s">
        <v>35</v>
      </c>
      <c r="E9499" t="str">
        <f t="shared" si="444"/>
        <v>Foreign</v>
      </c>
      <c r="F9499" t="s">
        <v>43</v>
      </c>
      <c r="G9499">
        <v>6</v>
      </c>
      <c r="H9499" t="s">
        <v>46</v>
      </c>
      <c r="I9499" s="3">
        <f t="shared" si="445"/>
        <v>269.62</v>
      </c>
      <c r="J9499" s="3">
        <v>1617.72</v>
      </c>
      <c r="K9499" t="s">
        <v>50</v>
      </c>
      <c r="L9499" t="s">
        <v>52</v>
      </c>
      <c r="M9499" t="s">
        <v>58</v>
      </c>
      <c r="N9499">
        <v>5</v>
      </c>
      <c r="O9499" t="s">
        <v>59</v>
      </c>
      <c r="P9499" t="s">
        <v>63</v>
      </c>
      <c r="Q9499" t="str">
        <f t="shared" si="446"/>
        <v>March-June</v>
      </c>
    </row>
    <row r="9500" spans="1:17" x14ac:dyDescent="0.3">
      <c r="A9500">
        <v>2018</v>
      </c>
      <c r="B9500" t="s">
        <v>17</v>
      </c>
      <c r="C9500" t="s">
        <v>24</v>
      </c>
      <c r="D9500" t="s">
        <v>31</v>
      </c>
      <c r="E9500" t="str">
        <f t="shared" si="444"/>
        <v>Foreign</v>
      </c>
      <c r="F9500" t="s">
        <v>39</v>
      </c>
      <c r="G9500">
        <v>5</v>
      </c>
      <c r="H9500" t="s">
        <v>44</v>
      </c>
      <c r="I9500" s="3">
        <f t="shared" si="445"/>
        <v>44.37</v>
      </c>
      <c r="J9500" s="3">
        <v>221.85</v>
      </c>
      <c r="K9500" t="s">
        <v>48</v>
      </c>
      <c r="L9500" t="s">
        <v>54</v>
      </c>
      <c r="M9500" t="s">
        <v>56</v>
      </c>
      <c r="N9500">
        <v>2.4</v>
      </c>
      <c r="O9500" t="s">
        <v>60</v>
      </c>
      <c r="P9500" t="s">
        <v>61</v>
      </c>
      <c r="Q9500" t="str">
        <f t="shared" si="446"/>
        <v>November-February</v>
      </c>
    </row>
    <row r="9501" spans="1:17" x14ac:dyDescent="0.3">
      <c r="A9501">
        <v>2016</v>
      </c>
      <c r="B9501" t="s">
        <v>15</v>
      </c>
      <c r="C9501" t="s">
        <v>23</v>
      </c>
      <c r="D9501" t="s">
        <v>31</v>
      </c>
      <c r="E9501" t="str">
        <f t="shared" si="444"/>
        <v>Foreign</v>
      </c>
      <c r="F9501" t="s">
        <v>40</v>
      </c>
      <c r="G9501">
        <v>2</v>
      </c>
      <c r="H9501" t="s">
        <v>47</v>
      </c>
      <c r="I9501" s="3">
        <f t="shared" si="445"/>
        <v>243.58</v>
      </c>
      <c r="J9501" s="3">
        <v>487.16</v>
      </c>
      <c r="K9501" t="s">
        <v>49</v>
      </c>
      <c r="L9501" t="s">
        <v>53</v>
      </c>
      <c r="M9501" t="s">
        <v>56</v>
      </c>
      <c r="N9501">
        <v>4.5999999999999996</v>
      </c>
      <c r="O9501" t="s">
        <v>60</v>
      </c>
      <c r="P9501" t="s">
        <v>61</v>
      </c>
      <c r="Q9501" t="str">
        <f t="shared" si="446"/>
        <v>November-February</v>
      </c>
    </row>
    <row r="9502" spans="1:17" x14ac:dyDescent="0.3">
      <c r="A9502">
        <v>2015</v>
      </c>
      <c r="B9502" t="s">
        <v>17</v>
      </c>
      <c r="C9502" t="s">
        <v>27</v>
      </c>
      <c r="D9502" t="s">
        <v>36</v>
      </c>
      <c r="E9502" t="str">
        <f t="shared" si="444"/>
        <v>Foreign</v>
      </c>
      <c r="F9502" t="s">
        <v>39</v>
      </c>
      <c r="G9502">
        <v>14</v>
      </c>
      <c r="H9502" t="s">
        <v>45</v>
      </c>
      <c r="I9502" s="3">
        <f t="shared" si="445"/>
        <v>266.63</v>
      </c>
      <c r="J9502" s="3">
        <v>3732.82</v>
      </c>
      <c r="K9502" t="s">
        <v>51</v>
      </c>
      <c r="L9502" t="s">
        <v>52</v>
      </c>
      <c r="M9502" t="s">
        <v>56</v>
      </c>
      <c r="N9502">
        <v>2.8</v>
      </c>
      <c r="O9502" t="s">
        <v>59</v>
      </c>
      <c r="P9502" t="s">
        <v>62</v>
      </c>
      <c r="Q9502" t="str">
        <f t="shared" si="446"/>
        <v>November-February</v>
      </c>
    </row>
    <row r="9503" spans="1:17" x14ac:dyDescent="0.3">
      <c r="A9503">
        <v>2020</v>
      </c>
      <c r="B9503" t="s">
        <v>18</v>
      </c>
      <c r="C9503" t="s">
        <v>23</v>
      </c>
      <c r="D9503" t="s">
        <v>32</v>
      </c>
      <c r="E9503" t="str">
        <f t="shared" si="444"/>
        <v>Foreign</v>
      </c>
      <c r="F9503" t="s">
        <v>42</v>
      </c>
      <c r="G9503">
        <v>5</v>
      </c>
      <c r="H9503" t="s">
        <v>46</v>
      </c>
      <c r="I9503" s="3">
        <f t="shared" si="445"/>
        <v>32.480000000000004</v>
      </c>
      <c r="J9503" s="3">
        <v>162.4</v>
      </c>
      <c r="K9503" t="s">
        <v>50</v>
      </c>
      <c r="L9503" t="s">
        <v>52</v>
      </c>
      <c r="M9503" t="s">
        <v>56</v>
      </c>
      <c r="N9503">
        <v>4.7</v>
      </c>
      <c r="O9503" t="s">
        <v>60</v>
      </c>
      <c r="P9503" t="s">
        <v>63</v>
      </c>
      <c r="Q9503" t="str">
        <f t="shared" si="446"/>
        <v>November-February</v>
      </c>
    </row>
    <row r="9504" spans="1:17" x14ac:dyDescent="0.3">
      <c r="A9504">
        <v>2024</v>
      </c>
      <c r="B9504" t="s">
        <v>18</v>
      </c>
      <c r="C9504" t="s">
        <v>27</v>
      </c>
      <c r="D9504" t="s">
        <v>33</v>
      </c>
      <c r="E9504" t="str">
        <f t="shared" si="444"/>
        <v>Foreign</v>
      </c>
      <c r="F9504" t="s">
        <v>41</v>
      </c>
      <c r="G9504">
        <v>7</v>
      </c>
      <c r="H9504" t="s">
        <v>46</v>
      </c>
      <c r="I9504" s="3">
        <f t="shared" si="445"/>
        <v>299.73999999999995</v>
      </c>
      <c r="J9504" s="3">
        <v>2098.1799999999998</v>
      </c>
      <c r="K9504" t="s">
        <v>48</v>
      </c>
      <c r="L9504" t="s">
        <v>53</v>
      </c>
      <c r="M9504" t="s">
        <v>56</v>
      </c>
      <c r="N9504">
        <v>2.7</v>
      </c>
      <c r="O9504" t="s">
        <v>60</v>
      </c>
      <c r="P9504" t="s">
        <v>63</v>
      </c>
      <c r="Q9504" t="str">
        <f t="shared" si="446"/>
        <v>November-February</v>
      </c>
    </row>
    <row r="9505" spans="1:17" x14ac:dyDescent="0.3">
      <c r="A9505">
        <v>2022</v>
      </c>
      <c r="B9505" t="s">
        <v>15</v>
      </c>
      <c r="C9505" t="s">
        <v>27</v>
      </c>
      <c r="D9505" t="s">
        <v>34</v>
      </c>
      <c r="E9505" t="str">
        <f t="shared" si="444"/>
        <v>Foreign</v>
      </c>
      <c r="F9505" t="s">
        <v>40</v>
      </c>
      <c r="G9505">
        <v>11</v>
      </c>
      <c r="H9505" t="s">
        <v>46</v>
      </c>
      <c r="I9505" s="3">
        <f t="shared" si="445"/>
        <v>104.18</v>
      </c>
      <c r="J9505" s="3">
        <v>1145.98</v>
      </c>
      <c r="K9505" t="s">
        <v>49</v>
      </c>
      <c r="L9505" t="s">
        <v>53</v>
      </c>
      <c r="M9505" t="s">
        <v>56</v>
      </c>
      <c r="N9505">
        <v>2.9</v>
      </c>
      <c r="O9505" t="s">
        <v>60</v>
      </c>
      <c r="P9505" t="s">
        <v>61</v>
      </c>
      <c r="Q9505" t="str">
        <f t="shared" si="446"/>
        <v>November-February</v>
      </c>
    </row>
    <row r="9506" spans="1:17" x14ac:dyDescent="0.3">
      <c r="A9506">
        <v>2024</v>
      </c>
      <c r="B9506" t="s">
        <v>15</v>
      </c>
      <c r="C9506" t="s">
        <v>27</v>
      </c>
      <c r="D9506" t="s">
        <v>33</v>
      </c>
      <c r="E9506" t="str">
        <f t="shared" si="444"/>
        <v>Foreign</v>
      </c>
      <c r="F9506" t="s">
        <v>42</v>
      </c>
      <c r="G9506">
        <v>3</v>
      </c>
      <c r="H9506" t="s">
        <v>44</v>
      </c>
      <c r="I9506" s="3">
        <f t="shared" si="445"/>
        <v>79.28</v>
      </c>
      <c r="J9506" s="3">
        <v>237.84</v>
      </c>
      <c r="K9506" t="s">
        <v>49</v>
      </c>
      <c r="L9506" t="s">
        <v>55</v>
      </c>
      <c r="M9506" t="s">
        <v>56</v>
      </c>
      <c r="N9506">
        <v>3.2</v>
      </c>
      <c r="O9506" t="s">
        <v>60</v>
      </c>
      <c r="P9506" t="s">
        <v>62</v>
      </c>
      <c r="Q9506" t="str">
        <f t="shared" si="446"/>
        <v>November-February</v>
      </c>
    </row>
    <row r="9507" spans="1:17" x14ac:dyDescent="0.3">
      <c r="A9507">
        <v>2024</v>
      </c>
      <c r="B9507" t="s">
        <v>19</v>
      </c>
      <c r="C9507" t="s">
        <v>27</v>
      </c>
      <c r="D9507" t="s">
        <v>29</v>
      </c>
      <c r="E9507" t="str">
        <f t="shared" si="444"/>
        <v>Domestic</v>
      </c>
      <c r="F9507" t="s">
        <v>42</v>
      </c>
      <c r="G9507">
        <v>14</v>
      </c>
      <c r="H9507" t="s">
        <v>44</v>
      </c>
      <c r="I9507" s="3">
        <f t="shared" si="445"/>
        <v>136.17000000000002</v>
      </c>
      <c r="J9507" s="3">
        <v>1906.38</v>
      </c>
      <c r="K9507" t="s">
        <v>49</v>
      </c>
      <c r="L9507" t="s">
        <v>54</v>
      </c>
      <c r="M9507" t="s">
        <v>57</v>
      </c>
      <c r="N9507">
        <v>1.2</v>
      </c>
      <c r="O9507" t="s">
        <v>60</v>
      </c>
      <c r="P9507" t="s">
        <v>62</v>
      </c>
      <c r="Q9507" t="str">
        <f t="shared" si="446"/>
        <v>July-October</v>
      </c>
    </row>
    <row r="9508" spans="1:17" x14ac:dyDescent="0.3">
      <c r="A9508">
        <v>2016</v>
      </c>
      <c r="B9508" t="s">
        <v>21</v>
      </c>
      <c r="C9508" t="s">
        <v>28</v>
      </c>
      <c r="D9508" t="s">
        <v>31</v>
      </c>
      <c r="E9508" t="str">
        <f t="shared" si="444"/>
        <v>Foreign</v>
      </c>
      <c r="F9508" t="s">
        <v>43</v>
      </c>
      <c r="G9508">
        <v>12</v>
      </c>
      <c r="H9508" t="s">
        <v>44</v>
      </c>
      <c r="I9508" s="3">
        <f t="shared" si="445"/>
        <v>22.42</v>
      </c>
      <c r="J9508" s="3">
        <v>269.04000000000002</v>
      </c>
      <c r="K9508" t="s">
        <v>51</v>
      </c>
      <c r="L9508" t="s">
        <v>53</v>
      </c>
      <c r="M9508" t="s">
        <v>57</v>
      </c>
      <c r="N9508">
        <v>1.3</v>
      </c>
      <c r="O9508" t="s">
        <v>59</v>
      </c>
      <c r="P9508" t="s">
        <v>63</v>
      </c>
      <c r="Q9508" t="str">
        <f t="shared" si="446"/>
        <v>July-October</v>
      </c>
    </row>
    <row r="9509" spans="1:17" x14ac:dyDescent="0.3">
      <c r="A9509">
        <v>2023</v>
      </c>
      <c r="B9509" t="s">
        <v>17</v>
      </c>
      <c r="C9509" t="s">
        <v>28</v>
      </c>
      <c r="D9509" t="s">
        <v>32</v>
      </c>
      <c r="E9509" t="str">
        <f t="shared" si="444"/>
        <v>Foreign</v>
      </c>
      <c r="F9509" t="s">
        <v>39</v>
      </c>
      <c r="G9509">
        <v>14</v>
      </c>
      <c r="H9509" t="s">
        <v>47</v>
      </c>
      <c r="I9509" s="3">
        <f t="shared" si="445"/>
        <v>268.05</v>
      </c>
      <c r="J9509" s="3">
        <v>3752.7</v>
      </c>
      <c r="K9509" t="s">
        <v>49</v>
      </c>
      <c r="L9509" t="s">
        <v>54</v>
      </c>
      <c r="M9509" t="s">
        <v>58</v>
      </c>
      <c r="N9509">
        <v>4.4000000000000004</v>
      </c>
      <c r="O9509" t="s">
        <v>59</v>
      </c>
      <c r="P9509" t="s">
        <v>63</v>
      </c>
      <c r="Q9509" t="str">
        <f t="shared" si="446"/>
        <v>March-June</v>
      </c>
    </row>
    <row r="9510" spans="1:17" x14ac:dyDescent="0.3">
      <c r="A9510">
        <v>2017</v>
      </c>
      <c r="B9510" t="s">
        <v>21</v>
      </c>
      <c r="C9510" t="s">
        <v>16</v>
      </c>
      <c r="D9510" t="s">
        <v>33</v>
      </c>
      <c r="E9510" t="str">
        <f t="shared" si="444"/>
        <v>Foreign</v>
      </c>
      <c r="F9510" t="s">
        <v>43</v>
      </c>
      <c r="G9510">
        <v>7</v>
      </c>
      <c r="H9510" t="s">
        <v>47</v>
      </c>
      <c r="I9510" s="3">
        <f t="shared" si="445"/>
        <v>95.179999999999993</v>
      </c>
      <c r="J9510" s="3">
        <v>666.26</v>
      </c>
      <c r="K9510" t="s">
        <v>49</v>
      </c>
      <c r="L9510" t="s">
        <v>53</v>
      </c>
      <c r="M9510" t="s">
        <v>56</v>
      </c>
      <c r="N9510">
        <v>2.1</v>
      </c>
      <c r="O9510" t="s">
        <v>59</v>
      </c>
      <c r="P9510" t="s">
        <v>62</v>
      </c>
      <c r="Q9510" t="str">
        <f t="shared" si="446"/>
        <v>November-February</v>
      </c>
    </row>
    <row r="9511" spans="1:17" x14ac:dyDescent="0.3">
      <c r="A9511">
        <v>2022</v>
      </c>
      <c r="B9511" t="s">
        <v>20</v>
      </c>
      <c r="C9511" t="s">
        <v>16</v>
      </c>
      <c r="D9511" t="s">
        <v>33</v>
      </c>
      <c r="E9511" t="str">
        <f t="shared" si="444"/>
        <v>Foreign</v>
      </c>
      <c r="F9511" t="s">
        <v>43</v>
      </c>
      <c r="G9511">
        <v>13</v>
      </c>
      <c r="H9511" t="s">
        <v>46</v>
      </c>
      <c r="I9511" s="3">
        <f t="shared" si="445"/>
        <v>166.05</v>
      </c>
      <c r="J9511" s="3">
        <v>2158.65</v>
      </c>
      <c r="K9511" t="s">
        <v>49</v>
      </c>
      <c r="L9511" t="s">
        <v>54</v>
      </c>
      <c r="M9511" t="s">
        <v>58</v>
      </c>
      <c r="N9511">
        <v>3.5</v>
      </c>
      <c r="O9511" t="s">
        <v>59</v>
      </c>
      <c r="P9511" t="s">
        <v>61</v>
      </c>
      <c r="Q9511" t="str">
        <f t="shared" si="446"/>
        <v>March-June</v>
      </c>
    </row>
    <row r="9512" spans="1:17" x14ac:dyDescent="0.3">
      <c r="A9512">
        <v>2022</v>
      </c>
      <c r="B9512" t="s">
        <v>20</v>
      </c>
      <c r="C9512" t="s">
        <v>25</v>
      </c>
      <c r="D9512" t="s">
        <v>31</v>
      </c>
      <c r="E9512" t="str">
        <f t="shared" si="444"/>
        <v>Foreign</v>
      </c>
      <c r="F9512" t="s">
        <v>41</v>
      </c>
      <c r="G9512">
        <v>1</v>
      </c>
      <c r="H9512" t="s">
        <v>45</v>
      </c>
      <c r="I9512" s="3">
        <f t="shared" si="445"/>
        <v>194.6</v>
      </c>
      <c r="J9512" s="3">
        <v>194.6</v>
      </c>
      <c r="K9512" t="s">
        <v>51</v>
      </c>
      <c r="L9512" t="s">
        <v>53</v>
      </c>
      <c r="M9512" t="s">
        <v>57</v>
      </c>
      <c r="N9512">
        <v>2</v>
      </c>
      <c r="O9512" t="s">
        <v>59</v>
      </c>
      <c r="P9512" t="s">
        <v>63</v>
      </c>
      <c r="Q9512" t="str">
        <f t="shared" si="446"/>
        <v>July-October</v>
      </c>
    </row>
    <row r="9513" spans="1:17" x14ac:dyDescent="0.3">
      <c r="A9513">
        <v>2017</v>
      </c>
      <c r="B9513" t="s">
        <v>15</v>
      </c>
      <c r="C9513" t="s">
        <v>25</v>
      </c>
      <c r="D9513" t="s">
        <v>29</v>
      </c>
      <c r="E9513" t="str">
        <f t="shared" si="444"/>
        <v>Domestic</v>
      </c>
      <c r="F9513" t="s">
        <v>39</v>
      </c>
      <c r="G9513">
        <v>13</v>
      </c>
      <c r="H9513" t="s">
        <v>44</v>
      </c>
      <c r="I9513" s="3">
        <f t="shared" si="445"/>
        <v>241.51000000000002</v>
      </c>
      <c r="J9513" s="3">
        <v>3139.63</v>
      </c>
      <c r="K9513" t="s">
        <v>48</v>
      </c>
      <c r="L9513" t="s">
        <v>54</v>
      </c>
      <c r="M9513" t="s">
        <v>58</v>
      </c>
      <c r="N9513">
        <v>2.4</v>
      </c>
      <c r="O9513" t="s">
        <v>59</v>
      </c>
      <c r="P9513" t="s">
        <v>62</v>
      </c>
      <c r="Q9513" t="str">
        <f t="shared" si="446"/>
        <v>March-June</v>
      </c>
    </row>
    <row r="9514" spans="1:17" x14ac:dyDescent="0.3">
      <c r="A9514">
        <v>2017</v>
      </c>
      <c r="B9514" t="s">
        <v>18</v>
      </c>
      <c r="C9514" t="s">
        <v>28</v>
      </c>
      <c r="D9514" t="s">
        <v>33</v>
      </c>
      <c r="E9514" t="str">
        <f t="shared" si="444"/>
        <v>Foreign</v>
      </c>
      <c r="F9514" t="s">
        <v>41</v>
      </c>
      <c r="G9514">
        <v>6</v>
      </c>
      <c r="H9514" t="s">
        <v>47</v>
      </c>
      <c r="I9514" s="3">
        <f t="shared" si="445"/>
        <v>90.06</v>
      </c>
      <c r="J9514" s="3">
        <v>540.36</v>
      </c>
      <c r="K9514" t="s">
        <v>49</v>
      </c>
      <c r="L9514" t="s">
        <v>54</v>
      </c>
      <c r="M9514" t="s">
        <v>58</v>
      </c>
      <c r="N9514">
        <v>3.4</v>
      </c>
      <c r="O9514" t="s">
        <v>59</v>
      </c>
      <c r="P9514" t="s">
        <v>62</v>
      </c>
      <c r="Q9514" t="str">
        <f t="shared" si="446"/>
        <v>March-June</v>
      </c>
    </row>
    <row r="9515" spans="1:17" x14ac:dyDescent="0.3">
      <c r="A9515">
        <v>2020</v>
      </c>
      <c r="B9515" t="s">
        <v>20</v>
      </c>
      <c r="C9515" t="s">
        <v>24</v>
      </c>
      <c r="D9515" t="s">
        <v>33</v>
      </c>
      <c r="E9515" t="str">
        <f t="shared" si="444"/>
        <v>Foreign</v>
      </c>
      <c r="F9515" t="s">
        <v>42</v>
      </c>
      <c r="G9515">
        <v>1</v>
      </c>
      <c r="H9515" t="s">
        <v>47</v>
      </c>
      <c r="I9515" s="3">
        <f t="shared" si="445"/>
        <v>220.8</v>
      </c>
      <c r="J9515" s="3">
        <v>220.8</v>
      </c>
      <c r="K9515" t="s">
        <v>48</v>
      </c>
      <c r="L9515" t="s">
        <v>52</v>
      </c>
      <c r="M9515" t="s">
        <v>56</v>
      </c>
      <c r="N9515">
        <v>2.4</v>
      </c>
      <c r="O9515" t="s">
        <v>60</v>
      </c>
      <c r="P9515" t="s">
        <v>62</v>
      </c>
      <c r="Q9515" t="str">
        <f t="shared" si="446"/>
        <v>November-February</v>
      </c>
    </row>
    <row r="9516" spans="1:17" x14ac:dyDescent="0.3">
      <c r="A9516">
        <v>2015</v>
      </c>
      <c r="B9516" t="s">
        <v>20</v>
      </c>
      <c r="C9516" t="s">
        <v>26</v>
      </c>
      <c r="D9516" t="s">
        <v>30</v>
      </c>
      <c r="E9516" t="str">
        <f t="shared" si="444"/>
        <v>Foreign</v>
      </c>
      <c r="F9516" t="s">
        <v>41</v>
      </c>
      <c r="G9516">
        <v>7</v>
      </c>
      <c r="H9516" t="s">
        <v>45</v>
      </c>
      <c r="I9516" s="3">
        <f t="shared" si="445"/>
        <v>52.949999999999996</v>
      </c>
      <c r="J9516" s="3">
        <v>370.65</v>
      </c>
      <c r="K9516" t="s">
        <v>49</v>
      </c>
      <c r="L9516" t="s">
        <v>54</v>
      </c>
      <c r="M9516" t="s">
        <v>58</v>
      </c>
      <c r="N9516">
        <v>3.9</v>
      </c>
      <c r="O9516" t="s">
        <v>60</v>
      </c>
      <c r="P9516" t="s">
        <v>62</v>
      </c>
      <c r="Q9516" t="str">
        <f t="shared" si="446"/>
        <v>March-June</v>
      </c>
    </row>
    <row r="9517" spans="1:17" x14ac:dyDescent="0.3">
      <c r="A9517">
        <v>2018</v>
      </c>
      <c r="B9517" t="s">
        <v>21</v>
      </c>
      <c r="C9517" t="s">
        <v>24</v>
      </c>
      <c r="D9517" t="s">
        <v>29</v>
      </c>
      <c r="E9517" t="str">
        <f t="shared" si="444"/>
        <v>Domestic</v>
      </c>
      <c r="F9517" t="s">
        <v>42</v>
      </c>
      <c r="G9517">
        <v>6</v>
      </c>
      <c r="H9517" t="s">
        <v>44</v>
      </c>
      <c r="I9517" s="3">
        <f t="shared" si="445"/>
        <v>217.19000000000003</v>
      </c>
      <c r="J9517" s="3">
        <v>1303.1400000000001</v>
      </c>
      <c r="K9517" t="s">
        <v>49</v>
      </c>
      <c r="L9517" t="s">
        <v>52</v>
      </c>
      <c r="M9517" t="s">
        <v>58</v>
      </c>
      <c r="N9517">
        <v>3.1</v>
      </c>
      <c r="O9517" t="s">
        <v>59</v>
      </c>
      <c r="P9517" t="s">
        <v>62</v>
      </c>
      <c r="Q9517" t="str">
        <f t="shared" si="446"/>
        <v>March-June</v>
      </c>
    </row>
    <row r="9518" spans="1:17" x14ac:dyDescent="0.3">
      <c r="A9518">
        <v>2015</v>
      </c>
      <c r="B9518" t="s">
        <v>21</v>
      </c>
      <c r="C9518" t="s">
        <v>25</v>
      </c>
      <c r="D9518" t="s">
        <v>35</v>
      </c>
      <c r="E9518" t="str">
        <f t="shared" si="444"/>
        <v>Foreign</v>
      </c>
      <c r="F9518" t="s">
        <v>43</v>
      </c>
      <c r="G9518">
        <v>13</v>
      </c>
      <c r="H9518" t="s">
        <v>47</v>
      </c>
      <c r="I9518" s="3">
        <f t="shared" si="445"/>
        <v>277.39999999999998</v>
      </c>
      <c r="J9518" s="3">
        <v>3606.2</v>
      </c>
      <c r="K9518" t="s">
        <v>51</v>
      </c>
      <c r="L9518" t="s">
        <v>52</v>
      </c>
      <c r="M9518" t="s">
        <v>58</v>
      </c>
      <c r="N9518">
        <v>4</v>
      </c>
      <c r="O9518" t="s">
        <v>59</v>
      </c>
      <c r="P9518" t="s">
        <v>61</v>
      </c>
      <c r="Q9518" t="str">
        <f t="shared" si="446"/>
        <v>March-June</v>
      </c>
    </row>
    <row r="9519" spans="1:17" x14ac:dyDescent="0.3">
      <c r="A9519">
        <v>2017</v>
      </c>
      <c r="B9519" t="s">
        <v>19</v>
      </c>
      <c r="C9519" t="s">
        <v>16</v>
      </c>
      <c r="D9519" t="s">
        <v>32</v>
      </c>
      <c r="E9519" t="str">
        <f t="shared" si="444"/>
        <v>Foreign</v>
      </c>
      <c r="F9519" t="s">
        <v>41</v>
      </c>
      <c r="G9519">
        <v>10</v>
      </c>
      <c r="H9519" t="s">
        <v>45</v>
      </c>
      <c r="I9519" s="3">
        <f t="shared" si="445"/>
        <v>43.81</v>
      </c>
      <c r="J9519" s="3">
        <v>438.1</v>
      </c>
      <c r="K9519" t="s">
        <v>49</v>
      </c>
      <c r="L9519" t="s">
        <v>53</v>
      </c>
      <c r="M9519" t="s">
        <v>57</v>
      </c>
      <c r="N9519">
        <v>1.9</v>
      </c>
      <c r="O9519" t="s">
        <v>60</v>
      </c>
      <c r="P9519" t="s">
        <v>63</v>
      </c>
      <c r="Q9519" t="str">
        <f t="shared" si="446"/>
        <v>July-October</v>
      </c>
    </row>
    <row r="9520" spans="1:17" x14ac:dyDescent="0.3">
      <c r="A9520">
        <v>2023</v>
      </c>
      <c r="B9520" t="s">
        <v>19</v>
      </c>
      <c r="C9520" t="s">
        <v>28</v>
      </c>
      <c r="D9520" t="s">
        <v>33</v>
      </c>
      <c r="E9520" t="str">
        <f t="shared" si="444"/>
        <v>Foreign</v>
      </c>
      <c r="F9520" t="s">
        <v>39</v>
      </c>
      <c r="G9520">
        <v>11</v>
      </c>
      <c r="H9520" t="s">
        <v>45</v>
      </c>
      <c r="I9520" s="3">
        <f t="shared" si="445"/>
        <v>52.68</v>
      </c>
      <c r="J9520" s="3">
        <v>579.48</v>
      </c>
      <c r="K9520" t="s">
        <v>50</v>
      </c>
      <c r="L9520" t="s">
        <v>52</v>
      </c>
      <c r="M9520" t="s">
        <v>56</v>
      </c>
      <c r="N9520">
        <v>3.6</v>
      </c>
      <c r="O9520" t="s">
        <v>60</v>
      </c>
      <c r="P9520" t="s">
        <v>61</v>
      </c>
      <c r="Q9520" t="str">
        <f t="shared" si="446"/>
        <v>November-February</v>
      </c>
    </row>
    <row r="9521" spans="1:17" x14ac:dyDescent="0.3">
      <c r="A9521">
        <v>2019</v>
      </c>
      <c r="B9521" t="s">
        <v>20</v>
      </c>
      <c r="C9521" t="s">
        <v>24</v>
      </c>
      <c r="D9521" t="s">
        <v>31</v>
      </c>
      <c r="E9521" t="str">
        <f t="shared" si="444"/>
        <v>Foreign</v>
      </c>
      <c r="F9521" t="s">
        <v>41</v>
      </c>
      <c r="G9521">
        <v>1</v>
      </c>
      <c r="H9521" t="s">
        <v>44</v>
      </c>
      <c r="I9521" s="3">
        <f t="shared" si="445"/>
        <v>176.02</v>
      </c>
      <c r="J9521" s="3">
        <v>176.02</v>
      </c>
      <c r="K9521" t="s">
        <v>49</v>
      </c>
      <c r="L9521" t="s">
        <v>54</v>
      </c>
      <c r="M9521" t="s">
        <v>56</v>
      </c>
      <c r="N9521">
        <v>2.2999999999999998</v>
      </c>
      <c r="O9521" t="s">
        <v>59</v>
      </c>
      <c r="P9521" t="s">
        <v>62</v>
      </c>
      <c r="Q9521" t="str">
        <f t="shared" si="446"/>
        <v>November-February</v>
      </c>
    </row>
    <row r="9522" spans="1:17" x14ac:dyDescent="0.3">
      <c r="A9522">
        <v>2019</v>
      </c>
      <c r="B9522" t="s">
        <v>15</v>
      </c>
      <c r="C9522" t="s">
        <v>26</v>
      </c>
      <c r="D9522" t="s">
        <v>35</v>
      </c>
      <c r="E9522" t="str">
        <f t="shared" si="444"/>
        <v>Foreign</v>
      </c>
      <c r="F9522" t="s">
        <v>42</v>
      </c>
      <c r="G9522">
        <v>9</v>
      </c>
      <c r="H9522" t="s">
        <v>44</v>
      </c>
      <c r="I9522" s="3">
        <f t="shared" si="445"/>
        <v>32.99</v>
      </c>
      <c r="J9522" s="3">
        <v>296.91000000000003</v>
      </c>
      <c r="K9522" t="s">
        <v>48</v>
      </c>
      <c r="L9522" t="s">
        <v>55</v>
      </c>
      <c r="M9522" t="s">
        <v>56</v>
      </c>
      <c r="N9522">
        <v>2.4</v>
      </c>
      <c r="O9522" t="s">
        <v>59</v>
      </c>
      <c r="P9522" t="s">
        <v>63</v>
      </c>
      <c r="Q9522" t="str">
        <f t="shared" si="446"/>
        <v>November-February</v>
      </c>
    </row>
    <row r="9523" spans="1:17" x14ac:dyDescent="0.3">
      <c r="A9523">
        <v>2025</v>
      </c>
      <c r="B9523" t="s">
        <v>21</v>
      </c>
      <c r="C9523" t="s">
        <v>23</v>
      </c>
      <c r="D9523" t="s">
        <v>29</v>
      </c>
      <c r="E9523" t="str">
        <f t="shared" si="444"/>
        <v>Domestic</v>
      </c>
      <c r="F9523" t="s">
        <v>40</v>
      </c>
      <c r="G9523">
        <v>5</v>
      </c>
      <c r="H9523" t="s">
        <v>44</v>
      </c>
      <c r="I9523" s="3">
        <f t="shared" si="445"/>
        <v>72.47</v>
      </c>
      <c r="J9523" s="3">
        <v>362.35</v>
      </c>
      <c r="K9523" t="s">
        <v>50</v>
      </c>
      <c r="L9523" t="s">
        <v>55</v>
      </c>
      <c r="M9523" t="s">
        <v>56</v>
      </c>
      <c r="N9523">
        <v>1.7</v>
      </c>
      <c r="O9523" t="s">
        <v>60</v>
      </c>
      <c r="P9523" t="s">
        <v>63</v>
      </c>
      <c r="Q9523" t="str">
        <f t="shared" si="446"/>
        <v>November-February</v>
      </c>
    </row>
    <row r="9524" spans="1:17" x14ac:dyDescent="0.3">
      <c r="A9524">
        <v>2018</v>
      </c>
      <c r="B9524" t="s">
        <v>20</v>
      </c>
      <c r="C9524" t="s">
        <v>27</v>
      </c>
      <c r="D9524" t="s">
        <v>33</v>
      </c>
      <c r="E9524" t="str">
        <f t="shared" si="444"/>
        <v>Foreign</v>
      </c>
      <c r="F9524" t="s">
        <v>39</v>
      </c>
      <c r="G9524">
        <v>11</v>
      </c>
      <c r="H9524" t="s">
        <v>46</v>
      </c>
      <c r="I9524" s="3">
        <f t="shared" si="445"/>
        <v>73.25</v>
      </c>
      <c r="J9524" s="3">
        <v>805.75</v>
      </c>
      <c r="K9524" t="s">
        <v>51</v>
      </c>
      <c r="L9524" t="s">
        <v>53</v>
      </c>
      <c r="M9524" t="s">
        <v>57</v>
      </c>
      <c r="N9524">
        <v>1.5</v>
      </c>
      <c r="O9524" t="s">
        <v>59</v>
      </c>
      <c r="P9524" t="s">
        <v>62</v>
      </c>
      <c r="Q9524" t="str">
        <f t="shared" si="446"/>
        <v>July-October</v>
      </c>
    </row>
    <row r="9525" spans="1:17" x14ac:dyDescent="0.3">
      <c r="A9525">
        <v>2017</v>
      </c>
      <c r="B9525" t="s">
        <v>18</v>
      </c>
      <c r="C9525" t="s">
        <v>22</v>
      </c>
      <c r="D9525" t="s">
        <v>33</v>
      </c>
      <c r="E9525" t="str">
        <f t="shared" si="444"/>
        <v>Foreign</v>
      </c>
      <c r="F9525" t="s">
        <v>42</v>
      </c>
      <c r="G9525">
        <v>7</v>
      </c>
      <c r="H9525" t="s">
        <v>47</v>
      </c>
      <c r="I9525" s="3">
        <f t="shared" si="445"/>
        <v>154.75</v>
      </c>
      <c r="J9525" s="3">
        <v>1083.25</v>
      </c>
      <c r="K9525" t="s">
        <v>50</v>
      </c>
      <c r="L9525" t="s">
        <v>54</v>
      </c>
      <c r="M9525" t="s">
        <v>56</v>
      </c>
      <c r="N9525">
        <v>4.5</v>
      </c>
      <c r="O9525" t="s">
        <v>59</v>
      </c>
      <c r="P9525" t="s">
        <v>61</v>
      </c>
      <c r="Q9525" t="str">
        <f t="shared" si="446"/>
        <v>November-February</v>
      </c>
    </row>
    <row r="9526" spans="1:17" x14ac:dyDescent="0.3">
      <c r="A9526">
        <v>2019</v>
      </c>
      <c r="B9526" t="s">
        <v>21</v>
      </c>
      <c r="C9526" t="s">
        <v>28</v>
      </c>
      <c r="D9526" t="s">
        <v>34</v>
      </c>
      <c r="E9526" t="str">
        <f t="shared" si="444"/>
        <v>Foreign</v>
      </c>
      <c r="F9526" t="s">
        <v>40</v>
      </c>
      <c r="G9526">
        <v>12</v>
      </c>
      <c r="H9526" t="s">
        <v>45</v>
      </c>
      <c r="I9526" s="3">
        <f t="shared" si="445"/>
        <v>89.58</v>
      </c>
      <c r="J9526" s="3">
        <v>1074.96</v>
      </c>
      <c r="K9526" t="s">
        <v>50</v>
      </c>
      <c r="L9526" t="s">
        <v>52</v>
      </c>
      <c r="M9526" t="s">
        <v>58</v>
      </c>
      <c r="N9526">
        <v>4.8</v>
      </c>
      <c r="O9526" t="s">
        <v>60</v>
      </c>
      <c r="P9526" t="s">
        <v>61</v>
      </c>
      <c r="Q9526" t="str">
        <f t="shared" si="446"/>
        <v>March-June</v>
      </c>
    </row>
    <row r="9527" spans="1:17" x14ac:dyDescent="0.3">
      <c r="A9527">
        <v>2025</v>
      </c>
      <c r="B9527" t="s">
        <v>20</v>
      </c>
      <c r="C9527" t="s">
        <v>28</v>
      </c>
      <c r="D9527" t="s">
        <v>31</v>
      </c>
      <c r="E9527" t="str">
        <f t="shared" si="444"/>
        <v>Foreign</v>
      </c>
      <c r="F9527" t="s">
        <v>39</v>
      </c>
      <c r="G9527">
        <v>1</v>
      </c>
      <c r="H9527" t="s">
        <v>46</v>
      </c>
      <c r="I9527" s="3">
        <f t="shared" si="445"/>
        <v>153.15</v>
      </c>
      <c r="J9527" s="3">
        <v>153.15</v>
      </c>
      <c r="K9527" t="s">
        <v>50</v>
      </c>
      <c r="L9527" t="s">
        <v>52</v>
      </c>
      <c r="M9527" t="s">
        <v>57</v>
      </c>
      <c r="N9527">
        <v>2.6</v>
      </c>
      <c r="O9527" t="s">
        <v>60</v>
      </c>
      <c r="P9527" t="s">
        <v>63</v>
      </c>
      <c r="Q9527" t="str">
        <f t="shared" si="446"/>
        <v>July-October</v>
      </c>
    </row>
    <row r="9528" spans="1:17" x14ac:dyDescent="0.3">
      <c r="A9528">
        <v>2018</v>
      </c>
      <c r="B9528" t="s">
        <v>19</v>
      </c>
      <c r="C9528" t="s">
        <v>26</v>
      </c>
      <c r="D9528" t="s">
        <v>32</v>
      </c>
      <c r="E9528" t="str">
        <f t="shared" si="444"/>
        <v>Foreign</v>
      </c>
      <c r="F9528" t="s">
        <v>40</v>
      </c>
      <c r="G9528">
        <v>11</v>
      </c>
      <c r="H9528" t="s">
        <v>44</v>
      </c>
      <c r="I9528" s="3">
        <f t="shared" si="445"/>
        <v>165.93</v>
      </c>
      <c r="J9528" s="3">
        <v>1825.23</v>
      </c>
      <c r="K9528" t="s">
        <v>50</v>
      </c>
      <c r="L9528" t="s">
        <v>55</v>
      </c>
      <c r="M9528" t="s">
        <v>58</v>
      </c>
      <c r="N9528">
        <v>4.0999999999999996</v>
      </c>
      <c r="O9528" t="s">
        <v>60</v>
      </c>
      <c r="P9528" t="s">
        <v>63</v>
      </c>
      <c r="Q9528" t="str">
        <f t="shared" si="446"/>
        <v>March-June</v>
      </c>
    </row>
    <row r="9529" spans="1:17" x14ac:dyDescent="0.3">
      <c r="A9529">
        <v>2022</v>
      </c>
      <c r="B9529" t="s">
        <v>17</v>
      </c>
      <c r="C9529" t="s">
        <v>27</v>
      </c>
      <c r="D9529" t="s">
        <v>30</v>
      </c>
      <c r="E9529" t="str">
        <f t="shared" si="444"/>
        <v>Foreign</v>
      </c>
      <c r="F9529" t="s">
        <v>43</v>
      </c>
      <c r="G9529">
        <v>11</v>
      </c>
      <c r="H9529" t="s">
        <v>47</v>
      </c>
      <c r="I9529" s="3">
        <f t="shared" si="445"/>
        <v>224.58</v>
      </c>
      <c r="J9529" s="3">
        <v>2470.38</v>
      </c>
      <c r="K9529" t="s">
        <v>50</v>
      </c>
      <c r="L9529" t="s">
        <v>52</v>
      </c>
      <c r="M9529" t="s">
        <v>57</v>
      </c>
      <c r="N9529">
        <v>4.2</v>
      </c>
      <c r="O9529" t="s">
        <v>59</v>
      </c>
      <c r="P9529" t="s">
        <v>62</v>
      </c>
      <c r="Q9529" t="str">
        <f t="shared" si="446"/>
        <v>July-October</v>
      </c>
    </row>
    <row r="9530" spans="1:17" x14ac:dyDescent="0.3">
      <c r="A9530">
        <v>2018</v>
      </c>
      <c r="B9530" t="s">
        <v>21</v>
      </c>
      <c r="C9530" t="s">
        <v>27</v>
      </c>
      <c r="D9530" t="s">
        <v>35</v>
      </c>
      <c r="E9530" t="str">
        <f t="shared" si="444"/>
        <v>Foreign</v>
      </c>
      <c r="F9530" t="s">
        <v>43</v>
      </c>
      <c r="G9530">
        <v>8</v>
      </c>
      <c r="H9530" t="s">
        <v>47</v>
      </c>
      <c r="I9530" s="3">
        <f t="shared" si="445"/>
        <v>284.88</v>
      </c>
      <c r="J9530" s="3">
        <v>2279.04</v>
      </c>
      <c r="K9530" t="s">
        <v>48</v>
      </c>
      <c r="L9530" t="s">
        <v>52</v>
      </c>
      <c r="M9530" t="s">
        <v>56</v>
      </c>
      <c r="N9530">
        <v>1.6</v>
      </c>
      <c r="O9530" t="s">
        <v>60</v>
      </c>
      <c r="P9530" t="s">
        <v>61</v>
      </c>
      <c r="Q9530" t="str">
        <f t="shared" si="446"/>
        <v>November-February</v>
      </c>
    </row>
    <row r="9531" spans="1:17" x14ac:dyDescent="0.3">
      <c r="A9531">
        <v>2025</v>
      </c>
      <c r="B9531" t="s">
        <v>17</v>
      </c>
      <c r="C9531" t="s">
        <v>22</v>
      </c>
      <c r="D9531" t="s">
        <v>29</v>
      </c>
      <c r="E9531" t="str">
        <f t="shared" si="444"/>
        <v>Domestic</v>
      </c>
      <c r="F9531" t="s">
        <v>41</v>
      </c>
      <c r="G9531">
        <v>8</v>
      </c>
      <c r="H9531" t="s">
        <v>46</v>
      </c>
      <c r="I9531" s="3">
        <f t="shared" si="445"/>
        <v>161.05000000000001</v>
      </c>
      <c r="J9531" s="3">
        <v>1288.4000000000001</v>
      </c>
      <c r="K9531" t="s">
        <v>50</v>
      </c>
      <c r="L9531" t="s">
        <v>54</v>
      </c>
      <c r="M9531" t="s">
        <v>56</v>
      </c>
      <c r="N9531">
        <v>4.8</v>
      </c>
      <c r="O9531" t="s">
        <v>60</v>
      </c>
      <c r="P9531" t="s">
        <v>61</v>
      </c>
      <c r="Q9531" t="str">
        <f t="shared" si="446"/>
        <v>November-February</v>
      </c>
    </row>
    <row r="9532" spans="1:17" x14ac:dyDescent="0.3">
      <c r="A9532">
        <v>2022</v>
      </c>
      <c r="B9532" t="s">
        <v>21</v>
      </c>
      <c r="C9532" t="s">
        <v>23</v>
      </c>
      <c r="D9532" t="s">
        <v>35</v>
      </c>
      <c r="E9532" t="str">
        <f t="shared" si="444"/>
        <v>Foreign</v>
      </c>
      <c r="F9532" t="s">
        <v>41</v>
      </c>
      <c r="G9532">
        <v>9</v>
      </c>
      <c r="H9532" t="s">
        <v>45</v>
      </c>
      <c r="I9532" s="3">
        <f t="shared" si="445"/>
        <v>119.39999999999999</v>
      </c>
      <c r="J9532" s="3">
        <v>1074.5999999999999</v>
      </c>
      <c r="K9532" t="s">
        <v>48</v>
      </c>
      <c r="L9532" t="s">
        <v>55</v>
      </c>
      <c r="M9532" t="s">
        <v>57</v>
      </c>
      <c r="N9532">
        <v>4.2</v>
      </c>
      <c r="O9532" t="s">
        <v>60</v>
      </c>
      <c r="P9532" t="s">
        <v>62</v>
      </c>
      <c r="Q9532" t="str">
        <f t="shared" si="446"/>
        <v>July-October</v>
      </c>
    </row>
    <row r="9533" spans="1:17" x14ac:dyDescent="0.3">
      <c r="A9533">
        <v>2020</v>
      </c>
      <c r="B9533" t="s">
        <v>21</v>
      </c>
      <c r="C9533" t="s">
        <v>27</v>
      </c>
      <c r="D9533" t="s">
        <v>30</v>
      </c>
      <c r="E9533" t="str">
        <f t="shared" si="444"/>
        <v>Foreign</v>
      </c>
      <c r="F9533" t="s">
        <v>41</v>
      </c>
      <c r="G9533">
        <v>2</v>
      </c>
      <c r="H9533" t="s">
        <v>46</v>
      </c>
      <c r="I9533" s="3">
        <f t="shared" si="445"/>
        <v>92.44</v>
      </c>
      <c r="J9533" s="3">
        <v>184.88</v>
      </c>
      <c r="K9533" t="s">
        <v>48</v>
      </c>
      <c r="L9533" t="s">
        <v>54</v>
      </c>
      <c r="M9533" t="s">
        <v>56</v>
      </c>
      <c r="N9533">
        <v>4.2</v>
      </c>
      <c r="O9533" t="s">
        <v>59</v>
      </c>
      <c r="P9533" t="s">
        <v>61</v>
      </c>
      <c r="Q9533" t="str">
        <f t="shared" si="446"/>
        <v>November-February</v>
      </c>
    </row>
    <row r="9534" spans="1:17" x14ac:dyDescent="0.3">
      <c r="A9534">
        <v>2025</v>
      </c>
      <c r="B9534" t="s">
        <v>19</v>
      </c>
      <c r="C9534" t="s">
        <v>23</v>
      </c>
      <c r="D9534" t="s">
        <v>32</v>
      </c>
      <c r="E9534" t="str">
        <f t="shared" si="444"/>
        <v>Foreign</v>
      </c>
      <c r="F9534" t="s">
        <v>41</v>
      </c>
      <c r="G9534">
        <v>6</v>
      </c>
      <c r="H9534" t="s">
        <v>47</v>
      </c>
      <c r="I9534" s="3">
        <f t="shared" si="445"/>
        <v>197.70000000000002</v>
      </c>
      <c r="J9534" s="3">
        <v>1186.2</v>
      </c>
      <c r="K9534" t="s">
        <v>48</v>
      </c>
      <c r="L9534" t="s">
        <v>53</v>
      </c>
      <c r="M9534" t="s">
        <v>57</v>
      </c>
      <c r="N9534">
        <v>4.7</v>
      </c>
      <c r="O9534" t="s">
        <v>59</v>
      </c>
      <c r="P9534" t="s">
        <v>61</v>
      </c>
      <c r="Q9534" t="str">
        <f t="shared" si="446"/>
        <v>July-October</v>
      </c>
    </row>
    <row r="9535" spans="1:17" x14ac:dyDescent="0.3">
      <c r="A9535">
        <v>2019</v>
      </c>
      <c r="B9535" t="s">
        <v>16</v>
      </c>
      <c r="C9535" t="s">
        <v>26</v>
      </c>
      <c r="D9535" t="s">
        <v>36</v>
      </c>
      <c r="E9535" t="str">
        <f t="shared" si="444"/>
        <v>Foreign</v>
      </c>
      <c r="F9535" t="s">
        <v>40</v>
      </c>
      <c r="G9535">
        <v>10</v>
      </c>
      <c r="H9535" t="s">
        <v>45</v>
      </c>
      <c r="I9535" s="3">
        <f t="shared" si="445"/>
        <v>284.02</v>
      </c>
      <c r="J9535" s="3">
        <v>2840.2</v>
      </c>
      <c r="K9535" t="s">
        <v>51</v>
      </c>
      <c r="L9535" t="s">
        <v>53</v>
      </c>
      <c r="M9535" t="s">
        <v>56</v>
      </c>
      <c r="N9535">
        <v>2.4</v>
      </c>
      <c r="O9535" t="s">
        <v>60</v>
      </c>
      <c r="P9535" t="s">
        <v>62</v>
      </c>
      <c r="Q9535" t="str">
        <f t="shared" si="446"/>
        <v>November-February</v>
      </c>
    </row>
    <row r="9536" spans="1:17" x14ac:dyDescent="0.3">
      <c r="A9536">
        <v>2018</v>
      </c>
      <c r="B9536" t="s">
        <v>16</v>
      </c>
      <c r="C9536" t="s">
        <v>23</v>
      </c>
      <c r="D9536" t="s">
        <v>29</v>
      </c>
      <c r="E9536" t="str">
        <f t="shared" si="444"/>
        <v>Domestic</v>
      </c>
      <c r="F9536" t="s">
        <v>39</v>
      </c>
      <c r="G9536">
        <v>5</v>
      </c>
      <c r="H9536" t="s">
        <v>46</v>
      </c>
      <c r="I9536" s="3">
        <f t="shared" si="445"/>
        <v>234.1</v>
      </c>
      <c r="J9536" s="3">
        <v>1170.5</v>
      </c>
      <c r="K9536" t="s">
        <v>50</v>
      </c>
      <c r="L9536" t="s">
        <v>54</v>
      </c>
      <c r="M9536" t="s">
        <v>57</v>
      </c>
      <c r="N9536">
        <v>4.5</v>
      </c>
      <c r="O9536" t="s">
        <v>59</v>
      </c>
      <c r="P9536" t="s">
        <v>61</v>
      </c>
      <c r="Q9536" t="str">
        <f t="shared" si="446"/>
        <v>July-October</v>
      </c>
    </row>
    <row r="9537" spans="1:17" x14ac:dyDescent="0.3">
      <c r="A9537">
        <v>2018</v>
      </c>
      <c r="B9537" t="s">
        <v>17</v>
      </c>
      <c r="C9537" t="s">
        <v>16</v>
      </c>
      <c r="D9537" t="s">
        <v>34</v>
      </c>
      <c r="E9537" t="str">
        <f t="shared" si="444"/>
        <v>Foreign</v>
      </c>
      <c r="F9537" t="s">
        <v>39</v>
      </c>
      <c r="G9537">
        <v>6</v>
      </c>
      <c r="H9537" t="s">
        <v>46</v>
      </c>
      <c r="I9537" s="3">
        <f t="shared" si="445"/>
        <v>77.709999999999994</v>
      </c>
      <c r="J9537" s="3">
        <v>466.26</v>
      </c>
      <c r="K9537" t="s">
        <v>49</v>
      </c>
      <c r="L9537" t="s">
        <v>54</v>
      </c>
      <c r="M9537" t="s">
        <v>56</v>
      </c>
      <c r="N9537">
        <v>5</v>
      </c>
      <c r="O9537" t="s">
        <v>59</v>
      </c>
      <c r="P9537" t="s">
        <v>63</v>
      </c>
      <c r="Q9537" t="str">
        <f t="shared" si="446"/>
        <v>November-February</v>
      </c>
    </row>
    <row r="9538" spans="1:17" x14ac:dyDescent="0.3">
      <c r="A9538">
        <v>2018</v>
      </c>
      <c r="B9538" t="s">
        <v>15</v>
      </c>
      <c r="C9538" t="s">
        <v>27</v>
      </c>
      <c r="D9538" t="s">
        <v>36</v>
      </c>
      <c r="E9538" t="str">
        <f t="shared" si="444"/>
        <v>Foreign</v>
      </c>
      <c r="F9538" t="s">
        <v>41</v>
      </c>
      <c r="G9538">
        <v>14</v>
      </c>
      <c r="H9538" t="s">
        <v>44</v>
      </c>
      <c r="I9538" s="3">
        <f t="shared" si="445"/>
        <v>270.13</v>
      </c>
      <c r="J9538" s="3">
        <v>3781.82</v>
      </c>
      <c r="K9538" t="s">
        <v>51</v>
      </c>
      <c r="L9538" t="s">
        <v>55</v>
      </c>
      <c r="M9538" t="s">
        <v>56</v>
      </c>
      <c r="N9538">
        <v>1.9</v>
      </c>
      <c r="O9538" t="s">
        <v>60</v>
      </c>
      <c r="P9538" t="s">
        <v>61</v>
      </c>
      <c r="Q9538" t="str">
        <f t="shared" si="446"/>
        <v>November-February</v>
      </c>
    </row>
    <row r="9539" spans="1:17" x14ac:dyDescent="0.3">
      <c r="A9539">
        <v>2025</v>
      </c>
      <c r="B9539" t="s">
        <v>20</v>
      </c>
      <c r="C9539" t="s">
        <v>16</v>
      </c>
      <c r="D9539" t="s">
        <v>29</v>
      </c>
      <c r="E9539" t="str">
        <f t="shared" ref="E9539:E9602" si="447">IF(D9539="India","Domestic","Foreign")</f>
        <v>Domestic</v>
      </c>
      <c r="F9539" t="s">
        <v>43</v>
      </c>
      <c r="G9539">
        <v>5</v>
      </c>
      <c r="H9539" t="s">
        <v>47</v>
      </c>
      <c r="I9539" s="3">
        <f t="shared" ref="I9539:I9602" si="448">J9539/G9539</f>
        <v>225.94</v>
      </c>
      <c r="J9539" s="3">
        <v>1129.7</v>
      </c>
      <c r="K9539" t="s">
        <v>49</v>
      </c>
      <c r="L9539" t="s">
        <v>55</v>
      </c>
      <c r="M9539" t="s">
        <v>57</v>
      </c>
      <c r="N9539">
        <v>1.5</v>
      </c>
      <c r="O9539" t="s">
        <v>60</v>
      </c>
      <c r="P9539" t="s">
        <v>63</v>
      </c>
      <c r="Q9539" t="str">
        <f t="shared" ref="Q9539:Q9602" si="449">IF(M9539="Summer","March-June",IF(M9539="Monsoon","July-October","November-February"))</f>
        <v>July-October</v>
      </c>
    </row>
    <row r="9540" spans="1:17" x14ac:dyDescent="0.3">
      <c r="A9540">
        <v>2023</v>
      </c>
      <c r="B9540" t="s">
        <v>15</v>
      </c>
      <c r="C9540" t="s">
        <v>25</v>
      </c>
      <c r="D9540" t="s">
        <v>33</v>
      </c>
      <c r="E9540" t="str">
        <f t="shared" si="447"/>
        <v>Foreign</v>
      </c>
      <c r="F9540" t="s">
        <v>42</v>
      </c>
      <c r="G9540">
        <v>11</v>
      </c>
      <c r="H9540" t="s">
        <v>44</v>
      </c>
      <c r="I9540" s="3">
        <f t="shared" si="448"/>
        <v>55.82</v>
      </c>
      <c r="J9540" s="3">
        <v>614.02</v>
      </c>
      <c r="K9540" t="s">
        <v>50</v>
      </c>
      <c r="L9540" t="s">
        <v>52</v>
      </c>
      <c r="M9540" t="s">
        <v>58</v>
      </c>
      <c r="N9540">
        <v>1.4</v>
      </c>
      <c r="O9540" t="s">
        <v>59</v>
      </c>
      <c r="P9540" t="s">
        <v>61</v>
      </c>
      <c r="Q9540" t="str">
        <f t="shared" si="449"/>
        <v>March-June</v>
      </c>
    </row>
    <row r="9541" spans="1:17" x14ac:dyDescent="0.3">
      <c r="A9541">
        <v>2018</v>
      </c>
      <c r="B9541" t="s">
        <v>15</v>
      </c>
      <c r="C9541" t="s">
        <v>25</v>
      </c>
      <c r="D9541" t="s">
        <v>30</v>
      </c>
      <c r="E9541" t="str">
        <f t="shared" si="447"/>
        <v>Foreign</v>
      </c>
      <c r="F9541" t="s">
        <v>41</v>
      </c>
      <c r="G9541">
        <v>1</v>
      </c>
      <c r="H9541" t="s">
        <v>44</v>
      </c>
      <c r="I9541" s="3">
        <f t="shared" si="448"/>
        <v>219.58</v>
      </c>
      <c r="J9541" s="3">
        <v>219.58</v>
      </c>
      <c r="K9541" t="s">
        <v>50</v>
      </c>
      <c r="L9541" t="s">
        <v>52</v>
      </c>
      <c r="M9541" t="s">
        <v>56</v>
      </c>
      <c r="N9541">
        <v>2.5</v>
      </c>
      <c r="O9541" t="s">
        <v>60</v>
      </c>
      <c r="P9541" t="s">
        <v>62</v>
      </c>
      <c r="Q9541" t="str">
        <f t="shared" si="449"/>
        <v>November-February</v>
      </c>
    </row>
    <row r="9542" spans="1:17" x14ac:dyDescent="0.3">
      <c r="A9542">
        <v>2023</v>
      </c>
      <c r="B9542" t="s">
        <v>16</v>
      </c>
      <c r="C9542" t="s">
        <v>16</v>
      </c>
      <c r="D9542" t="s">
        <v>34</v>
      </c>
      <c r="E9542" t="str">
        <f t="shared" si="447"/>
        <v>Foreign</v>
      </c>
      <c r="F9542" t="s">
        <v>41</v>
      </c>
      <c r="G9542">
        <v>2</v>
      </c>
      <c r="H9542" t="s">
        <v>45</v>
      </c>
      <c r="I9542" s="3">
        <f t="shared" si="448"/>
        <v>101.02</v>
      </c>
      <c r="J9542" s="3">
        <v>202.04</v>
      </c>
      <c r="K9542" t="s">
        <v>49</v>
      </c>
      <c r="L9542" t="s">
        <v>53</v>
      </c>
      <c r="M9542" t="s">
        <v>57</v>
      </c>
      <c r="N9542">
        <v>4.2</v>
      </c>
      <c r="O9542" t="s">
        <v>60</v>
      </c>
      <c r="P9542" t="s">
        <v>62</v>
      </c>
      <c r="Q9542" t="str">
        <f t="shared" si="449"/>
        <v>July-October</v>
      </c>
    </row>
    <row r="9543" spans="1:17" x14ac:dyDescent="0.3">
      <c r="A9543">
        <v>2024</v>
      </c>
      <c r="B9543" t="s">
        <v>20</v>
      </c>
      <c r="C9543" t="s">
        <v>26</v>
      </c>
      <c r="D9543" t="s">
        <v>32</v>
      </c>
      <c r="E9543" t="str">
        <f t="shared" si="447"/>
        <v>Foreign</v>
      </c>
      <c r="F9543" t="s">
        <v>43</v>
      </c>
      <c r="G9543">
        <v>3</v>
      </c>
      <c r="H9543" t="s">
        <v>45</v>
      </c>
      <c r="I9543" s="3">
        <f t="shared" si="448"/>
        <v>157.59</v>
      </c>
      <c r="J9543" s="3">
        <v>472.77</v>
      </c>
      <c r="K9543" t="s">
        <v>48</v>
      </c>
      <c r="L9543" t="s">
        <v>53</v>
      </c>
      <c r="M9543" t="s">
        <v>56</v>
      </c>
      <c r="N9543">
        <v>4</v>
      </c>
      <c r="O9543" t="s">
        <v>60</v>
      </c>
      <c r="P9543" t="s">
        <v>63</v>
      </c>
      <c r="Q9543" t="str">
        <f t="shared" si="449"/>
        <v>November-February</v>
      </c>
    </row>
    <row r="9544" spans="1:17" x14ac:dyDescent="0.3">
      <c r="A9544">
        <v>2020</v>
      </c>
      <c r="B9544" t="s">
        <v>16</v>
      </c>
      <c r="C9544" t="s">
        <v>28</v>
      </c>
      <c r="D9544" t="s">
        <v>31</v>
      </c>
      <c r="E9544" t="str">
        <f t="shared" si="447"/>
        <v>Foreign</v>
      </c>
      <c r="F9544" t="s">
        <v>42</v>
      </c>
      <c r="G9544">
        <v>7</v>
      </c>
      <c r="H9544" t="s">
        <v>47</v>
      </c>
      <c r="I9544" s="3">
        <f t="shared" si="448"/>
        <v>104.06000000000002</v>
      </c>
      <c r="J9544" s="3">
        <v>728.42000000000007</v>
      </c>
      <c r="K9544" t="s">
        <v>50</v>
      </c>
      <c r="L9544" t="s">
        <v>53</v>
      </c>
      <c r="M9544" t="s">
        <v>56</v>
      </c>
      <c r="N9544">
        <v>1.8</v>
      </c>
      <c r="O9544" t="s">
        <v>60</v>
      </c>
      <c r="P9544" t="s">
        <v>61</v>
      </c>
      <c r="Q9544" t="str">
        <f t="shared" si="449"/>
        <v>November-February</v>
      </c>
    </row>
    <row r="9545" spans="1:17" x14ac:dyDescent="0.3">
      <c r="A9545">
        <v>2024</v>
      </c>
      <c r="B9545" t="s">
        <v>16</v>
      </c>
      <c r="C9545" t="s">
        <v>28</v>
      </c>
      <c r="D9545" t="s">
        <v>31</v>
      </c>
      <c r="E9545" t="str">
        <f t="shared" si="447"/>
        <v>Foreign</v>
      </c>
      <c r="F9545" t="s">
        <v>40</v>
      </c>
      <c r="G9545">
        <v>10</v>
      </c>
      <c r="H9545" t="s">
        <v>45</v>
      </c>
      <c r="I9545" s="3">
        <f t="shared" si="448"/>
        <v>43.54</v>
      </c>
      <c r="J9545" s="3">
        <v>435.4</v>
      </c>
      <c r="K9545" t="s">
        <v>49</v>
      </c>
      <c r="L9545" t="s">
        <v>55</v>
      </c>
      <c r="M9545" t="s">
        <v>58</v>
      </c>
      <c r="N9545">
        <v>3.1</v>
      </c>
      <c r="O9545" t="s">
        <v>60</v>
      </c>
      <c r="P9545" t="s">
        <v>61</v>
      </c>
      <c r="Q9545" t="str">
        <f t="shared" si="449"/>
        <v>March-June</v>
      </c>
    </row>
    <row r="9546" spans="1:17" x14ac:dyDescent="0.3">
      <c r="A9546">
        <v>2021</v>
      </c>
      <c r="B9546" t="s">
        <v>19</v>
      </c>
      <c r="C9546" t="s">
        <v>28</v>
      </c>
      <c r="D9546" t="s">
        <v>29</v>
      </c>
      <c r="E9546" t="str">
        <f t="shared" si="447"/>
        <v>Domestic</v>
      </c>
      <c r="F9546" t="s">
        <v>40</v>
      </c>
      <c r="G9546">
        <v>9</v>
      </c>
      <c r="H9546" t="s">
        <v>47</v>
      </c>
      <c r="I9546" s="3">
        <f t="shared" si="448"/>
        <v>235.20000000000002</v>
      </c>
      <c r="J9546" s="3">
        <v>2116.8000000000002</v>
      </c>
      <c r="K9546" t="s">
        <v>51</v>
      </c>
      <c r="L9546" t="s">
        <v>55</v>
      </c>
      <c r="M9546" t="s">
        <v>57</v>
      </c>
      <c r="N9546">
        <v>2.4</v>
      </c>
      <c r="O9546" t="s">
        <v>60</v>
      </c>
      <c r="P9546" t="s">
        <v>63</v>
      </c>
      <c r="Q9546" t="str">
        <f t="shared" si="449"/>
        <v>July-October</v>
      </c>
    </row>
    <row r="9547" spans="1:17" x14ac:dyDescent="0.3">
      <c r="A9547">
        <v>2024</v>
      </c>
      <c r="B9547" t="s">
        <v>16</v>
      </c>
      <c r="C9547" t="s">
        <v>24</v>
      </c>
      <c r="D9547" t="s">
        <v>29</v>
      </c>
      <c r="E9547" t="str">
        <f t="shared" si="447"/>
        <v>Domestic</v>
      </c>
      <c r="F9547" t="s">
        <v>42</v>
      </c>
      <c r="G9547">
        <v>2</v>
      </c>
      <c r="H9547" t="s">
        <v>45</v>
      </c>
      <c r="I9547" s="3">
        <f t="shared" si="448"/>
        <v>252.03</v>
      </c>
      <c r="J9547" s="3">
        <v>504.06</v>
      </c>
      <c r="K9547" t="s">
        <v>49</v>
      </c>
      <c r="L9547" t="s">
        <v>54</v>
      </c>
      <c r="M9547" t="s">
        <v>58</v>
      </c>
      <c r="N9547">
        <v>4.3</v>
      </c>
      <c r="O9547" t="s">
        <v>59</v>
      </c>
      <c r="P9547" t="s">
        <v>63</v>
      </c>
      <c r="Q9547" t="str">
        <f t="shared" si="449"/>
        <v>March-June</v>
      </c>
    </row>
    <row r="9548" spans="1:17" x14ac:dyDescent="0.3">
      <c r="A9548">
        <v>2017</v>
      </c>
      <c r="B9548" t="s">
        <v>18</v>
      </c>
      <c r="C9548" t="s">
        <v>28</v>
      </c>
      <c r="D9548" t="s">
        <v>36</v>
      </c>
      <c r="E9548" t="str">
        <f t="shared" si="447"/>
        <v>Foreign</v>
      </c>
      <c r="F9548" t="s">
        <v>42</v>
      </c>
      <c r="G9548">
        <v>12</v>
      </c>
      <c r="H9548" t="s">
        <v>44</v>
      </c>
      <c r="I9548" s="3">
        <f t="shared" si="448"/>
        <v>84.95</v>
      </c>
      <c r="J9548" s="3">
        <v>1019.4</v>
      </c>
      <c r="K9548" t="s">
        <v>51</v>
      </c>
      <c r="L9548" t="s">
        <v>53</v>
      </c>
      <c r="M9548" t="s">
        <v>56</v>
      </c>
      <c r="N9548">
        <v>4.2</v>
      </c>
      <c r="O9548" t="s">
        <v>60</v>
      </c>
      <c r="P9548" t="s">
        <v>63</v>
      </c>
      <c r="Q9548" t="str">
        <f t="shared" si="449"/>
        <v>November-February</v>
      </c>
    </row>
    <row r="9549" spans="1:17" x14ac:dyDescent="0.3">
      <c r="A9549">
        <v>2022</v>
      </c>
      <c r="B9549" t="s">
        <v>15</v>
      </c>
      <c r="C9549" t="s">
        <v>26</v>
      </c>
      <c r="D9549" t="s">
        <v>32</v>
      </c>
      <c r="E9549" t="str">
        <f t="shared" si="447"/>
        <v>Foreign</v>
      </c>
      <c r="F9549" t="s">
        <v>40</v>
      </c>
      <c r="G9549">
        <v>13</v>
      </c>
      <c r="H9549" t="s">
        <v>47</v>
      </c>
      <c r="I9549" s="3">
        <f t="shared" si="448"/>
        <v>87.1</v>
      </c>
      <c r="J9549" s="3">
        <v>1132.3</v>
      </c>
      <c r="K9549" t="s">
        <v>51</v>
      </c>
      <c r="L9549" t="s">
        <v>55</v>
      </c>
      <c r="M9549" t="s">
        <v>57</v>
      </c>
      <c r="N9549">
        <v>4.2</v>
      </c>
      <c r="O9549" t="s">
        <v>59</v>
      </c>
      <c r="P9549" t="s">
        <v>62</v>
      </c>
      <c r="Q9549" t="str">
        <f t="shared" si="449"/>
        <v>July-October</v>
      </c>
    </row>
    <row r="9550" spans="1:17" x14ac:dyDescent="0.3">
      <c r="A9550">
        <v>2017</v>
      </c>
      <c r="B9550" t="s">
        <v>19</v>
      </c>
      <c r="C9550" t="s">
        <v>22</v>
      </c>
      <c r="D9550" t="s">
        <v>34</v>
      </c>
      <c r="E9550" t="str">
        <f t="shared" si="447"/>
        <v>Foreign</v>
      </c>
      <c r="F9550" t="s">
        <v>41</v>
      </c>
      <c r="G9550">
        <v>14</v>
      </c>
      <c r="H9550" t="s">
        <v>44</v>
      </c>
      <c r="I9550" s="3">
        <f t="shared" si="448"/>
        <v>140.39000000000001</v>
      </c>
      <c r="J9550" s="3">
        <v>1965.46</v>
      </c>
      <c r="K9550" t="s">
        <v>50</v>
      </c>
      <c r="L9550" t="s">
        <v>54</v>
      </c>
      <c r="M9550" t="s">
        <v>58</v>
      </c>
      <c r="N9550">
        <v>3.1</v>
      </c>
      <c r="O9550" t="s">
        <v>60</v>
      </c>
      <c r="P9550" t="s">
        <v>61</v>
      </c>
      <c r="Q9550" t="str">
        <f t="shared" si="449"/>
        <v>March-June</v>
      </c>
    </row>
    <row r="9551" spans="1:17" x14ac:dyDescent="0.3">
      <c r="A9551">
        <v>2015</v>
      </c>
      <c r="B9551" t="s">
        <v>19</v>
      </c>
      <c r="C9551" t="s">
        <v>25</v>
      </c>
      <c r="D9551" t="s">
        <v>29</v>
      </c>
      <c r="E9551" t="str">
        <f t="shared" si="447"/>
        <v>Domestic</v>
      </c>
      <c r="F9551" t="s">
        <v>41</v>
      </c>
      <c r="G9551">
        <v>10</v>
      </c>
      <c r="H9551" t="s">
        <v>45</v>
      </c>
      <c r="I9551" s="3">
        <f t="shared" si="448"/>
        <v>247.20999999999998</v>
      </c>
      <c r="J9551" s="3">
        <v>2472.1</v>
      </c>
      <c r="K9551" t="s">
        <v>51</v>
      </c>
      <c r="L9551" t="s">
        <v>54</v>
      </c>
      <c r="M9551" t="s">
        <v>57</v>
      </c>
      <c r="N9551">
        <v>4.2</v>
      </c>
      <c r="O9551" t="s">
        <v>59</v>
      </c>
      <c r="P9551" t="s">
        <v>62</v>
      </c>
      <c r="Q9551" t="str">
        <f t="shared" si="449"/>
        <v>July-October</v>
      </c>
    </row>
    <row r="9552" spans="1:17" x14ac:dyDescent="0.3">
      <c r="A9552">
        <v>2024</v>
      </c>
      <c r="B9552" t="s">
        <v>15</v>
      </c>
      <c r="C9552" t="s">
        <v>27</v>
      </c>
      <c r="D9552" t="s">
        <v>29</v>
      </c>
      <c r="E9552" t="str">
        <f t="shared" si="447"/>
        <v>Domestic</v>
      </c>
      <c r="F9552" t="s">
        <v>43</v>
      </c>
      <c r="G9552">
        <v>1</v>
      </c>
      <c r="H9552" t="s">
        <v>44</v>
      </c>
      <c r="I9552" s="3">
        <f t="shared" si="448"/>
        <v>41.64</v>
      </c>
      <c r="J9552" s="3">
        <v>41.64</v>
      </c>
      <c r="K9552" t="s">
        <v>50</v>
      </c>
      <c r="L9552" t="s">
        <v>55</v>
      </c>
      <c r="M9552" t="s">
        <v>56</v>
      </c>
      <c r="N9552">
        <v>3.9</v>
      </c>
      <c r="O9552" t="s">
        <v>59</v>
      </c>
      <c r="P9552" t="s">
        <v>62</v>
      </c>
      <c r="Q9552" t="str">
        <f t="shared" si="449"/>
        <v>November-February</v>
      </c>
    </row>
    <row r="9553" spans="1:17" x14ac:dyDescent="0.3">
      <c r="A9553">
        <v>2019</v>
      </c>
      <c r="B9553" t="s">
        <v>19</v>
      </c>
      <c r="C9553" t="s">
        <v>28</v>
      </c>
      <c r="D9553" t="s">
        <v>36</v>
      </c>
      <c r="E9553" t="str">
        <f t="shared" si="447"/>
        <v>Foreign</v>
      </c>
      <c r="F9553" t="s">
        <v>42</v>
      </c>
      <c r="G9553">
        <v>1</v>
      </c>
      <c r="H9553" t="s">
        <v>45</v>
      </c>
      <c r="I9553" s="3">
        <f t="shared" si="448"/>
        <v>246.44</v>
      </c>
      <c r="J9553" s="3">
        <v>246.44</v>
      </c>
      <c r="K9553" t="s">
        <v>49</v>
      </c>
      <c r="L9553" t="s">
        <v>53</v>
      </c>
      <c r="M9553" t="s">
        <v>56</v>
      </c>
      <c r="N9553">
        <v>3.1</v>
      </c>
      <c r="O9553" t="s">
        <v>60</v>
      </c>
      <c r="P9553" t="s">
        <v>63</v>
      </c>
      <c r="Q9553" t="str">
        <f t="shared" si="449"/>
        <v>November-February</v>
      </c>
    </row>
    <row r="9554" spans="1:17" x14ac:dyDescent="0.3">
      <c r="A9554">
        <v>2016</v>
      </c>
      <c r="B9554" t="s">
        <v>15</v>
      </c>
      <c r="C9554" t="s">
        <v>24</v>
      </c>
      <c r="D9554" t="s">
        <v>30</v>
      </c>
      <c r="E9554" t="str">
        <f t="shared" si="447"/>
        <v>Foreign</v>
      </c>
      <c r="F9554" t="s">
        <v>41</v>
      </c>
      <c r="G9554">
        <v>4</v>
      </c>
      <c r="H9554" t="s">
        <v>46</v>
      </c>
      <c r="I9554" s="3">
        <f t="shared" si="448"/>
        <v>278.36</v>
      </c>
      <c r="J9554" s="3">
        <v>1113.44</v>
      </c>
      <c r="K9554" t="s">
        <v>48</v>
      </c>
      <c r="L9554" t="s">
        <v>54</v>
      </c>
      <c r="M9554" t="s">
        <v>58</v>
      </c>
      <c r="N9554">
        <v>4.0999999999999996</v>
      </c>
      <c r="O9554" t="s">
        <v>60</v>
      </c>
      <c r="P9554" t="s">
        <v>63</v>
      </c>
      <c r="Q9554" t="str">
        <f t="shared" si="449"/>
        <v>March-June</v>
      </c>
    </row>
    <row r="9555" spans="1:17" x14ac:dyDescent="0.3">
      <c r="A9555">
        <v>2024</v>
      </c>
      <c r="B9555" t="s">
        <v>18</v>
      </c>
      <c r="C9555" t="s">
        <v>25</v>
      </c>
      <c r="D9555" t="s">
        <v>36</v>
      </c>
      <c r="E9555" t="str">
        <f t="shared" si="447"/>
        <v>Foreign</v>
      </c>
      <c r="F9555" t="s">
        <v>41</v>
      </c>
      <c r="G9555">
        <v>9</v>
      </c>
      <c r="H9555" t="s">
        <v>44</v>
      </c>
      <c r="I9555" s="3">
        <f t="shared" si="448"/>
        <v>177.22</v>
      </c>
      <c r="J9555" s="3">
        <v>1594.98</v>
      </c>
      <c r="K9555" t="s">
        <v>51</v>
      </c>
      <c r="L9555" t="s">
        <v>54</v>
      </c>
      <c r="M9555" t="s">
        <v>56</v>
      </c>
      <c r="N9555">
        <v>2.5</v>
      </c>
      <c r="O9555" t="s">
        <v>60</v>
      </c>
      <c r="P9555" t="s">
        <v>62</v>
      </c>
      <c r="Q9555" t="str">
        <f t="shared" si="449"/>
        <v>November-February</v>
      </c>
    </row>
    <row r="9556" spans="1:17" x14ac:dyDescent="0.3">
      <c r="A9556">
        <v>2020</v>
      </c>
      <c r="B9556" t="s">
        <v>21</v>
      </c>
      <c r="C9556" t="s">
        <v>23</v>
      </c>
      <c r="D9556" t="s">
        <v>32</v>
      </c>
      <c r="E9556" t="str">
        <f t="shared" si="447"/>
        <v>Foreign</v>
      </c>
      <c r="F9556" t="s">
        <v>43</v>
      </c>
      <c r="G9556">
        <v>4</v>
      </c>
      <c r="H9556" t="s">
        <v>47</v>
      </c>
      <c r="I9556" s="3">
        <f t="shared" si="448"/>
        <v>36.909999999999997</v>
      </c>
      <c r="J9556" s="3">
        <v>147.63999999999999</v>
      </c>
      <c r="K9556" t="s">
        <v>50</v>
      </c>
      <c r="L9556" t="s">
        <v>53</v>
      </c>
      <c r="M9556" t="s">
        <v>57</v>
      </c>
      <c r="N9556">
        <v>4.0999999999999996</v>
      </c>
      <c r="O9556" t="s">
        <v>60</v>
      </c>
      <c r="P9556" t="s">
        <v>61</v>
      </c>
      <c r="Q9556" t="str">
        <f t="shared" si="449"/>
        <v>July-October</v>
      </c>
    </row>
    <row r="9557" spans="1:17" x14ac:dyDescent="0.3">
      <c r="A9557">
        <v>2024</v>
      </c>
      <c r="B9557" t="s">
        <v>19</v>
      </c>
      <c r="C9557" t="s">
        <v>25</v>
      </c>
      <c r="D9557" t="s">
        <v>33</v>
      </c>
      <c r="E9557" t="str">
        <f t="shared" si="447"/>
        <v>Foreign</v>
      </c>
      <c r="F9557" t="s">
        <v>42</v>
      </c>
      <c r="G9557">
        <v>3</v>
      </c>
      <c r="H9557" t="s">
        <v>44</v>
      </c>
      <c r="I9557" s="3">
        <f t="shared" si="448"/>
        <v>95.470000000000013</v>
      </c>
      <c r="J9557" s="3">
        <v>286.41000000000003</v>
      </c>
      <c r="K9557" t="s">
        <v>48</v>
      </c>
      <c r="L9557" t="s">
        <v>53</v>
      </c>
      <c r="M9557" t="s">
        <v>56</v>
      </c>
      <c r="N9557">
        <v>3.5</v>
      </c>
      <c r="O9557" t="s">
        <v>60</v>
      </c>
      <c r="P9557" t="s">
        <v>63</v>
      </c>
      <c r="Q9557" t="str">
        <f t="shared" si="449"/>
        <v>November-February</v>
      </c>
    </row>
    <row r="9558" spans="1:17" x14ac:dyDescent="0.3">
      <c r="A9558">
        <v>2023</v>
      </c>
      <c r="B9558" t="s">
        <v>17</v>
      </c>
      <c r="C9558" t="s">
        <v>16</v>
      </c>
      <c r="D9558" t="s">
        <v>32</v>
      </c>
      <c r="E9558" t="str">
        <f t="shared" si="447"/>
        <v>Foreign</v>
      </c>
      <c r="F9558" t="s">
        <v>43</v>
      </c>
      <c r="G9558">
        <v>10</v>
      </c>
      <c r="H9558" t="s">
        <v>44</v>
      </c>
      <c r="I9558" s="3">
        <f t="shared" si="448"/>
        <v>51.19</v>
      </c>
      <c r="J9558" s="3">
        <v>511.9</v>
      </c>
      <c r="K9558" t="s">
        <v>51</v>
      </c>
      <c r="L9558" t="s">
        <v>53</v>
      </c>
      <c r="M9558" t="s">
        <v>58</v>
      </c>
      <c r="N9558">
        <v>4.4000000000000004</v>
      </c>
      <c r="O9558" t="s">
        <v>59</v>
      </c>
      <c r="P9558" t="s">
        <v>61</v>
      </c>
      <c r="Q9558" t="str">
        <f t="shared" si="449"/>
        <v>March-June</v>
      </c>
    </row>
    <row r="9559" spans="1:17" x14ac:dyDescent="0.3">
      <c r="A9559">
        <v>2015</v>
      </c>
      <c r="B9559" t="s">
        <v>17</v>
      </c>
      <c r="C9559" t="s">
        <v>24</v>
      </c>
      <c r="D9559" t="s">
        <v>31</v>
      </c>
      <c r="E9559" t="str">
        <f t="shared" si="447"/>
        <v>Foreign</v>
      </c>
      <c r="F9559" t="s">
        <v>43</v>
      </c>
      <c r="G9559">
        <v>8</v>
      </c>
      <c r="H9559" t="s">
        <v>47</v>
      </c>
      <c r="I9559" s="3">
        <f t="shared" si="448"/>
        <v>92.6</v>
      </c>
      <c r="J9559" s="3">
        <v>740.8</v>
      </c>
      <c r="K9559" t="s">
        <v>49</v>
      </c>
      <c r="L9559" t="s">
        <v>53</v>
      </c>
      <c r="M9559" t="s">
        <v>56</v>
      </c>
      <c r="N9559">
        <v>4.5999999999999996</v>
      </c>
      <c r="O9559" t="s">
        <v>59</v>
      </c>
      <c r="P9559" t="s">
        <v>63</v>
      </c>
      <c r="Q9559" t="str">
        <f t="shared" si="449"/>
        <v>November-February</v>
      </c>
    </row>
    <row r="9560" spans="1:17" x14ac:dyDescent="0.3">
      <c r="A9560">
        <v>2018</v>
      </c>
      <c r="B9560" t="s">
        <v>18</v>
      </c>
      <c r="C9560" t="s">
        <v>26</v>
      </c>
      <c r="D9560" t="s">
        <v>30</v>
      </c>
      <c r="E9560" t="str">
        <f t="shared" si="447"/>
        <v>Foreign</v>
      </c>
      <c r="F9560" t="s">
        <v>40</v>
      </c>
      <c r="G9560">
        <v>9</v>
      </c>
      <c r="H9560" t="s">
        <v>47</v>
      </c>
      <c r="I9560" s="3">
        <f t="shared" si="448"/>
        <v>247.29999999999998</v>
      </c>
      <c r="J9560" s="3">
        <v>2225.6999999999998</v>
      </c>
      <c r="K9560" t="s">
        <v>51</v>
      </c>
      <c r="L9560" t="s">
        <v>52</v>
      </c>
      <c r="M9560" t="s">
        <v>58</v>
      </c>
      <c r="N9560">
        <v>2.6</v>
      </c>
      <c r="O9560" t="s">
        <v>60</v>
      </c>
      <c r="P9560" t="s">
        <v>63</v>
      </c>
      <c r="Q9560" t="str">
        <f t="shared" si="449"/>
        <v>March-June</v>
      </c>
    </row>
    <row r="9561" spans="1:17" x14ac:dyDescent="0.3">
      <c r="A9561">
        <v>2015</v>
      </c>
      <c r="B9561" t="s">
        <v>15</v>
      </c>
      <c r="C9561" t="s">
        <v>22</v>
      </c>
      <c r="D9561" t="s">
        <v>31</v>
      </c>
      <c r="E9561" t="str">
        <f t="shared" si="447"/>
        <v>Foreign</v>
      </c>
      <c r="F9561" t="s">
        <v>43</v>
      </c>
      <c r="G9561">
        <v>5</v>
      </c>
      <c r="H9561" t="s">
        <v>46</v>
      </c>
      <c r="I9561" s="3">
        <f t="shared" si="448"/>
        <v>35.589999999999996</v>
      </c>
      <c r="J9561" s="3">
        <v>177.95</v>
      </c>
      <c r="K9561" t="s">
        <v>49</v>
      </c>
      <c r="L9561" t="s">
        <v>55</v>
      </c>
      <c r="M9561" t="s">
        <v>58</v>
      </c>
      <c r="N9561">
        <v>2.2000000000000002</v>
      </c>
      <c r="O9561" t="s">
        <v>60</v>
      </c>
      <c r="P9561" t="s">
        <v>61</v>
      </c>
      <c r="Q9561" t="str">
        <f t="shared" si="449"/>
        <v>March-June</v>
      </c>
    </row>
    <row r="9562" spans="1:17" x14ac:dyDescent="0.3">
      <c r="A9562">
        <v>2015</v>
      </c>
      <c r="B9562" t="s">
        <v>17</v>
      </c>
      <c r="C9562" t="s">
        <v>28</v>
      </c>
      <c r="D9562" t="s">
        <v>34</v>
      </c>
      <c r="E9562" t="str">
        <f t="shared" si="447"/>
        <v>Foreign</v>
      </c>
      <c r="F9562" t="s">
        <v>42</v>
      </c>
      <c r="G9562">
        <v>2</v>
      </c>
      <c r="H9562" t="s">
        <v>45</v>
      </c>
      <c r="I9562" s="3">
        <f t="shared" si="448"/>
        <v>99.47</v>
      </c>
      <c r="J9562" s="3">
        <v>198.94</v>
      </c>
      <c r="K9562" t="s">
        <v>49</v>
      </c>
      <c r="L9562" t="s">
        <v>55</v>
      </c>
      <c r="M9562" t="s">
        <v>58</v>
      </c>
      <c r="N9562">
        <v>2.1</v>
      </c>
      <c r="O9562" t="s">
        <v>59</v>
      </c>
      <c r="P9562" t="s">
        <v>62</v>
      </c>
      <c r="Q9562" t="str">
        <f t="shared" si="449"/>
        <v>March-June</v>
      </c>
    </row>
    <row r="9563" spans="1:17" x14ac:dyDescent="0.3">
      <c r="A9563">
        <v>2022</v>
      </c>
      <c r="B9563" t="s">
        <v>18</v>
      </c>
      <c r="C9563" t="s">
        <v>28</v>
      </c>
      <c r="D9563" t="s">
        <v>34</v>
      </c>
      <c r="E9563" t="str">
        <f t="shared" si="447"/>
        <v>Foreign</v>
      </c>
      <c r="F9563" t="s">
        <v>41</v>
      </c>
      <c r="G9563">
        <v>4</v>
      </c>
      <c r="H9563" t="s">
        <v>45</v>
      </c>
      <c r="I9563" s="3">
        <f t="shared" si="448"/>
        <v>164.75</v>
      </c>
      <c r="J9563" s="3">
        <v>659</v>
      </c>
      <c r="K9563" t="s">
        <v>49</v>
      </c>
      <c r="L9563" t="s">
        <v>52</v>
      </c>
      <c r="M9563" t="s">
        <v>58</v>
      </c>
      <c r="N9563">
        <v>2.2999999999999998</v>
      </c>
      <c r="O9563" t="s">
        <v>59</v>
      </c>
      <c r="P9563" t="s">
        <v>62</v>
      </c>
      <c r="Q9563" t="str">
        <f t="shared" si="449"/>
        <v>March-June</v>
      </c>
    </row>
    <row r="9564" spans="1:17" x14ac:dyDescent="0.3">
      <c r="A9564">
        <v>2025</v>
      </c>
      <c r="B9564" t="s">
        <v>16</v>
      </c>
      <c r="C9564" t="s">
        <v>24</v>
      </c>
      <c r="D9564" t="s">
        <v>35</v>
      </c>
      <c r="E9564" t="str">
        <f t="shared" si="447"/>
        <v>Foreign</v>
      </c>
      <c r="F9564" t="s">
        <v>41</v>
      </c>
      <c r="G9564">
        <v>10</v>
      </c>
      <c r="H9564" t="s">
        <v>47</v>
      </c>
      <c r="I9564" s="3">
        <f t="shared" si="448"/>
        <v>264.73</v>
      </c>
      <c r="J9564" s="3">
        <v>2647.3</v>
      </c>
      <c r="K9564" t="s">
        <v>49</v>
      </c>
      <c r="L9564" t="s">
        <v>52</v>
      </c>
      <c r="M9564" t="s">
        <v>57</v>
      </c>
      <c r="N9564">
        <v>1.2</v>
      </c>
      <c r="O9564" t="s">
        <v>60</v>
      </c>
      <c r="P9564" t="s">
        <v>62</v>
      </c>
      <c r="Q9564" t="str">
        <f t="shared" si="449"/>
        <v>July-October</v>
      </c>
    </row>
    <row r="9565" spans="1:17" x14ac:dyDescent="0.3">
      <c r="A9565">
        <v>2016</v>
      </c>
      <c r="B9565" t="s">
        <v>20</v>
      </c>
      <c r="C9565" t="s">
        <v>23</v>
      </c>
      <c r="D9565" t="s">
        <v>32</v>
      </c>
      <c r="E9565" t="str">
        <f t="shared" si="447"/>
        <v>Foreign</v>
      </c>
      <c r="F9565" t="s">
        <v>40</v>
      </c>
      <c r="G9565">
        <v>8</v>
      </c>
      <c r="H9565" t="s">
        <v>44</v>
      </c>
      <c r="I9565" s="3">
        <f t="shared" si="448"/>
        <v>90</v>
      </c>
      <c r="J9565" s="3">
        <v>720</v>
      </c>
      <c r="K9565" t="s">
        <v>50</v>
      </c>
      <c r="L9565" t="s">
        <v>55</v>
      </c>
      <c r="M9565" t="s">
        <v>58</v>
      </c>
      <c r="N9565">
        <v>4.7</v>
      </c>
      <c r="O9565" t="s">
        <v>59</v>
      </c>
      <c r="P9565" t="s">
        <v>62</v>
      </c>
      <c r="Q9565" t="str">
        <f t="shared" si="449"/>
        <v>March-June</v>
      </c>
    </row>
    <row r="9566" spans="1:17" x14ac:dyDescent="0.3">
      <c r="A9566">
        <v>2015</v>
      </c>
      <c r="B9566" t="s">
        <v>17</v>
      </c>
      <c r="C9566" t="s">
        <v>26</v>
      </c>
      <c r="D9566" t="s">
        <v>30</v>
      </c>
      <c r="E9566" t="str">
        <f t="shared" si="447"/>
        <v>Foreign</v>
      </c>
      <c r="F9566" t="s">
        <v>42</v>
      </c>
      <c r="G9566">
        <v>2</v>
      </c>
      <c r="H9566" t="s">
        <v>45</v>
      </c>
      <c r="I9566" s="3">
        <f t="shared" si="448"/>
        <v>237.93</v>
      </c>
      <c r="J9566" s="3">
        <v>475.86</v>
      </c>
      <c r="K9566" t="s">
        <v>50</v>
      </c>
      <c r="L9566" t="s">
        <v>53</v>
      </c>
      <c r="M9566" t="s">
        <v>57</v>
      </c>
      <c r="N9566">
        <v>1.5</v>
      </c>
      <c r="O9566" t="s">
        <v>59</v>
      </c>
      <c r="P9566" t="s">
        <v>62</v>
      </c>
      <c r="Q9566" t="str">
        <f t="shared" si="449"/>
        <v>July-October</v>
      </c>
    </row>
    <row r="9567" spans="1:17" x14ac:dyDescent="0.3">
      <c r="A9567">
        <v>2025</v>
      </c>
      <c r="B9567" t="s">
        <v>20</v>
      </c>
      <c r="C9567" t="s">
        <v>24</v>
      </c>
      <c r="D9567" t="s">
        <v>30</v>
      </c>
      <c r="E9567" t="str">
        <f t="shared" si="447"/>
        <v>Foreign</v>
      </c>
      <c r="F9567" t="s">
        <v>41</v>
      </c>
      <c r="G9567">
        <v>9</v>
      </c>
      <c r="H9567" t="s">
        <v>47</v>
      </c>
      <c r="I9567" s="3">
        <f t="shared" si="448"/>
        <v>183.39999999999998</v>
      </c>
      <c r="J9567" s="3">
        <v>1650.6</v>
      </c>
      <c r="K9567" t="s">
        <v>50</v>
      </c>
      <c r="L9567" t="s">
        <v>52</v>
      </c>
      <c r="M9567" t="s">
        <v>57</v>
      </c>
      <c r="N9567">
        <v>4.5</v>
      </c>
      <c r="O9567" t="s">
        <v>59</v>
      </c>
      <c r="P9567" t="s">
        <v>61</v>
      </c>
      <c r="Q9567" t="str">
        <f t="shared" si="449"/>
        <v>July-October</v>
      </c>
    </row>
    <row r="9568" spans="1:17" x14ac:dyDescent="0.3">
      <c r="A9568">
        <v>2022</v>
      </c>
      <c r="B9568" t="s">
        <v>15</v>
      </c>
      <c r="C9568" t="s">
        <v>24</v>
      </c>
      <c r="D9568" t="s">
        <v>31</v>
      </c>
      <c r="E9568" t="str">
        <f t="shared" si="447"/>
        <v>Foreign</v>
      </c>
      <c r="F9568" t="s">
        <v>43</v>
      </c>
      <c r="G9568">
        <v>13</v>
      </c>
      <c r="H9568" t="s">
        <v>47</v>
      </c>
      <c r="I9568" s="3">
        <f t="shared" si="448"/>
        <v>209.38</v>
      </c>
      <c r="J9568" s="3">
        <v>2721.94</v>
      </c>
      <c r="K9568" t="s">
        <v>48</v>
      </c>
      <c r="L9568" t="s">
        <v>53</v>
      </c>
      <c r="M9568" t="s">
        <v>57</v>
      </c>
      <c r="N9568">
        <v>3</v>
      </c>
      <c r="O9568" t="s">
        <v>60</v>
      </c>
      <c r="P9568" t="s">
        <v>63</v>
      </c>
      <c r="Q9568" t="str">
        <f t="shared" si="449"/>
        <v>July-October</v>
      </c>
    </row>
    <row r="9569" spans="1:17" x14ac:dyDescent="0.3">
      <c r="A9569">
        <v>2018</v>
      </c>
      <c r="B9569" t="s">
        <v>17</v>
      </c>
      <c r="C9569" t="s">
        <v>22</v>
      </c>
      <c r="D9569" t="s">
        <v>36</v>
      </c>
      <c r="E9569" t="str">
        <f t="shared" si="447"/>
        <v>Foreign</v>
      </c>
      <c r="F9569" t="s">
        <v>39</v>
      </c>
      <c r="G9569">
        <v>11</v>
      </c>
      <c r="H9569" t="s">
        <v>46</v>
      </c>
      <c r="I9569" s="3">
        <f t="shared" si="448"/>
        <v>261.3</v>
      </c>
      <c r="J9569" s="3">
        <v>2874.3</v>
      </c>
      <c r="K9569" t="s">
        <v>49</v>
      </c>
      <c r="L9569" t="s">
        <v>52</v>
      </c>
      <c r="M9569" t="s">
        <v>56</v>
      </c>
      <c r="N9569">
        <v>4.5999999999999996</v>
      </c>
      <c r="O9569" t="s">
        <v>59</v>
      </c>
      <c r="P9569" t="s">
        <v>63</v>
      </c>
      <c r="Q9569" t="str">
        <f t="shared" si="449"/>
        <v>November-February</v>
      </c>
    </row>
    <row r="9570" spans="1:17" x14ac:dyDescent="0.3">
      <c r="A9570">
        <v>2017</v>
      </c>
      <c r="B9570" t="s">
        <v>18</v>
      </c>
      <c r="C9570" t="s">
        <v>26</v>
      </c>
      <c r="D9570" t="s">
        <v>36</v>
      </c>
      <c r="E9570" t="str">
        <f t="shared" si="447"/>
        <v>Foreign</v>
      </c>
      <c r="F9570" t="s">
        <v>39</v>
      </c>
      <c r="G9570">
        <v>13</v>
      </c>
      <c r="H9570" t="s">
        <v>44</v>
      </c>
      <c r="I9570" s="3">
        <f t="shared" si="448"/>
        <v>27.4</v>
      </c>
      <c r="J9570" s="3">
        <v>356.2</v>
      </c>
      <c r="K9570" t="s">
        <v>51</v>
      </c>
      <c r="L9570" t="s">
        <v>54</v>
      </c>
      <c r="M9570" t="s">
        <v>58</v>
      </c>
      <c r="N9570">
        <v>4.7</v>
      </c>
      <c r="O9570" t="s">
        <v>60</v>
      </c>
      <c r="P9570" t="s">
        <v>63</v>
      </c>
      <c r="Q9570" t="str">
        <f t="shared" si="449"/>
        <v>March-June</v>
      </c>
    </row>
    <row r="9571" spans="1:17" x14ac:dyDescent="0.3">
      <c r="A9571">
        <v>2018</v>
      </c>
      <c r="B9571" t="s">
        <v>21</v>
      </c>
      <c r="C9571" t="s">
        <v>22</v>
      </c>
      <c r="D9571" t="s">
        <v>31</v>
      </c>
      <c r="E9571" t="str">
        <f t="shared" si="447"/>
        <v>Foreign</v>
      </c>
      <c r="F9571" t="s">
        <v>39</v>
      </c>
      <c r="G9571">
        <v>14</v>
      </c>
      <c r="H9571" t="s">
        <v>46</v>
      </c>
      <c r="I9571" s="3">
        <f t="shared" si="448"/>
        <v>168.32999999999998</v>
      </c>
      <c r="J9571" s="3">
        <v>2356.62</v>
      </c>
      <c r="K9571" t="s">
        <v>48</v>
      </c>
      <c r="L9571" t="s">
        <v>53</v>
      </c>
      <c r="M9571" t="s">
        <v>58</v>
      </c>
      <c r="N9571">
        <v>4.3</v>
      </c>
      <c r="O9571" t="s">
        <v>60</v>
      </c>
      <c r="P9571" t="s">
        <v>62</v>
      </c>
      <c r="Q9571" t="str">
        <f t="shared" si="449"/>
        <v>March-June</v>
      </c>
    </row>
    <row r="9572" spans="1:17" x14ac:dyDescent="0.3">
      <c r="A9572">
        <v>2025</v>
      </c>
      <c r="B9572" t="s">
        <v>17</v>
      </c>
      <c r="C9572" t="s">
        <v>26</v>
      </c>
      <c r="D9572" t="s">
        <v>33</v>
      </c>
      <c r="E9572" t="str">
        <f t="shared" si="447"/>
        <v>Foreign</v>
      </c>
      <c r="F9572" t="s">
        <v>39</v>
      </c>
      <c r="G9572">
        <v>12</v>
      </c>
      <c r="H9572" t="s">
        <v>46</v>
      </c>
      <c r="I9572" s="3">
        <f t="shared" si="448"/>
        <v>229.22</v>
      </c>
      <c r="J9572" s="3">
        <v>2750.64</v>
      </c>
      <c r="K9572" t="s">
        <v>48</v>
      </c>
      <c r="L9572" t="s">
        <v>52</v>
      </c>
      <c r="M9572" t="s">
        <v>56</v>
      </c>
      <c r="N9572">
        <v>2.6</v>
      </c>
      <c r="O9572" t="s">
        <v>60</v>
      </c>
      <c r="P9572" t="s">
        <v>62</v>
      </c>
      <c r="Q9572" t="str">
        <f t="shared" si="449"/>
        <v>November-February</v>
      </c>
    </row>
    <row r="9573" spans="1:17" x14ac:dyDescent="0.3">
      <c r="A9573">
        <v>2019</v>
      </c>
      <c r="B9573" t="s">
        <v>17</v>
      </c>
      <c r="C9573" t="s">
        <v>28</v>
      </c>
      <c r="D9573" t="s">
        <v>36</v>
      </c>
      <c r="E9573" t="str">
        <f t="shared" si="447"/>
        <v>Foreign</v>
      </c>
      <c r="F9573" t="s">
        <v>43</v>
      </c>
      <c r="G9573">
        <v>14</v>
      </c>
      <c r="H9573" t="s">
        <v>44</v>
      </c>
      <c r="I9573" s="3">
        <f t="shared" si="448"/>
        <v>267.69</v>
      </c>
      <c r="J9573" s="3">
        <v>3747.66</v>
      </c>
      <c r="K9573" t="s">
        <v>48</v>
      </c>
      <c r="L9573" t="s">
        <v>52</v>
      </c>
      <c r="M9573" t="s">
        <v>58</v>
      </c>
      <c r="N9573">
        <v>2.6</v>
      </c>
      <c r="O9573" t="s">
        <v>60</v>
      </c>
      <c r="P9573" t="s">
        <v>63</v>
      </c>
      <c r="Q9573" t="str">
        <f t="shared" si="449"/>
        <v>March-June</v>
      </c>
    </row>
    <row r="9574" spans="1:17" x14ac:dyDescent="0.3">
      <c r="A9574">
        <v>2015</v>
      </c>
      <c r="B9574" t="s">
        <v>17</v>
      </c>
      <c r="C9574" t="s">
        <v>27</v>
      </c>
      <c r="D9574" t="s">
        <v>30</v>
      </c>
      <c r="E9574" t="str">
        <f t="shared" si="447"/>
        <v>Foreign</v>
      </c>
      <c r="F9574" t="s">
        <v>41</v>
      </c>
      <c r="G9574">
        <v>13</v>
      </c>
      <c r="H9574" t="s">
        <v>47</v>
      </c>
      <c r="I9574" s="3">
        <f t="shared" si="448"/>
        <v>57.149999999999991</v>
      </c>
      <c r="J9574" s="3">
        <v>742.94999999999993</v>
      </c>
      <c r="K9574" t="s">
        <v>48</v>
      </c>
      <c r="L9574" t="s">
        <v>53</v>
      </c>
      <c r="M9574" t="s">
        <v>56</v>
      </c>
      <c r="N9574">
        <v>4.9000000000000004</v>
      </c>
      <c r="O9574" t="s">
        <v>60</v>
      </c>
      <c r="P9574" t="s">
        <v>61</v>
      </c>
      <c r="Q9574" t="str">
        <f t="shared" si="449"/>
        <v>November-February</v>
      </c>
    </row>
    <row r="9575" spans="1:17" x14ac:dyDescent="0.3">
      <c r="A9575">
        <v>2025</v>
      </c>
      <c r="B9575" t="s">
        <v>17</v>
      </c>
      <c r="C9575" t="s">
        <v>16</v>
      </c>
      <c r="D9575" t="s">
        <v>29</v>
      </c>
      <c r="E9575" t="str">
        <f t="shared" si="447"/>
        <v>Domestic</v>
      </c>
      <c r="F9575" t="s">
        <v>40</v>
      </c>
      <c r="G9575">
        <v>5</v>
      </c>
      <c r="H9575" t="s">
        <v>44</v>
      </c>
      <c r="I9575" s="3">
        <f t="shared" si="448"/>
        <v>115.60999999999999</v>
      </c>
      <c r="J9575" s="3">
        <v>578.04999999999995</v>
      </c>
      <c r="K9575" t="s">
        <v>51</v>
      </c>
      <c r="L9575" t="s">
        <v>54</v>
      </c>
      <c r="M9575" t="s">
        <v>58</v>
      </c>
      <c r="N9575">
        <v>2.2999999999999998</v>
      </c>
      <c r="O9575" t="s">
        <v>60</v>
      </c>
      <c r="P9575" t="s">
        <v>61</v>
      </c>
      <c r="Q9575" t="str">
        <f t="shared" si="449"/>
        <v>March-June</v>
      </c>
    </row>
    <row r="9576" spans="1:17" x14ac:dyDescent="0.3">
      <c r="A9576">
        <v>2015</v>
      </c>
      <c r="B9576" t="s">
        <v>18</v>
      </c>
      <c r="C9576" t="s">
        <v>27</v>
      </c>
      <c r="D9576" t="s">
        <v>29</v>
      </c>
      <c r="E9576" t="str">
        <f t="shared" si="447"/>
        <v>Domestic</v>
      </c>
      <c r="F9576" t="s">
        <v>43</v>
      </c>
      <c r="G9576">
        <v>12</v>
      </c>
      <c r="H9576" t="s">
        <v>46</v>
      </c>
      <c r="I9576" s="3">
        <f t="shared" si="448"/>
        <v>42</v>
      </c>
      <c r="J9576" s="3">
        <v>504</v>
      </c>
      <c r="K9576" t="s">
        <v>49</v>
      </c>
      <c r="L9576" t="s">
        <v>55</v>
      </c>
      <c r="M9576" t="s">
        <v>57</v>
      </c>
      <c r="N9576">
        <v>2.6</v>
      </c>
      <c r="O9576" t="s">
        <v>60</v>
      </c>
      <c r="P9576" t="s">
        <v>62</v>
      </c>
      <c r="Q9576" t="str">
        <f t="shared" si="449"/>
        <v>July-October</v>
      </c>
    </row>
    <row r="9577" spans="1:17" x14ac:dyDescent="0.3">
      <c r="A9577">
        <v>2017</v>
      </c>
      <c r="B9577" t="s">
        <v>18</v>
      </c>
      <c r="C9577" t="s">
        <v>23</v>
      </c>
      <c r="D9577" t="s">
        <v>29</v>
      </c>
      <c r="E9577" t="str">
        <f t="shared" si="447"/>
        <v>Domestic</v>
      </c>
      <c r="F9577" t="s">
        <v>41</v>
      </c>
      <c r="G9577">
        <v>7</v>
      </c>
      <c r="H9577" t="s">
        <v>46</v>
      </c>
      <c r="I9577" s="3">
        <f t="shared" si="448"/>
        <v>253.78</v>
      </c>
      <c r="J9577" s="3">
        <v>1776.46</v>
      </c>
      <c r="K9577" t="s">
        <v>51</v>
      </c>
      <c r="L9577" t="s">
        <v>52</v>
      </c>
      <c r="M9577" t="s">
        <v>57</v>
      </c>
      <c r="N9577">
        <v>2.2000000000000002</v>
      </c>
      <c r="O9577" t="s">
        <v>60</v>
      </c>
      <c r="P9577" t="s">
        <v>63</v>
      </c>
      <c r="Q9577" t="str">
        <f t="shared" si="449"/>
        <v>July-October</v>
      </c>
    </row>
    <row r="9578" spans="1:17" x14ac:dyDescent="0.3">
      <c r="A9578">
        <v>2020</v>
      </c>
      <c r="B9578" t="s">
        <v>21</v>
      </c>
      <c r="C9578" t="s">
        <v>23</v>
      </c>
      <c r="D9578" t="s">
        <v>31</v>
      </c>
      <c r="E9578" t="str">
        <f t="shared" si="447"/>
        <v>Foreign</v>
      </c>
      <c r="F9578" t="s">
        <v>42</v>
      </c>
      <c r="G9578">
        <v>5</v>
      </c>
      <c r="H9578" t="s">
        <v>44</v>
      </c>
      <c r="I9578" s="3">
        <f t="shared" si="448"/>
        <v>260.06</v>
      </c>
      <c r="J9578" s="3">
        <v>1300.3</v>
      </c>
      <c r="K9578" t="s">
        <v>49</v>
      </c>
      <c r="L9578" t="s">
        <v>53</v>
      </c>
      <c r="M9578" t="s">
        <v>57</v>
      </c>
      <c r="N9578">
        <v>3.1</v>
      </c>
      <c r="O9578" t="s">
        <v>59</v>
      </c>
      <c r="P9578" t="s">
        <v>63</v>
      </c>
      <c r="Q9578" t="str">
        <f t="shared" si="449"/>
        <v>July-October</v>
      </c>
    </row>
    <row r="9579" spans="1:17" x14ac:dyDescent="0.3">
      <c r="A9579">
        <v>2015</v>
      </c>
      <c r="B9579" t="s">
        <v>18</v>
      </c>
      <c r="C9579" t="s">
        <v>25</v>
      </c>
      <c r="D9579" t="s">
        <v>29</v>
      </c>
      <c r="E9579" t="str">
        <f t="shared" si="447"/>
        <v>Domestic</v>
      </c>
      <c r="F9579" t="s">
        <v>41</v>
      </c>
      <c r="G9579">
        <v>3</v>
      </c>
      <c r="H9579" t="s">
        <v>46</v>
      </c>
      <c r="I9579" s="3">
        <f t="shared" si="448"/>
        <v>155.4</v>
      </c>
      <c r="J9579" s="3">
        <v>466.2</v>
      </c>
      <c r="K9579" t="s">
        <v>48</v>
      </c>
      <c r="L9579" t="s">
        <v>52</v>
      </c>
      <c r="M9579" t="s">
        <v>58</v>
      </c>
      <c r="N9579">
        <v>3.4</v>
      </c>
      <c r="O9579" t="s">
        <v>59</v>
      </c>
      <c r="P9579" t="s">
        <v>63</v>
      </c>
      <c r="Q9579" t="str">
        <f t="shared" si="449"/>
        <v>March-June</v>
      </c>
    </row>
    <row r="9580" spans="1:17" x14ac:dyDescent="0.3">
      <c r="A9580">
        <v>2025</v>
      </c>
      <c r="B9580" t="s">
        <v>18</v>
      </c>
      <c r="C9580" t="s">
        <v>26</v>
      </c>
      <c r="D9580" t="s">
        <v>36</v>
      </c>
      <c r="E9580" t="str">
        <f t="shared" si="447"/>
        <v>Foreign</v>
      </c>
      <c r="F9580" t="s">
        <v>41</v>
      </c>
      <c r="G9580">
        <v>2</v>
      </c>
      <c r="H9580" t="s">
        <v>47</v>
      </c>
      <c r="I9580" s="3">
        <f t="shared" si="448"/>
        <v>25.82</v>
      </c>
      <c r="J9580" s="3">
        <v>51.64</v>
      </c>
      <c r="K9580" t="s">
        <v>48</v>
      </c>
      <c r="L9580" t="s">
        <v>55</v>
      </c>
      <c r="M9580" t="s">
        <v>57</v>
      </c>
      <c r="N9580">
        <v>3.7</v>
      </c>
      <c r="O9580" t="s">
        <v>60</v>
      </c>
      <c r="P9580" t="s">
        <v>62</v>
      </c>
      <c r="Q9580" t="str">
        <f t="shared" si="449"/>
        <v>July-October</v>
      </c>
    </row>
    <row r="9581" spans="1:17" x14ac:dyDescent="0.3">
      <c r="A9581">
        <v>2016</v>
      </c>
      <c r="B9581" t="s">
        <v>15</v>
      </c>
      <c r="C9581" t="s">
        <v>27</v>
      </c>
      <c r="D9581" t="s">
        <v>35</v>
      </c>
      <c r="E9581" t="str">
        <f t="shared" si="447"/>
        <v>Foreign</v>
      </c>
      <c r="F9581" t="s">
        <v>41</v>
      </c>
      <c r="G9581">
        <v>3</v>
      </c>
      <c r="H9581" t="s">
        <v>47</v>
      </c>
      <c r="I9581" s="3">
        <f t="shared" si="448"/>
        <v>48.620000000000005</v>
      </c>
      <c r="J9581" s="3">
        <v>145.86000000000001</v>
      </c>
      <c r="K9581" t="s">
        <v>50</v>
      </c>
      <c r="L9581" t="s">
        <v>54</v>
      </c>
      <c r="M9581" t="s">
        <v>56</v>
      </c>
      <c r="N9581">
        <v>1.6</v>
      </c>
      <c r="O9581" t="s">
        <v>60</v>
      </c>
      <c r="P9581" t="s">
        <v>63</v>
      </c>
      <c r="Q9581" t="str">
        <f t="shared" si="449"/>
        <v>November-February</v>
      </c>
    </row>
    <row r="9582" spans="1:17" x14ac:dyDescent="0.3">
      <c r="A9582">
        <v>2021</v>
      </c>
      <c r="B9582" t="s">
        <v>19</v>
      </c>
      <c r="C9582" t="s">
        <v>24</v>
      </c>
      <c r="D9582" t="s">
        <v>32</v>
      </c>
      <c r="E9582" t="str">
        <f t="shared" si="447"/>
        <v>Foreign</v>
      </c>
      <c r="F9582" t="s">
        <v>43</v>
      </c>
      <c r="G9582">
        <v>14</v>
      </c>
      <c r="H9582" t="s">
        <v>44</v>
      </c>
      <c r="I9582" s="3">
        <f t="shared" si="448"/>
        <v>194.82</v>
      </c>
      <c r="J9582" s="3">
        <v>2727.48</v>
      </c>
      <c r="K9582" t="s">
        <v>50</v>
      </c>
      <c r="L9582" t="s">
        <v>53</v>
      </c>
      <c r="M9582" t="s">
        <v>58</v>
      </c>
      <c r="N9582">
        <v>2.4</v>
      </c>
      <c r="O9582" t="s">
        <v>59</v>
      </c>
      <c r="P9582" t="s">
        <v>62</v>
      </c>
      <c r="Q9582" t="str">
        <f t="shared" si="449"/>
        <v>March-June</v>
      </c>
    </row>
    <row r="9583" spans="1:17" x14ac:dyDescent="0.3">
      <c r="A9583">
        <v>2015</v>
      </c>
      <c r="B9583" t="s">
        <v>15</v>
      </c>
      <c r="C9583" t="s">
        <v>28</v>
      </c>
      <c r="D9583" t="s">
        <v>35</v>
      </c>
      <c r="E9583" t="str">
        <f t="shared" si="447"/>
        <v>Foreign</v>
      </c>
      <c r="F9583" t="s">
        <v>41</v>
      </c>
      <c r="G9583">
        <v>2</v>
      </c>
      <c r="H9583" t="s">
        <v>44</v>
      </c>
      <c r="I9583" s="3">
        <f t="shared" si="448"/>
        <v>295.13</v>
      </c>
      <c r="J9583" s="3">
        <v>590.26</v>
      </c>
      <c r="K9583" t="s">
        <v>48</v>
      </c>
      <c r="L9583" t="s">
        <v>55</v>
      </c>
      <c r="M9583" t="s">
        <v>58</v>
      </c>
      <c r="N9583">
        <v>5</v>
      </c>
      <c r="O9583" t="s">
        <v>60</v>
      </c>
      <c r="P9583" t="s">
        <v>63</v>
      </c>
      <c r="Q9583" t="str">
        <f t="shared" si="449"/>
        <v>March-June</v>
      </c>
    </row>
    <row r="9584" spans="1:17" x14ac:dyDescent="0.3">
      <c r="A9584">
        <v>2021</v>
      </c>
      <c r="B9584" t="s">
        <v>19</v>
      </c>
      <c r="C9584" t="s">
        <v>23</v>
      </c>
      <c r="D9584" t="s">
        <v>36</v>
      </c>
      <c r="E9584" t="str">
        <f t="shared" si="447"/>
        <v>Foreign</v>
      </c>
      <c r="F9584" t="s">
        <v>41</v>
      </c>
      <c r="G9584">
        <v>2</v>
      </c>
      <c r="H9584" t="s">
        <v>47</v>
      </c>
      <c r="I9584" s="3">
        <f t="shared" si="448"/>
        <v>254.88</v>
      </c>
      <c r="J9584" s="3">
        <v>509.76</v>
      </c>
      <c r="K9584" t="s">
        <v>48</v>
      </c>
      <c r="L9584" t="s">
        <v>52</v>
      </c>
      <c r="M9584" t="s">
        <v>58</v>
      </c>
      <c r="N9584">
        <v>1.3</v>
      </c>
      <c r="O9584" t="s">
        <v>60</v>
      </c>
      <c r="P9584" t="s">
        <v>62</v>
      </c>
      <c r="Q9584" t="str">
        <f t="shared" si="449"/>
        <v>March-June</v>
      </c>
    </row>
    <row r="9585" spans="1:17" x14ac:dyDescent="0.3">
      <c r="A9585">
        <v>2018</v>
      </c>
      <c r="B9585" t="s">
        <v>20</v>
      </c>
      <c r="C9585" t="s">
        <v>16</v>
      </c>
      <c r="D9585" t="s">
        <v>34</v>
      </c>
      <c r="E9585" t="str">
        <f t="shared" si="447"/>
        <v>Foreign</v>
      </c>
      <c r="F9585" t="s">
        <v>42</v>
      </c>
      <c r="G9585">
        <v>13</v>
      </c>
      <c r="H9585" t="s">
        <v>45</v>
      </c>
      <c r="I9585" s="3">
        <f t="shared" si="448"/>
        <v>243.42000000000002</v>
      </c>
      <c r="J9585" s="3">
        <v>3164.46</v>
      </c>
      <c r="K9585" t="s">
        <v>49</v>
      </c>
      <c r="L9585" t="s">
        <v>55</v>
      </c>
      <c r="M9585" t="s">
        <v>57</v>
      </c>
      <c r="N9585">
        <v>2.5</v>
      </c>
      <c r="O9585" t="s">
        <v>59</v>
      </c>
      <c r="P9585" t="s">
        <v>62</v>
      </c>
      <c r="Q9585" t="str">
        <f t="shared" si="449"/>
        <v>July-October</v>
      </c>
    </row>
    <row r="9586" spans="1:17" x14ac:dyDescent="0.3">
      <c r="A9586">
        <v>2024</v>
      </c>
      <c r="B9586" t="s">
        <v>21</v>
      </c>
      <c r="C9586" t="s">
        <v>16</v>
      </c>
      <c r="D9586" t="s">
        <v>30</v>
      </c>
      <c r="E9586" t="str">
        <f t="shared" si="447"/>
        <v>Foreign</v>
      </c>
      <c r="F9586" t="s">
        <v>42</v>
      </c>
      <c r="G9586">
        <v>2</v>
      </c>
      <c r="H9586" t="s">
        <v>45</v>
      </c>
      <c r="I9586" s="3">
        <f t="shared" si="448"/>
        <v>137.03</v>
      </c>
      <c r="J9586" s="3">
        <v>274.06</v>
      </c>
      <c r="K9586" t="s">
        <v>48</v>
      </c>
      <c r="L9586" t="s">
        <v>55</v>
      </c>
      <c r="M9586" t="s">
        <v>57</v>
      </c>
      <c r="N9586">
        <v>1.8</v>
      </c>
      <c r="O9586" t="s">
        <v>60</v>
      </c>
      <c r="P9586" t="s">
        <v>63</v>
      </c>
      <c r="Q9586" t="str">
        <f t="shared" si="449"/>
        <v>July-October</v>
      </c>
    </row>
    <row r="9587" spans="1:17" x14ac:dyDescent="0.3">
      <c r="A9587">
        <v>2020</v>
      </c>
      <c r="B9587" t="s">
        <v>19</v>
      </c>
      <c r="C9587" t="s">
        <v>25</v>
      </c>
      <c r="D9587" t="s">
        <v>35</v>
      </c>
      <c r="E9587" t="str">
        <f t="shared" si="447"/>
        <v>Foreign</v>
      </c>
      <c r="F9587" t="s">
        <v>39</v>
      </c>
      <c r="G9587">
        <v>12</v>
      </c>
      <c r="H9587" t="s">
        <v>45</v>
      </c>
      <c r="I9587" s="3">
        <f t="shared" si="448"/>
        <v>295.86</v>
      </c>
      <c r="J9587" s="3">
        <v>3550.32</v>
      </c>
      <c r="K9587" t="s">
        <v>49</v>
      </c>
      <c r="L9587" t="s">
        <v>55</v>
      </c>
      <c r="M9587" t="s">
        <v>56</v>
      </c>
      <c r="N9587">
        <v>2.1</v>
      </c>
      <c r="O9587" t="s">
        <v>59</v>
      </c>
      <c r="P9587" t="s">
        <v>61</v>
      </c>
      <c r="Q9587" t="str">
        <f t="shared" si="449"/>
        <v>November-February</v>
      </c>
    </row>
    <row r="9588" spans="1:17" x14ac:dyDescent="0.3">
      <c r="A9588">
        <v>2022</v>
      </c>
      <c r="B9588" t="s">
        <v>15</v>
      </c>
      <c r="C9588" t="s">
        <v>16</v>
      </c>
      <c r="D9588" t="s">
        <v>35</v>
      </c>
      <c r="E9588" t="str">
        <f t="shared" si="447"/>
        <v>Foreign</v>
      </c>
      <c r="F9588" t="s">
        <v>43</v>
      </c>
      <c r="G9588">
        <v>11</v>
      </c>
      <c r="H9588" t="s">
        <v>44</v>
      </c>
      <c r="I9588" s="3">
        <f t="shared" si="448"/>
        <v>250.98999999999998</v>
      </c>
      <c r="J9588" s="3">
        <v>2760.89</v>
      </c>
      <c r="K9588" t="s">
        <v>48</v>
      </c>
      <c r="L9588" t="s">
        <v>52</v>
      </c>
      <c r="M9588" t="s">
        <v>56</v>
      </c>
      <c r="N9588">
        <v>2.9</v>
      </c>
      <c r="O9588" t="s">
        <v>60</v>
      </c>
      <c r="P9588" t="s">
        <v>61</v>
      </c>
      <c r="Q9588" t="str">
        <f t="shared" si="449"/>
        <v>November-February</v>
      </c>
    </row>
    <row r="9589" spans="1:17" x14ac:dyDescent="0.3">
      <c r="A9589">
        <v>2023</v>
      </c>
      <c r="B9589" t="s">
        <v>21</v>
      </c>
      <c r="C9589" t="s">
        <v>28</v>
      </c>
      <c r="D9589" t="s">
        <v>31</v>
      </c>
      <c r="E9589" t="str">
        <f t="shared" si="447"/>
        <v>Foreign</v>
      </c>
      <c r="F9589" t="s">
        <v>41</v>
      </c>
      <c r="G9589">
        <v>2</v>
      </c>
      <c r="H9589" t="s">
        <v>47</v>
      </c>
      <c r="I9589" s="3">
        <f t="shared" si="448"/>
        <v>113.98</v>
      </c>
      <c r="J9589" s="3">
        <v>227.96</v>
      </c>
      <c r="K9589" t="s">
        <v>51</v>
      </c>
      <c r="L9589" t="s">
        <v>53</v>
      </c>
      <c r="M9589" t="s">
        <v>58</v>
      </c>
      <c r="N9589">
        <v>4.9000000000000004</v>
      </c>
      <c r="O9589" t="s">
        <v>60</v>
      </c>
      <c r="P9589" t="s">
        <v>61</v>
      </c>
      <c r="Q9589" t="str">
        <f t="shared" si="449"/>
        <v>March-June</v>
      </c>
    </row>
    <row r="9590" spans="1:17" x14ac:dyDescent="0.3">
      <c r="A9590">
        <v>2020</v>
      </c>
      <c r="B9590" t="s">
        <v>21</v>
      </c>
      <c r="C9590" t="s">
        <v>27</v>
      </c>
      <c r="D9590" t="s">
        <v>31</v>
      </c>
      <c r="E9590" t="str">
        <f t="shared" si="447"/>
        <v>Foreign</v>
      </c>
      <c r="F9590" t="s">
        <v>39</v>
      </c>
      <c r="G9590">
        <v>8</v>
      </c>
      <c r="H9590" t="s">
        <v>47</v>
      </c>
      <c r="I9590" s="3">
        <f t="shared" si="448"/>
        <v>229.58</v>
      </c>
      <c r="J9590" s="3">
        <v>1836.64</v>
      </c>
      <c r="K9590" t="s">
        <v>48</v>
      </c>
      <c r="L9590" t="s">
        <v>55</v>
      </c>
      <c r="M9590" t="s">
        <v>56</v>
      </c>
      <c r="N9590">
        <v>4.2</v>
      </c>
      <c r="O9590" t="s">
        <v>59</v>
      </c>
      <c r="P9590" t="s">
        <v>61</v>
      </c>
      <c r="Q9590" t="str">
        <f t="shared" si="449"/>
        <v>November-February</v>
      </c>
    </row>
    <row r="9591" spans="1:17" x14ac:dyDescent="0.3">
      <c r="A9591">
        <v>2025</v>
      </c>
      <c r="B9591" t="s">
        <v>17</v>
      </c>
      <c r="C9591" t="s">
        <v>16</v>
      </c>
      <c r="D9591" t="s">
        <v>31</v>
      </c>
      <c r="E9591" t="str">
        <f t="shared" si="447"/>
        <v>Foreign</v>
      </c>
      <c r="F9591" t="s">
        <v>39</v>
      </c>
      <c r="G9591">
        <v>13</v>
      </c>
      <c r="H9591" t="s">
        <v>47</v>
      </c>
      <c r="I9591" s="3">
        <f t="shared" si="448"/>
        <v>141.11000000000001</v>
      </c>
      <c r="J9591" s="3">
        <v>1834.43</v>
      </c>
      <c r="K9591" t="s">
        <v>49</v>
      </c>
      <c r="L9591" t="s">
        <v>54</v>
      </c>
      <c r="M9591" t="s">
        <v>58</v>
      </c>
      <c r="N9591">
        <v>2</v>
      </c>
      <c r="O9591" t="s">
        <v>60</v>
      </c>
      <c r="P9591" t="s">
        <v>62</v>
      </c>
      <c r="Q9591" t="str">
        <f t="shared" si="449"/>
        <v>March-June</v>
      </c>
    </row>
    <row r="9592" spans="1:17" x14ac:dyDescent="0.3">
      <c r="A9592">
        <v>2023</v>
      </c>
      <c r="B9592" t="s">
        <v>16</v>
      </c>
      <c r="C9592" t="s">
        <v>23</v>
      </c>
      <c r="D9592" t="s">
        <v>36</v>
      </c>
      <c r="E9592" t="str">
        <f t="shared" si="447"/>
        <v>Foreign</v>
      </c>
      <c r="F9592" t="s">
        <v>43</v>
      </c>
      <c r="G9592">
        <v>5</v>
      </c>
      <c r="H9592" t="s">
        <v>47</v>
      </c>
      <c r="I9592" s="3">
        <f t="shared" si="448"/>
        <v>204.93</v>
      </c>
      <c r="J9592" s="3">
        <v>1024.6500000000001</v>
      </c>
      <c r="K9592" t="s">
        <v>49</v>
      </c>
      <c r="L9592" t="s">
        <v>52</v>
      </c>
      <c r="M9592" t="s">
        <v>57</v>
      </c>
      <c r="N9592">
        <v>1.5</v>
      </c>
      <c r="O9592" t="s">
        <v>59</v>
      </c>
      <c r="P9592" t="s">
        <v>61</v>
      </c>
      <c r="Q9592" t="str">
        <f t="shared" si="449"/>
        <v>July-October</v>
      </c>
    </row>
    <row r="9593" spans="1:17" x14ac:dyDescent="0.3">
      <c r="A9593">
        <v>2018</v>
      </c>
      <c r="B9593" t="s">
        <v>16</v>
      </c>
      <c r="C9593" t="s">
        <v>16</v>
      </c>
      <c r="D9593" t="s">
        <v>33</v>
      </c>
      <c r="E9593" t="str">
        <f t="shared" si="447"/>
        <v>Foreign</v>
      </c>
      <c r="F9593" t="s">
        <v>39</v>
      </c>
      <c r="G9593">
        <v>13</v>
      </c>
      <c r="H9593" t="s">
        <v>44</v>
      </c>
      <c r="I9593" s="3">
        <f t="shared" si="448"/>
        <v>291.62</v>
      </c>
      <c r="J9593" s="3">
        <v>3791.06</v>
      </c>
      <c r="K9593" t="s">
        <v>51</v>
      </c>
      <c r="L9593" t="s">
        <v>54</v>
      </c>
      <c r="M9593" t="s">
        <v>57</v>
      </c>
      <c r="N9593">
        <v>3.4</v>
      </c>
      <c r="O9593" t="s">
        <v>60</v>
      </c>
      <c r="P9593" t="s">
        <v>62</v>
      </c>
      <c r="Q9593" t="str">
        <f t="shared" si="449"/>
        <v>July-October</v>
      </c>
    </row>
    <row r="9594" spans="1:17" x14ac:dyDescent="0.3">
      <c r="A9594">
        <v>2020</v>
      </c>
      <c r="B9594" t="s">
        <v>16</v>
      </c>
      <c r="C9594" t="s">
        <v>26</v>
      </c>
      <c r="D9594" t="s">
        <v>33</v>
      </c>
      <c r="E9594" t="str">
        <f t="shared" si="447"/>
        <v>Foreign</v>
      </c>
      <c r="F9594" t="s">
        <v>39</v>
      </c>
      <c r="G9594">
        <v>9</v>
      </c>
      <c r="H9594" t="s">
        <v>47</v>
      </c>
      <c r="I9594" s="3">
        <f t="shared" si="448"/>
        <v>89.01</v>
      </c>
      <c r="J9594" s="3">
        <v>801.09</v>
      </c>
      <c r="K9594" t="s">
        <v>49</v>
      </c>
      <c r="L9594" t="s">
        <v>53</v>
      </c>
      <c r="M9594" t="s">
        <v>58</v>
      </c>
      <c r="N9594">
        <v>4.5</v>
      </c>
      <c r="O9594" t="s">
        <v>60</v>
      </c>
      <c r="P9594" t="s">
        <v>62</v>
      </c>
      <c r="Q9594" t="str">
        <f t="shared" si="449"/>
        <v>March-June</v>
      </c>
    </row>
    <row r="9595" spans="1:17" x14ac:dyDescent="0.3">
      <c r="A9595">
        <v>2022</v>
      </c>
      <c r="B9595" t="s">
        <v>21</v>
      </c>
      <c r="C9595" t="s">
        <v>24</v>
      </c>
      <c r="D9595" t="s">
        <v>29</v>
      </c>
      <c r="E9595" t="str">
        <f t="shared" si="447"/>
        <v>Domestic</v>
      </c>
      <c r="F9595" t="s">
        <v>43</v>
      </c>
      <c r="G9595">
        <v>11</v>
      </c>
      <c r="H9595" t="s">
        <v>47</v>
      </c>
      <c r="I9595" s="3">
        <f t="shared" si="448"/>
        <v>242.6</v>
      </c>
      <c r="J9595" s="3">
        <v>2668.6</v>
      </c>
      <c r="K9595" t="s">
        <v>50</v>
      </c>
      <c r="L9595" t="s">
        <v>52</v>
      </c>
      <c r="M9595" t="s">
        <v>57</v>
      </c>
      <c r="N9595">
        <v>1.8</v>
      </c>
      <c r="O9595" t="s">
        <v>59</v>
      </c>
      <c r="P9595" t="s">
        <v>61</v>
      </c>
      <c r="Q9595" t="str">
        <f t="shared" si="449"/>
        <v>July-October</v>
      </c>
    </row>
    <row r="9596" spans="1:17" x14ac:dyDescent="0.3">
      <c r="A9596">
        <v>2023</v>
      </c>
      <c r="B9596" t="s">
        <v>17</v>
      </c>
      <c r="C9596" t="s">
        <v>26</v>
      </c>
      <c r="D9596" t="s">
        <v>34</v>
      </c>
      <c r="E9596" t="str">
        <f t="shared" si="447"/>
        <v>Foreign</v>
      </c>
      <c r="F9596" t="s">
        <v>40</v>
      </c>
      <c r="G9596">
        <v>13</v>
      </c>
      <c r="H9596" t="s">
        <v>46</v>
      </c>
      <c r="I9596" s="3">
        <f t="shared" si="448"/>
        <v>185.3</v>
      </c>
      <c r="J9596" s="3">
        <v>2408.9</v>
      </c>
      <c r="K9596" t="s">
        <v>51</v>
      </c>
      <c r="L9596" t="s">
        <v>55</v>
      </c>
      <c r="M9596" t="s">
        <v>57</v>
      </c>
      <c r="N9596">
        <v>1.8</v>
      </c>
      <c r="O9596" t="s">
        <v>59</v>
      </c>
      <c r="P9596" t="s">
        <v>63</v>
      </c>
      <c r="Q9596" t="str">
        <f t="shared" si="449"/>
        <v>July-October</v>
      </c>
    </row>
    <row r="9597" spans="1:17" x14ac:dyDescent="0.3">
      <c r="A9597">
        <v>2017</v>
      </c>
      <c r="B9597" t="s">
        <v>20</v>
      </c>
      <c r="C9597" t="s">
        <v>27</v>
      </c>
      <c r="D9597" t="s">
        <v>35</v>
      </c>
      <c r="E9597" t="str">
        <f t="shared" si="447"/>
        <v>Foreign</v>
      </c>
      <c r="F9597" t="s">
        <v>39</v>
      </c>
      <c r="G9597">
        <v>12</v>
      </c>
      <c r="H9597" t="s">
        <v>46</v>
      </c>
      <c r="I9597" s="3">
        <f t="shared" si="448"/>
        <v>285.99</v>
      </c>
      <c r="J9597" s="3">
        <v>3431.88</v>
      </c>
      <c r="K9597" t="s">
        <v>48</v>
      </c>
      <c r="L9597" t="s">
        <v>52</v>
      </c>
      <c r="M9597" t="s">
        <v>57</v>
      </c>
      <c r="N9597">
        <v>3.7</v>
      </c>
      <c r="O9597" t="s">
        <v>60</v>
      </c>
      <c r="P9597" t="s">
        <v>61</v>
      </c>
      <c r="Q9597" t="str">
        <f t="shared" si="449"/>
        <v>July-October</v>
      </c>
    </row>
    <row r="9598" spans="1:17" x14ac:dyDescent="0.3">
      <c r="A9598">
        <v>2016</v>
      </c>
      <c r="B9598" t="s">
        <v>20</v>
      </c>
      <c r="C9598" t="s">
        <v>28</v>
      </c>
      <c r="D9598" t="s">
        <v>32</v>
      </c>
      <c r="E9598" t="str">
        <f t="shared" si="447"/>
        <v>Foreign</v>
      </c>
      <c r="F9598" t="s">
        <v>42</v>
      </c>
      <c r="G9598">
        <v>5</v>
      </c>
      <c r="H9598" t="s">
        <v>46</v>
      </c>
      <c r="I9598" s="3">
        <f t="shared" si="448"/>
        <v>57.65</v>
      </c>
      <c r="J9598" s="3">
        <v>288.25</v>
      </c>
      <c r="K9598" t="s">
        <v>48</v>
      </c>
      <c r="L9598" t="s">
        <v>54</v>
      </c>
      <c r="M9598" t="s">
        <v>58</v>
      </c>
      <c r="N9598">
        <v>2.2000000000000002</v>
      </c>
      <c r="O9598" t="s">
        <v>59</v>
      </c>
      <c r="P9598" t="s">
        <v>62</v>
      </c>
      <c r="Q9598" t="str">
        <f t="shared" si="449"/>
        <v>March-June</v>
      </c>
    </row>
    <row r="9599" spans="1:17" x14ac:dyDescent="0.3">
      <c r="A9599">
        <v>2020</v>
      </c>
      <c r="B9599" t="s">
        <v>16</v>
      </c>
      <c r="C9599" t="s">
        <v>28</v>
      </c>
      <c r="D9599" t="s">
        <v>29</v>
      </c>
      <c r="E9599" t="str">
        <f t="shared" si="447"/>
        <v>Domestic</v>
      </c>
      <c r="F9599" t="s">
        <v>39</v>
      </c>
      <c r="G9599">
        <v>1</v>
      </c>
      <c r="H9599" t="s">
        <v>46</v>
      </c>
      <c r="I9599" s="3">
        <f t="shared" si="448"/>
        <v>221.52</v>
      </c>
      <c r="J9599" s="3">
        <v>221.52</v>
      </c>
      <c r="K9599" t="s">
        <v>48</v>
      </c>
      <c r="L9599" t="s">
        <v>55</v>
      </c>
      <c r="M9599" t="s">
        <v>56</v>
      </c>
      <c r="N9599">
        <v>1.2</v>
      </c>
      <c r="O9599" t="s">
        <v>60</v>
      </c>
      <c r="P9599" t="s">
        <v>61</v>
      </c>
      <c r="Q9599" t="str">
        <f t="shared" si="449"/>
        <v>November-February</v>
      </c>
    </row>
    <row r="9600" spans="1:17" x14ac:dyDescent="0.3">
      <c r="A9600">
        <v>2018</v>
      </c>
      <c r="B9600" t="s">
        <v>20</v>
      </c>
      <c r="C9600" t="s">
        <v>26</v>
      </c>
      <c r="D9600" t="s">
        <v>29</v>
      </c>
      <c r="E9600" t="str">
        <f t="shared" si="447"/>
        <v>Domestic</v>
      </c>
      <c r="F9600" t="s">
        <v>43</v>
      </c>
      <c r="G9600">
        <v>8</v>
      </c>
      <c r="H9600" t="s">
        <v>44</v>
      </c>
      <c r="I9600" s="3">
        <f t="shared" si="448"/>
        <v>30.4</v>
      </c>
      <c r="J9600" s="3">
        <v>243.2</v>
      </c>
      <c r="K9600" t="s">
        <v>49</v>
      </c>
      <c r="L9600" t="s">
        <v>54</v>
      </c>
      <c r="M9600" t="s">
        <v>58</v>
      </c>
      <c r="N9600">
        <v>2.2000000000000002</v>
      </c>
      <c r="O9600" t="s">
        <v>60</v>
      </c>
      <c r="P9600" t="s">
        <v>62</v>
      </c>
      <c r="Q9600" t="str">
        <f t="shared" si="449"/>
        <v>March-June</v>
      </c>
    </row>
    <row r="9601" spans="1:17" x14ac:dyDescent="0.3">
      <c r="A9601">
        <v>2015</v>
      </c>
      <c r="B9601" t="s">
        <v>17</v>
      </c>
      <c r="C9601" t="s">
        <v>22</v>
      </c>
      <c r="D9601" t="s">
        <v>31</v>
      </c>
      <c r="E9601" t="str">
        <f t="shared" si="447"/>
        <v>Foreign</v>
      </c>
      <c r="F9601" t="s">
        <v>43</v>
      </c>
      <c r="G9601">
        <v>3</v>
      </c>
      <c r="H9601" t="s">
        <v>45</v>
      </c>
      <c r="I9601" s="3">
        <f t="shared" si="448"/>
        <v>89.029999999999987</v>
      </c>
      <c r="J9601" s="3">
        <v>267.08999999999997</v>
      </c>
      <c r="K9601" t="s">
        <v>48</v>
      </c>
      <c r="L9601" t="s">
        <v>54</v>
      </c>
      <c r="M9601" t="s">
        <v>58</v>
      </c>
      <c r="N9601">
        <v>1.8</v>
      </c>
      <c r="O9601" t="s">
        <v>59</v>
      </c>
      <c r="P9601" t="s">
        <v>63</v>
      </c>
      <c r="Q9601" t="str">
        <f t="shared" si="449"/>
        <v>March-June</v>
      </c>
    </row>
    <row r="9602" spans="1:17" x14ac:dyDescent="0.3">
      <c r="A9602">
        <v>2022</v>
      </c>
      <c r="B9602" t="s">
        <v>16</v>
      </c>
      <c r="C9602" t="s">
        <v>26</v>
      </c>
      <c r="D9602" t="s">
        <v>34</v>
      </c>
      <c r="E9602" t="str">
        <f t="shared" si="447"/>
        <v>Foreign</v>
      </c>
      <c r="F9602" t="s">
        <v>40</v>
      </c>
      <c r="G9602">
        <v>10</v>
      </c>
      <c r="H9602" t="s">
        <v>46</v>
      </c>
      <c r="I9602" s="3">
        <f t="shared" si="448"/>
        <v>109.84</v>
      </c>
      <c r="J9602" s="3">
        <v>1098.4000000000001</v>
      </c>
      <c r="K9602" t="s">
        <v>48</v>
      </c>
      <c r="L9602" t="s">
        <v>53</v>
      </c>
      <c r="M9602" t="s">
        <v>57</v>
      </c>
      <c r="N9602">
        <v>2.2999999999999998</v>
      </c>
      <c r="O9602" t="s">
        <v>60</v>
      </c>
      <c r="P9602" t="s">
        <v>63</v>
      </c>
      <c r="Q9602" t="str">
        <f t="shared" si="449"/>
        <v>July-October</v>
      </c>
    </row>
    <row r="9603" spans="1:17" x14ac:dyDescent="0.3">
      <c r="A9603">
        <v>2023</v>
      </c>
      <c r="B9603" t="s">
        <v>19</v>
      </c>
      <c r="C9603" t="s">
        <v>23</v>
      </c>
      <c r="D9603" t="s">
        <v>36</v>
      </c>
      <c r="E9603" t="str">
        <f t="shared" ref="E9603:E9666" si="450">IF(D9603="India","Domestic","Foreign")</f>
        <v>Foreign</v>
      </c>
      <c r="F9603" t="s">
        <v>40</v>
      </c>
      <c r="G9603">
        <v>11</v>
      </c>
      <c r="H9603" t="s">
        <v>46</v>
      </c>
      <c r="I9603" s="3">
        <f t="shared" ref="I9603:I9666" si="451">J9603/G9603</f>
        <v>141.03</v>
      </c>
      <c r="J9603" s="3">
        <v>1551.33</v>
      </c>
      <c r="K9603" t="s">
        <v>48</v>
      </c>
      <c r="L9603" t="s">
        <v>54</v>
      </c>
      <c r="M9603" t="s">
        <v>57</v>
      </c>
      <c r="N9603">
        <v>4.3</v>
      </c>
      <c r="O9603" t="s">
        <v>59</v>
      </c>
      <c r="P9603" t="s">
        <v>63</v>
      </c>
      <c r="Q9603" t="str">
        <f t="shared" ref="Q9603:Q9666" si="452">IF(M9603="Summer","March-June",IF(M9603="Monsoon","July-October","November-February"))</f>
        <v>July-October</v>
      </c>
    </row>
    <row r="9604" spans="1:17" x14ac:dyDescent="0.3">
      <c r="A9604">
        <v>2023</v>
      </c>
      <c r="B9604" t="s">
        <v>19</v>
      </c>
      <c r="C9604" t="s">
        <v>22</v>
      </c>
      <c r="D9604" t="s">
        <v>29</v>
      </c>
      <c r="E9604" t="str">
        <f t="shared" si="450"/>
        <v>Domestic</v>
      </c>
      <c r="F9604" t="s">
        <v>42</v>
      </c>
      <c r="G9604">
        <v>10</v>
      </c>
      <c r="H9604" t="s">
        <v>46</v>
      </c>
      <c r="I9604" s="3">
        <f t="shared" si="451"/>
        <v>290.28000000000003</v>
      </c>
      <c r="J9604" s="3">
        <v>2902.8</v>
      </c>
      <c r="K9604" t="s">
        <v>50</v>
      </c>
      <c r="L9604" t="s">
        <v>52</v>
      </c>
      <c r="M9604" t="s">
        <v>56</v>
      </c>
      <c r="N9604">
        <v>3.7</v>
      </c>
      <c r="O9604" t="s">
        <v>59</v>
      </c>
      <c r="P9604" t="s">
        <v>62</v>
      </c>
      <c r="Q9604" t="str">
        <f t="shared" si="452"/>
        <v>November-February</v>
      </c>
    </row>
    <row r="9605" spans="1:17" x14ac:dyDescent="0.3">
      <c r="A9605">
        <v>2016</v>
      </c>
      <c r="B9605" t="s">
        <v>17</v>
      </c>
      <c r="C9605" t="s">
        <v>25</v>
      </c>
      <c r="D9605" t="s">
        <v>34</v>
      </c>
      <c r="E9605" t="str">
        <f t="shared" si="450"/>
        <v>Foreign</v>
      </c>
      <c r="F9605" t="s">
        <v>42</v>
      </c>
      <c r="G9605">
        <v>2</v>
      </c>
      <c r="H9605" t="s">
        <v>44</v>
      </c>
      <c r="I9605" s="3">
        <f t="shared" si="451"/>
        <v>38.93</v>
      </c>
      <c r="J9605" s="3">
        <v>77.86</v>
      </c>
      <c r="K9605" t="s">
        <v>50</v>
      </c>
      <c r="L9605" t="s">
        <v>53</v>
      </c>
      <c r="M9605" t="s">
        <v>58</v>
      </c>
      <c r="N9605">
        <v>2.1</v>
      </c>
      <c r="O9605" t="s">
        <v>60</v>
      </c>
      <c r="P9605" t="s">
        <v>63</v>
      </c>
      <c r="Q9605" t="str">
        <f t="shared" si="452"/>
        <v>March-June</v>
      </c>
    </row>
    <row r="9606" spans="1:17" x14ac:dyDescent="0.3">
      <c r="A9606">
        <v>2023</v>
      </c>
      <c r="B9606" t="s">
        <v>20</v>
      </c>
      <c r="C9606" t="s">
        <v>26</v>
      </c>
      <c r="D9606" t="s">
        <v>31</v>
      </c>
      <c r="E9606" t="str">
        <f t="shared" si="450"/>
        <v>Foreign</v>
      </c>
      <c r="F9606" t="s">
        <v>39</v>
      </c>
      <c r="G9606">
        <v>13</v>
      </c>
      <c r="H9606" t="s">
        <v>45</v>
      </c>
      <c r="I9606" s="3">
        <f t="shared" si="451"/>
        <v>67.319999999999993</v>
      </c>
      <c r="J9606" s="3">
        <v>875.15999999999985</v>
      </c>
      <c r="K9606" t="s">
        <v>50</v>
      </c>
      <c r="L9606" t="s">
        <v>53</v>
      </c>
      <c r="M9606" t="s">
        <v>56</v>
      </c>
      <c r="N9606">
        <v>2.6</v>
      </c>
      <c r="O9606" t="s">
        <v>60</v>
      </c>
      <c r="P9606" t="s">
        <v>63</v>
      </c>
      <c r="Q9606" t="str">
        <f t="shared" si="452"/>
        <v>November-February</v>
      </c>
    </row>
    <row r="9607" spans="1:17" x14ac:dyDescent="0.3">
      <c r="A9607">
        <v>2021</v>
      </c>
      <c r="B9607" t="s">
        <v>16</v>
      </c>
      <c r="C9607" t="s">
        <v>22</v>
      </c>
      <c r="D9607" t="s">
        <v>30</v>
      </c>
      <c r="E9607" t="str">
        <f t="shared" si="450"/>
        <v>Foreign</v>
      </c>
      <c r="F9607" t="s">
        <v>40</v>
      </c>
      <c r="G9607">
        <v>6</v>
      </c>
      <c r="H9607" t="s">
        <v>47</v>
      </c>
      <c r="I9607" s="3">
        <f t="shared" si="451"/>
        <v>76.850000000000009</v>
      </c>
      <c r="J9607" s="3">
        <v>461.1</v>
      </c>
      <c r="K9607" t="s">
        <v>48</v>
      </c>
      <c r="L9607" t="s">
        <v>55</v>
      </c>
      <c r="M9607" t="s">
        <v>56</v>
      </c>
      <c r="N9607">
        <v>1.9</v>
      </c>
      <c r="O9607" t="s">
        <v>59</v>
      </c>
      <c r="P9607" t="s">
        <v>61</v>
      </c>
      <c r="Q9607" t="str">
        <f t="shared" si="452"/>
        <v>November-February</v>
      </c>
    </row>
    <row r="9608" spans="1:17" x14ac:dyDescent="0.3">
      <c r="A9608">
        <v>2019</v>
      </c>
      <c r="B9608" t="s">
        <v>19</v>
      </c>
      <c r="C9608" t="s">
        <v>22</v>
      </c>
      <c r="D9608" t="s">
        <v>29</v>
      </c>
      <c r="E9608" t="str">
        <f t="shared" si="450"/>
        <v>Domestic</v>
      </c>
      <c r="F9608" t="s">
        <v>42</v>
      </c>
      <c r="G9608">
        <v>4</v>
      </c>
      <c r="H9608" t="s">
        <v>46</v>
      </c>
      <c r="I9608" s="3">
        <f t="shared" si="451"/>
        <v>138.72</v>
      </c>
      <c r="J9608" s="3">
        <v>554.88</v>
      </c>
      <c r="K9608" t="s">
        <v>48</v>
      </c>
      <c r="L9608" t="s">
        <v>53</v>
      </c>
      <c r="M9608" t="s">
        <v>58</v>
      </c>
      <c r="N9608">
        <v>3.2</v>
      </c>
      <c r="O9608" t="s">
        <v>60</v>
      </c>
      <c r="P9608" t="s">
        <v>61</v>
      </c>
      <c r="Q9608" t="str">
        <f t="shared" si="452"/>
        <v>March-June</v>
      </c>
    </row>
    <row r="9609" spans="1:17" x14ac:dyDescent="0.3">
      <c r="A9609">
        <v>2021</v>
      </c>
      <c r="B9609" t="s">
        <v>17</v>
      </c>
      <c r="C9609" t="s">
        <v>16</v>
      </c>
      <c r="D9609" t="s">
        <v>35</v>
      </c>
      <c r="E9609" t="str">
        <f t="shared" si="450"/>
        <v>Foreign</v>
      </c>
      <c r="F9609" t="s">
        <v>39</v>
      </c>
      <c r="G9609">
        <v>4</v>
      </c>
      <c r="H9609" t="s">
        <v>45</v>
      </c>
      <c r="I9609" s="3">
        <f t="shared" si="451"/>
        <v>37</v>
      </c>
      <c r="J9609" s="3">
        <v>148</v>
      </c>
      <c r="K9609" t="s">
        <v>49</v>
      </c>
      <c r="L9609" t="s">
        <v>52</v>
      </c>
      <c r="M9609" t="s">
        <v>56</v>
      </c>
      <c r="N9609">
        <v>1.9</v>
      </c>
      <c r="O9609" t="s">
        <v>60</v>
      </c>
      <c r="P9609" t="s">
        <v>62</v>
      </c>
      <c r="Q9609" t="str">
        <f t="shared" si="452"/>
        <v>November-February</v>
      </c>
    </row>
    <row r="9610" spans="1:17" x14ac:dyDescent="0.3">
      <c r="A9610">
        <v>2023</v>
      </c>
      <c r="B9610" t="s">
        <v>18</v>
      </c>
      <c r="C9610" t="s">
        <v>25</v>
      </c>
      <c r="D9610" t="s">
        <v>31</v>
      </c>
      <c r="E9610" t="str">
        <f t="shared" si="450"/>
        <v>Foreign</v>
      </c>
      <c r="F9610" t="s">
        <v>41</v>
      </c>
      <c r="G9610">
        <v>14</v>
      </c>
      <c r="H9610" t="s">
        <v>47</v>
      </c>
      <c r="I9610" s="3">
        <f t="shared" si="451"/>
        <v>290.32</v>
      </c>
      <c r="J9610" s="3">
        <v>4064.48</v>
      </c>
      <c r="K9610" t="s">
        <v>49</v>
      </c>
      <c r="L9610" t="s">
        <v>54</v>
      </c>
      <c r="M9610" t="s">
        <v>58</v>
      </c>
      <c r="N9610">
        <v>4.7</v>
      </c>
      <c r="O9610" t="s">
        <v>60</v>
      </c>
      <c r="P9610" t="s">
        <v>61</v>
      </c>
      <c r="Q9610" t="str">
        <f t="shared" si="452"/>
        <v>March-June</v>
      </c>
    </row>
    <row r="9611" spans="1:17" x14ac:dyDescent="0.3">
      <c r="A9611">
        <v>2022</v>
      </c>
      <c r="B9611" t="s">
        <v>19</v>
      </c>
      <c r="C9611" t="s">
        <v>16</v>
      </c>
      <c r="D9611" t="s">
        <v>32</v>
      </c>
      <c r="E9611" t="str">
        <f t="shared" si="450"/>
        <v>Foreign</v>
      </c>
      <c r="F9611" t="s">
        <v>39</v>
      </c>
      <c r="G9611">
        <v>13</v>
      </c>
      <c r="H9611" t="s">
        <v>46</v>
      </c>
      <c r="I9611" s="3">
        <f t="shared" si="451"/>
        <v>176.76000000000002</v>
      </c>
      <c r="J9611" s="3">
        <v>2297.88</v>
      </c>
      <c r="K9611" t="s">
        <v>49</v>
      </c>
      <c r="L9611" t="s">
        <v>53</v>
      </c>
      <c r="M9611" t="s">
        <v>58</v>
      </c>
      <c r="N9611">
        <v>2.1</v>
      </c>
      <c r="O9611" t="s">
        <v>60</v>
      </c>
      <c r="P9611" t="s">
        <v>62</v>
      </c>
      <c r="Q9611" t="str">
        <f t="shared" si="452"/>
        <v>March-June</v>
      </c>
    </row>
    <row r="9612" spans="1:17" x14ac:dyDescent="0.3">
      <c r="A9612">
        <v>2020</v>
      </c>
      <c r="B9612" t="s">
        <v>18</v>
      </c>
      <c r="C9612" t="s">
        <v>22</v>
      </c>
      <c r="D9612" t="s">
        <v>35</v>
      </c>
      <c r="E9612" t="str">
        <f t="shared" si="450"/>
        <v>Foreign</v>
      </c>
      <c r="F9612" t="s">
        <v>42</v>
      </c>
      <c r="G9612">
        <v>9</v>
      </c>
      <c r="H9612" t="s">
        <v>44</v>
      </c>
      <c r="I9612" s="3">
        <f t="shared" si="451"/>
        <v>247.72</v>
      </c>
      <c r="J9612" s="3">
        <v>2229.48</v>
      </c>
      <c r="K9612" t="s">
        <v>49</v>
      </c>
      <c r="L9612" t="s">
        <v>53</v>
      </c>
      <c r="M9612" t="s">
        <v>56</v>
      </c>
      <c r="N9612">
        <v>3.8</v>
      </c>
      <c r="O9612" t="s">
        <v>60</v>
      </c>
      <c r="P9612" t="s">
        <v>63</v>
      </c>
      <c r="Q9612" t="str">
        <f t="shared" si="452"/>
        <v>November-February</v>
      </c>
    </row>
    <row r="9613" spans="1:17" x14ac:dyDescent="0.3">
      <c r="A9613">
        <v>2018</v>
      </c>
      <c r="B9613" t="s">
        <v>17</v>
      </c>
      <c r="C9613" t="s">
        <v>22</v>
      </c>
      <c r="D9613" t="s">
        <v>34</v>
      </c>
      <c r="E9613" t="str">
        <f t="shared" si="450"/>
        <v>Foreign</v>
      </c>
      <c r="F9613" t="s">
        <v>39</v>
      </c>
      <c r="G9613">
        <v>10</v>
      </c>
      <c r="H9613" t="s">
        <v>44</v>
      </c>
      <c r="I9613" s="3">
        <f t="shared" si="451"/>
        <v>236.3</v>
      </c>
      <c r="J9613" s="3">
        <v>2363</v>
      </c>
      <c r="K9613" t="s">
        <v>48</v>
      </c>
      <c r="L9613" t="s">
        <v>52</v>
      </c>
      <c r="M9613" t="s">
        <v>56</v>
      </c>
      <c r="N9613">
        <v>2.6</v>
      </c>
      <c r="O9613" t="s">
        <v>59</v>
      </c>
      <c r="P9613" t="s">
        <v>61</v>
      </c>
      <c r="Q9613" t="str">
        <f t="shared" si="452"/>
        <v>November-February</v>
      </c>
    </row>
    <row r="9614" spans="1:17" x14ac:dyDescent="0.3">
      <c r="A9614">
        <v>2015</v>
      </c>
      <c r="B9614" t="s">
        <v>17</v>
      </c>
      <c r="C9614" t="s">
        <v>24</v>
      </c>
      <c r="D9614" t="s">
        <v>33</v>
      </c>
      <c r="E9614" t="str">
        <f t="shared" si="450"/>
        <v>Foreign</v>
      </c>
      <c r="F9614" t="s">
        <v>41</v>
      </c>
      <c r="G9614">
        <v>14</v>
      </c>
      <c r="H9614" t="s">
        <v>44</v>
      </c>
      <c r="I9614" s="3">
        <f t="shared" si="451"/>
        <v>205.03</v>
      </c>
      <c r="J9614" s="3">
        <v>2870.42</v>
      </c>
      <c r="K9614" t="s">
        <v>49</v>
      </c>
      <c r="L9614" t="s">
        <v>52</v>
      </c>
      <c r="M9614" t="s">
        <v>58</v>
      </c>
      <c r="N9614">
        <v>4.5999999999999996</v>
      </c>
      <c r="O9614" t="s">
        <v>60</v>
      </c>
      <c r="P9614" t="s">
        <v>61</v>
      </c>
      <c r="Q9614" t="str">
        <f t="shared" si="452"/>
        <v>March-June</v>
      </c>
    </row>
    <row r="9615" spans="1:17" x14ac:dyDescent="0.3">
      <c r="A9615">
        <v>2020</v>
      </c>
      <c r="B9615" t="s">
        <v>15</v>
      </c>
      <c r="C9615" t="s">
        <v>23</v>
      </c>
      <c r="D9615" t="s">
        <v>32</v>
      </c>
      <c r="E9615" t="str">
        <f t="shared" si="450"/>
        <v>Foreign</v>
      </c>
      <c r="F9615" t="s">
        <v>42</v>
      </c>
      <c r="G9615">
        <v>12</v>
      </c>
      <c r="H9615" t="s">
        <v>47</v>
      </c>
      <c r="I9615" s="3">
        <f t="shared" si="451"/>
        <v>273.23</v>
      </c>
      <c r="J9615" s="3">
        <v>3278.76</v>
      </c>
      <c r="K9615" t="s">
        <v>51</v>
      </c>
      <c r="L9615" t="s">
        <v>55</v>
      </c>
      <c r="M9615" t="s">
        <v>57</v>
      </c>
      <c r="N9615">
        <v>2.2999999999999998</v>
      </c>
      <c r="O9615" t="s">
        <v>60</v>
      </c>
      <c r="P9615" t="s">
        <v>61</v>
      </c>
      <c r="Q9615" t="str">
        <f t="shared" si="452"/>
        <v>July-October</v>
      </c>
    </row>
    <row r="9616" spans="1:17" x14ac:dyDescent="0.3">
      <c r="A9616">
        <v>2017</v>
      </c>
      <c r="B9616" t="s">
        <v>19</v>
      </c>
      <c r="C9616" t="s">
        <v>22</v>
      </c>
      <c r="D9616" t="s">
        <v>35</v>
      </c>
      <c r="E9616" t="str">
        <f t="shared" si="450"/>
        <v>Foreign</v>
      </c>
      <c r="F9616" t="s">
        <v>39</v>
      </c>
      <c r="G9616">
        <v>8</v>
      </c>
      <c r="H9616" t="s">
        <v>44</v>
      </c>
      <c r="I9616" s="3">
        <f t="shared" si="451"/>
        <v>272.67</v>
      </c>
      <c r="J9616" s="3">
        <v>2181.36</v>
      </c>
      <c r="K9616" t="s">
        <v>48</v>
      </c>
      <c r="L9616" t="s">
        <v>55</v>
      </c>
      <c r="M9616" t="s">
        <v>57</v>
      </c>
      <c r="N9616">
        <v>1.1000000000000001</v>
      </c>
      <c r="O9616" t="s">
        <v>59</v>
      </c>
      <c r="P9616" t="s">
        <v>62</v>
      </c>
      <c r="Q9616" t="str">
        <f t="shared" si="452"/>
        <v>July-October</v>
      </c>
    </row>
    <row r="9617" spans="1:17" x14ac:dyDescent="0.3">
      <c r="A9617">
        <v>2020</v>
      </c>
      <c r="B9617" t="s">
        <v>15</v>
      </c>
      <c r="C9617" t="s">
        <v>23</v>
      </c>
      <c r="D9617" t="s">
        <v>29</v>
      </c>
      <c r="E9617" t="str">
        <f t="shared" si="450"/>
        <v>Domestic</v>
      </c>
      <c r="F9617" t="s">
        <v>42</v>
      </c>
      <c r="G9617">
        <v>3</v>
      </c>
      <c r="H9617" t="s">
        <v>45</v>
      </c>
      <c r="I9617" s="3">
        <f t="shared" si="451"/>
        <v>55.78</v>
      </c>
      <c r="J9617" s="3">
        <v>167.34</v>
      </c>
      <c r="K9617" t="s">
        <v>48</v>
      </c>
      <c r="L9617" t="s">
        <v>55</v>
      </c>
      <c r="M9617" t="s">
        <v>58</v>
      </c>
      <c r="N9617">
        <v>1.4</v>
      </c>
      <c r="O9617" t="s">
        <v>60</v>
      </c>
      <c r="P9617" t="s">
        <v>63</v>
      </c>
      <c r="Q9617" t="str">
        <f t="shared" si="452"/>
        <v>March-June</v>
      </c>
    </row>
    <row r="9618" spans="1:17" x14ac:dyDescent="0.3">
      <c r="A9618">
        <v>2020</v>
      </c>
      <c r="B9618" t="s">
        <v>21</v>
      </c>
      <c r="C9618" t="s">
        <v>16</v>
      </c>
      <c r="D9618" t="s">
        <v>29</v>
      </c>
      <c r="E9618" t="str">
        <f t="shared" si="450"/>
        <v>Domestic</v>
      </c>
      <c r="F9618" t="s">
        <v>39</v>
      </c>
      <c r="G9618">
        <v>9</v>
      </c>
      <c r="H9618" t="s">
        <v>47</v>
      </c>
      <c r="I9618" s="3">
        <f t="shared" si="451"/>
        <v>272.54000000000002</v>
      </c>
      <c r="J9618" s="3">
        <v>2452.86</v>
      </c>
      <c r="K9618" t="s">
        <v>51</v>
      </c>
      <c r="L9618" t="s">
        <v>54</v>
      </c>
      <c r="M9618" t="s">
        <v>57</v>
      </c>
      <c r="N9618">
        <v>1.3</v>
      </c>
      <c r="O9618" t="s">
        <v>60</v>
      </c>
      <c r="P9618" t="s">
        <v>62</v>
      </c>
      <c r="Q9618" t="str">
        <f t="shared" si="452"/>
        <v>July-October</v>
      </c>
    </row>
    <row r="9619" spans="1:17" x14ac:dyDescent="0.3">
      <c r="A9619">
        <v>2018</v>
      </c>
      <c r="B9619" t="s">
        <v>19</v>
      </c>
      <c r="C9619" t="s">
        <v>22</v>
      </c>
      <c r="D9619" t="s">
        <v>32</v>
      </c>
      <c r="E9619" t="str">
        <f t="shared" si="450"/>
        <v>Foreign</v>
      </c>
      <c r="F9619" t="s">
        <v>43</v>
      </c>
      <c r="G9619">
        <v>13</v>
      </c>
      <c r="H9619" t="s">
        <v>44</v>
      </c>
      <c r="I9619" s="3">
        <f t="shared" si="451"/>
        <v>166.69</v>
      </c>
      <c r="J9619" s="3">
        <v>2166.9699999999998</v>
      </c>
      <c r="K9619" t="s">
        <v>49</v>
      </c>
      <c r="L9619" t="s">
        <v>54</v>
      </c>
      <c r="M9619" t="s">
        <v>56</v>
      </c>
      <c r="N9619">
        <v>2.2000000000000002</v>
      </c>
      <c r="O9619" t="s">
        <v>60</v>
      </c>
      <c r="P9619" t="s">
        <v>62</v>
      </c>
      <c r="Q9619" t="str">
        <f t="shared" si="452"/>
        <v>November-February</v>
      </c>
    </row>
    <row r="9620" spans="1:17" x14ac:dyDescent="0.3">
      <c r="A9620">
        <v>2016</v>
      </c>
      <c r="B9620" t="s">
        <v>16</v>
      </c>
      <c r="C9620" t="s">
        <v>28</v>
      </c>
      <c r="D9620" t="s">
        <v>34</v>
      </c>
      <c r="E9620" t="str">
        <f t="shared" si="450"/>
        <v>Foreign</v>
      </c>
      <c r="F9620" t="s">
        <v>42</v>
      </c>
      <c r="G9620">
        <v>1</v>
      </c>
      <c r="H9620" t="s">
        <v>45</v>
      </c>
      <c r="I9620" s="3">
        <f t="shared" si="451"/>
        <v>95.06</v>
      </c>
      <c r="J9620" s="3">
        <v>95.06</v>
      </c>
      <c r="K9620" t="s">
        <v>51</v>
      </c>
      <c r="L9620" t="s">
        <v>55</v>
      </c>
      <c r="M9620" t="s">
        <v>56</v>
      </c>
      <c r="N9620">
        <v>3.7</v>
      </c>
      <c r="O9620" t="s">
        <v>60</v>
      </c>
      <c r="P9620" t="s">
        <v>61</v>
      </c>
      <c r="Q9620" t="str">
        <f t="shared" si="452"/>
        <v>November-February</v>
      </c>
    </row>
    <row r="9621" spans="1:17" x14ac:dyDescent="0.3">
      <c r="A9621">
        <v>2023</v>
      </c>
      <c r="B9621" t="s">
        <v>21</v>
      </c>
      <c r="C9621" t="s">
        <v>24</v>
      </c>
      <c r="D9621" t="s">
        <v>29</v>
      </c>
      <c r="E9621" t="str">
        <f t="shared" si="450"/>
        <v>Domestic</v>
      </c>
      <c r="F9621" t="s">
        <v>42</v>
      </c>
      <c r="G9621">
        <v>12</v>
      </c>
      <c r="H9621" t="s">
        <v>45</v>
      </c>
      <c r="I9621" s="3">
        <f t="shared" si="451"/>
        <v>190.38</v>
      </c>
      <c r="J9621" s="3">
        <v>2284.56</v>
      </c>
      <c r="K9621" t="s">
        <v>49</v>
      </c>
      <c r="L9621" t="s">
        <v>54</v>
      </c>
      <c r="M9621" t="s">
        <v>57</v>
      </c>
      <c r="N9621">
        <v>3.1</v>
      </c>
      <c r="O9621" t="s">
        <v>59</v>
      </c>
      <c r="P9621" t="s">
        <v>62</v>
      </c>
      <c r="Q9621" t="str">
        <f t="shared" si="452"/>
        <v>July-October</v>
      </c>
    </row>
    <row r="9622" spans="1:17" x14ac:dyDescent="0.3">
      <c r="A9622">
        <v>2016</v>
      </c>
      <c r="B9622" t="s">
        <v>21</v>
      </c>
      <c r="C9622" t="s">
        <v>22</v>
      </c>
      <c r="D9622" t="s">
        <v>29</v>
      </c>
      <c r="E9622" t="str">
        <f t="shared" si="450"/>
        <v>Domestic</v>
      </c>
      <c r="F9622" t="s">
        <v>42</v>
      </c>
      <c r="G9622">
        <v>14</v>
      </c>
      <c r="H9622" t="s">
        <v>46</v>
      </c>
      <c r="I9622" s="3">
        <f t="shared" si="451"/>
        <v>98.649999999999991</v>
      </c>
      <c r="J9622" s="3">
        <v>1381.1</v>
      </c>
      <c r="K9622" t="s">
        <v>51</v>
      </c>
      <c r="L9622" t="s">
        <v>52</v>
      </c>
      <c r="M9622" t="s">
        <v>57</v>
      </c>
      <c r="N9622">
        <v>2</v>
      </c>
      <c r="O9622" t="s">
        <v>59</v>
      </c>
      <c r="P9622" t="s">
        <v>63</v>
      </c>
      <c r="Q9622" t="str">
        <f t="shared" si="452"/>
        <v>July-October</v>
      </c>
    </row>
    <row r="9623" spans="1:17" x14ac:dyDescent="0.3">
      <c r="A9623">
        <v>2017</v>
      </c>
      <c r="B9623" t="s">
        <v>20</v>
      </c>
      <c r="C9623" t="s">
        <v>16</v>
      </c>
      <c r="D9623" t="s">
        <v>31</v>
      </c>
      <c r="E9623" t="str">
        <f t="shared" si="450"/>
        <v>Foreign</v>
      </c>
      <c r="F9623" t="s">
        <v>42</v>
      </c>
      <c r="G9623">
        <v>7</v>
      </c>
      <c r="H9623" t="s">
        <v>46</v>
      </c>
      <c r="I9623" s="3">
        <f t="shared" si="451"/>
        <v>154.11999999999998</v>
      </c>
      <c r="J9623" s="3">
        <v>1078.8399999999999</v>
      </c>
      <c r="K9623" t="s">
        <v>48</v>
      </c>
      <c r="L9623" t="s">
        <v>53</v>
      </c>
      <c r="M9623" t="s">
        <v>58</v>
      </c>
      <c r="N9623">
        <v>5</v>
      </c>
      <c r="O9623" t="s">
        <v>59</v>
      </c>
      <c r="P9623" t="s">
        <v>62</v>
      </c>
      <c r="Q9623" t="str">
        <f t="shared" si="452"/>
        <v>March-June</v>
      </c>
    </row>
    <row r="9624" spans="1:17" x14ac:dyDescent="0.3">
      <c r="A9624">
        <v>2024</v>
      </c>
      <c r="B9624" t="s">
        <v>18</v>
      </c>
      <c r="C9624" t="s">
        <v>16</v>
      </c>
      <c r="D9624" t="s">
        <v>33</v>
      </c>
      <c r="E9624" t="str">
        <f t="shared" si="450"/>
        <v>Foreign</v>
      </c>
      <c r="F9624" t="s">
        <v>39</v>
      </c>
      <c r="G9624">
        <v>7</v>
      </c>
      <c r="H9624" t="s">
        <v>45</v>
      </c>
      <c r="I9624" s="3">
        <f t="shared" si="451"/>
        <v>248.6</v>
      </c>
      <c r="J9624" s="3">
        <v>1740.2</v>
      </c>
      <c r="K9624" t="s">
        <v>49</v>
      </c>
      <c r="L9624" t="s">
        <v>53</v>
      </c>
      <c r="M9624" t="s">
        <v>56</v>
      </c>
      <c r="N9624">
        <v>1.3</v>
      </c>
      <c r="O9624" t="s">
        <v>59</v>
      </c>
      <c r="P9624" t="s">
        <v>61</v>
      </c>
      <c r="Q9624" t="str">
        <f t="shared" si="452"/>
        <v>November-February</v>
      </c>
    </row>
    <row r="9625" spans="1:17" x14ac:dyDescent="0.3">
      <c r="A9625">
        <v>2015</v>
      </c>
      <c r="B9625" t="s">
        <v>20</v>
      </c>
      <c r="C9625" t="s">
        <v>27</v>
      </c>
      <c r="D9625" t="s">
        <v>32</v>
      </c>
      <c r="E9625" t="str">
        <f t="shared" si="450"/>
        <v>Foreign</v>
      </c>
      <c r="F9625" t="s">
        <v>40</v>
      </c>
      <c r="G9625">
        <v>13</v>
      </c>
      <c r="H9625" t="s">
        <v>46</v>
      </c>
      <c r="I9625" s="3">
        <f t="shared" si="451"/>
        <v>29.02</v>
      </c>
      <c r="J9625" s="3">
        <v>377.26</v>
      </c>
      <c r="K9625" t="s">
        <v>49</v>
      </c>
      <c r="L9625" t="s">
        <v>52</v>
      </c>
      <c r="M9625" t="s">
        <v>57</v>
      </c>
      <c r="N9625">
        <v>3.5</v>
      </c>
      <c r="O9625" t="s">
        <v>60</v>
      </c>
      <c r="P9625" t="s">
        <v>61</v>
      </c>
      <c r="Q9625" t="str">
        <f t="shared" si="452"/>
        <v>July-October</v>
      </c>
    </row>
    <row r="9626" spans="1:17" x14ac:dyDescent="0.3">
      <c r="A9626">
        <v>2021</v>
      </c>
      <c r="B9626" t="s">
        <v>16</v>
      </c>
      <c r="C9626" t="s">
        <v>16</v>
      </c>
      <c r="D9626" t="s">
        <v>31</v>
      </c>
      <c r="E9626" t="str">
        <f t="shared" si="450"/>
        <v>Foreign</v>
      </c>
      <c r="F9626" t="s">
        <v>39</v>
      </c>
      <c r="G9626">
        <v>12</v>
      </c>
      <c r="H9626" t="s">
        <v>46</v>
      </c>
      <c r="I9626" s="3">
        <f t="shared" si="451"/>
        <v>71.260000000000005</v>
      </c>
      <c r="J9626" s="3">
        <v>855.12000000000012</v>
      </c>
      <c r="K9626" t="s">
        <v>49</v>
      </c>
      <c r="L9626" t="s">
        <v>54</v>
      </c>
      <c r="M9626" t="s">
        <v>57</v>
      </c>
      <c r="N9626">
        <v>4.2</v>
      </c>
      <c r="O9626" t="s">
        <v>60</v>
      </c>
      <c r="P9626" t="s">
        <v>63</v>
      </c>
      <c r="Q9626" t="str">
        <f t="shared" si="452"/>
        <v>July-October</v>
      </c>
    </row>
    <row r="9627" spans="1:17" x14ac:dyDescent="0.3">
      <c r="A9627">
        <v>2015</v>
      </c>
      <c r="B9627" t="s">
        <v>17</v>
      </c>
      <c r="C9627" t="s">
        <v>23</v>
      </c>
      <c r="D9627" t="s">
        <v>33</v>
      </c>
      <c r="E9627" t="str">
        <f t="shared" si="450"/>
        <v>Foreign</v>
      </c>
      <c r="F9627" t="s">
        <v>41</v>
      </c>
      <c r="G9627">
        <v>2</v>
      </c>
      <c r="H9627" t="s">
        <v>47</v>
      </c>
      <c r="I9627" s="3">
        <f t="shared" si="451"/>
        <v>287.83999999999997</v>
      </c>
      <c r="J9627" s="3">
        <v>575.67999999999995</v>
      </c>
      <c r="K9627" t="s">
        <v>48</v>
      </c>
      <c r="L9627" t="s">
        <v>55</v>
      </c>
      <c r="M9627" t="s">
        <v>57</v>
      </c>
      <c r="N9627">
        <v>4.8</v>
      </c>
      <c r="O9627" t="s">
        <v>59</v>
      </c>
      <c r="P9627" t="s">
        <v>62</v>
      </c>
      <c r="Q9627" t="str">
        <f t="shared" si="452"/>
        <v>July-October</v>
      </c>
    </row>
    <row r="9628" spans="1:17" x14ac:dyDescent="0.3">
      <c r="A9628">
        <v>2025</v>
      </c>
      <c r="B9628" t="s">
        <v>15</v>
      </c>
      <c r="C9628" t="s">
        <v>24</v>
      </c>
      <c r="D9628" t="s">
        <v>34</v>
      </c>
      <c r="E9628" t="str">
        <f t="shared" si="450"/>
        <v>Foreign</v>
      </c>
      <c r="F9628" t="s">
        <v>43</v>
      </c>
      <c r="G9628">
        <v>7</v>
      </c>
      <c r="H9628" t="s">
        <v>44</v>
      </c>
      <c r="I9628" s="3">
        <f t="shared" si="451"/>
        <v>144.63</v>
      </c>
      <c r="J9628" s="3">
        <v>1012.41</v>
      </c>
      <c r="K9628" t="s">
        <v>49</v>
      </c>
      <c r="L9628" t="s">
        <v>53</v>
      </c>
      <c r="M9628" t="s">
        <v>57</v>
      </c>
      <c r="N9628">
        <v>2.4</v>
      </c>
      <c r="O9628" t="s">
        <v>59</v>
      </c>
      <c r="P9628" t="s">
        <v>62</v>
      </c>
      <c r="Q9628" t="str">
        <f t="shared" si="452"/>
        <v>July-October</v>
      </c>
    </row>
    <row r="9629" spans="1:17" x14ac:dyDescent="0.3">
      <c r="A9629">
        <v>2023</v>
      </c>
      <c r="B9629" t="s">
        <v>16</v>
      </c>
      <c r="C9629" t="s">
        <v>23</v>
      </c>
      <c r="D9629" t="s">
        <v>33</v>
      </c>
      <c r="E9629" t="str">
        <f t="shared" si="450"/>
        <v>Foreign</v>
      </c>
      <c r="F9629" t="s">
        <v>39</v>
      </c>
      <c r="G9629">
        <v>7</v>
      </c>
      <c r="H9629" t="s">
        <v>47</v>
      </c>
      <c r="I9629" s="3">
        <f t="shared" si="451"/>
        <v>104.92999999999999</v>
      </c>
      <c r="J9629" s="3">
        <v>734.51</v>
      </c>
      <c r="K9629" t="s">
        <v>51</v>
      </c>
      <c r="L9629" t="s">
        <v>55</v>
      </c>
      <c r="M9629" t="s">
        <v>56</v>
      </c>
      <c r="N9629">
        <v>3.3</v>
      </c>
      <c r="O9629" t="s">
        <v>59</v>
      </c>
      <c r="P9629" t="s">
        <v>62</v>
      </c>
      <c r="Q9629" t="str">
        <f t="shared" si="452"/>
        <v>November-February</v>
      </c>
    </row>
    <row r="9630" spans="1:17" x14ac:dyDescent="0.3">
      <c r="A9630">
        <v>2025</v>
      </c>
      <c r="B9630" t="s">
        <v>17</v>
      </c>
      <c r="C9630" t="s">
        <v>16</v>
      </c>
      <c r="D9630" t="s">
        <v>34</v>
      </c>
      <c r="E9630" t="str">
        <f t="shared" si="450"/>
        <v>Foreign</v>
      </c>
      <c r="F9630" t="s">
        <v>39</v>
      </c>
      <c r="G9630">
        <v>9</v>
      </c>
      <c r="H9630" t="s">
        <v>47</v>
      </c>
      <c r="I9630" s="3">
        <f t="shared" si="451"/>
        <v>278.52</v>
      </c>
      <c r="J9630" s="3">
        <v>2506.6799999999998</v>
      </c>
      <c r="K9630" t="s">
        <v>49</v>
      </c>
      <c r="L9630" t="s">
        <v>53</v>
      </c>
      <c r="M9630" t="s">
        <v>58</v>
      </c>
      <c r="N9630">
        <v>2</v>
      </c>
      <c r="O9630" t="s">
        <v>60</v>
      </c>
      <c r="P9630" t="s">
        <v>62</v>
      </c>
      <c r="Q9630" t="str">
        <f t="shared" si="452"/>
        <v>March-June</v>
      </c>
    </row>
    <row r="9631" spans="1:17" x14ac:dyDescent="0.3">
      <c r="A9631">
        <v>2025</v>
      </c>
      <c r="B9631" t="s">
        <v>16</v>
      </c>
      <c r="C9631" t="s">
        <v>28</v>
      </c>
      <c r="D9631" t="s">
        <v>29</v>
      </c>
      <c r="E9631" t="str">
        <f t="shared" si="450"/>
        <v>Domestic</v>
      </c>
      <c r="F9631" t="s">
        <v>42</v>
      </c>
      <c r="G9631">
        <v>6</v>
      </c>
      <c r="H9631" t="s">
        <v>46</v>
      </c>
      <c r="I9631" s="3">
        <f t="shared" si="451"/>
        <v>275.14</v>
      </c>
      <c r="J9631" s="3">
        <v>1650.84</v>
      </c>
      <c r="K9631" t="s">
        <v>49</v>
      </c>
      <c r="L9631" t="s">
        <v>52</v>
      </c>
      <c r="M9631" t="s">
        <v>56</v>
      </c>
      <c r="N9631">
        <v>1.1000000000000001</v>
      </c>
      <c r="O9631" t="s">
        <v>60</v>
      </c>
      <c r="P9631" t="s">
        <v>62</v>
      </c>
      <c r="Q9631" t="str">
        <f t="shared" si="452"/>
        <v>November-February</v>
      </c>
    </row>
    <row r="9632" spans="1:17" x14ac:dyDescent="0.3">
      <c r="A9632">
        <v>2015</v>
      </c>
      <c r="B9632" t="s">
        <v>17</v>
      </c>
      <c r="C9632" t="s">
        <v>26</v>
      </c>
      <c r="D9632" t="s">
        <v>32</v>
      </c>
      <c r="E9632" t="str">
        <f t="shared" si="450"/>
        <v>Foreign</v>
      </c>
      <c r="F9632" t="s">
        <v>41</v>
      </c>
      <c r="G9632">
        <v>10</v>
      </c>
      <c r="H9632" t="s">
        <v>44</v>
      </c>
      <c r="I9632" s="3">
        <f t="shared" si="451"/>
        <v>32.39</v>
      </c>
      <c r="J9632" s="3">
        <v>323.89999999999998</v>
      </c>
      <c r="K9632" t="s">
        <v>48</v>
      </c>
      <c r="L9632" t="s">
        <v>54</v>
      </c>
      <c r="M9632" t="s">
        <v>58</v>
      </c>
      <c r="N9632">
        <v>3.1</v>
      </c>
      <c r="O9632" t="s">
        <v>59</v>
      </c>
      <c r="P9632" t="s">
        <v>62</v>
      </c>
      <c r="Q9632" t="str">
        <f t="shared" si="452"/>
        <v>March-June</v>
      </c>
    </row>
    <row r="9633" spans="1:17" x14ac:dyDescent="0.3">
      <c r="A9633">
        <v>2019</v>
      </c>
      <c r="B9633" t="s">
        <v>19</v>
      </c>
      <c r="C9633" t="s">
        <v>28</v>
      </c>
      <c r="D9633" t="s">
        <v>32</v>
      </c>
      <c r="E9633" t="str">
        <f t="shared" si="450"/>
        <v>Foreign</v>
      </c>
      <c r="F9633" t="s">
        <v>42</v>
      </c>
      <c r="G9633">
        <v>11</v>
      </c>
      <c r="H9633" t="s">
        <v>47</v>
      </c>
      <c r="I9633" s="3">
        <f t="shared" si="451"/>
        <v>121.49000000000001</v>
      </c>
      <c r="J9633" s="3">
        <v>1336.39</v>
      </c>
      <c r="K9633" t="s">
        <v>51</v>
      </c>
      <c r="L9633" t="s">
        <v>53</v>
      </c>
      <c r="M9633" t="s">
        <v>57</v>
      </c>
      <c r="N9633">
        <v>3.4</v>
      </c>
      <c r="O9633" t="s">
        <v>59</v>
      </c>
      <c r="P9633" t="s">
        <v>63</v>
      </c>
      <c r="Q9633" t="str">
        <f t="shared" si="452"/>
        <v>July-October</v>
      </c>
    </row>
    <row r="9634" spans="1:17" x14ac:dyDescent="0.3">
      <c r="A9634">
        <v>2021</v>
      </c>
      <c r="B9634" t="s">
        <v>15</v>
      </c>
      <c r="C9634" t="s">
        <v>25</v>
      </c>
      <c r="D9634" t="s">
        <v>34</v>
      </c>
      <c r="E9634" t="str">
        <f t="shared" si="450"/>
        <v>Foreign</v>
      </c>
      <c r="F9634" t="s">
        <v>42</v>
      </c>
      <c r="G9634">
        <v>10</v>
      </c>
      <c r="H9634" t="s">
        <v>47</v>
      </c>
      <c r="I9634" s="3">
        <f t="shared" si="451"/>
        <v>275.59000000000003</v>
      </c>
      <c r="J9634" s="3">
        <v>2755.9</v>
      </c>
      <c r="K9634" t="s">
        <v>51</v>
      </c>
      <c r="L9634" t="s">
        <v>54</v>
      </c>
      <c r="M9634" t="s">
        <v>57</v>
      </c>
      <c r="N9634">
        <v>2.1</v>
      </c>
      <c r="O9634" t="s">
        <v>59</v>
      </c>
      <c r="P9634" t="s">
        <v>63</v>
      </c>
      <c r="Q9634" t="str">
        <f t="shared" si="452"/>
        <v>July-October</v>
      </c>
    </row>
    <row r="9635" spans="1:17" x14ac:dyDescent="0.3">
      <c r="A9635">
        <v>2017</v>
      </c>
      <c r="B9635" t="s">
        <v>17</v>
      </c>
      <c r="C9635" t="s">
        <v>23</v>
      </c>
      <c r="D9635" t="s">
        <v>32</v>
      </c>
      <c r="E9635" t="str">
        <f t="shared" si="450"/>
        <v>Foreign</v>
      </c>
      <c r="F9635" t="s">
        <v>40</v>
      </c>
      <c r="G9635">
        <v>9</v>
      </c>
      <c r="H9635" t="s">
        <v>47</v>
      </c>
      <c r="I9635" s="3">
        <f t="shared" si="451"/>
        <v>70.34</v>
      </c>
      <c r="J9635" s="3">
        <v>633.06000000000006</v>
      </c>
      <c r="K9635" t="s">
        <v>51</v>
      </c>
      <c r="L9635" t="s">
        <v>52</v>
      </c>
      <c r="M9635" t="s">
        <v>58</v>
      </c>
      <c r="N9635">
        <v>1.9</v>
      </c>
      <c r="O9635" t="s">
        <v>60</v>
      </c>
      <c r="P9635" t="s">
        <v>62</v>
      </c>
      <c r="Q9635" t="str">
        <f t="shared" si="452"/>
        <v>March-June</v>
      </c>
    </row>
    <row r="9636" spans="1:17" x14ac:dyDescent="0.3">
      <c r="A9636">
        <v>2023</v>
      </c>
      <c r="B9636" t="s">
        <v>21</v>
      </c>
      <c r="C9636" t="s">
        <v>28</v>
      </c>
      <c r="D9636" t="s">
        <v>29</v>
      </c>
      <c r="E9636" t="str">
        <f t="shared" si="450"/>
        <v>Domestic</v>
      </c>
      <c r="F9636" t="s">
        <v>43</v>
      </c>
      <c r="G9636">
        <v>3</v>
      </c>
      <c r="H9636" t="s">
        <v>47</v>
      </c>
      <c r="I9636" s="3">
        <f t="shared" si="451"/>
        <v>181.9</v>
      </c>
      <c r="J9636" s="3">
        <v>545.70000000000005</v>
      </c>
      <c r="K9636" t="s">
        <v>49</v>
      </c>
      <c r="L9636" t="s">
        <v>52</v>
      </c>
      <c r="M9636" t="s">
        <v>57</v>
      </c>
      <c r="N9636">
        <v>2.1</v>
      </c>
      <c r="O9636" t="s">
        <v>60</v>
      </c>
      <c r="P9636" t="s">
        <v>62</v>
      </c>
      <c r="Q9636" t="str">
        <f t="shared" si="452"/>
        <v>July-October</v>
      </c>
    </row>
    <row r="9637" spans="1:17" x14ac:dyDescent="0.3">
      <c r="A9637">
        <v>2022</v>
      </c>
      <c r="B9637" t="s">
        <v>16</v>
      </c>
      <c r="C9637" t="s">
        <v>24</v>
      </c>
      <c r="D9637" t="s">
        <v>32</v>
      </c>
      <c r="E9637" t="str">
        <f t="shared" si="450"/>
        <v>Foreign</v>
      </c>
      <c r="F9637" t="s">
        <v>40</v>
      </c>
      <c r="G9637">
        <v>8</v>
      </c>
      <c r="H9637" t="s">
        <v>44</v>
      </c>
      <c r="I9637" s="3">
        <f t="shared" si="451"/>
        <v>109.82</v>
      </c>
      <c r="J9637" s="3">
        <v>878.56</v>
      </c>
      <c r="K9637" t="s">
        <v>50</v>
      </c>
      <c r="L9637" t="s">
        <v>54</v>
      </c>
      <c r="M9637" t="s">
        <v>56</v>
      </c>
      <c r="N9637">
        <v>3.1</v>
      </c>
      <c r="O9637" t="s">
        <v>59</v>
      </c>
      <c r="P9637" t="s">
        <v>62</v>
      </c>
      <c r="Q9637" t="str">
        <f t="shared" si="452"/>
        <v>November-February</v>
      </c>
    </row>
    <row r="9638" spans="1:17" x14ac:dyDescent="0.3">
      <c r="A9638">
        <v>2017</v>
      </c>
      <c r="B9638" t="s">
        <v>15</v>
      </c>
      <c r="C9638" t="s">
        <v>24</v>
      </c>
      <c r="D9638" t="s">
        <v>32</v>
      </c>
      <c r="E9638" t="str">
        <f t="shared" si="450"/>
        <v>Foreign</v>
      </c>
      <c r="F9638" t="s">
        <v>42</v>
      </c>
      <c r="G9638">
        <v>4</v>
      </c>
      <c r="H9638" t="s">
        <v>46</v>
      </c>
      <c r="I9638" s="3">
        <f t="shared" si="451"/>
        <v>226.24</v>
      </c>
      <c r="J9638" s="3">
        <v>904.96</v>
      </c>
      <c r="K9638" t="s">
        <v>50</v>
      </c>
      <c r="L9638" t="s">
        <v>53</v>
      </c>
      <c r="M9638" t="s">
        <v>58</v>
      </c>
      <c r="N9638">
        <v>3.7</v>
      </c>
      <c r="O9638" t="s">
        <v>60</v>
      </c>
      <c r="P9638" t="s">
        <v>61</v>
      </c>
      <c r="Q9638" t="str">
        <f t="shared" si="452"/>
        <v>March-June</v>
      </c>
    </row>
    <row r="9639" spans="1:17" x14ac:dyDescent="0.3">
      <c r="A9639">
        <v>2019</v>
      </c>
      <c r="B9639" t="s">
        <v>17</v>
      </c>
      <c r="C9639" t="s">
        <v>27</v>
      </c>
      <c r="D9639" t="s">
        <v>36</v>
      </c>
      <c r="E9639" t="str">
        <f t="shared" si="450"/>
        <v>Foreign</v>
      </c>
      <c r="F9639" t="s">
        <v>43</v>
      </c>
      <c r="G9639">
        <v>14</v>
      </c>
      <c r="H9639" t="s">
        <v>45</v>
      </c>
      <c r="I9639" s="3">
        <f t="shared" si="451"/>
        <v>64.31</v>
      </c>
      <c r="J9639" s="3">
        <v>900.34</v>
      </c>
      <c r="K9639" t="s">
        <v>49</v>
      </c>
      <c r="L9639" t="s">
        <v>53</v>
      </c>
      <c r="M9639" t="s">
        <v>57</v>
      </c>
      <c r="N9639">
        <v>3.9</v>
      </c>
      <c r="O9639" t="s">
        <v>60</v>
      </c>
      <c r="P9639" t="s">
        <v>61</v>
      </c>
      <c r="Q9639" t="str">
        <f t="shared" si="452"/>
        <v>July-October</v>
      </c>
    </row>
    <row r="9640" spans="1:17" x14ac:dyDescent="0.3">
      <c r="A9640">
        <v>2021</v>
      </c>
      <c r="B9640" t="s">
        <v>21</v>
      </c>
      <c r="C9640" t="s">
        <v>16</v>
      </c>
      <c r="D9640" t="s">
        <v>32</v>
      </c>
      <c r="E9640" t="str">
        <f t="shared" si="450"/>
        <v>Foreign</v>
      </c>
      <c r="F9640" t="s">
        <v>39</v>
      </c>
      <c r="G9640">
        <v>11</v>
      </c>
      <c r="H9640" t="s">
        <v>46</v>
      </c>
      <c r="I9640" s="3">
        <f t="shared" si="451"/>
        <v>186.89</v>
      </c>
      <c r="J9640" s="3">
        <v>2055.79</v>
      </c>
      <c r="K9640" t="s">
        <v>48</v>
      </c>
      <c r="L9640" t="s">
        <v>53</v>
      </c>
      <c r="M9640" t="s">
        <v>57</v>
      </c>
      <c r="N9640">
        <v>2.1</v>
      </c>
      <c r="O9640" t="s">
        <v>59</v>
      </c>
      <c r="P9640" t="s">
        <v>62</v>
      </c>
      <c r="Q9640" t="str">
        <f t="shared" si="452"/>
        <v>July-October</v>
      </c>
    </row>
    <row r="9641" spans="1:17" x14ac:dyDescent="0.3">
      <c r="A9641">
        <v>2018</v>
      </c>
      <c r="B9641" t="s">
        <v>21</v>
      </c>
      <c r="C9641" t="s">
        <v>27</v>
      </c>
      <c r="D9641" t="s">
        <v>35</v>
      </c>
      <c r="E9641" t="str">
        <f t="shared" si="450"/>
        <v>Foreign</v>
      </c>
      <c r="F9641" t="s">
        <v>41</v>
      </c>
      <c r="G9641">
        <v>1</v>
      </c>
      <c r="H9641" t="s">
        <v>45</v>
      </c>
      <c r="I9641" s="3">
        <f t="shared" si="451"/>
        <v>20</v>
      </c>
      <c r="J9641" s="3">
        <v>20</v>
      </c>
      <c r="K9641" t="s">
        <v>48</v>
      </c>
      <c r="L9641" t="s">
        <v>55</v>
      </c>
      <c r="M9641" t="s">
        <v>57</v>
      </c>
      <c r="N9641">
        <v>4.4000000000000004</v>
      </c>
      <c r="O9641" t="s">
        <v>59</v>
      </c>
      <c r="P9641" t="s">
        <v>61</v>
      </c>
      <c r="Q9641" t="str">
        <f t="shared" si="452"/>
        <v>July-October</v>
      </c>
    </row>
    <row r="9642" spans="1:17" x14ac:dyDescent="0.3">
      <c r="A9642">
        <v>2019</v>
      </c>
      <c r="B9642" t="s">
        <v>19</v>
      </c>
      <c r="C9642" t="s">
        <v>24</v>
      </c>
      <c r="D9642" t="s">
        <v>34</v>
      </c>
      <c r="E9642" t="str">
        <f t="shared" si="450"/>
        <v>Foreign</v>
      </c>
      <c r="F9642" t="s">
        <v>40</v>
      </c>
      <c r="G9642">
        <v>7</v>
      </c>
      <c r="H9642" t="s">
        <v>47</v>
      </c>
      <c r="I9642" s="3">
        <f t="shared" si="451"/>
        <v>90.72</v>
      </c>
      <c r="J9642" s="3">
        <v>635.04</v>
      </c>
      <c r="K9642" t="s">
        <v>49</v>
      </c>
      <c r="L9642" t="s">
        <v>55</v>
      </c>
      <c r="M9642" t="s">
        <v>58</v>
      </c>
      <c r="N9642">
        <v>2.9</v>
      </c>
      <c r="O9642" t="s">
        <v>59</v>
      </c>
      <c r="P9642" t="s">
        <v>62</v>
      </c>
      <c r="Q9642" t="str">
        <f t="shared" si="452"/>
        <v>March-June</v>
      </c>
    </row>
    <row r="9643" spans="1:17" x14ac:dyDescent="0.3">
      <c r="A9643">
        <v>2017</v>
      </c>
      <c r="B9643" t="s">
        <v>18</v>
      </c>
      <c r="C9643" t="s">
        <v>16</v>
      </c>
      <c r="D9643" t="s">
        <v>34</v>
      </c>
      <c r="E9643" t="str">
        <f t="shared" si="450"/>
        <v>Foreign</v>
      </c>
      <c r="F9643" t="s">
        <v>41</v>
      </c>
      <c r="G9643">
        <v>13</v>
      </c>
      <c r="H9643" t="s">
        <v>45</v>
      </c>
      <c r="I9643" s="3">
        <f t="shared" si="451"/>
        <v>65.41</v>
      </c>
      <c r="J9643" s="3">
        <v>850.32999999999993</v>
      </c>
      <c r="K9643" t="s">
        <v>51</v>
      </c>
      <c r="L9643" t="s">
        <v>54</v>
      </c>
      <c r="M9643" t="s">
        <v>56</v>
      </c>
      <c r="N9643">
        <v>3.2</v>
      </c>
      <c r="O9643" t="s">
        <v>60</v>
      </c>
      <c r="P9643" t="s">
        <v>62</v>
      </c>
      <c r="Q9643" t="str">
        <f t="shared" si="452"/>
        <v>November-February</v>
      </c>
    </row>
    <row r="9644" spans="1:17" x14ac:dyDescent="0.3">
      <c r="A9644">
        <v>2023</v>
      </c>
      <c r="B9644" t="s">
        <v>21</v>
      </c>
      <c r="C9644" t="s">
        <v>24</v>
      </c>
      <c r="D9644" t="s">
        <v>30</v>
      </c>
      <c r="E9644" t="str">
        <f t="shared" si="450"/>
        <v>Foreign</v>
      </c>
      <c r="F9644" t="s">
        <v>42</v>
      </c>
      <c r="G9644">
        <v>3</v>
      </c>
      <c r="H9644" t="s">
        <v>44</v>
      </c>
      <c r="I9644" s="3">
        <f t="shared" si="451"/>
        <v>78.75</v>
      </c>
      <c r="J9644" s="3">
        <v>236.25</v>
      </c>
      <c r="K9644" t="s">
        <v>51</v>
      </c>
      <c r="L9644" t="s">
        <v>54</v>
      </c>
      <c r="M9644" t="s">
        <v>56</v>
      </c>
      <c r="N9644">
        <v>1.9</v>
      </c>
      <c r="O9644" t="s">
        <v>59</v>
      </c>
      <c r="P9644" t="s">
        <v>62</v>
      </c>
      <c r="Q9644" t="str">
        <f t="shared" si="452"/>
        <v>November-February</v>
      </c>
    </row>
    <row r="9645" spans="1:17" x14ac:dyDescent="0.3">
      <c r="A9645">
        <v>2024</v>
      </c>
      <c r="B9645" t="s">
        <v>20</v>
      </c>
      <c r="C9645" t="s">
        <v>24</v>
      </c>
      <c r="D9645" t="s">
        <v>31</v>
      </c>
      <c r="E9645" t="str">
        <f t="shared" si="450"/>
        <v>Foreign</v>
      </c>
      <c r="F9645" t="s">
        <v>43</v>
      </c>
      <c r="G9645">
        <v>4</v>
      </c>
      <c r="H9645" t="s">
        <v>44</v>
      </c>
      <c r="I9645" s="3">
        <f t="shared" si="451"/>
        <v>260.92</v>
      </c>
      <c r="J9645" s="3">
        <v>1043.68</v>
      </c>
      <c r="K9645" t="s">
        <v>49</v>
      </c>
      <c r="L9645" t="s">
        <v>53</v>
      </c>
      <c r="M9645" t="s">
        <v>57</v>
      </c>
      <c r="N9645">
        <v>2.5</v>
      </c>
      <c r="O9645" t="s">
        <v>59</v>
      </c>
      <c r="P9645" t="s">
        <v>62</v>
      </c>
      <c r="Q9645" t="str">
        <f t="shared" si="452"/>
        <v>July-October</v>
      </c>
    </row>
    <row r="9646" spans="1:17" x14ac:dyDescent="0.3">
      <c r="A9646">
        <v>2023</v>
      </c>
      <c r="B9646" t="s">
        <v>15</v>
      </c>
      <c r="C9646" t="s">
        <v>26</v>
      </c>
      <c r="D9646" t="s">
        <v>30</v>
      </c>
      <c r="E9646" t="str">
        <f t="shared" si="450"/>
        <v>Foreign</v>
      </c>
      <c r="F9646" t="s">
        <v>39</v>
      </c>
      <c r="G9646">
        <v>3</v>
      </c>
      <c r="H9646" t="s">
        <v>47</v>
      </c>
      <c r="I9646" s="3">
        <f t="shared" si="451"/>
        <v>276.14</v>
      </c>
      <c r="J9646" s="3">
        <v>828.42</v>
      </c>
      <c r="K9646" t="s">
        <v>51</v>
      </c>
      <c r="L9646" t="s">
        <v>52</v>
      </c>
      <c r="M9646" t="s">
        <v>58</v>
      </c>
      <c r="N9646">
        <v>1.2</v>
      </c>
      <c r="O9646" t="s">
        <v>60</v>
      </c>
      <c r="P9646" t="s">
        <v>62</v>
      </c>
      <c r="Q9646" t="str">
        <f t="shared" si="452"/>
        <v>March-June</v>
      </c>
    </row>
    <row r="9647" spans="1:17" x14ac:dyDescent="0.3">
      <c r="A9647">
        <v>2021</v>
      </c>
      <c r="B9647" t="s">
        <v>15</v>
      </c>
      <c r="C9647" t="s">
        <v>28</v>
      </c>
      <c r="D9647" t="s">
        <v>32</v>
      </c>
      <c r="E9647" t="str">
        <f t="shared" si="450"/>
        <v>Foreign</v>
      </c>
      <c r="F9647" t="s">
        <v>43</v>
      </c>
      <c r="G9647">
        <v>6</v>
      </c>
      <c r="H9647" t="s">
        <v>44</v>
      </c>
      <c r="I9647" s="3">
        <f t="shared" si="451"/>
        <v>231.41</v>
      </c>
      <c r="J9647" s="3">
        <v>1388.46</v>
      </c>
      <c r="K9647" t="s">
        <v>51</v>
      </c>
      <c r="L9647" t="s">
        <v>55</v>
      </c>
      <c r="M9647" t="s">
        <v>58</v>
      </c>
      <c r="N9647">
        <v>3.3</v>
      </c>
      <c r="O9647" t="s">
        <v>60</v>
      </c>
      <c r="P9647" t="s">
        <v>62</v>
      </c>
      <c r="Q9647" t="str">
        <f t="shared" si="452"/>
        <v>March-June</v>
      </c>
    </row>
    <row r="9648" spans="1:17" x14ac:dyDescent="0.3">
      <c r="A9648">
        <v>2024</v>
      </c>
      <c r="B9648" t="s">
        <v>15</v>
      </c>
      <c r="C9648" t="s">
        <v>27</v>
      </c>
      <c r="D9648" t="s">
        <v>32</v>
      </c>
      <c r="E9648" t="str">
        <f t="shared" si="450"/>
        <v>Foreign</v>
      </c>
      <c r="F9648" t="s">
        <v>41</v>
      </c>
      <c r="G9648">
        <v>10</v>
      </c>
      <c r="H9648" t="s">
        <v>47</v>
      </c>
      <c r="I9648" s="3">
        <f t="shared" si="451"/>
        <v>185.23</v>
      </c>
      <c r="J9648" s="3">
        <v>1852.3</v>
      </c>
      <c r="K9648" t="s">
        <v>50</v>
      </c>
      <c r="L9648" t="s">
        <v>52</v>
      </c>
      <c r="M9648" t="s">
        <v>58</v>
      </c>
      <c r="N9648">
        <v>4</v>
      </c>
      <c r="O9648" t="s">
        <v>59</v>
      </c>
      <c r="P9648" t="s">
        <v>61</v>
      </c>
      <c r="Q9648" t="str">
        <f t="shared" si="452"/>
        <v>March-June</v>
      </c>
    </row>
    <row r="9649" spans="1:17" x14ac:dyDescent="0.3">
      <c r="A9649">
        <v>2016</v>
      </c>
      <c r="B9649" t="s">
        <v>17</v>
      </c>
      <c r="C9649" t="s">
        <v>23</v>
      </c>
      <c r="D9649" t="s">
        <v>29</v>
      </c>
      <c r="E9649" t="str">
        <f t="shared" si="450"/>
        <v>Domestic</v>
      </c>
      <c r="F9649" t="s">
        <v>41</v>
      </c>
      <c r="G9649">
        <v>13</v>
      </c>
      <c r="H9649" t="s">
        <v>45</v>
      </c>
      <c r="I9649" s="3">
        <f t="shared" si="451"/>
        <v>84.64</v>
      </c>
      <c r="J9649" s="3">
        <v>1100.32</v>
      </c>
      <c r="K9649" t="s">
        <v>50</v>
      </c>
      <c r="L9649" t="s">
        <v>53</v>
      </c>
      <c r="M9649" t="s">
        <v>57</v>
      </c>
      <c r="N9649">
        <v>3.2</v>
      </c>
      <c r="O9649" t="s">
        <v>60</v>
      </c>
      <c r="P9649" t="s">
        <v>63</v>
      </c>
      <c r="Q9649" t="str">
        <f t="shared" si="452"/>
        <v>July-October</v>
      </c>
    </row>
    <row r="9650" spans="1:17" x14ac:dyDescent="0.3">
      <c r="A9650">
        <v>2021</v>
      </c>
      <c r="B9650" t="s">
        <v>16</v>
      </c>
      <c r="C9650" t="s">
        <v>27</v>
      </c>
      <c r="D9650" t="s">
        <v>29</v>
      </c>
      <c r="E9650" t="str">
        <f t="shared" si="450"/>
        <v>Domestic</v>
      </c>
      <c r="F9650" t="s">
        <v>39</v>
      </c>
      <c r="G9650">
        <v>1</v>
      </c>
      <c r="H9650" t="s">
        <v>46</v>
      </c>
      <c r="I9650" s="3">
        <f t="shared" si="451"/>
        <v>96.92</v>
      </c>
      <c r="J9650" s="3">
        <v>96.92</v>
      </c>
      <c r="K9650" t="s">
        <v>49</v>
      </c>
      <c r="L9650" t="s">
        <v>54</v>
      </c>
      <c r="M9650" t="s">
        <v>56</v>
      </c>
      <c r="N9650">
        <v>2.2999999999999998</v>
      </c>
      <c r="O9650" t="s">
        <v>60</v>
      </c>
      <c r="P9650" t="s">
        <v>62</v>
      </c>
      <c r="Q9650" t="str">
        <f t="shared" si="452"/>
        <v>November-February</v>
      </c>
    </row>
    <row r="9651" spans="1:17" x14ac:dyDescent="0.3">
      <c r="A9651">
        <v>2021</v>
      </c>
      <c r="B9651" t="s">
        <v>17</v>
      </c>
      <c r="C9651" t="s">
        <v>22</v>
      </c>
      <c r="D9651" t="s">
        <v>33</v>
      </c>
      <c r="E9651" t="str">
        <f t="shared" si="450"/>
        <v>Foreign</v>
      </c>
      <c r="F9651" t="s">
        <v>39</v>
      </c>
      <c r="G9651">
        <v>13</v>
      </c>
      <c r="H9651" t="s">
        <v>46</v>
      </c>
      <c r="I9651" s="3">
        <f t="shared" si="451"/>
        <v>106.77</v>
      </c>
      <c r="J9651" s="3">
        <v>1388.01</v>
      </c>
      <c r="K9651" t="s">
        <v>50</v>
      </c>
      <c r="L9651" t="s">
        <v>53</v>
      </c>
      <c r="M9651" t="s">
        <v>58</v>
      </c>
      <c r="N9651">
        <v>4.3</v>
      </c>
      <c r="O9651" t="s">
        <v>60</v>
      </c>
      <c r="P9651" t="s">
        <v>61</v>
      </c>
      <c r="Q9651" t="str">
        <f t="shared" si="452"/>
        <v>March-June</v>
      </c>
    </row>
    <row r="9652" spans="1:17" x14ac:dyDescent="0.3">
      <c r="A9652">
        <v>2025</v>
      </c>
      <c r="B9652" t="s">
        <v>20</v>
      </c>
      <c r="C9652" t="s">
        <v>25</v>
      </c>
      <c r="D9652" t="s">
        <v>35</v>
      </c>
      <c r="E9652" t="str">
        <f t="shared" si="450"/>
        <v>Foreign</v>
      </c>
      <c r="F9652" t="s">
        <v>43</v>
      </c>
      <c r="G9652">
        <v>10</v>
      </c>
      <c r="H9652" t="s">
        <v>45</v>
      </c>
      <c r="I9652" s="3">
        <f t="shared" si="451"/>
        <v>237.56</v>
      </c>
      <c r="J9652" s="3">
        <v>2375.6</v>
      </c>
      <c r="K9652" t="s">
        <v>50</v>
      </c>
      <c r="L9652" t="s">
        <v>52</v>
      </c>
      <c r="M9652" t="s">
        <v>56</v>
      </c>
      <c r="N9652">
        <v>1.2</v>
      </c>
      <c r="O9652" t="s">
        <v>60</v>
      </c>
      <c r="P9652" t="s">
        <v>61</v>
      </c>
      <c r="Q9652" t="str">
        <f t="shared" si="452"/>
        <v>November-February</v>
      </c>
    </row>
    <row r="9653" spans="1:17" x14ac:dyDescent="0.3">
      <c r="A9653">
        <v>2019</v>
      </c>
      <c r="B9653" t="s">
        <v>16</v>
      </c>
      <c r="C9653" t="s">
        <v>26</v>
      </c>
      <c r="D9653" t="s">
        <v>35</v>
      </c>
      <c r="E9653" t="str">
        <f t="shared" si="450"/>
        <v>Foreign</v>
      </c>
      <c r="F9653" t="s">
        <v>40</v>
      </c>
      <c r="G9653">
        <v>13</v>
      </c>
      <c r="H9653" t="s">
        <v>46</v>
      </c>
      <c r="I9653" s="3">
        <f t="shared" si="451"/>
        <v>90.81</v>
      </c>
      <c r="J9653" s="3">
        <v>1180.53</v>
      </c>
      <c r="K9653" t="s">
        <v>48</v>
      </c>
      <c r="L9653" t="s">
        <v>52</v>
      </c>
      <c r="M9653" t="s">
        <v>58</v>
      </c>
      <c r="N9653">
        <v>2</v>
      </c>
      <c r="O9653" t="s">
        <v>59</v>
      </c>
      <c r="P9653" t="s">
        <v>62</v>
      </c>
      <c r="Q9653" t="str">
        <f t="shared" si="452"/>
        <v>March-June</v>
      </c>
    </row>
    <row r="9654" spans="1:17" x14ac:dyDescent="0.3">
      <c r="A9654">
        <v>2023</v>
      </c>
      <c r="B9654" t="s">
        <v>19</v>
      </c>
      <c r="C9654" t="s">
        <v>24</v>
      </c>
      <c r="D9654" t="s">
        <v>35</v>
      </c>
      <c r="E9654" t="str">
        <f t="shared" si="450"/>
        <v>Foreign</v>
      </c>
      <c r="F9654" t="s">
        <v>43</v>
      </c>
      <c r="G9654">
        <v>7</v>
      </c>
      <c r="H9654" t="s">
        <v>47</v>
      </c>
      <c r="I9654" s="3">
        <f t="shared" si="451"/>
        <v>292.55</v>
      </c>
      <c r="J9654" s="3">
        <v>2047.85</v>
      </c>
      <c r="K9654" t="s">
        <v>49</v>
      </c>
      <c r="L9654" t="s">
        <v>55</v>
      </c>
      <c r="M9654" t="s">
        <v>58</v>
      </c>
      <c r="N9654">
        <v>1.2</v>
      </c>
      <c r="O9654" t="s">
        <v>60</v>
      </c>
      <c r="P9654" t="s">
        <v>61</v>
      </c>
      <c r="Q9654" t="str">
        <f t="shared" si="452"/>
        <v>March-June</v>
      </c>
    </row>
    <row r="9655" spans="1:17" x14ac:dyDescent="0.3">
      <c r="A9655">
        <v>2025</v>
      </c>
      <c r="B9655" t="s">
        <v>21</v>
      </c>
      <c r="C9655" t="s">
        <v>24</v>
      </c>
      <c r="D9655" t="s">
        <v>35</v>
      </c>
      <c r="E9655" t="str">
        <f t="shared" si="450"/>
        <v>Foreign</v>
      </c>
      <c r="F9655" t="s">
        <v>41</v>
      </c>
      <c r="G9655">
        <v>10</v>
      </c>
      <c r="H9655" t="s">
        <v>45</v>
      </c>
      <c r="I9655" s="3">
        <f t="shared" si="451"/>
        <v>243.01</v>
      </c>
      <c r="J9655" s="3">
        <v>2430.1</v>
      </c>
      <c r="K9655" t="s">
        <v>48</v>
      </c>
      <c r="L9655" t="s">
        <v>55</v>
      </c>
      <c r="M9655" t="s">
        <v>56</v>
      </c>
      <c r="N9655">
        <v>2.6</v>
      </c>
      <c r="O9655" t="s">
        <v>60</v>
      </c>
      <c r="P9655" t="s">
        <v>62</v>
      </c>
      <c r="Q9655" t="str">
        <f t="shared" si="452"/>
        <v>November-February</v>
      </c>
    </row>
    <row r="9656" spans="1:17" x14ac:dyDescent="0.3">
      <c r="A9656">
        <v>2017</v>
      </c>
      <c r="B9656" t="s">
        <v>17</v>
      </c>
      <c r="C9656" t="s">
        <v>26</v>
      </c>
      <c r="D9656" t="s">
        <v>35</v>
      </c>
      <c r="E9656" t="str">
        <f t="shared" si="450"/>
        <v>Foreign</v>
      </c>
      <c r="F9656" t="s">
        <v>43</v>
      </c>
      <c r="G9656">
        <v>14</v>
      </c>
      <c r="H9656" t="s">
        <v>47</v>
      </c>
      <c r="I9656" s="3">
        <f t="shared" si="451"/>
        <v>299.92</v>
      </c>
      <c r="J9656" s="3">
        <v>4198.88</v>
      </c>
      <c r="K9656" t="s">
        <v>50</v>
      </c>
      <c r="L9656" t="s">
        <v>55</v>
      </c>
      <c r="M9656" t="s">
        <v>58</v>
      </c>
      <c r="N9656">
        <v>2</v>
      </c>
      <c r="O9656" t="s">
        <v>60</v>
      </c>
      <c r="P9656" t="s">
        <v>61</v>
      </c>
      <c r="Q9656" t="str">
        <f t="shared" si="452"/>
        <v>March-June</v>
      </c>
    </row>
    <row r="9657" spans="1:17" x14ac:dyDescent="0.3">
      <c r="A9657">
        <v>2018</v>
      </c>
      <c r="B9657" t="s">
        <v>16</v>
      </c>
      <c r="C9657" t="s">
        <v>16</v>
      </c>
      <c r="D9657" t="s">
        <v>35</v>
      </c>
      <c r="E9657" t="str">
        <f t="shared" si="450"/>
        <v>Foreign</v>
      </c>
      <c r="F9657" t="s">
        <v>42</v>
      </c>
      <c r="G9657">
        <v>8</v>
      </c>
      <c r="H9657" t="s">
        <v>46</v>
      </c>
      <c r="I9657" s="3">
        <f t="shared" si="451"/>
        <v>148.57</v>
      </c>
      <c r="J9657" s="3">
        <v>1188.56</v>
      </c>
      <c r="K9657" t="s">
        <v>50</v>
      </c>
      <c r="L9657" t="s">
        <v>55</v>
      </c>
      <c r="M9657" t="s">
        <v>56</v>
      </c>
      <c r="N9657">
        <v>3.7</v>
      </c>
      <c r="O9657" t="s">
        <v>60</v>
      </c>
      <c r="P9657" t="s">
        <v>61</v>
      </c>
      <c r="Q9657" t="str">
        <f t="shared" si="452"/>
        <v>November-February</v>
      </c>
    </row>
    <row r="9658" spans="1:17" x14ac:dyDescent="0.3">
      <c r="A9658">
        <v>2015</v>
      </c>
      <c r="B9658" t="s">
        <v>21</v>
      </c>
      <c r="C9658" t="s">
        <v>27</v>
      </c>
      <c r="D9658" t="s">
        <v>35</v>
      </c>
      <c r="E9658" t="str">
        <f t="shared" si="450"/>
        <v>Foreign</v>
      </c>
      <c r="F9658" t="s">
        <v>43</v>
      </c>
      <c r="G9658">
        <v>3</v>
      </c>
      <c r="H9658" t="s">
        <v>47</v>
      </c>
      <c r="I9658" s="3">
        <f t="shared" si="451"/>
        <v>185.01</v>
      </c>
      <c r="J9658" s="3">
        <v>555.03</v>
      </c>
      <c r="K9658" t="s">
        <v>51</v>
      </c>
      <c r="L9658" t="s">
        <v>52</v>
      </c>
      <c r="M9658" t="s">
        <v>58</v>
      </c>
      <c r="N9658">
        <v>1.3</v>
      </c>
      <c r="O9658" t="s">
        <v>60</v>
      </c>
      <c r="P9658" t="s">
        <v>62</v>
      </c>
      <c r="Q9658" t="str">
        <f t="shared" si="452"/>
        <v>March-June</v>
      </c>
    </row>
    <row r="9659" spans="1:17" x14ac:dyDescent="0.3">
      <c r="A9659">
        <v>2020</v>
      </c>
      <c r="B9659" t="s">
        <v>16</v>
      </c>
      <c r="C9659" t="s">
        <v>24</v>
      </c>
      <c r="D9659" t="s">
        <v>35</v>
      </c>
      <c r="E9659" t="str">
        <f t="shared" si="450"/>
        <v>Foreign</v>
      </c>
      <c r="F9659" t="s">
        <v>43</v>
      </c>
      <c r="G9659">
        <v>9</v>
      </c>
      <c r="H9659" t="s">
        <v>44</v>
      </c>
      <c r="I9659" s="3">
        <f t="shared" si="451"/>
        <v>98.51</v>
      </c>
      <c r="J9659" s="3">
        <v>886.59</v>
      </c>
      <c r="K9659" t="s">
        <v>48</v>
      </c>
      <c r="L9659" t="s">
        <v>55</v>
      </c>
      <c r="M9659" t="s">
        <v>56</v>
      </c>
      <c r="N9659">
        <v>1.1000000000000001</v>
      </c>
      <c r="O9659" t="s">
        <v>60</v>
      </c>
      <c r="P9659" t="s">
        <v>63</v>
      </c>
      <c r="Q9659" t="str">
        <f t="shared" si="452"/>
        <v>November-February</v>
      </c>
    </row>
    <row r="9660" spans="1:17" x14ac:dyDescent="0.3">
      <c r="A9660">
        <v>2018</v>
      </c>
      <c r="B9660" t="s">
        <v>21</v>
      </c>
      <c r="C9660" t="s">
        <v>25</v>
      </c>
      <c r="D9660" t="s">
        <v>33</v>
      </c>
      <c r="E9660" t="str">
        <f t="shared" si="450"/>
        <v>Foreign</v>
      </c>
      <c r="F9660" t="s">
        <v>42</v>
      </c>
      <c r="G9660">
        <v>2</v>
      </c>
      <c r="H9660" t="s">
        <v>46</v>
      </c>
      <c r="I9660" s="3">
        <f t="shared" si="451"/>
        <v>189.05</v>
      </c>
      <c r="J9660" s="3">
        <v>378.1</v>
      </c>
      <c r="K9660" t="s">
        <v>48</v>
      </c>
      <c r="L9660" t="s">
        <v>53</v>
      </c>
      <c r="M9660" t="s">
        <v>57</v>
      </c>
      <c r="N9660">
        <v>3.2</v>
      </c>
      <c r="O9660" t="s">
        <v>60</v>
      </c>
      <c r="P9660" t="s">
        <v>62</v>
      </c>
      <c r="Q9660" t="str">
        <f t="shared" si="452"/>
        <v>July-October</v>
      </c>
    </row>
    <row r="9661" spans="1:17" x14ac:dyDescent="0.3">
      <c r="A9661">
        <v>2015</v>
      </c>
      <c r="B9661" t="s">
        <v>16</v>
      </c>
      <c r="C9661" t="s">
        <v>22</v>
      </c>
      <c r="D9661" t="s">
        <v>36</v>
      </c>
      <c r="E9661" t="str">
        <f t="shared" si="450"/>
        <v>Foreign</v>
      </c>
      <c r="F9661" t="s">
        <v>41</v>
      </c>
      <c r="G9661">
        <v>10</v>
      </c>
      <c r="H9661" t="s">
        <v>44</v>
      </c>
      <c r="I9661" s="3">
        <f t="shared" si="451"/>
        <v>292.69</v>
      </c>
      <c r="J9661" s="3">
        <v>2926.9</v>
      </c>
      <c r="K9661" t="s">
        <v>49</v>
      </c>
      <c r="L9661" t="s">
        <v>53</v>
      </c>
      <c r="M9661" t="s">
        <v>58</v>
      </c>
      <c r="N9661">
        <v>4</v>
      </c>
      <c r="O9661" t="s">
        <v>59</v>
      </c>
      <c r="P9661" t="s">
        <v>63</v>
      </c>
      <c r="Q9661" t="str">
        <f t="shared" si="452"/>
        <v>March-June</v>
      </c>
    </row>
    <row r="9662" spans="1:17" x14ac:dyDescent="0.3">
      <c r="A9662">
        <v>2016</v>
      </c>
      <c r="B9662" t="s">
        <v>17</v>
      </c>
      <c r="C9662" t="s">
        <v>27</v>
      </c>
      <c r="D9662" t="s">
        <v>35</v>
      </c>
      <c r="E9662" t="str">
        <f t="shared" si="450"/>
        <v>Foreign</v>
      </c>
      <c r="F9662" t="s">
        <v>39</v>
      </c>
      <c r="G9662">
        <v>11</v>
      </c>
      <c r="H9662" t="s">
        <v>44</v>
      </c>
      <c r="I9662" s="3">
        <f t="shared" si="451"/>
        <v>28.51</v>
      </c>
      <c r="J9662" s="3">
        <v>313.61</v>
      </c>
      <c r="K9662" t="s">
        <v>51</v>
      </c>
      <c r="L9662" t="s">
        <v>52</v>
      </c>
      <c r="M9662" t="s">
        <v>58</v>
      </c>
      <c r="N9662">
        <v>2.9</v>
      </c>
      <c r="O9662" t="s">
        <v>60</v>
      </c>
      <c r="P9662" t="s">
        <v>61</v>
      </c>
      <c r="Q9662" t="str">
        <f t="shared" si="452"/>
        <v>March-June</v>
      </c>
    </row>
    <row r="9663" spans="1:17" x14ac:dyDescent="0.3">
      <c r="A9663">
        <v>2017</v>
      </c>
      <c r="B9663" t="s">
        <v>17</v>
      </c>
      <c r="C9663" t="s">
        <v>28</v>
      </c>
      <c r="D9663" t="s">
        <v>34</v>
      </c>
      <c r="E9663" t="str">
        <f t="shared" si="450"/>
        <v>Foreign</v>
      </c>
      <c r="F9663" t="s">
        <v>43</v>
      </c>
      <c r="G9663">
        <v>10</v>
      </c>
      <c r="H9663" t="s">
        <v>45</v>
      </c>
      <c r="I9663" s="3">
        <f t="shared" si="451"/>
        <v>101</v>
      </c>
      <c r="J9663" s="3">
        <v>1010</v>
      </c>
      <c r="K9663" t="s">
        <v>51</v>
      </c>
      <c r="L9663" t="s">
        <v>52</v>
      </c>
      <c r="M9663" t="s">
        <v>56</v>
      </c>
      <c r="N9663">
        <v>2.1</v>
      </c>
      <c r="O9663" t="s">
        <v>60</v>
      </c>
      <c r="P9663" t="s">
        <v>63</v>
      </c>
      <c r="Q9663" t="str">
        <f t="shared" si="452"/>
        <v>November-February</v>
      </c>
    </row>
    <row r="9664" spans="1:17" x14ac:dyDescent="0.3">
      <c r="A9664">
        <v>2023</v>
      </c>
      <c r="B9664" t="s">
        <v>20</v>
      </c>
      <c r="C9664" t="s">
        <v>23</v>
      </c>
      <c r="D9664" t="s">
        <v>35</v>
      </c>
      <c r="E9664" t="str">
        <f t="shared" si="450"/>
        <v>Foreign</v>
      </c>
      <c r="F9664" t="s">
        <v>40</v>
      </c>
      <c r="G9664">
        <v>9</v>
      </c>
      <c r="H9664" t="s">
        <v>45</v>
      </c>
      <c r="I9664" s="3">
        <f t="shared" si="451"/>
        <v>98.76</v>
      </c>
      <c r="J9664" s="3">
        <v>888.84</v>
      </c>
      <c r="K9664" t="s">
        <v>51</v>
      </c>
      <c r="L9664" t="s">
        <v>52</v>
      </c>
      <c r="M9664" t="s">
        <v>56</v>
      </c>
      <c r="N9664">
        <v>3</v>
      </c>
      <c r="O9664" t="s">
        <v>59</v>
      </c>
      <c r="P9664" t="s">
        <v>62</v>
      </c>
      <c r="Q9664" t="str">
        <f t="shared" si="452"/>
        <v>November-February</v>
      </c>
    </row>
    <row r="9665" spans="1:17" x14ac:dyDescent="0.3">
      <c r="A9665">
        <v>2022</v>
      </c>
      <c r="B9665" t="s">
        <v>19</v>
      </c>
      <c r="C9665" t="s">
        <v>23</v>
      </c>
      <c r="D9665" t="s">
        <v>31</v>
      </c>
      <c r="E9665" t="str">
        <f t="shared" si="450"/>
        <v>Foreign</v>
      </c>
      <c r="F9665" t="s">
        <v>39</v>
      </c>
      <c r="G9665">
        <v>12</v>
      </c>
      <c r="H9665" t="s">
        <v>47</v>
      </c>
      <c r="I9665" s="3">
        <f t="shared" si="451"/>
        <v>295.06</v>
      </c>
      <c r="J9665" s="3">
        <v>3540.72</v>
      </c>
      <c r="K9665" t="s">
        <v>50</v>
      </c>
      <c r="L9665" t="s">
        <v>52</v>
      </c>
      <c r="M9665" t="s">
        <v>56</v>
      </c>
      <c r="N9665">
        <v>2.4</v>
      </c>
      <c r="O9665" t="s">
        <v>60</v>
      </c>
      <c r="P9665" t="s">
        <v>62</v>
      </c>
      <c r="Q9665" t="str">
        <f t="shared" si="452"/>
        <v>November-February</v>
      </c>
    </row>
    <row r="9666" spans="1:17" x14ac:dyDescent="0.3">
      <c r="A9666">
        <v>2021</v>
      </c>
      <c r="B9666" t="s">
        <v>19</v>
      </c>
      <c r="C9666" t="s">
        <v>25</v>
      </c>
      <c r="D9666" t="s">
        <v>35</v>
      </c>
      <c r="E9666" t="str">
        <f t="shared" si="450"/>
        <v>Foreign</v>
      </c>
      <c r="F9666" t="s">
        <v>40</v>
      </c>
      <c r="G9666">
        <v>5</v>
      </c>
      <c r="H9666" t="s">
        <v>47</v>
      </c>
      <c r="I9666" s="3">
        <f t="shared" si="451"/>
        <v>57.14</v>
      </c>
      <c r="J9666" s="3">
        <v>285.7</v>
      </c>
      <c r="K9666" t="s">
        <v>50</v>
      </c>
      <c r="L9666" t="s">
        <v>54</v>
      </c>
      <c r="M9666" t="s">
        <v>56</v>
      </c>
      <c r="N9666">
        <v>2.2000000000000002</v>
      </c>
      <c r="O9666" t="s">
        <v>60</v>
      </c>
      <c r="P9666" t="s">
        <v>61</v>
      </c>
      <c r="Q9666" t="str">
        <f t="shared" si="452"/>
        <v>November-February</v>
      </c>
    </row>
    <row r="9667" spans="1:17" x14ac:dyDescent="0.3">
      <c r="A9667">
        <v>2025</v>
      </c>
      <c r="B9667" t="s">
        <v>18</v>
      </c>
      <c r="C9667" t="s">
        <v>26</v>
      </c>
      <c r="D9667" t="s">
        <v>36</v>
      </c>
      <c r="E9667" t="str">
        <f t="shared" ref="E9667:E9730" si="453">IF(D9667="India","Domestic","Foreign")</f>
        <v>Foreign</v>
      </c>
      <c r="F9667" t="s">
        <v>43</v>
      </c>
      <c r="G9667">
        <v>6</v>
      </c>
      <c r="H9667" t="s">
        <v>46</v>
      </c>
      <c r="I9667" s="3">
        <f t="shared" ref="I9667:I9730" si="454">J9667/G9667</f>
        <v>247.46</v>
      </c>
      <c r="J9667" s="3">
        <v>1484.76</v>
      </c>
      <c r="K9667" t="s">
        <v>50</v>
      </c>
      <c r="L9667" t="s">
        <v>53</v>
      </c>
      <c r="M9667" t="s">
        <v>57</v>
      </c>
      <c r="N9667">
        <v>2.8</v>
      </c>
      <c r="O9667" t="s">
        <v>60</v>
      </c>
      <c r="P9667" t="s">
        <v>63</v>
      </c>
      <c r="Q9667" t="str">
        <f t="shared" ref="Q9667:Q9730" si="455">IF(M9667="Summer","March-June",IF(M9667="Monsoon","July-October","November-February"))</f>
        <v>July-October</v>
      </c>
    </row>
    <row r="9668" spans="1:17" x14ac:dyDescent="0.3">
      <c r="A9668">
        <v>2018</v>
      </c>
      <c r="B9668" t="s">
        <v>15</v>
      </c>
      <c r="C9668" t="s">
        <v>27</v>
      </c>
      <c r="D9668" t="s">
        <v>33</v>
      </c>
      <c r="E9668" t="str">
        <f t="shared" si="453"/>
        <v>Foreign</v>
      </c>
      <c r="F9668" t="s">
        <v>40</v>
      </c>
      <c r="G9668">
        <v>14</v>
      </c>
      <c r="H9668" t="s">
        <v>47</v>
      </c>
      <c r="I9668" s="3">
        <f t="shared" si="454"/>
        <v>96.88</v>
      </c>
      <c r="J9668" s="3">
        <v>1356.32</v>
      </c>
      <c r="K9668" t="s">
        <v>48</v>
      </c>
      <c r="L9668" t="s">
        <v>54</v>
      </c>
      <c r="M9668" t="s">
        <v>58</v>
      </c>
      <c r="N9668">
        <v>3.5</v>
      </c>
      <c r="O9668" t="s">
        <v>59</v>
      </c>
      <c r="P9668" t="s">
        <v>62</v>
      </c>
      <c r="Q9668" t="str">
        <f t="shared" si="455"/>
        <v>March-June</v>
      </c>
    </row>
    <row r="9669" spans="1:17" x14ac:dyDescent="0.3">
      <c r="A9669">
        <v>2015</v>
      </c>
      <c r="B9669" t="s">
        <v>17</v>
      </c>
      <c r="C9669" t="s">
        <v>23</v>
      </c>
      <c r="D9669" t="s">
        <v>29</v>
      </c>
      <c r="E9669" t="str">
        <f t="shared" si="453"/>
        <v>Domestic</v>
      </c>
      <c r="F9669" t="s">
        <v>39</v>
      </c>
      <c r="G9669">
        <v>2</v>
      </c>
      <c r="H9669" t="s">
        <v>47</v>
      </c>
      <c r="I9669" s="3">
        <f t="shared" si="454"/>
        <v>260.97000000000003</v>
      </c>
      <c r="J9669" s="3">
        <v>521.94000000000005</v>
      </c>
      <c r="K9669" t="s">
        <v>48</v>
      </c>
      <c r="L9669" t="s">
        <v>52</v>
      </c>
      <c r="M9669" t="s">
        <v>58</v>
      </c>
      <c r="N9669">
        <v>3.3</v>
      </c>
      <c r="O9669" t="s">
        <v>60</v>
      </c>
      <c r="P9669" t="s">
        <v>61</v>
      </c>
      <c r="Q9669" t="str">
        <f t="shared" si="455"/>
        <v>March-June</v>
      </c>
    </row>
    <row r="9670" spans="1:17" x14ac:dyDescent="0.3">
      <c r="A9670">
        <v>2022</v>
      </c>
      <c r="B9670" t="s">
        <v>17</v>
      </c>
      <c r="C9670" t="s">
        <v>28</v>
      </c>
      <c r="D9670" t="s">
        <v>29</v>
      </c>
      <c r="E9670" t="str">
        <f t="shared" si="453"/>
        <v>Domestic</v>
      </c>
      <c r="F9670" t="s">
        <v>40</v>
      </c>
      <c r="G9670">
        <v>5</v>
      </c>
      <c r="H9670" t="s">
        <v>45</v>
      </c>
      <c r="I9670" s="3">
        <f t="shared" si="454"/>
        <v>156.57</v>
      </c>
      <c r="J9670" s="3">
        <v>782.84999999999991</v>
      </c>
      <c r="K9670" t="s">
        <v>49</v>
      </c>
      <c r="L9670" t="s">
        <v>52</v>
      </c>
      <c r="M9670" t="s">
        <v>58</v>
      </c>
      <c r="N9670">
        <v>1.4</v>
      </c>
      <c r="O9670" t="s">
        <v>59</v>
      </c>
      <c r="P9670" t="s">
        <v>63</v>
      </c>
      <c r="Q9670" t="str">
        <f t="shared" si="455"/>
        <v>March-June</v>
      </c>
    </row>
    <row r="9671" spans="1:17" x14ac:dyDescent="0.3">
      <c r="A9671">
        <v>2018</v>
      </c>
      <c r="B9671" t="s">
        <v>21</v>
      </c>
      <c r="C9671" t="s">
        <v>22</v>
      </c>
      <c r="D9671" t="s">
        <v>32</v>
      </c>
      <c r="E9671" t="str">
        <f t="shared" si="453"/>
        <v>Foreign</v>
      </c>
      <c r="F9671" t="s">
        <v>40</v>
      </c>
      <c r="G9671">
        <v>6</v>
      </c>
      <c r="H9671" t="s">
        <v>45</v>
      </c>
      <c r="I9671" s="3">
        <f t="shared" si="454"/>
        <v>87.83</v>
      </c>
      <c r="J9671" s="3">
        <v>526.98</v>
      </c>
      <c r="K9671" t="s">
        <v>51</v>
      </c>
      <c r="L9671" t="s">
        <v>55</v>
      </c>
      <c r="M9671" t="s">
        <v>57</v>
      </c>
      <c r="N9671">
        <v>1.9</v>
      </c>
      <c r="O9671" t="s">
        <v>59</v>
      </c>
      <c r="P9671" t="s">
        <v>61</v>
      </c>
      <c r="Q9671" t="str">
        <f t="shared" si="455"/>
        <v>July-October</v>
      </c>
    </row>
    <row r="9672" spans="1:17" x14ac:dyDescent="0.3">
      <c r="A9672">
        <v>2017</v>
      </c>
      <c r="B9672" t="s">
        <v>18</v>
      </c>
      <c r="C9672" t="s">
        <v>16</v>
      </c>
      <c r="D9672" t="s">
        <v>36</v>
      </c>
      <c r="E9672" t="str">
        <f t="shared" si="453"/>
        <v>Foreign</v>
      </c>
      <c r="F9672" t="s">
        <v>39</v>
      </c>
      <c r="G9672">
        <v>5</v>
      </c>
      <c r="H9672" t="s">
        <v>44</v>
      </c>
      <c r="I9672" s="3">
        <f t="shared" si="454"/>
        <v>218.73000000000002</v>
      </c>
      <c r="J9672" s="3">
        <v>1093.6500000000001</v>
      </c>
      <c r="K9672" t="s">
        <v>50</v>
      </c>
      <c r="L9672" t="s">
        <v>54</v>
      </c>
      <c r="M9672" t="s">
        <v>56</v>
      </c>
      <c r="N9672">
        <v>1</v>
      </c>
      <c r="O9672" t="s">
        <v>60</v>
      </c>
      <c r="P9672" t="s">
        <v>62</v>
      </c>
      <c r="Q9672" t="str">
        <f t="shared" si="455"/>
        <v>November-February</v>
      </c>
    </row>
    <row r="9673" spans="1:17" x14ac:dyDescent="0.3">
      <c r="A9673">
        <v>2023</v>
      </c>
      <c r="B9673" t="s">
        <v>19</v>
      </c>
      <c r="C9673" t="s">
        <v>23</v>
      </c>
      <c r="D9673" t="s">
        <v>36</v>
      </c>
      <c r="E9673" t="str">
        <f t="shared" si="453"/>
        <v>Foreign</v>
      </c>
      <c r="F9673" t="s">
        <v>39</v>
      </c>
      <c r="G9673">
        <v>14</v>
      </c>
      <c r="H9673" t="s">
        <v>47</v>
      </c>
      <c r="I9673" s="3">
        <f t="shared" si="454"/>
        <v>255.64000000000001</v>
      </c>
      <c r="J9673" s="3">
        <v>3578.96</v>
      </c>
      <c r="K9673" t="s">
        <v>50</v>
      </c>
      <c r="L9673" t="s">
        <v>54</v>
      </c>
      <c r="M9673" t="s">
        <v>57</v>
      </c>
      <c r="N9673">
        <v>2.8</v>
      </c>
      <c r="O9673" t="s">
        <v>59</v>
      </c>
      <c r="P9673" t="s">
        <v>61</v>
      </c>
      <c r="Q9673" t="str">
        <f t="shared" si="455"/>
        <v>July-October</v>
      </c>
    </row>
    <row r="9674" spans="1:17" x14ac:dyDescent="0.3">
      <c r="A9674">
        <v>2024</v>
      </c>
      <c r="B9674" t="s">
        <v>17</v>
      </c>
      <c r="C9674" t="s">
        <v>26</v>
      </c>
      <c r="D9674" t="s">
        <v>32</v>
      </c>
      <c r="E9674" t="str">
        <f t="shared" si="453"/>
        <v>Foreign</v>
      </c>
      <c r="F9674" t="s">
        <v>39</v>
      </c>
      <c r="G9674">
        <v>4</v>
      </c>
      <c r="H9674" t="s">
        <v>45</v>
      </c>
      <c r="I9674" s="3">
        <f t="shared" si="454"/>
        <v>151.63999999999999</v>
      </c>
      <c r="J9674" s="3">
        <v>606.55999999999995</v>
      </c>
      <c r="K9674" t="s">
        <v>51</v>
      </c>
      <c r="L9674" t="s">
        <v>54</v>
      </c>
      <c r="M9674" t="s">
        <v>58</v>
      </c>
      <c r="N9674">
        <v>4.0999999999999996</v>
      </c>
      <c r="O9674" t="s">
        <v>60</v>
      </c>
      <c r="P9674" t="s">
        <v>61</v>
      </c>
      <c r="Q9674" t="str">
        <f t="shared" si="455"/>
        <v>March-June</v>
      </c>
    </row>
    <row r="9675" spans="1:17" x14ac:dyDescent="0.3">
      <c r="A9675">
        <v>2018</v>
      </c>
      <c r="B9675" t="s">
        <v>16</v>
      </c>
      <c r="C9675" t="s">
        <v>16</v>
      </c>
      <c r="D9675" t="s">
        <v>35</v>
      </c>
      <c r="E9675" t="str">
        <f t="shared" si="453"/>
        <v>Foreign</v>
      </c>
      <c r="F9675" t="s">
        <v>39</v>
      </c>
      <c r="G9675">
        <v>8</v>
      </c>
      <c r="H9675" t="s">
        <v>46</v>
      </c>
      <c r="I9675" s="3">
        <f t="shared" si="454"/>
        <v>219.92</v>
      </c>
      <c r="J9675" s="3">
        <v>1759.36</v>
      </c>
      <c r="K9675" t="s">
        <v>50</v>
      </c>
      <c r="L9675" t="s">
        <v>55</v>
      </c>
      <c r="M9675" t="s">
        <v>58</v>
      </c>
      <c r="N9675">
        <v>2.7</v>
      </c>
      <c r="O9675" t="s">
        <v>59</v>
      </c>
      <c r="P9675" t="s">
        <v>62</v>
      </c>
      <c r="Q9675" t="str">
        <f t="shared" si="455"/>
        <v>March-June</v>
      </c>
    </row>
    <row r="9676" spans="1:17" x14ac:dyDescent="0.3">
      <c r="A9676">
        <v>2018</v>
      </c>
      <c r="B9676" t="s">
        <v>19</v>
      </c>
      <c r="C9676" t="s">
        <v>23</v>
      </c>
      <c r="D9676" t="s">
        <v>33</v>
      </c>
      <c r="E9676" t="str">
        <f t="shared" si="453"/>
        <v>Foreign</v>
      </c>
      <c r="F9676" t="s">
        <v>42</v>
      </c>
      <c r="G9676">
        <v>2</v>
      </c>
      <c r="H9676" t="s">
        <v>47</v>
      </c>
      <c r="I9676" s="3">
        <f t="shared" si="454"/>
        <v>70.84</v>
      </c>
      <c r="J9676" s="3">
        <v>141.68</v>
      </c>
      <c r="K9676" t="s">
        <v>50</v>
      </c>
      <c r="L9676" t="s">
        <v>52</v>
      </c>
      <c r="M9676" t="s">
        <v>56</v>
      </c>
      <c r="N9676">
        <v>5</v>
      </c>
      <c r="O9676" t="s">
        <v>60</v>
      </c>
      <c r="P9676" t="s">
        <v>62</v>
      </c>
      <c r="Q9676" t="str">
        <f t="shared" si="455"/>
        <v>November-February</v>
      </c>
    </row>
    <row r="9677" spans="1:17" x14ac:dyDescent="0.3">
      <c r="A9677">
        <v>2023</v>
      </c>
      <c r="B9677" t="s">
        <v>18</v>
      </c>
      <c r="C9677" t="s">
        <v>25</v>
      </c>
      <c r="D9677" t="s">
        <v>33</v>
      </c>
      <c r="E9677" t="str">
        <f t="shared" si="453"/>
        <v>Foreign</v>
      </c>
      <c r="F9677" t="s">
        <v>43</v>
      </c>
      <c r="G9677">
        <v>1</v>
      </c>
      <c r="H9677" t="s">
        <v>46</v>
      </c>
      <c r="I9677" s="3">
        <f t="shared" si="454"/>
        <v>282.52999999999997</v>
      </c>
      <c r="J9677" s="3">
        <v>282.52999999999997</v>
      </c>
      <c r="K9677" t="s">
        <v>48</v>
      </c>
      <c r="L9677" t="s">
        <v>53</v>
      </c>
      <c r="M9677" t="s">
        <v>56</v>
      </c>
      <c r="N9677">
        <v>4</v>
      </c>
      <c r="O9677" t="s">
        <v>59</v>
      </c>
      <c r="P9677" t="s">
        <v>61</v>
      </c>
      <c r="Q9677" t="str">
        <f t="shared" si="455"/>
        <v>November-February</v>
      </c>
    </row>
    <row r="9678" spans="1:17" x14ac:dyDescent="0.3">
      <c r="A9678">
        <v>2025</v>
      </c>
      <c r="B9678" t="s">
        <v>15</v>
      </c>
      <c r="C9678" t="s">
        <v>24</v>
      </c>
      <c r="D9678" t="s">
        <v>35</v>
      </c>
      <c r="E9678" t="str">
        <f t="shared" si="453"/>
        <v>Foreign</v>
      </c>
      <c r="F9678" t="s">
        <v>39</v>
      </c>
      <c r="G9678">
        <v>2</v>
      </c>
      <c r="H9678" t="s">
        <v>44</v>
      </c>
      <c r="I9678" s="3">
        <f t="shared" si="454"/>
        <v>47.01</v>
      </c>
      <c r="J9678" s="3">
        <v>94.02</v>
      </c>
      <c r="K9678" t="s">
        <v>48</v>
      </c>
      <c r="L9678" t="s">
        <v>53</v>
      </c>
      <c r="M9678" t="s">
        <v>57</v>
      </c>
      <c r="N9678">
        <v>2.5</v>
      </c>
      <c r="O9678" t="s">
        <v>60</v>
      </c>
      <c r="P9678" t="s">
        <v>63</v>
      </c>
      <c r="Q9678" t="str">
        <f t="shared" si="455"/>
        <v>July-October</v>
      </c>
    </row>
    <row r="9679" spans="1:17" x14ac:dyDescent="0.3">
      <c r="A9679">
        <v>2016</v>
      </c>
      <c r="B9679" t="s">
        <v>16</v>
      </c>
      <c r="C9679" t="s">
        <v>16</v>
      </c>
      <c r="D9679" t="s">
        <v>32</v>
      </c>
      <c r="E9679" t="str">
        <f t="shared" si="453"/>
        <v>Foreign</v>
      </c>
      <c r="F9679" t="s">
        <v>41</v>
      </c>
      <c r="G9679">
        <v>13</v>
      </c>
      <c r="H9679" t="s">
        <v>44</v>
      </c>
      <c r="I9679" s="3">
        <f t="shared" si="454"/>
        <v>82.15</v>
      </c>
      <c r="J9679" s="3">
        <v>1067.95</v>
      </c>
      <c r="K9679" t="s">
        <v>50</v>
      </c>
      <c r="L9679" t="s">
        <v>54</v>
      </c>
      <c r="M9679" t="s">
        <v>58</v>
      </c>
      <c r="N9679">
        <v>4.9000000000000004</v>
      </c>
      <c r="O9679" t="s">
        <v>59</v>
      </c>
      <c r="P9679" t="s">
        <v>63</v>
      </c>
      <c r="Q9679" t="str">
        <f t="shared" si="455"/>
        <v>March-June</v>
      </c>
    </row>
    <row r="9680" spans="1:17" x14ac:dyDescent="0.3">
      <c r="A9680">
        <v>2019</v>
      </c>
      <c r="B9680" t="s">
        <v>21</v>
      </c>
      <c r="C9680" t="s">
        <v>24</v>
      </c>
      <c r="D9680" t="s">
        <v>31</v>
      </c>
      <c r="E9680" t="str">
        <f t="shared" si="453"/>
        <v>Foreign</v>
      </c>
      <c r="F9680" t="s">
        <v>40</v>
      </c>
      <c r="G9680">
        <v>11</v>
      </c>
      <c r="H9680" t="s">
        <v>45</v>
      </c>
      <c r="I9680" s="3">
        <f t="shared" si="454"/>
        <v>100.74000000000001</v>
      </c>
      <c r="J9680" s="3">
        <v>1108.1400000000001</v>
      </c>
      <c r="K9680" t="s">
        <v>50</v>
      </c>
      <c r="L9680" t="s">
        <v>55</v>
      </c>
      <c r="M9680" t="s">
        <v>57</v>
      </c>
      <c r="N9680">
        <v>3.6</v>
      </c>
      <c r="O9680" t="s">
        <v>59</v>
      </c>
      <c r="P9680" t="s">
        <v>62</v>
      </c>
      <c r="Q9680" t="str">
        <f t="shared" si="455"/>
        <v>July-October</v>
      </c>
    </row>
    <row r="9681" spans="1:17" x14ac:dyDescent="0.3">
      <c r="A9681">
        <v>2018</v>
      </c>
      <c r="B9681" t="s">
        <v>20</v>
      </c>
      <c r="C9681" t="s">
        <v>25</v>
      </c>
      <c r="D9681" t="s">
        <v>30</v>
      </c>
      <c r="E9681" t="str">
        <f t="shared" si="453"/>
        <v>Foreign</v>
      </c>
      <c r="F9681" t="s">
        <v>39</v>
      </c>
      <c r="G9681">
        <v>4</v>
      </c>
      <c r="H9681" t="s">
        <v>45</v>
      </c>
      <c r="I9681" s="3">
        <f t="shared" si="454"/>
        <v>62.77</v>
      </c>
      <c r="J9681" s="3">
        <v>251.08</v>
      </c>
      <c r="K9681" t="s">
        <v>48</v>
      </c>
      <c r="L9681" t="s">
        <v>55</v>
      </c>
      <c r="M9681" t="s">
        <v>58</v>
      </c>
      <c r="N9681">
        <v>4.7</v>
      </c>
      <c r="O9681" t="s">
        <v>60</v>
      </c>
      <c r="P9681" t="s">
        <v>61</v>
      </c>
      <c r="Q9681" t="str">
        <f t="shared" si="455"/>
        <v>March-June</v>
      </c>
    </row>
    <row r="9682" spans="1:17" x14ac:dyDescent="0.3">
      <c r="A9682">
        <v>2023</v>
      </c>
      <c r="B9682" t="s">
        <v>16</v>
      </c>
      <c r="C9682" t="s">
        <v>23</v>
      </c>
      <c r="D9682" t="s">
        <v>34</v>
      </c>
      <c r="E9682" t="str">
        <f t="shared" si="453"/>
        <v>Foreign</v>
      </c>
      <c r="F9682" t="s">
        <v>39</v>
      </c>
      <c r="G9682">
        <v>1</v>
      </c>
      <c r="H9682" t="s">
        <v>44</v>
      </c>
      <c r="I9682" s="3">
        <f t="shared" si="454"/>
        <v>133.87</v>
      </c>
      <c r="J9682" s="3">
        <v>133.87</v>
      </c>
      <c r="K9682" t="s">
        <v>51</v>
      </c>
      <c r="L9682" t="s">
        <v>54</v>
      </c>
      <c r="M9682" t="s">
        <v>56</v>
      </c>
      <c r="N9682">
        <v>1.3</v>
      </c>
      <c r="O9682" t="s">
        <v>59</v>
      </c>
      <c r="P9682" t="s">
        <v>62</v>
      </c>
      <c r="Q9682" t="str">
        <f t="shared" si="455"/>
        <v>November-February</v>
      </c>
    </row>
    <row r="9683" spans="1:17" x14ac:dyDescent="0.3">
      <c r="A9683">
        <v>2019</v>
      </c>
      <c r="B9683" t="s">
        <v>19</v>
      </c>
      <c r="C9683" t="s">
        <v>28</v>
      </c>
      <c r="D9683" t="s">
        <v>32</v>
      </c>
      <c r="E9683" t="str">
        <f t="shared" si="453"/>
        <v>Foreign</v>
      </c>
      <c r="F9683" t="s">
        <v>43</v>
      </c>
      <c r="G9683">
        <v>9</v>
      </c>
      <c r="H9683" t="s">
        <v>46</v>
      </c>
      <c r="I9683" s="3">
        <f t="shared" si="454"/>
        <v>148.16999999999999</v>
      </c>
      <c r="J9683" s="3">
        <v>1333.53</v>
      </c>
      <c r="K9683" t="s">
        <v>51</v>
      </c>
      <c r="L9683" t="s">
        <v>54</v>
      </c>
      <c r="M9683" t="s">
        <v>56</v>
      </c>
      <c r="N9683">
        <v>3.2</v>
      </c>
      <c r="O9683" t="s">
        <v>59</v>
      </c>
      <c r="P9683" t="s">
        <v>63</v>
      </c>
      <c r="Q9683" t="str">
        <f t="shared" si="455"/>
        <v>November-February</v>
      </c>
    </row>
    <row r="9684" spans="1:17" x14ac:dyDescent="0.3">
      <c r="A9684">
        <v>2023</v>
      </c>
      <c r="B9684" t="s">
        <v>15</v>
      </c>
      <c r="C9684" t="s">
        <v>27</v>
      </c>
      <c r="D9684" t="s">
        <v>35</v>
      </c>
      <c r="E9684" t="str">
        <f t="shared" si="453"/>
        <v>Foreign</v>
      </c>
      <c r="F9684" t="s">
        <v>39</v>
      </c>
      <c r="G9684">
        <v>13</v>
      </c>
      <c r="H9684" t="s">
        <v>44</v>
      </c>
      <c r="I9684" s="3">
        <f t="shared" si="454"/>
        <v>165.2</v>
      </c>
      <c r="J9684" s="3">
        <v>2147.6</v>
      </c>
      <c r="K9684" t="s">
        <v>50</v>
      </c>
      <c r="L9684" t="s">
        <v>52</v>
      </c>
      <c r="M9684" t="s">
        <v>58</v>
      </c>
      <c r="N9684">
        <v>4.5999999999999996</v>
      </c>
      <c r="O9684" t="s">
        <v>60</v>
      </c>
      <c r="P9684" t="s">
        <v>62</v>
      </c>
      <c r="Q9684" t="str">
        <f t="shared" si="455"/>
        <v>March-June</v>
      </c>
    </row>
    <row r="9685" spans="1:17" x14ac:dyDescent="0.3">
      <c r="A9685">
        <v>2025</v>
      </c>
      <c r="B9685" t="s">
        <v>16</v>
      </c>
      <c r="C9685" t="s">
        <v>22</v>
      </c>
      <c r="D9685" t="s">
        <v>34</v>
      </c>
      <c r="E9685" t="str">
        <f t="shared" si="453"/>
        <v>Foreign</v>
      </c>
      <c r="F9685" t="s">
        <v>42</v>
      </c>
      <c r="G9685">
        <v>1</v>
      </c>
      <c r="H9685" t="s">
        <v>44</v>
      </c>
      <c r="I9685" s="3">
        <f t="shared" si="454"/>
        <v>31.42</v>
      </c>
      <c r="J9685" s="3">
        <v>31.42</v>
      </c>
      <c r="K9685" t="s">
        <v>49</v>
      </c>
      <c r="L9685" t="s">
        <v>54</v>
      </c>
      <c r="M9685" t="s">
        <v>56</v>
      </c>
      <c r="N9685">
        <v>3.6</v>
      </c>
      <c r="O9685" t="s">
        <v>59</v>
      </c>
      <c r="P9685" t="s">
        <v>61</v>
      </c>
      <c r="Q9685" t="str">
        <f t="shared" si="455"/>
        <v>November-February</v>
      </c>
    </row>
    <row r="9686" spans="1:17" x14ac:dyDescent="0.3">
      <c r="A9686">
        <v>2023</v>
      </c>
      <c r="B9686" t="s">
        <v>18</v>
      </c>
      <c r="C9686" t="s">
        <v>28</v>
      </c>
      <c r="D9686" t="s">
        <v>29</v>
      </c>
      <c r="E9686" t="str">
        <f t="shared" si="453"/>
        <v>Domestic</v>
      </c>
      <c r="F9686" t="s">
        <v>41</v>
      </c>
      <c r="G9686">
        <v>5</v>
      </c>
      <c r="H9686" t="s">
        <v>45</v>
      </c>
      <c r="I9686" s="3">
        <f t="shared" si="454"/>
        <v>81.349999999999994</v>
      </c>
      <c r="J9686" s="3">
        <v>406.75</v>
      </c>
      <c r="K9686" t="s">
        <v>49</v>
      </c>
      <c r="L9686" t="s">
        <v>52</v>
      </c>
      <c r="M9686" t="s">
        <v>58</v>
      </c>
      <c r="N9686">
        <v>5</v>
      </c>
      <c r="O9686" t="s">
        <v>59</v>
      </c>
      <c r="P9686" t="s">
        <v>62</v>
      </c>
      <c r="Q9686" t="str">
        <f t="shared" si="455"/>
        <v>March-June</v>
      </c>
    </row>
    <row r="9687" spans="1:17" x14ac:dyDescent="0.3">
      <c r="A9687">
        <v>2016</v>
      </c>
      <c r="B9687" t="s">
        <v>18</v>
      </c>
      <c r="C9687" t="s">
        <v>22</v>
      </c>
      <c r="D9687" t="s">
        <v>29</v>
      </c>
      <c r="E9687" t="str">
        <f t="shared" si="453"/>
        <v>Domestic</v>
      </c>
      <c r="F9687" t="s">
        <v>41</v>
      </c>
      <c r="G9687">
        <v>8</v>
      </c>
      <c r="H9687" t="s">
        <v>47</v>
      </c>
      <c r="I9687" s="3">
        <f t="shared" si="454"/>
        <v>246.17</v>
      </c>
      <c r="J9687" s="3">
        <v>1969.36</v>
      </c>
      <c r="K9687" t="s">
        <v>50</v>
      </c>
      <c r="L9687" t="s">
        <v>55</v>
      </c>
      <c r="M9687" t="s">
        <v>56</v>
      </c>
      <c r="N9687">
        <v>5</v>
      </c>
      <c r="O9687" t="s">
        <v>59</v>
      </c>
      <c r="P9687" t="s">
        <v>63</v>
      </c>
      <c r="Q9687" t="str">
        <f t="shared" si="455"/>
        <v>November-February</v>
      </c>
    </row>
    <row r="9688" spans="1:17" x14ac:dyDescent="0.3">
      <c r="A9688">
        <v>2023</v>
      </c>
      <c r="B9688" t="s">
        <v>15</v>
      </c>
      <c r="C9688" t="s">
        <v>16</v>
      </c>
      <c r="D9688" t="s">
        <v>35</v>
      </c>
      <c r="E9688" t="str">
        <f t="shared" si="453"/>
        <v>Foreign</v>
      </c>
      <c r="F9688" t="s">
        <v>39</v>
      </c>
      <c r="G9688">
        <v>9</v>
      </c>
      <c r="H9688" t="s">
        <v>45</v>
      </c>
      <c r="I9688" s="3">
        <f t="shared" si="454"/>
        <v>246.97</v>
      </c>
      <c r="J9688" s="3">
        <v>2222.73</v>
      </c>
      <c r="K9688" t="s">
        <v>51</v>
      </c>
      <c r="L9688" t="s">
        <v>53</v>
      </c>
      <c r="M9688" t="s">
        <v>56</v>
      </c>
      <c r="N9688">
        <v>4.2</v>
      </c>
      <c r="O9688" t="s">
        <v>59</v>
      </c>
      <c r="P9688" t="s">
        <v>61</v>
      </c>
      <c r="Q9688" t="str">
        <f t="shared" si="455"/>
        <v>November-February</v>
      </c>
    </row>
    <row r="9689" spans="1:17" x14ac:dyDescent="0.3">
      <c r="A9689">
        <v>2017</v>
      </c>
      <c r="B9689" t="s">
        <v>19</v>
      </c>
      <c r="C9689" t="s">
        <v>22</v>
      </c>
      <c r="D9689" t="s">
        <v>30</v>
      </c>
      <c r="E9689" t="str">
        <f t="shared" si="453"/>
        <v>Foreign</v>
      </c>
      <c r="F9689" t="s">
        <v>43</v>
      </c>
      <c r="G9689">
        <v>9</v>
      </c>
      <c r="H9689" t="s">
        <v>45</v>
      </c>
      <c r="I9689" s="3">
        <f t="shared" si="454"/>
        <v>112.4</v>
      </c>
      <c r="J9689" s="3">
        <v>1011.6</v>
      </c>
      <c r="K9689" t="s">
        <v>49</v>
      </c>
      <c r="L9689" t="s">
        <v>52</v>
      </c>
      <c r="M9689" t="s">
        <v>57</v>
      </c>
      <c r="N9689">
        <v>2.1</v>
      </c>
      <c r="O9689" t="s">
        <v>59</v>
      </c>
      <c r="P9689" t="s">
        <v>63</v>
      </c>
      <c r="Q9689" t="str">
        <f t="shared" si="455"/>
        <v>July-October</v>
      </c>
    </row>
    <row r="9690" spans="1:17" x14ac:dyDescent="0.3">
      <c r="A9690">
        <v>2018</v>
      </c>
      <c r="B9690" t="s">
        <v>18</v>
      </c>
      <c r="C9690" t="s">
        <v>16</v>
      </c>
      <c r="D9690" t="s">
        <v>30</v>
      </c>
      <c r="E9690" t="str">
        <f t="shared" si="453"/>
        <v>Foreign</v>
      </c>
      <c r="F9690" t="s">
        <v>39</v>
      </c>
      <c r="G9690">
        <v>8</v>
      </c>
      <c r="H9690" t="s">
        <v>46</v>
      </c>
      <c r="I9690" s="3">
        <f t="shared" si="454"/>
        <v>149.13</v>
      </c>
      <c r="J9690" s="3">
        <v>1193.04</v>
      </c>
      <c r="K9690" t="s">
        <v>48</v>
      </c>
      <c r="L9690" t="s">
        <v>54</v>
      </c>
      <c r="M9690" t="s">
        <v>56</v>
      </c>
      <c r="N9690">
        <v>4.4000000000000004</v>
      </c>
      <c r="O9690" t="s">
        <v>59</v>
      </c>
      <c r="P9690" t="s">
        <v>61</v>
      </c>
      <c r="Q9690" t="str">
        <f t="shared" si="455"/>
        <v>November-February</v>
      </c>
    </row>
    <row r="9691" spans="1:17" x14ac:dyDescent="0.3">
      <c r="A9691">
        <v>2015</v>
      </c>
      <c r="B9691" t="s">
        <v>16</v>
      </c>
      <c r="C9691" t="s">
        <v>22</v>
      </c>
      <c r="D9691" t="s">
        <v>32</v>
      </c>
      <c r="E9691" t="str">
        <f t="shared" si="453"/>
        <v>Foreign</v>
      </c>
      <c r="F9691" t="s">
        <v>40</v>
      </c>
      <c r="G9691">
        <v>6</v>
      </c>
      <c r="H9691" t="s">
        <v>44</v>
      </c>
      <c r="I9691" s="3">
        <f t="shared" si="454"/>
        <v>71.37</v>
      </c>
      <c r="J9691" s="3">
        <v>428.22</v>
      </c>
      <c r="K9691" t="s">
        <v>49</v>
      </c>
      <c r="L9691" t="s">
        <v>52</v>
      </c>
      <c r="M9691" t="s">
        <v>58</v>
      </c>
      <c r="N9691">
        <v>3.8</v>
      </c>
      <c r="O9691" t="s">
        <v>60</v>
      </c>
      <c r="P9691" t="s">
        <v>63</v>
      </c>
      <c r="Q9691" t="str">
        <f t="shared" si="455"/>
        <v>March-June</v>
      </c>
    </row>
    <row r="9692" spans="1:17" x14ac:dyDescent="0.3">
      <c r="A9692">
        <v>2015</v>
      </c>
      <c r="B9692" t="s">
        <v>20</v>
      </c>
      <c r="C9692" t="s">
        <v>26</v>
      </c>
      <c r="D9692" t="s">
        <v>34</v>
      </c>
      <c r="E9692" t="str">
        <f t="shared" si="453"/>
        <v>Foreign</v>
      </c>
      <c r="F9692" t="s">
        <v>41</v>
      </c>
      <c r="G9692">
        <v>6</v>
      </c>
      <c r="H9692" t="s">
        <v>47</v>
      </c>
      <c r="I9692" s="3">
        <f t="shared" si="454"/>
        <v>250.20000000000002</v>
      </c>
      <c r="J9692" s="3">
        <v>1501.2</v>
      </c>
      <c r="K9692" t="s">
        <v>48</v>
      </c>
      <c r="L9692" t="s">
        <v>55</v>
      </c>
      <c r="M9692" t="s">
        <v>58</v>
      </c>
      <c r="N9692">
        <v>1.4</v>
      </c>
      <c r="O9692" t="s">
        <v>59</v>
      </c>
      <c r="P9692" t="s">
        <v>63</v>
      </c>
      <c r="Q9692" t="str">
        <f t="shared" si="455"/>
        <v>March-June</v>
      </c>
    </row>
    <row r="9693" spans="1:17" x14ac:dyDescent="0.3">
      <c r="A9693">
        <v>2015</v>
      </c>
      <c r="B9693" t="s">
        <v>16</v>
      </c>
      <c r="C9693" t="s">
        <v>28</v>
      </c>
      <c r="D9693" t="s">
        <v>36</v>
      </c>
      <c r="E9693" t="str">
        <f t="shared" si="453"/>
        <v>Foreign</v>
      </c>
      <c r="F9693" t="s">
        <v>40</v>
      </c>
      <c r="G9693">
        <v>13</v>
      </c>
      <c r="H9693" t="s">
        <v>47</v>
      </c>
      <c r="I9693" s="3">
        <f t="shared" si="454"/>
        <v>287.87</v>
      </c>
      <c r="J9693" s="3">
        <v>3742.31</v>
      </c>
      <c r="K9693" t="s">
        <v>49</v>
      </c>
      <c r="L9693" t="s">
        <v>55</v>
      </c>
      <c r="M9693" t="s">
        <v>58</v>
      </c>
      <c r="N9693">
        <v>2.6</v>
      </c>
      <c r="O9693" t="s">
        <v>59</v>
      </c>
      <c r="P9693" t="s">
        <v>61</v>
      </c>
      <c r="Q9693" t="str">
        <f t="shared" si="455"/>
        <v>March-June</v>
      </c>
    </row>
    <row r="9694" spans="1:17" x14ac:dyDescent="0.3">
      <c r="A9694">
        <v>2023</v>
      </c>
      <c r="B9694" t="s">
        <v>20</v>
      </c>
      <c r="C9694" t="s">
        <v>23</v>
      </c>
      <c r="D9694" t="s">
        <v>33</v>
      </c>
      <c r="E9694" t="str">
        <f t="shared" si="453"/>
        <v>Foreign</v>
      </c>
      <c r="F9694" t="s">
        <v>42</v>
      </c>
      <c r="G9694">
        <v>12</v>
      </c>
      <c r="H9694" t="s">
        <v>45</v>
      </c>
      <c r="I9694" s="3">
        <f t="shared" si="454"/>
        <v>101.58</v>
      </c>
      <c r="J9694" s="3">
        <v>1218.96</v>
      </c>
      <c r="K9694" t="s">
        <v>51</v>
      </c>
      <c r="L9694" t="s">
        <v>52</v>
      </c>
      <c r="M9694" t="s">
        <v>57</v>
      </c>
      <c r="N9694">
        <v>4.5</v>
      </c>
      <c r="O9694" t="s">
        <v>60</v>
      </c>
      <c r="P9694" t="s">
        <v>62</v>
      </c>
      <c r="Q9694" t="str">
        <f t="shared" si="455"/>
        <v>July-October</v>
      </c>
    </row>
    <row r="9695" spans="1:17" x14ac:dyDescent="0.3">
      <c r="A9695">
        <v>2025</v>
      </c>
      <c r="B9695" t="s">
        <v>18</v>
      </c>
      <c r="C9695" t="s">
        <v>23</v>
      </c>
      <c r="D9695" t="s">
        <v>33</v>
      </c>
      <c r="E9695" t="str">
        <f t="shared" si="453"/>
        <v>Foreign</v>
      </c>
      <c r="F9695" t="s">
        <v>41</v>
      </c>
      <c r="G9695">
        <v>9</v>
      </c>
      <c r="H9695" t="s">
        <v>45</v>
      </c>
      <c r="I9695" s="3">
        <f t="shared" si="454"/>
        <v>238.94</v>
      </c>
      <c r="J9695" s="3">
        <v>2150.46</v>
      </c>
      <c r="K9695" t="s">
        <v>50</v>
      </c>
      <c r="L9695" t="s">
        <v>52</v>
      </c>
      <c r="M9695" t="s">
        <v>58</v>
      </c>
      <c r="N9695">
        <v>3.8</v>
      </c>
      <c r="O9695" t="s">
        <v>59</v>
      </c>
      <c r="P9695" t="s">
        <v>61</v>
      </c>
      <c r="Q9695" t="str">
        <f t="shared" si="455"/>
        <v>March-June</v>
      </c>
    </row>
    <row r="9696" spans="1:17" x14ac:dyDescent="0.3">
      <c r="A9696">
        <v>2022</v>
      </c>
      <c r="B9696" t="s">
        <v>16</v>
      </c>
      <c r="C9696" t="s">
        <v>26</v>
      </c>
      <c r="D9696" t="s">
        <v>34</v>
      </c>
      <c r="E9696" t="str">
        <f t="shared" si="453"/>
        <v>Foreign</v>
      </c>
      <c r="F9696" t="s">
        <v>41</v>
      </c>
      <c r="G9696">
        <v>2</v>
      </c>
      <c r="H9696" t="s">
        <v>44</v>
      </c>
      <c r="I9696" s="3">
        <f t="shared" si="454"/>
        <v>118.67</v>
      </c>
      <c r="J9696" s="3">
        <v>237.34</v>
      </c>
      <c r="K9696" t="s">
        <v>50</v>
      </c>
      <c r="L9696" t="s">
        <v>52</v>
      </c>
      <c r="M9696" t="s">
        <v>57</v>
      </c>
      <c r="N9696">
        <v>2.7</v>
      </c>
      <c r="O9696" t="s">
        <v>60</v>
      </c>
      <c r="P9696" t="s">
        <v>63</v>
      </c>
      <c r="Q9696" t="str">
        <f t="shared" si="455"/>
        <v>July-October</v>
      </c>
    </row>
    <row r="9697" spans="1:17" x14ac:dyDescent="0.3">
      <c r="A9697">
        <v>2019</v>
      </c>
      <c r="B9697" t="s">
        <v>18</v>
      </c>
      <c r="C9697" t="s">
        <v>27</v>
      </c>
      <c r="D9697" t="s">
        <v>29</v>
      </c>
      <c r="E9697" t="str">
        <f t="shared" si="453"/>
        <v>Domestic</v>
      </c>
      <c r="F9697" t="s">
        <v>42</v>
      </c>
      <c r="G9697">
        <v>3</v>
      </c>
      <c r="H9697" t="s">
        <v>46</v>
      </c>
      <c r="I9697" s="3">
        <f t="shared" si="454"/>
        <v>20.74</v>
      </c>
      <c r="J9697" s="3">
        <v>62.22</v>
      </c>
      <c r="K9697" t="s">
        <v>50</v>
      </c>
      <c r="L9697" t="s">
        <v>52</v>
      </c>
      <c r="M9697" t="s">
        <v>57</v>
      </c>
      <c r="N9697">
        <v>3.5</v>
      </c>
      <c r="O9697" t="s">
        <v>59</v>
      </c>
      <c r="P9697" t="s">
        <v>61</v>
      </c>
      <c r="Q9697" t="str">
        <f t="shared" si="455"/>
        <v>July-October</v>
      </c>
    </row>
    <row r="9698" spans="1:17" x14ac:dyDescent="0.3">
      <c r="A9698">
        <v>2019</v>
      </c>
      <c r="B9698" t="s">
        <v>19</v>
      </c>
      <c r="C9698" t="s">
        <v>23</v>
      </c>
      <c r="D9698" t="s">
        <v>36</v>
      </c>
      <c r="E9698" t="str">
        <f t="shared" si="453"/>
        <v>Foreign</v>
      </c>
      <c r="F9698" t="s">
        <v>40</v>
      </c>
      <c r="G9698">
        <v>6</v>
      </c>
      <c r="H9698" t="s">
        <v>44</v>
      </c>
      <c r="I9698" s="3">
        <f t="shared" si="454"/>
        <v>187.92</v>
      </c>
      <c r="J9698" s="3">
        <v>1127.52</v>
      </c>
      <c r="K9698" t="s">
        <v>48</v>
      </c>
      <c r="L9698" t="s">
        <v>55</v>
      </c>
      <c r="M9698" t="s">
        <v>56</v>
      </c>
      <c r="N9698">
        <v>4.7</v>
      </c>
      <c r="O9698" t="s">
        <v>59</v>
      </c>
      <c r="P9698" t="s">
        <v>61</v>
      </c>
      <c r="Q9698" t="str">
        <f t="shared" si="455"/>
        <v>November-February</v>
      </c>
    </row>
    <row r="9699" spans="1:17" x14ac:dyDescent="0.3">
      <c r="A9699">
        <v>2023</v>
      </c>
      <c r="B9699" t="s">
        <v>20</v>
      </c>
      <c r="C9699" t="s">
        <v>27</v>
      </c>
      <c r="D9699" t="s">
        <v>29</v>
      </c>
      <c r="E9699" t="str">
        <f t="shared" si="453"/>
        <v>Domestic</v>
      </c>
      <c r="F9699" t="s">
        <v>39</v>
      </c>
      <c r="G9699">
        <v>8</v>
      </c>
      <c r="H9699" t="s">
        <v>47</v>
      </c>
      <c r="I9699" s="3">
        <f t="shared" si="454"/>
        <v>134.91</v>
      </c>
      <c r="J9699" s="3">
        <v>1079.28</v>
      </c>
      <c r="K9699" t="s">
        <v>50</v>
      </c>
      <c r="L9699" t="s">
        <v>55</v>
      </c>
      <c r="M9699" t="s">
        <v>56</v>
      </c>
      <c r="N9699">
        <v>3.4</v>
      </c>
      <c r="O9699" t="s">
        <v>60</v>
      </c>
      <c r="P9699" t="s">
        <v>62</v>
      </c>
      <c r="Q9699" t="str">
        <f t="shared" si="455"/>
        <v>November-February</v>
      </c>
    </row>
    <row r="9700" spans="1:17" x14ac:dyDescent="0.3">
      <c r="A9700">
        <v>2017</v>
      </c>
      <c r="B9700" t="s">
        <v>19</v>
      </c>
      <c r="C9700" t="s">
        <v>24</v>
      </c>
      <c r="D9700" t="s">
        <v>30</v>
      </c>
      <c r="E9700" t="str">
        <f t="shared" si="453"/>
        <v>Foreign</v>
      </c>
      <c r="F9700" t="s">
        <v>43</v>
      </c>
      <c r="G9700">
        <v>7</v>
      </c>
      <c r="H9700" t="s">
        <v>46</v>
      </c>
      <c r="I9700" s="3">
        <f t="shared" si="454"/>
        <v>232.35999999999999</v>
      </c>
      <c r="J9700" s="3">
        <v>1626.52</v>
      </c>
      <c r="K9700" t="s">
        <v>49</v>
      </c>
      <c r="L9700" t="s">
        <v>52</v>
      </c>
      <c r="M9700" t="s">
        <v>57</v>
      </c>
      <c r="N9700">
        <v>1.9</v>
      </c>
      <c r="O9700" t="s">
        <v>59</v>
      </c>
      <c r="P9700" t="s">
        <v>63</v>
      </c>
      <c r="Q9700" t="str">
        <f t="shared" si="455"/>
        <v>July-October</v>
      </c>
    </row>
    <row r="9701" spans="1:17" x14ac:dyDescent="0.3">
      <c r="A9701">
        <v>2017</v>
      </c>
      <c r="B9701" t="s">
        <v>18</v>
      </c>
      <c r="C9701" t="s">
        <v>23</v>
      </c>
      <c r="D9701" t="s">
        <v>35</v>
      </c>
      <c r="E9701" t="str">
        <f t="shared" si="453"/>
        <v>Foreign</v>
      </c>
      <c r="F9701" t="s">
        <v>40</v>
      </c>
      <c r="G9701">
        <v>8</v>
      </c>
      <c r="H9701" t="s">
        <v>45</v>
      </c>
      <c r="I9701" s="3">
        <f t="shared" si="454"/>
        <v>229.65</v>
      </c>
      <c r="J9701" s="3">
        <v>1837.2</v>
      </c>
      <c r="K9701" t="s">
        <v>51</v>
      </c>
      <c r="L9701" t="s">
        <v>53</v>
      </c>
      <c r="M9701" t="s">
        <v>58</v>
      </c>
      <c r="N9701">
        <v>3.7</v>
      </c>
      <c r="O9701" t="s">
        <v>59</v>
      </c>
      <c r="P9701" t="s">
        <v>61</v>
      </c>
      <c r="Q9701" t="str">
        <f t="shared" si="455"/>
        <v>March-June</v>
      </c>
    </row>
    <row r="9702" spans="1:17" x14ac:dyDescent="0.3">
      <c r="A9702">
        <v>2021</v>
      </c>
      <c r="B9702" t="s">
        <v>17</v>
      </c>
      <c r="C9702" t="s">
        <v>24</v>
      </c>
      <c r="D9702" t="s">
        <v>33</v>
      </c>
      <c r="E9702" t="str">
        <f t="shared" si="453"/>
        <v>Foreign</v>
      </c>
      <c r="F9702" t="s">
        <v>42</v>
      </c>
      <c r="G9702">
        <v>5</v>
      </c>
      <c r="H9702" t="s">
        <v>45</v>
      </c>
      <c r="I9702" s="3">
        <f t="shared" si="454"/>
        <v>284.89</v>
      </c>
      <c r="J9702" s="3">
        <v>1424.45</v>
      </c>
      <c r="K9702" t="s">
        <v>50</v>
      </c>
      <c r="L9702" t="s">
        <v>55</v>
      </c>
      <c r="M9702" t="s">
        <v>57</v>
      </c>
      <c r="N9702">
        <v>2.1</v>
      </c>
      <c r="O9702" t="s">
        <v>59</v>
      </c>
      <c r="P9702" t="s">
        <v>62</v>
      </c>
      <c r="Q9702" t="str">
        <f t="shared" si="455"/>
        <v>July-October</v>
      </c>
    </row>
    <row r="9703" spans="1:17" x14ac:dyDescent="0.3">
      <c r="A9703">
        <v>2023</v>
      </c>
      <c r="B9703" t="s">
        <v>21</v>
      </c>
      <c r="C9703" t="s">
        <v>23</v>
      </c>
      <c r="D9703" t="s">
        <v>36</v>
      </c>
      <c r="E9703" t="str">
        <f t="shared" si="453"/>
        <v>Foreign</v>
      </c>
      <c r="F9703" t="s">
        <v>42</v>
      </c>
      <c r="G9703">
        <v>9</v>
      </c>
      <c r="H9703" t="s">
        <v>47</v>
      </c>
      <c r="I9703" s="3">
        <f t="shared" si="454"/>
        <v>142.59</v>
      </c>
      <c r="J9703" s="3">
        <v>1283.31</v>
      </c>
      <c r="K9703" t="s">
        <v>48</v>
      </c>
      <c r="L9703" t="s">
        <v>55</v>
      </c>
      <c r="M9703" t="s">
        <v>56</v>
      </c>
      <c r="N9703">
        <v>3.5</v>
      </c>
      <c r="O9703" t="s">
        <v>60</v>
      </c>
      <c r="P9703" t="s">
        <v>62</v>
      </c>
      <c r="Q9703" t="str">
        <f t="shared" si="455"/>
        <v>November-February</v>
      </c>
    </row>
    <row r="9704" spans="1:17" x14ac:dyDescent="0.3">
      <c r="A9704">
        <v>2020</v>
      </c>
      <c r="B9704" t="s">
        <v>16</v>
      </c>
      <c r="C9704" t="s">
        <v>23</v>
      </c>
      <c r="D9704" t="s">
        <v>36</v>
      </c>
      <c r="E9704" t="str">
        <f t="shared" si="453"/>
        <v>Foreign</v>
      </c>
      <c r="F9704" t="s">
        <v>42</v>
      </c>
      <c r="G9704">
        <v>6</v>
      </c>
      <c r="H9704" t="s">
        <v>44</v>
      </c>
      <c r="I9704" s="3">
        <f t="shared" si="454"/>
        <v>155.1</v>
      </c>
      <c r="J9704" s="3">
        <v>930.59999999999991</v>
      </c>
      <c r="K9704" t="s">
        <v>48</v>
      </c>
      <c r="L9704" t="s">
        <v>53</v>
      </c>
      <c r="M9704" t="s">
        <v>57</v>
      </c>
      <c r="N9704">
        <v>3.6</v>
      </c>
      <c r="O9704" t="s">
        <v>59</v>
      </c>
      <c r="P9704" t="s">
        <v>63</v>
      </c>
      <c r="Q9704" t="str">
        <f t="shared" si="455"/>
        <v>July-October</v>
      </c>
    </row>
    <row r="9705" spans="1:17" x14ac:dyDescent="0.3">
      <c r="A9705">
        <v>2016</v>
      </c>
      <c r="B9705" t="s">
        <v>17</v>
      </c>
      <c r="C9705" t="s">
        <v>24</v>
      </c>
      <c r="D9705" t="s">
        <v>32</v>
      </c>
      <c r="E9705" t="str">
        <f t="shared" si="453"/>
        <v>Foreign</v>
      </c>
      <c r="F9705" t="s">
        <v>41</v>
      </c>
      <c r="G9705">
        <v>12</v>
      </c>
      <c r="H9705" t="s">
        <v>46</v>
      </c>
      <c r="I9705" s="3">
        <f t="shared" si="454"/>
        <v>132.10999999999999</v>
      </c>
      <c r="J9705" s="3">
        <v>1585.32</v>
      </c>
      <c r="K9705" t="s">
        <v>51</v>
      </c>
      <c r="L9705" t="s">
        <v>53</v>
      </c>
      <c r="M9705" t="s">
        <v>58</v>
      </c>
      <c r="N9705">
        <v>2.4</v>
      </c>
      <c r="O9705" t="s">
        <v>59</v>
      </c>
      <c r="P9705" t="s">
        <v>63</v>
      </c>
      <c r="Q9705" t="str">
        <f t="shared" si="455"/>
        <v>March-June</v>
      </c>
    </row>
    <row r="9706" spans="1:17" x14ac:dyDescent="0.3">
      <c r="A9706">
        <v>2015</v>
      </c>
      <c r="B9706" t="s">
        <v>19</v>
      </c>
      <c r="C9706" t="s">
        <v>25</v>
      </c>
      <c r="D9706" t="s">
        <v>31</v>
      </c>
      <c r="E9706" t="str">
        <f t="shared" si="453"/>
        <v>Foreign</v>
      </c>
      <c r="F9706" t="s">
        <v>39</v>
      </c>
      <c r="G9706">
        <v>14</v>
      </c>
      <c r="H9706" t="s">
        <v>44</v>
      </c>
      <c r="I9706" s="3">
        <f t="shared" si="454"/>
        <v>103.14</v>
      </c>
      <c r="J9706" s="3">
        <v>1443.96</v>
      </c>
      <c r="K9706" t="s">
        <v>51</v>
      </c>
      <c r="L9706" t="s">
        <v>54</v>
      </c>
      <c r="M9706" t="s">
        <v>57</v>
      </c>
      <c r="N9706">
        <v>4</v>
      </c>
      <c r="O9706" t="s">
        <v>60</v>
      </c>
      <c r="P9706" t="s">
        <v>62</v>
      </c>
      <c r="Q9706" t="str">
        <f t="shared" si="455"/>
        <v>July-October</v>
      </c>
    </row>
    <row r="9707" spans="1:17" x14ac:dyDescent="0.3">
      <c r="A9707">
        <v>2016</v>
      </c>
      <c r="B9707" t="s">
        <v>18</v>
      </c>
      <c r="C9707" t="s">
        <v>27</v>
      </c>
      <c r="D9707" t="s">
        <v>30</v>
      </c>
      <c r="E9707" t="str">
        <f t="shared" si="453"/>
        <v>Foreign</v>
      </c>
      <c r="F9707" t="s">
        <v>41</v>
      </c>
      <c r="G9707">
        <v>10</v>
      </c>
      <c r="H9707" t="s">
        <v>44</v>
      </c>
      <c r="I9707" s="3">
        <f t="shared" si="454"/>
        <v>198.6</v>
      </c>
      <c r="J9707" s="3">
        <v>1986</v>
      </c>
      <c r="K9707" t="s">
        <v>48</v>
      </c>
      <c r="L9707" t="s">
        <v>53</v>
      </c>
      <c r="M9707" t="s">
        <v>56</v>
      </c>
      <c r="N9707">
        <v>2.2000000000000002</v>
      </c>
      <c r="O9707" t="s">
        <v>60</v>
      </c>
      <c r="P9707" t="s">
        <v>63</v>
      </c>
      <c r="Q9707" t="str">
        <f t="shared" si="455"/>
        <v>November-February</v>
      </c>
    </row>
    <row r="9708" spans="1:17" x14ac:dyDescent="0.3">
      <c r="A9708">
        <v>2015</v>
      </c>
      <c r="B9708" t="s">
        <v>18</v>
      </c>
      <c r="C9708" t="s">
        <v>22</v>
      </c>
      <c r="D9708" t="s">
        <v>36</v>
      </c>
      <c r="E9708" t="str">
        <f t="shared" si="453"/>
        <v>Foreign</v>
      </c>
      <c r="F9708" t="s">
        <v>41</v>
      </c>
      <c r="G9708">
        <v>13</v>
      </c>
      <c r="H9708" t="s">
        <v>44</v>
      </c>
      <c r="I9708" s="3">
        <f t="shared" si="454"/>
        <v>251.85000000000002</v>
      </c>
      <c r="J9708" s="3">
        <v>3274.05</v>
      </c>
      <c r="K9708" t="s">
        <v>51</v>
      </c>
      <c r="L9708" t="s">
        <v>54</v>
      </c>
      <c r="M9708" t="s">
        <v>57</v>
      </c>
      <c r="N9708">
        <v>1.1000000000000001</v>
      </c>
      <c r="O9708" t="s">
        <v>59</v>
      </c>
      <c r="P9708" t="s">
        <v>63</v>
      </c>
      <c r="Q9708" t="str">
        <f t="shared" si="455"/>
        <v>July-October</v>
      </c>
    </row>
    <row r="9709" spans="1:17" x14ac:dyDescent="0.3">
      <c r="A9709">
        <v>2024</v>
      </c>
      <c r="B9709" t="s">
        <v>21</v>
      </c>
      <c r="C9709" t="s">
        <v>16</v>
      </c>
      <c r="D9709" t="s">
        <v>29</v>
      </c>
      <c r="E9709" t="str">
        <f t="shared" si="453"/>
        <v>Domestic</v>
      </c>
      <c r="F9709" t="s">
        <v>41</v>
      </c>
      <c r="G9709">
        <v>2</v>
      </c>
      <c r="H9709" t="s">
        <v>45</v>
      </c>
      <c r="I9709" s="3">
        <f t="shared" si="454"/>
        <v>64.19</v>
      </c>
      <c r="J9709" s="3">
        <v>128.38</v>
      </c>
      <c r="K9709" t="s">
        <v>49</v>
      </c>
      <c r="L9709" t="s">
        <v>53</v>
      </c>
      <c r="M9709" t="s">
        <v>58</v>
      </c>
      <c r="N9709">
        <v>2.4</v>
      </c>
      <c r="O9709" t="s">
        <v>60</v>
      </c>
      <c r="P9709" t="s">
        <v>63</v>
      </c>
      <c r="Q9709" t="str">
        <f t="shared" si="455"/>
        <v>March-June</v>
      </c>
    </row>
    <row r="9710" spans="1:17" x14ac:dyDescent="0.3">
      <c r="A9710">
        <v>2024</v>
      </c>
      <c r="B9710" t="s">
        <v>18</v>
      </c>
      <c r="C9710" t="s">
        <v>25</v>
      </c>
      <c r="D9710" t="s">
        <v>29</v>
      </c>
      <c r="E9710" t="str">
        <f t="shared" si="453"/>
        <v>Domestic</v>
      </c>
      <c r="F9710" t="s">
        <v>42</v>
      </c>
      <c r="G9710">
        <v>6</v>
      </c>
      <c r="H9710" t="s">
        <v>47</v>
      </c>
      <c r="I9710" s="3">
        <f t="shared" si="454"/>
        <v>294.92</v>
      </c>
      <c r="J9710" s="3">
        <v>1769.52</v>
      </c>
      <c r="K9710" t="s">
        <v>49</v>
      </c>
      <c r="L9710" t="s">
        <v>52</v>
      </c>
      <c r="M9710" t="s">
        <v>58</v>
      </c>
      <c r="N9710">
        <v>4.4000000000000004</v>
      </c>
      <c r="O9710" t="s">
        <v>60</v>
      </c>
      <c r="P9710" t="s">
        <v>62</v>
      </c>
      <c r="Q9710" t="str">
        <f t="shared" si="455"/>
        <v>March-June</v>
      </c>
    </row>
    <row r="9711" spans="1:17" x14ac:dyDescent="0.3">
      <c r="A9711">
        <v>2023</v>
      </c>
      <c r="B9711" t="s">
        <v>21</v>
      </c>
      <c r="C9711" t="s">
        <v>22</v>
      </c>
      <c r="D9711" t="s">
        <v>30</v>
      </c>
      <c r="E9711" t="str">
        <f t="shared" si="453"/>
        <v>Foreign</v>
      </c>
      <c r="F9711" t="s">
        <v>40</v>
      </c>
      <c r="G9711">
        <v>11</v>
      </c>
      <c r="H9711" t="s">
        <v>46</v>
      </c>
      <c r="I9711" s="3">
        <f t="shared" si="454"/>
        <v>211.47</v>
      </c>
      <c r="J9711" s="3">
        <v>2326.17</v>
      </c>
      <c r="K9711" t="s">
        <v>50</v>
      </c>
      <c r="L9711" t="s">
        <v>52</v>
      </c>
      <c r="M9711" t="s">
        <v>56</v>
      </c>
      <c r="N9711">
        <v>3.3</v>
      </c>
      <c r="O9711" t="s">
        <v>59</v>
      </c>
      <c r="P9711" t="s">
        <v>61</v>
      </c>
      <c r="Q9711" t="str">
        <f t="shared" si="455"/>
        <v>November-February</v>
      </c>
    </row>
    <row r="9712" spans="1:17" x14ac:dyDescent="0.3">
      <c r="A9712">
        <v>2024</v>
      </c>
      <c r="B9712" t="s">
        <v>16</v>
      </c>
      <c r="C9712" t="s">
        <v>28</v>
      </c>
      <c r="D9712" t="s">
        <v>29</v>
      </c>
      <c r="E9712" t="str">
        <f t="shared" si="453"/>
        <v>Domestic</v>
      </c>
      <c r="F9712" t="s">
        <v>43</v>
      </c>
      <c r="G9712">
        <v>4</v>
      </c>
      <c r="H9712" t="s">
        <v>46</v>
      </c>
      <c r="I9712" s="3">
        <f t="shared" si="454"/>
        <v>238.43</v>
      </c>
      <c r="J9712" s="3">
        <v>953.72</v>
      </c>
      <c r="K9712" t="s">
        <v>50</v>
      </c>
      <c r="L9712" t="s">
        <v>53</v>
      </c>
      <c r="M9712" t="s">
        <v>56</v>
      </c>
      <c r="N9712">
        <v>4.4000000000000004</v>
      </c>
      <c r="O9712" t="s">
        <v>59</v>
      </c>
      <c r="P9712" t="s">
        <v>61</v>
      </c>
      <c r="Q9712" t="str">
        <f t="shared" si="455"/>
        <v>November-February</v>
      </c>
    </row>
    <row r="9713" spans="1:17" x14ac:dyDescent="0.3">
      <c r="A9713">
        <v>2022</v>
      </c>
      <c r="B9713" t="s">
        <v>20</v>
      </c>
      <c r="C9713" t="s">
        <v>27</v>
      </c>
      <c r="D9713" t="s">
        <v>32</v>
      </c>
      <c r="E9713" t="str">
        <f t="shared" si="453"/>
        <v>Foreign</v>
      </c>
      <c r="F9713" t="s">
        <v>43</v>
      </c>
      <c r="G9713">
        <v>5</v>
      </c>
      <c r="H9713" t="s">
        <v>47</v>
      </c>
      <c r="I9713" s="3">
        <f t="shared" si="454"/>
        <v>299.68</v>
      </c>
      <c r="J9713" s="3">
        <v>1498.4</v>
      </c>
      <c r="K9713" t="s">
        <v>48</v>
      </c>
      <c r="L9713" t="s">
        <v>53</v>
      </c>
      <c r="M9713" t="s">
        <v>56</v>
      </c>
      <c r="N9713">
        <v>1.5</v>
      </c>
      <c r="O9713" t="s">
        <v>59</v>
      </c>
      <c r="P9713" t="s">
        <v>63</v>
      </c>
      <c r="Q9713" t="str">
        <f t="shared" si="455"/>
        <v>November-February</v>
      </c>
    </row>
    <row r="9714" spans="1:17" x14ac:dyDescent="0.3">
      <c r="A9714">
        <v>2021</v>
      </c>
      <c r="B9714" t="s">
        <v>21</v>
      </c>
      <c r="C9714" t="s">
        <v>23</v>
      </c>
      <c r="D9714" t="s">
        <v>35</v>
      </c>
      <c r="E9714" t="str">
        <f t="shared" si="453"/>
        <v>Foreign</v>
      </c>
      <c r="F9714" t="s">
        <v>39</v>
      </c>
      <c r="G9714">
        <v>5</v>
      </c>
      <c r="H9714" t="s">
        <v>46</v>
      </c>
      <c r="I9714" s="3">
        <f t="shared" si="454"/>
        <v>161.13</v>
      </c>
      <c r="J9714" s="3">
        <v>805.65</v>
      </c>
      <c r="K9714" t="s">
        <v>48</v>
      </c>
      <c r="L9714" t="s">
        <v>54</v>
      </c>
      <c r="M9714" t="s">
        <v>56</v>
      </c>
      <c r="N9714">
        <v>1.8</v>
      </c>
      <c r="O9714" t="s">
        <v>60</v>
      </c>
      <c r="P9714" t="s">
        <v>62</v>
      </c>
      <c r="Q9714" t="str">
        <f t="shared" si="455"/>
        <v>November-February</v>
      </c>
    </row>
    <row r="9715" spans="1:17" x14ac:dyDescent="0.3">
      <c r="A9715">
        <v>2017</v>
      </c>
      <c r="B9715" t="s">
        <v>21</v>
      </c>
      <c r="C9715" t="s">
        <v>23</v>
      </c>
      <c r="D9715" t="s">
        <v>34</v>
      </c>
      <c r="E9715" t="str">
        <f t="shared" si="453"/>
        <v>Foreign</v>
      </c>
      <c r="F9715" t="s">
        <v>39</v>
      </c>
      <c r="G9715">
        <v>1</v>
      </c>
      <c r="H9715" t="s">
        <v>46</v>
      </c>
      <c r="I9715" s="3">
        <f t="shared" si="454"/>
        <v>39.96</v>
      </c>
      <c r="J9715" s="3">
        <v>39.96</v>
      </c>
      <c r="K9715" t="s">
        <v>49</v>
      </c>
      <c r="L9715" t="s">
        <v>54</v>
      </c>
      <c r="M9715" t="s">
        <v>57</v>
      </c>
      <c r="N9715">
        <v>1.7</v>
      </c>
      <c r="O9715" t="s">
        <v>59</v>
      </c>
      <c r="P9715" t="s">
        <v>63</v>
      </c>
      <c r="Q9715" t="str">
        <f t="shared" si="455"/>
        <v>July-October</v>
      </c>
    </row>
    <row r="9716" spans="1:17" x14ac:dyDescent="0.3">
      <c r="A9716">
        <v>2022</v>
      </c>
      <c r="B9716" t="s">
        <v>17</v>
      </c>
      <c r="C9716" t="s">
        <v>23</v>
      </c>
      <c r="D9716" t="s">
        <v>30</v>
      </c>
      <c r="E9716" t="str">
        <f t="shared" si="453"/>
        <v>Foreign</v>
      </c>
      <c r="F9716" t="s">
        <v>42</v>
      </c>
      <c r="G9716">
        <v>10</v>
      </c>
      <c r="H9716" t="s">
        <v>44</v>
      </c>
      <c r="I9716" s="3">
        <f t="shared" si="454"/>
        <v>241.28000000000003</v>
      </c>
      <c r="J9716" s="3">
        <v>2412.8000000000002</v>
      </c>
      <c r="K9716" t="s">
        <v>51</v>
      </c>
      <c r="L9716" t="s">
        <v>54</v>
      </c>
      <c r="M9716" t="s">
        <v>56</v>
      </c>
      <c r="N9716">
        <v>4.0999999999999996</v>
      </c>
      <c r="O9716" t="s">
        <v>60</v>
      </c>
      <c r="P9716" t="s">
        <v>61</v>
      </c>
      <c r="Q9716" t="str">
        <f t="shared" si="455"/>
        <v>November-February</v>
      </c>
    </row>
    <row r="9717" spans="1:17" x14ac:dyDescent="0.3">
      <c r="A9717">
        <v>2016</v>
      </c>
      <c r="B9717" t="s">
        <v>18</v>
      </c>
      <c r="C9717" t="s">
        <v>16</v>
      </c>
      <c r="D9717" t="s">
        <v>32</v>
      </c>
      <c r="E9717" t="str">
        <f t="shared" si="453"/>
        <v>Foreign</v>
      </c>
      <c r="F9717" t="s">
        <v>43</v>
      </c>
      <c r="G9717">
        <v>5</v>
      </c>
      <c r="H9717" t="s">
        <v>44</v>
      </c>
      <c r="I9717" s="3">
        <f t="shared" si="454"/>
        <v>263.81</v>
      </c>
      <c r="J9717" s="3">
        <v>1319.05</v>
      </c>
      <c r="K9717" t="s">
        <v>50</v>
      </c>
      <c r="L9717" t="s">
        <v>55</v>
      </c>
      <c r="M9717" t="s">
        <v>58</v>
      </c>
      <c r="N9717">
        <v>3.4</v>
      </c>
      <c r="O9717" t="s">
        <v>59</v>
      </c>
      <c r="P9717" t="s">
        <v>62</v>
      </c>
      <c r="Q9717" t="str">
        <f t="shared" si="455"/>
        <v>March-June</v>
      </c>
    </row>
    <row r="9718" spans="1:17" x14ac:dyDescent="0.3">
      <c r="A9718">
        <v>2016</v>
      </c>
      <c r="B9718" t="s">
        <v>16</v>
      </c>
      <c r="C9718" t="s">
        <v>16</v>
      </c>
      <c r="D9718" t="s">
        <v>32</v>
      </c>
      <c r="E9718" t="str">
        <f t="shared" si="453"/>
        <v>Foreign</v>
      </c>
      <c r="F9718" t="s">
        <v>40</v>
      </c>
      <c r="G9718">
        <v>10</v>
      </c>
      <c r="H9718" t="s">
        <v>47</v>
      </c>
      <c r="I9718" s="3">
        <f t="shared" si="454"/>
        <v>65.47</v>
      </c>
      <c r="J9718" s="3">
        <v>654.70000000000005</v>
      </c>
      <c r="K9718" t="s">
        <v>51</v>
      </c>
      <c r="L9718" t="s">
        <v>52</v>
      </c>
      <c r="M9718" t="s">
        <v>56</v>
      </c>
      <c r="N9718">
        <v>2.2999999999999998</v>
      </c>
      <c r="O9718" t="s">
        <v>60</v>
      </c>
      <c r="P9718" t="s">
        <v>61</v>
      </c>
      <c r="Q9718" t="str">
        <f t="shared" si="455"/>
        <v>November-February</v>
      </c>
    </row>
    <row r="9719" spans="1:17" x14ac:dyDescent="0.3">
      <c r="A9719">
        <v>2025</v>
      </c>
      <c r="B9719" t="s">
        <v>20</v>
      </c>
      <c r="C9719" t="s">
        <v>16</v>
      </c>
      <c r="D9719" t="s">
        <v>32</v>
      </c>
      <c r="E9719" t="str">
        <f t="shared" si="453"/>
        <v>Foreign</v>
      </c>
      <c r="F9719" t="s">
        <v>42</v>
      </c>
      <c r="G9719">
        <v>11</v>
      </c>
      <c r="H9719" t="s">
        <v>46</v>
      </c>
      <c r="I9719" s="3">
        <f t="shared" si="454"/>
        <v>26.76</v>
      </c>
      <c r="J9719" s="3">
        <v>294.36</v>
      </c>
      <c r="K9719" t="s">
        <v>50</v>
      </c>
      <c r="L9719" t="s">
        <v>53</v>
      </c>
      <c r="M9719" t="s">
        <v>57</v>
      </c>
      <c r="N9719">
        <v>4.0999999999999996</v>
      </c>
      <c r="O9719" t="s">
        <v>60</v>
      </c>
      <c r="P9719" t="s">
        <v>61</v>
      </c>
      <c r="Q9719" t="str">
        <f t="shared" si="455"/>
        <v>July-October</v>
      </c>
    </row>
    <row r="9720" spans="1:17" x14ac:dyDescent="0.3">
      <c r="A9720">
        <v>2024</v>
      </c>
      <c r="B9720" t="s">
        <v>15</v>
      </c>
      <c r="C9720" t="s">
        <v>24</v>
      </c>
      <c r="D9720" t="s">
        <v>33</v>
      </c>
      <c r="E9720" t="str">
        <f t="shared" si="453"/>
        <v>Foreign</v>
      </c>
      <c r="F9720" t="s">
        <v>39</v>
      </c>
      <c r="G9720">
        <v>9</v>
      </c>
      <c r="H9720" t="s">
        <v>47</v>
      </c>
      <c r="I9720" s="3">
        <f t="shared" si="454"/>
        <v>58.03</v>
      </c>
      <c r="J9720" s="3">
        <v>522.27</v>
      </c>
      <c r="K9720" t="s">
        <v>50</v>
      </c>
      <c r="L9720" t="s">
        <v>54</v>
      </c>
      <c r="M9720" t="s">
        <v>57</v>
      </c>
      <c r="N9720">
        <v>2.7</v>
      </c>
      <c r="O9720" t="s">
        <v>59</v>
      </c>
      <c r="P9720" t="s">
        <v>61</v>
      </c>
      <c r="Q9720" t="str">
        <f t="shared" si="455"/>
        <v>July-October</v>
      </c>
    </row>
    <row r="9721" spans="1:17" x14ac:dyDescent="0.3">
      <c r="A9721">
        <v>2017</v>
      </c>
      <c r="B9721" t="s">
        <v>19</v>
      </c>
      <c r="C9721" t="s">
        <v>16</v>
      </c>
      <c r="D9721" t="s">
        <v>29</v>
      </c>
      <c r="E9721" t="str">
        <f t="shared" si="453"/>
        <v>Domestic</v>
      </c>
      <c r="F9721" t="s">
        <v>42</v>
      </c>
      <c r="G9721">
        <v>8</v>
      </c>
      <c r="H9721" t="s">
        <v>47</v>
      </c>
      <c r="I9721" s="3">
        <f t="shared" si="454"/>
        <v>110.71</v>
      </c>
      <c r="J9721" s="3">
        <v>885.68</v>
      </c>
      <c r="K9721" t="s">
        <v>48</v>
      </c>
      <c r="L9721" t="s">
        <v>53</v>
      </c>
      <c r="M9721" t="s">
        <v>57</v>
      </c>
      <c r="N9721">
        <v>3.5</v>
      </c>
      <c r="O9721" t="s">
        <v>59</v>
      </c>
      <c r="P9721" t="s">
        <v>62</v>
      </c>
      <c r="Q9721" t="str">
        <f t="shared" si="455"/>
        <v>July-October</v>
      </c>
    </row>
    <row r="9722" spans="1:17" x14ac:dyDescent="0.3">
      <c r="A9722">
        <v>2021</v>
      </c>
      <c r="B9722" t="s">
        <v>21</v>
      </c>
      <c r="C9722" t="s">
        <v>16</v>
      </c>
      <c r="D9722" t="s">
        <v>33</v>
      </c>
      <c r="E9722" t="str">
        <f t="shared" si="453"/>
        <v>Foreign</v>
      </c>
      <c r="F9722" t="s">
        <v>39</v>
      </c>
      <c r="G9722">
        <v>8</v>
      </c>
      <c r="H9722" t="s">
        <v>47</v>
      </c>
      <c r="I9722" s="3">
        <f t="shared" si="454"/>
        <v>278.8</v>
      </c>
      <c r="J9722" s="3">
        <v>2230.4</v>
      </c>
      <c r="K9722" t="s">
        <v>51</v>
      </c>
      <c r="L9722" t="s">
        <v>53</v>
      </c>
      <c r="M9722" t="s">
        <v>57</v>
      </c>
      <c r="N9722">
        <v>4.4000000000000004</v>
      </c>
      <c r="O9722" t="s">
        <v>60</v>
      </c>
      <c r="P9722" t="s">
        <v>62</v>
      </c>
      <c r="Q9722" t="str">
        <f t="shared" si="455"/>
        <v>July-October</v>
      </c>
    </row>
    <row r="9723" spans="1:17" x14ac:dyDescent="0.3">
      <c r="A9723">
        <v>2015</v>
      </c>
      <c r="B9723" t="s">
        <v>15</v>
      </c>
      <c r="C9723" t="s">
        <v>27</v>
      </c>
      <c r="D9723" t="s">
        <v>33</v>
      </c>
      <c r="E9723" t="str">
        <f t="shared" si="453"/>
        <v>Foreign</v>
      </c>
      <c r="F9723" t="s">
        <v>43</v>
      </c>
      <c r="G9723">
        <v>3</v>
      </c>
      <c r="H9723" t="s">
        <v>47</v>
      </c>
      <c r="I9723" s="3">
        <f t="shared" si="454"/>
        <v>20.69</v>
      </c>
      <c r="J9723" s="3">
        <v>62.070000000000007</v>
      </c>
      <c r="K9723" t="s">
        <v>48</v>
      </c>
      <c r="L9723" t="s">
        <v>55</v>
      </c>
      <c r="M9723" t="s">
        <v>58</v>
      </c>
      <c r="N9723">
        <v>2.7</v>
      </c>
      <c r="O9723" t="s">
        <v>60</v>
      </c>
      <c r="P9723" t="s">
        <v>61</v>
      </c>
      <c r="Q9723" t="str">
        <f t="shared" si="455"/>
        <v>March-June</v>
      </c>
    </row>
    <row r="9724" spans="1:17" x14ac:dyDescent="0.3">
      <c r="A9724">
        <v>2022</v>
      </c>
      <c r="B9724" t="s">
        <v>18</v>
      </c>
      <c r="C9724" t="s">
        <v>22</v>
      </c>
      <c r="D9724" t="s">
        <v>34</v>
      </c>
      <c r="E9724" t="str">
        <f t="shared" si="453"/>
        <v>Foreign</v>
      </c>
      <c r="F9724" t="s">
        <v>42</v>
      </c>
      <c r="G9724">
        <v>9</v>
      </c>
      <c r="H9724" t="s">
        <v>44</v>
      </c>
      <c r="I9724" s="3">
        <f t="shared" si="454"/>
        <v>245.06</v>
      </c>
      <c r="J9724" s="3">
        <v>2205.54</v>
      </c>
      <c r="K9724" t="s">
        <v>51</v>
      </c>
      <c r="L9724" t="s">
        <v>53</v>
      </c>
      <c r="M9724" t="s">
        <v>56</v>
      </c>
      <c r="N9724">
        <v>4</v>
      </c>
      <c r="O9724" t="s">
        <v>60</v>
      </c>
      <c r="P9724" t="s">
        <v>62</v>
      </c>
      <c r="Q9724" t="str">
        <f t="shared" si="455"/>
        <v>November-February</v>
      </c>
    </row>
    <row r="9725" spans="1:17" x14ac:dyDescent="0.3">
      <c r="A9725">
        <v>2021</v>
      </c>
      <c r="B9725" t="s">
        <v>19</v>
      </c>
      <c r="C9725" t="s">
        <v>25</v>
      </c>
      <c r="D9725" t="s">
        <v>33</v>
      </c>
      <c r="E9725" t="str">
        <f t="shared" si="453"/>
        <v>Foreign</v>
      </c>
      <c r="F9725" t="s">
        <v>41</v>
      </c>
      <c r="G9725">
        <v>9</v>
      </c>
      <c r="H9725" t="s">
        <v>45</v>
      </c>
      <c r="I9725" s="3">
        <f t="shared" si="454"/>
        <v>259.35999999999996</v>
      </c>
      <c r="J9725" s="3">
        <v>2334.2399999999998</v>
      </c>
      <c r="K9725" t="s">
        <v>51</v>
      </c>
      <c r="L9725" t="s">
        <v>55</v>
      </c>
      <c r="M9725" t="s">
        <v>56</v>
      </c>
      <c r="N9725">
        <v>3.3</v>
      </c>
      <c r="O9725" t="s">
        <v>59</v>
      </c>
      <c r="P9725" t="s">
        <v>63</v>
      </c>
      <c r="Q9725" t="str">
        <f t="shared" si="455"/>
        <v>November-February</v>
      </c>
    </row>
    <row r="9726" spans="1:17" x14ac:dyDescent="0.3">
      <c r="A9726">
        <v>2018</v>
      </c>
      <c r="B9726" t="s">
        <v>21</v>
      </c>
      <c r="C9726" t="s">
        <v>25</v>
      </c>
      <c r="D9726" t="s">
        <v>30</v>
      </c>
      <c r="E9726" t="str">
        <f t="shared" si="453"/>
        <v>Foreign</v>
      </c>
      <c r="F9726" t="s">
        <v>39</v>
      </c>
      <c r="G9726">
        <v>10</v>
      </c>
      <c r="H9726" t="s">
        <v>47</v>
      </c>
      <c r="I9726" s="3">
        <f t="shared" si="454"/>
        <v>247.09</v>
      </c>
      <c r="J9726" s="3">
        <v>2470.9</v>
      </c>
      <c r="K9726" t="s">
        <v>50</v>
      </c>
      <c r="L9726" t="s">
        <v>55</v>
      </c>
      <c r="M9726" t="s">
        <v>56</v>
      </c>
      <c r="N9726">
        <v>4.5999999999999996</v>
      </c>
      <c r="O9726" t="s">
        <v>60</v>
      </c>
      <c r="P9726" t="s">
        <v>62</v>
      </c>
      <c r="Q9726" t="str">
        <f t="shared" si="455"/>
        <v>November-February</v>
      </c>
    </row>
    <row r="9727" spans="1:17" x14ac:dyDescent="0.3">
      <c r="A9727">
        <v>2019</v>
      </c>
      <c r="B9727" t="s">
        <v>15</v>
      </c>
      <c r="C9727" t="s">
        <v>23</v>
      </c>
      <c r="D9727" t="s">
        <v>36</v>
      </c>
      <c r="E9727" t="str">
        <f t="shared" si="453"/>
        <v>Foreign</v>
      </c>
      <c r="F9727" t="s">
        <v>41</v>
      </c>
      <c r="G9727">
        <v>7</v>
      </c>
      <c r="H9727" t="s">
        <v>46</v>
      </c>
      <c r="I9727" s="3">
        <f t="shared" si="454"/>
        <v>43.019999999999996</v>
      </c>
      <c r="J9727" s="3">
        <v>301.14</v>
      </c>
      <c r="K9727" t="s">
        <v>51</v>
      </c>
      <c r="L9727" t="s">
        <v>55</v>
      </c>
      <c r="M9727" t="s">
        <v>56</v>
      </c>
      <c r="N9727">
        <v>2.8</v>
      </c>
      <c r="O9727" t="s">
        <v>60</v>
      </c>
      <c r="P9727" t="s">
        <v>62</v>
      </c>
      <c r="Q9727" t="str">
        <f t="shared" si="455"/>
        <v>November-February</v>
      </c>
    </row>
    <row r="9728" spans="1:17" x14ac:dyDescent="0.3">
      <c r="A9728">
        <v>2024</v>
      </c>
      <c r="B9728" t="s">
        <v>17</v>
      </c>
      <c r="C9728" t="s">
        <v>22</v>
      </c>
      <c r="D9728" t="s">
        <v>32</v>
      </c>
      <c r="E9728" t="str">
        <f t="shared" si="453"/>
        <v>Foreign</v>
      </c>
      <c r="F9728" t="s">
        <v>39</v>
      </c>
      <c r="G9728">
        <v>6</v>
      </c>
      <c r="H9728" t="s">
        <v>45</v>
      </c>
      <c r="I9728" s="3">
        <f t="shared" si="454"/>
        <v>210.17</v>
      </c>
      <c r="J9728" s="3">
        <v>1261.02</v>
      </c>
      <c r="K9728" t="s">
        <v>50</v>
      </c>
      <c r="L9728" t="s">
        <v>52</v>
      </c>
      <c r="M9728" t="s">
        <v>56</v>
      </c>
      <c r="N9728">
        <v>2.2000000000000002</v>
      </c>
      <c r="O9728" t="s">
        <v>60</v>
      </c>
      <c r="P9728" t="s">
        <v>61</v>
      </c>
      <c r="Q9728" t="str">
        <f t="shared" si="455"/>
        <v>November-February</v>
      </c>
    </row>
    <row r="9729" spans="1:17" x14ac:dyDescent="0.3">
      <c r="A9729">
        <v>2015</v>
      </c>
      <c r="B9729" t="s">
        <v>15</v>
      </c>
      <c r="C9729" t="s">
        <v>26</v>
      </c>
      <c r="D9729" t="s">
        <v>34</v>
      </c>
      <c r="E9729" t="str">
        <f t="shared" si="453"/>
        <v>Foreign</v>
      </c>
      <c r="F9729" t="s">
        <v>41</v>
      </c>
      <c r="G9729">
        <v>9</v>
      </c>
      <c r="H9729" t="s">
        <v>44</v>
      </c>
      <c r="I9729" s="3">
        <f t="shared" si="454"/>
        <v>287.08999999999997</v>
      </c>
      <c r="J9729" s="3">
        <v>2583.81</v>
      </c>
      <c r="K9729" t="s">
        <v>50</v>
      </c>
      <c r="L9729" t="s">
        <v>55</v>
      </c>
      <c r="M9729" t="s">
        <v>56</v>
      </c>
      <c r="N9729">
        <v>2.1</v>
      </c>
      <c r="O9729" t="s">
        <v>59</v>
      </c>
      <c r="P9729" t="s">
        <v>63</v>
      </c>
      <c r="Q9729" t="str">
        <f t="shared" si="455"/>
        <v>November-February</v>
      </c>
    </row>
    <row r="9730" spans="1:17" x14ac:dyDescent="0.3">
      <c r="A9730">
        <v>2018</v>
      </c>
      <c r="B9730" t="s">
        <v>19</v>
      </c>
      <c r="C9730" t="s">
        <v>26</v>
      </c>
      <c r="D9730" t="s">
        <v>33</v>
      </c>
      <c r="E9730" t="str">
        <f t="shared" si="453"/>
        <v>Foreign</v>
      </c>
      <c r="F9730" t="s">
        <v>43</v>
      </c>
      <c r="G9730">
        <v>11</v>
      </c>
      <c r="H9730" t="s">
        <v>45</v>
      </c>
      <c r="I9730" s="3">
        <f t="shared" si="454"/>
        <v>53.7</v>
      </c>
      <c r="J9730" s="3">
        <v>590.70000000000005</v>
      </c>
      <c r="K9730" t="s">
        <v>50</v>
      </c>
      <c r="L9730" t="s">
        <v>52</v>
      </c>
      <c r="M9730" t="s">
        <v>56</v>
      </c>
      <c r="N9730">
        <v>1.8</v>
      </c>
      <c r="O9730" t="s">
        <v>60</v>
      </c>
      <c r="P9730" t="s">
        <v>63</v>
      </c>
      <c r="Q9730" t="str">
        <f t="shared" si="455"/>
        <v>November-February</v>
      </c>
    </row>
    <row r="9731" spans="1:17" x14ac:dyDescent="0.3">
      <c r="A9731">
        <v>2015</v>
      </c>
      <c r="B9731" t="s">
        <v>17</v>
      </c>
      <c r="C9731" t="s">
        <v>28</v>
      </c>
      <c r="D9731" t="s">
        <v>35</v>
      </c>
      <c r="E9731" t="str">
        <f t="shared" ref="E9731:E9794" si="456">IF(D9731="India","Domestic","Foreign")</f>
        <v>Foreign</v>
      </c>
      <c r="F9731" t="s">
        <v>43</v>
      </c>
      <c r="G9731">
        <v>6</v>
      </c>
      <c r="H9731" t="s">
        <v>45</v>
      </c>
      <c r="I9731" s="3">
        <f t="shared" ref="I9731:I9794" si="457">J9731/G9731</f>
        <v>28.87</v>
      </c>
      <c r="J9731" s="3">
        <v>173.22</v>
      </c>
      <c r="K9731" t="s">
        <v>49</v>
      </c>
      <c r="L9731" t="s">
        <v>55</v>
      </c>
      <c r="M9731" t="s">
        <v>57</v>
      </c>
      <c r="N9731">
        <v>2.4</v>
      </c>
      <c r="O9731" t="s">
        <v>59</v>
      </c>
      <c r="P9731" t="s">
        <v>62</v>
      </c>
      <c r="Q9731" t="str">
        <f t="shared" ref="Q9731:Q9794" si="458">IF(M9731="Summer","March-June",IF(M9731="Monsoon","July-October","November-February"))</f>
        <v>July-October</v>
      </c>
    </row>
    <row r="9732" spans="1:17" x14ac:dyDescent="0.3">
      <c r="A9732">
        <v>2015</v>
      </c>
      <c r="B9732" t="s">
        <v>19</v>
      </c>
      <c r="C9732" t="s">
        <v>27</v>
      </c>
      <c r="D9732" t="s">
        <v>31</v>
      </c>
      <c r="E9732" t="str">
        <f t="shared" si="456"/>
        <v>Foreign</v>
      </c>
      <c r="F9732" t="s">
        <v>40</v>
      </c>
      <c r="G9732">
        <v>3</v>
      </c>
      <c r="H9732" t="s">
        <v>44</v>
      </c>
      <c r="I9732" s="3">
        <f t="shared" si="457"/>
        <v>264.62</v>
      </c>
      <c r="J9732" s="3">
        <v>793.86</v>
      </c>
      <c r="K9732" t="s">
        <v>50</v>
      </c>
      <c r="L9732" t="s">
        <v>55</v>
      </c>
      <c r="M9732" t="s">
        <v>57</v>
      </c>
      <c r="N9732">
        <v>2.7</v>
      </c>
      <c r="O9732" t="s">
        <v>60</v>
      </c>
      <c r="P9732" t="s">
        <v>63</v>
      </c>
      <c r="Q9732" t="str">
        <f t="shared" si="458"/>
        <v>July-October</v>
      </c>
    </row>
    <row r="9733" spans="1:17" x14ac:dyDescent="0.3">
      <c r="A9733">
        <v>2024</v>
      </c>
      <c r="B9733" t="s">
        <v>20</v>
      </c>
      <c r="C9733" t="s">
        <v>26</v>
      </c>
      <c r="D9733" t="s">
        <v>30</v>
      </c>
      <c r="E9733" t="str">
        <f t="shared" si="456"/>
        <v>Foreign</v>
      </c>
      <c r="F9733" t="s">
        <v>40</v>
      </c>
      <c r="G9733">
        <v>6</v>
      </c>
      <c r="H9733" t="s">
        <v>47</v>
      </c>
      <c r="I9733" s="3">
        <f t="shared" si="457"/>
        <v>200.58</v>
      </c>
      <c r="J9733" s="3">
        <v>1203.48</v>
      </c>
      <c r="K9733" t="s">
        <v>48</v>
      </c>
      <c r="L9733" t="s">
        <v>55</v>
      </c>
      <c r="M9733" t="s">
        <v>58</v>
      </c>
      <c r="N9733">
        <v>1.5</v>
      </c>
      <c r="O9733" t="s">
        <v>60</v>
      </c>
      <c r="P9733" t="s">
        <v>62</v>
      </c>
      <c r="Q9733" t="str">
        <f t="shared" si="458"/>
        <v>March-June</v>
      </c>
    </row>
    <row r="9734" spans="1:17" x14ac:dyDescent="0.3">
      <c r="A9734">
        <v>2015</v>
      </c>
      <c r="B9734" t="s">
        <v>18</v>
      </c>
      <c r="C9734" t="s">
        <v>26</v>
      </c>
      <c r="D9734" t="s">
        <v>34</v>
      </c>
      <c r="E9734" t="str">
        <f t="shared" si="456"/>
        <v>Foreign</v>
      </c>
      <c r="F9734" t="s">
        <v>40</v>
      </c>
      <c r="G9734">
        <v>11</v>
      </c>
      <c r="H9734" t="s">
        <v>45</v>
      </c>
      <c r="I9734" s="3">
        <f t="shared" si="457"/>
        <v>201</v>
      </c>
      <c r="J9734" s="3">
        <v>2211</v>
      </c>
      <c r="K9734" t="s">
        <v>51</v>
      </c>
      <c r="L9734" t="s">
        <v>55</v>
      </c>
      <c r="M9734" t="s">
        <v>57</v>
      </c>
      <c r="N9734">
        <v>3.9</v>
      </c>
      <c r="O9734" t="s">
        <v>59</v>
      </c>
      <c r="P9734" t="s">
        <v>61</v>
      </c>
      <c r="Q9734" t="str">
        <f t="shared" si="458"/>
        <v>July-October</v>
      </c>
    </row>
    <row r="9735" spans="1:17" x14ac:dyDescent="0.3">
      <c r="A9735">
        <v>2021</v>
      </c>
      <c r="B9735" t="s">
        <v>16</v>
      </c>
      <c r="C9735" t="s">
        <v>27</v>
      </c>
      <c r="D9735" t="s">
        <v>31</v>
      </c>
      <c r="E9735" t="str">
        <f t="shared" si="456"/>
        <v>Foreign</v>
      </c>
      <c r="F9735" t="s">
        <v>42</v>
      </c>
      <c r="G9735">
        <v>2</v>
      </c>
      <c r="H9735" t="s">
        <v>44</v>
      </c>
      <c r="I9735" s="3">
        <f t="shared" si="457"/>
        <v>290.04000000000002</v>
      </c>
      <c r="J9735" s="3">
        <v>580.08000000000004</v>
      </c>
      <c r="K9735" t="s">
        <v>51</v>
      </c>
      <c r="L9735" t="s">
        <v>54</v>
      </c>
      <c r="M9735" t="s">
        <v>58</v>
      </c>
      <c r="N9735">
        <v>4.8</v>
      </c>
      <c r="O9735" t="s">
        <v>59</v>
      </c>
      <c r="P9735" t="s">
        <v>63</v>
      </c>
      <c r="Q9735" t="str">
        <f t="shared" si="458"/>
        <v>March-June</v>
      </c>
    </row>
    <row r="9736" spans="1:17" x14ac:dyDescent="0.3">
      <c r="A9736">
        <v>2021</v>
      </c>
      <c r="B9736" t="s">
        <v>15</v>
      </c>
      <c r="C9736" t="s">
        <v>22</v>
      </c>
      <c r="D9736" t="s">
        <v>31</v>
      </c>
      <c r="E9736" t="str">
        <f t="shared" si="456"/>
        <v>Foreign</v>
      </c>
      <c r="F9736" t="s">
        <v>39</v>
      </c>
      <c r="G9736">
        <v>2</v>
      </c>
      <c r="H9736" t="s">
        <v>44</v>
      </c>
      <c r="I9736" s="3">
        <f t="shared" si="457"/>
        <v>235.53</v>
      </c>
      <c r="J9736" s="3">
        <v>471.06</v>
      </c>
      <c r="K9736" t="s">
        <v>49</v>
      </c>
      <c r="L9736" t="s">
        <v>53</v>
      </c>
      <c r="M9736" t="s">
        <v>56</v>
      </c>
      <c r="N9736">
        <v>2.6</v>
      </c>
      <c r="O9736" t="s">
        <v>60</v>
      </c>
      <c r="P9736" t="s">
        <v>63</v>
      </c>
      <c r="Q9736" t="str">
        <f t="shared" si="458"/>
        <v>November-February</v>
      </c>
    </row>
    <row r="9737" spans="1:17" x14ac:dyDescent="0.3">
      <c r="A9737">
        <v>2018</v>
      </c>
      <c r="B9737" t="s">
        <v>21</v>
      </c>
      <c r="C9737" t="s">
        <v>23</v>
      </c>
      <c r="D9737" t="s">
        <v>33</v>
      </c>
      <c r="E9737" t="str">
        <f t="shared" si="456"/>
        <v>Foreign</v>
      </c>
      <c r="F9737" t="s">
        <v>42</v>
      </c>
      <c r="G9737">
        <v>12</v>
      </c>
      <c r="H9737" t="s">
        <v>45</v>
      </c>
      <c r="I9737" s="3">
        <f t="shared" si="457"/>
        <v>131.28</v>
      </c>
      <c r="J9737" s="3">
        <v>1575.36</v>
      </c>
      <c r="K9737" t="s">
        <v>49</v>
      </c>
      <c r="L9737" t="s">
        <v>55</v>
      </c>
      <c r="M9737" t="s">
        <v>56</v>
      </c>
      <c r="N9737">
        <v>4.7</v>
      </c>
      <c r="O9737" t="s">
        <v>60</v>
      </c>
      <c r="P9737" t="s">
        <v>63</v>
      </c>
      <c r="Q9737" t="str">
        <f t="shared" si="458"/>
        <v>November-February</v>
      </c>
    </row>
    <row r="9738" spans="1:17" x14ac:dyDescent="0.3">
      <c r="A9738">
        <v>2016</v>
      </c>
      <c r="B9738" t="s">
        <v>19</v>
      </c>
      <c r="C9738" t="s">
        <v>28</v>
      </c>
      <c r="D9738" t="s">
        <v>34</v>
      </c>
      <c r="E9738" t="str">
        <f t="shared" si="456"/>
        <v>Foreign</v>
      </c>
      <c r="F9738" t="s">
        <v>40</v>
      </c>
      <c r="G9738">
        <v>7</v>
      </c>
      <c r="H9738" t="s">
        <v>44</v>
      </c>
      <c r="I9738" s="3">
        <f t="shared" si="457"/>
        <v>142.04</v>
      </c>
      <c r="J9738" s="3">
        <v>994.28</v>
      </c>
      <c r="K9738" t="s">
        <v>49</v>
      </c>
      <c r="L9738" t="s">
        <v>54</v>
      </c>
      <c r="M9738" t="s">
        <v>57</v>
      </c>
      <c r="N9738">
        <v>2.7</v>
      </c>
      <c r="O9738" t="s">
        <v>60</v>
      </c>
      <c r="P9738" t="s">
        <v>63</v>
      </c>
      <c r="Q9738" t="str">
        <f t="shared" si="458"/>
        <v>July-October</v>
      </c>
    </row>
    <row r="9739" spans="1:17" x14ac:dyDescent="0.3">
      <c r="A9739">
        <v>2017</v>
      </c>
      <c r="B9739" t="s">
        <v>19</v>
      </c>
      <c r="C9739" t="s">
        <v>28</v>
      </c>
      <c r="D9739" t="s">
        <v>29</v>
      </c>
      <c r="E9739" t="str">
        <f t="shared" si="456"/>
        <v>Domestic</v>
      </c>
      <c r="F9739" t="s">
        <v>39</v>
      </c>
      <c r="G9739">
        <v>8</v>
      </c>
      <c r="H9739" t="s">
        <v>45</v>
      </c>
      <c r="I9739" s="3">
        <f t="shared" si="457"/>
        <v>60.51</v>
      </c>
      <c r="J9739" s="3">
        <v>484.08</v>
      </c>
      <c r="K9739" t="s">
        <v>48</v>
      </c>
      <c r="L9739" t="s">
        <v>53</v>
      </c>
      <c r="M9739" t="s">
        <v>57</v>
      </c>
      <c r="N9739">
        <v>1.9</v>
      </c>
      <c r="O9739" t="s">
        <v>60</v>
      </c>
      <c r="P9739" t="s">
        <v>63</v>
      </c>
      <c r="Q9739" t="str">
        <f t="shared" si="458"/>
        <v>July-October</v>
      </c>
    </row>
    <row r="9740" spans="1:17" x14ac:dyDescent="0.3">
      <c r="A9740">
        <v>2022</v>
      </c>
      <c r="B9740" t="s">
        <v>18</v>
      </c>
      <c r="C9740" t="s">
        <v>28</v>
      </c>
      <c r="D9740" t="s">
        <v>36</v>
      </c>
      <c r="E9740" t="str">
        <f t="shared" si="456"/>
        <v>Foreign</v>
      </c>
      <c r="F9740" t="s">
        <v>42</v>
      </c>
      <c r="G9740">
        <v>7</v>
      </c>
      <c r="H9740" t="s">
        <v>45</v>
      </c>
      <c r="I9740" s="3">
        <f t="shared" si="457"/>
        <v>105.13</v>
      </c>
      <c r="J9740" s="3">
        <v>735.91</v>
      </c>
      <c r="K9740" t="s">
        <v>50</v>
      </c>
      <c r="L9740" t="s">
        <v>53</v>
      </c>
      <c r="M9740" t="s">
        <v>56</v>
      </c>
      <c r="N9740">
        <v>4.4000000000000004</v>
      </c>
      <c r="O9740" t="s">
        <v>59</v>
      </c>
      <c r="P9740" t="s">
        <v>61</v>
      </c>
      <c r="Q9740" t="str">
        <f t="shared" si="458"/>
        <v>November-February</v>
      </c>
    </row>
    <row r="9741" spans="1:17" x14ac:dyDescent="0.3">
      <c r="A9741">
        <v>2022</v>
      </c>
      <c r="B9741" t="s">
        <v>15</v>
      </c>
      <c r="C9741" t="s">
        <v>26</v>
      </c>
      <c r="D9741" t="s">
        <v>36</v>
      </c>
      <c r="E9741" t="str">
        <f t="shared" si="456"/>
        <v>Foreign</v>
      </c>
      <c r="F9741" t="s">
        <v>43</v>
      </c>
      <c r="G9741">
        <v>5</v>
      </c>
      <c r="H9741" t="s">
        <v>44</v>
      </c>
      <c r="I9741" s="3">
        <f t="shared" si="457"/>
        <v>144.71</v>
      </c>
      <c r="J9741" s="3">
        <v>723.55000000000007</v>
      </c>
      <c r="K9741" t="s">
        <v>49</v>
      </c>
      <c r="L9741" t="s">
        <v>53</v>
      </c>
      <c r="M9741" t="s">
        <v>56</v>
      </c>
      <c r="N9741">
        <v>4.5999999999999996</v>
      </c>
      <c r="O9741" t="s">
        <v>59</v>
      </c>
      <c r="P9741" t="s">
        <v>62</v>
      </c>
      <c r="Q9741" t="str">
        <f t="shared" si="458"/>
        <v>November-February</v>
      </c>
    </row>
    <row r="9742" spans="1:17" x14ac:dyDescent="0.3">
      <c r="A9742">
        <v>2025</v>
      </c>
      <c r="B9742" t="s">
        <v>21</v>
      </c>
      <c r="C9742" t="s">
        <v>22</v>
      </c>
      <c r="D9742" t="s">
        <v>34</v>
      </c>
      <c r="E9742" t="str">
        <f t="shared" si="456"/>
        <v>Foreign</v>
      </c>
      <c r="F9742" t="s">
        <v>39</v>
      </c>
      <c r="G9742">
        <v>4</v>
      </c>
      <c r="H9742" t="s">
        <v>44</v>
      </c>
      <c r="I9742" s="3">
        <f t="shared" si="457"/>
        <v>93.1</v>
      </c>
      <c r="J9742" s="3">
        <v>372.4</v>
      </c>
      <c r="K9742" t="s">
        <v>49</v>
      </c>
      <c r="L9742" t="s">
        <v>52</v>
      </c>
      <c r="M9742" t="s">
        <v>57</v>
      </c>
      <c r="N9742">
        <v>3.6</v>
      </c>
      <c r="O9742" t="s">
        <v>59</v>
      </c>
      <c r="P9742" t="s">
        <v>62</v>
      </c>
      <c r="Q9742" t="str">
        <f t="shared" si="458"/>
        <v>July-October</v>
      </c>
    </row>
    <row r="9743" spans="1:17" x14ac:dyDescent="0.3">
      <c r="A9743">
        <v>2025</v>
      </c>
      <c r="B9743" t="s">
        <v>21</v>
      </c>
      <c r="C9743" t="s">
        <v>28</v>
      </c>
      <c r="D9743" t="s">
        <v>34</v>
      </c>
      <c r="E9743" t="str">
        <f t="shared" si="456"/>
        <v>Foreign</v>
      </c>
      <c r="F9743" t="s">
        <v>40</v>
      </c>
      <c r="G9743">
        <v>8</v>
      </c>
      <c r="H9743" t="s">
        <v>44</v>
      </c>
      <c r="I9743" s="3">
        <f t="shared" si="457"/>
        <v>276.44</v>
      </c>
      <c r="J9743" s="3">
        <v>2211.52</v>
      </c>
      <c r="K9743" t="s">
        <v>51</v>
      </c>
      <c r="L9743" t="s">
        <v>55</v>
      </c>
      <c r="M9743" t="s">
        <v>56</v>
      </c>
      <c r="N9743">
        <v>4.7</v>
      </c>
      <c r="O9743" t="s">
        <v>60</v>
      </c>
      <c r="P9743" t="s">
        <v>61</v>
      </c>
      <c r="Q9743" t="str">
        <f t="shared" si="458"/>
        <v>November-February</v>
      </c>
    </row>
    <row r="9744" spans="1:17" x14ac:dyDescent="0.3">
      <c r="A9744">
        <v>2020</v>
      </c>
      <c r="B9744" t="s">
        <v>19</v>
      </c>
      <c r="C9744" t="s">
        <v>27</v>
      </c>
      <c r="D9744" t="s">
        <v>32</v>
      </c>
      <c r="E9744" t="str">
        <f t="shared" si="456"/>
        <v>Foreign</v>
      </c>
      <c r="F9744" t="s">
        <v>43</v>
      </c>
      <c r="G9744">
        <v>12</v>
      </c>
      <c r="H9744" t="s">
        <v>45</v>
      </c>
      <c r="I9744" s="3">
        <f t="shared" si="457"/>
        <v>23.3</v>
      </c>
      <c r="J9744" s="3">
        <v>279.60000000000002</v>
      </c>
      <c r="K9744" t="s">
        <v>51</v>
      </c>
      <c r="L9744" t="s">
        <v>52</v>
      </c>
      <c r="M9744" t="s">
        <v>57</v>
      </c>
      <c r="N9744">
        <v>2.4</v>
      </c>
      <c r="O9744" t="s">
        <v>59</v>
      </c>
      <c r="P9744" t="s">
        <v>61</v>
      </c>
      <c r="Q9744" t="str">
        <f t="shared" si="458"/>
        <v>July-October</v>
      </c>
    </row>
    <row r="9745" spans="1:17" x14ac:dyDescent="0.3">
      <c r="A9745">
        <v>2024</v>
      </c>
      <c r="B9745" t="s">
        <v>16</v>
      </c>
      <c r="C9745" t="s">
        <v>28</v>
      </c>
      <c r="D9745" t="s">
        <v>35</v>
      </c>
      <c r="E9745" t="str">
        <f t="shared" si="456"/>
        <v>Foreign</v>
      </c>
      <c r="F9745" t="s">
        <v>39</v>
      </c>
      <c r="G9745">
        <v>9</v>
      </c>
      <c r="H9745" t="s">
        <v>46</v>
      </c>
      <c r="I9745" s="3">
        <f t="shared" si="457"/>
        <v>184.37</v>
      </c>
      <c r="J9745" s="3">
        <v>1659.33</v>
      </c>
      <c r="K9745" t="s">
        <v>49</v>
      </c>
      <c r="L9745" t="s">
        <v>53</v>
      </c>
      <c r="M9745" t="s">
        <v>56</v>
      </c>
      <c r="N9745">
        <v>2.2999999999999998</v>
      </c>
      <c r="O9745" t="s">
        <v>60</v>
      </c>
      <c r="P9745" t="s">
        <v>61</v>
      </c>
      <c r="Q9745" t="str">
        <f t="shared" si="458"/>
        <v>November-February</v>
      </c>
    </row>
    <row r="9746" spans="1:17" x14ac:dyDescent="0.3">
      <c r="A9746">
        <v>2023</v>
      </c>
      <c r="B9746" t="s">
        <v>19</v>
      </c>
      <c r="C9746" t="s">
        <v>25</v>
      </c>
      <c r="D9746" t="s">
        <v>36</v>
      </c>
      <c r="E9746" t="str">
        <f t="shared" si="456"/>
        <v>Foreign</v>
      </c>
      <c r="F9746" t="s">
        <v>42</v>
      </c>
      <c r="G9746">
        <v>7</v>
      </c>
      <c r="H9746" t="s">
        <v>44</v>
      </c>
      <c r="I9746" s="3">
        <f t="shared" si="457"/>
        <v>236.04999999999998</v>
      </c>
      <c r="J9746" s="3">
        <v>1652.35</v>
      </c>
      <c r="K9746" t="s">
        <v>51</v>
      </c>
      <c r="L9746" t="s">
        <v>54</v>
      </c>
      <c r="M9746" t="s">
        <v>57</v>
      </c>
      <c r="N9746">
        <v>4.4000000000000004</v>
      </c>
      <c r="O9746" t="s">
        <v>59</v>
      </c>
      <c r="P9746" t="s">
        <v>62</v>
      </c>
      <c r="Q9746" t="str">
        <f t="shared" si="458"/>
        <v>July-October</v>
      </c>
    </row>
    <row r="9747" spans="1:17" x14ac:dyDescent="0.3">
      <c r="A9747">
        <v>2025</v>
      </c>
      <c r="B9747" t="s">
        <v>16</v>
      </c>
      <c r="C9747" t="s">
        <v>24</v>
      </c>
      <c r="D9747" t="s">
        <v>32</v>
      </c>
      <c r="E9747" t="str">
        <f t="shared" si="456"/>
        <v>Foreign</v>
      </c>
      <c r="F9747" t="s">
        <v>40</v>
      </c>
      <c r="G9747">
        <v>1</v>
      </c>
      <c r="H9747" t="s">
        <v>44</v>
      </c>
      <c r="I9747" s="3">
        <f t="shared" si="457"/>
        <v>224.99</v>
      </c>
      <c r="J9747" s="3">
        <v>224.99</v>
      </c>
      <c r="K9747" t="s">
        <v>51</v>
      </c>
      <c r="L9747" t="s">
        <v>54</v>
      </c>
      <c r="M9747" t="s">
        <v>57</v>
      </c>
      <c r="N9747">
        <v>2.1</v>
      </c>
      <c r="O9747" t="s">
        <v>59</v>
      </c>
      <c r="P9747" t="s">
        <v>61</v>
      </c>
      <c r="Q9747" t="str">
        <f t="shared" si="458"/>
        <v>July-October</v>
      </c>
    </row>
    <row r="9748" spans="1:17" x14ac:dyDescent="0.3">
      <c r="A9748">
        <v>2023</v>
      </c>
      <c r="B9748" t="s">
        <v>19</v>
      </c>
      <c r="C9748" t="s">
        <v>22</v>
      </c>
      <c r="D9748" t="s">
        <v>29</v>
      </c>
      <c r="E9748" t="str">
        <f t="shared" si="456"/>
        <v>Domestic</v>
      </c>
      <c r="F9748" t="s">
        <v>42</v>
      </c>
      <c r="G9748">
        <v>4</v>
      </c>
      <c r="H9748" t="s">
        <v>47</v>
      </c>
      <c r="I9748" s="3">
        <f t="shared" si="457"/>
        <v>200.25</v>
      </c>
      <c r="J9748" s="3">
        <v>801</v>
      </c>
      <c r="K9748" t="s">
        <v>50</v>
      </c>
      <c r="L9748" t="s">
        <v>52</v>
      </c>
      <c r="M9748" t="s">
        <v>56</v>
      </c>
      <c r="N9748">
        <v>4.5</v>
      </c>
      <c r="O9748" t="s">
        <v>59</v>
      </c>
      <c r="P9748" t="s">
        <v>63</v>
      </c>
      <c r="Q9748" t="str">
        <f t="shared" si="458"/>
        <v>November-February</v>
      </c>
    </row>
    <row r="9749" spans="1:17" x14ac:dyDescent="0.3">
      <c r="A9749">
        <v>2018</v>
      </c>
      <c r="B9749" t="s">
        <v>19</v>
      </c>
      <c r="C9749" t="s">
        <v>24</v>
      </c>
      <c r="D9749" t="s">
        <v>31</v>
      </c>
      <c r="E9749" t="str">
        <f t="shared" si="456"/>
        <v>Foreign</v>
      </c>
      <c r="F9749" t="s">
        <v>43</v>
      </c>
      <c r="G9749">
        <v>13</v>
      </c>
      <c r="H9749" t="s">
        <v>44</v>
      </c>
      <c r="I9749" s="3">
        <f t="shared" si="457"/>
        <v>134.88999999999999</v>
      </c>
      <c r="J9749" s="3">
        <v>1753.57</v>
      </c>
      <c r="K9749" t="s">
        <v>49</v>
      </c>
      <c r="L9749" t="s">
        <v>55</v>
      </c>
      <c r="M9749" t="s">
        <v>56</v>
      </c>
      <c r="N9749">
        <v>2</v>
      </c>
      <c r="O9749" t="s">
        <v>60</v>
      </c>
      <c r="P9749" t="s">
        <v>62</v>
      </c>
      <c r="Q9749" t="str">
        <f t="shared" si="458"/>
        <v>November-February</v>
      </c>
    </row>
    <row r="9750" spans="1:17" x14ac:dyDescent="0.3">
      <c r="A9750">
        <v>2015</v>
      </c>
      <c r="B9750" t="s">
        <v>21</v>
      </c>
      <c r="C9750" t="s">
        <v>22</v>
      </c>
      <c r="D9750" t="s">
        <v>31</v>
      </c>
      <c r="E9750" t="str">
        <f t="shared" si="456"/>
        <v>Foreign</v>
      </c>
      <c r="F9750" t="s">
        <v>43</v>
      </c>
      <c r="G9750">
        <v>4</v>
      </c>
      <c r="H9750" t="s">
        <v>45</v>
      </c>
      <c r="I9750" s="3">
        <f t="shared" si="457"/>
        <v>277.17</v>
      </c>
      <c r="J9750" s="3">
        <v>1108.68</v>
      </c>
      <c r="K9750" t="s">
        <v>49</v>
      </c>
      <c r="L9750" t="s">
        <v>53</v>
      </c>
      <c r="M9750" t="s">
        <v>57</v>
      </c>
      <c r="N9750">
        <v>3.8</v>
      </c>
      <c r="O9750" t="s">
        <v>59</v>
      </c>
      <c r="P9750" t="s">
        <v>61</v>
      </c>
      <c r="Q9750" t="str">
        <f t="shared" si="458"/>
        <v>July-October</v>
      </c>
    </row>
    <row r="9751" spans="1:17" x14ac:dyDescent="0.3">
      <c r="A9751">
        <v>2015</v>
      </c>
      <c r="B9751" t="s">
        <v>16</v>
      </c>
      <c r="C9751" t="s">
        <v>16</v>
      </c>
      <c r="D9751" t="s">
        <v>31</v>
      </c>
      <c r="E9751" t="str">
        <f t="shared" si="456"/>
        <v>Foreign</v>
      </c>
      <c r="F9751" t="s">
        <v>43</v>
      </c>
      <c r="G9751">
        <v>10</v>
      </c>
      <c r="H9751" t="s">
        <v>44</v>
      </c>
      <c r="I9751" s="3">
        <f t="shared" si="457"/>
        <v>112.1</v>
      </c>
      <c r="J9751" s="3">
        <v>1121</v>
      </c>
      <c r="K9751" t="s">
        <v>50</v>
      </c>
      <c r="L9751" t="s">
        <v>55</v>
      </c>
      <c r="M9751" t="s">
        <v>58</v>
      </c>
      <c r="N9751">
        <v>4.3</v>
      </c>
      <c r="O9751" t="s">
        <v>59</v>
      </c>
      <c r="P9751" t="s">
        <v>63</v>
      </c>
      <c r="Q9751" t="str">
        <f t="shared" si="458"/>
        <v>March-June</v>
      </c>
    </row>
    <row r="9752" spans="1:17" x14ac:dyDescent="0.3">
      <c r="A9752">
        <v>2024</v>
      </c>
      <c r="B9752" t="s">
        <v>21</v>
      </c>
      <c r="C9752" t="s">
        <v>27</v>
      </c>
      <c r="D9752" t="s">
        <v>34</v>
      </c>
      <c r="E9752" t="str">
        <f t="shared" si="456"/>
        <v>Foreign</v>
      </c>
      <c r="F9752" t="s">
        <v>39</v>
      </c>
      <c r="G9752">
        <v>3</v>
      </c>
      <c r="H9752" t="s">
        <v>47</v>
      </c>
      <c r="I9752" s="3">
        <f t="shared" si="457"/>
        <v>230.04</v>
      </c>
      <c r="J9752" s="3">
        <v>690.12</v>
      </c>
      <c r="K9752" t="s">
        <v>49</v>
      </c>
      <c r="L9752" t="s">
        <v>52</v>
      </c>
      <c r="M9752" t="s">
        <v>58</v>
      </c>
      <c r="N9752">
        <v>4.5</v>
      </c>
      <c r="O9752" t="s">
        <v>59</v>
      </c>
      <c r="P9752" t="s">
        <v>62</v>
      </c>
      <c r="Q9752" t="str">
        <f t="shared" si="458"/>
        <v>March-June</v>
      </c>
    </row>
    <row r="9753" spans="1:17" x14ac:dyDescent="0.3">
      <c r="A9753">
        <v>2019</v>
      </c>
      <c r="B9753" t="s">
        <v>15</v>
      </c>
      <c r="C9753" t="s">
        <v>16</v>
      </c>
      <c r="D9753" t="s">
        <v>29</v>
      </c>
      <c r="E9753" t="str">
        <f t="shared" si="456"/>
        <v>Domestic</v>
      </c>
      <c r="F9753" t="s">
        <v>40</v>
      </c>
      <c r="G9753">
        <v>4</v>
      </c>
      <c r="H9753" t="s">
        <v>46</v>
      </c>
      <c r="I9753" s="3">
        <f t="shared" si="457"/>
        <v>279.45999999999998</v>
      </c>
      <c r="J9753" s="3">
        <v>1117.8399999999999</v>
      </c>
      <c r="K9753" t="s">
        <v>49</v>
      </c>
      <c r="L9753" t="s">
        <v>54</v>
      </c>
      <c r="M9753" t="s">
        <v>58</v>
      </c>
      <c r="N9753">
        <v>4.9000000000000004</v>
      </c>
      <c r="O9753" t="s">
        <v>60</v>
      </c>
      <c r="P9753" t="s">
        <v>63</v>
      </c>
      <c r="Q9753" t="str">
        <f t="shared" si="458"/>
        <v>March-June</v>
      </c>
    </row>
    <row r="9754" spans="1:17" x14ac:dyDescent="0.3">
      <c r="A9754">
        <v>2016</v>
      </c>
      <c r="B9754" t="s">
        <v>19</v>
      </c>
      <c r="C9754" t="s">
        <v>26</v>
      </c>
      <c r="D9754" t="s">
        <v>30</v>
      </c>
      <c r="E9754" t="str">
        <f t="shared" si="456"/>
        <v>Foreign</v>
      </c>
      <c r="F9754" t="s">
        <v>43</v>
      </c>
      <c r="G9754">
        <v>9</v>
      </c>
      <c r="H9754" t="s">
        <v>46</v>
      </c>
      <c r="I9754" s="3">
        <f t="shared" si="457"/>
        <v>55.95</v>
      </c>
      <c r="J9754" s="3">
        <v>503.55</v>
      </c>
      <c r="K9754" t="s">
        <v>50</v>
      </c>
      <c r="L9754" t="s">
        <v>54</v>
      </c>
      <c r="M9754" t="s">
        <v>58</v>
      </c>
      <c r="N9754">
        <v>2.2000000000000002</v>
      </c>
      <c r="O9754" t="s">
        <v>59</v>
      </c>
      <c r="P9754" t="s">
        <v>61</v>
      </c>
      <c r="Q9754" t="str">
        <f t="shared" si="458"/>
        <v>March-June</v>
      </c>
    </row>
    <row r="9755" spans="1:17" x14ac:dyDescent="0.3">
      <c r="A9755">
        <v>2020</v>
      </c>
      <c r="B9755" t="s">
        <v>20</v>
      </c>
      <c r="C9755" t="s">
        <v>26</v>
      </c>
      <c r="D9755" t="s">
        <v>32</v>
      </c>
      <c r="E9755" t="str">
        <f t="shared" si="456"/>
        <v>Foreign</v>
      </c>
      <c r="F9755" t="s">
        <v>42</v>
      </c>
      <c r="G9755">
        <v>13</v>
      </c>
      <c r="H9755" t="s">
        <v>44</v>
      </c>
      <c r="I9755" s="3">
        <f t="shared" si="457"/>
        <v>285.18</v>
      </c>
      <c r="J9755" s="3">
        <v>3707.34</v>
      </c>
      <c r="K9755" t="s">
        <v>50</v>
      </c>
      <c r="L9755" t="s">
        <v>52</v>
      </c>
      <c r="M9755" t="s">
        <v>56</v>
      </c>
      <c r="N9755">
        <v>3.2</v>
      </c>
      <c r="O9755" t="s">
        <v>59</v>
      </c>
      <c r="P9755" t="s">
        <v>61</v>
      </c>
      <c r="Q9755" t="str">
        <f t="shared" si="458"/>
        <v>November-February</v>
      </c>
    </row>
    <row r="9756" spans="1:17" x14ac:dyDescent="0.3">
      <c r="A9756">
        <v>2021</v>
      </c>
      <c r="B9756" t="s">
        <v>16</v>
      </c>
      <c r="C9756" t="s">
        <v>16</v>
      </c>
      <c r="D9756" t="s">
        <v>30</v>
      </c>
      <c r="E9756" t="str">
        <f t="shared" si="456"/>
        <v>Foreign</v>
      </c>
      <c r="F9756" t="s">
        <v>40</v>
      </c>
      <c r="G9756">
        <v>1</v>
      </c>
      <c r="H9756" t="s">
        <v>46</v>
      </c>
      <c r="I9756" s="3">
        <f t="shared" si="457"/>
        <v>237.29</v>
      </c>
      <c r="J9756" s="3">
        <v>237.29</v>
      </c>
      <c r="K9756" t="s">
        <v>49</v>
      </c>
      <c r="L9756" t="s">
        <v>53</v>
      </c>
      <c r="M9756" t="s">
        <v>58</v>
      </c>
      <c r="N9756">
        <v>4.8</v>
      </c>
      <c r="O9756" t="s">
        <v>59</v>
      </c>
      <c r="P9756" t="s">
        <v>63</v>
      </c>
      <c r="Q9756" t="str">
        <f t="shared" si="458"/>
        <v>March-June</v>
      </c>
    </row>
    <row r="9757" spans="1:17" x14ac:dyDescent="0.3">
      <c r="A9757">
        <v>2015</v>
      </c>
      <c r="B9757" t="s">
        <v>17</v>
      </c>
      <c r="C9757" t="s">
        <v>22</v>
      </c>
      <c r="D9757" t="s">
        <v>33</v>
      </c>
      <c r="E9757" t="str">
        <f t="shared" si="456"/>
        <v>Foreign</v>
      </c>
      <c r="F9757" t="s">
        <v>42</v>
      </c>
      <c r="G9757">
        <v>2</v>
      </c>
      <c r="H9757" t="s">
        <v>45</v>
      </c>
      <c r="I9757" s="3">
        <f t="shared" si="457"/>
        <v>192.65</v>
      </c>
      <c r="J9757" s="3">
        <v>385.3</v>
      </c>
      <c r="K9757" t="s">
        <v>51</v>
      </c>
      <c r="L9757" t="s">
        <v>52</v>
      </c>
      <c r="M9757" t="s">
        <v>58</v>
      </c>
      <c r="N9757">
        <v>1</v>
      </c>
      <c r="O9757" t="s">
        <v>60</v>
      </c>
      <c r="P9757" t="s">
        <v>61</v>
      </c>
      <c r="Q9757" t="str">
        <f t="shared" si="458"/>
        <v>March-June</v>
      </c>
    </row>
    <row r="9758" spans="1:17" x14ac:dyDescent="0.3">
      <c r="A9758">
        <v>2020</v>
      </c>
      <c r="B9758" t="s">
        <v>17</v>
      </c>
      <c r="C9758" t="s">
        <v>28</v>
      </c>
      <c r="D9758" t="s">
        <v>35</v>
      </c>
      <c r="E9758" t="str">
        <f t="shared" si="456"/>
        <v>Foreign</v>
      </c>
      <c r="F9758" t="s">
        <v>42</v>
      </c>
      <c r="G9758">
        <v>7</v>
      </c>
      <c r="H9758" t="s">
        <v>46</v>
      </c>
      <c r="I9758" s="3">
        <f t="shared" si="457"/>
        <v>124.55</v>
      </c>
      <c r="J9758" s="3">
        <v>871.85</v>
      </c>
      <c r="K9758" t="s">
        <v>50</v>
      </c>
      <c r="L9758" t="s">
        <v>52</v>
      </c>
      <c r="M9758" t="s">
        <v>57</v>
      </c>
      <c r="N9758">
        <v>3.5</v>
      </c>
      <c r="O9758" t="s">
        <v>60</v>
      </c>
      <c r="P9758" t="s">
        <v>63</v>
      </c>
      <c r="Q9758" t="str">
        <f t="shared" si="458"/>
        <v>July-October</v>
      </c>
    </row>
    <row r="9759" spans="1:17" x14ac:dyDescent="0.3">
      <c r="A9759">
        <v>2022</v>
      </c>
      <c r="B9759" t="s">
        <v>17</v>
      </c>
      <c r="C9759" t="s">
        <v>24</v>
      </c>
      <c r="D9759" t="s">
        <v>35</v>
      </c>
      <c r="E9759" t="str">
        <f t="shared" si="456"/>
        <v>Foreign</v>
      </c>
      <c r="F9759" t="s">
        <v>43</v>
      </c>
      <c r="G9759">
        <v>14</v>
      </c>
      <c r="H9759" t="s">
        <v>45</v>
      </c>
      <c r="I9759" s="3">
        <f t="shared" si="457"/>
        <v>273.19</v>
      </c>
      <c r="J9759" s="3">
        <v>3824.66</v>
      </c>
      <c r="K9759" t="s">
        <v>50</v>
      </c>
      <c r="L9759" t="s">
        <v>52</v>
      </c>
      <c r="M9759" t="s">
        <v>57</v>
      </c>
      <c r="N9759">
        <v>1.6</v>
      </c>
      <c r="O9759" t="s">
        <v>60</v>
      </c>
      <c r="P9759" t="s">
        <v>61</v>
      </c>
      <c r="Q9759" t="str">
        <f t="shared" si="458"/>
        <v>July-October</v>
      </c>
    </row>
    <row r="9760" spans="1:17" x14ac:dyDescent="0.3">
      <c r="A9760">
        <v>2019</v>
      </c>
      <c r="B9760" t="s">
        <v>20</v>
      </c>
      <c r="C9760" t="s">
        <v>27</v>
      </c>
      <c r="D9760" t="s">
        <v>32</v>
      </c>
      <c r="E9760" t="str">
        <f t="shared" si="456"/>
        <v>Foreign</v>
      </c>
      <c r="F9760" t="s">
        <v>40</v>
      </c>
      <c r="G9760">
        <v>9</v>
      </c>
      <c r="H9760" t="s">
        <v>46</v>
      </c>
      <c r="I9760" s="3">
        <f t="shared" si="457"/>
        <v>32.330000000000005</v>
      </c>
      <c r="J9760" s="3">
        <v>290.97000000000003</v>
      </c>
      <c r="K9760" t="s">
        <v>48</v>
      </c>
      <c r="L9760" t="s">
        <v>53</v>
      </c>
      <c r="M9760" t="s">
        <v>56</v>
      </c>
      <c r="N9760">
        <v>2.8</v>
      </c>
      <c r="O9760" t="s">
        <v>60</v>
      </c>
      <c r="P9760" t="s">
        <v>62</v>
      </c>
      <c r="Q9760" t="str">
        <f t="shared" si="458"/>
        <v>November-February</v>
      </c>
    </row>
    <row r="9761" spans="1:17" x14ac:dyDescent="0.3">
      <c r="A9761">
        <v>2021</v>
      </c>
      <c r="B9761" t="s">
        <v>21</v>
      </c>
      <c r="C9761" t="s">
        <v>28</v>
      </c>
      <c r="D9761" t="s">
        <v>31</v>
      </c>
      <c r="E9761" t="str">
        <f t="shared" si="456"/>
        <v>Foreign</v>
      </c>
      <c r="F9761" t="s">
        <v>41</v>
      </c>
      <c r="G9761">
        <v>7</v>
      </c>
      <c r="H9761" t="s">
        <v>46</v>
      </c>
      <c r="I9761" s="3">
        <f t="shared" si="457"/>
        <v>140.91</v>
      </c>
      <c r="J9761" s="3">
        <v>986.37</v>
      </c>
      <c r="K9761" t="s">
        <v>51</v>
      </c>
      <c r="L9761" t="s">
        <v>53</v>
      </c>
      <c r="M9761" t="s">
        <v>57</v>
      </c>
      <c r="N9761">
        <v>1.3</v>
      </c>
      <c r="O9761" t="s">
        <v>59</v>
      </c>
      <c r="P9761" t="s">
        <v>61</v>
      </c>
      <c r="Q9761" t="str">
        <f t="shared" si="458"/>
        <v>July-October</v>
      </c>
    </row>
    <row r="9762" spans="1:17" x14ac:dyDescent="0.3">
      <c r="A9762">
        <v>2024</v>
      </c>
      <c r="B9762" t="s">
        <v>21</v>
      </c>
      <c r="C9762" t="s">
        <v>26</v>
      </c>
      <c r="D9762" t="s">
        <v>33</v>
      </c>
      <c r="E9762" t="str">
        <f t="shared" si="456"/>
        <v>Foreign</v>
      </c>
      <c r="F9762" t="s">
        <v>39</v>
      </c>
      <c r="G9762">
        <v>14</v>
      </c>
      <c r="H9762" t="s">
        <v>45</v>
      </c>
      <c r="I9762" s="3">
        <f t="shared" si="457"/>
        <v>231.85999999999999</v>
      </c>
      <c r="J9762" s="3">
        <v>3246.04</v>
      </c>
      <c r="K9762" t="s">
        <v>49</v>
      </c>
      <c r="L9762" t="s">
        <v>54</v>
      </c>
      <c r="M9762" t="s">
        <v>58</v>
      </c>
      <c r="N9762">
        <v>2.2999999999999998</v>
      </c>
      <c r="O9762" t="s">
        <v>60</v>
      </c>
      <c r="P9762" t="s">
        <v>62</v>
      </c>
      <c r="Q9762" t="str">
        <f t="shared" si="458"/>
        <v>March-June</v>
      </c>
    </row>
    <row r="9763" spans="1:17" x14ac:dyDescent="0.3">
      <c r="A9763">
        <v>2020</v>
      </c>
      <c r="B9763" t="s">
        <v>18</v>
      </c>
      <c r="C9763" t="s">
        <v>28</v>
      </c>
      <c r="D9763" t="s">
        <v>36</v>
      </c>
      <c r="E9763" t="str">
        <f t="shared" si="456"/>
        <v>Foreign</v>
      </c>
      <c r="F9763" t="s">
        <v>41</v>
      </c>
      <c r="G9763">
        <v>1</v>
      </c>
      <c r="H9763" t="s">
        <v>45</v>
      </c>
      <c r="I9763" s="3">
        <f t="shared" si="457"/>
        <v>247.12</v>
      </c>
      <c r="J9763" s="3">
        <v>247.12</v>
      </c>
      <c r="K9763" t="s">
        <v>48</v>
      </c>
      <c r="L9763" t="s">
        <v>55</v>
      </c>
      <c r="M9763" t="s">
        <v>58</v>
      </c>
      <c r="N9763">
        <v>3.8</v>
      </c>
      <c r="O9763" t="s">
        <v>59</v>
      </c>
      <c r="P9763" t="s">
        <v>62</v>
      </c>
      <c r="Q9763" t="str">
        <f t="shared" si="458"/>
        <v>March-June</v>
      </c>
    </row>
    <row r="9764" spans="1:17" x14ac:dyDescent="0.3">
      <c r="A9764">
        <v>2018</v>
      </c>
      <c r="B9764" t="s">
        <v>17</v>
      </c>
      <c r="C9764" t="s">
        <v>23</v>
      </c>
      <c r="D9764" t="s">
        <v>29</v>
      </c>
      <c r="E9764" t="str">
        <f t="shared" si="456"/>
        <v>Domestic</v>
      </c>
      <c r="F9764" t="s">
        <v>39</v>
      </c>
      <c r="G9764">
        <v>13</v>
      </c>
      <c r="H9764" t="s">
        <v>44</v>
      </c>
      <c r="I9764" s="3">
        <f t="shared" si="457"/>
        <v>76.64</v>
      </c>
      <c r="J9764" s="3">
        <v>996.32</v>
      </c>
      <c r="K9764" t="s">
        <v>48</v>
      </c>
      <c r="L9764" t="s">
        <v>53</v>
      </c>
      <c r="M9764" t="s">
        <v>56</v>
      </c>
      <c r="N9764">
        <v>4.2</v>
      </c>
      <c r="O9764" t="s">
        <v>59</v>
      </c>
      <c r="P9764" t="s">
        <v>63</v>
      </c>
      <c r="Q9764" t="str">
        <f t="shared" si="458"/>
        <v>November-February</v>
      </c>
    </row>
    <row r="9765" spans="1:17" x14ac:dyDescent="0.3">
      <c r="A9765">
        <v>2021</v>
      </c>
      <c r="B9765" t="s">
        <v>17</v>
      </c>
      <c r="C9765" t="s">
        <v>23</v>
      </c>
      <c r="D9765" t="s">
        <v>35</v>
      </c>
      <c r="E9765" t="str">
        <f t="shared" si="456"/>
        <v>Foreign</v>
      </c>
      <c r="F9765" t="s">
        <v>40</v>
      </c>
      <c r="G9765">
        <v>7</v>
      </c>
      <c r="H9765" t="s">
        <v>45</v>
      </c>
      <c r="I9765" s="3">
        <f t="shared" si="457"/>
        <v>33.33</v>
      </c>
      <c r="J9765" s="3">
        <v>233.31</v>
      </c>
      <c r="K9765" t="s">
        <v>48</v>
      </c>
      <c r="L9765" t="s">
        <v>53</v>
      </c>
      <c r="M9765" t="s">
        <v>56</v>
      </c>
      <c r="N9765">
        <v>3.2</v>
      </c>
      <c r="O9765" t="s">
        <v>60</v>
      </c>
      <c r="P9765" t="s">
        <v>61</v>
      </c>
      <c r="Q9765" t="str">
        <f t="shared" si="458"/>
        <v>November-February</v>
      </c>
    </row>
    <row r="9766" spans="1:17" x14ac:dyDescent="0.3">
      <c r="A9766">
        <v>2024</v>
      </c>
      <c r="B9766" t="s">
        <v>21</v>
      </c>
      <c r="C9766" t="s">
        <v>16</v>
      </c>
      <c r="D9766" t="s">
        <v>30</v>
      </c>
      <c r="E9766" t="str">
        <f t="shared" si="456"/>
        <v>Foreign</v>
      </c>
      <c r="F9766" t="s">
        <v>43</v>
      </c>
      <c r="G9766">
        <v>6</v>
      </c>
      <c r="H9766" t="s">
        <v>44</v>
      </c>
      <c r="I9766" s="3">
        <f t="shared" si="457"/>
        <v>244.79999999999998</v>
      </c>
      <c r="J9766" s="3">
        <v>1468.8</v>
      </c>
      <c r="K9766" t="s">
        <v>51</v>
      </c>
      <c r="L9766" t="s">
        <v>53</v>
      </c>
      <c r="M9766" t="s">
        <v>58</v>
      </c>
      <c r="N9766">
        <v>2.7</v>
      </c>
      <c r="O9766" t="s">
        <v>59</v>
      </c>
      <c r="P9766" t="s">
        <v>63</v>
      </c>
      <c r="Q9766" t="str">
        <f t="shared" si="458"/>
        <v>March-June</v>
      </c>
    </row>
    <row r="9767" spans="1:17" x14ac:dyDescent="0.3">
      <c r="A9767">
        <v>2023</v>
      </c>
      <c r="B9767" t="s">
        <v>17</v>
      </c>
      <c r="C9767" t="s">
        <v>23</v>
      </c>
      <c r="D9767" t="s">
        <v>30</v>
      </c>
      <c r="E9767" t="str">
        <f t="shared" si="456"/>
        <v>Foreign</v>
      </c>
      <c r="F9767" t="s">
        <v>40</v>
      </c>
      <c r="G9767">
        <v>13</v>
      </c>
      <c r="H9767" t="s">
        <v>47</v>
      </c>
      <c r="I9767" s="3">
        <f t="shared" si="457"/>
        <v>138.13</v>
      </c>
      <c r="J9767" s="3">
        <v>1795.69</v>
      </c>
      <c r="K9767" t="s">
        <v>50</v>
      </c>
      <c r="L9767" t="s">
        <v>52</v>
      </c>
      <c r="M9767" t="s">
        <v>57</v>
      </c>
      <c r="N9767">
        <v>2.4</v>
      </c>
      <c r="O9767" t="s">
        <v>60</v>
      </c>
      <c r="P9767" t="s">
        <v>61</v>
      </c>
      <c r="Q9767" t="str">
        <f t="shared" si="458"/>
        <v>July-October</v>
      </c>
    </row>
    <row r="9768" spans="1:17" x14ac:dyDescent="0.3">
      <c r="A9768">
        <v>2024</v>
      </c>
      <c r="B9768" t="s">
        <v>21</v>
      </c>
      <c r="C9768" t="s">
        <v>16</v>
      </c>
      <c r="D9768" t="s">
        <v>36</v>
      </c>
      <c r="E9768" t="str">
        <f t="shared" si="456"/>
        <v>Foreign</v>
      </c>
      <c r="F9768" t="s">
        <v>41</v>
      </c>
      <c r="G9768">
        <v>1</v>
      </c>
      <c r="H9768" t="s">
        <v>45</v>
      </c>
      <c r="I9768" s="3">
        <f t="shared" si="457"/>
        <v>60.19</v>
      </c>
      <c r="J9768" s="3">
        <v>60.19</v>
      </c>
      <c r="K9768" t="s">
        <v>49</v>
      </c>
      <c r="L9768" t="s">
        <v>55</v>
      </c>
      <c r="M9768" t="s">
        <v>57</v>
      </c>
      <c r="N9768">
        <v>4.5999999999999996</v>
      </c>
      <c r="O9768" t="s">
        <v>59</v>
      </c>
      <c r="P9768" t="s">
        <v>62</v>
      </c>
      <c r="Q9768" t="str">
        <f t="shared" si="458"/>
        <v>July-October</v>
      </c>
    </row>
    <row r="9769" spans="1:17" x14ac:dyDescent="0.3">
      <c r="A9769">
        <v>2024</v>
      </c>
      <c r="B9769" t="s">
        <v>19</v>
      </c>
      <c r="C9769" t="s">
        <v>25</v>
      </c>
      <c r="D9769" t="s">
        <v>34</v>
      </c>
      <c r="E9769" t="str">
        <f t="shared" si="456"/>
        <v>Foreign</v>
      </c>
      <c r="F9769" t="s">
        <v>42</v>
      </c>
      <c r="G9769">
        <v>1</v>
      </c>
      <c r="H9769" t="s">
        <v>44</v>
      </c>
      <c r="I9769" s="3">
        <f t="shared" si="457"/>
        <v>43.96</v>
      </c>
      <c r="J9769" s="3">
        <v>43.96</v>
      </c>
      <c r="K9769" t="s">
        <v>51</v>
      </c>
      <c r="L9769" t="s">
        <v>54</v>
      </c>
      <c r="M9769" t="s">
        <v>56</v>
      </c>
      <c r="N9769">
        <v>1.8</v>
      </c>
      <c r="O9769" t="s">
        <v>59</v>
      </c>
      <c r="P9769" t="s">
        <v>61</v>
      </c>
      <c r="Q9769" t="str">
        <f t="shared" si="458"/>
        <v>November-February</v>
      </c>
    </row>
    <row r="9770" spans="1:17" x14ac:dyDescent="0.3">
      <c r="A9770">
        <v>2021</v>
      </c>
      <c r="B9770" t="s">
        <v>19</v>
      </c>
      <c r="C9770" t="s">
        <v>25</v>
      </c>
      <c r="D9770" t="s">
        <v>31</v>
      </c>
      <c r="E9770" t="str">
        <f t="shared" si="456"/>
        <v>Foreign</v>
      </c>
      <c r="F9770" t="s">
        <v>39</v>
      </c>
      <c r="G9770">
        <v>12</v>
      </c>
      <c r="H9770" t="s">
        <v>44</v>
      </c>
      <c r="I9770" s="3">
        <f t="shared" si="457"/>
        <v>199.38</v>
      </c>
      <c r="J9770" s="3">
        <v>2392.56</v>
      </c>
      <c r="K9770" t="s">
        <v>48</v>
      </c>
      <c r="L9770" t="s">
        <v>54</v>
      </c>
      <c r="M9770" t="s">
        <v>56</v>
      </c>
      <c r="N9770">
        <v>3.7</v>
      </c>
      <c r="O9770" t="s">
        <v>59</v>
      </c>
      <c r="P9770" t="s">
        <v>63</v>
      </c>
      <c r="Q9770" t="str">
        <f t="shared" si="458"/>
        <v>November-February</v>
      </c>
    </row>
    <row r="9771" spans="1:17" x14ac:dyDescent="0.3">
      <c r="A9771">
        <v>2019</v>
      </c>
      <c r="B9771" t="s">
        <v>21</v>
      </c>
      <c r="C9771" t="s">
        <v>24</v>
      </c>
      <c r="D9771" t="s">
        <v>34</v>
      </c>
      <c r="E9771" t="str">
        <f t="shared" si="456"/>
        <v>Foreign</v>
      </c>
      <c r="F9771" t="s">
        <v>39</v>
      </c>
      <c r="G9771">
        <v>2</v>
      </c>
      <c r="H9771" t="s">
        <v>46</v>
      </c>
      <c r="I9771" s="3">
        <f t="shared" si="457"/>
        <v>183.19</v>
      </c>
      <c r="J9771" s="3">
        <v>366.38</v>
      </c>
      <c r="K9771" t="s">
        <v>51</v>
      </c>
      <c r="L9771" t="s">
        <v>52</v>
      </c>
      <c r="M9771" t="s">
        <v>56</v>
      </c>
      <c r="N9771">
        <v>1.6</v>
      </c>
      <c r="O9771" t="s">
        <v>60</v>
      </c>
      <c r="P9771" t="s">
        <v>63</v>
      </c>
      <c r="Q9771" t="str">
        <f t="shared" si="458"/>
        <v>November-February</v>
      </c>
    </row>
    <row r="9772" spans="1:17" x14ac:dyDescent="0.3">
      <c r="A9772">
        <v>2021</v>
      </c>
      <c r="B9772" t="s">
        <v>16</v>
      </c>
      <c r="C9772" t="s">
        <v>23</v>
      </c>
      <c r="D9772" t="s">
        <v>32</v>
      </c>
      <c r="E9772" t="str">
        <f t="shared" si="456"/>
        <v>Foreign</v>
      </c>
      <c r="F9772" t="s">
        <v>41</v>
      </c>
      <c r="G9772">
        <v>6</v>
      </c>
      <c r="H9772" t="s">
        <v>45</v>
      </c>
      <c r="I9772" s="3">
        <f t="shared" si="457"/>
        <v>259.12</v>
      </c>
      <c r="J9772" s="3">
        <v>1554.72</v>
      </c>
      <c r="K9772" t="s">
        <v>49</v>
      </c>
      <c r="L9772" t="s">
        <v>54</v>
      </c>
      <c r="M9772" t="s">
        <v>58</v>
      </c>
      <c r="N9772">
        <v>4.5999999999999996</v>
      </c>
      <c r="O9772" t="s">
        <v>60</v>
      </c>
      <c r="P9772" t="s">
        <v>62</v>
      </c>
      <c r="Q9772" t="str">
        <f t="shared" si="458"/>
        <v>March-June</v>
      </c>
    </row>
    <row r="9773" spans="1:17" x14ac:dyDescent="0.3">
      <c r="A9773">
        <v>2017</v>
      </c>
      <c r="B9773" t="s">
        <v>21</v>
      </c>
      <c r="C9773" t="s">
        <v>26</v>
      </c>
      <c r="D9773" t="s">
        <v>35</v>
      </c>
      <c r="E9773" t="str">
        <f t="shared" si="456"/>
        <v>Foreign</v>
      </c>
      <c r="F9773" t="s">
        <v>43</v>
      </c>
      <c r="G9773">
        <v>12</v>
      </c>
      <c r="H9773" t="s">
        <v>46</v>
      </c>
      <c r="I9773" s="3">
        <f t="shared" si="457"/>
        <v>28.84</v>
      </c>
      <c r="J9773" s="3">
        <v>346.08</v>
      </c>
      <c r="K9773" t="s">
        <v>51</v>
      </c>
      <c r="L9773" t="s">
        <v>52</v>
      </c>
      <c r="M9773" t="s">
        <v>57</v>
      </c>
      <c r="N9773">
        <v>2.1</v>
      </c>
      <c r="O9773" t="s">
        <v>60</v>
      </c>
      <c r="P9773" t="s">
        <v>62</v>
      </c>
      <c r="Q9773" t="str">
        <f t="shared" si="458"/>
        <v>July-October</v>
      </c>
    </row>
    <row r="9774" spans="1:17" x14ac:dyDescent="0.3">
      <c r="A9774">
        <v>2016</v>
      </c>
      <c r="B9774" t="s">
        <v>15</v>
      </c>
      <c r="C9774" t="s">
        <v>22</v>
      </c>
      <c r="D9774" t="s">
        <v>36</v>
      </c>
      <c r="E9774" t="str">
        <f t="shared" si="456"/>
        <v>Foreign</v>
      </c>
      <c r="F9774" t="s">
        <v>40</v>
      </c>
      <c r="G9774">
        <v>13</v>
      </c>
      <c r="H9774" t="s">
        <v>44</v>
      </c>
      <c r="I9774" s="3">
        <f t="shared" si="457"/>
        <v>263.15999999999997</v>
      </c>
      <c r="J9774" s="3">
        <v>3421.08</v>
      </c>
      <c r="K9774" t="s">
        <v>48</v>
      </c>
      <c r="L9774" t="s">
        <v>52</v>
      </c>
      <c r="M9774" t="s">
        <v>57</v>
      </c>
      <c r="N9774">
        <v>2.5</v>
      </c>
      <c r="O9774" t="s">
        <v>60</v>
      </c>
      <c r="P9774" t="s">
        <v>63</v>
      </c>
      <c r="Q9774" t="str">
        <f t="shared" si="458"/>
        <v>July-October</v>
      </c>
    </row>
    <row r="9775" spans="1:17" x14ac:dyDescent="0.3">
      <c r="A9775">
        <v>2025</v>
      </c>
      <c r="B9775" t="s">
        <v>15</v>
      </c>
      <c r="C9775" t="s">
        <v>23</v>
      </c>
      <c r="D9775" t="s">
        <v>36</v>
      </c>
      <c r="E9775" t="str">
        <f t="shared" si="456"/>
        <v>Foreign</v>
      </c>
      <c r="F9775" t="s">
        <v>41</v>
      </c>
      <c r="G9775">
        <v>4</v>
      </c>
      <c r="H9775" t="s">
        <v>45</v>
      </c>
      <c r="I9775" s="3">
        <f t="shared" si="457"/>
        <v>268.43</v>
      </c>
      <c r="J9775" s="3">
        <v>1073.72</v>
      </c>
      <c r="K9775" t="s">
        <v>48</v>
      </c>
      <c r="L9775" t="s">
        <v>53</v>
      </c>
      <c r="M9775" t="s">
        <v>57</v>
      </c>
      <c r="N9775">
        <v>1.7</v>
      </c>
      <c r="O9775" t="s">
        <v>59</v>
      </c>
      <c r="P9775" t="s">
        <v>62</v>
      </c>
      <c r="Q9775" t="str">
        <f t="shared" si="458"/>
        <v>July-October</v>
      </c>
    </row>
    <row r="9776" spans="1:17" x14ac:dyDescent="0.3">
      <c r="A9776">
        <v>2019</v>
      </c>
      <c r="B9776" t="s">
        <v>15</v>
      </c>
      <c r="C9776" t="s">
        <v>27</v>
      </c>
      <c r="D9776" t="s">
        <v>36</v>
      </c>
      <c r="E9776" t="str">
        <f t="shared" si="456"/>
        <v>Foreign</v>
      </c>
      <c r="F9776" t="s">
        <v>40</v>
      </c>
      <c r="G9776">
        <v>4</v>
      </c>
      <c r="H9776" t="s">
        <v>44</v>
      </c>
      <c r="I9776" s="3">
        <f t="shared" si="457"/>
        <v>144.96</v>
      </c>
      <c r="J9776" s="3">
        <v>579.84</v>
      </c>
      <c r="K9776" t="s">
        <v>50</v>
      </c>
      <c r="L9776" t="s">
        <v>53</v>
      </c>
      <c r="M9776" t="s">
        <v>58</v>
      </c>
      <c r="N9776">
        <v>4.7</v>
      </c>
      <c r="O9776" t="s">
        <v>60</v>
      </c>
      <c r="P9776" t="s">
        <v>62</v>
      </c>
      <c r="Q9776" t="str">
        <f t="shared" si="458"/>
        <v>March-June</v>
      </c>
    </row>
    <row r="9777" spans="1:17" x14ac:dyDescent="0.3">
      <c r="A9777">
        <v>2018</v>
      </c>
      <c r="B9777" t="s">
        <v>15</v>
      </c>
      <c r="C9777" t="s">
        <v>16</v>
      </c>
      <c r="D9777" t="s">
        <v>34</v>
      </c>
      <c r="E9777" t="str">
        <f t="shared" si="456"/>
        <v>Foreign</v>
      </c>
      <c r="F9777" t="s">
        <v>43</v>
      </c>
      <c r="G9777">
        <v>6</v>
      </c>
      <c r="H9777" t="s">
        <v>46</v>
      </c>
      <c r="I9777" s="3">
        <f t="shared" si="457"/>
        <v>41.47</v>
      </c>
      <c r="J9777" s="3">
        <v>248.82</v>
      </c>
      <c r="K9777" t="s">
        <v>51</v>
      </c>
      <c r="L9777" t="s">
        <v>53</v>
      </c>
      <c r="M9777" t="s">
        <v>56</v>
      </c>
      <c r="N9777">
        <v>4.5999999999999996</v>
      </c>
      <c r="O9777" t="s">
        <v>60</v>
      </c>
      <c r="P9777" t="s">
        <v>63</v>
      </c>
      <c r="Q9777" t="str">
        <f t="shared" si="458"/>
        <v>November-February</v>
      </c>
    </row>
    <row r="9778" spans="1:17" x14ac:dyDescent="0.3">
      <c r="A9778">
        <v>2019</v>
      </c>
      <c r="B9778" t="s">
        <v>20</v>
      </c>
      <c r="C9778" t="s">
        <v>23</v>
      </c>
      <c r="D9778" t="s">
        <v>29</v>
      </c>
      <c r="E9778" t="str">
        <f t="shared" si="456"/>
        <v>Domestic</v>
      </c>
      <c r="F9778" t="s">
        <v>42</v>
      </c>
      <c r="G9778">
        <v>9</v>
      </c>
      <c r="H9778" t="s">
        <v>44</v>
      </c>
      <c r="I9778" s="3">
        <f t="shared" si="457"/>
        <v>285.08999999999997</v>
      </c>
      <c r="J9778" s="3">
        <v>2565.81</v>
      </c>
      <c r="K9778" t="s">
        <v>49</v>
      </c>
      <c r="L9778" t="s">
        <v>55</v>
      </c>
      <c r="M9778" t="s">
        <v>57</v>
      </c>
      <c r="N9778">
        <v>2.9</v>
      </c>
      <c r="O9778" t="s">
        <v>59</v>
      </c>
      <c r="P9778" t="s">
        <v>63</v>
      </c>
      <c r="Q9778" t="str">
        <f t="shared" si="458"/>
        <v>July-October</v>
      </c>
    </row>
    <row r="9779" spans="1:17" x14ac:dyDescent="0.3">
      <c r="A9779">
        <v>2022</v>
      </c>
      <c r="B9779" t="s">
        <v>18</v>
      </c>
      <c r="C9779" t="s">
        <v>27</v>
      </c>
      <c r="D9779" t="s">
        <v>34</v>
      </c>
      <c r="E9779" t="str">
        <f t="shared" si="456"/>
        <v>Foreign</v>
      </c>
      <c r="F9779" t="s">
        <v>40</v>
      </c>
      <c r="G9779">
        <v>1</v>
      </c>
      <c r="H9779" t="s">
        <v>44</v>
      </c>
      <c r="I9779" s="3">
        <f t="shared" si="457"/>
        <v>40.17</v>
      </c>
      <c r="J9779" s="3">
        <v>40.17</v>
      </c>
      <c r="K9779" t="s">
        <v>50</v>
      </c>
      <c r="L9779" t="s">
        <v>55</v>
      </c>
      <c r="M9779" t="s">
        <v>58</v>
      </c>
      <c r="N9779">
        <v>1.1000000000000001</v>
      </c>
      <c r="O9779" t="s">
        <v>60</v>
      </c>
      <c r="P9779" t="s">
        <v>63</v>
      </c>
      <c r="Q9779" t="str">
        <f t="shared" si="458"/>
        <v>March-June</v>
      </c>
    </row>
    <row r="9780" spans="1:17" x14ac:dyDescent="0.3">
      <c r="A9780">
        <v>2018</v>
      </c>
      <c r="B9780" t="s">
        <v>18</v>
      </c>
      <c r="C9780" t="s">
        <v>26</v>
      </c>
      <c r="D9780" t="s">
        <v>32</v>
      </c>
      <c r="E9780" t="str">
        <f t="shared" si="456"/>
        <v>Foreign</v>
      </c>
      <c r="F9780" t="s">
        <v>43</v>
      </c>
      <c r="G9780">
        <v>14</v>
      </c>
      <c r="H9780" t="s">
        <v>46</v>
      </c>
      <c r="I9780" s="3">
        <f t="shared" si="457"/>
        <v>185.39000000000001</v>
      </c>
      <c r="J9780" s="3">
        <v>2595.46</v>
      </c>
      <c r="K9780" t="s">
        <v>50</v>
      </c>
      <c r="L9780" t="s">
        <v>54</v>
      </c>
      <c r="M9780" t="s">
        <v>57</v>
      </c>
      <c r="N9780">
        <v>4.5999999999999996</v>
      </c>
      <c r="O9780" t="s">
        <v>60</v>
      </c>
      <c r="P9780" t="s">
        <v>63</v>
      </c>
      <c r="Q9780" t="str">
        <f t="shared" si="458"/>
        <v>July-October</v>
      </c>
    </row>
    <row r="9781" spans="1:17" x14ac:dyDescent="0.3">
      <c r="A9781">
        <v>2023</v>
      </c>
      <c r="B9781" t="s">
        <v>21</v>
      </c>
      <c r="C9781" t="s">
        <v>22</v>
      </c>
      <c r="D9781" t="s">
        <v>30</v>
      </c>
      <c r="E9781" t="str">
        <f t="shared" si="456"/>
        <v>Foreign</v>
      </c>
      <c r="F9781" t="s">
        <v>41</v>
      </c>
      <c r="G9781">
        <v>2</v>
      </c>
      <c r="H9781" t="s">
        <v>45</v>
      </c>
      <c r="I9781" s="3">
        <f t="shared" si="457"/>
        <v>158.08000000000001</v>
      </c>
      <c r="J9781" s="3">
        <v>316.16000000000003</v>
      </c>
      <c r="K9781" t="s">
        <v>49</v>
      </c>
      <c r="L9781" t="s">
        <v>55</v>
      </c>
      <c r="M9781" t="s">
        <v>58</v>
      </c>
      <c r="N9781">
        <v>4.9000000000000004</v>
      </c>
      <c r="O9781" t="s">
        <v>60</v>
      </c>
      <c r="P9781" t="s">
        <v>63</v>
      </c>
      <c r="Q9781" t="str">
        <f t="shared" si="458"/>
        <v>March-June</v>
      </c>
    </row>
    <row r="9782" spans="1:17" x14ac:dyDescent="0.3">
      <c r="A9782">
        <v>2021</v>
      </c>
      <c r="B9782" t="s">
        <v>19</v>
      </c>
      <c r="C9782" t="s">
        <v>25</v>
      </c>
      <c r="D9782" t="s">
        <v>30</v>
      </c>
      <c r="E9782" t="str">
        <f t="shared" si="456"/>
        <v>Foreign</v>
      </c>
      <c r="F9782" t="s">
        <v>42</v>
      </c>
      <c r="G9782">
        <v>8</v>
      </c>
      <c r="H9782" t="s">
        <v>46</v>
      </c>
      <c r="I9782" s="3">
        <f t="shared" si="457"/>
        <v>253.82</v>
      </c>
      <c r="J9782" s="3">
        <v>2030.56</v>
      </c>
      <c r="K9782" t="s">
        <v>49</v>
      </c>
      <c r="L9782" t="s">
        <v>53</v>
      </c>
      <c r="M9782" t="s">
        <v>57</v>
      </c>
      <c r="N9782">
        <v>1.3</v>
      </c>
      <c r="O9782" t="s">
        <v>59</v>
      </c>
      <c r="P9782" t="s">
        <v>62</v>
      </c>
      <c r="Q9782" t="str">
        <f t="shared" si="458"/>
        <v>July-October</v>
      </c>
    </row>
    <row r="9783" spans="1:17" x14ac:dyDescent="0.3">
      <c r="A9783">
        <v>2024</v>
      </c>
      <c r="B9783" t="s">
        <v>17</v>
      </c>
      <c r="C9783" t="s">
        <v>16</v>
      </c>
      <c r="D9783" t="s">
        <v>33</v>
      </c>
      <c r="E9783" t="str">
        <f t="shared" si="456"/>
        <v>Foreign</v>
      </c>
      <c r="F9783" t="s">
        <v>42</v>
      </c>
      <c r="G9783">
        <v>8</v>
      </c>
      <c r="H9783" t="s">
        <v>45</v>
      </c>
      <c r="I9783" s="3">
        <f t="shared" si="457"/>
        <v>160.72999999999999</v>
      </c>
      <c r="J9783" s="3">
        <v>1285.8399999999999</v>
      </c>
      <c r="K9783" t="s">
        <v>51</v>
      </c>
      <c r="L9783" t="s">
        <v>55</v>
      </c>
      <c r="M9783" t="s">
        <v>56</v>
      </c>
      <c r="N9783">
        <v>3.4</v>
      </c>
      <c r="O9783" t="s">
        <v>59</v>
      </c>
      <c r="P9783" t="s">
        <v>61</v>
      </c>
      <c r="Q9783" t="str">
        <f t="shared" si="458"/>
        <v>November-February</v>
      </c>
    </row>
    <row r="9784" spans="1:17" x14ac:dyDescent="0.3">
      <c r="A9784">
        <v>2021</v>
      </c>
      <c r="B9784" t="s">
        <v>15</v>
      </c>
      <c r="C9784" t="s">
        <v>24</v>
      </c>
      <c r="D9784" t="s">
        <v>32</v>
      </c>
      <c r="E9784" t="str">
        <f t="shared" si="456"/>
        <v>Foreign</v>
      </c>
      <c r="F9784" t="s">
        <v>42</v>
      </c>
      <c r="G9784">
        <v>11</v>
      </c>
      <c r="H9784" t="s">
        <v>45</v>
      </c>
      <c r="I9784" s="3">
        <f t="shared" si="457"/>
        <v>151.35</v>
      </c>
      <c r="J9784" s="3">
        <v>1664.85</v>
      </c>
      <c r="K9784" t="s">
        <v>48</v>
      </c>
      <c r="L9784" t="s">
        <v>54</v>
      </c>
      <c r="M9784" t="s">
        <v>57</v>
      </c>
      <c r="N9784">
        <v>4.8</v>
      </c>
      <c r="O9784" t="s">
        <v>60</v>
      </c>
      <c r="P9784" t="s">
        <v>61</v>
      </c>
      <c r="Q9784" t="str">
        <f t="shared" si="458"/>
        <v>July-October</v>
      </c>
    </row>
    <row r="9785" spans="1:17" x14ac:dyDescent="0.3">
      <c r="A9785">
        <v>2022</v>
      </c>
      <c r="B9785" t="s">
        <v>18</v>
      </c>
      <c r="C9785" t="s">
        <v>27</v>
      </c>
      <c r="D9785" t="s">
        <v>29</v>
      </c>
      <c r="E9785" t="str">
        <f t="shared" si="456"/>
        <v>Domestic</v>
      </c>
      <c r="F9785" t="s">
        <v>39</v>
      </c>
      <c r="G9785">
        <v>11</v>
      </c>
      <c r="H9785" t="s">
        <v>47</v>
      </c>
      <c r="I9785" s="3">
        <f t="shared" si="457"/>
        <v>266.58</v>
      </c>
      <c r="J9785" s="3">
        <v>2932.38</v>
      </c>
      <c r="K9785" t="s">
        <v>50</v>
      </c>
      <c r="L9785" t="s">
        <v>53</v>
      </c>
      <c r="M9785" t="s">
        <v>58</v>
      </c>
      <c r="N9785">
        <v>3.8</v>
      </c>
      <c r="O9785" t="s">
        <v>60</v>
      </c>
      <c r="P9785" t="s">
        <v>61</v>
      </c>
      <c r="Q9785" t="str">
        <f t="shared" si="458"/>
        <v>March-June</v>
      </c>
    </row>
    <row r="9786" spans="1:17" x14ac:dyDescent="0.3">
      <c r="A9786">
        <v>2020</v>
      </c>
      <c r="B9786" t="s">
        <v>18</v>
      </c>
      <c r="C9786" t="s">
        <v>23</v>
      </c>
      <c r="D9786" t="s">
        <v>36</v>
      </c>
      <c r="E9786" t="str">
        <f t="shared" si="456"/>
        <v>Foreign</v>
      </c>
      <c r="F9786" t="s">
        <v>43</v>
      </c>
      <c r="G9786">
        <v>6</v>
      </c>
      <c r="H9786" t="s">
        <v>44</v>
      </c>
      <c r="I9786" s="3">
        <f t="shared" si="457"/>
        <v>289.92</v>
      </c>
      <c r="J9786" s="3">
        <v>1739.52</v>
      </c>
      <c r="K9786" t="s">
        <v>50</v>
      </c>
      <c r="L9786" t="s">
        <v>55</v>
      </c>
      <c r="M9786" t="s">
        <v>57</v>
      </c>
      <c r="N9786">
        <v>3.1</v>
      </c>
      <c r="O9786" t="s">
        <v>60</v>
      </c>
      <c r="P9786" t="s">
        <v>62</v>
      </c>
      <c r="Q9786" t="str">
        <f t="shared" si="458"/>
        <v>July-October</v>
      </c>
    </row>
    <row r="9787" spans="1:17" x14ac:dyDescent="0.3">
      <c r="A9787">
        <v>2022</v>
      </c>
      <c r="B9787" t="s">
        <v>15</v>
      </c>
      <c r="C9787" t="s">
        <v>26</v>
      </c>
      <c r="D9787" t="s">
        <v>30</v>
      </c>
      <c r="E9787" t="str">
        <f t="shared" si="456"/>
        <v>Foreign</v>
      </c>
      <c r="F9787" t="s">
        <v>40</v>
      </c>
      <c r="G9787">
        <v>6</v>
      </c>
      <c r="H9787" t="s">
        <v>45</v>
      </c>
      <c r="I9787" s="3">
        <f t="shared" si="457"/>
        <v>173.79999999999998</v>
      </c>
      <c r="J9787" s="3">
        <v>1042.8</v>
      </c>
      <c r="K9787" t="s">
        <v>51</v>
      </c>
      <c r="L9787" t="s">
        <v>53</v>
      </c>
      <c r="M9787" t="s">
        <v>58</v>
      </c>
      <c r="N9787">
        <v>2.4</v>
      </c>
      <c r="O9787" t="s">
        <v>60</v>
      </c>
      <c r="P9787" t="s">
        <v>63</v>
      </c>
      <c r="Q9787" t="str">
        <f t="shared" si="458"/>
        <v>March-June</v>
      </c>
    </row>
    <row r="9788" spans="1:17" x14ac:dyDescent="0.3">
      <c r="A9788">
        <v>2017</v>
      </c>
      <c r="B9788" t="s">
        <v>19</v>
      </c>
      <c r="C9788" t="s">
        <v>27</v>
      </c>
      <c r="D9788" t="s">
        <v>32</v>
      </c>
      <c r="E9788" t="str">
        <f t="shared" si="456"/>
        <v>Foreign</v>
      </c>
      <c r="F9788" t="s">
        <v>41</v>
      </c>
      <c r="G9788">
        <v>12</v>
      </c>
      <c r="H9788" t="s">
        <v>45</v>
      </c>
      <c r="I9788" s="3">
        <f t="shared" si="457"/>
        <v>147.32</v>
      </c>
      <c r="J9788" s="3">
        <v>1767.84</v>
      </c>
      <c r="K9788" t="s">
        <v>48</v>
      </c>
      <c r="L9788" t="s">
        <v>54</v>
      </c>
      <c r="M9788" t="s">
        <v>58</v>
      </c>
      <c r="N9788">
        <v>4</v>
      </c>
      <c r="O9788" t="s">
        <v>59</v>
      </c>
      <c r="P9788" t="s">
        <v>62</v>
      </c>
      <c r="Q9788" t="str">
        <f t="shared" si="458"/>
        <v>March-June</v>
      </c>
    </row>
    <row r="9789" spans="1:17" x14ac:dyDescent="0.3">
      <c r="A9789">
        <v>2024</v>
      </c>
      <c r="B9789" t="s">
        <v>20</v>
      </c>
      <c r="C9789" t="s">
        <v>23</v>
      </c>
      <c r="D9789" t="s">
        <v>30</v>
      </c>
      <c r="E9789" t="str">
        <f t="shared" si="456"/>
        <v>Foreign</v>
      </c>
      <c r="F9789" t="s">
        <v>42</v>
      </c>
      <c r="G9789">
        <v>8</v>
      </c>
      <c r="H9789" t="s">
        <v>46</v>
      </c>
      <c r="I9789" s="3">
        <f t="shared" si="457"/>
        <v>252.71</v>
      </c>
      <c r="J9789" s="3">
        <v>2021.68</v>
      </c>
      <c r="K9789" t="s">
        <v>51</v>
      </c>
      <c r="L9789" t="s">
        <v>54</v>
      </c>
      <c r="M9789" t="s">
        <v>57</v>
      </c>
      <c r="N9789">
        <v>5</v>
      </c>
      <c r="O9789" t="s">
        <v>60</v>
      </c>
      <c r="P9789" t="s">
        <v>63</v>
      </c>
      <c r="Q9789" t="str">
        <f t="shared" si="458"/>
        <v>July-October</v>
      </c>
    </row>
    <row r="9790" spans="1:17" x14ac:dyDescent="0.3">
      <c r="A9790">
        <v>2024</v>
      </c>
      <c r="B9790" t="s">
        <v>20</v>
      </c>
      <c r="C9790" t="s">
        <v>25</v>
      </c>
      <c r="D9790" t="s">
        <v>29</v>
      </c>
      <c r="E9790" t="str">
        <f t="shared" si="456"/>
        <v>Domestic</v>
      </c>
      <c r="F9790" t="s">
        <v>42</v>
      </c>
      <c r="G9790">
        <v>2</v>
      </c>
      <c r="H9790" t="s">
        <v>45</v>
      </c>
      <c r="I9790" s="3">
        <f t="shared" si="457"/>
        <v>252.71</v>
      </c>
      <c r="J9790" s="3">
        <v>505.42</v>
      </c>
      <c r="K9790" t="s">
        <v>48</v>
      </c>
      <c r="L9790" t="s">
        <v>53</v>
      </c>
      <c r="M9790" t="s">
        <v>58</v>
      </c>
      <c r="N9790">
        <v>3.6</v>
      </c>
      <c r="O9790" t="s">
        <v>60</v>
      </c>
      <c r="P9790" t="s">
        <v>62</v>
      </c>
      <c r="Q9790" t="str">
        <f t="shared" si="458"/>
        <v>March-June</v>
      </c>
    </row>
    <row r="9791" spans="1:17" x14ac:dyDescent="0.3">
      <c r="A9791">
        <v>2015</v>
      </c>
      <c r="B9791" t="s">
        <v>18</v>
      </c>
      <c r="C9791" t="s">
        <v>25</v>
      </c>
      <c r="D9791" t="s">
        <v>33</v>
      </c>
      <c r="E9791" t="str">
        <f t="shared" si="456"/>
        <v>Foreign</v>
      </c>
      <c r="F9791" t="s">
        <v>42</v>
      </c>
      <c r="G9791">
        <v>2</v>
      </c>
      <c r="H9791" t="s">
        <v>45</v>
      </c>
      <c r="I9791" s="3">
        <f t="shared" si="457"/>
        <v>109.43</v>
      </c>
      <c r="J9791" s="3">
        <v>218.86</v>
      </c>
      <c r="K9791" t="s">
        <v>49</v>
      </c>
      <c r="L9791" t="s">
        <v>52</v>
      </c>
      <c r="M9791" t="s">
        <v>58</v>
      </c>
      <c r="N9791">
        <v>3</v>
      </c>
      <c r="O9791" t="s">
        <v>59</v>
      </c>
      <c r="P9791" t="s">
        <v>62</v>
      </c>
      <c r="Q9791" t="str">
        <f t="shared" si="458"/>
        <v>March-June</v>
      </c>
    </row>
    <row r="9792" spans="1:17" x14ac:dyDescent="0.3">
      <c r="A9792">
        <v>2020</v>
      </c>
      <c r="B9792" t="s">
        <v>20</v>
      </c>
      <c r="C9792" t="s">
        <v>22</v>
      </c>
      <c r="D9792" t="s">
        <v>32</v>
      </c>
      <c r="E9792" t="str">
        <f t="shared" si="456"/>
        <v>Foreign</v>
      </c>
      <c r="F9792" t="s">
        <v>43</v>
      </c>
      <c r="G9792">
        <v>13</v>
      </c>
      <c r="H9792" t="s">
        <v>46</v>
      </c>
      <c r="I9792" s="3">
        <f t="shared" si="457"/>
        <v>181.34</v>
      </c>
      <c r="J9792" s="3">
        <v>2357.42</v>
      </c>
      <c r="K9792" t="s">
        <v>51</v>
      </c>
      <c r="L9792" t="s">
        <v>54</v>
      </c>
      <c r="M9792" t="s">
        <v>56</v>
      </c>
      <c r="N9792">
        <v>1.7</v>
      </c>
      <c r="O9792" t="s">
        <v>60</v>
      </c>
      <c r="P9792" t="s">
        <v>62</v>
      </c>
      <c r="Q9792" t="str">
        <f t="shared" si="458"/>
        <v>November-February</v>
      </c>
    </row>
    <row r="9793" spans="1:17" x14ac:dyDescent="0.3">
      <c r="A9793">
        <v>2015</v>
      </c>
      <c r="B9793" t="s">
        <v>16</v>
      </c>
      <c r="C9793" t="s">
        <v>24</v>
      </c>
      <c r="D9793" t="s">
        <v>30</v>
      </c>
      <c r="E9793" t="str">
        <f t="shared" si="456"/>
        <v>Foreign</v>
      </c>
      <c r="F9793" t="s">
        <v>41</v>
      </c>
      <c r="G9793">
        <v>1</v>
      </c>
      <c r="H9793" t="s">
        <v>45</v>
      </c>
      <c r="I9793" s="3">
        <f t="shared" si="457"/>
        <v>63.15</v>
      </c>
      <c r="J9793" s="3">
        <v>63.15</v>
      </c>
      <c r="K9793" t="s">
        <v>49</v>
      </c>
      <c r="L9793" t="s">
        <v>55</v>
      </c>
      <c r="M9793" t="s">
        <v>56</v>
      </c>
      <c r="N9793">
        <v>4.4000000000000004</v>
      </c>
      <c r="O9793" t="s">
        <v>59</v>
      </c>
      <c r="P9793" t="s">
        <v>61</v>
      </c>
      <c r="Q9793" t="str">
        <f t="shared" si="458"/>
        <v>November-February</v>
      </c>
    </row>
    <row r="9794" spans="1:17" x14ac:dyDescent="0.3">
      <c r="A9794">
        <v>2023</v>
      </c>
      <c r="B9794" t="s">
        <v>15</v>
      </c>
      <c r="C9794" t="s">
        <v>25</v>
      </c>
      <c r="D9794" t="s">
        <v>36</v>
      </c>
      <c r="E9794" t="str">
        <f t="shared" si="456"/>
        <v>Foreign</v>
      </c>
      <c r="F9794" t="s">
        <v>43</v>
      </c>
      <c r="G9794">
        <v>6</v>
      </c>
      <c r="H9794" t="s">
        <v>44</v>
      </c>
      <c r="I9794" s="3">
        <f t="shared" si="457"/>
        <v>197.95000000000002</v>
      </c>
      <c r="J9794" s="3">
        <v>1187.7</v>
      </c>
      <c r="K9794" t="s">
        <v>51</v>
      </c>
      <c r="L9794" t="s">
        <v>54</v>
      </c>
      <c r="M9794" t="s">
        <v>56</v>
      </c>
      <c r="N9794">
        <v>2.5</v>
      </c>
      <c r="O9794" t="s">
        <v>60</v>
      </c>
      <c r="P9794" t="s">
        <v>62</v>
      </c>
      <c r="Q9794" t="str">
        <f t="shared" si="458"/>
        <v>November-February</v>
      </c>
    </row>
    <row r="9795" spans="1:17" x14ac:dyDescent="0.3">
      <c r="A9795">
        <v>2016</v>
      </c>
      <c r="B9795" t="s">
        <v>19</v>
      </c>
      <c r="C9795" t="s">
        <v>22</v>
      </c>
      <c r="D9795" t="s">
        <v>29</v>
      </c>
      <c r="E9795" t="str">
        <f t="shared" ref="E9795:E9858" si="459">IF(D9795="India","Domestic","Foreign")</f>
        <v>Domestic</v>
      </c>
      <c r="F9795" t="s">
        <v>41</v>
      </c>
      <c r="G9795">
        <v>6</v>
      </c>
      <c r="H9795" t="s">
        <v>44</v>
      </c>
      <c r="I9795" s="3">
        <f t="shared" ref="I9795:I9858" si="460">J9795/G9795</f>
        <v>253.51999999999998</v>
      </c>
      <c r="J9795" s="3">
        <v>1521.12</v>
      </c>
      <c r="K9795" t="s">
        <v>49</v>
      </c>
      <c r="L9795" t="s">
        <v>53</v>
      </c>
      <c r="M9795" t="s">
        <v>58</v>
      </c>
      <c r="N9795">
        <v>4.0999999999999996</v>
      </c>
      <c r="O9795" t="s">
        <v>60</v>
      </c>
      <c r="P9795" t="s">
        <v>62</v>
      </c>
      <c r="Q9795" t="str">
        <f t="shared" ref="Q9795:Q9858" si="461">IF(M9795="Summer","March-June",IF(M9795="Monsoon","July-October","November-February"))</f>
        <v>March-June</v>
      </c>
    </row>
    <row r="9796" spans="1:17" x14ac:dyDescent="0.3">
      <c r="A9796">
        <v>2025</v>
      </c>
      <c r="B9796" t="s">
        <v>18</v>
      </c>
      <c r="C9796" t="s">
        <v>25</v>
      </c>
      <c r="D9796" t="s">
        <v>34</v>
      </c>
      <c r="E9796" t="str">
        <f t="shared" si="459"/>
        <v>Foreign</v>
      </c>
      <c r="F9796" t="s">
        <v>40</v>
      </c>
      <c r="G9796">
        <v>14</v>
      </c>
      <c r="H9796" t="s">
        <v>46</v>
      </c>
      <c r="I9796" s="3">
        <f t="shared" si="460"/>
        <v>72.5</v>
      </c>
      <c r="J9796" s="3">
        <v>1015</v>
      </c>
      <c r="K9796" t="s">
        <v>48</v>
      </c>
      <c r="L9796" t="s">
        <v>53</v>
      </c>
      <c r="M9796" t="s">
        <v>57</v>
      </c>
      <c r="N9796">
        <v>2.4</v>
      </c>
      <c r="O9796" t="s">
        <v>59</v>
      </c>
      <c r="P9796" t="s">
        <v>62</v>
      </c>
      <c r="Q9796" t="str">
        <f t="shared" si="461"/>
        <v>July-October</v>
      </c>
    </row>
    <row r="9797" spans="1:17" x14ac:dyDescent="0.3">
      <c r="A9797">
        <v>2016</v>
      </c>
      <c r="B9797" t="s">
        <v>15</v>
      </c>
      <c r="C9797" t="s">
        <v>16</v>
      </c>
      <c r="D9797" t="s">
        <v>29</v>
      </c>
      <c r="E9797" t="str">
        <f t="shared" si="459"/>
        <v>Domestic</v>
      </c>
      <c r="F9797" t="s">
        <v>39</v>
      </c>
      <c r="G9797">
        <v>6</v>
      </c>
      <c r="H9797" t="s">
        <v>45</v>
      </c>
      <c r="I9797" s="3">
        <f t="shared" si="460"/>
        <v>110.45</v>
      </c>
      <c r="J9797" s="3">
        <v>662.7</v>
      </c>
      <c r="K9797" t="s">
        <v>48</v>
      </c>
      <c r="L9797" t="s">
        <v>54</v>
      </c>
      <c r="M9797" t="s">
        <v>57</v>
      </c>
      <c r="N9797">
        <v>1.5</v>
      </c>
      <c r="O9797" t="s">
        <v>60</v>
      </c>
      <c r="P9797" t="s">
        <v>62</v>
      </c>
      <c r="Q9797" t="str">
        <f t="shared" si="461"/>
        <v>July-October</v>
      </c>
    </row>
    <row r="9798" spans="1:17" x14ac:dyDescent="0.3">
      <c r="A9798">
        <v>2021</v>
      </c>
      <c r="B9798" t="s">
        <v>20</v>
      </c>
      <c r="C9798" t="s">
        <v>28</v>
      </c>
      <c r="D9798" t="s">
        <v>34</v>
      </c>
      <c r="E9798" t="str">
        <f t="shared" si="459"/>
        <v>Foreign</v>
      </c>
      <c r="F9798" t="s">
        <v>41</v>
      </c>
      <c r="G9798">
        <v>13</v>
      </c>
      <c r="H9798" t="s">
        <v>44</v>
      </c>
      <c r="I9798" s="3">
        <f t="shared" si="460"/>
        <v>145.69999999999999</v>
      </c>
      <c r="J9798" s="3">
        <v>1894.1</v>
      </c>
      <c r="K9798" t="s">
        <v>48</v>
      </c>
      <c r="L9798" t="s">
        <v>53</v>
      </c>
      <c r="M9798" t="s">
        <v>56</v>
      </c>
      <c r="N9798">
        <v>3.7</v>
      </c>
      <c r="O9798" t="s">
        <v>60</v>
      </c>
      <c r="P9798" t="s">
        <v>62</v>
      </c>
      <c r="Q9798" t="str">
        <f t="shared" si="461"/>
        <v>November-February</v>
      </c>
    </row>
    <row r="9799" spans="1:17" x14ac:dyDescent="0.3">
      <c r="A9799">
        <v>2016</v>
      </c>
      <c r="B9799" t="s">
        <v>15</v>
      </c>
      <c r="C9799" t="s">
        <v>22</v>
      </c>
      <c r="D9799" t="s">
        <v>29</v>
      </c>
      <c r="E9799" t="str">
        <f t="shared" si="459"/>
        <v>Domestic</v>
      </c>
      <c r="F9799" t="s">
        <v>43</v>
      </c>
      <c r="G9799">
        <v>11</v>
      </c>
      <c r="H9799" t="s">
        <v>47</v>
      </c>
      <c r="I9799" s="3">
        <f t="shared" si="460"/>
        <v>256.62</v>
      </c>
      <c r="J9799" s="3">
        <v>2822.82</v>
      </c>
      <c r="K9799" t="s">
        <v>50</v>
      </c>
      <c r="L9799" t="s">
        <v>52</v>
      </c>
      <c r="M9799" t="s">
        <v>58</v>
      </c>
      <c r="N9799">
        <v>3.2</v>
      </c>
      <c r="O9799" t="s">
        <v>60</v>
      </c>
      <c r="P9799" t="s">
        <v>62</v>
      </c>
      <c r="Q9799" t="str">
        <f t="shared" si="461"/>
        <v>March-June</v>
      </c>
    </row>
    <row r="9800" spans="1:17" x14ac:dyDescent="0.3">
      <c r="A9800">
        <v>2024</v>
      </c>
      <c r="B9800" t="s">
        <v>20</v>
      </c>
      <c r="C9800" t="s">
        <v>22</v>
      </c>
      <c r="D9800" t="s">
        <v>33</v>
      </c>
      <c r="E9800" t="str">
        <f t="shared" si="459"/>
        <v>Foreign</v>
      </c>
      <c r="F9800" t="s">
        <v>43</v>
      </c>
      <c r="G9800">
        <v>2</v>
      </c>
      <c r="H9800" t="s">
        <v>46</v>
      </c>
      <c r="I9800" s="3">
        <f t="shared" si="460"/>
        <v>224.78</v>
      </c>
      <c r="J9800" s="3">
        <v>449.56</v>
      </c>
      <c r="K9800" t="s">
        <v>48</v>
      </c>
      <c r="L9800" t="s">
        <v>54</v>
      </c>
      <c r="M9800" t="s">
        <v>56</v>
      </c>
      <c r="N9800">
        <v>1.6</v>
      </c>
      <c r="O9800" t="s">
        <v>60</v>
      </c>
      <c r="P9800" t="s">
        <v>63</v>
      </c>
      <c r="Q9800" t="str">
        <f t="shared" si="461"/>
        <v>November-February</v>
      </c>
    </row>
    <row r="9801" spans="1:17" x14ac:dyDescent="0.3">
      <c r="A9801">
        <v>2022</v>
      </c>
      <c r="B9801" t="s">
        <v>19</v>
      </c>
      <c r="C9801" t="s">
        <v>27</v>
      </c>
      <c r="D9801" t="s">
        <v>36</v>
      </c>
      <c r="E9801" t="str">
        <f t="shared" si="459"/>
        <v>Foreign</v>
      </c>
      <c r="F9801" t="s">
        <v>43</v>
      </c>
      <c r="G9801">
        <v>7</v>
      </c>
      <c r="H9801" t="s">
        <v>46</v>
      </c>
      <c r="I9801" s="3">
        <f t="shared" si="460"/>
        <v>108.72</v>
      </c>
      <c r="J9801" s="3">
        <v>761.04</v>
      </c>
      <c r="K9801" t="s">
        <v>51</v>
      </c>
      <c r="L9801" t="s">
        <v>52</v>
      </c>
      <c r="M9801" t="s">
        <v>56</v>
      </c>
      <c r="N9801">
        <v>4.3</v>
      </c>
      <c r="O9801" t="s">
        <v>59</v>
      </c>
      <c r="P9801" t="s">
        <v>62</v>
      </c>
      <c r="Q9801" t="str">
        <f t="shared" si="461"/>
        <v>November-February</v>
      </c>
    </row>
    <row r="9802" spans="1:17" x14ac:dyDescent="0.3">
      <c r="A9802">
        <v>2020</v>
      </c>
      <c r="B9802" t="s">
        <v>20</v>
      </c>
      <c r="C9802" t="s">
        <v>25</v>
      </c>
      <c r="D9802" t="s">
        <v>30</v>
      </c>
      <c r="E9802" t="str">
        <f t="shared" si="459"/>
        <v>Foreign</v>
      </c>
      <c r="F9802" t="s">
        <v>39</v>
      </c>
      <c r="G9802">
        <v>3</v>
      </c>
      <c r="H9802" t="s">
        <v>44</v>
      </c>
      <c r="I9802" s="3">
        <f t="shared" si="460"/>
        <v>88.05</v>
      </c>
      <c r="J9802" s="3">
        <v>264.14999999999998</v>
      </c>
      <c r="K9802" t="s">
        <v>48</v>
      </c>
      <c r="L9802" t="s">
        <v>54</v>
      </c>
      <c r="M9802" t="s">
        <v>58</v>
      </c>
      <c r="N9802">
        <v>2.2000000000000002</v>
      </c>
      <c r="O9802" t="s">
        <v>60</v>
      </c>
      <c r="P9802" t="s">
        <v>63</v>
      </c>
      <c r="Q9802" t="str">
        <f t="shared" si="461"/>
        <v>March-June</v>
      </c>
    </row>
    <row r="9803" spans="1:17" x14ac:dyDescent="0.3">
      <c r="A9803">
        <v>2021</v>
      </c>
      <c r="B9803" t="s">
        <v>15</v>
      </c>
      <c r="C9803" t="s">
        <v>22</v>
      </c>
      <c r="D9803" t="s">
        <v>36</v>
      </c>
      <c r="E9803" t="str">
        <f t="shared" si="459"/>
        <v>Foreign</v>
      </c>
      <c r="F9803" t="s">
        <v>41</v>
      </c>
      <c r="G9803">
        <v>1</v>
      </c>
      <c r="H9803" t="s">
        <v>46</v>
      </c>
      <c r="I9803" s="3">
        <f t="shared" si="460"/>
        <v>214.8</v>
      </c>
      <c r="J9803" s="3">
        <v>214.8</v>
      </c>
      <c r="K9803" t="s">
        <v>50</v>
      </c>
      <c r="L9803" t="s">
        <v>52</v>
      </c>
      <c r="M9803" t="s">
        <v>56</v>
      </c>
      <c r="N9803">
        <v>2.8</v>
      </c>
      <c r="O9803" t="s">
        <v>59</v>
      </c>
      <c r="P9803" t="s">
        <v>63</v>
      </c>
      <c r="Q9803" t="str">
        <f t="shared" si="461"/>
        <v>November-February</v>
      </c>
    </row>
    <row r="9804" spans="1:17" x14ac:dyDescent="0.3">
      <c r="A9804">
        <v>2021</v>
      </c>
      <c r="B9804" t="s">
        <v>19</v>
      </c>
      <c r="C9804" t="s">
        <v>26</v>
      </c>
      <c r="D9804" t="s">
        <v>32</v>
      </c>
      <c r="E9804" t="str">
        <f t="shared" si="459"/>
        <v>Foreign</v>
      </c>
      <c r="F9804" t="s">
        <v>41</v>
      </c>
      <c r="G9804">
        <v>1</v>
      </c>
      <c r="H9804" t="s">
        <v>45</v>
      </c>
      <c r="I9804" s="3">
        <f t="shared" si="460"/>
        <v>154.37</v>
      </c>
      <c r="J9804" s="3">
        <v>154.37</v>
      </c>
      <c r="K9804" t="s">
        <v>49</v>
      </c>
      <c r="L9804" t="s">
        <v>55</v>
      </c>
      <c r="M9804" t="s">
        <v>58</v>
      </c>
      <c r="N9804">
        <v>3</v>
      </c>
      <c r="O9804" t="s">
        <v>59</v>
      </c>
      <c r="P9804" t="s">
        <v>62</v>
      </c>
      <c r="Q9804" t="str">
        <f t="shared" si="461"/>
        <v>March-June</v>
      </c>
    </row>
    <row r="9805" spans="1:17" x14ac:dyDescent="0.3">
      <c r="A9805">
        <v>2020</v>
      </c>
      <c r="B9805" t="s">
        <v>20</v>
      </c>
      <c r="C9805" t="s">
        <v>16</v>
      </c>
      <c r="D9805" t="s">
        <v>34</v>
      </c>
      <c r="E9805" t="str">
        <f t="shared" si="459"/>
        <v>Foreign</v>
      </c>
      <c r="F9805" t="s">
        <v>41</v>
      </c>
      <c r="G9805">
        <v>14</v>
      </c>
      <c r="H9805" t="s">
        <v>44</v>
      </c>
      <c r="I9805" s="3">
        <f t="shared" si="460"/>
        <v>186.20000000000002</v>
      </c>
      <c r="J9805" s="3">
        <v>2606.8000000000002</v>
      </c>
      <c r="K9805" t="s">
        <v>50</v>
      </c>
      <c r="L9805" t="s">
        <v>53</v>
      </c>
      <c r="M9805" t="s">
        <v>56</v>
      </c>
      <c r="N9805">
        <v>2</v>
      </c>
      <c r="O9805" t="s">
        <v>60</v>
      </c>
      <c r="P9805" t="s">
        <v>62</v>
      </c>
      <c r="Q9805" t="str">
        <f t="shared" si="461"/>
        <v>November-February</v>
      </c>
    </row>
    <row r="9806" spans="1:17" x14ac:dyDescent="0.3">
      <c r="A9806">
        <v>2024</v>
      </c>
      <c r="B9806" t="s">
        <v>16</v>
      </c>
      <c r="C9806" t="s">
        <v>27</v>
      </c>
      <c r="D9806" t="s">
        <v>35</v>
      </c>
      <c r="E9806" t="str">
        <f t="shared" si="459"/>
        <v>Foreign</v>
      </c>
      <c r="F9806" t="s">
        <v>41</v>
      </c>
      <c r="G9806">
        <v>9</v>
      </c>
      <c r="H9806" t="s">
        <v>47</v>
      </c>
      <c r="I9806" s="3">
        <f t="shared" si="460"/>
        <v>201.64</v>
      </c>
      <c r="J9806" s="3">
        <v>1814.76</v>
      </c>
      <c r="K9806" t="s">
        <v>50</v>
      </c>
      <c r="L9806" t="s">
        <v>53</v>
      </c>
      <c r="M9806" t="s">
        <v>57</v>
      </c>
      <c r="N9806">
        <v>3</v>
      </c>
      <c r="O9806" t="s">
        <v>60</v>
      </c>
      <c r="P9806" t="s">
        <v>61</v>
      </c>
      <c r="Q9806" t="str">
        <f t="shared" si="461"/>
        <v>July-October</v>
      </c>
    </row>
    <row r="9807" spans="1:17" x14ac:dyDescent="0.3">
      <c r="A9807">
        <v>2025</v>
      </c>
      <c r="B9807" t="s">
        <v>21</v>
      </c>
      <c r="C9807" t="s">
        <v>27</v>
      </c>
      <c r="D9807" t="s">
        <v>33</v>
      </c>
      <c r="E9807" t="str">
        <f t="shared" si="459"/>
        <v>Foreign</v>
      </c>
      <c r="F9807" t="s">
        <v>42</v>
      </c>
      <c r="G9807">
        <v>3</v>
      </c>
      <c r="H9807" t="s">
        <v>45</v>
      </c>
      <c r="I9807" s="3">
        <f t="shared" si="460"/>
        <v>176.42999999999998</v>
      </c>
      <c r="J9807" s="3">
        <v>529.29</v>
      </c>
      <c r="K9807" t="s">
        <v>49</v>
      </c>
      <c r="L9807" t="s">
        <v>54</v>
      </c>
      <c r="M9807" t="s">
        <v>56</v>
      </c>
      <c r="N9807">
        <v>1.3</v>
      </c>
      <c r="O9807" t="s">
        <v>59</v>
      </c>
      <c r="P9807" t="s">
        <v>61</v>
      </c>
      <c r="Q9807" t="str">
        <f t="shared" si="461"/>
        <v>November-February</v>
      </c>
    </row>
    <row r="9808" spans="1:17" x14ac:dyDescent="0.3">
      <c r="A9808">
        <v>2023</v>
      </c>
      <c r="B9808" t="s">
        <v>15</v>
      </c>
      <c r="C9808" t="s">
        <v>28</v>
      </c>
      <c r="D9808" t="s">
        <v>30</v>
      </c>
      <c r="E9808" t="str">
        <f t="shared" si="459"/>
        <v>Foreign</v>
      </c>
      <c r="F9808" t="s">
        <v>42</v>
      </c>
      <c r="G9808">
        <v>8</v>
      </c>
      <c r="H9808" t="s">
        <v>47</v>
      </c>
      <c r="I9808" s="3">
        <f t="shared" si="460"/>
        <v>191.66</v>
      </c>
      <c r="J9808" s="3">
        <v>1533.28</v>
      </c>
      <c r="K9808" t="s">
        <v>51</v>
      </c>
      <c r="L9808" t="s">
        <v>54</v>
      </c>
      <c r="M9808" t="s">
        <v>57</v>
      </c>
      <c r="N9808">
        <v>1.7</v>
      </c>
      <c r="O9808" t="s">
        <v>59</v>
      </c>
      <c r="P9808" t="s">
        <v>63</v>
      </c>
      <c r="Q9808" t="str">
        <f t="shared" si="461"/>
        <v>July-October</v>
      </c>
    </row>
    <row r="9809" spans="1:17" x14ac:dyDescent="0.3">
      <c r="A9809">
        <v>2023</v>
      </c>
      <c r="B9809" t="s">
        <v>21</v>
      </c>
      <c r="C9809" t="s">
        <v>16</v>
      </c>
      <c r="D9809" t="s">
        <v>35</v>
      </c>
      <c r="E9809" t="str">
        <f t="shared" si="459"/>
        <v>Foreign</v>
      </c>
      <c r="F9809" t="s">
        <v>43</v>
      </c>
      <c r="G9809">
        <v>10</v>
      </c>
      <c r="H9809" t="s">
        <v>47</v>
      </c>
      <c r="I9809" s="3">
        <f t="shared" si="460"/>
        <v>268.5</v>
      </c>
      <c r="J9809" s="3">
        <v>2685</v>
      </c>
      <c r="K9809" t="s">
        <v>51</v>
      </c>
      <c r="L9809" t="s">
        <v>52</v>
      </c>
      <c r="M9809" t="s">
        <v>56</v>
      </c>
      <c r="N9809">
        <v>2.1</v>
      </c>
      <c r="O9809" t="s">
        <v>60</v>
      </c>
      <c r="P9809" t="s">
        <v>61</v>
      </c>
      <c r="Q9809" t="str">
        <f t="shared" si="461"/>
        <v>November-February</v>
      </c>
    </row>
    <row r="9810" spans="1:17" x14ac:dyDescent="0.3">
      <c r="A9810">
        <v>2021</v>
      </c>
      <c r="B9810" t="s">
        <v>15</v>
      </c>
      <c r="C9810" t="s">
        <v>23</v>
      </c>
      <c r="D9810" t="s">
        <v>35</v>
      </c>
      <c r="E9810" t="str">
        <f t="shared" si="459"/>
        <v>Foreign</v>
      </c>
      <c r="F9810" t="s">
        <v>42</v>
      </c>
      <c r="G9810">
        <v>7</v>
      </c>
      <c r="H9810" t="s">
        <v>46</v>
      </c>
      <c r="I9810" s="3">
        <f t="shared" si="460"/>
        <v>263.10000000000002</v>
      </c>
      <c r="J9810" s="3">
        <v>1841.7</v>
      </c>
      <c r="K9810" t="s">
        <v>48</v>
      </c>
      <c r="L9810" t="s">
        <v>53</v>
      </c>
      <c r="M9810" t="s">
        <v>56</v>
      </c>
      <c r="N9810">
        <v>2.4</v>
      </c>
      <c r="O9810" t="s">
        <v>60</v>
      </c>
      <c r="P9810" t="s">
        <v>61</v>
      </c>
      <c r="Q9810" t="str">
        <f t="shared" si="461"/>
        <v>November-February</v>
      </c>
    </row>
    <row r="9811" spans="1:17" x14ac:dyDescent="0.3">
      <c r="A9811">
        <v>2023</v>
      </c>
      <c r="B9811" t="s">
        <v>20</v>
      </c>
      <c r="C9811" t="s">
        <v>26</v>
      </c>
      <c r="D9811" t="s">
        <v>29</v>
      </c>
      <c r="E9811" t="str">
        <f t="shared" si="459"/>
        <v>Domestic</v>
      </c>
      <c r="F9811" t="s">
        <v>41</v>
      </c>
      <c r="G9811">
        <v>13</v>
      </c>
      <c r="H9811" t="s">
        <v>47</v>
      </c>
      <c r="I9811" s="3">
        <f t="shared" si="460"/>
        <v>61.730000000000004</v>
      </c>
      <c r="J9811" s="3">
        <v>802.49</v>
      </c>
      <c r="K9811" t="s">
        <v>50</v>
      </c>
      <c r="L9811" t="s">
        <v>53</v>
      </c>
      <c r="M9811" t="s">
        <v>57</v>
      </c>
      <c r="N9811">
        <v>2</v>
      </c>
      <c r="O9811" t="s">
        <v>60</v>
      </c>
      <c r="P9811" t="s">
        <v>61</v>
      </c>
      <c r="Q9811" t="str">
        <f t="shared" si="461"/>
        <v>July-October</v>
      </c>
    </row>
    <row r="9812" spans="1:17" x14ac:dyDescent="0.3">
      <c r="A9812">
        <v>2024</v>
      </c>
      <c r="B9812" t="s">
        <v>20</v>
      </c>
      <c r="C9812" t="s">
        <v>16</v>
      </c>
      <c r="D9812" t="s">
        <v>33</v>
      </c>
      <c r="E9812" t="str">
        <f t="shared" si="459"/>
        <v>Foreign</v>
      </c>
      <c r="F9812" t="s">
        <v>41</v>
      </c>
      <c r="G9812">
        <v>2</v>
      </c>
      <c r="H9812" t="s">
        <v>45</v>
      </c>
      <c r="I9812" s="3">
        <f t="shared" si="460"/>
        <v>184.22</v>
      </c>
      <c r="J9812" s="3">
        <v>368.44</v>
      </c>
      <c r="K9812" t="s">
        <v>51</v>
      </c>
      <c r="L9812" t="s">
        <v>52</v>
      </c>
      <c r="M9812" t="s">
        <v>56</v>
      </c>
      <c r="N9812">
        <v>2.9</v>
      </c>
      <c r="O9812" t="s">
        <v>60</v>
      </c>
      <c r="P9812" t="s">
        <v>61</v>
      </c>
      <c r="Q9812" t="str">
        <f t="shared" si="461"/>
        <v>November-February</v>
      </c>
    </row>
    <row r="9813" spans="1:17" x14ac:dyDescent="0.3">
      <c r="A9813">
        <v>2017</v>
      </c>
      <c r="B9813" t="s">
        <v>19</v>
      </c>
      <c r="C9813" t="s">
        <v>22</v>
      </c>
      <c r="D9813" t="s">
        <v>31</v>
      </c>
      <c r="E9813" t="str">
        <f t="shared" si="459"/>
        <v>Foreign</v>
      </c>
      <c r="F9813" t="s">
        <v>42</v>
      </c>
      <c r="G9813">
        <v>2</v>
      </c>
      <c r="H9813" t="s">
        <v>44</v>
      </c>
      <c r="I9813" s="3">
        <f t="shared" si="460"/>
        <v>143</v>
      </c>
      <c r="J9813" s="3">
        <v>286</v>
      </c>
      <c r="K9813" t="s">
        <v>48</v>
      </c>
      <c r="L9813" t="s">
        <v>55</v>
      </c>
      <c r="M9813" t="s">
        <v>58</v>
      </c>
      <c r="N9813">
        <v>3.6</v>
      </c>
      <c r="O9813" t="s">
        <v>60</v>
      </c>
      <c r="P9813" t="s">
        <v>61</v>
      </c>
      <c r="Q9813" t="str">
        <f t="shared" si="461"/>
        <v>March-June</v>
      </c>
    </row>
    <row r="9814" spans="1:17" x14ac:dyDescent="0.3">
      <c r="A9814">
        <v>2017</v>
      </c>
      <c r="B9814" t="s">
        <v>18</v>
      </c>
      <c r="C9814" t="s">
        <v>28</v>
      </c>
      <c r="D9814" t="s">
        <v>35</v>
      </c>
      <c r="E9814" t="str">
        <f t="shared" si="459"/>
        <v>Foreign</v>
      </c>
      <c r="F9814" t="s">
        <v>40</v>
      </c>
      <c r="G9814">
        <v>4</v>
      </c>
      <c r="H9814" t="s">
        <v>44</v>
      </c>
      <c r="I9814" s="3">
        <f t="shared" si="460"/>
        <v>99.95</v>
      </c>
      <c r="J9814" s="3">
        <v>399.8</v>
      </c>
      <c r="K9814" t="s">
        <v>50</v>
      </c>
      <c r="L9814" t="s">
        <v>55</v>
      </c>
      <c r="M9814" t="s">
        <v>57</v>
      </c>
      <c r="N9814">
        <v>2.4</v>
      </c>
      <c r="O9814" t="s">
        <v>60</v>
      </c>
      <c r="P9814" t="s">
        <v>61</v>
      </c>
      <c r="Q9814" t="str">
        <f t="shared" si="461"/>
        <v>July-October</v>
      </c>
    </row>
    <row r="9815" spans="1:17" x14ac:dyDescent="0.3">
      <c r="A9815">
        <v>2015</v>
      </c>
      <c r="B9815" t="s">
        <v>16</v>
      </c>
      <c r="C9815" t="s">
        <v>26</v>
      </c>
      <c r="D9815" t="s">
        <v>35</v>
      </c>
      <c r="E9815" t="str">
        <f t="shared" si="459"/>
        <v>Foreign</v>
      </c>
      <c r="F9815" t="s">
        <v>43</v>
      </c>
      <c r="G9815">
        <v>2</v>
      </c>
      <c r="H9815" t="s">
        <v>47</v>
      </c>
      <c r="I9815" s="3">
        <f t="shared" si="460"/>
        <v>196.72</v>
      </c>
      <c r="J9815" s="3">
        <v>393.44</v>
      </c>
      <c r="K9815" t="s">
        <v>50</v>
      </c>
      <c r="L9815" t="s">
        <v>55</v>
      </c>
      <c r="M9815" t="s">
        <v>58</v>
      </c>
      <c r="N9815">
        <v>1.1000000000000001</v>
      </c>
      <c r="O9815" t="s">
        <v>59</v>
      </c>
      <c r="P9815" t="s">
        <v>62</v>
      </c>
      <c r="Q9815" t="str">
        <f t="shared" si="461"/>
        <v>March-June</v>
      </c>
    </row>
    <row r="9816" spans="1:17" x14ac:dyDescent="0.3">
      <c r="A9816">
        <v>2019</v>
      </c>
      <c r="B9816" t="s">
        <v>18</v>
      </c>
      <c r="C9816" t="s">
        <v>28</v>
      </c>
      <c r="D9816" t="s">
        <v>36</v>
      </c>
      <c r="E9816" t="str">
        <f t="shared" si="459"/>
        <v>Foreign</v>
      </c>
      <c r="F9816" t="s">
        <v>39</v>
      </c>
      <c r="G9816">
        <v>5</v>
      </c>
      <c r="H9816" t="s">
        <v>47</v>
      </c>
      <c r="I9816" s="3">
        <f t="shared" si="460"/>
        <v>163.05000000000001</v>
      </c>
      <c r="J9816" s="3">
        <v>815.25</v>
      </c>
      <c r="K9816" t="s">
        <v>51</v>
      </c>
      <c r="L9816" t="s">
        <v>54</v>
      </c>
      <c r="M9816" t="s">
        <v>58</v>
      </c>
      <c r="N9816">
        <v>3.5</v>
      </c>
      <c r="O9816" t="s">
        <v>60</v>
      </c>
      <c r="P9816" t="s">
        <v>61</v>
      </c>
      <c r="Q9816" t="str">
        <f t="shared" si="461"/>
        <v>March-June</v>
      </c>
    </row>
    <row r="9817" spans="1:17" x14ac:dyDescent="0.3">
      <c r="A9817">
        <v>2018</v>
      </c>
      <c r="B9817" t="s">
        <v>21</v>
      </c>
      <c r="C9817" t="s">
        <v>16</v>
      </c>
      <c r="D9817" t="s">
        <v>31</v>
      </c>
      <c r="E9817" t="str">
        <f t="shared" si="459"/>
        <v>Foreign</v>
      </c>
      <c r="F9817" t="s">
        <v>43</v>
      </c>
      <c r="G9817">
        <v>12</v>
      </c>
      <c r="H9817" t="s">
        <v>44</v>
      </c>
      <c r="I9817" s="3">
        <f t="shared" si="460"/>
        <v>236.97</v>
      </c>
      <c r="J9817" s="3">
        <v>2843.64</v>
      </c>
      <c r="K9817" t="s">
        <v>48</v>
      </c>
      <c r="L9817" t="s">
        <v>52</v>
      </c>
      <c r="M9817" t="s">
        <v>57</v>
      </c>
      <c r="N9817">
        <v>4.5</v>
      </c>
      <c r="O9817" t="s">
        <v>60</v>
      </c>
      <c r="P9817" t="s">
        <v>63</v>
      </c>
      <c r="Q9817" t="str">
        <f t="shared" si="461"/>
        <v>July-October</v>
      </c>
    </row>
    <row r="9818" spans="1:17" x14ac:dyDescent="0.3">
      <c r="A9818">
        <v>2016</v>
      </c>
      <c r="B9818" t="s">
        <v>20</v>
      </c>
      <c r="C9818" t="s">
        <v>24</v>
      </c>
      <c r="D9818" t="s">
        <v>31</v>
      </c>
      <c r="E9818" t="str">
        <f t="shared" si="459"/>
        <v>Foreign</v>
      </c>
      <c r="F9818" t="s">
        <v>43</v>
      </c>
      <c r="G9818">
        <v>10</v>
      </c>
      <c r="H9818" t="s">
        <v>47</v>
      </c>
      <c r="I9818" s="3">
        <f t="shared" si="460"/>
        <v>46.160000000000004</v>
      </c>
      <c r="J9818" s="3">
        <v>461.6</v>
      </c>
      <c r="K9818" t="s">
        <v>49</v>
      </c>
      <c r="L9818" t="s">
        <v>52</v>
      </c>
      <c r="M9818" t="s">
        <v>56</v>
      </c>
      <c r="N9818">
        <v>1.5</v>
      </c>
      <c r="O9818" t="s">
        <v>60</v>
      </c>
      <c r="P9818" t="s">
        <v>61</v>
      </c>
      <c r="Q9818" t="str">
        <f t="shared" si="461"/>
        <v>November-February</v>
      </c>
    </row>
    <row r="9819" spans="1:17" x14ac:dyDescent="0.3">
      <c r="A9819">
        <v>2023</v>
      </c>
      <c r="B9819" t="s">
        <v>18</v>
      </c>
      <c r="C9819" t="s">
        <v>16</v>
      </c>
      <c r="D9819" t="s">
        <v>31</v>
      </c>
      <c r="E9819" t="str">
        <f t="shared" si="459"/>
        <v>Foreign</v>
      </c>
      <c r="F9819" t="s">
        <v>43</v>
      </c>
      <c r="G9819">
        <v>12</v>
      </c>
      <c r="H9819" t="s">
        <v>45</v>
      </c>
      <c r="I9819" s="3">
        <f t="shared" si="460"/>
        <v>104.75</v>
      </c>
      <c r="J9819" s="3">
        <v>1257</v>
      </c>
      <c r="K9819" t="s">
        <v>50</v>
      </c>
      <c r="L9819" t="s">
        <v>55</v>
      </c>
      <c r="M9819" t="s">
        <v>58</v>
      </c>
      <c r="N9819">
        <v>1.7</v>
      </c>
      <c r="O9819" t="s">
        <v>60</v>
      </c>
      <c r="P9819" t="s">
        <v>61</v>
      </c>
      <c r="Q9819" t="str">
        <f t="shared" si="461"/>
        <v>March-June</v>
      </c>
    </row>
    <row r="9820" spans="1:17" x14ac:dyDescent="0.3">
      <c r="A9820">
        <v>2017</v>
      </c>
      <c r="B9820" t="s">
        <v>20</v>
      </c>
      <c r="C9820" t="s">
        <v>22</v>
      </c>
      <c r="D9820" t="s">
        <v>33</v>
      </c>
      <c r="E9820" t="str">
        <f t="shared" si="459"/>
        <v>Foreign</v>
      </c>
      <c r="F9820" t="s">
        <v>42</v>
      </c>
      <c r="G9820">
        <v>7</v>
      </c>
      <c r="H9820" t="s">
        <v>47</v>
      </c>
      <c r="I9820" s="3">
        <f t="shared" si="460"/>
        <v>27.22</v>
      </c>
      <c r="J9820" s="3">
        <v>190.54</v>
      </c>
      <c r="K9820" t="s">
        <v>48</v>
      </c>
      <c r="L9820" t="s">
        <v>52</v>
      </c>
      <c r="M9820" t="s">
        <v>56</v>
      </c>
      <c r="N9820">
        <v>1.1000000000000001</v>
      </c>
      <c r="O9820" t="s">
        <v>59</v>
      </c>
      <c r="P9820" t="s">
        <v>61</v>
      </c>
      <c r="Q9820" t="str">
        <f t="shared" si="461"/>
        <v>November-February</v>
      </c>
    </row>
    <row r="9821" spans="1:17" x14ac:dyDescent="0.3">
      <c r="A9821">
        <v>2022</v>
      </c>
      <c r="B9821" t="s">
        <v>15</v>
      </c>
      <c r="C9821" t="s">
        <v>28</v>
      </c>
      <c r="D9821" t="s">
        <v>32</v>
      </c>
      <c r="E9821" t="str">
        <f t="shared" si="459"/>
        <v>Foreign</v>
      </c>
      <c r="F9821" t="s">
        <v>43</v>
      </c>
      <c r="G9821">
        <v>2</v>
      </c>
      <c r="H9821" t="s">
        <v>47</v>
      </c>
      <c r="I9821" s="3">
        <f t="shared" si="460"/>
        <v>228.87</v>
      </c>
      <c r="J9821" s="3">
        <v>457.74</v>
      </c>
      <c r="K9821" t="s">
        <v>49</v>
      </c>
      <c r="L9821" t="s">
        <v>52</v>
      </c>
      <c r="M9821" t="s">
        <v>58</v>
      </c>
      <c r="N9821">
        <v>1.9</v>
      </c>
      <c r="O9821" t="s">
        <v>60</v>
      </c>
      <c r="P9821" t="s">
        <v>61</v>
      </c>
      <c r="Q9821" t="str">
        <f t="shared" si="461"/>
        <v>March-June</v>
      </c>
    </row>
    <row r="9822" spans="1:17" x14ac:dyDescent="0.3">
      <c r="A9822">
        <v>2020</v>
      </c>
      <c r="B9822" t="s">
        <v>18</v>
      </c>
      <c r="C9822" t="s">
        <v>24</v>
      </c>
      <c r="D9822" t="s">
        <v>31</v>
      </c>
      <c r="E9822" t="str">
        <f t="shared" si="459"/>
        <v>Foreign</v>
      </c>
      <c r="F9822" t="s">
        <v>41</v>
      </c>
      <c r="G9822">
        <v>9</v>
      </c>
      <c r="H9822" t="s">
        <v>45</v>
      </c>
      <c r="I9822" s="3">
        <f t="shared" si="460"/>
        <v>275.49</v>
      </c>
      <c r="J9822" s="3">
        <v>2479.41</v>
      </c>
      <c r="K9822" t="s">
        <v>49</v>
      </c>
      <c r="L9822" t="s">
        <v>55</v>
      </c>
      <c r="M9822" t="s">
        <v>57</v>
      </c>
      <c r="N9822">
        <v>2.2000000000000002</v>
      </c>
      <c r="O9822" t="s">
        <v>60</v>
      </c>
      <c r="P9822" t="s">
        <v>63</v>
      </c>
      <c r="Q9822" t="str">
        <f t="shared" si="461"/>
        <v>July-October</v>
      </c>
    </row>
    <row r="9823" spans="1:17" x14ac:dyDescent="0.3">
      <c r="A9823">
        <v>2019</v>
      </c>
      <c r="B9823" t="s">
        <v>21</v>
      </c>
      <c r="C9823" t="s">
        <v>22</v>
      </c>
      <c r="D9823" t="s">
        <v>36</v>
      </c>
      <c r="E9823" t="str">
        <f t="shared" si="459"/>
        <v>Foreign</v>
      </c>
      <c r="F9823" t="s">
        <v>43</v>
      </c>
      <c r="G9823">
        <v>1</v>
      </c>
      <c r="H9823" t="s">
        <v>44</v>
      </c>
      <c r="I9823" s="3">
        <f t="shared" si="460"/>
        <v>184.47</v>
      </c>
      <c r="J9823" s="3">
        <v>184.47</v>
      </c>
      <c r="K9823" t="s">
        <v>51</v>
      </c>
      <c r="L9823" t="s">
        <v>54</v>
      </c>
      <c r="M9823" t="s">
        <v>57</v>
      </c>
      <c r="N9823">
        <v>2.8</v>
      </c>
      <c r="O9823" t="s">
        <v>60</v>
      </c>
      <c r="P9823" t="s">
        <v>62</v>
      </c>
      <c r="Q9823" t="str">
        <f t="shared" si="461"/>
        <v>July-October</v>
      </c>
    </row>
    <row r="9824" spans="1:17" x14ac:dyDescent="0.3">
      <c r="A9824">
        <v>2015</v>
      </c>
      <c r="B9824" t="s">
        <v>19</v>
      </c>
      <c r="C9824" t="s">
        <v>28</v>
      </c>
      <c r="D9824" t="s">
        <v>32</v>
      </c>
      <c r="E9824" t="str">
        <f t="shared" si="459"/>
        <v>Foreign</v>
      </c>
      <c r="F9824" t="s">
        <v>41</v>
      </c>
      <c r="G9824">
        <v>2</v>
      </c>
      <c r="H9824" t="s">
        <v>44</v>
      </c>
      <c r="I9824" s="3">
        <f t="shared" si="460"/>
        <v>192.75</v>
      </c>
      <c r="J9824" s="3">
        <v>385.5</v>
      </c>
      <c r="K9824" t="s">
        <v>49</v>
      </c>
      <c r="L9824" t="s">
        <v>52</v>
      </c>
      <c r="M9824" t="s">
        <v>58</v>
      </c>
      <c r="N9824">
        <v>3.8</v>
      </c>
      <c r="O9824" t="s">
        <v>60</v>
      </c>
      <c r="P9824" t="s">
        <v>63</v>
      </c>
      <c r="Q9824" t="str">
        <f t="shared" si="461"/>
        <v>March-June</v>
      </c>
    </row>
    <row r="9825" spans="1:17" x14ac:dyDescent="0.3">
      <c r="A9825">
        <v>2018</v>
      </c>
      <c r="B9825" t="s">
        <v>18</v>
      </c>
      <c r="C9825" t="s">
        <v>28</v>
      </c>
      <c r="D9825" t="s">
        <v>30</v>
      </c>
      <c r="E9825" t="str">
        <f t="shared" si="459"/>
        <v>Foreign</v>
      </c>
      <c r="F9825" t="s">
        <v>42</v>
      </c>
      <c r="G9825">
        <v>7</v>
      </c>
      <c r="H9825" t="s">
        <v>47</v>
      </c>
      <c r="I9825" s="3">
        <f t="shared" si="460"/>
        <v>33</v>
      </c>
      <c r="J9825" s="3">
        <v>231</v>
      </c>
      <c r="K9825" t="s">
        <v>50</v>
      </c>
      <c r="L9825" t="s">
        <v>53</v>
      </c>
      <c r="M9825" t="s">
        <v>57</v>
      </c>
      <c r="N9825">
        <v>2.7</v>
      </c>
      <c r="O9825" t="s">
        <v>59</v>
      </c>
      <c r="P9825" t="s">
        <v>63</v>
      </c>
      <c r="Q9825" t="str">
        <f t="shared" si="461"/>
        <v>July-October</v>
      </c>
    </row>
    <row r="9826" spans="1:17" x14ac:dyDescent="0.3">
      <c r="A9826">
        <v>2017</v>
      </c>
      <c r="B9826" t="s">
        <v>20</v>
      </c>
      <c r="C9826" t="s">
        <v>16</v>
      </c>
      <c r="D9826" t="s">
        <v>32</v>
      </c>
      <c r="E9826" t="str">
        <f t="shared" si="459"/>
        <v>Foreign</v>
      </c>
      <c r="F9826" t="s">
        <v>42</v>
      </c>
      <c r="G9826">
        <v>12</v>
      </c>
      <c r="H9826" t="s">
        <v>44</v>
      </c>
      <c r="I9826" s="3">
        <f t="shared" si="460"/>
        <v>161.06</v>
      </c>
      <c r="J9826" s="3">
        <v>1932.72</v>
      </c>
      <c r="K9826" t="s">
        <v>50</v>
      </c>
      <c r="L9826" t="s">
        <v>54</v>
      </c>
      <c r="M9826" t="s">
        <v>58</v>
      </c>
      <c r="N9826">
        <v>2.5</v>
      </c>
      <c r="O9826" t="s">
        <v>60</v>
      </c>
      <c r="P9826" t="s">
        <v>62</v>
      </c>
      <c r="Q9826" t="str">
        <f t="shared" si="461"/>
        <v>March-June</v>
      </c>
    </row>
    <row r="9827" spans="1:17" x14ac:dyDescent="0.3">
      <c r="A9827">
        <v>2015</v>
      </c>
      <c r="B9827" t="s">
        <v>17</v>
      </c>
      <c r="C9827" t="s">
        <v>25</v>
      </c>
      <c r="D9827" t="s">
        <v>30</v>
      </c>
      <c r="E9827" t="str">
        <f t="shared" si="459"/>
        <v>Foreign</v>
      </c>
      <c r="F9827" t="s">
        <v>43</v>
      </c>
      <c r="G9827">
        <v>5</v>
      </c>
      <c r="H9827" t="s">
        <v>45</v>
      </c>
      <c r="I9827" s="3">
        <f t="shared" si="460"/>
        <v>167.52</v>
      </c>
      <c r="J9827" s="3">
        <v>837.6</v>
      </c>
      <c r="K9827" t="s">
        <v>48</v>
      </c>
      <c r="L9827" t="s">
        <v>52</v>
      </c>
      <c r="M9827" t="s">
        <v>56</v>
      </c>
      <c r="N9827">
        <v>3.7</v>
      </c>
      <c r="O9827" t="s">
        <v>59</v>
      </c>
      <c r="P9827" t="s">
        <v>63</v>
      </c>
      <c r="Q9827" t="str">
        <f t="shared" si="461"/>
        <v>November-February</v>
      </c>
    </row>
    <row r="9828" spans="1:17" x14ac:dyDescent="0.3">
      <c r="A9828">
        <v>2019</v>
      </c>
      <c r="B9828" t="s">
        <v>17</v>
      </c>
      <c r="C9828" t="s">
        <v>28</v>
      </c>
      <c r="D9828" t="s">
        <v>31</v>
      </c>
      <c r="E9828" t="str">
        <f t="shared" si="459"/>
        <v>Foreign</v>
      </c>
      <c r="F9828" t="s">
        <v>41</v>
      </c>
      <c r="G9828">
        <v>1</v>
      </c>
      <c r="H9828" t="s">
        <v>47</v>
      </c>
      <c r="I9828" s="3">
        <f t="shared" si="460"/>
        <v>30.91</v>
      </c>
      <c r="J9828" s="3">
        <v>30.91</v>
      </c>
      <c r="K9828" t="s">
        <v>50</v>
      </c>
      <c r="L9828" t="s">
        <v>52</v>
      </c>
      <c r="M9828" t="s">
        <v>58</v>
      </c>
      <c r="N9828">
        <v>3.6</v>
      </c>
      <c r="O9828" t="s">
        <v>60</v>
      </c>
      <c r="P9828" t="s">
        <v>63</v>
      </c>
      <c r="Q9828" t="str">
        <f t="shared" si="461"/>
        <v>March-June</v>
      </c>
    </row>
    <row r="9829" spans="1:17" x14ac:dyDescent="0.3">
      <c r="A9829">
        <v>2020</v>
      </c>
      <c r="B9829" t="s">
        <v>19</v>
      </c>
      <c r="C9829" t="s">
        <v>28</v>
      </c>
      <c r="D9829" t="s">
        <v>31</v>
      </c>
      <c r="E9829" t="str">
        <f t="shared" si="459"/>
        <v>Foreign</v>
      </c>
      <c r="F9829" t="s">
        <v>41</v>
      </c>
      <c r="G9829">
        <v>4</v>
      </c>
      <c r="H9829" t="s">
        <v>47</v>
      </c>
      <c r="I9829" s="3">
        <f t="shared" si="460"/>
        <v>239.07</v>
      </c>
      <c r="J9829" s="3">
        <v>956.28</v>
      </c>
      <c r="K9829" t="s">
        <v>51</v>
      </c>
      <c r="L9829" t="s">
        <v>53</v>
      </c>
      <c r="M9829" t="s">
        <v>58</v>
      </c>
      <c r="N9829">
        <v>2.7</v>
      </c>
      <c r="O9829" t="s">
        <v>59</v>
      </c>
      <c r="P9829" t="s">
        <v>61</v>
      </c>
      <c r="Q9829" t="str">
        <f t="shared" si="461"/>
        <v>March-June</v>
      </c>
    </row>
    <row r="9830" spans="1:17" x14ac:dyDescent="0.3">
      <c r="A9830">
        <v>2016</v>
      </c>
      <c r="B9830" t="s">
        <v>19</v>
      </c>
      <c r="C9830" t="s">
        <v>27</v>
      </c>
      <c r="D9830" t="s">
        <v>30</v>
      </c>
      <c r="E9830" t="str">
        <f t="shared" si="459"/>
        <v>Foreign</v>
      </c>
      <c r="F9830" t="s">
        <v>41</v>
      </c>
      <c r="G9830">
        <v>8</v>
      </c>
      <c r="H9830" t="s">
        <v>47</v>
      </c>
      <c r="I9830" s="3">
        <f t="shared" si="460"/>
        <v>97.93</v>
      </c>
      <c r="J9830" s="3">
        <v>783.44</v>
      </c>
      <c r="K9830" t="s">
        <v>51</v>
      </c>
      <c r="L9830" t="s">
        <v>52</v>
      </c>
      <c r="M9830" t="s">
        <v>58</v>
      </c>
      <c r="N9830">
        <v>2.4</v>
      </c>
      <c r="O9830" t="s">
        <v>59</v>
      </c>
      <c r="P9830" t="s">
        <v>62</v>
      </c>
      <c r="Q9830" t="str">
        <f t="shared" si="461"/>
        <v>March-June</v>
      </c>
    </row>
    <row r="9831" spans="1:17" x14ac:dyDescent="0.3">
      <c r="A9831">
        <v>2017</v>
      </c>
      <c r="B9831" t="s">
        <v>16</v>
      </c>
      <c r="C9831" t="s">
        <v>25</v>
      </c>
      <c r="D9831" t="s">
        <v>34</v>
      </c>
      <c r="E9831" t="str">
        <f t="shared" si="459"/>
        <v>Foreign</v>
      </c>
      <c r="F9831" t="s">
        <v>41</v>
      </c>
      <c r="G9831">
        <v>5</v>
      </c>
      <c r="H9831" t="s">
        <v>46</v>
      </c>
      <c r="I9831" s="3">
        <f t="shared" si="460"/>
        <v>222.57</v>
      </c>
      <c r="J9831" s="3">
        <v>1112.8499999999999</v>
      </c>
      <c r="K9831" t="s">
        <v>50</v>
      </c>
      <c r="L9831" t="s">
        <v>53</v>
      </c>
      <c r="M9831" t="s">
        <v>57</v>
      </c>
      <c r="N9831">
        <v>2.5</v>
      </c>
      <c r="O9831" t="s">
        <v>59</v>
      </c>
      <c r="P9831" t="s">
        <v>62</v>
      </c>
      <c r="Q9831" t="str">
        <f t="shared" si="461"/>
        <v>July-October</v>
      </c>
    </row>
    <row r="9832" spans="1:17" x14ac:dyDescent="0.3">
      <c r="A9832">
        <v>2025</v>
      </c>
      <c r="B9832" t="s">
        <v>19</v>
      </c>
      <c r="C9832" t="s">
        <v>28</v>
      </c>
      <c r="D9832" t="s">
        <v>36</v>
      </c>
      <c r="E9832" t="str">
        <f t="shared" si="459"/>
        <v>Foreign</v>
      </c>
      <c r="F9832" t="s">
        <v>39</v>
      </c>
      <c r="G9832">
        <v>12</v>
      </c>
      <c r="H9832" t="s">
        <v>46</v>
      </c>
      <c r="I9832" s="3">
        <f t="shared" si="460"/>
        <v>132.82</v>
      </c>
      <c r="J9832" s="3">
        <v>1593.84</v>
      </c>
      <c r="K9832" t="s">
        <v>48</v>
      </c>
      <c r="L9832" t="s">
        <v>53</v>
      </c>
      <c r="M9832" t="s">
        <v>57</v>
      </c>
      <c r="N9832">
        <v>2.6</v>
      </c>
      <c r="O9832" t="s">
        <v>60</v>
      </c>
      <c r="P9832" t="s">
        <v>63</v>
      </c>
      <c r="Q9832" t="str">
        <f t="shared" si="461"/>
        <v>July-October</v>
      </c>
    </row>
    <row r="9833" spans="1:17" x14ac:dyDescent="0.3">
      <c r="A9833">
        <v>2020</v>
      </c>
      <c r="B9833" t="s">
        <v>20</v>
      </c>
      <c r="C9833" t="s">
        <v>16</v>
      </c>
      <c r="D9833" t="s">
        <v>32</v>
      </c>
      <c r="E9833" t="str">
        <f t="shared" si="459"/>
        <v>Foreign</v>
      </c>
      <c r="F9833" t="s">
        <v>42</v>
      </c>
      <c r="G9833">
        <v>2</v>
      </c>
      <c r="H9833" t="s">
        <v>45</v>
      </c>
      <c r="I9833" s="3">
        <f t="shared" si="460"/>
        <v>298.77999999999997</v>
      </c>
      <c r="J9833" s="3">
        <v>597.55999999999995</v>
      </c>
      <c r="K9833" t="s">
        <v>51</v>
      </c>
      <c r="L9833" t="s">
        <v>52</v>
      </c>
      <c r="M9833" t="s">
        <v>57</v>
      </c>
      <c r="N9833">
        <v>1.4</v>
      </c>
      <c r="O9833" t="s">
        <v>59</v>
      </c>
      <c r="P9833" t="s">
        <v>62</v>
      </c>
      <c r="Q9833" t="str">
        <f t="shared" si="461"/>
        <v>July-October</v>
      </c>
    </row>
    <row r="9834" spans="1:17" x14ac:dyDescent="0.3">
      <c r="A9834">
        <v>2018</v>
      </c>
      <c r="B9834" t="s">
        <v>15</v>
      </c>
      <c r="C9834" t="s">
        <v>27</v>
      </c>
      <c r="D9834" t="s">
        <v>36</v>
      </c>
      <c r="E9834" t="str">
        <f t="shared" si="459"/>
        <v>Foreign</v>
      </c>
      <c r="F9834" t="s">
        <v>41</v>
      </c>
      <c r="G9834">
        <v>9</v>
      </c>
      <c r="H9834" t="s">
        <v>47</v>
      </c>
      <c r="I9834" s="3">
        <f t="shared" si="460"/>
        <v>79.42</v>
      </c>
      <c r="J9834" s="3">
        <v>714.78</v>
      </c>
      <c r="K9834" t="s">
        <v>48</v>
      </c>
      <c r="L9834" t="s">
        <v>54</v>
      </c>
      <c r="M9834" t="s">
        <v>58</v>
      </c>
      <c r="N9834">
        <v>1.7</v>
      </c>
      <c r="O9834" t="s">
        <v>59</v>
      </c>
      <c r="P9834" t="s">
        <v>62</v>
      </c>
      <c r="Q9834" t="str">
        <f t="shared" si="461"/>
        <v>March-June</v>
      </c>
    </row>
    <row r="9835" spans="1:17" x14ac:dyDescent="0.3">
      <c r="A9835">
        <v>2023</v>
      </c>
      <c r="B9835" t="s">
        <v>18</v>
      </c>
      <c r="C9835" t="s">
        <v>27</v>
      </c>
      <c r="D9835" t="s">
        <v>36</v>
      </c>
      <c r="E9835" t="str">
        <f t="shared" si="459"/>
        <v>Foreign</v>
      </c>
      <c r="F9835" t="s">
        <v>39</v>
      </c>
      <c r="G9835">
        <v>1</v>
      </c>
      <c r="H9835" t="s">
        <v>45</v>
      </c>
      <c r="I9835" s="3">
        <f t="shared" si="460"/>
        <v>36.31</v>
      </c>
      <c r="J9835" s="3">
        <v>36.31</v>
      </c>
      <c r="K9835" t="s">
        <v>50</v>
      </c>
      <c r="L9835" t="s">
        <v>54</v>
      </c>
      <c r="M9835" t="s">
        <v>57</v>
      </c>
      <c r="N9835">
        <v>3.6</v>
      </c>
      <c r="O9835" t="s">
        <v>60</v>
      </c>
      <c r="P9835" t="s">
        <v>62</v>
      </c>
      <c r="Q9835" t="str">
        <f t="shared" si="461"/>
        <v>July-October</v>
      </c>
    </row>
    <row r="9836" spans="1:17" x14ac:dyDescent="0.3">
      <c r="A9836">
        <v>2019</v>
      </c>
      <c r="B9836" t="s">
        <v>19</v>
      </c>
      <c r="C9836" t="s">
        <v>23</v>
      </c>
      <c r="D9836" t="s">
        <v>35</v>
      </c>
      <c r="E9836" t="str">
        <f t="shared" si="459"/>
        <v>Foreign</v>
      </c>
      <c r="F9836" t="s">
        <v>39</v>
      </c>
      <c r="G9836">
        <v>1</v>
      </c>
      <c r="H9836" t="s">
        <v>46</v>
      </c>
      <c r="I9836" s="3">
        <f t="shared" si="460"/>
        <v>294.37</v>
      </c>
      <c r="J9836" s="3">
        <v>294.37</v>
      </c>
      <c r="K9836" t="s">
        <v>49</v>
      </c>
      <c r="L9836" t="s">
        <v>52</v>
      </c>
      <c r="M9836" t="s">
        <v>57</v>
      </c>
      <c r="N9836">
        <v>4.7</v>
      </c>
      <c r="O9836" t="s">
        <v>60</v>
      </c>
      <c r="P9836" t="s">
        <v>62</v>
      </c>
      <c r="Q9836" t="str">
        <f t="shared" si="461"/>
        <v>July-October</v>
      </c>
    </row>
    <row r="9837" spans="1:17" x14ac:dyDescent="0.3">
      <c r="A9837">
        <v>2018</v>
      </c>
      <c r="B9837" t="s">
        <v>17</v>
      </c>
      <c r="C9837" t="s">
        <v>24</v>
      </c>
      <c r="D9837" t="s">
        <v>31</v>
      </c>
      <c r="E9837" t="str">
        <f t="shared" si="459"/>
        <v>Foreign</v>
      </c>
      <c r="F9837" t="s">
        <v>42</v>
      </c>
      <c r="G9837">
        <v>10</v>
      </c>
      <c r="H9837" t="s">
        <v>47</v>
      </c>
      <c r="I9837" s="3">
        <f t="shared" si="460"/>
        <v>88.28</v>
      </c>
      <c r="J9837" s="3">
        <v>882.8</v>
      </c>
      <c r="K9837" t="s">
        <v>51</v>
      </c>
      <c r="L9837" t="s">
        <v>52</v>
      </c>
      <c r="M9837" t="s">
        <v>57</v>
      </c>
      <c r="N9837">
        <v>1.3</v>
      </c>
      <c r="O9837" t="s">
        <v>60</v>
      </c>
      <c r="P9837" t="s">
        <v>62</v>
      </c>
      <c r="Q9837" t="str">
        <f t="shared" si="461"/>
        <v>July-October</v>
      </c>
    </row>
    <row r="9838" spans="1:17" x14ac:dyDescent="0.3">
      <c r="A9838">
        <v>2016</v>
      </c>
      <c r="B9838" t="s">
        <v>15</v>
      </c>
      <c r="C9838" t="s">
        <v>22</v>
      </c>
      <c r="D9838" t="s">
        <v>32</v>
      </c>
      <c r="E9838" t="str">
        <f t="shared" si="459"/>
        <v>Foreign</v>
      </c>
      <c r="F9838" t="s">
        <v>40</v>
      </c>
      <c r="G9838">
        <v>13</v>
      </c>
      <c r="H9838" t="s">
        <v>46</v>
      </c>
      <c r="I9838" s="3">
        <f t="shared" si="460"/>
        <v>197.89000000000001</v>
      </c>
      <c r="J9838" s="3">
        <v>2572.5700000000002</v>
      </c>
      <c r="K9838" t="s">
        <v>49</v>
      </c>
      <c r="L9838" t="s">
        <v>55</v>
      </c>
      <c r="M9838" t="s">
        <v>57</v>
      </c>
      <c r="N9838">
        <v>1.5</v>
      </c>
      <c r="O9838" t="s">
        <v>60</v>
      </c>
      <c r="P9838" t="s">
        <v>61</v>
      </c>
      <c r="Q9838" t="str">
        <f t="shared" si="461"/>
        <v>July-October</v>
      </c>
    </row>
    <row r="9839" spans="1:17" x14ac:dyDescent="0.3">
      <c r="A9839">
        <v>2020</v>
      </c>
      <c r="B9839" t="s">
        <v>20</v>
      </c>
      <c r="C9839" t="s">
        <v>27</v>
      </c>
      <c r="D9839" t="s">
        <v>36</v>
      </c>
      <c r="E9839" t="str">
        <f t="shared" si="459"/>
        <v>Foreign</v>
      </c>
      <c r="F9839" t="s">
        <v>43</v>
      </c>
      <c r="G9839">
        <v>5</v>
      </c>
      <c r="H9839" t="s">
        <v>47</v>
      </c>
      <c r="I9839" s="3">
        <f t="shared" si="460"/>
        <v>124.88</v>
      </c>
      <c r="J9839" s="3">
        <v>624.4</v>
      </c>
      <c r="K9839" t="s">
        <v>51</v>
      </c>
      <c r="L9839" t="s">
        <v>55</v>
      </c>
      <c r="M9839" t="s">
        <v>57</v>
      </c>
      <c r="N9839">
        <v>1.4</v>
      </c>
      <c r="O9839" t="s">
        <v>59</v>
      </c>
      <c r="P9839" t="s">
        <v>63</v>
      </c>
      <c r="Q9839" t="str">
        <f t="shared" si="461"/>
        <v>July-October</v>
      </c>
    </row>
    <row r="9840" spans="1:17" x14ac:dyDescent="0.3">
      <c r="A9840">
        <v>2024</v>
      </c>
      <c r="B9840" t="s">
        <v>15</v>
      </c>
      <c r="C9840" t="s">
        <v>26</v>
      </c>
      <c r="D9840" t="s">
        <v>32</v>
      </c>
      <c r="E9840" t="str">
        <f t="shared" si="459"/>
        <v>Foreign</v>
      </c>
      <c r="F9840" t="s">
        <v>42</v>
      </c>
      <c r="G9840">
        <v>14</v>
      </c>
      <c r="H9840" t="s">
        <v>45</v>
      </c>
      <c r="I9840" s="3">
        <f t="shared" si="460"/>
        <v>199.1</v>
      </c>
      <c r="J9840" s="3">
        <v>2787.4</v>
      </c>
      <c r="K9840" t="s">
        <v>50</v>
      </c>
      <c r="L9840" t="s">
        <v>55</v>
      </c>
      <c r="M9840" t="s">
        <v>58</v>
      </c>
      <c r="N9840">
        <v>2</v>
      </c>
      <c r="O9840" t="s">
        <v>60</v>
      </c>
      <c r="P9840" t="s">
        <v>62</v>
      </c>
      <c r="Q9840" t="str">
        <f t="shared" si="461"/>
        <v>March-June</v>
      </c>
    </row>
    <row r="9841" spans="1:17" x14ac:dyDescent="0.3">
      <c r="A9841">
        <v>2016</v>
      </c>
      <c r="B9841" t="s">
        <v>20</v>
      </c>
      <c r="C9841" t="s">
        <v>27</v>
      </c>
      <c r="D9841" t="s">
        <v>36</v>
      </c>
      <c r="E9841" t="str">
        <f t="shared" si="459"/>
        <v>Foreign</v>
      </c>
      <c r="F9841" t="s">
        <v>40</v>
      </c>
      <c r="G9841">
        <v>14</v>
      </c>
      <c r="H9841" t="s">
        <v>45</v>
      </c>
      <c r="I9841" s="3">
        <f t="shared" si="460"/>
        <v>186.9</v>
      </c>
      <c r="J9841" s="3">
        <v>2616.6</v>
      </c>
      <c r="K9841" t="s">
        <v>48</v>
      </c>
      <c r="L9841" t="s">
        <v>54</v>
      </c>
      <c r="M9841" t="s">
        <v>58</v>
      </c>
      <c r="N9841">
        <v>4.2</v>
      </c>
      <c r="O9841" t="s">
        <v>59</v>
      </c>
      <c r="P9841" t="s">
        <v>63</v>
      </c>
      <c r="Q9841" t="str">
        <f t="shared" si="461"/>
        <v>March-June</v>
      </c>
    </row>
    <row r="9842" spans="1:17" x14ac:dyDescent="0.3">
      <c r="A9842">
        <v>2021</v>
      </c>
      <c r="B9842" t="s">
        <v>16</v>
      </c>
      <c r="C9842" t="s">
        <v>23</v>
      </c>
      <c r="D9842" t="s">
        <v>31</v>
      </c>
      <c r="E9842" t="str">
        <f t="shared" si="459"/>
        <v>Foreign</v>
      </c>
      <c r="F9842" t="s">
        <v>43</v>
      </c>
      <c r="G9842">
        <v>9</v>
      </c>
      <c r="H9842" t="s">
        <v>45</v>
      </c>
      <c r="I9842" s="3">
        <f t="shared" si="460"/>
        <v>218.04</v>
      </c>
      <c r="J9842" s="3">
        <v>1962.36</v>
      </c>
      <c r="K9842" t="s">
        <v>48</v>
      </c>
      <c r="L9842" t="s">
        <v>55</v>
      </c>
      <c r="M9842" t="s">
        <v>57</v>
      </c>
      <c r="N9842">
        <v>4.3</v>
      </c>
      <c r="O9842" t="s">
        <v>60</v>
      </c>
      <c r="P9842" t="s">
        <v>62</v>
      </c>
      <c r="Q9842" t="str">
        <f t="shared" si="461"/>
        <v>July-October</v>
      </c>
    </row>
    <row r="9843" spans="1:17" x14ac:dyDescent="0.3">
      <c r="A9843">
        <v>2017</v>
      </c>
      <c r="B9843" t="s">
        <v>18</v>
      </c>
      <c r="C9843" t="s">
        <v>26</v>
      </c>
      <c r="D9843" t="s">
        <v>36</v>
      </c>
      <c r="E9843" t="str">
        <f t="shared" si="459"/>
        <v>Foreign</v>
      </c>
      <c r="F9843" t="s">
        <v>43</v>
      </c>
      <c r="G9843">
        <v>6</v>
      </c>
      <c r="H9843" t="s">
        <v>46</v>
      </c>
      <c r="I9843" s="3">
        <f t="shared" si="460"/>
        <v>25.16</v>
      </c>
      <c r="J9843" s="3">
        <v>150.96</v>
      </c>
      <c r="K9843" t="s">
        <v>48</v>
      </c>
      <c r="L9843" t="s">
        <v>52</v>
      </c>
      <c r="M9843" t="s">
        <v>57</v>
      </c>
      <c r="N9843">
        <v>4.5999999999999996</v>
      </c>
      <c r="O9843" t="s">
        <v>59</v>
      </c>
      <c r="P9843" t="s">
        <v>62</v>
      </c>
      <c r="Q9843" t="str">
        <f t="shared" si="461"/>
        <v>July-October</v>
      </c>
    </row>
    <row r="9844" spans="1:17" x14ac:dyDescent="0.3">
      <c r="A9844">
        <v>2023</v>
      </c>
      <c r="B9844" t="s">
        <v>15</v>
      </c>
      <c r="C9844" t="s">
        <v>23</v>
      </c>
      <c r="D9844" t="s">
        <v>30</v>
      </c>
      <c r="E9844" t="str">
        <f t="shared" si="459"/>
        <v>Foreign</v>
      </c>
      <c r="F9844" t="s">
        <v>43</v>
      </c>
      <c r="G9844">
        <v>5</v>
      </c>
      <c r="H9844" t="s">
        <v>45</v>
      </c>
      <c r="I9844" s="3">
        <f t="shared" si="460"/>
        <v>254.13000000000002</v>
      </c>
      <c r="J9844" s="3">
        <v>1270.6500000000001</v>
      </c>
      <c r="K9844" t="s">
        <v>50</v>
      </c>
      <c r="L9844" t="s">
        <v>52</v>
      </c>
      <c r="M9844" t="s">
        <v>58</v>
      </c>
      <c r="N9844">
        <v>4.0999999999999996</v>
      </c>
      <c r="O9844" t="s">
        <v>60</v>
      </c>
      <c r="P9844" t="s">
        <v>62</v>
      </c>
      <c r="Q9844" t="str">
        <f t="shared" si="461"/>
        <v>March-June</v>
      </c>
    </row>
    <row r="9845" spans="1:17" x14ac:dyDescent="0.3">
      <c r="A9845">
        <v>2025</v>
      </c>
      <c r="B9845" t="s">
        <v>18</v>
      </c>
      <c r="C9845" t="s">
        <v>23</v>
      </c>
      <c r="D9845" t="s">
        <v>31</v>
      </c>
      <c r="E9845" t="str">
        <f t="shared" si="459"/>
        <v>Foreign</v>
      </c>
      <c r="F9845" t="s">
        <v>39</v>
      </c>
      <c r="G9845">
        <v>6</v>
      </c>
      <c r="H9845" t="s">
        <v>44</v>
      </c>
      <c r="I9845" s="3">
        <f t="shared" si="460"/>
        <v>154.03</v>
      </c>
      <c r="J9845" s="3">
        <v>924.18000000000006</v>
      </c>
      <c r="K9845" t="s">
        <v>48</v>
      </c>
      <c r="L9845" t="s">
        <v>53</v>
      </c>
      <c r="M9845" t="s">
        <v>58</v>
      </c>
      <c r="N9845">
        <v>2.8</v>
      </c>
      <c r="O9845" t="s">
        <v>60</v>
      </c>
      <c r="P9845" t="s">
        <v>61</v>
      </c>
      <c r="Q9845" t="str">
        <f t="shared" si="461"/>
        <v>March-June</v>
      </c>
    </row>
    <row r="9846" spans="1:17" x14ac:dyDescent="0.3">
      <c r="A9846">
        <v>2019</v>
      </c>
      <c r="B9846" t="s">
        <v>15</v>
      </c>
      <c r="C9846" t="s">
        <v>25</v>
      </c>
      <c r="D9846" t="s">
        <v>32</v>
      </c>
      <c r="E9846" t="str">
        <f t="shared" si="459"/>
        <v>Foreign</v>
      </c>
      <c r="F9846" t="s">
        <v>41</v>
      </c>
      <c r="G9846">
        <v>6</v>
      </c>
      <c r="H9846" t="s">
        <v>44</v>
      </c>
      <c r="I9846" s="3">
        <f t="shared" si="460"/>
        <v>165.28</v>
      </c>
      <c r="J9846" s="3">
        <v>991.68000000000006</v>
      </c>
      <c r="K9846" t="s">
        <v>51</v>
      </c>
      <c r="L9846" t="s">
        <v>54</v>
      </c>
      <c r="M9846" t="s">
        <v>57</v>
      </c>
      <c r="N9846">
        <v>3.3</v>
      </c>
      <c r="O9846" t="s">
        <v>60</v>
      </c>
      <c r="P9846" t="s">
        <v>62</v>
      </c>
      <c r="Q9846" t="str">
        <f t="shared" si="461"/>
        <v>July-October</v>
      </c>
    </row>
    <row r="9847" spans="1:17" x14ac:dyDescent="0.3">
      <c r="A9847">
        <v>2022</v>
      </c>
      <c r="B9847" t="s">
        <v>20</v>
      </c>
      <c r="C9847" t="s">
        <v>24</v>
      </c>
      <c r="D9847" t="s">
        <v>33</v>
      </c>
      <c r="E9847" t="str">
        <f t="shared" si="459"/>
        <v>Foreign</v>
      </c>
      <c r="F9847" t="s">
        <v>43</v>
      </c>
      <c r="G9847">
        <v>9</v>
      </c>
      <c r="H9847" t="s">
        <v>45</v>
      </c>
      <c r="I9847" s="3">
        <f t="shared" si="460"/>
        <v>135.09</v>
      </c>
      <c r="J9847" s="3">
        <v>1215.81</v>
      </c>
      <c r="K9847" t="s">
        <v>49</v>
      </c>
      <c r="L9847" t="s">
        <v>55</v>
      </c>
      <c r="M9847" t="s">
        <v>56</v>
      </c>
      <c r="N9847">
        <v>3.7</v>
      </c>
      <c r="O9847" t="s">
        <v>60</v>
      </c>
      <c r="P9847" t="s">
        <v>61</v>
      </c>
      <c r="Q9847" t="str">
        <f t="shared" si="461"/>
        <v>November-February</v>
      </c>
    </row>
    <row r="9848" spans="1:17" x14ac:dyDescent="0.3">
      <c r="A9848">
        <v>2025</v>
      </c>
      <c r="B9848" t="s">
        <v>20</v>
      </c>
      <c r="C9848" t="s">
        <v>26</v>
      </c>
      <c r="D9848" t="s">
        <v>34</v>
      </c>
      <c r="E9848" t="str">
        <f t="shared" si="459"/>
        <v>Foreign</v>
      </c>
      <c r="F9848" t="s">
        <v>41</v>
      </c>
      <c r="G9848">
        <v>13</v>
      </c>
      <c r="H9848" t="s">
        <v>45</v>
      </c>
      <c r="I9848" s="3">
        <f t="shared" si="460"/>
        <v>297.02999999999992</v>
      </c>
      <c r="J9848" s="3">
        <v>3861.389999999999</v>
      </c>
      <c r="K9848" t="s">
        <v>50</v>
      </c>
      <c r="L9848" t="s">
        <v>53</v>
      </c>
      <c r="M9848" t="s">
        <v>57</v>
      </c>
      <c r="N9848">
        <v>2</v>
      </c>
      <c r="O9848" t="s">
        <v>59</v>
      </c>
      <c r="P9848" t="s">
        <v>61</v>
      </c>
      <c r="Q9848" t="str">
        <f t="shared" si="461"/>
        <v>July-October</v>
      </c>
    </row>
    <row r="9849" spans="1:17" x14ac:dyDescent="0.3">
      <c r="A9849">
        <v>2020</v>
      </c>
      <c r="B9849" t="s">
        <v>15</v>
      </c>
      <c r="C9849" t="s">
        <v>24</v>
      </c>
      <c r="D9849" t="s">
        <v>36</v>
      </c>
      <c r="E9849" t="str">
        <f t="shared" si="459"/>
        <v>Foreign</v>
      </c>
      <c r="F9849" t="s">
        <v>43</v>
      </c>
      <c r="G9849">
        <v>9</v>
      </c>
      <c r="H9849" t="s">
        <v>46</v>
      </c>
      <c r="I9849" s="3">
        <f t="shared" si="460"/>
        <v>244.44</v>
      </c>
      <c r="J9849" s="3">
        <v>2199.96</v>
      </c>
      <c r="K9849" t="s">
        <v>49</v>
      </c>
      <c r="L9849" t="s">
        <v>54</v>
      </c>
      <c r="M9849" t="s">
        <v>56</v>
      </c>
      <c r="N9849">
        <v>3.2</v>
      </c>
      <c r="O9849" t="s">
        <v>60</v>
      </c>
      <c r="P9849" t="s">
        <v>61</v>
      </c>
      <c r="Q9849" t="str">
        <f t="shared" si="461"/>
        <v>November-February</v>
      </c>
    </row>
    <row r="9850" spans="1:17" x14ac:dyDescent="0.3">
      <c r="A9850">
        <v>2024</v>
      </c>
      <c r="B9850" t="s">
        <v>16</v>
      </c>
      <c r="C9850" t="s">
        <v>24</v>
      </c>
      <c r="D9850" t="s">
        <v>30</v>
      </c>
      <c r="E9850" t="str">
        <f t="shared" si="459"/>
        <v>Foreign</v>
      </c>
      <c r="F9850" t="s">
        <v>39</v>
      </c>
      <c r="G9850">
        <v>5</v>
      </c>
      <c r="H9850" t="s">
        <v>47</v>
      </c>
      <c r="I9850" s="3">
        <f t="shared" si="460"/>
        <v>107.19000000000001</v>
      </c>
      <c r="J9850" s="3">
        <v>535.95000000000005</v>
      </c>
      <c r="K9850" t="s">
        <v>51</v>
      </c>
      <c r="L9850" t="s">
        <v>53</v>
      </c>
      <c r="M9850" t="s">
        <v>57</v>
      </c>
      <c r="N9850">
        <v>3.1</v>
      </c>
      <c r="O9850" t="s">
        <v>60</v>
      </c>
      <c r="P9850" t="s">
        <v>62</v>
      </c>
      <c r="Q9850" t="str">
        <f t="shared" si="461"/>
        <v>July-October</v>
      </c>
    </row>
    <row r="9851" spans="1:17" x14ac:dyDescent="0.3">
      <c r="A9851">
        <v>2022</v>
      </c>
      <c r="B9851" t="s">
        <v>20</v>
      </c>
      <c r="C9851" t="s">
        <v>24</v>
      </c>
      <c r="D9851" t="s">
        <v>31</v>
      </c>
      <c r="E9851" t="str">
        <f t="shared" si="459"/>
        <v>Foreign</v>
      </c>
      <c r="F9851" t="s">
        <v>43</v>
      </c>
      <c r="G9851">
        <v>4</v>
      </c>
      <c r="H9851" t="s">
        <v>46</v>
      </c>
      <c r="I9851" s="3">
        <f t="shared" si="460"/>
        <v>239.26</v>
      </c>
      <c r="J9851" s="3">
        <v>957.04</v>
      </c>
      <c r="K9851" t="s">
        <v>51</v>
      </c>
      <c r="L9851" t="s">
        <v>54</v>
      </c>
      <c r="M9851" t="s">
        <v>56</v>
      </c>
      <c r="N9851">
        <v>4.0999999999999996</v>
      </c>
      <c r="O9851" t="s">
        <v>60</v>
      </c>
      <c r="P9851" t="s">
        <v>63</v>
      </c>
      <c r="Q9851" t="str">
        <f t="shared" si="461"/>
        <v>November-February</v>
      </c>
    </row>
    <row r="9852" spans="1:17" x14ac:dyDescent="0.3">
      <c r="A9852">
        <v>2025</v>
      </c>
      <c r="B9852" t="s">
        <v>21</v>
      </c>
      <c r="C9852" t="s">
        <v>26</v>
      </c>
      <c r="D9852" t="s">
        <v>35</v>
      </c>
      <c r="E9852" t="str">
        <f t="shared" si="459"/>
        <v>Foreign</v>
      </c>
      <c r="F9852" t="s">
        <v>42</v>
      </c>
      <c r="G9852">
        <v>1</v>
      </c>
      <c r="H9852" t="s">
        <v>46</v>
      </c>
      <c r="I9852" s="3">
        <f t="shared" si="460"/>
        <v>142.36000000000001</v>
      </c>
      <c r="J9852" s="3">
        <v>142.36000000000001</v>
      </c>
      <c r="K9852" t="s">
        <v>49</v>
      </c>
      <c r="L9852" t="s">
        <v>54</v>
      </c>
      <c r="M9852" t="s">
        <v>56</v>
      </c>
      <c r="N9852">
        <v>1.9</v>
      </c>
      <c r="O9852" t="s">
        <v>59</v>
      </c>
      <c r="P9852" t="s">
        <v>63</v>
      </c>
      <c r="Q9852" t="str">
        <f t="shared" si="461"/>
        <v>November-February</v>
      </c>
    </row>
    <row r="9853" spans="1:17" x14ac:dyDescent="0.3">
      <c r="A9853">
        <v>2017</v>
      </c>
      <c r="B9853" t="s">
        <v>21</v>
      </c>
      <c r="C9853" t="s">
        <v>26</v>
      </c>
      <c r="D9853" t="s">
        <v>33</v>
      </c>
      <c r="E9853" t="str">
        <f t="shared" si="459"/>
        <v>Foreign</v>
      </c>
      <c r="F9853" t="s">
        <v>40</v>
      </c>
      <c r="G9853">
        <v>6</v>
      </c>
      <c r="H9853" t="s">
        <v>45</v>
      </c>
      <c r="I9853" s="3">
        <f t="shared" si="460"/>
        <v>263.59999999999997</v>
      </c>
      <c r="J9853" s="3">
        <v>1581.6</v>
      </c>
      <c r="K9853" t="s">
        <v>49</v>
      </c>
      <c r="L9853" t="s">
        <v>53</v>
      </c>
      <c r="M9853" t="s">
        <v>57</v>
      </c>
      <c r="N9853">
        <v>4.7</v>
      </c>
      <c r="O9853" t="s">
        <v>60</v>
      </c>
      <c r="P9853" t="s">
        <v>61</v>
      </c>
      <c r="Q9853" t="str">
        <f t="shared" si="461"/>
        <v>July-October</v>
      </c>
    </row>
    <row r="9854" spans="1:17" x14ac:dyDescent="0.3">
      <c r="A9854">
        <v>2017</v>
      </c>
      <c r="B9854" t="s">
        <v>18</v>
      </c>
      <c r="C9854" t="s">
        <v>24</v>
      </c>
      <c r="D9854" t="s">
        <v>33</v>
      </c>
      <c r="E9854" t="str">
        <f t="shared" si="459"/>
        <v>Foreign</v>
      </c>
      <c r="F9854" t="s">
        <v>43</v>
      </c>
      <c r="G9854">
        <v>7</v>
      </c>
      <c r="H9854" t="s">
        <v>44</v>
      </c>
      <c r="I9854" s="3">
        <f t="shared" si="460"/>
        <v>28.639999999999997</v>
      </c>
      <c r="J9854" s="3">
        <v>200.48</v>
      </c>
      <c r="K9854" t="s">
        <v>51</v>
      </c>
      <c r="L9854" t="s">
        <v>55</v>
      </c>
      <c r="M9854" t="s">
        <v>58</v>
      </c>
      <c r="N9854">
        <v>2.5</v>
      </c>
      <c r="O9854" t="s">
        <v>60</v>
      </c>
      <c r="P9854" t="s">
        <v>61</v>
      </c>
      <c r="Q9854" t="str">
        <f t="shared" si="461"/>
        <v>March-June</v>
      </c>
    </row>
    <row r="9855" spans="1:17" x14ac:dyDescent="0.3">
      <c r="A9855">
        <v>2019</v>
      </c>
      <c r="B9855" t="s">
        <v>19</v>
      </c>
      <c r="C9855" t="s">
        <v>25</v>
      </c>
      <c r="D9855" t="s">
        <v>31</v>
      </c>
      <c r="E9855" t="str">
        <f t="shared" si="459"/>
        <v>Foreign</v>
      </c>
      <c r="F9855" t="s">
        <v>40</v>
      </c>
      <c r="G9855">
        <v>7</v>
      </c>
      <c r="H9855" t="s">
        <v>44</v>
      </c>
      <c r="I9855" s="3">
        <f t="shared" si="460"/>
        <v>119.51</v>
      </c>
      <c r="J9855" s="3">
        <v>836.57</v>
      </c>
      <c r="K9855" t="s">
        <v>51</v>
      </c>
      <c r="L9855" t="s">
        <v>52</v>
      </c>
      <c r="M9855" t="s">
        <v>58</v>
      </c>
      <c r="N9855">
        <v>3</v>
      </c>
      <c r="O9855" t="s">
        <v>60</v>
      </c>
      <c r="P9855" t="s">
        <v>63</v>
      </c>
      <c r="Q9855" t="str">
        <f t="shared" si="461"/>
        <v>March-June</v>
      </c>
    </row>
    <row r="9856" spans="1:17" x14ac:dyDescent="0.3">
      <c r="A9856">
        <v>2025</v>
      </c>
      <c r="B9856" t="s">
        <v>21</v>
      </c>
      <c r="C9856" t="s">
        <v>24</v>
      </c>
      <c r="D9856" t="s">
        <v>29</v>
      </c>
      <c r="E9856" t="str">
        <f t="shared" si="459"/>
        <v>Domestic</v>
      </c>
      <c r="F9856" t="s">
        <v>40</v>
      </c>
      <c r="G9856">
        <v>14</v>
      </c>
      <c r="H9856" t="s">
        <v>44</v>
      </c>
      <c r="I9856" s="3">
        <f t="shared" si="460"/>
        <v>140.35</v>
      </c>
      <c r="J9856" s="3">
        <v>1964.9</v>
      </c>
      <c r="K9856" t="s">
        <v>51</v>
      </c>
      <c r="L9856" t="s">
        <v>55</v>
      </c>
      <c r="M9856" t="s">
        <v>58</v>
      </c>
      <c r="N9856">
        <v>2.2999999999999998</v>
      </c>
      <c r="O9856" t="s">
        <v>60</v>
      </c>
      <c r="P9856" t="s">
        <v>63</v>
      </c>
      <c r="Q9856" t="str">
        <f t="shared" si="461"/>
        <v>March-June</v>
      </c>
    </row>
    <row r="9857" spans="1:17" x14ac:dyDescent="0.3">
      <c r="A9857">
        <v>2024</v>
      </c>
      <c r="B9857" t="s">
        <v>21</v>
      </c>
      <c r="C9857" t="s">
        <v>25</v>
      </c>
      <c r="D9857" t="s">
        <v>33</v>
      </c>
      <c r="E9857" t="str">
        <f t="shared" si="459"/>
        <v>Foreign</v>
      </c>
      <c r="F9857" t="s">
        <v>39</v>
      </c>
      <c r="G9857">
        <v>1</v>
      </c>
      <c r="H9857" t="s">
        <v>46</v>
      </c>
      <c r="I9857" s="3">
        <f t="shared" si="460"/>
        <v>228.39</v>
      </c>
      <c r="J9857" s="3">
        <v>228.39</v>
      </c>
      <c r="K9857" t="s">
        <v>51</v>
      </c>
      <c r="L9857" t="s">
        <v>54</v>
      </c>
      <c r="M9857" t="s">
        <v>58</v>
      </c>
      <c r="N9857">
        <v>1.5</v>
      </c>
      <c r="O9857" t="s">
        <v>59</v>
      </c>
      <c r="P9857" t="s">
        <v>61</v>
      </c>
      <c r="Q9857" t="str">
        <f t="shared" si="461"/>
        <v>March-June</v>
      </c>
    </row>
    <row r="9858" spans="1:17" x14ac:dyDescent="0.3">
      <c r="A9858">
        <v>2017</v>
      </c>
      <c r="B9858" t="s">
        <v>16</v>
      </c>
      <c r="C9858" t="s">
        <v>22</v>
      </c>
      <c r="D9858" t="s">
        <v>32</v>
      </c>
      <c r="E9858" t="str">
        <f t="shared" si="459"/>
        <v>Foreign</v>
      </c>
      <c r="F9858" t="s">
        <v>40</v>
      </c>
      <c r="G9858">
        <v>6</v>
      </c>
      <c r="H9858" t="s">
        <v>44</v>
      </c>
      <c r="I9858" s="3">
        <f t="shared" si="460"/>
        <v>71.040000000000006</v>
      </c>
      <c r="J9858" s="3">
        <v>426.24</v>
      </c>
      <c r="K9858" t="s">
        <v>51</v>
      </c>
      <c r="L9858" t="s">
        <v>52</v>
      </c>
      <c r="M9858" t="s">
        <v>57</v>
      </c>
      <c r="N9858">
        <v>1.7</v>
      </c>
      <c r="O9858" t="s">
        <v>60</v>
      </c>
      <c r="P9858" t="s">
        <v>62</v>
      </c>
      <c r="Q9858" t="str">
        <f t="shared" si="461"/>
        <v>July-October</v>
      </c>
    </row>
    <row r="9859" spans="1:17" x14ac:dyDescent="0.3">
      <c r="A9859">
        <v>2022</v>
      </c>
      <c r="B9859" t="s">
        <v>16</v>
      </c>
      <c r="C9859" t="s">
        <v>25</v>
      </c>
      <c r="D9859" t="s">
        <v>32</v>
      </c>
      <c r="E9859" t="str">
        <f t="shared" ref="E9859:E9922" si="462">IF(D9859="India","Domestic","Foreign")</f>
        <v>Foreign</v>
      </c>
      <c r="F9859" t="s">
        <v>39</v>
      </c>
      <c r="G9859">
        <v>8</v>
      </c>
      <c r="H9859" t="s">
        <v>44</v>
      </c>
      <c r="I9859" s="3">
        <f t="shared" ref="I9859:I9922" si="463">J9859/G9859</f>
        <v>100.16</v>
      </c>
      <c r="J9859" s="3">
        <v>801.28</v>
      </c>
      <c r="K9859" t="s">
        <v>49</v>
      </c>
      <c r="L9859" t="s">
        <v>52</v>
      </c>
      <c r="M9859" t="s">
        <v>56</v>
      </c>
      <c r="N9859">
        <v>5</v>
      </c>
      <c r="O9859" t="s">
        <v>59</v>
      </c>
      <c r="P9859" t="s">
        <v>63</v>
      </c>
      <c r="Q9859" t="str">
        <f t="shared" ref="Q9859:Q9922" si="464">IF(M9859="Summer","March-June",IF(M9859="Monsoon","July-October","November-February"))</f>
        <v>November-February</v>
      </c>
    </row>
    <row r="9860" spans="1:17" x14ac:dyDescent="0.3">
      <c r="A9860">
        <v>2024</v>
      </c>
      <c r="B9860" t="s">
        <v>19</v>
      </c>
      <c r="C9860" t="s">
        <v>25</v>
      </c>
      <c r="D9860" t="s">
        <v>35</v>
      </c>
      <c r="E9860" t="str">
        <f t="shared" si="462"/>
        <v>Foreign</v>
      </c>
      <c r="F9860" t="s">
        <v>43</v>
      </c>
      <c r="G9860">
        <v>3</v>
      </c>
      <c r="H9860" t="s">
        <v>45</v>
      </c>
      <c r="I9860" s="3">
        <f t="shared" si="463"/>
        <v>222.68999999999997</v>
      </c>
      <c r="J9860" s="3">
        <v>668.06999999999994</v>
      </c>
      <c r="K9860" t="s">
        <v>49</v>
      </c>
      <c r="L9860" t="s">
        <v>55</v>
      </c>
      <c r="M9860" t="s">
        <v>58</v>
      </c>
      <c r="N9860">
        <v>2.4</v>
      </c>
      <c r="O9860" t="s">
        <v>59</v>
      </c>
      <c r="P9860" t="s">
        <v>61</v>
      </c>
      <c r="Q9860" t="str">
        <f t="shared" si="464"/>
        <v>March-June</v>
      </c>
    </row>
    <row r="9861" spans="1:17" x14ac:dyDescent="0.3">
      <c r="A9861">
        <v>2022</v>
      </c>
      <c r="B9861" t="s">
        <v>17</v>
      </c>
      <c r="C9861" t="s">
        <v>25</v>
      </c>
      <c r="D9861" t="s">
        <v>30</v>
      </c>
      <c r="E9861" t="str">
        <f t="shared" si="462"/>
        <v>Foreign</v>
      </c>
      <c r="F9861" t="s">
        <v>41</v>
      </c>
      <c r="G9861">
        <v>1</v>
      </c>
      <c r="H9861" t="s">
        <v>44</v>
      </c>
      <c r="I9861" s="3">
        <f t="shared" si="463"/>
        <v>41.52</v>
      </c>
      <c r="J9861" s="3">
        <v>41.52</v>
      </c>
      <c r="K9861" t="s">
        <v>50</v>
      </c>
      <c r="L9861" t="s">
        <v>55</v>
      </c>
      <c r="M9861" t="s">
        <v>57</v>
      </c>
      <c r="N9861">
        <v>1.5</v>
      </c>
      <c r="O9861" t="s">
        <v>60</v>
      </c>
      <c r="P9861" t="s">
        <v>63</v>
      </c>
      <c r="Q9861" t="str">
        <f t="shared" si="464"/>
        <v>July-October</v>
      </c>
    </row>
    <row r="9862" spans="1:17" x14ac:dyDescent="0.3">
      <c r="A9862">
        <v>2016</v>
      </c>
      <c r="B9862" t="s">
        <v>19</v>
      </c>
      <c r="C9862" t="s">
        <v>24</v>
      </c>
      <c r="D9862" t="s">
        <v>32</v>
      </c>
      <c r="E9862" t="str">
        <f t="shared" si="462"/>
        <v>Foreign</v>
      </c>
      <c r="F9862" t="s">
        <v>39</v>
      </c>
      <c r="G9862">
        <v>13</v>
      </c>
      <c r="H9862" t="s">
        <v>47</v>
      </c>
      <c r="I9862" s="3">
        <f t="shared" si="463"/>
        <v>76.31</v>
      </c>
      <c r="J9862" s="3">
        <v>992.03</v>
      </c>
      <c r="K9862" t="s">
        <v>48</v>
      </c>
      <c r="L9862" t="s">
        <v>55</v>
      </c>
      <c r="M9862" t="s">
        <v>57</v>
      </c>
      <c r="N9862">
        <v>2.8</v>
      </c>
      <c r="O9862" t="s">
        <v>59</v>
      </c>
      <c r="P9862" t="s">
        <v>62</v>
      </c>
      <c r="Q9862" t="str">
        <f t="shared" si="464"/>
        <v>July-October</v>
      </c>
    </row>
    <row r="9863" spans="1:17" x14ac:dyDescent="0.3">
      <c r="A9863">
        <v>2018</v>
      </c>
      <c r="B9863" t="s">
        <v>17</v>
      </c>
      <c r="C9863" t="s">
        <v>28</v>
      </c>
      <c r="D9863" t="s">
        <v>30</v>
      </c>
      <c r="E9863" t="str">
        <f t="shared" si="462"/>
        <v>Foreign</v>
      </c>
      <c r="F9863" t="s">
        <v>40</v>
      </c>
      <c r="G9863">
        <v>7</v>
      </c>
      <c r="H9863" t="s">
        <v>45</v>
      </c>
      <c r="I9863" s="3">
        <f t="shared" si="463"/>
        <v>230.94</v>
      </c>
      <c r="J9863" s="3">
        <v>1616.58</v>
      </c>
      <c r="K9863" t="s">
        <v>48</v>
      </c>
      <c r="L9863" t="s">
        <v>53</v>
      </c>
      <c r="M9863" t="s">
        <v>58</v>
      </c>
      <c r="N9863">
        <v>1.5</v>
      </c>
      <c r="O9863" t="s">
        <v>60</v>
      </c>
      <c r="P9863" t="s">
        <v>62</v>
      </c>
      <c r="Q9863" t="str">
        <f t="shared" si="464"/>
        <v>March-June</v>
      </c>
    </row>
    <row r="9864" spans="1:17" x14ac:dyDescent="0.3">
      <c r="A9864">
        <v>2024</v>
      </c>
      <c r="B9864" t="s">
        <v>16</v>
      </c>
      <c r="C9864" t="s">
        <v>22</v>
      </c>
      <c r="D9864" t="s">
        <v>30</v>
      </c>
      <c r="E9864" t="str">
        <f t="shared" si="462"/>
        <v>Foreign</v>
      </c>
      <c r="F9864" t="s">
        <v>40</v>
      </c>
      <c r="G9864">
        <v>4</v>
      </c>
      <c r="H9864" t="s">
        <v>47</v>
      </c>
      <c r="I9864" s="3">
        <f t="shared" si="463"/>
        <v>265.14999999999998</v>
      </c>
      <c r="J9864" s="3">
        <v>1060.5999999999999</v>
      </c>
      <c r="K9864" t="s">
        <v>49</v>
      </c>
      <c r="L9864" t="s">
        <v>52</v>
      </c>
      <c r="M9864" t="s">
        <v>58</v>
      </c>
      <c r="N9864">
        <v>3.5</v>
      </c>
      <c r="O9864" t="s">
        <v>59</v>
      </c>
      <c r="P9864" t="s">
        <v>63</v>
      </c>
      <c r="Q9864" t="str">
        <f t="shared" si="464"/>
        <v>March-June</v>
      </c>
    </row>
    <row r="9865" spans="1:17" x14ac:dyDescent="0.3">
      <c r="A9865">
        <v>2015</v>
      </c>
      <c r="B9865" t="s">
        <v>17</v>
      </c>
      <c r="C9865" t="s">
        <v>22</v>
      </c>
      <c r="D9865" t="s">
        <v>31</v>
      </c>
      <c r="E9865" t="str">
        <f t="shared" si="462"/>
        <v>Foreign</v>
      </c>
      <c r="F9865" t="s">
        <v>43</v>
      </c>
      <c r="G9865">
        <v>12</v>
      </c>
      <c r="H9865" t="s">
        <v>46</v>
      </c>
      <c r="I9865" s="3">
        <f t="shared" si="463"/>
        <v>224.07000000000002</v>
      </c>
      <c r="J9865" s="3">
        <v>2688.84</v>
      </c>
      <c r="K9865" t="s">
        <v>49</v>
      </c>
      <c r="L9865" t="s">
        <v>52</v>
      </c>
      <c r="M9865" t="s">
        <v>58</v>
      </c>
      <c r="N9865">
        <v>1.1000000000000001</v>
      </c>
      <c r="O9865" t="s">
        <v>59</v>
      </c>
      <c r="P9865" t="s">
        <v>63</v>
      </c>
      <c r="Q9865" t="str">
        <f t="shared" si="464"/>
        <v>March-June</v>
      </c>
    </row>
    <row r="9866" spans="1:17" x14ac:dyDescent="0.3">
      <c r="A9866">
        <v>2018</v>
      </c>
      <c r="B9866" t="s">
        <v>16</v>
      </c>
      <c r="C9866" t="s">
        <v>23</v>
      </c>
      <c r="D9866" t="s">
        <v>30</v>
      </c>
      <c r="E9866" t="str">
        <f t="shared" si="462"/>
        <v>Foreign</v>
      </c>
      <c r="F9866" t="s">
        <v>39</v>
      </c>
      <c r="G9866">
        <v>5</v>
      </c>
      <c r="H9866" t="s">
        <v>44</v>
      </c>
      <c r="I9866" s="3">
        <f t="shared" si="463"/>
        <v>167.6</v>
      </c>
      <c r="J9866" s="3">
        <v>838</v>
      </c>
      <c r="K9866" t="s">
        <v>48</v>
      </c>
      <c r="L9866" t="s">
        <v>54</v>
      </c>
      <c r="M9866" t="s">
        <v>58</v>
      </c>
      <c r="N9866">
        <v>3.2</v>
      </c>
      <c r="O9866" t="s">
        <v>60</v>
      </c>
      <c r="P9866" t="s">
        <v>62</v>
      </c>
      <c r="Q9866" t="str">
        <f t="shared" si="464"/>
        <v>March-June</v>
      </c>
    </row>
    <row r="9867" spans="1:17" x14ac:dyDescent="0.3">
      <c r="A9867">
        <v>2025</v>
      </c>
      <c r="B9867" t="s">
        <v>17</v>
      </c>
      <c r="C9867" t="s">
        <v>22</v>
      </c>
      <c r="D9867" t="s">
        <v>36</v>
      </c>
      <c r="E9867" t="str">
        <f t="shared" si="462"/>
        <v>Foreign</v>
      </c>
      <c r="F9867" t="s">
        <v>43</v>
      </c>
      <c r="G9867">
        <v>2</v>
      </c>
      <c r="H9867" t="s">
        <v>46</v>
      </c>
      <c r="I9867" s="3">
        <f t="shared" si="463"/>
        <v>47.74</v>
      </c>
      <c r="J9867" s="3">
        <v>95.48</v>
      </c>
      <c r="K9867" t="s">
        <v>48</v>
      </c>
      <c r="L9867" t="s">
        <v>54</v>
      </c>
      <c r="M9867" t="s">
        <v>57</v>
      </c>
      <c r="N9867">
        <v>3.7</v>
      </c>
      <c r="O9867" t="s">
        <v>59</v>
      </c>
      <c r="P9867" t="s">
        <v>62</v>
      </c>
      <c r="Q9867" t="str">
        <f t="shared" si="464"/>
        <v>July-October</v>
      </c>
    </row>
    <row r="9868" spans="1:17" x14ac:dyDescent="0.3">
      <c r="A9868">
        <v>2018</v>
      </c>
      <c r="B9868" t="s">
        <v>20</v>
      </c>
      <c r="C9868" t="s">
        <v>28</v>
      </c>
      <c r="D9868" t="s">
        <v>29</v>
      </c>
      <c r="E9868" t="str">
        <f t="shared" si="462"/>
        <v>Domestic</v>
      </c>
      <c r="F9868" t="s">
        <v>39</v>
      </c>
      <c r="G9868">
        <v>7</v>
      </c>
      <c r="H9868" t="s">
        <v>46</v>
      </c>
      <c r="I9868" s="3">
        <f t="shared" si="463"/>
        <v>251.61999999999998</v>
      </c>
      <c r="J9868" s="3">
        <v>1761.34</v>
      </c>
      <c r="K9868" t="s">
        <v>48</v>
      </c>
      <c r="L9868" t="s">
        <v>54</v>
      </c>
      <c r="M9868" t="s">
        <v>57</v>
      </c>
      <c r="N9868">
        <v>1.3</v>
      </c>
      <c r="O9868" t="s">
        <v>59</v>
      </c>
      <c r="P9868" t="s">
        <v>61</v>
      </c>
      <c r="Q9868" t="str">
        <f t="shared" si="464"/>
        <v>July-October</v>
      </c>
    </row>
    <row r="9869" spans="1:17" x14ac:dyDescent="0.3">
      <c r="A9869">
        <v>2024</v>
      </c>
      <c r="B9869" t="s">
        <v>16</v>
      </c>
      <c r="C9869" t="s">
        <v>22</v>
      </c>
      <c r="D9869" t="s">
        <v>32</v>
      </c>
      <c r="E9869" t="str">
        <f t="shared" si="462"/>
        <v>Foreign</v>
      </c>
      <c r="F9869" t="s">
        <v>41</v>
      </c>
      <c r="G9869">
        <v>14</v>
      </c>
      <c r="H9869" t="s">
        <v>44</v>
      </c>
      <c r="I9869" s="3">
        <f t="shared" si="463"/>
        <v>54.73</v>
      </c>
      <c r="J9869" s="3">
        <v>766.21999999999991</v>
      </c>
      <c r="K9869" t="s">
        <v>50</v>
      </c>
      <c r="L9869" t="s">
        <v>55</v>
      </c>
      <c r="M9869" t="s">
        <v>56</v>
      </c>
      <c r="N9869">
        <v>1.6</v>
      </c>
      <c r="O9869" t="s">
        <v>60</v>
      </c>
      <c r="P9869" t="s">
        <v>63</v>
      </c>
      <c r="Q9869" t="str">
        <f t="shared" si="464"/>
        <v>November-February</v>
      </c>
    </row>
    <row r="9870" spans="1:17" x14ac:dyDescent="0.3">
      <c r="A9870">
        <v>2023</v>
      </c>
      <c r="B9870" t="s">
        <v>19</v>
      </c>
      <c r="C9870" t="s">
        <v>22</v>
      </c>
      <c r="D9870" t="s">
        <v>32</v>
      </c>
      <c r="E9870" t="str">
        <f t="shared" si="462"/>
        <v>Foreign</v>
      </c>
      <c r="F9870" t="s">
        <v>42</v>
      </c>
      <c r="G9870">
        <v>1</v>
      </c>
      <c r="H9870" t="s">
        <v>45</v>
      </c>
      <c r="I9870" s="3">
        <f t="shared" si="463"/>
        <v>127.82</v>
      </c>
      <c r="J9870" s="3">
        <v>127.82</v>
      </c>
      <c r="K9870" t="s">
        <v>51</v>
      </c>
      <c r="L9870" t="s">
        <v>52</v>
      </c>
      <c r="M9870" t="s">
        <v>56</v>
      </c>
      <c r="N9870">
        <v>4.0999999999999996</v>
      </c>
      <c r="O9870" t="s">
        <v>60</v>
      </c>
      <c r="P9870" t="s">
        <v>63</v>
      </c>
      <c r="Q9870" t="str">
        <f t="shared" si="464"/>
        <v>November-February</v>
      </c>
    </row>
    <row r="9871" spans="1:17" x14ac:dyDescent="0.3">
      <c r="A9871">
        <v>2017</v>
      </c>
      <c r="B9871" t="s">
        <v>18</v>
      </c>
      <c r="C9871" t="s">
        <v>26</v>
      </c>
      <c r="D9871" t="s">
        <v>34</v>
      </c>
      <c r="E9871" t="str">
        <f t="shared" si="462"/>
        <v>Foreign</v>
      </c>
      <c r="F9871" t="s">
        <v>43</v>
      </c>
      <c r="G9871">
        <v>4</v>
      </c>
      <c r="H9871" t="s">
        <v>46</v>
      </c>
      <c r="I9871" s="3">
        <f t="shared" si="463"/>
        <v>34.14</v>
      </c>
      <c r="J9871" s="3">
        <v>136.56</v>
      </c>
      <c r="K9871" t="s">
        <v>48</v>
      </c>
      <c r="L9871" t="s">
        <v>55</v>
      </c>
      <c r="M9871" t="s">
        <v>57</v>
      </c>
      <c r="N9871">
        <v>2.7</v>
      </c>
      <c r="O9871" t="s">
        <v>59</v>
      </c>
      <c r="P9871" t="s">
        <v>61</v>
      </c>
      <c r="Q9871" t="str">
        <f t="shared" si="464"/>
        <v>July-October</v>
      </c>
    </row>
    <row r="9872" spans="1:17" x14ac:dyDescent="0.3">
      <c r="A9872">
        <v>2016</v>
      </c>
      <c r="B9872" t="s">
        <v>18</v>
      </c>
      <c r="C9872" t="s">
        <v>16</v>
      </c>
      <c r="D9872" t="s">
        <v>33</v>
      </c>
      <c r="E9872" t="str">
        <f t="shared" si="462"/>
        <v>Foreign</v>
      </c>
      <c r="F9872" t="s">
        <v>40</v>
      </c>
      <c r="G9872">
        <v>8</v>
      </c>
      <c r="H9872" t="s">
        <v>44</v>
      </c>
      <c r="I9872" s="3">
        <f t="shared" si="463"/>
        <v>218.71</v>
      </c>
      <c r="J9872" s="3">
        <v>1749.68</v>
      </c>
      <c r="K9872" t="s">
        <v>51</v>
      </c>
      <c r="L9872" t="s">
        <v>55</v>
      </c>
      <c r="M9872" t="s">
        <v>56</v>
      </c>
      <c r="N9872">
        <v>1.4</v>
      </c>
      <c r="O9872" t="s">
        <v>59</v>
      </c>
      <c r="P9872" t="s">
        <v>63</v>
      </c>
      <c r="Q9872" t="str">
        <f t="shared" si="464"/>
        <v>November-February</v>
      </c>
    </row>
    <row r="9873" spans="1:17" x14ac:dyDescent="0.3">
      <c r="A9873">
        <v>2023</v>
      </c>
      <c r="B9873" t="s">
        <v>16</v>
      </c>
      <c r="C9873" t="s">
        <v>23</v>
      </c>
      <c r="D9873" t="s">
        <v>30</v>
      </c>
      <c r="E9873" t="str">
        <f t="shared" si="462"/>
        <v>Foreign</v>
      </c>
      <c r="F9873" t="s">
        <v>43</v>
      </c>
      <c r="G9873">
        <v>13</v>
      </c>
      <c r="H9873" t="s">
        <v>44</v>
      </c>
      <c r="I9873" s="3">
        <f t="shared" si="463"/>
        <v>160.97999999999999</v>
      </c>
      <c r="J9873" s="3">
        <v>2092.7399999999998</v>
      </c>
      <c r="K9873" t="s">
        <v>50</v>
      </c>
      <c r="L9873" t="s">
        <v>54</v>
      </c>
      <c r="M9873" t="s">
        <v>57</v>
      </c>
      <c r="N9873">
        <v>4.4000000000000004</v>
      </c>
      <c r="O9873" t="s">
        <v>59</v>
      </c>
      <c r="P9873" t="s">
        <v>61</v>
      </c>
      <c r="Q9873" t="str">
        <f t="shared" si="464"/>
        <v>July-October</v>
      </c>
    </row>
    <row r="9874" spans="1:17" x14ac:dyDescent="0.3">
      <c r="A9874">
        <v>2023</v>
      </c>
      <c r="B9874" t="s">
        <v>21</v>
      </c>
      <c r="C9874" t="s">
        <v>26</v>
      </c>
      <c r="D9874" t="s">
        <v>34</v>
      </c>
      <c r="E9874" t="str">
        <f t="shared" si="462"/>
        <v>Foreign</v>
      </c>
      <c r="F9874" t="s">
        <v>39</v>
      </c>
      <c r="G9874">
        <v>12</v>
      </c>
      <c r="H9874" t="s">
        <v>47</v>
      </c>
      <c r="I9874" s="3">
        <f t="shared" si="463"/>
        <v>274.13</v>
      </c>
      <c r="J9874" s="3">
        <v>3289.56</v>
      </c>
      <c r="K9874" t="s">
        <v>51</v>
      </c>
      <c r="L9874" t="s">
        <v>54</v>
      </c>
      <c r="M9874" t="s">
        <v>58</v>
      </c>
      <c r="N9874">
        <v>3.9</v>
      </c>
      <c r="O9874" t="s">
        <v>60</v>
      </c>
      <c r="P9874" t="s">
        <v>62</v>
      </c>
      <c r="Q9874" t="str">
        <f t="shared" si="464"/>
        <v>March-June</v>
      </c>
    </row>
    <row r="9875" spans="1:17" x14ac:dyDescent="0.3">
      <c r="A9875">
        <v>2015</v>
      </c>
      <c r="B9875" t="s">
        <v>18</v>
      </c>
      <c r="C9875" t="s">
        <v>24</v>
      </c>
      <c r="D9875" t="s">
        <v>31</v>
      </c>
      <c r="E9875" t="str">
        <f t="shared" si="462"/>
        <v>Foreign</v>
      </c>
      <c r="F9875" t="s">
        <v>43</v>
      </c>
      <c r="G9875">
        <v>7</v>
      </c>
      <c r="H9875" t="s">
        <v>46</v>
      </c>
      <c r="I9875" s="3">
        <f t="shared" si="463"/>
        <v>58.85</v>
      </c>
      <c r="J9875" s="3">
        <v>411.95</v>
      </c>
      <c r="K9875" t="s">
        <v>48</v>
      </c>
      <c r="L9875" t="s">
        <v>54</v>
      </c>
      <c r="M9875" t="s">
        <v>57</v>
      </c>
      <c r="N9875">
        <v>1.7</v>
      </c>
      <c r="O9875" t="s">
        <v>59</v>
      </c>
      <c r="P9875" t="s">
        <v>62</v>
      </c>
      <c r="Q9875" t="str">
        <f t="shared" si="464"/>
        <v>July-October</v>
      </c>
    </row>
    <row r="9876" spans="1:17" x14ac:dyDescent="0.3">
      <c r="A9876">
        <v>2020</v>
      </c>
      <c r="B9876" t="s">
        <v>19</v>
      </c>
      <c r="C9876" t="s">
        <v>23</v>
      </c>
      <c r="D9876" t="s">
        <v>34</v>
      </c>
      <c r="E9876" t="str">
        <f t="shared" si="462"/>
        <v>Foreign</v>
      </c>
      <c r="F9876" t="s">
        <v>41</v>
      </c>
      <c r="G9876">
        <v>7</v>
      </c>
      <c r="H9876" t="s">
        <v>46</v>
      </c>
      <c r="I9876" s="3">
        <f t="shared" si="463"/>
        <v>249.36999999999998</v>
      </c>
      <c r="J9876" s="3">
        <v>1745.59</v>
      </c>
      <c r="K9876" t="s">
        <v>49</v>
      </c>
      <c r="L9876" t="s">
        <v>53</v>
      </c>
      <c r="M9876" t="s">
        <v>58</v>
      </c>
      <c r="N9876">
        <v>2.4</v>
      </c>
      <c r="O9876" t="s">
        <v>59</v>
      </c>
      <c r="P9876" t="s">
        <v>62</v>
      </c>
      <c r="Q9876" t="str">
        <f t="shared" si="464"/>
        <v>March-June</v>
      </c>
    </row>
    <row r="9877" spans="1:17" x14ac:dyDescent="0.3">
      <c r="A9877">
        <v>2024</v>
      </c>
      <c r="B9877" t="s">
        <v>21</v>
      </c>
      <c r="C9877" t="s">
        <v>24</v>
      </c>
      <c r="D9877" t="s">
        <v>33</v>
      </c>
      <c r="E9877" t="str">
        <f t="shared" si="462"/>
        <v>Foreign</v>
      </c>
      <c r="F9877" t="s">
        <v>39</v>
      </c>
      <c r="G9877">
        <v>7</v>
      </c>
      <c r="H9877" t="s">
        <v>44</v>
      </c>
      <c r="I9877" s="3">
        <f t="shared" si="463"/>
        <v>162.99</v>
      </c>
      <c r="J9877" s="3">
        <v>1140.93</v>
      </c>
      <c r="K9877" t="s">
        <v>50</v>
      </c>
      <c r="L9877" t="s">
        <v>52</v>
      </c>
      <c r="M9877" t="s">
        <v>58</v>
      </c>
      <c r="N9877">
        <v>3.3</v>
      </c>
      <c r="O9877" t="s">
        <v>59</v>
      </c>
      <c r="P9877" t="s">
        <v>61</v>
      </c>
      <c r="Q9877" t="str">
        <f t="shared" si="464"/>
        <v>March-June</v>
      </c>
    </row>
    <row r="9878" spans="1:17" x14ac:dyDescent="0.3">
      <c r="A9878">
        <v>2022</v>
      </c>
      <c r="B9878" t="s">
        <v>18</v>
      </c>
      <c r="C9878" t="s">
        <v>23</v>
      </c>
      <c r="D9878" t="s">
        <v>30</v>
      </c>
      <c r="E9878" t="str">
        <f t="shared" si="462"/>
        <v>Foreign</v>
      </c>
      <c r="F9878" t="s">
        <v>40</v>
      </c>
      <c r="G9878">
        <v>12</v>
      </c>
      <c r="H9878" t="s">
        <v>47</v>
      </c>
      <c r="I9878" s="3">
        <f t="shared" si="463"/>
        <v>122.50999999999999</v>
      </c>
      <c r="J9878" s="3">
        <v>1470.12</v>
      </c>
      <c r="K9878" t="s">
        <v>48</v>
      </c>
      <c r="L9878" t="s">
        <v>55</v>
      </c>
      <c r="M9878" t="s">
        <v>57</v>
      </c>
      <c r="N9878">
        <v>1.1000000000000001</v>
      </c>
      <c r="O9878" t="s">
        <v>60</v>
      </c>
      <c r="P9878" t="s">
        <v>61</v>
      </c>
      <c r="Q9878" t="str">
        <f t="shared" si="464"/>
        <v>July-October</v>
      </c>
    </row>
    <row r="9879" spans="1:17" x14ac:dyDescent="0.3">
      <c r="A9879">
        <v>2017</v>
      </c>
      <c r="B9879" t="s">
        <v>15</v>
      </c>
      <c r="C9879" t="s">
        <v>25</v>
      </c>
      <c r="D9879" t="s">
        <v>29</v>
      </c>
      <c r="E9879" t="str">
        <f t="shared" si="462"/>
        <v>Domestic</v>
      </c>
      <c r="F9879" t="s">
        <v>40</v>
      </c>
      <c r="G9879">
        <v>5</v>
      </c>
      <c r="H9879" t="s">
        <v>45</v>
      </c>
      <c r="I9879" s="3">
        <f t="shared" si="463"/>
        <v>200.2</v>
      </c>
      <c r="J9879" s="3">
        <v>1001</v>
      </c>
      <c r="K9879" t="s">
        <v>48</v>
      </c>
      <c r="L9879" t="s">
        <v>53</v>
      </c>
      <c r="M9879" t="s">
        <v>57</v>
      </c>
      <c r="N9879">
        <v>3</v>
      </c>
      <c r="O9879" t="s">
        <v>60</v>
      </c>
      <c r="P9879" t="s">
        <v>62</v>
      </c>
      <c r="Q9879" t="str">
        <f t="shared" si="464"/>
        <v>July-October</v>
      </c>
    </row>
    <row r="9880" spans="1:17" x14ac:dyDescent="0.3">
      <c r="A9880">
        <v>2025</v>
      </c>
      <c r="B9880" t="s">
        <v>15</v>
      </c>
      <c r="C9880" t="s">
        <v>27</v>
      </c>
      <c r="D9880" t="s">
        <v>33</v>
      </c>
      <c r="E9880" t="str">
        <f t="shared" si="462"/>
        <v>Foreign</v>
      </c>
      <c r="F9880" t="s">
        <v>39</v>
      </c>
      <c r="G9880">
        <v>11</v>
      </c>
      <c r="H9880" t="s">
        <v>47</v>
      </c>
      <c r="I9880" s="3">
        <f t="shared" si="463"/>
        <v>241.32</v>
      </c>
      <c r="J9880" s="3">
        <v>2654.52</v>
      </c>
      <c r="K9880" t="s">
        <v>48</v>
      </c>
      <c r="L9880" t="s">
        <v>53</v>
      </c>
      <c r="M9880" t="s">
        <v>58</v>
      </c>
      <c r="N9880">
        <v>2.4</v>
      </c>
      <c r="O9880" t="s">
        <v>59</v>
      </c>
      <c r="P9880" t="s">
        <v>61</v>
      </c>
      <c r="Q9880" t="str">
        <f t="shared" si="464"/>
        <v>March-June</v>
      </c>
    </row>
    <row r="9881" spans="1:17" x14ac:dyDescent="0.3">
      <c r="A9881">
        <v>2023</v>
      </c>
      <c r="B9881" t="s">
        <v>16</v>
      </c>
      <c r="C9881" t="s">
        <v>23</v>
      </c>
      <c r="D9881" t="s">
        <v>32</v>
      </c>
      <c r="E9881" t="str">
        <f t="shared" si="462"/>
        <v>Foreign</v>
      </c>
      <c r="F9881" t="s">
        <v>41</v>
      </c>
      <c r="G9881">
        <v>12</v>
      </c>
      <c r="H9881" t="s">
        <v>46</v>
      </c>
      <c r="I9881" s="3">
        <f t="shared" si="463"/>
        <v>143.28</v>
      </c>
      <c r="J9881" s="3">
        <v>1719.36</v>
      </c>
      <c r="K9881" t="s">
        <v>48</v>
      </c>
      <c r="L9881" t="s">
        <v>53</v>
      </c>
      <c r="M9881" t="s">
        <v>56</v>
      </c>
      <c r="N9881">
        <v>4.7</v>
      </c>
      <c r="O9881" t="s">
        <v>60</v>
      </c>
      <c r="P9881" t="s">
        <v>61</v>
      </c>
      <c r="Q9881" t="str">
        <f t="shared" si="464"/>
        <v>November-February</v>
      </c>
    </row>
    <row r="9882" spans="1:17" x14ac:dyDescent="0.3">
      <c r="A9882">
        <v>2016</v>
      </c>
      <c r="B9882" t="s">
        <v>19</v>
      </c>
      <c r="C9882" t="s">
        <v>16</v>
      </c>
      <c r="D9882" t="s">
        <v>29</v>
      </c>
      <c r="E9882" t="str">
        <f t="shared" si="462"/>
        <v>Domestic</v>
      </c>
      <c r="F9882" t="s">
        <v>43</v>
      </c>
      <c r="G9882">
        <v>12</v>
      </c>
      <c r="H9882" t="s">
        <v>47</v>
      </c>
      <c r="I9882" s="3">
        <f t="shared" si="463"/>
        <v>85.19</v>
      </c>
      <c r="J9882" s="3">
        <v>1022.28</v>
      </c>
      <c r="K9882" t="s">
        <v>50</v>
      </c>
      <c r="L9882" t="s">
        <v>54</v>
      </c>
      <c r="M9882" t="s">
        <v>57</v>
      </c>
      <c r="N9882">
        <v>1.9</v>
      </c>
      <c r="O9882" t="s">
        <v>60</v>
      </c>
      <c r="P9882" t="s">
        <v>62</v>
      </c>
      <c r="Q9882" t="str">
        <f t="shared" si="464"/>
        <v>July-October</v>
      </c>
    </row>
    <row r="9883" spans="1:17" x14ac:dyDescent="0.3">
      <c r="A9883">
        <v>2020</v>
      </c>
      <c r="B9883" t="s">
        <v>19</v>
      </c>
      <c r="C9883" t="s">
        <v>28</v>
      </c>
      <c r="D9883" t="s">
        <v>31</v>
      </c>
      <c r="E9883" t="str">
        <f t="shared" si="462"/>
        <v>Foreign</v>
      </c>
      <c r="F9883" t="s">
        <v>42</v>
      </c>
      <c r="G9883">
        <v>10</v>
      </c>
      <c r="H9883" t="s">
        <v>46</v>
      </c>
      <c r="I9883" s="3">
        <f t="shared" si="463"/>
        <v>276.41999999999996</v>
      </c>
      <c r="J9883" s="3">
        <v>2764.2</v>
      </c>
      <c r="K9883" t="s">
        <v>48</v>
      </c>
      <c r="L9883" t="s">
        <v>53</v>
      </c>
      <c r="M9883" t="s">
        <v>58</v>
      </c>
      <c r="N9883">
        <v>2.6</v>
      </c>
      <c r="O9883" t="s">
        <v>59</v>
      </c>
      <c r="P9883" t="s">
        <v>62</v>
      </c>
      <c r="Q9883" t="str">
        <f t="shared" si="464"/>
        <v>March-June</v>
      </c>
    </row>
    <row r="9884" spans="1:17" x14ac:dyDescent="0.3">
      <c r="A9884">
        <v>2015</v>
      </c>
      <c r="B9884" t="s">
        <v>18</v>
      </c>
      <c r="C9884" t="s">
        <v>26</v>
      </c>
      <c r="D9884" t="s">
        <v>30</v>
      </c>
      <c r="E9884" t="str">
        <f t="shared" si="462"/>
        <v>Foreign</v>
      </c>
      <c r="F9884" t="s">
        <v>40</v>
      </c>
      <c r="G9884">
        <v>3</v>
      </c>
      <c r="H9884" t="s">
        <v>45</v>
      </c>
      <c r="I9884" s="3">
        <f t="shared" si="463"/>
        <v>107.64</v>
      </c>
      <c r="J9884" s="3">
        <v>322.92</v>
      </c>
      <c r="K9884" t="s">
        <v>51</v>
      </c>
      <c r="L9884" t="s">
        <v>52</v>
      </c>
      <c r="M9884" t="s">
        <v>56</v>
      </c>
      <c r="N9884">
        <v>1.6</v>
      </c>
      <c r="O9884" t="s">
        <v>59</v>
      </c>
      <c r="P9884" t="s">
        <v>61</v>
      </c>
      <c r="Q9884" t="str">
        <f t="shared" si="464"/>
        <v>November-February</v>
      </c>
    </row>
    <row r="9885" spans="1:17" x14ac:dyDescent="0.3">
      <c r="A9885">
        <v>2021</v>
      </c>
      <c r="B9885" t="s">
        <v>20</v>
      </c>
      <c r="C9885" t="s">
        <v>23</v>
      </c>
      <c r="D9885" t="s">
        <v>29</v>
      </c>
      <c r="E9885" t="str">
        <f t="shared" si="462"/>
        <v>Domestic</v>
      </c>
      <c r="F9885" t="s">
        <v>41</v>
      </c>
      <c r="G9885">
        <v>10</v>
      </c>
      <c r="H9885" t="s">
        <v>46</v>
      </c>
      <c r="I9885" s="3">
        <f t="shared" si="463"/>
        <v>299.51</v>
      </c>
      <c r="J9885" s="3">
        <v>2995.1</v>
      </c>
      <c r="K9885" t="s">
        <v>48</v>
      </c>
      <c r="L9885" t="s">
        <v>53</v>
      </c>
      <c r="M9885" t="s">
        <v>56</v>
      </c>
      <c r="N9885">
        <v>1.5</v>
      </c>
      <c r="O9885" t="s">
        <v>60</v>
      </c>
      <c r="P9885" t="s">
        <v>63</v>
      </c>
      <c r="Q9885" t="str">
        <f t="shared" si="464"/>
        <v>November-February</v>
      </c>
    </row>
    <row r="9886" spans="1:17" x14ac:dyDescent="0.3">
      <c r="A9886">
        <v>2017</v>
      </c>
      <c r="B9886" t="s">
        <v>21</v>
      </c>
      <c r="C9886" t="s">
        <v>24</v>
      </c>
      <c r="D9886" t="s">
        <v>29</v>
      </c>
      <c r="E9886" t="str">
        <f t="shared" si="462"/>
        <v>Domestic</v>
      </c>
      <c r="F9886" t="s">
        <v>41</v>
      </c>
      <c r="G9886">
        <v>13</v>
      </c>
      <c r="H9886" t="s">
        <v>45</v>
      </c>
      <c r="I9886" s="3">
        <f t="shared" si="463"/>
        <v>234.85000000000002</v>
      </c>
      <c r="J9886" s="3">
        <v>3053.05</v>
      </c>
      <c r="K9886" t="s">
        <v>50</v>
      </c>
      <c r="L9886" t="s">
        <v>53</v>
      </c>
      <c r="M9886" t="s">
        <v>58</v>
      </c>
      <c r="N9886">
        <v>2.1</v>
      </c>
      <c r="O9886" t="s">
        <v>60</v>
      </c>
      <c r="P9886" t="s">
        <v>61</v>
      </c>
      <c r="Q9886" t="str">
        <f t="shared" si="464"/>
        <v>March-June</v>
      </c>
    </row>
    <row r="9887" spans="1:17" x14ac:dyDescent="0.3">
      <c r="A9887">
        <v>2021</v>
      </c>
      <c r="B9887" t="s">
        <v>18</v>
      </c>
      <c r="C9887" t="s">
        <v>28</v>
      </c>
      <c r="D9887" t="s">
        <v>29</v>
      </c>
      <c r="E9887" t="str">
        <f t="shared" si="462"/>
        <v>Domestic</v>
      </c>
      <c r="F9887" t="s">
        <v>41</v>
      </c>
      <c r="G9887">
        <v>7</v>
      </c>
      <c r="H9887" t="s">
        <v>45</v>
      </c>
      <c r="I9887" s="3">
        <f t="shared" si="463"/>
        <v>212.59</v>
      </c>
      <c r="J9887" s="3">
        <v>1488.13</v>
      </c>
      <c r="K9887" t="s">
        <v>49</v>
      </c>
      <c r="L9887" t="s">
        <v>55</v>
      </c>
      <c r="M9887" t="s">
        <v>57</v>
      </c>
      <c r="N9887">
        <v>4.3</v>
      </c>
      <c r="O9887" t="s">
        <v>59</v>
      </c>
      <c r="P9887" t="s">
        <v>63</v>
      </c>
      <c r="Q9887" t="str">
        <f t="shared" si="464"/>
        <v>July-October</v>
      </c>
    </row>
    <row r="9888" spans="1:17" x14ac:dyDescent="0.3">
      <c r="A9888">
        <v>2018</v>
      </c>
      <c r="B9888" t="s">
        <v>16</v>
      </c>
      <c r="C9888" t="s">
        <v>22</v>
      </c>
      <c r="D9888" t="s">
        <v>29</v>
      </c>
      <c r="E9888" t="str">
        <f t="shared" si="462"/>
        <v>Domestic</v>
      </c>
      <c r="F9888" t="s">
        <v>43</v>
      </c>
      <c r="G9888">
        <v>8</v>
      </c>
      <c r="H9888" t="s">
        <v>45</v>
      </c>
      <c r="I9888" s="3">
        <f t="shared" si="463"/>
        <v>23.47</v>
      </c>
      <c r="J9888" s="3">
        <v>187.76</v>
      </c>
      <c r="K9888" t="s">
        <v>49</v>
      </c>
      <c r="L9888" t="s">
        <v>52</v>
      </c>
      <c r="M9888" t="s">
        <v>56</v>
      </c>
      <c r="N9888">
        <v>2.5</v>
      </c>
      <c r="O9888" t="s">
        <v>59</v>
      </c>
      <c r="P9888" t="s">
        <v>63</v>
      </c>
      <c r="Q9888" t="str">
        <f t="shared" si="464"/>
        <v>November-February</v>
      </c>
    </row>
    <row r="9889" spans="1:17" x14ac:dyDescent="0.3">
      <c r="A9889">
        <v>2023</v>
      </c>
      <c r="B9889" t="s">
        <v>21</v>
      </c>
      <c r="C9889" t="s">
        <v>28</v>
      </c>
      <c r="D9889" t="s">
        <v>29</v>
      </c>
      <c r="E9889" t="str">
        <f t="shared" si="462"/>
        <v>Domestic</v>
      </c>
      <c r="F9889" t="s">
        <v>41</v>
      </c>
      <c r="G9889">
        <v>7</v>
      </c>
      <c r="H9889" t="s">
        <v>47</v>
      </c>
      <c r="I9889" s="3">
        <f t="shared" si="463"/>
        <v>145.59</v>
      </c>
      <c r="J9889" s="3">
        <v>1019.13</v>
      </c>
      <c r="K9889" t="s">
        <v>51</v>
      </c>
      <c r="L9889" t="s">
        <v>54</v>
      </c>
      <c r="M9889" t="s">
        <v>56</v>
      </c>
      <c r="N9889">
        <v>1.7</v>
      </c>
      <c r="O9889" t="s">
        <v>60</v>
      </c>
      <c r="P9889" t="s">
        <v>62</v>
      </c>
      <c r="Q9889" t="str">
        <f t="shared" si="464"/>
        <v>November-February</v>
      </c>
    </row>
    <row r="9890" spans="1:17" x14ac:dyDescent="0.3">
      <c r="A9890">
        <v>2019</v>
      </c>
      <c r="B9890" t="s">
        <v>17</v>
      </c>
      <c r="C9890" t="s">
        <v>26</v>
      </c>
      <c r="D9890" t="s">
        <v>29</v>
      </c>
      <c r="E9890" t="str">
        <f t="shared" si="462"/>
        <v>Domestic</v>
      </c>
      <c r="F9890" t="s">
        <v>41</v>
      </c>
      <c r="G9890">
        <v>6</v>
      </c>
      <c r="H9890" t="s">
        <v>45</v>
      </c>
      <c r="I9890" s="3">
        <f t="shared" si="463"/>
        <v>160.69</v>
      </c>
      <c r="J9890" s="3">
        <v>964.14</v>
      </c>
      <c r="K9890" t="s">
        <v>51</v>
      </c>
      <c r="L9890" t="s">
        <v>55</v>
      </c>
      <c r="M9890" t="s">
        <v>56</v>
      </c>
      <c r="N9890">
        <v>1.1000000000000001</v>
      </c>
      <c r="O9890" t="s">
        <v>60</v>
      </c>
      <c r="P9890" t="s">
        <v>61</v>
      </c>
      <c r="Q9890" t="str">
        <f t="shared" si="464"/>
        <v>November-February</v>
      </c>
    </row>
    <row r="9891" spans="1:17" x14ac:dyDescent="0.3">
      <c r="A9891">
        <v>2017</v>
      </c>
      <c r="B9891" t="s">
        <v>16</v>
      </c>
      <c r="C9891" t="s">
        <v>16</v>
      </c>
      <c r="D9891" t="s">
        <v>31</v>
      </c>
      <c r="E9891" t="str">
        <f t="shared" si="462"/>
        <v>Foreign</v>
      </c>
      <c r="F9891" t="s">
        <v>39</v>
      </c>
      <c r="G9891">
        <v>9</v>
      </c>
      <c r="H9891" t="s">
        <v>44</v>
      </c>
      <c r="I9891" s="3">
        <f t="shared" si="463"/>
        <v>125.39</v>
      </c>
      <c r="J9891" s="3">
        <v>1128.51</v>
      </c>
      <c r="K9891" t="s">
        <v>48</v>
      </c>
      <c r="L9891" t="s">
        <v>55</v>
      </c>
      <c r="M9891" t="s">
        <v>58</v>
      </c>
      <c r="N9891">
        <v>3.2</v>
      </c>
      <c r="O9891" t="s">
        <v>60</v>
      </c>
      <c r="P9891" t="s">
        <v>61</v>
      </c>
      <c r="Q9891" t="str">
        <f t="shared" si="464"/>
        <v>March-June</v>
      </c>
    </row>
    <row r="9892" spans="1:17" x14ac:dyDescent="0.3">
      <c r="A9892">
        <v>2022</v>
      </c>
      <c r="B9892" t="s">
        <v>18</v>
      </c>
      <c r="C9892" t="s">
        <v>27</v>
      </c>
      <c r="D9892" t="s">
        <v>35</v>
      </c>
      <c r="E9892" t="str">
        <f t="shared" si="462"/>
        <v>Foreign</v>
      </c>
      <c r="F9892" t="s">
        <v>39</v>
      </c>
      <c r="G9892">
        <v>13</v>
      </c>
      <c r="H9892" t="s">
        <v>46</v>
      </c>
      <c r="I9892" s="3">
        <f t="shared" si="463"/>
        <v>61.99</v>
      </c>
      <c r="J9892" s="3">
        <v>805.87</v>
      </c>
      <c r="K9892" t="s">
        <v>48</v>
      </c>
      <c r="L9892" t="s">
        <v>55</v>
      </c>
      <c r="M9892" t="s">
        <v>56</v>
      </c>
      <c r="N9892">
        <v>3</v>
      </c>
      <c r="O9892" t="s">
        <v>59</v>
      </c>
      <c r="P9892" t="s">
        <v>63</v>
      </c>
      <c r="Q9892" t="str">
        <f t="shared" si="464"/>
        <v>November-February</v>
      </c>
    </row>
    <row r="9893" spans="1:17" x14ac:dyDescent="0.3">
      <c r="A9893">
        <v>2020</v>
      </c>
      <c r="B9893" t="s">
        <v>20</v>
      </c>
      <c r="C9893" t="s">
        <v>25</v>
      </c>
      <c r="D9893" t="s">
        <v>29</v>
      </c>
      <c r="E9893" t="str">
        <f t="shared" si="462"/>
        <v>Domestic</v>
      </c>
      <c r="F9893" t="s">
        <v>41</v>
      </c>
      <c r="G9893">
        <v>11</v>
      </c>
      <c r="H9893" t="s">
        <v>46</v>
      </c>
      <c r="I9893" s="3">
        <f t="shared" si="463"/>
        <v>122.89</v>
      </c>
      <c r="J9893" s="3">
        <v>1351.79</v>
      </c>
      <c r="K9893" t="s">
        <v>51</v>
      </c>
      <c r="L9893" t="s">
        <v>53</v>
      </c>
      <c r="M9893" t="s">
        <v>56</v>
      </c>
      <c r="N9893">
        <v>1.8</v>
      </c>
      <c r="O9893" t="s">
        <v>59</v>
      </c>
      <c r="P9893" t="s">
        <v>61</v>
      </c>
      <c r="Q9893" t="str">
        <f t="shared" si="464"/>
        <v>November-February</v>
      </c>
    </row>
    <row r="9894" spans="1:17" x14ac:dyDescent="0.3">
      <c r="A9894">
        <v>2016</v>
      </c>
      <c r="B9894" t="s">
        <v>17</v>
      </c>
      <c r="C9894" t="s">
        <v>26</v>
      </c>
      <c r="D9894" t="s">
        <v>30</v>
      </c>
      <c r="E9894" t="str">
        <f t="shared" si="462"/>
        <v>Foreign</v>
      </c>
      <c r="F9894" t="s">
        <v>41</v>
      </c>
      <c r="G9894">
        <v>6</v>
      </c>
      <c r="H9894" t="s">
        <v>46</v>
      </c>
      <c r="I9894" s="3">
        <f t="shared" si="463"/>
        <v>40.99</v>
      </c>
      <c r="J9894" s="3">
        <v>245.94</v>
      </c>
      <c r="K9894" t="s">
        <v>49</v>
      </c>
      <c r="L9894" t="s">
        <v>52</v>
      </c>
      <c r="M9894" t="s">
        <v>58</v>
      </c>
      <c r="N9894">
        <v>2.5</v>
      </c>
      <c r="O9894" t="s">
        <v>60</v>
      </c>
      <c r="P9894" t="s">
        <v>62</v>
      </c>
      <c r="Q9894" t="str">
        <f t="shared" si="464"/>
        <v>March-June</v>
      </c>
    </row>
    <row r="9895" spans="1:17" x14ac:dyDescent="0.3">
      <c r="A9895">
        <v>2017</v>
      </c>
      <c r="B9895" t="s">
        <v>16</v>
      </c>
      <c r="C9895" t="s">
        <v>25</v>
      </c>
      <c r="D9895" t="s">
        <v>35</v>
      </c>
      <c r="E9895" t="str">
        <f t="shared" si="462"/>
        <v>Foreign</v>
      </c>
      <c r="F9895" t="s">
        <v>39</v>
      </c>
      <c r="G9895">
        <v>5</v>
      </c>
      <c r="H9895" t="s">
        <v>46</v>
      </c>
      <c r="I9895" s="3">
        <f t="shared" si="463"/>
        <v>101.46000000000001</v>
      </c>
      <c r="J9895" s="3">
        <v>507.3</v>
      </c>
      <c r="K9895" t="s">
        <v>50</v>
      </c>
      <c r="L9895" t="s">
        <v>53</v>
      </c>
      <c r="M9895" t="s">
        <v>56</v>
      </c>
      <c r="N9895">
        <v>2.2000000000000002</v>
      </c>
      <c r="O9895" t="s">
        <v>60</v>
      </c>
      <c r="P9895" t="s">
        <v>61</v>
      </c>
      <c r="Q9895" t="str">
        <f t="shared" si="464"/>
        <v>November-February</v>
      </c>
    </row>
    <row r="9896" spans="1:17" x14ac:dyDescent="0.3">
      <c r="A9896">
        <v>2022</v>
      </c>
      <c r="B9896" t="s">
        <v>18</v>
      </c>
      <c r="C9896" t="s">
        <v>16</v>
      </c>
      <c r="D9896" t="s">
        <v>29</v>
      </c>
      <c r="E9896" t="str">
        <f t="shared" si="462"/>
        <v>Domestic</v>
      </c>
      <c r="F9896" t="s">
        <v>43</v>
      </c>
      <c r="G9896">
        <v>11</v>
      </c>
      <c r="H9896" t="s">
        <v>45</v>
      </c>
      <c r="I9896" s="3">
        <f t="shared" si="463"/>
        <v>43.43</v>
      </c>
      <c r="J9896" s="3">
        <v>477.73</v>
      </c>
      <c r="K9896" t="s">
        <v>48</v>
      </c>
      <c r="L9896" t="s">
        <v>55</v>
      </c>
      <c r="M9896" t="s">
        <v>58</v>
      </c>
      <c r="N9896">
        <v>3.8</v>
      </c>
      <c r="O9896" t="s">
        <v>60</v>
      </c>
      <c r="P9896" t="s">
        <v>62</v>
      </c>
      <c r="Q9896" t="str">
        <f t="shared" si="464"/>
        <v>March-June</v>
      </c>
    </row>
    <row r="9897" spans="1:17" x14ac:dyDescent="0.3">
      <c r="A9897">
        <v>2024</v>
      </c>
      <c r="B9897" t="s">
        <v>15</v>
      </c>
      <c r="C9897" t="s">
        <v>24</v>
      </c>
      <c r="D9897" t="s">
        <v>34</v>
      </c>
      <c r="E9897" t="str">
        <f t="shared" si="462"/>
        <v>Foreign</v>
      </c>
      <c r="F9897" t="s">
        <v>39</v>
      </c>
      <c r="G9897">
        <v>6</v>
      </c>
      <c r="H9897" t="s">
        <v>47</v>
      </c>
      <c r="I9897" s="3">
        <f t="shared" si="463"/>
        <v>230.67999999999998</v>
      </c>
      <c r="J9897" s="3">
        <v>1384.08</v>
      </c>
      <c r="K9897" t="s">
        <v>50</v>
      </c>
      <c r="L9897" t="s">
        <v>53</v>
      </c>
      <c r="M9897" t="s">
        <v>56</v>
      </c>
      <c r="N9897">
        <v>2.5</v>
      </c>
      <c r="O9897" t="s">
        <v>59</v>
      </c>
      <c r="P9897" t="s">
        <v>61</v>
      </c>
      <c r="Q9897" t="str">
        <f t="shared" si="464"/>
        <v>November-February</v>
      </c>
    </row>
    <row r="9898" spans="1:17" x14ac:dyDescent="0.3">
      <c r="A9898">
        <v>2021</v>
      </c>
      <c r="B9898" t="s">
        <v>19</v>
      </c>
      <c r="C9898" t="s">
        <v>25</v>
      </c>
      <c r="D9898" t="s">
        <v>30</v>
      </c>
      <c r="E9898" t="str">
        <f t="shared" si="462"/>
        <v>Foreign</v>
      </c>
      <c r="F9898" t="s">
        <v>39</v>
      </c>
      <c r="G9898">
        <v>10</v>
      </c>
      <c r="H9898" t="s">
        <v>47</v>
      </c>
      <c r="I9898" s="3">
        <f t="shared" si="463"/>
        <v>207.92</v>
      </c>
      <c r="J9898" s="3">
        <v>2079.1999999999998</v>
      </c>
      <c r="K9898" t="s">
        <v>49</v>
      </c>
      <c r="L9898" t="s">
        <v>54</v>
      </c>
      <c r="M9898" t="s">
        <v>58</v>
      </c>
      <c r="N9898">
        <v>2.9</v>
      </c>
      <c r="O9898" t="s">
        <v>59</v>
      </c>
      <c r="P9898" t="s">
        <v>62</v>
      </c>
      <c r="Q9898" t="str">
        <f t="shared" si="464"/>
        <v>March-June</v>
      </c>
    </row>
    <row r="9899" spans="1:17" x14ac:dyDescent="0.3">
      <c r="A9899">
        <v>2024</v>
      </c>
      <c r="B9899" t="s">
        <v>18</v>
      </c>
      <c r="C9899" t="s">
        <v>24</v>
      </c>
      <c r="D9899" t="s">
        <v>35</v>
      </c>
      <c r="E9899" t="str">
        <f t="shared" si="462"/>
        <v>Foreign</v>
      </c>
      <c r="F9899" t="s">
        <v>39</v>
      </c>
      <c r="G9899">
        <v>4</v>
      </c>
      <c r="H9899" t="s">
        <v>47</v>
      </c>
      <c r="I9899" s="3">
        <f t="shared" si="463"/>
        <v>283.18</v>
      </c>
      <c r="J9899" s="3">
        <v>1132.72</v>
      </c>
      <c r="K9899" t="s">
        <v>51</v>
      </c>
      <c r="L9899" t="s">
        <v>52</v>
      </c>
      <c r="M9899" t="s">
        <v>58</v>
      </c>
      <c r="N9899">
        <v>5</v>
      </c>
      <c r="O9899" t="s">
        <v>59</v>
      </c>
      <c r="P9899" t="s">
        <v>63</v>
      </c>
      <c r="Q9899" t="str">
        <f t="shared" si="464"/>
        <v>March-June</v>
      </c>
    </row>
    <row r="9900" spans="1:17" x14ac:dyDescent="0.3">
      <c r="A9900">
        <v>2020</v>
      </c>
      <c r="B9900" t="s">
        <v>15</v>
      </c>
      <c r="C9900" t="s">
        <v>28</v>
      </c>
      <c r="D9900" t="s">
        <v>36</v>
      </c>
      <c r="E9900" t="str">
        <f t="shared" si="462"/>
        <v>Foreign</v>
      </c>
      <c r="F9900" t="s">
        <v>39</v>
      </c>
      <c r="G9900">
        <v>13</v>
      </c>
      <c r="H9900" t="s">
        <v>47</v>
      </c>
      <c r="I9900" s="3">
        <f t="shared" si="463"/>
        <v>126.38000000000001</v>
      </c>
      <c r="J9900" s="3">
        <v>1642.94</v>
      </c>
      <c r="K9900" t="s">
        <v>49</v>
      </c>
      <c r="L9900" t="s">
        <v>55</v>
      </c>
      <c r="M9900" t="s">
        <v>57</v>
      </c>
      <c r="N9900">
        <v>4.5999999999999996</v>
      </c>
      <c r="O9900" t="s">
        <v>59</v>
      </c>
      <c r="P9900" t="s">
        <v>61</v>
      </c>
      <c r="Q9900" t="str">
        <f t="shared" si="464"/>
        <v>July-October</v>
      </c>
    </row>
    <row r="9901" spans="1:17" x14ac:dyDescent="0.3">
      <c r="A9901">
        <v>2015</v>
      </c>
      <c r="B9901" t="s">
        <v>15</v>
      </c>
      <c r="C9901" t="s">
        <v>26</v>
      </c>
      <c r="D9901" t="s">
        <v>32</v>
      </c>
      <c r="E9901" t="str">
        <f t="shared" si="462"/>
        <v>Foreign</v>
      </c>
      <c r="F9901" t="s">
        <v>42</v>
      </c>
      <c r="G9901">
        <v>13</v>
      </c>
      <c r="H9901" t="s">
        <v>46</v>
      </c>
      <c r="I9901" s="3">
        <f t="shared" si="463"/>
        <v>240.14000000000001</v>
      </c>
      <c r="J9901" s="3">
        <v>3121.82</v>
      </c>
      <c r="K9901" t="s">
        <v>50</v>
      </c>
      <c r="L9901" t="s">
        <v>55</v>
      </c>
      <c r="M9901" t="s">
        <v>57</v>
      </c>
      <c r="N9901">
        <v>3.6</v>
      </c>
      <c r="O9901" t="s">
        <v>60</v>
      </c>
      <c r="P9901" t="s">
        <v>63</v>
      </c>
      <c r="Q9901" t="str">
        <f t="shared" si="464"/>
        <v>July-October</v>
      </c>
    </row>
    <row r="9902" spans="1:17" x14ac:dyDescent="0.3">
      <c r="A9902">
        <v>2023</v>
      </c>
      <c r="B9902" t="s">
        <v>16</v>
      </c>
      <c r="C9902" t="s">
        <v>24</v>
      </c>
      <c r="D9902" t="s">
        <v>34</v>
      </c>
      <c r="E9902" t="str">
        <f t="shared" si="462"/>
        <v>Foreign</v>
      </c>
      <c r="F9902" t="s">
        <v>40</v>
      </c>
      <c r="G9902">
        <v>6</v>
      </c>
      <c r="H9902" t="s">
        <v>44</v>
      </c>
      <c r="I9902" s="3">
        <f t="shared" si="463"/>
        <v>184.53</v>
      </c>
      <c r="J9902" s="3">
        <v>1107.18</v>
      </c>
      <c r="K9902" t="s">
        <v>49</v>
      </c>
      <c r="L9902" t="s">
        <v>53</v>
      </c>
      <c r="M9902" t="s">
        <v>58</v>
      </c>
      <c r="N9902">
        <v>2.9</v>
      </c>
      <c r="O9902" t="s">
        <v>59</v>
      </c>
      <c r="P9902" t="s">
        <v>63</v>
      </c>
      <c r="Q9902" t="str">
        <f t="shared" si="464"/>
        <v>March-June</v>
      </c>
    </row>
    <row r="9903" spans="1:17" x14ac:dyDescent="0.3">
      <c r="A9903">
        <v>2017</v>
      </c>
      <c r="B9903" t="s">
        <v>18</v>
      </c>
      <c r="C9903" t="s">
        <v>22</v>
      </c>
      <c r="D9903" t="s">
        <v>30</v>
      </c>
      <c r="E9903" t="str">
        <f t="shared" si="462"/>
        <v>Foreign</v>
      </c>
      <c r="F9903" t="s">
        <v>43</v>
      </c>
      <c r="G9903">
        <v>4</v>
      </c>
      <c r="H9903" t="s">
        <v>44</v>
      </c>
      <c r="I9903" s="3">
        <f t="shared" si="463"/>
        <v>200.91</v>
      </c>
      <c r="J9903" s="3">
        <v>803.64</v>
      </c>
      <c r="K9903" t="s">
        <v>49</v>
      </c>
      <c r="L9903" t="s">
        <v>53</v>
      </c>
      <c r="M9903" t="s">
        <v>58</v>
      </c>
      <c r="N9903">
        <v>2.4</v>
      </c>
      <c r="O9903" t="s">
        <v>59</v>
      </c>
      <c r="P9903" t="s">
        <v>61</v>
      </c>
      <c r="Q9903" t="str">
        <f t="shared" si="464"/>
        <v>March-June</v>
      </c>
    </row>
    <row r="9904" spans="1:17" x14ac:dyDescent="0.3">
      <c r="A9904">
        <v>2019</v>
      </c>
      <c r="B9904" t="s">
        <v>19</v>
      </c>
      <c r="C9904" t="s">
        <v>22</v>
      </c>
      <c r="D9904" t="s">
        <v>30</v>
      </c>
      <c r="E9904" t="str">
        <f t="shared" si="462"/>
        <v>Foreign</v>
      </c>
      <c r="F9904" t="s">
        <v>43</v>
      </c>
      <c r="G9904">
        <v>5</v>
      </c>
      <c r="H9904" t="s">
        <v>47</v>
      </c>
      <c r="I9904" s="3">
        <f t="shared" si="463"/>
        <v>173.29</v>
      </c>
      <c r="J9904" s="3">
        <v>866.44999999999993</v>
      </c>
      <c r="K9904" t="s">
        <v>48</v>
      </c>
      <c r="L9904" t="s">
        <v>55</v>
      </c>
      <c r="M9904" t="s">
        <v>56</v>
      </c>
      <c r="N9904">
        <v>4.8</v>
      </c>
      <c r="O9904" t="s">
        <v>60</v>
      </c>
      <c r="P9904" t="s">
        <v>61</v>
      </c>
      <c r="Q9904" t="str">
        <f t="shared" si="464"/>
        <v>November-February</v>
      </c>
    </row>
    <row r="9905" spans="1:17" x14ac:dyDescent="0.3">
      <c r="A9905">
        <v>2021</v>
      </c>
      <c r="B9905" t="s">
        <v>18</v>
      </c>
      <c r="C9905" t="s">
        <v>27</v>
      </c>
      <c r="D9905" t="s">
        <v>32</v>
      </c>
      <c r="E9905" t="str">
        <f t="shared" si="462"/>
        <v>Foreign</v>
      </c>
      <c r="F9905" t="s">
        <v>41</v>
      </c>
      <c r="G9905">
        <v>13</v>
      </c>
      <c r="H9905" t="s">
        <v>46</v>
      </c>
      <c r="I9905" s="3">
        <f t="shared" si="463"/>
        <v>238.16</v>
      </c>
      <c r="J9905" s="3">
        <v>3096.08</v>
      </c>
      <c r="K9905" t="s">
        <v>51</v>
      </c>
      <c r="L9905" t="s">
        <v>55</v>
      </c>
      <c r="M9905" t="s">
        <v>56</v>
      </c>
      <c r="N9905">
        <v>4.7</v>
      </c>
      <c r="O9905" t="s">
        <v>60</v>
      </c>
      <c r="P9905" t="s">
        <v>63</v>
      </c>
      <c r="Q9905" t="str">
        <f t="shared" si="464"/>
        <v>November-February</v>
      </c>
    </row>
    <row r="9906" spans="1:17" x14ac:dyDescent="0.3">
      <c r="A9906">
        <v>2021</v>
      </c>
      <c r="B9906" t="s">
        <v>15</v>
      </c>
      <c r="C9906" t="s">
        <v>28</v>
      </c>
      <c r="D9906" t="s">
        <v>32</v>
      </c>
      <c r="E9906" t="str">
        <f t="shared" si="462"/>
        <v>Foreign</v>
      </c>
      <c r="F9906" t="s">
        <v>42</v>
      </c>
      <c r="G9906">
        <v>6</v>
      </c>
      <c r="H9906" t="s">
        <v>45</v>
      </c>
      <c r="I9906" s="3">
        <f t="shared" si="463"/>
        <v>31.76</v>
      </c>
      <c r="J9906" s="3">
        <v>190.56</v>
      </c>
      <c r="K9906" t="s">
        <v>50</v>
      </c>
      <c r="L9906" t="s">
        <v>52</v>
      </c>
      <c r="M9906" t="s">
        <v>57</v>
      </c>
      <c r="N9906">
        <v>1.7</v>
      </c>
      <c r="O9906" t="s">
        <v>60</v>
      </c>
      <c r="P9906" t="s">
        <v>62</v>
      </c>
      <c r="Q9906" t="str">
        <f t="shared" si="464"/>
        <v>July-October</v>
      </c>
    </row>
    <row r="9907" spans="1:17" x14ac:dyDescent="0.3">
      <c r="A9907">
        <v>2017</v>
      </c>
      <c r="B9907" t="s">
        <v>21</v>
      </c>
      <c r="C9907" t="s">
        <v>24</v>
      </c>
      <c r="D9907" t="s">
        <v>33</v>
      </c>
      <c r="E9907" t="str">
        <f t="shared" si="462"/>
        <v>Foreign</v>
      </c>
      <c r="F9907" t="s">
        <v>41</v>
      </c>
      <c r="G9907">
        <v>1</v>
      </c>
      <c r="H9907" t="s">
        <v>47</v>
      </c>
      <c r="I9907" s="3">
        <f t="shared" si="463"/>
        <v>42.54</v>
      </c>
      <c r="J9907" s="3">
        <v>42.54</v>
      </c>
      <c r="K9907" t="s">
        <v>50</v>
      </c>
      <c r="L9907" t="s">
        <v>53</v>
      </c>
      <c r="M9907" t="s">
        <v>56</v>
      </c>
      <c r="N9907">
        <v>2</v>
      </c>
      <c r="O9907" t="s">
        <v>59</v>
      </c>
      <c r="P9907" t="s">
        <v>61</v>
      </c>
      <c r="Q9907" t="str">
        <f t="shared" si="464"/>
        <v>November-February</v>
      </c>
    </row>
    <row r="9908" spans="1:17" x14ac:dyDescent="0.3">
      <c r="A9908">
        <v>2018</v>
      </c>
      <c r="B9908" t="s">
        <v>17</v>
      </c>
      <c r="C9908" t="s">
        <v>27</v>
      </c>
      <c r="D9908" t="s">
        <v>29</v>
      </c>
      <c r="E9908" t="str">
        <f t="shared" si="462"/>
        <v>Domestic</v>
      </c>
      <c r="F9908" t="s">
        <v>43</v>
      </c>
      <c r="G9908">
        <v>14</v>
      </c>
      <c r="H9908" t="s">
        <v>45</v>
      </c>
      <c r="I9908" s="3">
        <f t="shared" si="463"/>
        <v>46.86</v>
      </c>
      <c r="J9908" s="3">
        <v>656.04</v>
      </c>
      <c r="K9908" t="s">
        <v>48</v>
      </c>
      <c r="L9908" t="s">
        <v>54</v>
      </c>
      <c r="M9908" t="s">
        <v>58</v>
      </c>
      <c r="N9908">
        <v>2.6</v>
      </c>
      <c r="O9908" t="s">
        <v>59</v>
      </c>
      <c r="P9908" t="s">
        <v>62</v>
      </c>
      <c r="Q9908" t="str">
        <f t="shared" si="464"/>
        <v>March-June</v>
      </c>
    </row>
    <row r="9909" spans="1:17" x14ac:dyDescent="0.3">
      <c r="A9909">
        <v>2024</v>
      </c>
      <c r="B9909" t="s">
        <v>20</v>
      </c>
      <c r="C9909" t="s">
        <v>22</v>
      </c>
      <c r="D9909" t="s">
        <v>35</v>
      </c>
      <c r="E9909" t="str">
        <f t="shared" si="462"/>
        <v>Foreign</v>
      </c>
      <c r="F9909" t="s">
        <v>43</v>
      </c>
      <c r="G9909">
        <v>6</v>
      </c>
      <c r="H9909" t="s">
        <v>45</v>
      </c>
      <c r="I9909" s="3">
        <f t="shared" si="463"/>
        <v>100.83</v>
      </c>
      <c r="J9909" s="3">
        <v>604.98</v>
      </c>
      <c r="K9909" t="s">
        <v>49</v>
      </c>
      <c r="L9909" t="s">
        <v>52</v>
      </c>
      <c r="M9909" t="s">
        <v>58</v>
      </c>
      <c r="N9909">
        <v>2.8</v>
      </c>
      <c r="O9909" t="s">
        <v>59</v>
      </c>
      <c r="P9909" t="s">
        <v>62</v>
      </c>
      <c r="Q9909" t="str">
        <f t="shared" si="464"/>
        <v>March-June</v>
      </c>
    </row>
    <row r="9910" spans="1:17" x14ac:dyDescent="0.3">
      <c r="A9910">
        <v>2021</v>
      </c>
      <c r="B9910" t="s">
        <v>18</v>
      </c>
      <c r="C9910" t="s">
        <v>27</v>
      </c>
      <c r="D9910" t="s">
        <v>35</v>
      </c>
      <c r="E9910" t="str">
        <f t="shared" si="462"/>
        <v>Foreign</v>
      </c>
      <c r="F9910" t="s">
        <v>41</v>
      </c>
      <c r="G9910">
        <v>6</v>
      </c>
      <c r="H9910" t="s">
        <v>45</v>
      </c>
      <c r="I9910" s="3">
        <f t="shared" si="463"/>
        <v>185.51999999999998</v>
      </c>
      <c r="J9910" s="3">
        <v>1113.1199999999999</v>
      </c>
      <c r="K9910" t="s">
        <v>50</v>
      </c>
      <c r="L9910" t="s">
        <v>54</v>
      </c>
      <c r="M9910" t="s">
        <v>58</v>
      </c>
      <c r="N9910">
        <v>3.2</v>
      </c>
      <c r="O9910" t="s">
        <v>60</v>
      </c>
      <c r="P9910" t="s">
        <v>62</v>
      </c>
      <c r="Q9910" t="str">
        <f t="shared" si="464"/>
        <v>March-June</v>
      </c>
    </row>
    <row r="9911" spans="1:17" x14ac:dyDescent="0.3">
      <c r="A9911">
        <v>2022</v>
      </c>
      <c r="B9911" t="s">
        <v>17</v>
      </c>
      <c r="C9911" t="s">
        <v>23</v>
      </c>
      <c r="D9911" t="s">
        <v>35</v>
      </c>
      <c r="E9911" t="str">
        <f t="shared" si="462"/>
        <v>Foreign</v>
      </c>
      <c r="F9911" t="s">
        <v>40</v>
      </c>
      <c r="G9911">
        <v>1</v>
      </c>
      <c r="H9911" t="s">
        <v>44</v>
      </c>
      <c r="I9911" s="3">
        <f t="shared" si="463"/>
        <v>200.77</v>
      </c>
      <c r="J9911" s="3">
        <v>200.77</v>
      </c>
      <c r="K9911" t="s">
        <v>48</v>
      </c>
      <c r="L9911" t="s">
        <v>52</v>
      </c>
      <c r="M9911" t="s">
        <v>56</v>
      </c>
      <c r="N9911">
        <v>1.2</v>
      </c>
      <c r="O9911" t="s">
        <v>59</v>
      </c>
      <c r="P9911" t="s">
        <v>61</v>
      </c>
      <c r="Q9911" t="str">
        <f t="shared" si="464"/>
        <v>November-February</v>
      </c>
    </row>
    <row r="9912" spans="1:17" x14ac:dyDescent="0.3">
      <c r="A9912">
        <v>2016</v>
      </c>
      <c r="B9912" t="s">
        <v>17</v>
      </c>
      <c r="C9912" t="s">
        <v>27</v>
      </c>
      <c r="D9912" t="s">
        <v>33</v>
      </c>
      <c r="E9912" t="str">
        <f t="shared" si="462"/>
        <v>Foreign</v>
      </c>
      <c r="F9912" t="s">
        <v>41</v>
      </c>
      <c r="G9912">
        <v>7</v>
      </c>
      <c r="H9912" t="s">
        <v>47</v>
      </c>
      <c r="I9912" s="3">
        <f t="shared" si="463"/>
        <v>219.53</v>
      </c>
      <c r="J9912" s="3">
        <v>1536.71</v>
      </c>
      <c r="K9912" t="s">
        <v>50</v>
      </c>
      <c r="L9912" t="s">
        <v>55</v>
      </c>
      <c r="M9912" t="s">
        <v>56</v>
      </c>
      <c r="N9912">
        <v>1.3</v>
      </c>
      <c r="O9912" t="s">
        <v>59</v>
      </c>
      <c r="P9912" t="s">
        <v>61</v>
      </c>
      <c r="Q9912" t="str">
        <f t="shared" si="464"/>
        <v>November-February</v>
      </c>
    </row>
    <row r="9913" spans="1:17" x14ac:dyDescent="0.3">
      <c r="A9913">
        <v>2023</v>
      </c>
      <c r="B9913" t="s">
        <v>21</v>
      </c>
      <c r="C9913" t="s">
        <v>24</v>
      </c>
      <c r="D9913" t="s">
        <v>29</v>
      </c>
      <c r="E9913" t="str">
        <f t="shared" si="462"/>
        <v>Domestic</v>
      </c>
      <c r="F9913" t="s">
        <v>40</v>
      </c>
      <c r="G9913">
        <v>12</v>
      </c>
      <c r="H9913" t="s">
        <v>46</v>
      </c>
      <c r="I9913" s="3">
        <f t="shared" si="463"/>
        <v>98.61</v>
      </c>
      <c r="J9913" s="3">
        <v>1183.32</v>
      </c>
      <c r="K9913" t="s">
        <v>48</v>
      </c>
      <c r="L9913" t="s">
        <v>53</v>
      </c>
      <c r="M9913" t="s">
        <v>58</v>
      </c>
      <c r="N9913">
        <v>2.9</v>
      </c>
      <c r="O9913" t="s">
        <v>59</v>
      </c>
      <c r="P9913" t="s">
        <v>63</v>
      </c>
      <c r="Q9913" t="str">
        <f t="shared" si="464"/>
        <v>March-June</v>
      </c>
    </row>
    <row r="9914" spans="1:17" x14ac:dyDescent="0.3">
      <c r="A9914">
        <v>2021</v>
      </c>
      <c r="B9914" t="s">
        <v>17</v>
      </c>
      <c r="C9914" t="s">
        <v>24</v>
      </c>
      <c r="D9914" t="s">
        <v>31</v>
      </c>
      <c r="E9914" t="str">
        <f t="shared" si="462"/>
        <v>Foreign</v>
      </c>
      <c r="F9914" t="s">
        <v>40</v>
      </c>
      <c r="G9914">
        <v>10</v>
      </c>
      <c r="H9914" t="s">
        <v>46</v>
      </c>
      <c r="I9914" s="3">
        <f t="shared" si="463"/>
        <v>202.06</v>
      </c>
      <c r="J9914" s="3">
        <v>2020.6</v>
      </c>
      <c r="K9914" t="s">
        <v>48</v>
      </c>
      <c r="L9914" t="s">
        <v>52</v>
      </c>
      <c r="M9914" t="s">
        <v>56</v>
      </c>
      <c r="N9914">
        <v>4.7</v>
      </c>
      <c r="O9914" t="s">
        <v>60</v>
      </c>
      <c r="P9914" t="s">
        <v>61</v>
      </c>
      <c r="Q9914" t="str">
        <f t="shared" si="464"/>
        <v>November-February</v>
      </c>
    </row>
    <row r="9915" spans="1:17" x14ac:dyDescent="0.3">
      <c r="A9915">
        <v>2022</v>
      </c>
      <c r="B9915" t="s">
        <v>18</v>
      </c>
      <c r="C9915" t="s">
        <v>24</v>
      </c>
      <c r="D9915" t="s">
        <v>34</v>
      </c>
      <c r="E9915" t="str">
        <f t="shared" si="462"/>
        <v>Foreign</v>
      </c>
      <c r="F9915" t="s">
        <v>39</v>
      </c>
      <c r="G9915">
        <v>5</v>
      </c>
      <c r="H9915" t="s">
        <v>46</v>
      </c>
      <c r="I9915" s="3">
        <f t="shared" si="463"/>
        <v>52.95</v>
      </c>
      <c r="J9915" s="3">
        <v>264.75</v>
      </c>
      <c r="K9915" t="s">
        <v>51</v>
      </c>
      <c r="L9915" t="s">
        <v>55</v>
      </c>
      <c r="M9915" t="s">
        <v>58</v>
      </c>
      <c r="N9915">
        <v>4</v>
      </c>
      <c r="O9915" t="s">
        <v>59</v>
      </c>
      <c r="P9915" t="s">
        <v>61</v>
      </c>
      <c r="Q9915" t="str">
        <f t="shared" si="464"/>
        <v>March-June</v>
      </c>
    </row>
    <row r="9916" spans="1:17" x14ac:dyDescent="0.3">
      <c r="A9916">
        <v>2020</v>
      </c>
      <c r="B9916" t="s">
        <v>16</v>
      </c>
      <c r="C9916" t="s">
        <v>28</v>
      </c>
      <c r="D9916" t="s">
        <v>29</v>
      </c>
      <c r="E9916" t="str">
        <f t="shared" si="462"/>
        <v>Domestic</v>
      </c>
      <c r="F9916" t="s">
        <v>43</v>
      </c>
      <c r="G9916">
        <v>8</v>
      </c>
      <c r="H9916" t="s">
        <v>47</v>
      </c>
      <c r="I9916" s="3">
        <f t="shared" si="463"/>
        <v>22.79</v>
      </c>
      <c r="J9916" s="3">
        <v>182.32</v>
      </c>
      <c r="K9916" t="s">
        <v>51</v>
      </c>
      <c r="L9916" t="s">
        <v>55</v>
      </c>
      <c r="M9916" t="s">
        <v>58</v>
      </c>
      <c r="N9916">
        <v>3.2</v>
      </c>
      <c r="O9916" t="s">
        <v>59</v>
      </c>
      <c r="P9916" t="s">
        <v>61</v>
      </c>
      <c r="Q9916" t="str">
        <f t="shared" si="464"/>
        <v>March-June</v>
      </c>
    </row>
    <row r="9917" spans="1:17" x14ac:dyDescent="0.3">
      <c r="A9917">
        <v>2020</v>
      </c>
      <c r="B9917" t="s">
        <v>16</v>
      </c>
      <c r="C9917" t="s">
        <v>25</v>
      </c>
      <c r="D9917" t="s">
        <v>30</v>
      </c>
      <c r="E9917" t="str">
        <f t="shared" si="462"/>
        <v>Foreign</v>
      </c>
      <c r="F9917" t="s">
        <v>39</v>
      </c>
      <c r="G9917">
        <v>14</v>
      </c>
      <c r="H9917" t="s">
        <v>44</v>
      </c>
      <c r="I9917" s="3">
        <f t="shared" si="463"/>
        <v>214.51</v>
      </c>
      <c r="J9917" s="3">
        <v>3003.14</v>
      </c>
      <c r="K9917" t="s">
        <v>49</v>
      </c>
      <c r="L9917" t="s">
        <v>52</v>
      </c>
      <c r="M9917" t="s">
        <v>58</v>
      </c>
      <c r="N9917">
        <v>1.1000000000000001</v>
      </c>
      <c r="O9917" t="s">
        <v>60</v>
      </c>
      <c r="P9917" t="s">
        <v>63</v>
      </c>
      <c r="Q9917" t="str">
        <f t="shared" si="464"/>
        <v>March-June</v>
      </c>
    </row>
    <row r="9918" spans="1:17" x14ac:dyDescent="0.3">
      <c r="A9918">
        <v>2023</v>
      </c>
      <c r="B9918" t="s">
        <v>17</v>
      </c>
      <c r="C9918" t="s">
        <v>27</v>
      </c>
      <c r="D9918" t="s">
        <v>34</v>
      </c>
      <c r="E9918" t="str">
        <f t="shared" si="462"/>
        <v>Foreign</v>
      </c>
      <c r="F9918" t="s">
        <v>43</v>
      </c>
      <c r="G9918">
        <v>5</v>
      </c>
      <c r="H9918" t="s">
        <v>45</v>
      </c>
      <c r="I9918" s="3">
        <f t="shared" si="463"/>
        <v>220.36999999999998</v>
      </c>
      <c r="J9918" s="3">
        <v>1101.8499999999999</v>
      </c>
      <c r="K9918" t="s">
        <v>48</v>
      </c>
      <c r="L9918" t="s">
        <v>52</v>
      </c>
      <c r="M9918" t="s">
        <v>58</v>
      </c>
      <c r="N9918">
        <v>1.3</v>
      </c>
      <c r="O9918" t="s">
        <v>59</v>
      </c>
      <c r="P9918" t="s">
        <v>62</v>
      </c>
      <c r="Q9918" t="str">
        <f t="shared" si="464"/>
        <v>March-June</v>
      </c>
    </row>
    <row r="9919" spans="1:17" x14ac:dyDescent="0.3">
      <c r="A9919">
        <v>2018</v>
      </c>
      <c r="B9919" t="s">
        <v>18</v>
      </c>
      <c r="C9919" t="s">
        <v>27</v>
      </c>
      <c r="D9919" t="s">
        <v>32</v>
      </c>
      <c r="E9919" t="str">
        <f t="shared" si="462"/>
        <v>Foreign</v>
      </c>
      <c r="F9919" t="s">
        <v>39</v>
      </c>
      <c r="G9919">
        <v>10</v>
      </c>
      <c r="H9919" t="s">
        <v>46</v>
      </c>
      <c r="I9919" s="3">
        <f t="shared" si="463"/>
        <v>194.2</v>
      </c>
      <c r="J9919" s="3">
        <v>1942</v>
      </c>
      <c r="K9919" t="s">
        <v>50</v>
      </c>
      <c r="L9919" t="s">
        <v>53</v>
      </c>
      <c r="M9919" t="s">
        <v>57</v>
      </c>
      <c r="N9919">
        <v>3.5</v>
      </c>
      <c r="O9919" t="s">
        <v>59</v>
      </c>
      <c r="P9919" t="s">
        <v>61</v>
      </c>
      <c r="Q9919" t="str">
        <f t="shared" si="464"/>
        <v>July-October</v>
      </c>
    </row>
    <row r="9920" spans="1:17" x14ac:dyDescent="0.3">
      <c r="A9920">
        <v>2025</v>
      </c>
      <c r="B9920" t="s">
        <v>18</v>
      </c>
      <c r="C9920" t="s">
        <v>28</v>
      </c>
      <c r="D9920" t="s">
        <v>29</v>
      </c>
      <c r="E9920" t="str">
        <f t="shared" si="462"/>
        <v>Domestic</v>
      </c>
      <c r="F9920" t="s">
        <v>40</v>
      </c>
      <c r="G9920">
        <v>5</v>
      </c>
      <c r="H9920" t="s">
        <v>44</v>
      </c>
      <c r="I9920" s="3">
        <f t="shared" si="463"/>
        <v>92.47999999999999</v>
      </c>
      <c r="J9920" s="3">
        <v>462.4</v>
      </c>
      <c r="K9920" t="s">
        <v>49</v>
      </c>
      <c r="L9920" t="s">
        <v>55</v>
      </c>
      <c r="M9920" t="s">
        <v>56</v>
      </c>
      <c r="N9920">
        <v>1.8</v>
      </c>
      <c r="O9920" t="s">
        <v>59</v>
      </c>
      <c r="P9920" t="s">
        <v>62</v>
      </c>
      <c r="Q9920" t="str">
        <f t="shared" si="464"/>
        <v>November-February</v>
      </c>
    </row>
    <row r="9921" spans="1:17" x14ac:dyDescent="0.3">
      <c r="A9921">
        <v>2025</v>
      </c>
      <c r="B9921" t="s">
        <v>15</v>
      </c>
      <c r="C9921" t="s">
        <v>22</v>
      </c>
      <c r="D9921" t="s">
        <v>36</v>
      </c>
      <c r="E9921" t="str">
        <f t="shared" si="462"/>
        <v>Foreign</v>
      </c>
      <c r="F9921" t="s">
        <v>39</v>
      </c>
      <c r="G9921">
        <v>2</v>
      </c>
      <c r="H9921" t="s">
        <v>45</v>
      </c>
      <c r="I9921" s="3">
        <f t="shared" si="463"/>
        <v>279.69</v>
      </c>
      <c r="J9921" s="3">
        <v>559.38</v>
      </c>
      <c r="K9921" t="s">
        <v>48</v>
      </c>
      <c r="L9921" t="s">
        <v>55</v>
      </c>
      <c r="M9921" t="s">
        <v>58</v>
      </c>
      <c r="N9921">
        <v>3.3</v>
      </c>
      <c r="O9921" t="s">
        <v>60</v>
      </c>
      <c r="P9921" t="s">
        <v>61</v>
      </c>
      <c r="Q9921" t="str">
        <f t="shared" si="464"/>
        <v>March-June</v>
      </c>
    </row>
    <row r="9922" spans="1:17" x14ac:dyDescent="0.3">
      <c r="A9922">
        <v>2019</v>
      </c>
      <c r="B9922" t="s">
        <v>21</v>
      </c>
      <c r="C9922" t="s">
        <v>26</v>
      </c>
      <c r="D9922" t="s">
        <v>34</v>
      </c>
      <c r="E9922" t="str">
        <f t="shared" si="462"/>
        <v>Foreign</v>
      </c>
      <c r="F9922" t="s">
        <v>42</v>
      </c>
      <c r="G9922">
        <v>4</v>
      </c>
      <c r="H9922" t="s">
        <v>45</v>
      </c>
      <c r="I9922" s="3">
        <f t="shared" si="463"/>
        <v>265.19</v>
      </c>
      <c r="J9922" s="3">
        <v>1060.76</v>
      </c>
      <c r="K9922" t="s">
        <v>49</v>
      </c>
      <c r="L9922" t="s">
        <v>53</v>
      </c>
      <c r="M9922" t="s">
        <v>58</v>
      </c>
      <c r="N9922">
        <v>2.8</v>
      </c>
      <c r="O9922" t="s">
        <v>60</v>
      </c>
      <c r="P9922" t="s">
        <v>61</v>
      </c>
      <c r="Q9922" t="str">
        <f t="shared" si="464"/>
        <v>March-June</v>
      </c>
    </row>
    <row r="9923" spans="1:17" x14ac:dyDescent="0.3">
      <c r="A9923">
        <v>2023</v>
      </c>
      <c r="B9923" t="s">
        <v>19</v>
      </c>
      <c r="C9923" t="s">
        <v>25</v>
      </c>
      <c r="D9923" t="s">
        <v>34</v>
      </c>
      <c r="E9923" t="str">
        <f t="shared" ref="E9923:E9986" si="465">IF(D9923="India","Domestic","Foreign")</f>
        <v>Foreign</v>
      </c>
      <c r="F9923" t="s">
        <v>39</v>
      </c>
      <c r="G9923">
        <v>4</v>
      </c>
      <c r="H9923" t="s">
        <v>44</v>
      </c>
      <c r="I9923" s="3">
        <f t="shared" ref="I9923:I9986" si="466">J9923/G9923</f>
        <v>164.35</v>
      </c>
      <c r="J9923" s="3">
        <v>657.4</v>
      </c>
      <c r="K9923" t="s">
        <v>50</v>
      </c>
      <c r="L9923" t="s">
        <v>55</v>
      </c>
      <c r="M9923" t="s">
        <v>58</v>
      </c>
      <c r="N9923">
        <v>1.7</v>
      </c>
      <c r="O9923" t="s">
        <v>60</v>
      </c>
      <c r="P9923" t="s">
        <v>61</v>
      </c>
      <c r="Q9923" t="str">
        <f t="shared" ref="Q9923:Q9986" si="467">IF(M9923="Summer","March-June",IF(M9923="Monsoon","July-October","November-February"))</f>
        <v>March-June</v>
      </c>
    </row>
    <row r="9924" spans="1:17" x14ac:dyDescent="0.3">
      <c r="A9924">
        <v>2015</v>
      </c>
      <c r="B9924" t="s">
        <v>20</v>
      </c>
      <c r="C9924" t="s">
        <v>22</v>
      </c>
      <c r="D9924" t="s">
        <v>35</v>
      </c>
      <c r="E9924" t="str">
        <f t="shared" si="465"/>
        <v>Foreign</v>
      </c>
      <c r="F9924" t="s">
        <v>39</v>
      </c>
      <c r="G9924">
        <v>10</v>
      </c>
      <c r="H9924" t="s">
        <v>47</v>
      </c>
      <c r="I9924" s="3">
        <f t="shared" si="466"/>
        <v>296.95999999999998</v>
      </c>
      <c r="J9924" s="3">
        <v>2969.6</v>
      </c>
      <c r="K9924" t="s">
        <v>50</v>
      </c>
      <c r="L9924" t="s">
        <v>54</v>
      </c>
      <c r="M9924" t="s">
        <v>56</v>
      </c>
      <c r="N9924">
        <v>2.9</v>
      </c>
      <c r="O9924" t="s">
        <v>59</v>
      </c>
      <c r="P9924" t="s">
        <v>61</v>
      </c>
      <c r="Q9924" t="str">
        <f t="shared" si="467"/>
        <v>November-February</v>
      </c>
    </row>
    <row r="9925" spans="1:17" x14ac:dyDescent="0.3">
      <c r="A9925">
        <v>2018</v>
      </c>
      <c r="B9925" t="s">
        <v>19</v>
      </c>
      <c r="C9925" t="s">
        <v>28</v>
      </c>
      <c r="D9925" t="s">
        <v>32</v>
      </c>
      <c r="E9925" t="str">
        <f t="shared" si="465"/>
        <v>Foreign</v>
      </c>
      <c r="F9925" t="s">
        <v>39</v>
      </c>
      <c r="G9925">
        <v>10</v>
      </c>
      <c r="H9925" t="s">
        <v>47</v>
      </c>
      <c r="I9925" s="3">
        <f t="shared" si="466"/>
        <v>103.60999999999999</v>
      </c>
      <c r="J9925" s="3">
        <v>1036.0999999999999</v>
      </c>
      <c r="K9925" t="s">
        <v>51</v>
      </c>
      <c r="L9925" t="s">
        <v>55</v>
      </c>
      <c r="M9925" t="s">
        <v>56</v>
      </c>
      <c r="N9925">
        <v>4.5</v>
      </c>
      <c r="O9925" t="s">
        <v>60</v>
      </c>
      <c r="P9925" t="s">
        <v>63</v>
      </c>
      <c r="Q9925" t="str">
        <f t="shared" si="467"/>
        <v>November-February</v>
      </c>
    </row>
    <row r="9926" spans="1:17" x14ac:dyDescent="0.3">
      <c r="A9926">
        <v>2021</v>
      </c>
      <c r="B9926" t="s">
        <v>15</v>
      </c>
      <c r="C9926" t="s">
        <v>25</v>
      </c>
      <c r="D9926" t="s">
        <v>34</v>
      </c>
      <c r="E9926" t="str">
        <f t="shared" si="465"/>
        <v>Foreign</v>
      </c>
      <c r="F9926" t="s">
        <v>42</v>
      </c>
      <c r="G9926">
        <v>8</v>
      </c>
      <c r="H9926" t="s">
        <v>44</v>
      </c>
      <c r="I9926" s="3">
        <f t="shared" si="466"/>
        <v>157.52000000000001</v>
      </c>
      <c r="J9926" s="3">
        <v>1260.1600000000001</v>
      </c>
      <c r="K9926" t="s">
        <v>49</v>
      </c>
      <c r="L9926" t="s">
        <v>54</v>
      </c>
      <c r="M9926" t="s">
        <v>57</v>
      </c>
      <c r="N9926">
        <v>1.9</v>
      </c>
      <c r="O9926" t="s">
        <v>59</v>
      </c>
      <c r="P9926" t="s">
        <v>63</v>
      </c>
      <c r="Q9926" t="str">
        <f t="shared" si="467"/>
        <v>July-October</v>
      </c>
    </row>
    <row r="9927" spans="1:17" x14ac:dyDescent="0.3">
      <c r="A9927">
        <v>2025</v>
      </c>
      <c r="B9927" t="s">
        <v>20</v>
      </c>
      <c r="C9927" t="s">
        <v>25</v>
      </c>
      <c r="D9927" t="s">
        <v>30</v>
      </c>
      <c r="E9927" t="str">
        <f t="shared" si="465"/>
        <v>Foreign</v>
      </c>
      <c r="F9927" t="s">
        <v>43</v>
      </c>
      <c r="G9927">
        <v>3</v>
      </c>
      <c r="H9927" t="s">
        <v>45</v>
      </c>
      <c r="I9927" s="3">
        <f t="shared" si="466"/>
        <v>279.82</v>
      </c>
      <c r="J9927" s="3">
        <v>839.46</v>
      </c>
      <c r="K9927" t="s">
        <v>51</v>
      </c>
      <c r="L9927" t="s">
        <v>53</v>
      </c>
      <c r="M9927" t="s">
        <v>57</v>
      </c>
      <c r="N9927">
        <v>4.8</v>
      </c>
      <c r="O9927" t="s">
        <v>59</v>
      </c>
      <c r="P9927" t="s">
        <v>62</v>
      </c>
      <c r="Q9927" t="str">
        <f t="shared" si="467"/>
        <v>July-October</v>
      </c>
    </row>
    <row r="9928" spans="1:17" x14ac:dyDescent="0.3">
      <c r="A9928">
        <v>2023</v>
      </c>
      <c r="B9928" t="s">
        <v>19</v>
      </c>
      <c r="C9928" t="s">
        <v>27</v>
      </c>
      <c r="D9928" t="s">
        <v>35</v>
      </c>
      <c r="E9928" t="str">
        <f t="shared" si="465"/>
        <v>Foreign</v>
      </c>
      <c r="F9928" t="s">
        <v>39</v>
      </c>
      <c r="G9928">
        <v>1</v>
      </c>
      <c r="H9928" t="s">
        <v>46</v>
      </c>
      <c r="I9928" s="3">
        <f t="shared" si="466"/>
        <v>149.38999999999999</v>
      </c>
      <c r="J9928" s="3">
        <v>149.38999999999999</v>
      </c>
      <c r="K9928" t="s">
        <v>48</v>
      </c>
      <c r="L9928" t="s">
        <v>53</v>
      </c>
      <c r="M9928" t="s">
        <v>58</v>
      </c>
      <c r="N9928">
        <v>1.9</v>
      </c>
      <c r="O9928" t="s">
        <v>60</v>
      </c>
      <c r="P9928" t="s">
        <v>61</v>
      </c>
      <c r="Q9928" t="str">
        <f t="shared" si="467"/>
        <v>March-June</v>
      </c>
    </row>
    <row r="9929" spans="1:17" x14ac:dyDescent="0.3">
      <c r="A9929">
        <v>2025</v>
      </c>
      <c r="B9929" t="s">
        <v>18</v>
      </c>
      <c r="C9929" t="s">
        <v>27</v>
      </c>
      <c r="D9929" t="s">
        <v>33</v>
      </c>
      <c r="E9929" t="str">
        <f t="shared" si="465"/>
        <v>Foreign</v>
      </c>
      <c r="F9929" t="s">
        <v>43</v>
      </c>
      <c r="G9929">
        <v>7</v>
      </c>
      <c r="H9929" t="s">
        <v>46</v>
      </c>
      <c r="I9929" s="3">
        <f t="shared" si="466"/>
        <v>151.88000000000002</v>
      </c>
      <c r="J9929" s="3">
        <v>1063.1600000000001</v>
      </c>
      <c r="K9929" t="s">
        <v>48</v>
      </c>
      <c r="L9929" t="s">
        <v>52</v>
      </c>
      <c r="M9929" t="s">
        <v>57</v>
      </c>
      <c r="N9929">
        <v>2.8</v>
      </c>
      <c r="O9929" t="s">
        <v>59</v>
      </c>
      <c r="P9929" t="s">
        <v>61</v>
      </c>
      <c r="Q9929" t="str">
        <f t="shared" si="467"/>
        <v>July-October</v>
      </c>
    </row>
    <row r="9930" spans="1:17" x14ac:dyDescent="0.3">
      <c r="A9930">
        <v>2024</v>
      </c>
      <c r="B9930" t="s">
        <v>16</v>
      </c>
      <c r="C9930" t="s">
        <v>24</v>
      </c>
      <c r="D9930" t="s">
        <v>34</v>
      </c>
      <c r="E9930" t="str">
        <f t="shared" si="465"/>
        <v>Foreign</v>
      </c>
      <c r="F9930" t="s">
        <v>41</v>
      </c>
      <c r="G9930">
        <v>9</v>
      </c>
      <c r="H9930" t="s">
        <v>47</v>
      </c>
      <c r="I9930" s="3">
        <f t="shared" si="466"/>
        <v>42.23</v>
      </c>
      <c r="J9930" s="3">
        <v>380.07</v>
      </c>
      <c r="K9930" t="s">
        <v>50</v>
      </c>
      <c r="L9930" t="s">
        <v>53</v>
      </c>
      <c r="M9930" t="s">
        <v>56</v>
      </c>
      <c r="N9930">
        <v>3.9</v>
      </c>
      <c r="O9930" t="s">
        <v>59</v>
      </c>
      <c r="P9930" t="s">
        <v>61</v>
      </c>
      <c r="Q9930" t="str">
        <f t="shared" si="467"/>
        <v>November-February</v>
      </c>
    </row>
    <row r="9931" spans="1:17" x14ac:dyDescent="0.3">
      <c r="A9931">
        <v>2020</v>
      </c>
      <c r="B9931" t="s">
        <v>15</v>
      </c>
      <c r="C9931" t="s">
        <v>24</v>
      </c>
      <c r="D9931" t="s">
        <v>32</v>
      </c>
      <c r="E9931" t="str">
        <f t="shared" si="465"/>
        <v>Foreign</v>
      </c>
      <c r="F9931" t="s">
        <v>40</v>
      </c>
      <c r="G9931">
        <v>6</v>
      </c>
      <c r="H9931" t="s">
        <v>46</v>
      </c>
      <c r="I9931" s="3">
        <f t="shared" si="466"/>
        <v>79.179999999999993</v>
      </c>
      <c r="J9931" s="3">
        <v>475.08</v>
      </c>
      <c r="K9931" t="s">
        <v>48</v>
      </c>
      <c r="L9931" t="s">
        <v>54</v>
      </c>
      <c r="M9931" t="s">
        <v>58</v>
      </c>
      <c r="N9931">
        <v>4.0999999999999996</v>
      </c>
      <c r="O9931" t="s">
        <v>59</v>
      </c>
      <c r="P9931" t="s">
        <v>63</v>
      </c>
      <c r="Q9931" t="str">
        <f t="shared" si="467"/>
        <v>March-June</v>
      </c>
    </row>
    <row r="9932" spans="1:17" x14ac:dyDescent="0.3">
      <c r="A9932">
        <v>2022</v>
      </c>
      <c r="B9932" t="s">
        <v>19</v>
      </c>
      <c r="C9932" t="s">
        <v>23</v>
      </c>
      <c r="D9932" t="s">
        <v>29</v>
      </c>
      <c r="E9932" t="str">
        <f t="shared" si="465"/>
        <v>Domestic</v>
      </c>
      <c r="F9932" t="s">
        <v>41</v>
      </c>
      <c r="G9932">
        <v>13</v>
      </c>
      <c r="H9932" t="s">
        <v>45</v>
      </c>
      <c r="I9932" s="3">
        <f t="shared" si="466"/>
        <v>64.2</v>
      </c>
      <c r="J9932" s="3">
        <v>834.6</v>
      </c>
      <c r="K9932" t="s">
        <v>49</v>
      </c>
      <c r="L9932" t="s">
        <v>53</v>
      </c>
      <c r="M9932" t="s">
        <v>56</v>
      </c>
      <c r="N9932">
        <v>2.2000000000000002</v>
      </c>
      <c r="O9932" t="s">
        <v>60</v>
      </c>
      <c r="P9932" t="s">
        <v>62</v>
      </c>
      <c r="Q9932" t="str">
        <f t="shared" si="467"/>
        <v>November-February</v>
      </c>
    </row>
    <row r="9933" spans="1:17" x14ac:dyDescent="0.3">
      <c r="A9933">
        <v>2023</v>
      </c>
      <c r="B9933" t="s">
        <v>17</v>
      </c>
      <c r="C9933" t="s">
        <v>27</v>
      </c>
      <c r="D9933" t="s">
        <v>36</v>
      </c>
      <c r="E9933" t="str">
        <f t="shared" si="465"/>
        <v>Foreign</v>
      </c>
      <c r="F9933" t="s">
        <v>42</v>
      </c>
      <c r="G9933">
        <v>13</v>
      </c>
      <c r="H9933" t="s">
        <v>44</v>
      </c>
      <c r="I9933" s="3">
        <f t="shared" si="466"/>
        <v>178.27</v>
      </c>
      <c r="J9933" s="3">
        <v>2317.5100000000002</v>
      </c>
      <c r="K9933" t="s">
        <v>50</v>
      </c>
      <c r="L9933" t="s">
        <v>54</v>
      </c>
      <c r="M9933" t="s">
        <v>57</v>
      </c>
      <c r="N9933">
        <v>1.1000000000000001</v>
      </c>
      <c r="O9933" t="s">
        <v>59</v>
      </c>
      <c r="P9933" t="s">
        <v>62</v>
      </c>
      <c r="Q9933" t="str">
        <f t="shared" si="467"/>
        <v>July-October</v>
      </c>
    </row>
    <row r="9934" spans="1:17" x14ac:dyDescent="0.3">
      <c r="A9934">
        <v>2024</v>
      </c>
      <c r="B9934" t="s">
        <v>17</v>
      </c>
      <c r="C9934" t="s">
        <v>27</v>
      </c>
      <c r="D9934" t="s">
        <v>29</v>
      </c>
      <c r="E9934" t="str">
        <f t="shared" si="465"/>
        <v>Domestic</v>
      </c>
      <c r="F9934" t="s">
        <v>42</v>
      </c>
      <c r="G9934">
        <v>2</v>
      </c>
      <c r="H9934" t="s">
        <v>45</v>
      </c>
      <c r="I9934" s="3">
        <f t="shared" si="466"/>
        <v>109.18</v>
      </c>
      <c r="J9934" s="3">
        <v>218.36</v>
      </c>
      <c r="K9934" t="s">
        <v>50</v>
      </c>
      <c r="L9934" t="s">
        <v>53</v>
      </c>
      <c r="M9934" t="s">
        <v>58</v>
      </c>
      <c r="N9934">
        <v>3.5</v>
      </c>
      <c r="O9934" t="s">
        <v>59</v>
      </c>
      <c r="P9934" t="s">
        <v>61</v>
      </c>
      <c r="Q9934" t="str">
        <f t="shared" si="467"/>
        <v>March-June</v>
      </c>
    </row>
    <row r="9935" spans="1:17" x14ac:dyDescent="0.3">
      <c r="A9935">
        <v>2018</v>
      </c>
      <c r="B9935" t="s">
        <v>20</v>
      </c>
      <c r="C9935" t="s">
        <v>16</v>
      </c>
      <c r="D9935" t="s">
        <v>29</v>
      </c>
      <c r="E9935" t="str">
        <f t="shared" si="465"/>
        <v>Domestic</v>
      </c>
      <c r="F9935" t="s">
        <v>43</v>
      </c>
      <c r="G9935">
        <v>14</v>
      </c>
      <c r="H9935" t="s">
        <v>46</v>
      </c>
      <c r="I9935" s="3">
        <f t="shared" si="466"/>
        <v>41.57</v>
      </c>
      <c r="J9935" s="3">
        <v>581.98</v>
      </c>
      <c r="K9935" t="s">
        <v>49</v>
      </c>
      <c r="L9935" t="s">
        <v>55</v>
      </c>
      <c r="M9935" t="s">
        <v>58</v>
      </c>
      <c r="N9935">
        <v>2.2999999999999998</v>
      </c>
      <c r="O9935" t="s">
        <v>60</v>
      </c>
      <c r="P9935" t="s">
        <v>61</v>
      </c>
      <c r="Q9935" t="str">
        <f t="shared" si="467"/>
        <v>March-June</v>
      </c>
    </row>
    <row r="9936" spans="1:17" x14ac:dyDescent="0.3">
      <c r="A9936">
        <v>2015</v>
      </c>
      <c r="B9936" t="s">
        <v>18</v>
      </c>
      <c r="C9936" t="s">
        <v>25</v>
      </c>
      <c r="D9936" t="s">
        <v>30</v>
      </c>
      <c r="E9936" t="str">
        <f t="shared" si="465"/>
        <v>Foreign</v>
      </c>
      <c r="F9936" t="s">
        <v>43</v>
      </c>
      <c r="G9936">
        <v>2</v>
      </c>
      <c r="H9936" t="s">
        <v>45</v>
      </c>
      <c r="I9936" s="3">
        <f t="shared" si="466"/>
        <v>162.79</v>
      </c>
      <c r="J9936" s="3">
        <v>325.58</v>
      </c>
      <c r="K9936" t="s">
        <v>49</v>
      </c>
      <c r="L9936" t="s">
        <v>53</v>
      </c>
      <c r="M9936" t="s">
        <v>58</v>
      </c>
      <c r="N9936">
        <v>3.1</v>
      </c>
      <c r="O9936" t="s">
        <v>60</v>
      </c>
      <c r="P9936" t="s">
        <v>61</v>
      </c>
      <c r="Q9936" t="str">
        <f t="shared" si="467"/>
        <v>March-June</v>
      </c>
    </row>
    <row r="9937" spans="1:17" x14ac:dyDescent="0.3">
      <c r="A9937">
        <v>2022</v>
      </c>
      <c r="B9937" t="s">
        <v>16</v>
      </c>
      <c r="C9937" t="s">
        <v>24</v>
      </c>
      <c r="D9937" t="s">
        <v>36</v>
      </c>
      <c r="E9937" t="str">
        <f t="shared" si="465"/>
        <v>Foreign</v>
      </c>
      <c r="F9937" t="s">
        <v>39</v>
      </c>
      <c r="G9937">
        <v>1</v>
      </c>
      <c r="H9937" t="s">
        <v>47</v>
      </c>
      <c r="I9937" s="3">
        <f t="shared" si="466"/>
        <v>207.38</v>
      </c>
      <c r="J9937" s="3">
        <v>207.38</v>
      </c>
      <c r="K9937" t="s">
        <v>51</v>
      </c>
      <c r="L9937" t="s">
        <v>52</v>
      </c>
      <c r="M9937" t="s">
        <v>56</v>
      </c>
      <c r="N9937">
        <v>1.3</v>
      </c>
      <c r="O9937" t="s">
        <v>59</v>
      </c>
      <c r="P9937" t="s">
        <v>61</v>
      </c>
      <c r="Q9937" t="str">
        <f t="shared" si="467"/>
        <v>November-February</v>
      </c>
    </row>
    <row r="9938" spans="1:17" x14ac:dyDescent="0.3">
      <c r="A9938">
        <v>2016</v>
      </c>
      <c r="B9938" t="s">
        <v>20</v>
      </c>
      <c r="C9938" t="s">
        <v>24</v>
      </c>
      <c r="D9938" t="s">
        <v>32</v>
      </c>
      <c r="E9938" t="str">
        <f t="shared" si="465"/>
        <v>Foreign</v>
      </c>
      <c r="F9938" t="s">
        <v>41</v>
      </c>
      <c r="G9938">
        <v>6</v>
      </c>
      <c r="H9938" t="s">
        <v>44</v>
      </c>
      <c r="I9938" s="3">
        <f t="shared" si="466"/>
        <v>226.23000000000002</v>
      </c>
      <c r="J9938" s="3">
        <v>1357.38</v>
      </c>
      <c r="K9938" t="s">
        <v>48</v>
      </c>
      <c r="L9938" t="s">
        <v>54</v>
      </c>
      <c r="M9938" t="s">
        <v>56</v>
      </c>
      <c r="N9938">
        <v>2.6</v>
      </c>
      <c r="O9938" t="s">
        <v>60</v>
      </c>
      <c r="P9938" t="s">
        <v>62</v>
      </c>
      <c r="Q9938" t="str">
        <f t="shared" si="467"/>
        <v>November-February</v>
      </c>
    </row>
    <row r="9939" spans="1:17" x14ac:dyDescent="0.3">
      <c r="A9939">
        <v>2025</v>
      </c>
      <c r="B9939" t="s">
        <v>19</v>
      </c>
      <c r="C9939" t="s">
        <v>22</v>
      </c>
      <c r="D9939" t="s">
        <v>32</v>
      </c>
      <c r="E9939" t="str">
        <f t="shared" si="465"/>
        <v>Foreign</v>
      </c>
      <c r="F9939" t="s">
        <v>43</v>
      </c>
      <c r="G9939">
        <v>14</v>
      </c>
      <c r="H9939" t="s">
        <v>44</v>
      </c>
      <c r="I9939" s="3">
        <f t="shared" si="466"/>
        <v>254.51</v>
      </c>
      <c r="J9939" s="3">
        <v>3563.14</v>
      </c>
      <c r="K9939" t="s">
        <v>50</v>
      </c>
      <c r="L9939" t="s">
        <v>53</v>
      </c>
      <c r="M9939" t="s">
        <v>57</v>
      </c>
      <c r="N9939">
        <v>3.5</v>
      </c>
      <c r="O9939" t="s">
        <v>60</v>
      </c>
      <c r="P9939" t="s">
        <v>61</v>
      </c>
      <c r="Q9939" t="str">
        <f t="shared" si="467"/>
        <v>July-October</v>
      </c>
    </row>
    <row r="9940" spans="1:17" x14ac:dyDescent="0.3">
      <c r="A9940">
        <v>2015</v>
      </c>
      <c r="B9940" t="s">
        <v>19</v>
      </c>
      <c r="C9940" t="s">
        <v>27</v>
      </c>
      <c r="D9940" t="s">
        <v>32</v>
      </c>
      <c r="E9940" t="str">
        <f t="shared" si="465"/>
        <v>Foreign</v>
      </c>
      <c r="F9940" t="s">
        <v>43</v>
      </c>
      <c r="G9940">
        <v>13</v>
      </c>
      <c r="H9940" t="s">
        <v>46</v>
      </c>
      <c r="I9940" s="3">
        <f t="shared" si="466"/>
        <v>154.94999999999999</v>
      </c>
      <c r="J9940" s="3">
        <v>2014.35</v>
      </c>
      <c r="K9940" t="s">
        <v>48</v>
      </c>
      <c r="L9940" t="s">
        <v>55</v>
      </c>
      <c r="M9940" t="s">
        <v>56</v>
      </c>
      <c r="N9940">
        <v>1.3</v>
      </c>
      <c r="O9940" t="s">
        <v>60</v>
      </c>
      <c r="P9940" t="s">
        <v>63</v>
      </c>
      <c r="Q9940" t="str">
        <f t="shared" si="467"/>
        <v>November-February</v>
      </c>
    </row>
    <row r="9941" spans="1:17" x14ac:dyDescent="0.3">
      <c r="A9941">
        <v>2021</v>
      </c>
      <c r="B9941" t="s">
        <v>16</v>
      </c>
      <c r="C9941" t="s">
        <v>25</v>
      </c>
      <c r="D9941" t="s">
        <v>36</v>
      </c>
      <c r="E9941" t="str">
        <f t="shared" si="465"/>
        <v>Foreign</v>
      </c>
      <c r="F9941" t="s">
        <v>43</v>
      </c>
      <c r="G9941">
        <v>8</v>
      </c>
      <c r="H9941" t="s">
        <v>46</v>
      </c>
      <c r="I9941" s="3">
        <f t="shared" si="466"/>
        <v>129.37</v>
      </c>
      <c r="J9941" s="3">
        <v>1034.96</v>
      </c>
      <c r="K9941" t="s">
        <v>51</v>
      </c>
      <c r="L9941" t="s">
        <v>52</v>
      </c>
      <c r="M9941" t="s">
        <v>57</v>
      </c>
      <c r="N9941">
        <v>2.9</v>
      </c>
      <c r="O9941" t="s">
        <v>59</v>
      </c>
      <c r="P9941" t="s">
        <v>61</v>
      </c>
      <c r="Q9941" t="str">
        <f t="shared" si="467"/>
        <v>July-October</v>
      </c>
    </row>
    <row r="9942" spans="1:17" x14ac:dyDescent="0.3">
      <c r="A9942">
        <v>2024</v>
      </c>
      <c r="B9942" t="s">
        <v>19</v>
      </c>
      <c r="C9942" t="s">
        <v>27</v>
      </c>
      <c r="D9942" t="s">
        <v>31</v>
      </c>
      <c r="E9942" t="str">
        <f t="shared" si="465"/>
        <v>Foreign</v>
      </c>
      <c r="F9942" t="s">
        <v>40</v>
      </c>
      <c r="G9942">
        <v>1</v>
      </c>
      <c r="H9942" t="s">
        <v>45</v>
      </c>
      <c r="I9942" s="3">
        <f t="shared" si="466"/>
        <v>211.55</v>
      </c>
      <c r="J9942" s="3">
        <v>211.55</v>
      </c>
      <c r="K9942" t="s">
        <v>51</v>
      </c>
      <c r="L9942" t="s">
        <v>55</v>
      </c>
      <c r="M9942" t="s">
        <v>58</v>
      </c>
      <c r="N9942">
        <v>2.7</v>
      </c>
      <c r="O9942" t="s">
        <v>59</v>
      </c>
      <c r="P9942" t="s">
        <v>61</v>
      </c>
      <c r="Q9942" t="str">
        <f t="shared" si="467"/>
        <v>March-June</v>
      </c>
    </row>
    <row r="9943" spans="1:17" x14ac:dyDescent="0.3">
      <c r="A9943">
        <v>2023</v>
      </c>
      <c r="B9943" t="s">
        <v>21</v>
      </c>
      <c r="C9943" t="s">
        <v>28</v>
      </c>
      <c r="D9943" t="s">
        <v>30</v>
      </c>
      <c r="E9943" t="str">
        <f t="shared" si="465"/>
        <v>Foreign</v>
      </c>
      <c r="F9943" t="s">
        <v>43</v>
      </c>
      <c r="G9943">
        <v>12</v>
      </c>
      <c r="H9943" t="s">
        <v>45</v>
      </c>
      <c r="I9943" s="3">
        <f t="shared" si="466"/>
        <v>23.74</v>
      </c>
      <c r="J9943" s="3">
        <v>284.88</v>
      </c>
      <c r="K9943" t="s">
        <v>50</v>
      </c>
      <c r="L9943" t="s">
        <v>52</v>
      </c>
      <c r="M9943" t="s">
        <v>56</v>
      </c>
      <c r="N9943">
        <v>2.2000000000000002</v>
      </c>
      <c r="O9943" t="s">
        <v>59</v>
      </c>
      <c r="P9943" t="s">
        <v>62</v>
      </c>
      <c r="Q9943" t="str">
        <f t="shared" si="467"/>
        <v>November-February</v>
      </c>
    </row>
    <row r="9944" spans="1:17" x14ac:dyDescent="0.3">
      <c r="A9944">
        <v>2025</v>
      </c>
      <c r="B9944" t="s">
        <v>16</v>
      </c>
      <c r="C9944" t="s">
        <v>22</v>
      </c>
      <c r="D9944" t="s">
        <v>32</v>
      </c>
      <c r="E9944" t="str">
        <f t="shared" si="465"/>
        <v>Foreign</v>
      </c>
      <c r="F9944" t="s">
        <v>40</v>
      </c>
      <c r="G9944">
        <v>1</v>
      </c>
      <c r="H9944" t="s">
        <v>44</v>
      </c>
      <c r="I9944" s="3">
        <f t="shared" si="466"/>
        <v>197.39</v>
      </c>
      <c r="J9944" s="3">
        <v>197.39</v>
      </c>
      <c r="K9944" t="s">
        <v>48</v>
      </c>
      <c r="L9944" t="s">
        <v>55</v>
      </c>
      <c r="M9944" t="s">
        <v>56</v>
      </c>
      <c r="N9944">
        <v>4.9000000000000004</v>
      </c>
      <c r="O9944" t="s">
        <v>59</v>
      </c>
      <c r="P9944" t="s">
        <v>61</v>
      </c>
      <c r="Q9944" t="str">
        <f t="shared" si="467"/>
        <v>November-February</v>
      </c>
    </row>
    <row r="9945" spans="1:17" x14ac:dyDescent="0.3">
      <c r="A9945">
        <v>2023</v>
      </c>
      <c r="B9945" t="s">
        <v>17</v>
      </c>
      <c r="C9945" t="s">
        <v>26</v>
      </c>
      <c r="D9945" t="s">
        <v>31</v>
      </c>
      <c r="E9945" t="str">
        <f t="shared" si="465"/>
        <v>Foreign</v>
      </c>
      <c r="F9945" t="s">
        <v>42</v>
      </c>
      <c r="G9945">
        <v>1</v>
      </c>
      <c r="H9945" t="s">
        <v>47</v>
      </c>
      <c r="I9945" s="3">
        <f t="shared" si="466"/>
        <v>133.59</v>
      </c>
      <c r="J9945" s="3">
        <v>133.59</v>
      </c>
      <c r="K9945" t="s">
        <v>48</v>
      </c>
      <c r="L9945" t="s">
        <v>55</v>
      </c>
      <c r="M9945" t="s">
        <v>56</v>
      </c>
      <c r="N9945">
        <v>4.9000000000000004</v>
      </c>
      <c r="O9945" t="s">
        <v>59</v>
      </c>
      <c r="P9945" t="s">
        <v>62</v>
      </c>
      <c r="Q9945" t="str">
        <f t="shared" si="467"/>
        <v>November-February</v>
      </c>
    </row>
    <row r="9946" spans="1:17" x14ac:dyDescent="0.3">
      <c r="A9946">
        <v>2017</v>
      </c>
      <c r="B9946" t="s">
        <v>19</v>
      </c>
      <c r="C9946" t="s">
        <v>26</v>
      </c>
      <c r="D9946" t="s">
        <v>35</v>
      </c>
      <c r="E9946" t="str">
        <f t="shared" si="465"/>
        <v>Foreign</v>
      </c>
      <c r="F9946" t="s">
        <v>39</v>
      </c>
      <c r="G9946">
        <v>10</v>
      </c>
      <c r="H9946" t="s">
        <v>47</v>
      </c>
      <c r="I9946" s="3">
        <f t="shared" si="466"/>
        <v>146.81</v>
      </c>
      <c r="J9946" s="3">
        <v>1468.1</v>
      </c>
      <c r="K9946" t="s">
        <v>50</v>
      </c>
      <c r="L9946" t="s">
        <v>54</v>
      </c>
      <c r="M9946" t="s">
        <v>56</v>
      </c>
      <c r="N9946">
        <v>3</v>
      </c>
      <c r="O9946" t="s">
        <v>59</v>
      </c>
      <c r="P9946" t="s">
        <v>63</v>
      </c>
      <c r="Q9946" t="str">
        <f t="shared" si="467"/>
        <v>November-February</v>
      </c>
    </row>
    <row r="9947" spans="1:17" x14ac:dyDescent="0.3">
      <c r="A9947">
        <v>2020</v>
      </c>
      <c r="B9947" t="s">
        <v>19</v>
      </c>
      <c r="C9947" t="s">
        <v>26</v>
      </c>
      <c r="D9947" t="s">
        <v>31</v>
      </c>
      <c r="E9947" t="str">
        <f t="shared" si="465"/>
        <v>Foreign</v>
      </c>
      <c r="F9947" t="s">
        <v>41</v>
      </c>
      <c r="G9947">
        <v>5</v>
      </c>
      <c r="H9947" t="s">
        <v>46</v>
      </c>
      <c r="I9947" s="3">
        <f t="shared" si="466"/>
        <v>102.96</v>
      </c>
      <c r="J9947" s="3">
        <v>514.79999999999995</v>
      </c>
      <c r="K9947" t="s">
        <v>50</v>
      </c>
      <c r="L9947" t="s">
        <v>55</v>
      </c>
      <c r="M9947" t="s">
        <v>56</v>
      </c>
      <c r="N9947">
        <v>1.8</v>
      </c>
      <c r="O9947" t="s">
        <v>60</v>
      </c>
      <c r="P9947" t="s">
        <v>61</v>
      </c>
      <c r="Q9947" t="str">
        <f t="shared" si="467"/>
        <v>November-February</v>
      </c>
    </row>
    <row r="9948" spans="1:17" x14ac:dyDescent="0.3">
      <c r="A9948">
        <v>2021</v>
      </c>
      <c r="B9948" t="s">
        <v>15</v>
      </c>
      <c r="C9948" t="s">
        <v>25</v>
      </c>
      <c r="D9948" t="s">
        <v>35</v>
      </c>
      <c r="E9948" t="str">
        <f t="shared" si="465"/>
        <v>Foreign</v>
      </c>
      <c r="F9948" t="s">
        <v>43</v>
      </c>
      <c r="G9948">
        <v>7</v>
      </c>
      <c r="H9948" t="s">
        <v>47</v>
      </c>
      <c r="I9948" s="3">
        <f t="shared" si="466"/>
        <v>55.64</v>
      </c>
      <c r="J9948" s="3">
        <v>389.48</v>
      </c>
      <c r="K9948" t="s">
        <v>51</v>
      </c>
      <c r="L9948" t="s">
        <v>52</v>
      </c>
      <c r="M9948" t="s">
        <v>58</v>
      </c>
      <c r="N9948">
        <v>2.9</v>
      </c>
      <c r="O9948" t="s">
        <v>59</v>
      </c>
      <c r="P9948" t="s">
        <v>63</v>
      </c>
      <c r="Q9948" t="str">
        <f t="shared" si="467"/>
        <v>March-June</v>
      </c>
    </row>
    <row r="9949" spans="1:17" x14ac:dyDescent="0.3">
      <c r="A9949">
        <v>2024</v>
      </c>
      <c r="B9949" t="s">
        <v>15</v>
      </c>
      <c r="C9949" t="s">
        <v>16</v>
      </c>
      <c r="D9949" t="s">
        <v>36</v>
      </c>
      <c r="E9949" t="str">
        <f t="shared" si="465"/>
        <v>Foreign</v>
      </c>
      <c r="F9949" t="s">
        <v>40</v>
      </c>
      <c r="G9949">
        <v>4</v>
      </c>
      <c r="H9949" t="s">
        <v>44</v>
      </c>
      <c r="I9949" s="3">
        <f t="shared" si="466"/>
        <v>132.4</v>
      </c>
      <c r="J9949" s="3">
        <v>529.6</v>
      </c>
      <c r="K9949" t="s">
        <v>50</v>
      </c>
      <c r="L9949" t="s">
        <v>55</v>
      </c>
      <c r="M9949" t="s">
        <v>58</v>
      </c>
      <c r="N9949">
        <v>4.4000000000000004</v>
      </c>
      <c r="O9949" t="s">
        <v>59</v>
      </c>
      <c r="P9949" t="s">
        <v>63</v>
      </c>
      <c r="Q9949" t="str">
        <f t="shared" si="467"/>
        <v>March-June</v>
      </c>
    </row>
    <row r="9950" spans="1:17" x14ac:dyDescent="0.3">
      <c r="A9950">
        <v>2023</v>
      </c>
      <c r="B9950" t="s">
        <v>15</v>
      </c>
      <c r="C9950" t="s">
        <v>24</v>
      </c>
      <c r="D9950" t="s">
        <v>33</v>
      </c>
      <c r="E9950" t="str">
        <f t="shared" si="465"/>
        <v>Foreign</v>
      </c>
      <c r="F9950" t="s">
        <v>43</v>
      </c>
      <c r="G9950">
        <v>1</v>
      </c>
      <c r="H9950" t="s">
        <v>47</v>
      </c>
      <c r="I9950" s="3">
        <f t="shared" si="466"/>
        <v>106.3</v>
      </c>
      <c r="J9950" s="3">
        <v>106.3</v>
      </c>
      <c r="K9950" t="s">
        <v>51</v>
      </c>
      <c r="L9950" t="s">
        <v>54</v>
      </c>
      <c r="M9950" t="s">
        <v>58</v>
      </c>
      <c r="N9950">
        <v>2.4</v>
      </c>
      <c r="O9950" t="s">
        <v>59</v>
      </c>
      <c r="P9950" t="s">
        <v>63</v>
      </c>
      <c r="Q9950" t="str">
        <f t="shared" si="467"/>
        <v>March-June</v>
      </c>
    </row>
    <row r="9951" spans="1:17" x14ac:dyDescent="0.3">
      <c r="A9951">
        <v>2016</v>
      </c>
      <c r="B9951" t="s">
        <v>16</v>
      </c>
      <c r="C9951" t="s">
        <v>25</v>
      </c>
      <c r="D9951" t="s">
        <v>33</v>
      </c>
      <c r="E9951" t="str">
        <f t="shared" si="465"/>
        <v>Foreign</v>
      </c>
      <c r="F9951" t="s">
        <v>43</v>
      </c>
      <c r="G9951">
        <v>1</v>
      </c>
      <c r="H9951" t="s">
        <v>44</v>
      </c>
      <c r="I9951" s="3">
        <f t="shared" si="466"/>
        <v>288.83</v>
      </c>
      <c r="J9951" s="3">
        <v>288.83</v>
      </c>
      <c r="K9951" t="s">
        <v>48</v>
      </c>
      <c r="L9951" t="s">
        <v>55</v>
      </c>
      <c r="M9951" t="s">
        <v>58</v>
      </c>
      <c r="N9951">
        <v>2.4</v>
      </c>
      <c r="O9951" t="s">
        <v>59</v>
      </c>
      <c r="P9951" t="s">
        <v>62</v>
      </c>
      <c r="Q9951" t="str">
        <f t="shared" si="467"/>
        <v>March-June</v>
      </c>
    </row>
    <row r="9952" spans="1:17" x14ac:dyDescent="0.3">
      <c r="A9952">
        <v>2022</v>
      </c>
      <c r="B9952" t="s">
        <v>17</v>
      </c>
      <c r="C9952" t="s">
        <v>26</v>
      </c>
      <c r="D9952" t="s">
        <v>31</v>
      </c>
      <c r="E9952" t="str">
        <f t="shared" si="465"/>
        <v>Foreign</v>
      </c>
      <c r="F9952" t="s">
        <v>40</v>
      </c>
      <c r="G9952">
        <v>10</v>
      </c>
      <c r="H9952" t="s">
        <v>46</v>
      </c>
      <c r="I9952" s="3">
        <f t="shared" si="466"/>
        <v>284.19</v>
      </c>
      <c r="J9952" s="3">
        <v>2841.9</v>
      </c>
      <c r="K9952" t="s">
        <v>48</v>
      </c>
      <c r="L9952" t="s">
        <v>54</v>
      </c>
      <c r="M9952" t="s">
        <v>57</v>
      </c>
      <c r="N9952">
        <v>4.2</v>
      </c>
      <c r="O9952" t="s">
        <v>60</v>
      </c>
      <c r="P9952" t="s">
        <v>61</v>
      </c>
      <c r="Q9952" t="str">
        <f t="shared" si="467"/>
        <v>July-October</v>
      </c>
    </row>
    <row r="9953" spans="1:17" x14ac:dyDescent="0.3">
      <c r="A9953">
        <v>2021</v>
      </c>
      <c r="B9953" t="s">
        <v>16</v>
      </c>
      <c r="C9953" t="s">
        <v>28</v>
      </c>
      <c r="D9953" t="s">
        <v>36</v>
      </c>
      <c r="E9953" t="str">
        <f t="shared" si="465"/>
        <v>Foreign</v>
      </c>
      <c r="F9953" t="s">
        <v>43</v>
      </c>
      <c r="G9953">
        <v>14</v>
      </c>
      <c r="H9953" t="s">
        <v>45</v>
      </c>
      <c r="I9953" s="3">
        <f t="shared" si="466"/>
        <v>200.29999999999998</v>
      </c>
      <c r="J9953" s="3">
        <v>2804.2</v>
      </c>
      <c r="K9953" t="s">
        <v>51</v>
      </c>
      <c r="L9953" t="s">
        <v>54</v>
      </c>
      <c r="M9953" t="s">
        <v>57</v>
      </c>
      <c r="N9953">
        <v>3.5</v>
      </c>
      <c r="O9953" t="s">
        <v>59</v>
      </c>
      <c r="P9953" t="s">
        <v>62</v>
      </c>
      <c r="Q9953" t="str">
        <f t="shared" si="467"/>
        <v>July-October</v>
      </c>
    </row>
    <row r="9954" spans="1:17" x14ac:dyDescent="0.3">
      <c r="A9954">
        <v>2018</v>
      </c>
      <c r="B9954" t="s">
        <v>18</v>
      </c>
      <c r="C9954" t="s">
        <v>23</v>
      </c>
      <c r="D9954" t="s">
        <v>32</v>
      </c>
      <c r="E9954" t="str">
        <f t="shared" si="465"/>
        <v>Foreign</v>
      </c>
      <c r="F9954" t="s">
        <v>41</v>
      </c>
      <c r="G9954">
        <v>3</v>
      </c>
      <c r="H9954" t="s">
        <v>47</v>
      </c>
      <c r="I9954" s="3">
        <f t="shared" si="466"/>
        <v>273.04000000000002</v>
      </c>
      <c r="J9954" s="3">
        <v>819.12000000000012</v>
      </c>
      <c r="K9954" t="s">
        <v>48</v>
      </c>
      <c r="L9954" t="s">
        <v>52</v>
      </c>
      <c r="M9954" t="s">
        <v>57</v>
      </c>
      <c r="N9954">
        <v>2.6</v>
      </c>
      <c r="O9954" t="s">
        <v>59</v>
      </c>
      <c r="P9954" t="s">
        <v>61</v>
      </c>
      <c r="Q9954" t="str">
        <f t="shared" si="467"/>
        <v>July-October</v>
      </c>
    </row>
    <row r="9955" spans="1:17" x14ac:dyDescent="0.3">
      <c r="A9955">
        <v>2016</v>
      </c>
      <c r="B9955" t="s">
        <v>17</v>
      </c>
      <c r="C9955" t="s">
        <v>25</v>
      </c>
      <c r="D9955" t="s">
        <v>31</v>
      </c>
      <c r="E9955" t="str">
        <f t="shared" si="465"/>
        <v>Foreign</v>
      </c>
      <c r="F9955" t="s">
        <v>42</v>
      </c>
      <c r="G9955">
        <v>5</v>
      </c>
      <c r="H9955" t="s">
        <v>44</v>
      </c>
      <c r="I9955" s="3">
        <f t="shared" si="466"/>
        <v>230.35999999999999</v>
      </c>
      <c r="J9955" s="3">
        <v>1151.8</v>
      </c>
      <c r="K9955" t="s">
        <v>50</v>
      </c>
      <c r="L9955" t="s">
        <v>55</v>
      </c>
      <c r="M9955" t="s">
        <v>57</v>
      </c>
      <c r="N9955">
        <v>3.1</v>
      </c>
      <c r="O9955" t="s">
        <v>59</v>
      </c>
      <c r="P9955" t="s">
        <v>62</v>
      </c>
      <c r="Q9955" t="str">
        <f t="shared" si="467"/>
        <v>July-October</v>
      </c>
    </row>
    <row r="9956" spans="1:17" x14ac:dyDescent="0.3">
      <c r="A9956">
        <v>2022</v>
      </c>
      <c r="B9956" t="s">
        <v>17</v>
      </c>
      <c r="C9956" t="s">
        <v>25</v>
      </c>
      <c r="D9956" t="s">
        <v>31</v>
      </c>
      <c r="E9956" t="str">
        <f t="shared" si="465"/>
        <v>Foreign</v>
      </c>
      <c r="F9956" t="s">
        <v>39</v>
      </c>
      <c r="G9956">
        <v>13</v>
      </c>
      <c r="H9956" t="s">
        <v>46</v>
      </c>
      <c r="I9956" s="3">
        <f t="shared" si="466"/>
        <v>116.85</v>
      </c>
      <c r="J9956" s="3">
        <v>1519.05</v>
      </c>
      <c r="K9956" t="s">
        <v>51</v>
      </c>
      <c r="L9956" t="s">
        <v>52</v>
      </c>
      <c r="M9956" t="s">
        <v>57</v>
      </c>
      <c r="N9956">
        <v>3.4</v>
      </c>
      <c r="O9956" t="s">
        <v>60</v>
      </c>
      <c r="P9956" t="s">
        <v>61</v>
      </c>
      <c r="Q9956" t="str">
        <f t="shared" si="467"/>
        <v>July-October</v>
      </c>
    </row>
    <row r="9957" spans="1:17" x14ac:dyDescent="0.3">
      <c r="A9957">
        <v>2025</v>
      </c>
      <c r="B9957" t="s">
        <v>16</v>
      </c>
      <c r="C9957" t="s">
        <v>23</v>
      </c>
      <c r="D9957" t="s">
        <v>32</v>
      </c>
      <c r="E9957" t="str">
        <f t="shared" si="465"/>
        <v>Foreign</v>
      </c>
      <c r="F9957" t="s">
        <v>43</v>
      </c>
      <c r="G9957">
        <v>5</v>
      </c>
      <c r="H9957" t="s">
        <v>44</v>
      </c>
      <c r="I9957" s="3">
        <f t="shared" si="466"/>
        <v>189.09</v>
      </c>
      <c r="J9957" s="3">
        <v>945.45</v>
      </c>
      <c r="K9957" t="s">
        <v>48</v>
      </c>
      <c r="L9957" t="s">
        <v>54</v>
      </c>
      <c r="M9957" t="s">
        <v>58</v>
      </c>
      <c r="N9957">
        <v>1.6</v>
      </c>
      <c r="O9957" t="s">
        <v>60</v>
      </c>
      <c r="P9957" t="s">
        <v>61</v>
      </c>
      <c r="Q9957" t="str">
        <f t="shared" si="467"/>
        <v>March-June</v>
      </c>
    </row>
    <row r="9958" spans="1:17" x14ac:dyDescent="0.3">
      <c r="A9958">
        <v>2019</v>
      </c>
      <c r="B9958" t="s">
        <v>16</v>
      </c>
      <c r="C9958" t="s">
        <v>24</v>
      </c>
      <c r="D9958" t="s">
        <v>35</v>
      </c>
      <c r="E9958" t="str">
        <f t="shared" si="465"/>
        <v>Foreign</v>
      </c>
      <c r="F9958" t="s">
        <v>40</v>
      </c>
      <c r="G9958">
        <v>9</v>
      </c>
      <c r="H9958" t="s">
        <v>47</v>
      </c>
      <c r="I9958" s="3">
        <f t="shared" si="466"/>
        <v>81.69</v>
      </c>
      <c r="J9958" s="3">
        <v>735.21</v>
      </c>
      <c r="K9958" t="s">
        <v>49</v>
      </c>
      <c r="L9958" t="s">
        <v>52</v>
      </c>
      <c r="M9958" t="s">
        <v>57</v>
      </c>
      <c r="N9958">
        <v>2.9</v>
      </c>
      <c r="O9958" t="s">
        <v>60</v>
      </c>
      <c r="P9958" t="s">
        <v>62</v>
      </c>
      <c r="Q9958" t="str">
        <f t="shared" si="467"/>
        <v>July-October</v>
      </c>
    </row>
    <row r="9959" spans="1:17" x14ac:dyDescent="0.3">
      <c r="A9959">
        <v>2020</v>
      </c>
      <c r="B9959" t="s">
        <v>15</v>
      </c>
      <c r="C9959" t="s">
        <v>24</v>
      </c>
      <c r="D9959" t="s">
        <v>32</v>
      </c>
      <c r="E9959" t="str">
        <f t="shared" si="465"/>
        <v>Foreign</v>
      </c>
      <c r="F9959" t="s">
        <v>41</v>
      </c>
      <c r="G9959">
        <v>9</v>
      </c>
      <c r="H9959" t="s">
        <v>44</v>
      </c>
      <c r="I9959" s="3">
        <f t="shared" si="466"/>
        <v>212.42</v>
      </c>
      <c r="J9959" s="3">
        <v>1911.78</v>
      </c>
      <c r="K9959" t="s">
        <v>49</v>
      </c>
      <c r="L9959" t="s">
        <v>52</v>
      </c>
      <c r="M9959" t="s">
        <v>58</v>
      </c>
      <c r="N9959">
        <v>3.1</v>
      </c>
      <c r="O9959" t="s">
        <v>60</v>
      </c>
      <c r="P9959" t="s">
        <v>62</v>
      </c>
      <c r="Q9959" t="str">
        <f t="shared" si="467"/>
        <v>March-June</v>
      </c>
    </row>
    <row r="9960" spans="1:17" x14ac:dyDescent="0.3">
      <c r="A9960">
        <v>2025</v>
      </c>
      <c r="B9960" t="s">
        <v>17</v>
      </c>
      <c r="C9960" t="s">
        <v>26</v>
      </c>
      <c r="D9960" t="s">
        <v>30</v>
      </c>
      <c r="E9960" t="str">
        <f t="shared" si="465"/>
        <v>Foreign</v>
      </c>
      <c r="F9960" t="s">
        <v>43</v>
      </c>
      <c r="G9960">
        <v>9</v>
      </c>
      <c r="H9960" t="s">
        <v>46</v>
      </c>
      <c r="I9960" s="3">
        <f t="shared" si="466"/>
        <v>32.549999999999997</v>
      </c>
      <c r="J9960" s="3">
        <v>292.95</v>
      </c>
      <c r="K9960" t="s">
        <v>48</v>
      </c>
      <c r="L9960" t="s">
        <v>54</v>
      </c>
      <c r="M9960" t="s">
        <v>58</v>
      </c>
      <c r="N9960">
        <v>5</v>
      </c>
      <c r="O9960" t="s">
        <v>59</v>
      </c>
      <c r="P9960" t="s">
        <v>61</v>
      </c>
      <c r="Q9960" t="str">
        <f t="shared" si="467"/>
        <v>March-June</v>
      </c>
    </row>
    <row r="9961" spans="1:17" x14ac:dyDescent="0.3">
      <c r="A9961">
        <v>2021</v>
      </c>
      <c r="B9961" t="s">
        <v>15</v>
      </c>
      <c r="C9961" t="s">
        <v>24</v>
      </c>
      <c r="D9961" t="s">
        <v>33</v>
      </c>
      <c r="E9961" t="str">
        <f t="shared" si="465"/>
        <v>Foreign</v>
      </c>
      <c r="F9961" t="s">
        <v>42</v>
      </c>
      <c r="G9961">
        <v>8</v>
      </c>
      <c r="H9961" t="s">
        <v>46</v>
      </c>
      <c r="I9961" s="3">
        <f t="shared" si="466"/>
        <v>252.78</v>
      </c>
      <c r="J9961" s="3">
        <v>2022.24</v>
      </c>
      <c r="K9961" t="s">
        <v>50</v>
      </c>
      <c r="L9961" t="s">
        <v>54</v>
      </c>
      <c r="M9961" t="s">
        <v>56</v>
      </c>
      <c r="N9961">
        <v>2</v>
      </c>
      <c r="O9961" t="s">
        <v>60</v>
      </c>
      <c r="P9961" t="s">
        <v>63</v>
      </c>
      <c r="Q9961" t="str">
        <f t="shared" si="467"/>
        <v>November-February</v>
      </c>
    </row>
    <row r="9962" spans="1:17" x14ac:dyDescent="0.3">
      <c r="A9962">
        <v>2024</v>
      </c>
      <c r="B9962" t="s">
        <v>18</v>
      </c>
      <c r="C9962" t="s">
        <v>23</v>
      </c>
      <c r="D9962" t="s">
        <v>29</v>
      </c>
      <c r="E9962" t="str">
        <f t="shared" si="465"/>
        <v>Domestic</v>
      </c>
      <c r="F9962" t="s">
        <v>42</v>
      </c>
      <c r="G9962">
        <v>14</v>
      </c>
      <c r="H9962" t="s">
        <v>45</v>
      </c>
      <c r="I9962" s="3">
        <f t="shared" si="466"/>
        <v>183.29999999999998</v>
      </c>
      <c r="J9962" s="3">
        <v>2566.1999999999998</v>
      </c>
      <c r="K9962" t="s">
        <v>51</v>
      </c>
      <c r="L9962" t="s">
        <v>52</v>
      </c>
      <c r="M9962" t="s">
        <v>57</v>
      </c>
      <c r="N9962">
        <v>2</v>
      </c>
      <c r="O9962" t="s">
        <v>60</v>
      </c>
      <c r="P9962" t="s">
        <v>63</v>
      </c>
      <c r="Q9962" t="str">
        <f t="shared" si="467"/>
        <v>July-October</v>
      </c>
    </row>
    <row r="9963" spans="1:17" x14ac:dyDescent="0.3">
      <c r="A9963">
        <v>2015</v>
      </c>
      <c r="B9963" t="s">
        <v>21</v>
      </c>
      <c r="C9963" t="s">
        <v>22</v>
      </c>
      <c r="D9963" t="s">
        <v>29</v>
      </c>
      <c r="E9963" t="str">
        <f t="shared" si="465"/>
        <v>Domestic</v>
      </c>
      <c r="F9963" t="s">
        <v>40</v>
      </c>
      <c r="G9963">
        <v>11</v>
      </c>
      <c r="H9963" t="s">
        <v>45</v>
      </c>
      <c r="I9963" s="3">
        <f t="shared" si="466"/>
        <v>36.36</v>
      </c>
      <c r="J9963" s="3">
        <v>399.96</v>
      </c>
      <c r="K9963" t="s">
        <v>49</v>
      </c>
      <c r="L9963" t="s">
        <v>55</v>
      </c>
      <c r="M9963" t="s">
        <v>57</v>
      </c>
      <c r="N9963">
        <v>4</v>
      </c>
      <c r="O9963" t="s">
        <v>59</v>
      </c>
      <c r="P9963" t="s">
        <v>61</v>
      </c>
      <c r="Q9963" t="str">
        <f t="shared" si="467"/>
        <v>July-October</v>
      </c>
    </row>
    <row r="9964" spans="1:17" x14ac:dyDescent="0.3">
      <c r="A9964">
        <v>2022</v>
      </c>
      <c r="B9964" t="s">
        <v>15</v>
      </c>
      <c r="C9964" t="s">
        <v>23</v>
      </c>
      <c r="D9964" t="s">
        <v>33</v>
      </c>
      <c r="E9964" t="str">
        <f t="shared" si="465"/>
        <v>Foreign</v>
      </c>
      <c r="F9964" t="s">
        <v>43</v>
      </c>
      <c r="G9964">
        <v>9</v>
      </c>
      <c r="H9964" t="s">
        <v>47</v>
      </c>
      <c r="I9964" s="3">
        <f t="shared" si="466"/>
        <v>264.08999999999997</v>
      </c>
      <c r="J9964" s="3">
        <v>2376.81</v>
      </c>
      <c r="K9964" t="s">
        <v>50</v>
      </c>
      <c r="L9964" t="s">
        <v>54</v>
      </c>
      <c r="M9964" t="s">
        <v>58</v>
      </c>
      <c r="N9964">
        <v>2.2999999999999998</v>
      </c>
      <c r="O9964" t="s">
        <v>60</v>
      </c>
      <c r="P9964" t="s">
        <v>63</v>
      </c>
      <c r="Q9964" t="str">
        <f t="shared" si="467"/>
        <v>March-June</v>
      </c>
    </row>
    <row r="9965" spans="1:17" x14ac:dyDescent="0.3">
      <c r="A9965">
        <v>2018</v>
      </c>
      <c r="B9965" t="s">
        <v>16</v>
      </c>
      <c r="C9965" t="s">
        <v>23</v>
      </c>
      <c r="D9965" t="s">
        <v>31</v>
      </c>
      <c r="E9965" t="str">
        <f t="shared" si="465"/>
        <v>Foreign</v>
      </c>
      <c r="F9965" t="s">
        <v>43</v>
      </c>
      <c r="G9965">
        <v>8</v>
      </c>
      <c r="H9965" t="s">
        <v>46</v>
      </c>
      <c r="I9965" s="3">
        <f t="shared" si="466"/>
        <v>265.76</v>
      </c>
      <c r="J9965" s="3">
        <v>2126.08</v>
      </c>
      <c r="K9965" t="s">
        <v>51</v>
      </c>
      <c r="L9965" t="s">
        <v>54</v>
      </c>
      <c r="M9965" t="s">
        <v>58</v>
      </c>
      <c r="N9965">
        <v>1.2</v>
      </c>
      <c r="O9965" t="s">
        <v>60</v>
      </c>
      <c r="P9965" t="s">
        <v>61</v>
      </c>
      <c r="Q9965" t="str">
        <f t="shared" si="467"/>
        <v>March-June</v>
      </c>
    </row>
    <row r="9966" spans="1:17" x14ac:dyDescent="0.3">
      <c r="A9966">
        <v>2023</v>
      </c>
      <c r="B9966" t="s">
        <v>19</v>
      </c>
      <c r="C9966" t="s">
        <v>22</v>
      </c>
      <c r="D9966" t="s">
        <v>30</v>
      </c>
      <c r="E9966" t="str">
        <f t="shared" si="465"/>
        <v>Foreign</v>
      </c>
      <c r="F9966" t="s">
        <v>43</v>
      </c>
      <c r="G9966">
        <v>13</v>
      </c>
      <c r="H9966" t="s">
        <v>47</v>
      </c>
      <c r="I9966" s="3">
        <f t="shared" si="466"/>
        <v>258.79000000000002</v>
      </c>
      <c r="J9966" s="3">
        <v>3364.27</v>
      </c>
      <c r="K9966" t="s">
        <v>49</v>
      </c>
      <c r="L9966" t="s">
        <v>55</v>
      </c>
      <c r="M9966" t="s">
        <v>56</v>
      </c>
      <c r="N9966">
        <v>4.8</v>
      </c>
      <c r="O9966" t="s">
        <v>60</v>
      </c>
      <c r="P9966" t="s">
        <v>63</v>
      </c>
      <c r="Q9966" t="str">
        <f t="shared" si="467"/>
        <v>November-February</v>
      </c>
    </row>
    <row r="9967" spans="1:17" x14ac:dyDescent="0.3">
      <c r="A9967">
        <v>2015</v>
      </c>
      <c r="B9967" t="s">
        <v>20</v>
      </c>
      <c r="C9967" t="s">
        <v>23</v>
      </c>
      <c r="D9967" t="s">
        <v>32</v>
      </c>
      <c r="E9967" t="str">
        <f t="shared" si="465"/>
        <v>Foreign</v>
      </c>
      <c r="F9967" t="s">
        <v>42</v>
      </c>
      <c r="G9967">
        <v>14</v>
      </c>
      <c r="H9967" t="s">
        <v>46</v>
      </c>
      <c r="I9967" s="3">
        <f t="shared" si="466"/>
        <v>236.79999999999998</v>
      </c>
      <c r="J9967" s="3">
        <v>3315.2</v>
      </c>
      <c r="K9967" t="s">
        <v>49</v>
      </c>
      <c r="L9967" t="s">
        <v>53</v>
      </c>
      <c r="M9967" t="s">
        <v>56</v>
      </c>
      <c r="N9967">
        <v>1.2</v>
      </c>
      <c r="O9967" t="s">
        <v>59</v>
      </c>
      <c r="P9967" t="s">
        <v>63</v>
      </c>
      <c r="Q9967" t="str">
        <f t="shared" si="467"/>
        <v>November-February</v>
      </c>
    </row>
    <row r="9968" spans="1:17" x14ac:dyDescent="0.3">
      <c r="A9968">
        <v>2025</v>
      </c>
      <c r="B9968" t="s">
        <v>21</v>
      </c>
      <c r="C9968" t="s">
        <v>26</v>
      </c>
      <c r="D9968" t="s">
        <v>33</v>
      </c>
      <c r="E9968" t="str">
        <f t="shared" si="465"/>
        <v>Foreign</v>
      </c>
      <c r="F9968" t="s">
        <v>43</v>
      </c>
      <c r="G9968">
        <v>8</v>
      </c>
      <c r="H9968" t="s">
        <v>47</v>
      </c>
      <c r="I9968" s="3">
        <f t="shared" si="466"/>
        <v>209.82</v>
      </c>
      <c r="J9968" s="3">
        <v>1678.56</v>
      </c>
      <c r="K9968" t="s">
        <v>49</v>
      </c>
      <c r="L9968" t="s">
        <v>54</v>
      </c>
      <c r="M9968" t="s">
        <v>58</v>
      </c>
      <c r="N9968">
        <v>4.7</v>
      </c>
      <c r="O9968" t="s">
        <v>59</v>
      </c>
      <c r="P9968" t="s">
        <v>63</v>
      </c>
      <c r="Q9968" t="str">
        <f t="shared" si="467"/>
        <v>March-June</v>
      </c>
    </row>
    <row r="9969" spans="1:17" x14ac:dyDescent="0.3">
      <c r="A9969">
        <v>2016</v>
      </c>
      <c r="B9969" t="s">
        <v>18</v>
      </c>
      <c r="C9969" t="s">
        <v>25</v>
      </c>
      <c r="D9969" t="s">
        <v>36</v>
      </c>
      <c r="E9969" t="str">
        <f t="shared" si="465"/>
        <v>Foreign</v>
      </c>
      <c r="F9969" t="s">
        <v>43</v>
      </c>
      <c r="G9969">
        <v>8</v>
      </c>
      <c r="H9969" t="s">
        <v>46</v>
      </c>
      <c r="I9969" s="3">
        <f t="shared" si="466"/>
        <v>131.13</v>
      </c>
      <c r="J9969" s="3">
        <v>1049.04</v>
      </c>
      <c r="K9969" t="s">
        <v>48</v>
      </c>
      <c r="L9969" t="s">
        <v>53</v>
      </c>
      <c r="M9969" t="s">
        <v>58</v>
      </c>
      <c r="N9969">
        <v>4.3</v>
      </c>
      <c r="O9969" t="s">
        <v>59</v>
      </c>
      <c r="P9969" t="s">
        <v>61</v>
      </c>
      <c r="Q9969" t="str">
        <f t="shared" si="467"/>
        <v>March-June</v>
      </c>
    </row>
    <row r="9970" spans="1:17" x14ac:dyDescent="0.3">
      <c r="A9970">
        <v>2020</v>
      </c>
      <c r="B9970" t="s">
        <v>19</v>
      </c>
      <c r="C9970" t="s">
        <v>28</v>
      </c>
      <c r="D9970" t="s">
        <v>32</v>
      </c>
      <c r="E9970" t="str">
        <f t="shared" si="465"/>
        <v>Foreign</v>
      </c>
      <c r="F9970" t="s">
        <v>43</v>
      </c>
      <c r="G9970">
        <v>8</v>
      </c>
      <c r="H9970" t="s">
        <v>47</v>
      </c>
      <c r="I9970" s="3">
        <f t="shared" si="466"/>
        <v>58.17</v>
      </c>
      <c r="J9970" s="3">
        <v>465.36</v>
      </c>
      <c r="K9970" t="s">
        <v>48</v>
      </c>
      <c r="L9970" t="s">
        <v>55</v>
      </c>
      <c r="M9970" t="s">
        <v>58</v>
      </c>
      <c r="N9970">
        <v>3.4</v>
      </c>
      <c r="O9970" t="s">
        <v>59</v>
      </c>
      <c r="P9970" t="s">
        <v>63</v>
      </c>
      <c r="Q9970" t="str">
        <f t="shared" si="467"/>
        <v>March-June</v>
      </c>
    </row>
    <row r="9971" spans="1:17" x14ac:dyDescent="0.3">
      <c r="A9971">
        <v>2025</v>
      </c>
      <c r="B9971" t="s">
        <v>16</v>
      </c>
      <c r="C9971" t="s">
        <v>24</v>
      </c>
      <c r="D9971" t="s">
        <v>34</v>
      </c>
      <c r="E9971" t="str">
        <f t="shared" si="465"/>
        <v>Foreign</v>
      </c>
      <c r="F9971" t="s">
        <v>43</v>
      </c>
      <c r="G9971">
        <v>5</v>
      </c>
      <c r="H9971" t="s">
        <v>44</v>
      </c>
      <c r="I9971" s="3">
        <f t="shared" si="466"/>
        <v>100.86</v>
      </c>
      <c r="J9971" s="3">
        <v>504.3</v>
      </c>
      <c r="K9971" t="s">
        <v>50</v>
      </c>
      <c r="L9971" t="s">
        <v>55</v>
      </c>
      <c r="M9971" t="s">
        <v>56</v>
      </c>
      <c r="N9971">
        <v>4.5</v>
      </c>
      <c r="O9971" t="s">
        <v>60</v>
      </c>
      <c r="P9971" t="s">
        <v>61</v>
      </c>
      <c r="Q9971" t="str">
        <f t="shared" si="467"/>
        <v>November-February</v>
      </c>
    </row>
    <row r="9972" spans="1:17" x14ac:dyDescent="0.3">
      <c r="A9972">
        <v>2024</v>
      </c>
      <c r="B9972" t="s">
        <v>21</v>
      </c>
      <c r="C9972" t="s">
        <v>27</v>
      </c>
      <c r="D9972" t="s">
        <v>30</v>
      </c>
      <c r="E9972" t="str">
        <f t="shared" si="465"/>
        <v>Foreign</v>
      </c>
      <c r="F9972" t="s">
        <v>40</v>
      </c>
      <c r="G9972">
        <v>10</v>
      </c>
      <c r="H9972" t="s">
        <v>45</v>
      </c>
      <c r="I9972" s="3">
        <f t="shared" si="466"/>
        <v>117.17999999999999</v>
      </c>
      <c r="J9972" s="3">
        <v>1171.8</v>
      </c>
      <c r="K9972" t="s">
        <v>51</v>
      </c>
      <c r="L9972" t="s">
        <v>55</v>
      </c>
      <c r="M9972" t="s">
        <v>57</v>
      </c>
      <c r="N9972">
        <v>1.8</v>
      </c>
      <c r="O9972" t="s">
        <v>59</v>
      </c>
      <c r="P9972" t="s">
        <v>63</v>
      </c>
      <c r="Q9972" t="str">
        <f t="shared" si="467"/>
        <v>July-October</v>
      </c>
    </row>
    <row r="9973" spans="1:17" x14ac:dyDescent="0.3">
      <c r="A9973">
        <v>2025</v>
      </c>
      <c r="B9973" t="s">
        <v>16</v>
      </c>
      <c r="C9973" t="s">
        <v>25</v>
      </c>
      <c r="D9973" t="s">
        <v>33</v>
      </c>
      <c r="E9973" t="str">
        <f t="shared" si="465"/>
        <v>Foreign</v>
      </c>
      <c r="F9973" t="s">
        <v>42</v>
      </c>
      <c r="G9973">
        <v>3</v>
      </c>
      <c r="H9973" t="s">
        <v>44</v>
      </c>
      <c r="I9973" s="3">
        <f t="shared" si="466"/>
        <v>120.25999999999999</v>
      </c>
      <c r="J9973" s="3">
        <v>360.78</v>
      </c>
      <c r="K9973" t="s">
        <v>48</v>
      </c>
      <c r="L9973" t="s">
        <v>55</v>
      </c>
      <c r="M9973" t="s">
        <v>56</v>
      </c>
      <c r="N9973">
        <v>1.7</v>
      </c>
      <c r="O9973" t="s">
        <v>59</v>
      </c>
      <c r="P9973" t="s">
        <v>61</v>
      </c>
      <c r="Q9973" t="str">
        <f t="shared" si="467"/>
        <v>November-February</v>
      </c>
    </row>
    <row r="9974" spans="1:17" x14ac:dyDescent="0.3">
      <c r="A9974">
        <v>2015</v>
      </c>
      <c r="B9974" t="s">
        <v>15</v>
      </c>
      <c r="C9974" t="s">
        <v>26</v>
      </c>
      <c r="D9974" t="s">
        <v>34</v>
      </c>
      <c r="E9974" t="str">
        <f t="shared" si="465"/>
        <v>Foreign</v>
      </c>
      <c r="F9974" t="s">
        <v>39</v>
      </c>
      <c r="G9974">
        <v>4</v>
      </c>
      <c r="H9974" t="s">
        <v>45</v>
      </c>
      <c r="I9974" s="3">
        <f t="shared" si="466"/>
        <v>178.34</v>
      </c>
      <c r="J9974" s="3">
        <v>713.36</v>
      </c>
      <c r="K9974" t="s">
        <v>51</v>
      </c>
      <c r="L9974" t="s">
        <v>52</v>
      </c>
      <c r="M9974" t="s">
        <v>56</v>
      </c>
      <c r="N9974">
        <v>2.8</v>
      </c>
      <c r="O9974" t="s">
        <v>60</v>
      </c>
      <c r="P9974" t="s">
        <v>63</v>
      </c>
      <c r="Q9974" t="str">
        <f t="shared" si="467"/>
        <v>November-February</v>
      </c>
    </row>
    <row r="9975" spans="1:17" x14ac:dyDescent="0.3">
      <c r="A9975">
        <v>2018</v>
      </c>
      <c r="B9975" t="s">
        <v>19</v>
      </c>
      <c r="C9975" t="s">
        <v>16</v>
      </c>
      <c r="D9975" t="s">
        <v>30</v>
      </c>
      <c r="E9975" t="str">
        <f t="shared" si="465"/>
        <v>Foreign</v>
      </c>
      <c r="F9975" t="s">
        <v>40</v>
      </c>
      <c r="G9975">
        <v>9</v>
      </c>
      <c r="H9975" t="s">
        <v>47</v>
      </c>
      <c r="I9975" s="3">
        <f t="shared" si="466"/>
        <v>78.349999999999994</v>
      </c>
      <c r="J9975" s="3">
        <v>705.15</v>
      </c>
      <c r="K9975" t="s">
        <v>49</v>
      </c>
      <c r="L9975" t="s">
        <v>52</v>
      </c>
      <c r="M9975" t="s">
        <v>56</v>
      </c>
      <c r="N9975">
        <v>5</v>
      </c>
      <c r="O9975" t="s">
        <v>60</v>
      </c>
      <c r="P9975" t="s">
        <v>63</v>
      </c>
      <c r="Q9975" t="str">
        <f t="shared" si="467"/>
        <v>November-February</v>
      </c>
    </row>
    <row r="9976" spans="1:17" x14ac:dyDescent="0.3">
      <c r="A9976">
        <v>2022</v>
      </c>
      <c r="B9976" t="s">
        <v>16</v>
      </c>
      <c r="C9976" t="s">
        <v>24</v>
      </c>
      <c r="D9976" t="s">
        <v>29</v>
      </c>
      <c r="E9976" t="str">
        <f t="shared" si="465"/>
        <v>Domestic</v>
      </c>
      <c r="F9976" t="s">
        <v>43</v>
      </c>
      <c r="G9976">
        <v>7</v>
      </c>
      <c r="H9976" t="s">
        <v>46</v>
      </c>
      <c r="I9976" s="3">
        <f t="shared" si="466"/>
        <v>73.11</v>
      </c>
      <c r="J9976" s="3">
        <v>511.77</v>
      </c>
      <c r="K9976" t="s">
        <v>48</v>
      </c>
      <c r="L9976" t="s">
        <v>53</v>
      </c>
      <c r="M9976" t="s">
        <v>58</v>
      </c>
      <c r="N9976">
        <v>1</v>
      </c>
      <c r="O9976" t="s">
        <v>59</v>
      </c>
      <c r="P9976" t="s">
        <v>62</v>
      </c>
      <c r="Q9976" t="str">
        <f t="shared" si="467"/>
        <v>March-June</v>
      </c>
    </row>
    <row r="9977" spans="1:17" x14ac:dyDescent="0.3">
      <c r="A9977">
        <v>2024</v>
      </c>
      <c r="B9977" t="s">
        <v>19</v>
      </c>
      <c r="C9977" t="s">
        <v>26</v>
      </c>
      <c r="D9977" t="s">
        <v>36</v>
      </c>
      <c r="E9977" t="str">
        <f t="shared" si="465"/>
        <v>Foreign</v>
      </c>
      <c r="F9977" t="s">
        <v>39</v>
      </c>
      <c r="G9977">
        <v>12</v>
      </c>
      <c r="H9977" t="s">
        <v>46</v>
      </c>
      <c r="I9977" s="3">
        <f t="shared" si="466"/>
        <v>220.75</v>
      </c>
      <c r="J9977" s="3">
        <v>2649</v>
      </c>
      <c r="K9977" t="s">
        <v>49</v>
      </c>
      <c r="L9977" t="s">
        <v>55</v>
      </c>
      <c r="M9977" t="s">
        <v>56</v>
      </c>
      <c r="N9977">
        <v>1.6</v>
      </c>
      <c r="O9977" t="s">
        <v>59</v>
      </c>
      <c r="P9977" t="s">
        <v>62</v>
      </c>
      <c r="Q9977" t="str">
        <f t="shared" si="467"/>
        <v>November-February</v>
      </c>
    </row>
    <row r="9978" spans="1:17" x14ac:dyDescent="0.3">
      <c r="A9978">
        <v>2019</v>
      </c>
      <c r="B9978" t="s">
        <v>18</v>
      </c>
      <c r="C9978" t="s">
        <v>23</v>
      </c>
      <c r="D9978" t="s">
        <v>34</v>
      </c>
      <c r="E9978" t="str">
        <f t="shared" si="465"/>
        <v>Foreign</v>
      </c>
      <c r="F9978" t="s">
        <v>41</v>
      </c>
      <c r="G9978">
        <v>9</v>
      </c>
      <c r="H9978" t="s">
        <v>47</v>
      </c>
      <c r="I9978" s="3">
        <f t="shared" si="466"/>
        <v>22.1</v>
      </c>
      <c r="J9978" s="3">
        <v>198.9</v>
      </c>
      <c r="K9978" t="s">
        <v>51</v>
      </c>
      <c r="L9978" t="s">
        <v>53</v>
      </c>
      <c r="M9978" t="s">
        <v>57</v>
      </c>
      <c r="N9978">
        <v>3.9</v>
      </c>
      <c r="O9978" t="s">
        <v>59</v>
      </c>
      <c r="P9978" t="s">
        <v>61</v>
      </c>
      <c r="Q9978" t="str">
        <f t="shared" si="467"/>
        <v>July-October</v>
      </c>
    </row>
    <row r="9979" spans="1:17" x14ac:dyDescent="0.3">
      <c r="A9979">
        <v>2023</v>
      </c>
      <c r="B9979" t="s">
        <v>20</v>
      </c>
      <c r="C9979" t="s">
        <v>26</v>
      </c>
      <c r="D9979" t="s">
        <v>34</v>
      </c>
      <c r="E9979" t="str">
        <f t="shared" si="465"/>
        <v>Foreign</v>
      </c>
      <c r="F9979" t="s">
        <v>39</v>
      </c>
      <c r="G9979">
        <v>11</v>
      </c>
      <c r="H9979" t="s">
        <v>46</v>
      </c>
      <c r="I9979" s="3">
        <f t="shared" si="466"/>
        <v>61.87</v>
      </c>
      <c r="J9979" s="3">
        <v>680.56999999999994</v>
      </c>
      <c r="K9979" t="s">
        <v>48</v>
      </c>
      <c r="L9979" t="s">
        <v>53</v>
      </c>
      <c r="M9979" t="s">
        <v>56</v>
      </c>
      <c r="N9979">
        <v>2</v>
      </c>
      <c r="O9979" t="s">
        <v>60</v>
      </c>
      <c r="P9979" t="s">
        <v>61</v>
      </c>
      <c r="Q9979" t="str">
        <f t="shared" si="467"/>
        <v>November-February</v>
      </c>
    </row>
    <row r="9980" spans="1:17" x14ac:dyDescent="0.3">
      <c r="A9980">
        <v>2025</v>
      </c>
      <c r="B9980" t="s">
        <v>15</v>
      </c>
      <c r="C9980" t="s">
        <v>28</v>
      </c>
      <c r="D9980" t="s">
        <v>30</v>
      </c>
      <c r="E9980" t="str">
        <f t="shared" si="465"/>
        <v>Foreign</v>
      </c>
      <c r="F9980" t="s">
        <v>40</v>
      </c>
      <c r="G9980">
        <v>11</v>
      </c>
      <c r="H9980" t="s">
        <v>47</v>
      </c>
      <c r="I9980" s="3">
        <f t="shared" si="466"/>
        <v>141.79</v>
      </c>
      <c r="J9980" s="3">
        <v>1559.69</v>
      </c>
      <c r="K9980" t="s">
        <v>48</v>
      </c>
      <c r="L9980" t="s">
        <v>55</v>
      </c>
      <c r="M9980" t="s">
        <v>57</v>
      </c>
      <c r="N9980">
        <v>3.2</v>
      </c>
      <c r="O9980" t="s">
        <v>60</v>
      </c>
      <c r="P9980" t="s">
        <v>61</v>
      </c>
      <c r="Q9980" t="str">
        <f t="shared" si="467"/>
        <v>July-October</v>
      </c>
    </row>
    <row r="9981" spans="1:17" x14ac:dyDescent="0.3">
      <c r="A9981">
        <v>2025</v>
      </c>
      <c r="B9981" t="s">
        <v>15</v>
      </c>
      <c r="C9981" t="s">
        <v>27</v>
      </c>
      <c r="D9981" t="s">
        <v>32</v>
      </c>
      <c r="E9981" t="str">
        <f t="shared" si="465"/>
        <v>Foreign</v>
      </c>
      <c r="F9981" t="s">
        <v>42</v>
      </c>
      <c r="G9981">
        <v>13</v>
      </c>
      <c r="H9981" t="s">
        <v>44</v>
      </c>
      <c r="I9981" s="3">
        <f t="shared" si="466"/>
        <v>61.74</v>
      </c>
      <c r="J9981" s="3">
        <v>802.62</v>
      </c>
      <c r="K9981" t="s">
        <v>49</v>
      </c>
      <c r="L9981" t="s">
        <v>53</v>
      </c>
      <c r="M9981" t="s">
        <v>57</v>
      </c>
      <c r="N9981">
        <v>3.9</v>
      </c>
      <c r="O9981" t="s">
        <v>59</v>
      </c>
      <c r="P9981" t="s">
        <v>61</v>
      </c>
      <c r="Q9981" t="str">
        <f t="shared" si="467"/>
        <v>July-October</v>
      </c>
    </row>
    <row r="9982" spans="1:17" x14ac:dyDescent="0.3">
      <c r="A9982">
        <v>2020</v>
      </c>
      <c r="B9982" t="s">
        <v>19</v>
      </c>
      <c r="C9982" t="s">
        <v>24</v>
      </c>
      <c r="D9982" t="s">
        <v>35</v>
      </c>
      <c r="E9982" t="str">
        <f t="shared" si="465"/>
        <v>Foreign</v>
      </c>
      <c r="F9982" t="s">
        <v>40</v>
      </c>
      <c r="G9982">
        <v>11</v>
      </c>
      <c r="H9982" t="s">
        <v>47</v>
      </c>
      <c r="I9982" s="3">
        <f t="shared" si="466"/>
        <v>288.75</v>
      </c>
      <c r="J9982" s="3">
        <v>3176.25</v>
      </c>
      <c r="K9982" t="s">
        <v>50</v>
      </c>
      <c r="L9982" t="s">
        <v>53</v>
      </c>
      <c r="M9982" t="s">
        <v>58</v>
      </c>
      <c r="N9982">
        <v>4.4000000000000004</v>
      </c>
      <c r="O9982" t="s">
        <v>59</v>
      </c>
      <c r="P9982" t="s">
        <v>62</v>
      </c>
      <c r="Q9982" t="str">
        <f t="shared" si="467"/>
        <v>March-June</v>
      </c>
    </row>
    <row r="9983" spans="1:17" x14ac:dyDescent="0.3">
      <c r="A9983">
        <v>2015</v>
      </c>
      <c r="B9983" t="s">
        <v>18</v>
      </c>
      <c r="C9983" t="s">
        <v>26</v>
      </c>
      <c r="D9983" t="s">
        <v>32</v>
      </c>
      <c r="E9983" t="str">
        <f t="shared" si="465"/>
        <v>Foreign</v>
      </c>
      <c r="F9983" t="s">
        <v>42</v>
      </c>
      <c r="G9983">
        <v>14</v>
      </c>
      <c r="H9983" t="s">
        <v>46</v>
      </c>
      <c r="I9983" s="3">
        <f t="shared" si="466"/>
        <v>207.63000000000002</v>
      </c>
      <c r="J9983" s="3">
        <v>2906.82</v>
      </c>
      <c r="K9983" t="s">
        <v>48</v>
      </c>
      <c r="L9983" t="s">
        <v>53</v>
      </c>
      <c r="M9983" t="s">
        <v>58</v>
      </c>
      <c r="N9983">
        <v>3.2</v>
      </c>
      <c r="O9983" t="s">
        <v>59</v>
      </c>
      <c r="P9983" t="s">
        <v>61</v>
      </c>
      <c r="Q9983" t="str">
        <f t="shared" si="467"/>
        <v>March-June</v>
      </c>
    </row>
    <row r="9984" spans="1:17" x14ac:dyDescent="0.3">
      <c r="A9984">
        <v>2020</v>
      </c>
      <c r="B9984" t="s">
        <v>18</v>
      </c>
      <c r="C9984" t="s">
        <v>26</v>
      </c>
      <c r="D9984" t="s">
        <v>35</v>
      </c>
      <c r="E9984" t="str">
        <f t="shared" si="465"/>
        <v>Foreign</v>
      </c>
      <c r="F9984" t="s">
        <v>42</v>
      </c>
      <c r="G9984">
        <v>14</v>
      </c>
      <c r="H9984" t="s">
        <v>46</v>
      </c>
      <c r="I9984" s="3">
        <f t="shared" si="466"/>
        <v>141.18</v>
      </c>
      <c r="J9984" s="3">
        <v>1976.52</v>
      </c>
      <c r="K9984" t="s">
        <v>51</v>
      </c>
      <c r="L9984" t="s">
        <v>53</v>
      </c>
      <c r="M9984" t="s">
        <v>58</v>
      </c>
      <c r="N9984">
        <v>1.4</v>
      </c>
      <c r="O9984" t="s">
        <v>60</v>
      </c>
      <c r="P9984" t="s">
        <v>61</v>
      </c>
      <c r="Q9984" t="str">
        <f t="shared" si="467"/>
        <v>March-June</v>
      </c>
    </row>
    <row r="9985" spans="1:17" x14ac:dyDescent="0.3">
      <c r="A9985">
        <v>2020</v>
      </c>
      <c r="B9985" t="s">
        <v>21</v>
      </c>
      <c r="C9985" t="s">
        <v>25</v>
      </c>
      <c r="D9985" t="s">
        <v>30</v>
      </c>
      <c r="E9985" t="str">
        <f t="shared" si="465"/>
        <v>Foreign</v>
      </c>
      <c r="F9985" t="s">
        <v>42</v>
      </c>
      <c r="G9985">
        <v>7</v>
      </c>
      <c r="H9985" t="s">
        <v>47</v>
      </c>
      <c r="I9985" s="3">
        <f t="shared" si="466"/>
        <v>51.43</v>
      </c>
      <c r="J9985" s="3">
        <v>360.01</v>
      </c>
      <c r="K9985" t="s">
        <v>48</v>
      </c>
      <c r="L9985" t="s">
        <v>52</v>
      </c>
      <c r="M9985" t="s">
        <v>57</v>
      </c>
      <c r="N9985">
        <v>3.8</v>
      </c>
      <c r="O9985" t="s">
        <v>59</v>
      </c>
      <c r="P9985" t="s">
        <v>63</v>
      </c>
      <c r="Q9985" t="str">
        <f t="shared" si="467"/>
        <v>July-October</v>
      </c>
    </row>
    <row r="9986" spans="1:17" x14ac:dyDescent="0.3">
      <c r="A9986">
        <v>2020</v>
      </c>
      <c r="B9986" t="s">
        <v>20</v>
      </c>
      <c r="C9986" t="s">
        <v>24</v>
      </c>
      <c r="D9986" t="s">
        <v>31</v>
      </c>
      <c r="E9986" t="str">
        <f t="shared" si="465"/>
        <v>Foreign</v>
      </c>
      <c r="F9986" t="s">
        <v>41</v>
      </c>
      <c r="G9986">
        <v>12</v>
      </c>
      <c r="H9986" t="s">
        <v>47</v>
      </c>
      <c r="I9986" s="3">
        <f t="shared" si="466"/>
        <v>127.85000000000001</v>
      </c>
      <c r="J9986" s="3">
        <v>1534.2</v>
      </c>
      <c r="K9986" t="s">
        <v>49</v>
      </c>
      <c r="L9986" t="s">
        <v>53</v>
      </c>
      <c r="M9986" t="s">
        <v>58</v>
      </c>
      <c r="N9986">
        <v>3</v>
      </c>
      <c r="O9986" t="s">
        <v>60</v>
      </c>
      <c r="P9986" t="s">
        <v>61</v>
      </c>
      <c r="Q9986" t="str">
        <f t="shared" si="467"/>
        <v>March-June</v>
      </c>
    </row>
    <row r="9987" spans="1:17" x14ac:dyDescent="0.3">
      <c r="A9987">
        <v>2022</v>
      </c>
      <c r="B9987" t="s">
        <v>16</v>
      </c>
      <c r="C9987" t="s">
        <v>23</v>
      </c>
      <c r="D9987" t="s">
        <v>32</v>
      </c>
      <c r="E9987" t="str">
        <f t="shared" ref="E9987:E10001" si="468">IF(D9987="India","Domestic","Foreign")</f>
        <v>Foreign</v>
      </c>
      <c r="F9987" t="s">
        <v>39</v>
      </c>
      <c r="G9987">
        <v>8</v>
      </c>
      <c r="H9987" t="s">
        <v>47</v>
      </c>
      <c r="I9987" s="3">
        <f t="shared" ref="I9987:I10001" si="469">J9987/G9987</f>
        <v>202.17</v>
      </c>
      <c r="J9987" s="3">
        <v>1617.36</v>
      </c>
      <c r="K9987" t="s">
        <v>51</v>
      </c>
      <c r="L9987" t="s">
        <v>55</v>
      </c>
      <c r="M9987" t="s">
        <v>57</v>
      </c>
      <c r="N9987">
        <v>3.8</v>
      </c>
      <c r="O9987" t="s">
        <v>59</v>
      </c>
      <c r="P9987" t="s">
        <v>62</v>
      </c>
      <c r="Q9987" t="str">
        <f t="shared" ref="Q9987:Q10001" si="470">IF(M9987="Summer","March-June",IF(M9987="Monsoon","July-October","November-February"))</f>
        <v>July-October</v>
      </c>
    </row>
    <row r="9988" spans="1:17" x14ac:dyDescent="0.3">
      <c r="A9988">
        <v>2020</v>
      </c>
      <c r="B9988" t="s">
        <v>21</v>
      </c>
      <c r="C9988" t="s">
        <v>26</v>
      </c>
      <c r="D9988" t="s">
        <v>34</v>
      </c>
      <c r="E9988" t="str">
        <f t="shared" si="468"/>
        <v>Foreign</v>
      </c>
      <c r="F9988" t="s">
        <v>40</v>
      </c>
      <c r="G9988">
        <v>12</v>
      </c>
      <c r="H9988" t="s">
        <v>47</v>
      </c>
      <c r="I9988" s="3">
        <f t="shared" si="469"/>
        <v>291.27</v>
      </c>
      <c r="J9988" s="3">
        <v>3495.24</v>
      </c>
      <c r="K9988" t="s">
        <v>48</v>
      </c>
      <c r="L9988" t="s">
        <v>53</v>
      </c>
      <c r="M9988" t="s">
        <v>58</v>
      </c>
      <c r="N9988">
        <v>1.2</v>
      </c>
      <c r="O9988" t="s">
        <v>59</v>
      </c>
      <c r="P9988" t="s">
        <v>61</v>
      </c>
      <c r="Q9988" t="str">
        <f t="shared" si="470"/>
        <v>March-June</v>
      </c>
    </row>
    <row r="9989" spans="1:17" x14ac:dyDescent="0.3">
      <c r="A9989">
        <v>2019</v>
      </c>
      <c r="B9989" t="s">
        <v>16</v>
      </c>
      <c r="C9989" t="s">
        <v>26</v>
      </c>
      <c r="D9989" t="s">
        <v>32</v>
      </c>
      <c r="E9989" t="str">
        <f t="shared" si="468"/>
        <v>Foreign</v>
      </c>
      <c r="F9989" t="s">
        <v>40</v>
      </c>
      <c r="G9989">
        <v>3</v>
      </c>
      <c r="H9989" t="s">
        <v>45</v>
      </c>
      <c r="I9989" s="3">
        <f t="shared" si="469"/>
        <v>152.35</v>
      </c>
      <c r="J9989" s="3">
        <v>457.05</v>
      </c>
      <c r="K9989" t="s">
        <v>49</v>
      </c>
      <c r="L9989" t="s">
        <v>55</v>
      </c>
      <c r="M9989" t="s">
        <v>58</v>
      </c>
      <c r="N9989">
        <v>1</v>
      </c>
      <c r="O9989" t="s">
        <v>60</v>
      </c>
      <c r="P9989" t="s">
        <v>63</v>
      </c>
      <c r="Q9989" t="str">
        <f t="shared" si="470"/>
        <v>March-June</v>
      </c>
    </row>
    <row r="9990" spans="1:17" x14ac:dyDescent="0.3">
      <c r="A9990">
        <v>2025</v>
      </c>
      <c r="B9990" t="s">
        <v>16</v>
      </c>
      <c r="C9990" t="s">
        <v>26</v>
      </c>
      <c r="D9990" t="s">
        <v>29</v>
      </c>
      <c r="E9990" t="str">
        <f t="shared" si="468"/>
        <v>Domestic</v>
      </c>
      <c r="F9990" t="s">
        <v>42</v>
      </c>
      <c r="G9990">
        <v>8</v>
      </c>
      <c r="H9990" t="s">
        <v>45</v>
      </c>
      <c r="I9990" s="3">
        <f t="shared" si="469"/>
        <v>213.88</v>
      </c>
      <c r="J9990" s="3">
        <v>1711.04</v>
      </c>
      <c r="K9990" t="s">
        <v>49</v>
      </c>
      <c r="L9990" t="s">
        <v>55</v>
      </c>
      <c r="M9990" t="s">
        <v>57</v>
      </c>
      <c r="N9990">
        <v>4.5999999999999996</v>
      </c>
      <c r="O9990" t="s">
        <v>59</v>
      </c>
      <c r="P9990" t="s">
        <v>63</v>
      </c>
      <c r="Q9990" t="str">
        <f t="shared" si="470"/>
        <v>July-October</v>
      </c>
    </row>
    <row r="9991" spans="1:17" x14ac:dyDescent="0.3">
      <c r="A9991">
        <v>2016</v>
      </c>
      <c r="B9991" t="s">
        <v>16</v>
      </c>
      <c r="C9991" t="s">
        <v>22</v>
      </c>
      <c r="D9991" t="s">
        <v>30</v>
      </c>
      <c r="E9991" t="str">
        <f t="shared" si="468"/>
        <v>Foreign</v>
      </c>
      <c r="F9991" t="s">
        <v>41</v>
      </c>
      <c r="G9991">
        <v>4</v>
      </c>
      <c r="H9991" t="s">
        <v>44</v>
      </c>
      <c r="I9991" s="3">
        <f t="shared" si="469"/>
        <v>74.7</v>
      </c>
      <c r="J9991" s="3">
        <v>298.8</v>
      </c>
      <c r="K9991" t="s">
        <v>50</v>
      </c>
      <c r="L9991" t="s">
        <v>52</v>
      </c>
      <c r="M9991" t="s">
        <v>58</v>
      </c>
      <c r="N9991">
        <v>3.3</v>
      </c>
      <c r="O9991" t="s">
        <v>60</v>
      </c>
      <c r="P9991" t="s">
        <v>61</v>
      </c>
      <c r="Q9991" t="str">
        <f t="shared" si="470"/>
        <v>March-June</v>
      </c>
    </row>
    <row r="9992" spans="1:17" x14ac:dyDescent="0.3">
      <c r="A9992">
        <v>2018</v>
      </c>
      <c r="B9992" t="s">
        <v>21</v>
      </c>
      <c r="C9992" t="s">
        <v>22</v>
      </c>
      <c r="D9992" t="s">
        <v>29</v>
      </c>
      <c r="E9992" t="str">
        <f t="shared" si="468"/>
        <v>Domestic</v>
      </c>
      <c r="F9992" t="s">
        <v>41</v>
      </c>
      <c r="G9992">
        <v>6</v>
      </c>
      <c r="H9992" t="s">
        <v>45</v>
      </c>
      <c r="I9992" s="3">
        <f t="shared" si="469"/>
        <v>194.62</v>
      </c>
      <c r="J9992" s="3">
        <v>1167.72</v>
      </c>
      <c r="K9992" t="s">
        <v>49</v>
      </c>
      <c r="L9992" t="s">
        <v>52</v>
      </c>
      <c r="M9992" t="s">
        <v>56</v>
      </c>
      <c r="N9992">
        <v>1.7</v>
      </c>
      <c r="O9992" t="s">
        <v>59</v>
      </c>
      <c r="P9992" t="s">
        <v>62</v>
      </c>
      <c r="Q9992" t="str">
        <f t="shared" si="470"/>
        <v>November-February</v>
      </c>
    </row>
    <row r="9993" spans="1:17" x14ac:dyDescent="0.3">
      <c r="A9993">
        <v>2024</v>
      </c>
      <c r="B9993" t="s">
        <v>15</v>
      </c>
      <c r="C9993" t="s">
        <v>27</v>
      </c>
      <c r="D9993" t="s">
        <v>31</v>
      </c>
      <c r="E9993" t="str">
        <f t="shared" si="468"/>
        <v>Foreign</v>
      </c>
      <c r="F9993" t="s">
        <v>43</v>
      </c>
      <c r="G9993">
        <v>1</v>
      </c>
      <c r="H9993" t="s">
        <v>46</v>
      </c>
      <c r="I9993" s="3">
        <f t="shared" si="469"/>
        <v>86.94</v>
      </c>
      <c r="J9993" s="3">
        <v>86.94</v>
      </c>
      <c r="K9993" t="s">
        <v>49</v>
      </c>
      <c r="L9993" t="s">
        <v>53</v>
      </c>
      <c r="M9993" t="s">
        <v>56</v>
      </c>
      <c r="N9993">
        <v>3.8</v>
      </c>
      <c r="O9993" t="s">
        <v>60</v>
      </c>
      <c r="P9993" t="s">
        <v>63</v>
      </c>
      <c r="Q9993" t="str">
        <f t="shared" si="470"/>
        <v>November-February</v>
      </c>
    </row>
    <row r="9994" spans="1:17" x14ac:dyDescent="0.3">
      <c r="A9994">
        <v>2019</v>
      </c>
      <c r="B9994" t="s">
        <v>18</v>
      </c>
      <c r="C9994" t="s">
        <v>28</v>
      </c>
      <c r="D9994" t="s">
        <v>31</v>
      </c>
      <c r="E9994" t="str">
        <f t="shared" si="468"/>
        <v>Foreign</v>
      </c>
      <c r="F9994" t="s">
        <v>41</v>
      </c>
      <c r="G9994">
        <v>2</v>
      </c>
      <c r="H9994" t="s">
        <v>45</v>
      </c>
      <c r="I9994" s="3">
        <f t="shared" si="469"/>
        <v>75.48</v>
      </c>
      <c r="J9994" s="3">
        <v>150.96</v>
      </c>
      <c r="K9994" t="s">
        <v>50</v>
      </c>
      <c r="L9994" t="s">
        <v>53</v>
      </c>
      <c r="M9994" t="s">
        <v>56</v>
      </c>
      <c r="N9994">
        <v>3.8</v>
      </c>
      <c r="O9994" t="s">
        <v>60</v>
      </c>
      <c r="P9994" t="s">
        <v>63</v>
      </c>
      <c r="Q9994" t="str">
        <f t="shared" si="470"/>
        <v>November-February</v>
      </c>
    </row>
    <row r="9995" spans="1:17" x14ac:dyDescent="0.3">
      <c r="A9995">
        <v>2024</v>
      </c>
      <c r="B9995" t="s">
        <v>15</v>
      </c>
      <c r="C9995" t="s">
        <v>25</v>
      </c>
      <c r="D9995" t="s">
        <v>32</v>
      </c>
      <c r="E9995" t="str">
        <f t="shared" si="468"/>
        <v>Foreign</v>
      </c>
      <c r="F9995" t="s">
        <v>42</v>
      </c>
      <c r="G9995">
        <v>7</v>
      </c>
      <c r="H9995" t="s">
        <v>45</v>
      </c>
      <c r="I9995" s="3">
        <f t="shared" si="469"/>
        <v>162.57999999999998</v>
      </c>
      <c r="J9995" s="3">
        <v>1138.06</v>
      </c>
      <c r="K9995" t="s">
        <v>50</v>
      </c>
      <c r="L9995" t="s">
        <v>54</v>
      </c>
      <c r="M9995" t="s">
        <v>56</v>
      </c>
      <c r="N9995">
        <v>4.7</v>
      </c>
      <c r="O9995" t="s">
        <v>60</v>
      </c>
      <c r="P9995" t="s">
        <v>62</v>
      </c>
      <c r="Q9995" t="str">
        <f t="shared" si="470"/>
        <v>November-February</v>
      </c>
    </row>
    <row r="9996" spans="1:17" x14ac:dyDescent="0.3">
      <c r="A9996">
        <v>2018</v>
      </c>
      <c r="B9996" t="s">
        <v>20</v>
      </c>
      <c r="C9996" t="s">
        <v>25</v>
      </c>
      <c r="D9996" t="s">
        <v>32</v>
      </c>
      <c r="E9996" t="str">
        <f t="shared" si="468"/>
        <v>Foreign</v>
      </c>
      <c r="F9996" t="s">
        <v>42</v>
      </c>
      <c r="G9996">
        <v>6</v>
      </c>
      <c r="H9996" t="s">
        <v>46</v>
      </c>
      <c r="I9996" s="3">
        <f t="shared" si="469"/>
        <v>79.27</v>
      </c>
      <c r="J9996" s="3">
        <v>475.62</v>
      </c>
      <c r="K9996" t="s">
        <v>50</v>
      </c>
      <c r="L9996" t="s">
        <v>53</v>
      </c>
      <c r="M9996" t="s">
        <v>57</v>
      </c>
      <c r="N9996">
        <v>4.0999999999999996</v>
      </c>
      <c r="O9996" t="s">
        <v>59</v>
      </c>
      <c r="P9996" t="s">
        <v>63</v>
      </c>
      <c r="Q9996" t="str">
        <f t="shared" si="470"/>
        <v>July-October</v>
      </c>
    </row>
    <row r="9997" spans="1:17" x14ac:dyDescent="0.3">
      <c r="A9997">
        <v>2016</v>
      </c>
      <c r="B9997" t="s">
        <v>21</v>
      </c>
      <c r="C9997" t="s">
        <v>24</v>
      </c>
      <c r="D9997" t="s">
        <v>29</v>
      </c>
      <c r="E9997" t="str">
        <f t="shared" si="468"/>
        <v>Domestic</v>
      </c>
      <c r="F9997" t="s">
        <v>39</v>
      </c>
      <c r="G9997">
        <v>13</v>
      </c>
      <c r="H9997" t="s">
        <v>45</v>
      </c>
      <c r="I9997" s="3">
        <f t="shared" si="469"/>
        <v>221.97</v>
      </c>
      <c r="J9997" s="3">
        <v>2885.61</v>
      </c>
      <c r="K9997" t="s">
        <v>50</v>
      </c>
      <c r="L9997" t="s">
        <v>54</v>
      </c>
      <c r="M9997" t="s">
        <v>58</v>
      </c>
      <c r="N9997">
        <v>4.4000000000000004</v>
      </c>
      <c r="O9997" t="s">
        <v>59</v>
      </c>
      <c r="P9997" t="s">
        <v>61</v>
      </c>
      <c r="Q9997" t="str">
        <f t="shared" si="470"/>
        <v>March-June</v>
      </c>
    </row>
    <row r="9998" spans="1:17" x14ac:dyDescent="0.3">
      <c r="A9998">
        <v>2021</v>
      </c>
      <c r="B9998" t="s">
        <v>20</v>
      </c>
      <c r="C9998" t="s">
        <v>28</v>
      </c>
      <c r="D9998" t="s">
        <v>36</v>
      </c>
      <c r="E9998" t="str">
        <f t="shared" si="468"/>
        <v>Foreign</v>
      </c>
      <c r="F9998" t="s">
        <v>42</v>
      </c>
      <c r="G9998">
        <v>10</v>
      </c>
      <c r="H9998" t="s">
        <v>47</v>
      </c>
      <c r="I9998" s="3">
        <f t="shared" si="469"/>
        <v>282.45</v>
      </c>
      <c r="J9998" s="3">
        <v>2824.5</v>
      </c>
      <c r="K9998" t="s">
        <v>49</v>
      </c>
      <c r="L9998" t="s">
        <v>54</v>
      </c>
      <c r="M9998" t="s">
        <v>56</v>
      </c>
      <c r="N9998">
        <v>4.3</v>
      </c>
      <c r="O9998" t="s">
        <v>59</v>
      </c>
      <c r="P9998" t="s">
        <v>61</v>
      </c>
      <c r="Q9998" t="str">
        <f t="shared" si="470"/>
        <v>November-February</v>
      </c>
    </row>
    <row r="9999" spans="1:17" x14ac:dyDescent="0.3">
      <c r="A9999">
        <v>2024</v>
      </c>
      <c r="B9999" t="s">
        <v>18</v>
      </c>
      <c r="C9999" t="s">
        <v>23</v>
      </c>
      <c r="D9999" t="s">
        <v>32</v>
      </c>
      <c r="E9999" t="str">
        <f t="shared" si="468"/>
        <v>Foreign</v>
      </c>
      <c r="F9999" t="s">
        <v>39</v>
      </c>
      <c r="G9999">
        <v>12</v>
      </c>
      <c r="H9999" t="s">
        <v>45</v>
      </c>
      <c r="I9999" s="3">
        <f t="shared" si="469"/>
        <v>130.21</v>
      </c>
      <c r="J9999" s="3">
        <v>1562.52</v>
      </c>
      <c r="K9999" t="s">
        <v>51</v>
      </c>
      <c r="L9999" t="s">
        <v>52</v>
      </c>
      <c r="M9999" t="s">
        <v>57</v>
      </c>
      <c r="N9999">
        <v>2.2000000000000002</v>
      </c>
      <c r="O9999" t="s">
        <v>60</v>
      </c>
      <c r="P9999" t="s">
        <v>63</v>
      </c>
      <c r="Q9999" t="str">
        <f t="shared" si="470"/>
        <v>July-October</v>
      </c>
    </row>
    <row r="10000" spans="1:17" x14ac:dyDescent="0.3">
      <c r="A10000">
        <v>2024</v>
      </c>
      <c r="B10000" t="s">
        <v>18</v>
      </c>
      <c r="C10000" t="s">
        <v>28</v>
      </c>
      <c r="D10000" t="s">
        <v>30</v>
      </c>
      <c r="E10000" t="str">
        <f t="shared" si="468"/>
        <v>Foreign</v>
      </c>
      <c r="F10000" t="s">
        <v>41</v>
      </c>
      <c r="G10000">
        <v>5</v>
      </c>
      <c r="H10000" t="s">
        <v>45</v>
      </c>
      <c r="I10000" s="3">
        <f t="shared" si="469"/>
        <v>110.29</v>
      </c>
      <c r="J10000" s="3">
        <v>551.45000000000005</v>
      </c>
      <c r="K10000" t="s">
        <v>49</v>
      </c>
      <c r="L10000" t="s">
        <v>55</v>
      </c>
      <c r="M10000" t="s">
        <v>57</v>
      </c>
      <c r="N10000">
        <v>3.1</v>
      </c>
      <c r="O10000" t="s">
        <v>60</v>
      </c>
      <c r="P10000" t="s">
        <v>62</v>
      </c>
      <c r="Q10000" t="str">
        <f t="shared" si="470"/>
        <v>July-October</v>
      </c>
    </row>
    <row r="10001" spans="1:17" x14ac:dyDescent="0.3">
      <c r="A10001">
        <v>2016</v>
      </c>
      <c r="B10001" t="s">
        <v>17</v>
      </c>
      <c r="C10001" t="s">
        <v>25</v>
      </c>
      <c r="D10001" t="s">
        <v>35</v>
      </c>
      <c r="E10001" t="str">
        <f t="shared" si="468"/>
        <v>Foreign</v>
      </c>
      <c r="F10001" t="s">
        <v>43</v>
      </c>
      <c r="G10001">
        <v>7</v>
      </c>
      <c r="H10001" t="s">
        <v>45</v>
      </c>
      <c r="I10001" s="3">
        <f t="shared" si="469"/>
        <v>69.25</v>
      </c>
      <c r="J10001" s="3">
        <v>484.75</v>
      </c>
      <c r="K10001" t="s">
        <v>49</v>
      </c>
      <c r="L10001" t="s">
        <v>54</v>
      </c>
      <c r="M10001" t="s">
        <v>58</v>
      </c>
      <c r="N10001">
        <v>1.1000000000000001</v>
      </c>
      <c r="O10001" t="s">
        <v>60</v>
      </c>
      <c r="P10001" t="s">
        <v>63</v>
      </c>
      <c r="Q10001" t="str">
        <f t="shared" si="470"/>
        <v>March-June</v>
      </c>
    </row>
  </sheetData>
  <autoFilter ref="A1:P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Chigs</dc:creator>
  <cp:lastModifiedBy>Chirag Kotian</cp:lastModifiedBy>
  <dcterms:created xsi:type="dcterms:W3CDTF">2026-03-23T14:22:04Z</dcterms:created>
  <dcterms:modified xsi:type="dcterms:W3CDTF">2026-03-23T20:42:26Z</dcterms:modified>
</cp:coreProperties>
</file>